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TC\Dropbox\"/>
    </mc:Choice>
  </mc:AlternateContent>
  <xr:revisionPtr revIDLastSave="0" documentId="13_ncr:1_{395CFF1C-69A2-4907-8823-99390A448884}" xr6:coauthVersionLast="47" xr6:coauthVersionMax="47" xr10:uidLastSave="{00000000-0000-0000-0000-000000000000}"/>
  <bookViews>
    <workbookView xWindow="-108" yWindow="-108" windowWidth="23256" windowHeight="12576" xr2:uid="{CAC0AB17-2BAC-064D-86FA-54D5ED93B5C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854" i="1" l="1" a="1"/>
  <c r="I1854" i="1" s="1"/>
  <c r="L1854" i="1" s="1"/>
  <c r="H1854" i="1" a="1"/>
  <c r="H1854" i="1" s="1"/>
  <c r="G1854" i="1" a="1"/>
  <c r="G1854" i="1" s="1"/>
  <c r="F1854" i="1" a="1"/>
  <c r="F1854" i="1" s="1"/>
  <c r="J1854" i="1" a="1"/>
  <c r="J1854" i="1" s="1"/>
  <c r="E1854" i="1" a="1"/>
  <c r="E1854" i="1" s="1"/>
  <c r="I1853" i="1" a="1"/>
  <c r="I1853" i="1" s="1"/>
  <c r="L1853" i="1" s="1"/>
  <c r="H1853" i="1" a="1"/>
  <c r="H1853" i="1" s="1"/>
  <c r="G1853" i="1" a="1"/>
  <c r="G1853" i="1" s="1"/>
  <c r="F1853" i="1" a="1"/>
  <c r="F1853" i="1" s="1"/>
  <c r="J1853" i="1" a="1"/>
  <c r="J1853" i="1" s="1"/>
  <c r="E1853" i="1" a="1"/>
  <c r="E1853" i="1" s="1"/>
  <c r="D1853" i="1" a="1"/>
  <c r="D1853" i="1" s="1"/>
  <c r="C1853" i="1" a="1"/>
  <c r="C1853" i="1" s="1"/>
  <c r="I1851" i="1" a="1"/>
  <c r="I1851" i="1" s="1"/>
  <c r="L1851" i="1" s="1"/>
  <c r="H1851" i="1" a="1"/>
  <c r="H1851" i="1" s="1"/>
  <c r="G1851" i="1" a="1"/>
  <c r="G1851" i="1" s="1"/>
  <c r="F1851" i="1" a="1"/>
  <c r="F1851" i="1" s="1"/>
  <c r="J1851" i="1" a="1"/>
  <c r="J1851" i="1" s="1"/>
  <c r="E1851" i="1" a="1"/>
  <c r="E1851" i="1" s="1"/>
  <c r="D1851" i="1" a="1"/>
  <c r="D1851" i="1" s="1"/>
  <c r="C1851" i="1" a="1"/>
  <c r="C1851" i="1" s="1"/>
  <c r="I1850" i="1" a="1"/>
  <c r="I1850" i="1" s="1"/>
  <c r="L1850" i="1" s="1"/>
  <c r="H1850" i="1" a="1"/>
  <c r="H1850" i="1" s="1"/>
  <c r="G1850" i="1" a="1"/>
  <c r="G1850" i="1" s="1"/>
  <c r="F1850" i="1" a="1"/>
  <c r="F1850" i="1" s="1"/>
  <c r="J1850" i="1" a="1"/>
  <c r="J1850" i="1" s="1"/>
  <c r="E1850" i="1" a="1"/>
  <c r="E1850" i="1" s="1"/>
  <c r="D1850" i="1" a="1"/>
  <c r="D1850" i="1" s="1"/>
  <c r="C1850" i="1" a="1"/>
  <c r="C1850" i="1" s="1"/>
  <c r="I1849" i="1" a="1"/>
  <c r="I1849" i="1" s="1"/>
  <c r="L1849" i="1" s="1"/>
  <c r="H1849" i="1" a="1"/>
  <c r="H1849" i="1" s="1"/>
  <c r="G1849" i="1" a="1"/>
  <c r="G1849" i="1" s="1"/>
  <c r="F1849" i="1" a="1"/>
  <c r="F1849" i="1" s="1"/>
  <c r="J1849" i="1" a="1"/>
  <c r="J1849" i="1" s="1"/>
  <c r="E1849" i="1" a="1"/>
  <c r="E1849" i="1" s="1"/>
  <c r="D1849" i="1" a="1"/>
  <c r="D1849" i="1" s="1"/>
  <c r="C1849" i="1" a="1"/>
  <c r="C1849" i="1" s="1"/>
  <c r="I1848" i="1" a="1"/>
  <c r="I1848" i="1" s="1"/>
  <c r="L1848" i="1" s="1"/>
  <c r="H1848" i="1" a="1"/>
  <c r="H1848" i="1" s="1"/>
  <c r="G1848" i="1" a="1"/>
  <c r="G1848" i="1" s="1"/>
  <c r="F1848" i="1" a="1"/>
  <c r="F1848" i="1" s="1"/>
  <c r="J1848" i="1" a="1"/>
  <c r="J1848" i="1" s="1"/>
  <c r="E1848" i="1" a="1"/>
  <c r="E1848" i="1" s="1"/>
  <c r="D1848" i="1" a="1"/>
  <c r="D1848" i="1" s="1"/>
  <c r="C1848" i="1" a="1"/>
  <c r="C1848" i="1" s="1"/>
  <c r="I1847" i="1" a="1"/>
  <c r="I1847" i="1" s="1"/>
  <c r="L1847" i="1" s="1"/>
  <c r="H1847" i="1" a="1"/>
  <c r="H1847" i="1" s="1"/>
  <c r="G1847" i="1" a="1"/>
  <c r="G1847" i="1" s="1"/>
  <c r="F1847" i="1" a="1"/>
  <c r="F1847" i="1" s="1"/>
  <c r="J1847" i="1" a="1"/>
  <c r="J1847" i="1" s="1"/>
  <c r="E1847" i="1" a="1"/>
  <c r="E1847" i="1" s="1"/>
  <c r="D1847" i="1" a="1"/>
  <c r="D1847" i="1" s="1"/>
  <c r="C1847" i="1" a="1"/>
  <c r="C1847" i="1" s="1"/>
  <c r="I1846" i="1" a="1"/>
  <c r="I1846" i="1" s="1"/>
  <c r="L1846" i="1" s="1"/>
  <c r="H1846" i="1" a="1"/>
  <c r="H1846" i="1" s="1"/>
  <c r="G1846" i="1" a="1"/>
  <c r="G1846" i="1" s="1"/>
  <c r="F1846" i="1" a="1"/>
  <c r="F1846" i="1" s="1"/>
  <c r="J1846" i="1" a="1"/>
  <c r="J1846" i="1" s="1"/>
  <c r="E1846" i="1" a="1"/>
  <c r="E1846" i="1" s="1"/>
  <c r="D1846" i="1" a="1"/>
  <c r="D1846" i="1" s="1"/>
  <c r="C1846" i="1" a="1"/>
  <c r="C1846" i="1" s="1"/>
  <c r="I1845" i="1" a="1"/>
  <c r="I1845" i="1" s="1"/>
  <c r="L1845" i="1" s="1"/>
  <c r="H1845" i="1" a="1"/>
  <c r="H1845" i="1" s="1"/>
  <c r="G1845" i="1" a="1"/>
  <c r="G1845" i="1" s="1"/>
  <c r="F1845" i="1" a="1"/>
  <c r="F1845" i="1" s="1"/>
  <c r="J1845" i="1" a="1"/>
  <c r="J1845" i="1" s="1"/>
  <c r="E1845" i="1" a="1"/>
  <c r="E1845" i="1" s="1"/>
  <c r="D1845" i="1" a="1"/>
  <c r="D1845" i="1" s="1"/>
  <c r="C1845" i="1" a="1"/>
  <c r="C1845" i="1" s="1"/>
  <c r="I1843" i="1" a="1"/>
  <c r="I1843" i="1" s="1"/>
  <c r="L1843" i="1" s="1"/>
  <c r="H1843" i="1" a="1"/>
  <c r="H1843" i="1" s="1"/>
  <c r="G1843" i="1" a="1"/>
  <c r="G1843" i="1" s="1"/>
  <c r="F1843" i="1" a="1"/>
  <c r="F1843" i="1" s="1"/>
  <c r="J1843" i="1" a="1"/>
  <c r="J1843" i="1" s="1"/>
  <c r="E1843" i="1" a="1"/>
  <c r="E1843" i="1" s="1"/>
  <c r="D1843" i="1" a="1"/>
  <c r="D1843" i="1" s="1"/>
  <c r="C1843" i="1" a="1"/>
  <c r="C1843" i="1" s="1"/>
  <c r="I1841" i="1" a="1"/>
  <c r="I1841" i="1" s="1"/>
  <c r="L1841" i="1" s="1"/>
  <c r="H1841" i="1" a="1"/>
  <c r="H1841" i="1" s="1"/>
  <c r="G1841" i="1" a="1"/>
  <c r="G1841" i="1" s="1"/>
  <c r="F1841" i="1" a="1"/>
  <c r="F1841" i="1" s="1"/>
  <c r="J1841" i="1" a="1"/>
  <c r="J1841" i="1" s="1"/>
  <c r="E1841" i="1" a="1"/>
  <c r="E1841" i="1" s="1"/>
  <c r="D1841" i="1" a="1"/>
  <c r="D1841" i="1" s="1"/>
  <c r="C1841" i="1" a="1"/>
  <c r="C1841" i="1" s="1"/>
  <c r="I1852" i="1" a="1"/>
  <c r="I1852" i="1" s="1"/>
  <c r="L1852" i="1" s="1"/>
  <c r="H1852" i="1" a="1"/>
  <c r="H1852" i="1" s="1"/>
  <c r="G1852" i="1" a="1"/>
  <c r="G1852" i="1" s="1"/>
  <c r="F1852" i="1" a="1"/>
  <c r="F1852" i="1" s="1"/>
  <c r="J1852" i="1" a="1"/>
  <c r="J1852" i="1" s="1"/>
  <c r="E1852" i="1" a="1"/>
  <c r="E1852" i="1" s="1"/>
  <c r="D1852" i="1" a="1"/>
  <c r="D1852" i="1" s="1"/>
  <c r="C1852" i="1" a="1"/>
  <c r="C1852" i="1" s="1"/>
  <c r="I1839" i="1" a="1"/>
  <c r="I1839" i="1" s="1"/>
  <c r="L1839" i="1" s="1"/>
  <c r="H1839" i="1" a="1"/>
  <c r="H1839" i="1" s="1"/>
  <c r="G1839" i="1" a="1"/>
  <c r="G1839" i="1" s="1"/>
  <c r="F1839" i="1" a="1"/>
  <c r="F1839" i="1" s="1"/>
  <c r="J1839" i="1" a="1"/>
  <c r="J1839" i="1" s="1"/>
  <c r="E1839" i="1" a="1"/>
  <c r="E1839" i="1" s="1"/>
  <c r="D1839" i="1" a="1"/>
  <c r="D1839" i="1" s="1"/>
  <c r="C1839" i="1" a="1"/>
  <c r="C1839" i="1" s="1"/>
  <c r="I1838" i="1" a="1"/>
  <c r="I1838" i="1" s="1"/>
  <c r="L1838" i="1" s="1"/>
  <c r="H1838" i="1" a="1"/>
  <c r="H1838" i="1" s="1"/>
  <c r="G1838" i="1" a="1"/>
  <c r="G1838" i="1" s="1"/>
  <c r="F1838" i="1" a="1"/>
  <c r="F1838" i="1" s="1"/>
  <c r="J1838" i="1" a="1"/>
  <c r="J1838" i="1" s="1"/>
  <c r="E1838" i="1" a="1"/>
  <c r="E1838" i="1" s="1"/>
  <c r="D1838" i="1" a="1"/>
  <c r="D1838" i="1" s="1"/>
  <c r="C1838" i="1" a="1"/>
  <c r="C1838" i="1" s="1"/>
  <c r="I1837" i="1" a="1"/>
  <c r="I1837" i="1" s="1"/>
  <c r="L1837" i="1" s="1"/>
  <c r="H1837" i="1" a="1"/>
  <c r="H1837" i="1" s="1"/>
  <c r="G1837" i="1" a="1"/>
  <c r="G1837" i="1" s="1"/>
  <c r="F1837" i="1" a="1"/>
  <c r="F1837" i="1" s="1"/>
  <c r="J1837" i="1" a="1"/>
  <c r="J1837" i="1" s="1"/>
  <c r="E1837" i="1" a="1"/>
  <c r="E1837" i="1" s="1"/>
  <c r="D1837" i="1" a="1"/>
  <c r="D1837" i="1" s="1"/>
  <c r="C1837" i="1" a="1"/>
  <c r="C1837" i="1" s="1"/>
  <c r="I1835" i="1" a="1"/>
  <c r="I1835" i="1" s="1"/>
  <c r="L1835" i="1" s="1"/>
  <c r="H1835" i="1" a="1"/>
  <c r="H1835" i="1" s="1"/>
  <c r="G1835" i="1" a="1"/>
  <c r="G1835" i="1" s="1"/>
  <c r="F1835" i="1" a="1"/>
  <c r="F1835" i="1" s="1"/>
  <c r="J1835" i="1" a="1"/>
  <c r="J1835" i="1" s="1"/>
  <c r="E1835" i="1" a="1"/>
  <c r="E1835" i="1" s="1"/>
  <c r="D1835" i="1" a="1"/>
  <c r="D1835" i="1" s="1"/>
  <c r="C1835" i="1" a="1"/>
  <c r="C1835" i="1" s="1"/>
  <c r="I1834" i="1" a="1"/>
  <c r="I1834" i="1" s="1"/>
  <c r="L1834" i="1" s="1"/>
  <c r="H1834" i="1" a="1"/>
  <c r="H1834" i="1" s="1"/>
  <c r="G1834" i="1" a="1"/>
  <c r="G1834" i="1" s="1"/>
  <c r="F1834" i="1" a="1"/>
  <c r="F1834" i="1" s="1"/>
  <c r="J1834" i="1" a="1"/>
  <c r="J1834" i="1" s="1"/>
  <c r="E1834" i="1" a="1"/>
  <c r="E1834" i="1" s="1"/>
  <c r="D1834" i="1" a="1"/>
  <c r="D1834" i="1" s="1"/>
  <c r="C1834" i="1" a="1"/>
  <c r="C1834" i="1" s="1"/>
  <c r="I1832" i="1" a="1"/>
  <c r="I1832" i="1" s="1"/>
  <c r="L1832" i="1" s="1"/>
  <c r="H1832" i="1" a="1"/>
  <c r="H1832" i="1" s="1"/>
  <c r="G1832" i="1" a="1"/>
  <c r="G1832" i="1" s="1"/>
  <c r="F1832" i="1" a="1"/>
  <c r="F1832" i="1" s="1"/>
  <c r="J1832" i="1" a="1"/>
  <c r="J1832" i="1" s="1"/>
  <c r="E1832" i="1" a="1"/>
  <c r="E1832" i="1" s="1"/>
  <c r="D1832" i="1" a="1"/>
  <c r="D1832" i="1" s="1"/>
  <c r="C1832" i="1" a="1"/>
  <c r="C1832" i="1" s="1"/>
  <c r="I1830" i="1" a="1"/>
  <c r="I1830" i="1" s="1"/>
  <c r="L1830" i="1" s="1"/>
  <c r="H1830" i="1" a="1"/>
  <c r="H1830" i="1" s="1"/>
  <c r="G1830" i="1" a="1"/>
  <c r="G1830" i="1" s="1"/>
  <c r="F1830" i="1" a="1"/>
  <c r="F1830" i="1" s="1"/>
  <c r="J1830" i="1" a="1"/>
  <c r="J1830" i="1" s="1"/>
  <c r="E1830" i="1" a="1"/>
  <c r="E1830" i="1" s="1"/>
  <c r="D1830" i="1" a="1"/>
  <c r="D1830" i="1" s="1"/>
  <c r="C1830" i="1" a="1"/>
  <c r="C1830" i="1" s="1"/>
  <c r="I1833" i="1" a="1"/>
  <c r="I1833" i="1" s="1"/>
  <c r="L1833" i="1" s="1"/>
  <c r="H1833" i="1" a="1"/>
  <c r="H1833" i="1" s="1"/>
  <c r="G1833" i="1" a="1"/>
  <c r="G1833" i="1" s="1"/>
  <c r="F1833" i="1" a="1"/>
  <c r="F1833" i="1" s="1"/>
  <c r="J1833" i="1" a="1"/>
  <c r="J1833" i="1" s="1"/>
  <c r="E1833" i="1" a="1"/>
  <c r="E1833" i="1" s="1"/>
  <c r="D1833" i="1" a="1"/>
  <c r="D1833" i="1" s="1"/>
  <c r="C1833" i="1" a="1"/>
  <c r="C1833" i="1" s="1"/>
  <c r="I1828" i="1" a="1"/>
  <c r="I1828" i="1" s="1"/>
  <c r="L1828" i="1" s="1"/>
  <c r="H1828" i="1" a="1"/>
  <c r="H1828" i="1" s="1"/>
  <c r="G1828" i="1" a="1"/>
  <c r="G1828" i="1" s="1"/>
  <c r="F1828" i="1" a="1"/>
  <c r="F1828" i="1" s="1"/>
  <c r="J1828" i="1" a="1"/>
  <c r="J1828" i="1" s="1"/>
  <c r="E1828" i="1" a="1"/>
  <c r="E1828" i="1" s="1"/>
  <c r="D1828" i="1" a="1"/>
  <c r="D1828" i="1" s="1"/>
  <c r="M1828" i="1" s="1"/>
  <c r="C1828" i="1" a="1"/>
  <c r="C1828" i="1" s="1"/>
  <c r="I1826" i="1" a="1"/>
  <c r="I1826" i="1" s="1"/>
  <c r="L1826" i="1" s="1"/>
  <c r="H1826" i="1" a="1"/>
  <c r="H1826" i="1" s="1"/>
  <c r="G1826" i="1" a="1"/>
  <c r="G1826" i="1" s="1"/>
  <c r="F1826" i="1" a="1"/>
  <c r="F1826" i="1" s="1"/>
  <c r="J1826" i="1" a="1"/>
  <c r="J1826" i="1" s="1"/>
  <c r="E1826" i="1" a="1"/>
  <c r="E1826" i="1" s="1"/>
  <c r="D1826" i="1" a="1"/>
  <c r="D1826" i="1" s="1"/>
  <c r="C1826" i="1" a="1"/>
  <c r="C1826" i="1" s="1"/>
  <c r="I1827" i="1" a="1"/>
  <c r="I1827" i="1" s="1"/>
  <c r="L1827" i="1" s="1"/>
  <c r="H1827" i="1" a="1"/>
  <c r="H1827" i="1" s="1"/>
  <c r="G1827" i="1" a="1"/>
  <c r="G1827" i="1" s="1"/>
  <c r="F1827" i="1" a="1"/>
  <c r="F1827" i="1" s="1"/>
  <c r="J1827" i="1" a="1"/>
  <c r="J1827" i="1" s="1"/>
  <c r="E1827" i="1" a="1"/>
  <c r="E1827" i="1" s="1"/>
  <c r="D1827" i="1" a="1"/>
  <c r="D1827" i="1" s="1"/>
  <c r="C1827" i="1" a="1"/>
  <c r="C1827" i="1" s="1"/>
  <c r="I1824" i="1" a="1"/>
  <c r="I1824" i="1" s="1"/>
  <c r="L1824" i="1" s="1"/>
  <c r="H1824" i="1" a="1"/>
  <c r="H1824" i="1" s="1"/>
  <c r="G1824" i="1" a="1"/>
  <c r="G1824" i="1" s="1"/>
  <c r="F1824" i="1" a="1"/>
  <c r="F1824" i="1" s="1"/>
  <c r="J1824" i="1" a="1"/>
  <c r="J1824" i="1" s="1"/>
  <c r="E1824" i="1" a="1"/>
  <c r="E1824" i="1" s="1"/>
  <c r="D1824" i="1" a="1"/>
  <c r="D1824" i="1" s="1"/>
  <c r="C1824" i="1" a="1"/>
  <c r="C1824" i="1" s="1"/>
  <c r="I1753" i="1" a="1"/>
  <c r="I1753" i="1" s="1"/>
  <c r="L1753" i="1" s="1"/>
  <c r="H1753" i="1" a="1"/>
  <c r="H1753" i="1" s="1"/>
  <c r="G1753" i="1" a="1"/>
  <c r="G1753" i="1" s="1"/>
  <c r="F1753" i="1" a="1"/>
  <c r="F1753" i="1" s="1"/>
  <c r="J1753" i="1" a="1"/>
  <c r="J1753" i="1" s="1"/>
  <c r="E1753" i="1" a="1"/>
  <c r="E1753" i="1" s="1"/>
  <c r="D1753" i="1" a="1"/>
  <c r="D1753" i="1" s="1"/>
  <c r="C1753" i="1" a="1"/>
  <c r="C1753" i="1" s="1"/>
  <c r="I1823" i="1" a="1"/>
  <c r="I1823" i="1" s="1"/>
  <c r="L1823" i="1" s="1"/>
  <c r="H1823" i="1" a="1"/>
  <c r="H1823" i="1" s="1"/>
  <c r="G1823" i="1" a="1"/>
  <c r="G1823" i="1" s="1"/>
  <c r="F1823" i="1" a="1"/>
  <c r="F1823" i="1" s="1"/>
  <c r="J1823" i="1" a="1"/>
  <c r="J1823" i="1" s="1"/>
  <c r="E1823" i="1" a="1"/>
  <c r="E1823" i="1" s="1"/>
  <c r="D1823" i="1" a="1"/>
  <c r="D1823" i="1" s="1"/>
  <c r="C1823" i="1" a="1"/>
  <c r="C1823" i="1" s="1"/>
  <c r="I1822" i="1" a="1"/>
  <c r="I1822" i="1" s="1"/>
  <c r="L1822" i="1" s="1"/>
  <c r="H1822" i="1" a="1"/>
  <c r="H1822" i="1" s="1"/>
  <c r="G1822" i="1" a="1"/>
  <c r="G1822" i="1" s="1"/>
  <c r="F1822" i="1" a="1"/>
  <c r="F1822" i="1" s="1"/>
  <c r="J1822" i="1" a="1"/>
  <c r="J1822" i="1" s="1"/>
  <c r="E1822" i="1" a="1"/>
  <c r="E1822" i="1" s="1"/>
  <c r="D1822" i="1" a="1"/>
  <c r="D1822" i="1" s="1"/>
  <c r="C1822" i="1" a="1"/>
  <c r="C1822" i="1" s="1"/>
  <c r="I1821" i="1" a="1"/>
  <c r="I1821" i="1" s="1"/>
  <c r="L1821" i="1" s="1"/>
  <c r="H1821" i="1" a="1"/>
  <c r="H1821" i="1" s="1"/>
  <c r="G1821" i="1" a="1"/>
  <c r="G1821" i="1" s="1"/>
  <c r="F1821" i="1" a="1"/>
  <c r="F1821" i="1" s="1"/>
  <c r="J1821" i="1" a="1"/>
  <c r="J1821" i="1" s="1"/>
  <c r="E1821" i="1" a="1"/>
  <c r="E1821" i="1" s="1"/>
  <c r="D1821" i="1" a="1"/>
  <c r="D1821" i="1" s="1"/>
  <c r="C1821" i="1" a="1"/>
  <c r="C1821" i="1" s="1"/>
  <c r="I1819" i="1" a="1"/>
  <c r="I1819" i="1" s="1"/>
  <c r="L1819" i="1" s="1"/>
  <c r="H1819" i="1" a="1"/>
  <c r="H1819" i="1" s="1"/>
  <c r="G1819" i="1" a="1"/>
  <c r="G1819" i="1" s="1"/>
  <c r="F1819" i="1" a="1"/>
  <c r="F1819" i="1" s="1"/>
  <c r="J1819" i="1" a="1"/>
  <c r="J1819" i="1" s="1"/>
  <c r="E1819" i="1" a="1"/>
  <c r="E1819" i="1" s="1"/>
  <c r="D1819" i="1" a="1"/>
  <c r="D1819" i="1" s="1"/>
  <c r="C1819" i="1" a="1"/>
  <c r="C1819" i="1" s="1"/>
  <c r="I1820" i="1" a="1"/>
  <c r="I1820" i="1" s="1"/>
  <c r="L1820" i="1" s="1"/>
  <c r="H1820" i="1" a="1"/>
  <c r="H1820" i="1" s="1"/>
  <c r="G1820" i="1" a="1"/>
  <c r="G1820" i="1" s="1"/>
  <c r="F1820" i="1" a="1"/>
  <c r="F1820" i="1" s="1"/>
  <c r="J1820" i="1" a="1"/>
  <c r="J1820" i="1" s="1"/>
  <c r="E1820" i="1" a="1"/>
  <c r="E1820" i="1" s="1"/>
  <c r="D1820" i="1" a="1"/>
  <c r="D1820" i="1" s="1"/>
  <c r="C1820" i="1" a="1"/>
  <c r="C1820" i="1" s="1"/>
  <c r="I1818" i="1" a="1"/>
  <c r="I1818" i="1" s="1"/>
  <c r="L1818" i="1" s="1"/>
  <c r="H1818" i="1" a="1"/>
  <c r="H1818" i="1" s="1"/>
  <c r="G1818" i="1" a="1"/>
  <c r="G1818" i="1" s="1"/>
  <c r="F1818" i="1" a="1"/>
  <c r="F1818" i="1" s="1"/>
  <c r="J1818" i="1" a="1"/>
  <c r="J1818" i="1" s="1"/>
  <c r="E1818" i="1" a="1"/>
  <c r="E1818" i="1" s="1"/>
  <c r="D1818" i="1" a="1"/>
  <c r="D1818" i="1" s="1"/>
  <c r="C1818" i="1" a="1"/>
  <c r="C1818" i="1" s="1"/>
  <c r="I1816" i="1" a="1"/>
  <c r="I1816" i="1" s="1"/>
  <c r="L1816" i="1" s="1"/>
  <c r="H1816" i="1" a="1"/>
  <c r="H1816" i="1" s="1"/>
  <c r="G1816" i="1" a="1"/>
  <c r="G1816" i="1" s="1"/>
  <c r="F1816" i="1" a="1"/>
  <c r="F1816" i="1" s="1"/>
  <c r="J1816" i="1" a="1"/>
  <c r="J1816" i="1" s="1"/>
  <c r="E1816" i="1" a="1"/>
  <c r="E1816" i="1" s="1"/>
  <c r="D1816" i="1" a="1"/>
  <c r="D1816" i="1" s="1"/>
  <c r="C1816" i="1" a="1"/>
  <c r="C1816" i="1" s="1"/>
  <c r="I1817" i="1" a="1"/>
  <c r="I1817" i="1" s="1"/>
  <c r="L1817" i="1" s="1"/>
  <c r="H1817" i="1" a="1"/>
  <c r="H1817" i="1" s="1"/>
  <c r="G1817" i="1" a="1"/>
  <c r="G1817" i="1" s="1"/>
  <c r="F1817" i="1" a="1"/>
  <c r="F1817" i="1" s="1"/>
  <c r="J1817" i="1" a="1"/>
  <c r="J1817" i="1" s="1"/>
  <c r="E1817" i="1" a="1"/>
  <c r="E1817" i="1" s="1"/>
  <c r="D1817" i="1" a="1"/>
  <c r="D1817" i="1" s="1"/>
  <c r="M1817" i="1" s="1"/>
  <c r="C1817" i="1" a="1"/>
  <c r="C1817" i="1" s="1"/>
  <c r="I1813" i="1" a="1"/>
  <c r="I1813" i="1" s="1"/>
  <c r="L1813" i="1" s="1"/>
  <c r="H1813" i="1" a="1"/>
  <c r="H1813" i="1" s="1"/>
  <c r="G1813" i="1" a="1"/>
  <c r="G1813" i="1" s="1"/>
  <c r="F1813" i="1" a="1"/>
  <c r="F1813" i="1" s="1"/>
  <c r="J1813" i="1" a="1"/>
  <c r="J1813" i="1" s="1"/>
  <c r="E1813" i="1" a="1"/>
  <c r="E1813" i="1" s="1"/>
  <c r="D1813" i="1" a="1"/>
  <c r="D1813" i="1" s="1"/>
  <c r="C1813" i="1" a="1"/>
  <c r="C1813" i="1" s="1"/>
  <c r="I1814" i="1" a="1"/>
  <c r="I1814" i="1" s="1"/>
  <c r="L1814" i="1" s="1"/>
  <c r="H1814" i="1" a="1"/>
  <c r="H1814" i="1" s="1"/>
  <c r="G1814" i="1" a="1"/>
  <c r="G1814" i="1" s="1"/>
  <c r="F1814" i="1" a="1"/>
  <c r="F1814" i="1" s="1"/>
  <c r="J1814" i="1" a="1"/>
  <c r="J1814" i="1" s="1"/>
  <c r="E1814" i="1" a="1"/>
  <c r="E1814" i="1" s="1"/>
  <c r="D1814" i="1" a="1"/>
  <c r="D1814" i="1" s="1"/>
  <c r="C1814" i="1" a="1"/>
  <c r="C1814" i="1" s="1"/>
  <c r="I1812" i="1" a="1"/>
  <c r="I1812" i="1" s="1"/>
  <c r="L1812" i="1" s="1"/>
  <c r="H1812" i="1" a="1"/>
  <c r="H1812" i="1" s="1"/>
  <c r="G1812" i="1" a="1"/>
  <c r="G1812" i="1" s="1"/>
  <c r="F1812" i="1" a="1"/>
  <c r="F1812" i="1" s="1"/>
  <c r="J1812" i="1" a="1"/>
  <c r="J1812" i="1" s="1"/>
  <c r="E1812" i="1" a="1"/>
  <c r="E1812" i="1" s="1"/>
  <c r="D1812" i="1" a="1"/>
  <c r="D1812" i="1" s="1"/>
  <c r="C1812" i="1" a="1"/>
  <c r="C1812" i="1" s="1"/>
  <c r="I1811" i="1" a="1"/>
  <c r="I1811" i="1" s="1"/>
  <c r="L1811" i="1" s="1"/>
  <c r="H1811" i="1" a="1"/>
  <c r="H1811" i="1" s="1"/>
  <c r="G1811" i="1" a="1"/>
  <c r="G1811" i="1" s="1"/>
  <c r="F1811" i="1" a="1"/>
  <c r="F1811" i="1" s="1"/>
  <c r="J1811" i="1" a="1"/>
  <c r="J1811" i="1" s="1"/>
  <c r="E1811" i="1" a="1"/>
  <c r="E1811" i="1" s="1"/>
  <c r="D1811" i="1" a="1"/>
  <c r="D1811" i="1" s="1"/>
  <c r="C1811" i="1" a="1"/>
  <c r="C1811" i="1" s="1"/>
  <c r="I1810" i="1" a="1"/>
  <c r="I1810" i="1" s="1"/>
  <c r="L1810" i="1" s="1"/>
  <c r="H1810" i="1" a="1"/>
  <c r="H1810" i="1" s="1"/>
  <c r="G1810" i="1" a="1"/>
  <c r="G1810" i="1" s="1"/>
  <c r="F1810" i="1" a="1"/>
  <c r="F1810" i="1" s="1"/>
  <c r="J1810" i="1" a="1"/>
  <c r="J1810" i="1" s="1"/>
  <c r="E1810" i="1" a="1"/>
  <c r="E1810" i="1" s="1"/>
  <c r="D1810" i="1" a="1"/>
  <c r="D1810" i="1" s="1"/>
  <c r="C1810" i="1" a="1"/>
  <c r="C1810" i="1" s="1"/>
  <c r="I1807" i="1" a="1"/>
  <c r="I1807" i="1" s="1"/>
  <c r="L1807" i="1" s="1"/>
  <c r="H1807" i="1" a="1"/>
  <c r="H1807" i="1" s="1"/>
  <c r="G1807" i="1" a="1"/>
  <c r="G1807" i="1" s="1"/>
  <c r="F1807" i="1" a="1"/>
  <c r="F1807" i="1" s="1"/>
  <c r="J1807" i="1" a="1"/>
  <c r="J1807" i="1" s="1"/>
  <c r="E1807" i="1" a="1"/>
  <c r="E1807" i="1" s="1"/>
  <c r="D1807" i="1" a="1"/>
  <c r="D1807" i="1" s="1"/>
  <c r="M1807" i="1" s="1"/>
  <c r="C1807" i="1" a="1"/>
  <c r="C1807" i="1" s="1"/>
  <c r="I1808" i="1" a="1"/>
  <c r="I1808" i="1" s="1"/>
  <c r="L1808" i="1" s="1"/>
  <c r="H1808" i="1" a="1"/>
  <c r="H1808" i="1" s="1"/>
  <c r="G1808" i="1" a="1"/>
  <c r="G1808" i="1" s="1"/>
  <c r="F1808" i="1" a="1"/>
  <c r="F1808" i="1" s="1"/>
  <c r="J1808" i="1" a="1"/>
  <c r="J1808" i="1" s="1"/>
  <c r="E1808" i="1" a="1"/>
  <c r="E1808" i="1" s="1"/>
  <c r="D1808" i="1" a="1"/>
  <c r="D1808" i="1" s="1"/>
  <c r="C1808" i="1" a="1"/>
  <c r="C1808" i="1" s="1"/>
  <c r="I1806" i="1" a="1"/>
  <c r="I1806" i="1" s="1"/>
  <c r="L1806" i="1" s="1"/>
  <c r="H1806" i="1" a="1"/>
  <c r="H1806" i="1" s="1"/>
  <c r="G1806" i="1" a="1"/>
  <c r="G1806" i="1" s="1"/>
  <c r="F1806" i="1" a="1"/>
  <c r="F1806" i="1" s="1"/>
  <c r="J1806" i="1" a="1"/>
  <c r="J1806" i="1" s="1"/>
  <c r="E1806" i="1" a="1"/>
  <c r="E1806" i="1" s="1"/>
  <c r="D1806" i="1" a="1"/>
  <c r="D1806" i="1" s="1"/>
  <c r="C1806" i="1" a="1"/>
  <c r="C1806" i="1" s="1"/>
  <c r="I1805" i="1" a="1"/>
  <c r="I1805" i="1" s="1"/>
  <c r="L1805" i="1" s="1"/>
  <c r="H1805" i="1" a="1"/>
  <c r="H1805" i="1" s="1"/>
  <c r="G1805" i="1" a="1"/>
  <c r="G1805" i="1" s="1"/>
  <c r="F1805" i="1" a="1"/>
  <c r="F1805" i="1" s="1"/>
  <c r="J1805" i="1" a="1"/>
  <c r="J1805" i="1" s="1"/>
  <c r="E1805" i="1" a="1"/>
  <c r="E1805" i="1" s="1"/>
  <c r="D1805" i="1" a="1"/>
  <c r="D1805" i="1" s="1"/>
  <c r="C1805" i="1" a="1"/>
  <c r="C1805" i="1" s="1"/>
  <c r="I1804" i="1" a="1"/>
  <c r="I1804" i="1" s="1"/>
  <c r="L1804" i="1" s="1"/>
  <c r="H1804" i="1" a="1"/>
  <c r="H1804" i="1" s="1"/>
  <c r="G1804" i="1" a="1"/>
  <c r="G1804" i="1" s="1"/>
  <c r="F1804" i="1" a="1"/>
  <c r="F1804" i="1" s="1"/>
  <c r="J1804" i="1" a="1"/>
  <c r="J1804" i="1" s="1"/>
  <c r="E1804" i="1" a="1"/>
  <c r="E1804" i="1" s="1"/>
  <c r="D1804" i="1" a="1"/>
  <c r="D1804" i="1" s="1"/>
  <c r="C1804" i="1" a="1"/>
  <c r="C1804" i="1" s="1"/>
  <c r="I1803" i="1" a="1"/>
  <c r="I1803" i="1" s="1"/>
  <c r="L1803" i="1" s="1"/>
  <c r="H1803" i="1" a="1"/>
  <c r="H1803" i="1" s="1"/>
  <c r="G1803" i="1" a="1"/>
  <c r="G1803" i="1" s="1"/>
  <c r="F1803" i="1" a="1"/>
  <c r="F1803" i="1" s="1"/>
  <c r="J1803" i="1" a="1"/>
  <c r="J1803" i="1" s="1"/>
  <c r="E1803" i="1" a="1"/>
  <c r="E1803" i="1" s="1"/>
  <c r="D1803" i="1" a="1"/>
  <c r="D1803" i="1" s="1"/>
  <c r="C1803" i="1" a="1"/>
  <c r="C1803" i="1" s="1"/>
  <c r="I1802" i="1" a="1"/>
  <c r="I1802" i="1" s="1"/>
  <c r="L1802" i="1" s="1"/>
  <c r="H1802" i="1" a="1"/>
  <c r="H1802" i="1" s="1"/>
  <c r="G1802" i="1" a="1"/>
  <c r="G1802" i="1" s="1"/>
  <c r="F1802" i="1" a="1"/>
  <c r="F1802" i="1" s="1"/>
  <c r="J1802" i="1" a="1"/>
  <c r="J1802" i="1" s="1"/>
  <c r="E1802" i="1" a="1"/>
  <c r="E1802" i="1" s="1"/>
  <c r="D1802" i="1" a="1"/>
  <c r="D1802" i="1" s="1"/>
  <c r="M1802" i="1" s="1"/>
  <c r="C1802" i="1" a="1"/>
  <c r="C1802" i="1" s="1"/>
  <c r="I1798" i="1" a="1"/>
  <c r="I1798" i="1" s="1"/>
  <c r="L1798" i="1" s="1"/>
  <c r="H1798" i="1" a="1"/>
  <c r="H1798" i="1" s="1"/>
  <c r="G1798" i="1" a="1"/>
  <c r="G1798" i="1" s="1"/>
  <c r="F1798" i="1" a="1"/>
  <c r="F1798" i="1" s="1"/>
  <c r="J1798" i="1" a="1"/>
  <c r="J1798" i="1" s="1"/>
  <c r="E1798" i="1" a="1"/>
  <c r="E1798" i="1" s="1"/>
  <c r="D1798" i="1" a="1"/>
  <c r="D1798" i="1" s="1"/>
  <c r="C1798" i="1" a="1"/>
  <c r="C1798" i="1" s="1"/>
  <c r="I1801" i="1" a="1"/>
  <c r="I1801" i="1" s="1"/>
  <c r="L1801" i="1" s="1"/>
  <c r="H1801" i="1" a="1"/>
  <c r="H1801" i="1" s="1"/>
  <c r="G1801" i="1" a="1"/>
  <c r="G1801" i="1" s="1"/>
  <c r="F1801" i="1" a="1"/>
  <c r="F1801" i="1" s="1"/>
  <c r="J1801" i="1" a="1"/>
  <c r="J1801" i="1" s="1"/>
  <c r="E1801" i="1" a="1"/>
  <c r="E1801" i="1" s="1"/>
  <c r="D1801" i="1" a="1"/>
  <c r="D1801" i="1" s="1"/>
  <c r="C1801" i="1" a="1"/>
  <c r="C1801" i="1" s="1"/>
  <c r="I1799" i="1" a="1"/>
  <c r="I1799" i="1" s="1"/>
  <c r="L1799" i="1" s="1"/>
  <c r="H1799" i="1" a="1"/>
  <c r="H1799" i="1" s="1"/>
  <c r="G1799" i="1" a="1"/>
  <c r="G1799" i="1" s="1"/>
  <c r="F1799" i="1" a="1"/>
  <c r="F1799" i="1" s="1"/>
  <c r="J1799" i="1" a="1"/>
  <c r="J1799" i="1" s="1"/>
  <c r="E1799" i="1" a="1"/>
  <c r="E1799" i="1" s="1"/>
  <c r="D1799" i="1" a="1"/>
  <c r="D1799" i="1" s="1"/>
  <c r="C1799" i="1" a="1"/>
  <c r="C1799" i="1" s="1"/>
  <c r="I1800" i="1" a="1"/>
  <c r="I1800" i="1" s="1"/>
  <c r="L1800" i="1" s="1"/>
  <c r="H1800" i="1" a="1"/>
  <c r="H1800" i="1" s="1"/>
  <c r="G1800" i="1" a="1"/>
  <c r="G1800" i="1" s="1"/>
  <c r="F1800" i="1" a="1"/>
  <c r="F1800" i="1" s="1"/>
  <c r="J1800" i="1" a="1"/>
  <c r="J1800" i="1" s="1"/>
  <c r="E1800" i="1" a="1"/>
  <c r="E1800" i="1" s="1"/>
  <c r="D1800" i="1" a="1"/>
  <c r="D1800" i="1" s="1"/>
  <c r="C1800" i="1" a="1"/>
  <c r="C1800" i="1" s="1"/>
  <c r="I1797" i="1" a="1"/>
  <c r="I1797" i="1" s="1"/>
  <c r="L1797" i="1" s="1"/>
  <c r="H1797" i="1" a="1"/>
  <c r="H1797" i="1" s="1"/>
  <c r="G1797" i="1" a="1"/>
  <c r="G1797" i="1" s="1"/>
  <c r="F1797" i="1" a="1"/>
  <c r="F1797" i="1" s="1"/>
  <c r="J1797" i="1" a="1"/>
  <c r="J1797" i="1" s="1"/>
  <c r="E1797" i="1" a="1"/>
  <c r="E1797" i="1" s="1"/>
  <c r="D1797" i="1" a="1"/>
  <c r="D1797" i="1" s="1"/>
  <c r="C1797" i="1" a="1"/>
  <c r="C1797" i="1" s="1"/>
  <c r="I1796" i="1" a="1"/>
  <c r="I1796" i="1" s="1"/>
  <c r="L1796" i="1" s="1"/>
  <c r="H1796" i="1" a="1"/>
  <c r="H1796" i="1" s="1"/>
  <c r="G1796" i="1" a="1"/>
  <c r="G1796" i="1" s="1"/>
  <c r="F1796" i="1" a="1"/>
  <c r="F1796" i="1" s="1"/>
  <c r="J1796" i="1" a="1"/>
  <c r="J1796" i="1" s="1"/>
  <c r="E1796" i="1" a="1"/>
  <c r="E1796" i="1" s="1"/>
  <c r="D1796" i="1" a="1"/>
  <c r="D1796" i="1" s="1"/>
  <c r="M1796" i="1" s="1"/>
  <c r="C1796" i="1" a="1"/>
  <c r="C1796" i="1" s="1"/>
  <c r="I1825" i="1" a="1"/>
  <c r="I1825" i="1" s="1"/>
  <c r="L1825" i="1" s="1"/>
  <c r="H1825" i="1" a="1"/>
  <c r="H1825" i="1" s="1"/>
  <c r="G1825" i="1" a="1"/>
  <c r="G1825" i="1" s="1"/>
  <c r="F1825" i="1" a="1"/>
  <c r="F1825" i="1" s="1"/>
  <c r="J1825" i="1" a="1"/>
  <c r="J1825" i="1" s="1"/>
  <c r="E1825" i="1" a="1"/>
  <c r="E1825" i="1" s="1"/>
  <c r="D1825" i="1" a="1"/>
  <c r="D1825" i="1" s="1"/>
  <c r="C1825" i="1" a="1"/>
  <c r="C1825" i="1" s="1"/>
  <c r="I1792" i="1" a="1"/>
  <c r="I1792" i="1" s="1"/>
  <c r="L1792" i="1" s="1"/>
  <c r="H1792" i="1" a="1"/>
  <c r="H1792" i="1" s="1"/>
  <c r="G1792" i="1" a="1"/>
  <c r="G1792" i="1" s="1"/>
  <c r="F1792" i="1" a="1"/>
  <c r="F1792" i="1" s="1"/>
  <c r="J1792" i="1" a="1"/>
  <c r="J1792" i="1" s="1"/>
  <c r="E1792" i="1" a="1"/>
  <c r="E1792" i="1" s="1"/>
  <c r="D1792" i="1" a="1"/>
  <c r="D1792" i="1" s="1"/>
  <c r="C1792" i="1" a="1"/>
  <c r="C1792" i="1" s="1"/>
  <c r="I1795" i="1" a="1"/>
  <c r="I1795" i="1" s="1"/>
  <c r="L1795" i="1" s="1"/>
  <c r="H1795" i="1" a="1"/>
  <c r="H1795" i="1" s="1"/>
  <c r="G1795" i="1" a="1"/>
  <c r="G1795" i="1" s="1"/>
  <c r="F1795" i="1" a="1"/>
  <c r="F1795" i="1" s="1"/>
  <c r="J1795" i="1" a="1"/>
  <c r="J1795" i="1" s="1"/>
  <c r="E1795" i="1" a="1"/>
  <c r="E1795" i="1" s="1"/>
  <c r="D1795" i="1" a="1"/>
  <c r="D1795" i="1" s="1"/>
  <c r="C1795" i="1" a="1"/>
  <c r="C1795" i="1" s="1"/>
  <c r="I1794" i="1" a="1"/>
  <c r="I1794" i="1" s="1"/>
  <c r="L1794" i="1" s="1"/>
  <c r="H1794" i="1" a="1"/>
  <c r="H1794" i="1" s="1"/>
  <c r="G1794" i="1" a="1"/>
  <c r="G1794" i="1" s="1"/>
  <c r="F1794" i="1" a="1"/>
  <c r="F1794" i="1" s="1"/>
  <c r="J1794" i="1" a="1"/>
  <c r="J1794" i="1" s="1"/>
  <c r="E1794" i="1" a="1"/>
  <c r="E1794" i="1" s="1"/>
  <c r="D1794" i="1" a="1"/>
  <c r="D1794" i="1" s="1"/>
  <c r="C1794" i="1" a="1"/>
  <c r="C1794" i="1" s="1"/>
  <c r="I1840" i="1" a="1"/>
  <c r="I1840" i="1" s="1"/>
  <c r="L1840" i="1" s="1"/>
  <c r="H1840" i="1" a="1"/>
  <c r="H1840" i="1" s="1"/>
  <c r="G1840" i="1" a="1"/>
  <c r="G1840" i="1" s="1"/>
  <c r="F1840" i="1" a="1"/>
  <c r="F1840" i="1" s="1"/>
  <c r="J1840" i="1" a="1"/>
  <c r="J1840" i="1" s="1"/>
  <c r="E1840" i="1" a="1"/>
  <c r="E1840" i="1" s="1"/>
  <c r="D1840" i="1" a="1"/>
  <c r="D1840" i="1" s="1"/>
  <c r="C1840" i="1" a="1"/>
  <c r="C1840" i="1" s="1"/>
  <c r="I1793" i="1" a="1"/>
  <c r="I1793" i="1" s="1"/>
  <c r="L1793" i="1" s="1"/>
  <c r="H1793" i="1" a="1"/>
  <c r="H1793" i="1" s="1"/>
  <c r="G1793" i="1" a="1"/>
  <c r="G1793" i="1" s="1"/>
  <c r="F1793" i="1" a="1"/>
  <c r="F1793" i="1" s="1"/>
  <c r="J1793" i="1" a="1"/>
  <c r="J1793" i="1" s="1"/>
  <c r="E1793" i="1" a="1"/>
  <c r="E1793" i="1" s="1"/>
  <c r="D1793" i="1" a="1"/>
  <c r="D1793" i="1" s="1"/>
  <c r="C1793" i="1" a="1"/>
  <c r="C1793" i="1" s="1"/>
  <c r="I1790" i="1" a="1"/>
  <c r="I1790" i="1" s="1"/>
  <c r="L1790" i="1" s="1"/>
  <c r="H1790" i="1" a="1"/>
  <c r="H1790" i="1" s="1"/>
  <c r="G1790" i="1" a="1"/>
  <c r="G1790" i="1" s="1"/>
  <c r="F1790" i="1" a="1"/>
  <c r="F1790" i="1" s="1"/>
  <c r="J1790" i="1" a="1"/>
  <c r="J1790" i="1" s="1"/>
  <c r="E1790" i="1" a="1"/>
  <c r="E1790" i="1" s="1"/>
  <c r="D1790" i="1" a="1"/>
  <c r="D1790" i="1" s="1"/>
  <c r="C1790" i="1" a="1"/>
  <c r="C1790" i="1" s="1"/>
  <c r="I1791" i="1" a="1"/>
  <c r="I1791" i="1" s="1"/>
  <c r="L1791" i="1" s="1"/>
  <c r="H1791" i="1" a="1"/>
  <c r="H1791" i="1" s="1"/>
  <c r="G1791" i="1" a="1"/>
  <c r="G1791" i="1" s="1"/>
  <c r="F1791" i="1" a="1"/>
  <c r="F1791" i="1" s="1"/>
  <c r="J1791" i="1" a="1"/>
  <c r="J1791" i="1" s="1"/>
  <c r="E1791" i="1" a="1"/>
  <c r="E1791" i="1" s="1"/>
  <c r="D1791" i="1" a="1"/>
  <c r="D1791" i="1" s="1"/>
  <c r="C1791" i="1" a="1"/>
  <c r="C1791" i="1" s="1"/>
  <c r="I1789" i="1" a="1"/>
  <c r="I1789" i="1" s="1"/>
  <c r="L1789" i="1" s="1"/>
  <c r="H1789" i="1" a="1"/>
  <c r="H1789" i="1" s="1"/>
  <c r="G1789" i="1" a="1"/>
  <c r="G1789" i="1" s="1"/>
  <c r="F1789" i="1" a="1"/>
  <c r="F1789" i="1" s="1"/>
  <c r="J1789" i="1" a="1"/>
  <c r="J1789" i="1" s="1"/>
  <c r="E1789" i="1" a="1"/>
  <c r="E1789" i="1" s="1"/>
  <c r="D1789" i="1" a="1"/>
  <c r="D1789" i="1" s="1"/>
  <c r="C1789" i="1" a="1"/>
  <c r="C1789" i="1" s="1"/>
  <c r="I1788" i="1" a="1"/>
  <c r="I1788" i="1" s="1"/>
  <c r="L1788" i="1" s="1"/>
  <c r="H1788" i="1" a="1"/>
  <c r="H1788" i="1" s="1"/>
  <c r="G1788" i="1" a="1"/>
  <c r="G1788" i="1" s="1"/>
  <c r="F1788" i="1" a="1"/>
  <c r="F1788" i="1" s="1"/>
  <c r="J1788" i="1" a="1"/>
  <c r="J1788" i="1" s="1"/>
  <c r="E1788" i="1" a="1"/>
  <c r="E1788" i="1" s="1"/>
  <c r="D1788" i="1" a="1"/>
  <c r="D1788" i="1" s="1"/>
  <c r="C1788" i="1" a="1"/>
  <c r="C1788" i="1" s="1"/>
  <c r="I1786" i="1" a="1"/>
  <c r="I1786" i="1" s="1"/>
  <c r="L1786" i="1" s="1"/>
  <c r="H1786" i="1" a="1"/>
  <c r="H1786" i="1" s="1"/>
  <c r="G1786" i="1" a="1"/>
  <c r="G1786" i="1" s="1"/>
  <c r="F1786" i="1" a="1"/>
  <c r="F1786" i="1" s="1"/>
  <c r="J1786" i="1" a="1"/>
  <c r="J1786" i="1" s="1"/>
  <c r="E1786" i="1" a="1"/>
  <c r="E1786" i="1" s="1"/>
  <c r="D1786" i="1" a="1"/>
  <c r="D1786" i="1" s="1"/>
  <c r="C1786" i="1" a="1"/>
  <c r="C1786" i="1" s="1"/>
  <c r="I1785" i="1" a="1"/>
  <c r="I1785" i="1" s="1"/>
  <c r="L1785" i="1" s="1"/>
  <c r="H1785" i="1" a="1"/>
  <c r="H1785" i="1" s="1"/>
  <c r="G1785" i="1" a="1"/>
  <c r="G1785" i="1" s="1"/>
  <c r="F1785" i="1" a="1"/>
  <c r="F1785" i="1" s="1"/>
  <c r="J1785" i="1" a="1"/>
  <c r="J1785" i="1" s="1"/>
  <c r="E1785" i="1" a="1"/>
  <c r="E1785" i="1" s="1"/>
  <c r="D1785" i="1" a="1"/>
  <c r="D1785" i="1" s="1"/>
  <c r="C1785" i="1" a="1"/>
  <c r="C1785" i="1" s="1"/>
  <c r="I1783" i="1" a="1"/>
  <c r="I1783" i="1" s="1"/>
  <c r="L1783" i="1" s="1"/>
  <c r="H1783" i="1" a="1"/>
  <c r="H1783" i="1" s="1"/>
  <c r="G1783" i="1" a="1"/>
  <c r="G1783" i="1" s="1"/>
  <c r="F1783" i="1" a="1"/>
  <c r="F1783" i="1" s="1"/>
  <c r="J1783" i="1" a="1"/>
  <c r="J1783" i="1" s="1"/>
  <c r="E1783" i="1" a="1"/>
  <c r="E1783" i="1" s="1"/>
  <c r="D1783" i="1" a="1"/>
  <c r="D1783" i="1" s="1"/>
  <c r="C1783" i="1" a="1"/>
  <c r="C1783" i="1" s="1"/>
  <c r="I1784" i="1" a="1"/>
  <c r="I1784" i="1" s="1"/>
  <c r="L1784" i="1" s="1"/>
  <c r="H1784" i="1" a="1"/>
  <c r="H1784" i="1" s="1"/>
  <c r="G1784" i="1" a="1"/>
  <c r="G1784" i="1" s="1"/>
  <c r="F1784" i="1" a="1"/>
  <c r="F1784" i="1" s="1"/>
  <c r="J1784" i="1" a="1"/>
  <c r="J1784" i="1" s="1"/>
  <c r="E1784" i="1" a="1"/>
  <c r="E1784" i="1" s="1"/>
  <c r="D1784" i="1" a="1"/>
  <c r="D1784" i="1" s="1"/>
  <c r="C1784" i="1" a="1"/>
  <c r="C1784" i="1" s="1"/>
  <c r="I1815" i="1" a="1"/>
  <c r="I1815" i="1" s="1"/>
  <c r="L1815" i="1" s="1"/>
  <c r="H1815" i="1" a="1"/>
  <c r="H1815" i="1" s="1"/>
  <c r="G1815" i="1" a="1"/>
  <c r="G1815" i="1" s="1"/>
  <c r="F1815" i="1" a="1"/>
  <c r="F1815" i="1" s="1"/>
  <c r="J1815" i="1" a="1"/>
  <c r="J1815" i="1" s="1"/>
  <c r="E1815" i="1" a="1"/>
  <c r="E1815" i="1" s="1"/>
  <c r="D1815" i="1" a="1"/>
  <c r="D1815" i="1" s="1"/>
  <c r="C1815" i="1" a="1"/>
  <c r="C1815" i="1" s="1"/>
  <c r="I1782" i="1" a="1"/>
  <c r="I1782" i="1" s="1"/>
  <c r="L1782" i="1" s="1"/>
  <c r="H1782" i="1" a="1"/>
  <c r="H1782" i="1" s="1"/>
  <c r="G1782" i="1" a="1"/>
  <c r="G1782" i="1" s="1"/>
  <c r="F1782" i="1" a="1"/>
  <c r="F1782" i="1" s="1"/>
  <c r="J1782" i="1" a="1"/>
  <c r="J1782" i="1" s="1"/>
  <c r="E1782" i="1" a="1"/>
  <c r="E1782" i="1" s="1"/>
  <c r="D1782" i="1" a="1"/>
  <c r="D1782" i="1" s="1"/>
  <c r="C1782" i="1" a="1"/>
  <c r="C1782" i="1" s="1"/>
  <c r="I1781" i="1" a="1"/>
  <c r="I1781" i="1" s="1"/>
  <c r="L1781" i="1" s="1"/>
  <c r="H1781" i="1" a="1"/>
  <c r="H1781" i="1" s="1"/>
  <c r="G1781" i="1" a="1"/>
  <c r="G1781" i="1" s="1"/>
  <c r="F1781" i="1" a="1"/>
  <c r="F1781" i="1" s="1"/>
  <c r="J1781" i="1" a="1"/>
  <c r="J1781" i="1" s="1"/>
  <c r="E1781" i="1" a="1"/>
  <c r="E1781" i="1" s="1"/>
  <c r="D1781" i="1" a="1"/>
  <c r="D1781" i="1" s="1"/>
  <c r="C1781" i="1" a="1"/>
  <c r="C1781" i="1" s="1"/>
  <c r="I1780" i="1" a="1"/>
  <c r="I1780" i="1" s="1"/>
  <c r="L1780" i="1" s="1"/>
  <c r="H1780" i="1" a="1"/>
  <c r="H1780" i="1" s="1"/>
  <c r="G1780" i="1" a="1"/>
  <c r="G1780" i="1" s="1"/>
  <c r="F1780" i="1" a="1"/>
  <c r="F1780" i="1" s="1"/>
  <c r="J1780" i="1" a="1"/>
  <c r="J1780" i="1" s="1"/>
  <c r="E1780" i="1" a="1"/>
  <c r="E1780" i="1" s="1"/>
  <c r="D1780" i="1" a="1"/>
  <c r="D1780" i="1" s="1"/>
  <c r="C1780" i="1" a="1"/>
  <c r="C1780" i="1" s="1"/>
  <c r="I1777" i="1" a="1"/>
  <c r="I1777" i="1" s="1"/>
  <c r="L1777" i="1" s="1"/>
  <c r="H1777" i="1" a="1"/>
  <c r="H1777" i="1" s="1"/>
  <c r="G1777" i="1" a="1"/>
  <c r="G1777" i="1" s="1"/>
  <c r="F1777" i="1" a="1"/>
  <c r="F1777" i="1" s="1"/>
  <c r="J1777" i="1" a="1"/>
  <c r="J1777" i="1" s="1"/>
  <c r="E1777" i="1" a="1"/>
  <c r="E1777" i="1" s="1"/>
  <c r="D1777" i="1" a="1"/>
  <c r="D1777" i="1" s="1"/>
  <c r="C1777" i="1" a="1"/>
  <c r="C1777" i="1" s="1"/>
  <c r="I1778" i="1" a="1"/>
  <c r="I1778" i="1" s="1"/>
  <c r="L1778" i="1" s="1"/>
  <c r="H1778" i="1" a="1"/>
  <c r="H1778" i="1" s="1"/>
  <c r="G1778" i="1" a="1"/>
  <c r="G1778" i="1" s="1"/>
  <c r="F1778" i="1" a="1"/>
  <c r="F1778" i="1" s="1"/>
  <c r="J1778" i="1" a="1"/>
  <c r="J1778" i="1" s="1"/>
  <c r="E1778" i="1" a="1"/>
  <c r="E1778" i="1" s="1"/>
  <c r="D1778" i="1" a="1"/>
  <c r="D1778" i="1" s="1"/>
  <c r="C1778" i="1" a="1"/>
  <c r="C1778" i="1" s="1"/>
  <c r="I1775" i="1" a="1"/>
  <c r="I1775" i="1" s="1"/>
  <c r="L1775" i="1" s="1"/>
  <c r="H1775" i="1" a="1"/>
  <c r="H1775" i="1" s="1"/>
  <c r="G1775" i="1" a="1"/>
  <c r="G1775" i="1" s="1"/>
  <c r="F1775" i="1" a="1"/>
  <c r="F1775" i="1" s="1"/>
  <c r="J1775" i="1" a="1"/>
  <c r="J1775" i="1" s="1"/>
  <c r="E1775" i="1" a="1"/>
  <c r="E1775" i="1" s="1"/>
  <c r="D1775" i="1" a="1"/>
  <c r="D1775" i="1" s="1"/>
  <c r="C1775" i="1" a="1"/>
  <c r="C1775" i="1" s="1"/>
  <c r="I1774" i="1" a="1"/>
  <c r="I1774" i="1" s="1"/>
  <c r="L1774" i="1" s="1"/>
  <c r="H1774" i="1" a="1"/>
  <c r="H1774" i="1" s="1"/>
  <c r="G1774" i="1" a="1"/>
  <c r="G1774" i="1" s="1"/>
  <c r="F1774" i="1" a="1"/>
  <c r="F1774" i="1" s="1"/>
  <c r="J1774" i="1" a="1"/>
  <c r="J1774" i="1" s="1"/>
  <c r="E1774" i="1" a="1"/>
  <c r="E1774" i="1" s="1"/>
  <c r="D1774" i="1" a="1"/>
  <c r="D1774" i="1" s="1"/>
  <c r="C1774" i="1" a="1"/>
  <c r="C1774" i="1" s="1"/>
  <c r="I1779" i="1" a="1"/>
  <c r="I1779" i="1" s="1"/>
  <c r="L1779" i="1" s="1"/>
  <c r="H1779" i="1" a="1"/>
  <c r="H1779" i="1" s="1"/>
  <c r="G1779" i="1" a="1"/>
  <c r="G1779" i="1" s="1"/>
  <c r="F1779" i="1" a="1"/>
  <c r="F1779" i="1" s="1"/>
  <c r="J1779" i="1" a="1"/>
  <c r="J1779" i="1" s="1"/>
  <c r="E1779" i="1" a="1"/>
  <c r="E1779" i="1" s="1"/>
  <c r="D1779" i="1" a="1"/>
  <c r="D1779" i="1" s="1"/>
  <c r="C1779" i="1" a="1"/>
  <c r="C1779" i="1" s="1"/>
  <c r="I1772" i="1" a="1"/>
  <c r="I1772" i="1" s="1"/>
  <c r="L1772" i="1" s="1"/>
  <c r="H1772" i="1" a="1"/>
  <c r="H1772" i="1" s="1"/>
  <c r="G1772" i="1" a="1"/>
  <c r="G1772" i="1" s="1"/>
  <c r="F1772" i="1" a="1"/>
  <c r="F1772" i="1" s="1"/>
  <c r="J1772" i="1" a="1"/>
  <c r="J1772" i="1" s="1"/>
  <c r="E1772" i="1" a="1"/>
  <c r="E1772" i="1" s="1"/>
  <c r="D1772" i="1" a="1"/>
  <c r="D1772" i="1" s="1"/>
  <c r="C1772" i="1" a="1"/>
  <c r="C1772" i="1" s="1"/>
  <c r="I1768" i="1" a="1"/>
  <c r="I1768" i="1" s="1"/>
  <c r="L1768" i="1" s="1"/>
  <c r="H1768" i="1" a="1"/>
  <c r="H1768" i="1" s="1"/>
  <c r="G1768" i="1" a="1"/>
  <c r="G1768" i="1" s="1"/>
  <c r="F1768" i="1" a="1"/>
  <c r="F1768" i="1" s="1"/>
  <c r="J1768" i="1" a="1"/>
  <c r="J1768" i="1" s="1"/>
  <c r="E1768" i="1" a="1"/>
  <c r="E1768" i="1" s="1"/>
  <c r="D1768" i="1" a="1"/>
  <c r="D1768" i="1" s="1"/>
  <c r="C1768" i="1" a="1"/>
  <c r="C1768" i="1" s="1"/>
  <c r="I1771" i="1" a="1"/>
  <c r="I1771" i="1" s="1"/>
  <c r="L1771" i="1" s="1"/>
  <c r="H1771" i="1" a="1"/>
  <c r="H1771" i="1" s="1"/>
  <c r="G1771" i="1" a="1"/>
  <c r="G1771" i="1" s="1"/>
  <c r="F1771" i="1" a="1"/>
  <c r="F1771" i="1" s="1"/>
  <c r="J1771" i="1" a="1"/>
  <c r="J1771" i="1" s="1"/>
  <c r="E1771" i="1" a="1"/>
  <c r="E1771" i="1" s="1"/>
  <c r="D1771" i="1" a="1"/>
  <c r="D1771" i="1" s="1"/>
  <c r="C1771" i="1" a="1"/>
  <c r="C1771" i="1" s="1"/>
  <c r="I1770" i="1" a="1"/>
  <c r="I1770" i="1" s="1"/>
  <c r="L1770" i="1" s="1"/>
  <c r="H1770" i="1" a="1"/>
  <c r="H1770" i="1" s="1"/>
  <c r="G1770" i="1" a="1"/>
  <c r="G1770" i="1" s="1"/>
  <c r="F1770" i="1" a="1"/>
  <c r="F1770" i="1" s="1"/>
  <c r="J1770" i="1" a="1"/>
  <c r="J1770" i="1" s="1"/>
  <c r="E1770" i="1" a="1"/>
  <c r="E1770" i="1" s="1"/>
  <c r="D1770" i="1" a="1"/>
  <c r="D1770" i="1" s="1"/>
  <c r="C1770" i="1" a="1"/>
  <c r="C1770" i="1" s="1"/>
  <c r="I1769" i="1" a="1"/>
  <c r="I1769" i="1" s="1"/>
  <c r="L1769" i="1" s="1"/>
  <c r="H1769" i="1" a="1"/>
  <c r="H1769" i="1" s="1"/>
  <c r="G1769" i="1" a="1"/>
  <c r="G1769" i="1" s="1"/>
  <c r="F1769" i="1" a="1"/>
  <c r="F1769" i="1" s="1"/>
  <c r="J1769" i="1" a="1"/>
  <c r="J1769" i="1" s="1"/>
  <c r="E1769" i="1" a="1"/>
  <c r="E1769" i="1" s="1"/>
  <c r="D1769" i="1" a="1"/>
  <c r="D1769" i="1" s="1"/>
  <c r="C1769" i="1" a="1"/>
  <c r="C1769" i="1" s="1"/>
  <c r="I1767" i="1" a="1"/>
  <c r="I1767" i="1" s="1"/>
  <c r="L1767" i="1" s="1"/>
  <c r="H1767" i="1" a="1"/>
  <c r="H1767" i="1" s="1"/>
  <c r="G1767" i="1" a="1"/>
  <c r="G1767" i="1" s="1"/>
  <c r="F1767" i="1" a="1"/>
  <c r="F1767" i="1" s="1"/>
  <c r="J1767" i="1" a="1"/>
  <c r="J1767" i="1" s="1"/>
  <c r="E1767" i="1" a="1"/>
  <c r="E1767" i="1" s="1"/>
  <c r="D1767" i="1" a="1"/>
  <c r="D1767" i="1" s="1"/>
  <c r="C1767" i="1" a="1"/>
  <c r="C1767" i="1" s="1"/>
  <c r="I1765" i="1" a="1"/>
  <c r="I1765" i="1" s="1"/>
  <c r="L1765" i="1" s="1"/>
  <c r="H1765" i="1" a="1"/>
  <c r="H1765" i="1" s="1"/>
  <c r="G1765" i="1" a="1"/>
  <c r="G1765" i="1" s="1"/>
  <c r="F1765" i="1" a="1"/>
  <c r="F1765" i="1" s="1"/>
  <c r="J1765" i="1" a="1"/>
  <c r="J1765" i="1" s="1"/>
  <c r="E1765" i="1" a="1"/>
  <c r="E1765" i="1" s="1"/>
  <c r="D1765" i="1" a="1"/>
  <c r="D1765" i="1" s="1"/>
  <c r="C1765" i="1" a="1"/>
  <c r="C1765" i="1" s="1"/>
  <c r="I1766" i="1" a="1"/>
  <c r="I1766" i="1" s="1"/>
  <c r="L1766" i="1" s="1"/>
  <c r="H1766" i="1" a="1"/>
  <c r="H1766" i="1" s="1"/>
  <c r="G1766" i="1" a="1"/>
  <c r="G1766" i="1" s="1"/>
  <c r="F1766" i="1" a="1"/>
  <c r="F1766" i="1" s="1"/>
  <c r="J1766" i="1" a="1"/>
  <c r="J1766" i="1" s="1"/>
  <c r="E1766" i="1" a="1"/>
  <c r="E1766" i="1" s="1"/>
  <c r="D1766" i="1" a="1"/>
  <c r="D1766" i="1" s="1"/>
  <c r="C1766" i="1" a="1"/>
  <c r="C1766" i="1" s="1"/>
  <c r="I1764" i="1" a="1"/>
  <c r="I1764" i="1" s="1"/>
  <c r="L1764" i="1" s="1"/>
  <c r="H1764" i="1" a="1"/>
  <c r="H1764" i="1" s="1"/>
  <c r="G1764" i="1" a="1"/>
  <c r="G1764" i="1" s="1"/>
  <c r="F1764" i="1" a="1"/>
  <c r="F1764" i="1" s="1"/>
  <c r="J1764" i="1" a="1"/>
  <c r="J1764" i="1" s="1"/>
  <c r="E1764" i="1" a="1"/>
  <c r="E1764" i="1" s="1"/>
  <c r="D1764" i="1" a="1"/>
  <c r="D1764" i="1" s="1"/>
  <c r="C1764" i="1" a="1"/>
  <c r="C1764" i="1" s="1"/>
  <c r="I1763" i="1" a="1"/>
  <c r="I1763" i="1" s="1"/>
  <c r="L1763" i="1" s="1"/>
  <c r="H1763" i="1" a="1"/>
  <c r="H1763" i="1" s="1"/>
  <c r="G1763" i="1" a="1"/>
  <c r="G1763" i="1" s="1"/>
  <c r="F1763" i="1" a="1"/>
  <c r="F1763" i="1" s="1"/>
  <c r="J1763" i="1" a="1"/>
  <c r="J1763" i="1" s="1"/>
  <c r="E1763" i="1" a="1"/>
  <c r="E1763" i="1" s="1"/>
  <c r="D1763" i="1" a="1"/>
  <c r="D1763" i="1" s="1"/>
  <c r="C1763" i="1" a="1"/>
  <c r="C1763" i="1" s="1"/>
  <c r="I1762" i="1" a="1"/>
  <c r="I1762" i="1" s="1"/>
  <c r="L1762" i="1" s="1"/>
  <c r="H1762" i="1" a="1"/>
  <c r="H1762" i="1" s="1"/>
  <c r="G1762" i="1" a="1"/>
  <c r="G1762" i="1" s="1"/>
  <c r="F1762" i="1" a="1"/>
  <c r="F1762" i="1" s="1"/>
  <c r="J1762" i="1" a="1"/>
  <c r="J1762" i="1" s="1"/>
  <c r="E1762" i="1" a="1"/>
  <c r="E1762" i="1" s="1"/>
  <c r="D1762" i="1" a="1"/>
  <c r="D1762" i="1" s="1"/>
  <c r="C1762" i="1" a="1"/>
  <c r="C1762" i="1" s="1"/>
  <c r="I1761" i="1" a="1"/>
  <c r="I1761" i="1" s="1"/>
  <c r="L1761" i="1" s="1"/>
  <c r="H1761" i="1" a="1"/>
  <c r="H1761" i="1" s="1"/>
  <c r="G1761" i="1" a="1"/>
  <c r="G1761" i="1" s="1"/>
  <c r="F1761" i="1" a="1"/>
  <c r="F1761" i="1" s="1"/>
  <c r="J1761" i="1" a="1"/>
  <c r="J1761" i="1" s="1"/>
  <c r="E1761" i="1" a="1"/>
  <c r="E1761" i="1" s="1"/>
  <c r="D1761" i="1" a="1"/>
  <c r="D1761" i="1" s="1"/>
  <c r="C1761" i="1" a="1"/>
  <c r="C1761" i="1" s="1"/>
  <c r="I1760" i="1" a="1"/>
  <c r="I1760" i="1" s="1"/>
  <c r="L1760" i="1" s="1"/>
  <c r="H1760" i="1" a="1"/>
  <c r="H1760" i="1" s="1"/>
  <c r="G1760" i="1" a="1"/>
  <c r="G1760" i="1" s="1"/>
  <c r="F1760" i="1" a="1"/>
  <c r="F1760" i="1" s="1"/>
  <c r="J1760" i="1" a="1"/>
  <c r="J1760" i="1" s="1"/>
  <c r="E1760" i="1" a="1"/>
  <c r="E1760" i="1" s="1"/>
  <c r="D1760" i="1" a="1"/>
  <c r="D1760" i="1" s="1"/>
  <c r="C1760" i="1" a="1"/>
  <c r="C1760" i="1" s="1"/>
  <c r="I1759" i="1" a="1"/>
  <c r="I1759" i="1" s="1"/>
  <c r="L1759" i="1" s="1"/>
  <c r="H1759" i="1" a="1"/>
  <c r="H1759" i="1" s="1"/>
  <c r="G1759" i="1" a="1"/>
  <c r="G1759" i="1" s="1"/>
  <c r="F1759" i="1" a="1"/>
  <c r="F1759" i="1" s="1"/>
  <c r="J1759" i="1" a="1"/>
  <c r="J1759" i="1" s="1"/>
  <c r="E1759" i="1" a="1"/>
  <c r="E1759" i="1" s="1"/>
  <c r="D1759" i="1" a="1"/>
  <c r="D1759" i="1" s="1"/>
  <c r="C1759" i="1" a="1"/>
  <c r="C1759" i="1" s="1"/>
  <c r="I1758" i="1" a="1"/>
  <c r="I1758" i="1" s="1"/>
  <c r="L1758" i="1" s="1"/>
  <c r="H1758" i="1" a="1"/>
  <c r="H1758" i="1" s="1"/>
  <c r="G1758" i="1" a="1"/>
  <c r="G1758" i="1" s="1"/>
  <c r="F1758" i="1" a="1"/>
  <c r="F1758" i="1" s="1"/>
  <c r="J1758" i="1" a="1"/>
  <c r="J1758" i="1" s="1"/>
  <c r="E1758" i="1" a="1"/>
  <c r="E1758" i="1" s="1"/>
  <c r="D1758" i="1" a="1"/>
  <c r="D1758" i="1" s="1"/>
  <c r="C1758" i="1" a="1"/>
  <c r="C1758" i="1" s="1"/>
  <c r="I1756" i="1" a="1"/>
  <c r="I1756" i="1" s="1"/>
  <c r="L1756" i="1" s="1"/>
  <c r="H1756" i="1" a="1"/>
  <c r="H1756" i="1" s="1"/>
  <c r="G1756" i="1" a="1"/>
  <c r="G1756" i="1" s="1"/>
  <c r="F1756" i="1" a="1"/>
  <c r="F1756" i="1" s="1"/>
  <c r="J1756" i="1" a="1"/>
  <c r="J1756" i="1" s="1"/>
  <c r="E1756" i="1" a="1"/>
  <c r="E1756" i="1" s="1"/>
  <c r="D1756" i="1" a="1"/>
  <c r="D1756" i="1" s="1"/>
  <c r="C1756" i="1" a="1"/>
  <c r="C1756" i="1" s="1"/>
  <c r="I1757" i="1" a="1"/>
  <c r="I1757" i="1" s="1"/>
  <c r="L1757" i="1" s="1"/>
  <c r="H1757" i="1" a="1"/>
  <c r="H1757" i="1" s="1"/>
  <c r="G1757" i="1" a="1"/>
  <c r="G1757" i="1" s="1"/>
  <c r="F1757" i="1" a="1"/>
  <c r="F1757" i="1" s="1"/>
  <c r="J1757" i="1" a="1"/>
  <c r="J1757" i="1" s="1"/>
  <c r="E1757" i="1" a="1"/>
  <c r="E1757" i="1" s="1"/>
  <c r="D1757" i="1" a="1"/>
  <c r="D1757" i="1" s="1"/>
  <c r="C1757" i="1" a="1"/>
  <c r="C1757" i="1" s="1"/>
  <c r="I1754" i="1" a="1"/>
  <c r="I1754" i="1" s="1"/>
  <c r="L1754" i="1" s="1"/>
  <c r="H1754" i="1" a="1"/>
  <c r="H1754" i="1" s="1"/>
  <c r="G1754" i="1" a="1"/>
  <c r="G1754" i="1" s="1"/>
  <c r="F1754" i="1" a="1"/>
  <c r="F1754" i="1" s="1"/>
  <c r="J1754" i="1" a="1"/>
  <c r="J1754" i="1" s="1"/>
  <c r="E1754" i="1" a="1"/>
  <c r="E1754" i="1" s="1"/>
  <c r="D1754" i="1" a="1"/>
  <c r="D1754" i="1" s="1"/>
  <c r="C1754" i="1" a="1"/>
  <c r="C1754" i="1" s="1"/>
  <c r="I1751" i="1" a="1"/>
  <c r="I1751" i="1" s="1"/>
  <c r="L1751" i="1" s="1"/>
  <c r="H1751" i="1" a="1"/>
  <c r="H1751" i="1" s="1"/>
  <c r="G1751" i="1" a="1"/>
  <c r="G1751" i="1" s="1"/>
  <c r="F1751" i="1" a="1"/>
  <c r="F1751" i="1" s="1"/>
  <c r="J1751" i="1" a="1"/>
  <c r="J1751" i="1" s="1"/>
  <c r="E1751" i="1" a="1"/>
  <c r="E1751" i="1" s="1"/>
  <c r="D1751" i="1" a="1"/>
  <c r="D1751" i="1" s="1"/>
  <c r="C1751" i="1" a="1"/>
  <c r="C1751" i="1" s="1"/>
  <c r="I1755" i="1" a="1"/>
  <c r="I1755" i="1" s="1"/>
  <c r="L1755" i="1" s="1"/>
  <c r="H1755" i="1" a="1"/>
  <c r="H1755" i="1" s="1"/>
  <c r="G1755" i="1" a="1"/>
  <c r="G1755" i="1" s="1"/>
  <c r="F1755" i="1" a="1"/>
  <c r="F1755" i="1" s="1"/>
  <c r="J1755" i="1" a="1"/>
  <c r="J1755" i="1" s="1"/>
  <c r="E1755" i="1" a="1"/>
  <c r="E1755" i="1" s="1"/>
  <c r="D1755" i="1" a="1"/>
  <c r="D1755" i="1" s="1"/>
  <c r="C1755" i="1" a="1"/>
  <c r="C1755" i="1" s="1"/>
  <c r="I1750" i="1" a="1"/>
  <c r="I1750" i="1" s="1"/>
  <c r="L1750" i="1" s="1"/>
  <c r="H1750" i="1" a="1"/>
  <c r="H1750" i="1" s="1"/>
  <c r="G1750" i="1" a="1"/>
  <c r="G1750" i="1" s="1"/>
  <c r="F1750" i="1" a="1"/>
  <c r="F1750" i="1" s="1"/>
  <c r="J1750" i="1" a="1"/>
  <c r="J1750" i="1" s="1"/>
  <c r="E1750" i="1" a="1"/>
  <c r="E1750" i="1" s="1"/>
  <c r="D1750" i="1" a="1"/>
  <c r="D1750" i="1" s="1"/>
  <c r="C1750" i="1" a="1"/>
  <c r="C1750" i="1" s="1"/>
  <c r="I1749" i="1" a="1"/>
  <c r="I1749" i="1" s="1"/>
  <c r="L1749" i="1" s="1"/>
  <c r="H1749" i="1" a="1"/>
  <c r="H1749" i="1" s="1"/>
  <c r="G1749" i="1" a="1"/>
  <c r="G1749" i="1" s="1"/>
  <c r="F1749" i="1" a="1"/>
  <c r="F1749" i="1" s="1"/>
  <c r="J1749" i="1" a="1"/>
  <c r="J1749" i="1" s="1"/>
  <c r="E1749" i="1" a="1"/>
  <c r="E1749" i="1" s="1"/>
  <c r="D1749" i="1" a="1"/>
  <c r="D1749" i="1" s="1"/>
  <c r="C1749" i="1" a="1"/>
  <c r="C1749" i="1" s="1"/>
  <c r="I1747" i="1" a="1"/>
  <c r="I1747" i="1" s="1"/>
  <c r="L1747" i="1" s="1"/>
  <c r="H1747" i="1" a="1"/>
  <c r="H1747" i="1" s="1"/>
  <c r="G1747" i="1" a="1"/>
  <c r="G1747" i="1" s="1"/>
  <c r="F1747" i="1" a="1"/>
  <c r="F1747" i="1" s="1"/>
  <c r="J1747" i="1" a="1"/>
  <c r="J1747" i="1" s="1"/>
  <c r="E1747" i="1" a="1"/>
  <c r="E1747" i="1" s="1"/>
  <c r="D1747" i="1" a="1"/>
  <c r="D1747" i="1" s="1"/>
  <c r="C1747" i="1" a="1"/>
  <c r="C1747" i="1" s="1"/>
  <c r="I1748" i="1" a="1"/>
  <c r="I1748" i="1" s="1"/>
  <c r="L1748" i="1" s="1"/>
  <c r="H1748" i="1" a="1"/>
  <c r="H1748" i="1" s="1"/>
  <c r="G1748" i="1" a="1"/>
  <c r="G1748" i="1" s="1"/>
  <c r="F1748" i="1" a="1"/>
  <c r="F1748" i="1" s="1"/>
  <c r="J1748" i="1" a="1"/>
  <c r="J1748" i="1" s="1"/>
  <c r="E1748" i="1" a="1"/>
  <c r="E1748" i="1" s="1"/>
  <c r="D1748" i="1" a="1"/>
  <c r="D1748" i="1" s="1"/>
  <c r="C1748" i="1" a="1"/>
  <c r="C1748" i="1" s="1"/>
  <c r="I1746" i="1" a="1"/>
  <c r="I1746" i="1" s="1"/>
  <c r="L1746" i="1" s="1"/>
  <c r="H1746" i="1" a="1"/>
  <c r="H1746" i="1" s="1"/>
  <c r="G1746" i="1" a="1"/>
  <c r="G1746" i="1" s="1"/>
  <c r="F1746" i="1" a="1"/>
  <c r="F1746" i="1" s="1"/>
  <c r="J1746" i="1" a="1"/>
  <c r="J1746" i="1" s="1"/>
  <c r="E1746" i="1" a="1"/>
  <c r="E1746" i="1" s="1"/>
  <c r="D1746" i="1" a="1"/>
  <c r="D1746" i="1" s="1"/>
  <c r="C1746" i="1" a="1"/>
  <c r="C1746" i="1" s="1"/>
  <c r="I1744" i="1" a="1"/>
  <c r="I1744" i="1" s="1"/>
  <c r="L1744" i="1" s="1"/>
  <c r="H1744" i="1" a="1"/>
  <c r="H1744" i="1" s="1"/>
  <c r="G1744" i="1" a="1"/>
  <c r="G1744" i="1" s="1"/>
  <c r="F1744" i="1" a="1"/>
  <c r="F1744" i="1" s="1"/>
  <c r="J1744" i="1" a="1"/>
  <c r="J1744" i="1" s="1"/>
  <c r="E1744" i="1" a="1"/>
  <c r="E1744" i="1" s="1"/>
  <c r="D1744" i="1" a="1"/>
  <c r="D1744" i="1" s="1"/>
  <c r="C1744" i="1" a="1"/>
  <c r="C1744" i="1" s="1"/>
  <c r="I1745" i="1" a="1"/>
  <c r="I1745" i="1" s="1"/>
  <c r="L1745" i="1" s="1"/>
  <c r="H1745" i="1" a="1"/>
  <c r="H1745" i="1" s="1"/>
  <c r="G1745" i="1" a="1"/>
  <c r="G1745" i="1" s="1"/>
  <c r="F1745" i="1" a="1"/>
  <c r="F1745" i="1" s="1"/>
  <c r="J1745" i="1" a="1"/>
  <c r="J1745" i="1" s="1"/>
  <c r="E1745" i="1" a="1"/>
  <c r="E1745" i="1" s="1"/>
  <c r="D1745" i="1" a="1"/>
  <c r="D1745" i="1" s="1"/>
  <c r="C1745" i="1" a="1"/>
  <c r="C1745" i="1" s="1"/>
  <c r="I1842" i="1" a="1"/>
  <c r="I1842" i="1" s="1"/>
  <c r="L1842" i="1" s="1"/>
  <c r="H1842" i="1" a="1"/>
  <c r="H1842" i="1" s="1"/>
  <c r="G1842" i="1" a="1"/>
  <c r="G1842" i="1" s="1"/>
  <c r="F1842" i="1" a="1"/>
  <c r="F1842" i="1" s="1"/>
  <c r="J1842" i="1" a="1"/>
  <c r="J1842" i="1" s="1"/>
  <c r="E1842" i="1" a="1"/>
  <c r="E1842" i="1" s="1"/>
  <c r="D1842" i="1" a="1"/>
  <c r="D1842" i="1" s="1"/>
  <c r="C1842" i="1" a="1"/>
  <c r="C1842" i="1" s="1"/>
  <c r="I1742" i="1" a="1"/>
  <c r="I1742" i="1" s="1"/>
  <c r="L1742" i="1" s="1"/>
  <c r="H1742" i="1" a="1"/>
  <c r="H1742" i="1" s="1"/>
  <c r="G1742" i="1" a="1"/>
  <c r="G1742" i="1" s="1"/>
  <c r="F1742" i="1" a="1"/>
  <c r="F1742" i="1" s="1"/>
  <c r="J1742" i="1" a="1"/>
  <c r="J1742" i="1" s="1"/>
  <c r="E1742" i="1" a="1"/>
  <c r="E1742" i="1" s="1"/>
  <c r="D1742" i="1" a="1"/>
  <c r="D1742" i="1" s="1"/>
  <c r="C1742" i="1" a="1"/>
  <c r="C1742" i="1" s="1"/>
  <c r="I1741" i="1" a="1"/>
  <c r="I1741" i="1" s="1"/>
  <c r="L1741" i="1" s="1"/>
  <c r="H1741" i="1" a="1"/>
  <c r="H1741" i="1" s="1"/>
  <c r="G1741" i="1" a="1"/>
  <c r="G1741" i="1" s="1"/>
  <c r="F1741" i="1" a="1"/>
  <c r="F1741" i="1" s="1"/>
  <c r="J1741" i="1" a="1"/>
  <c r="J1741" i="1" s="1"/>
  <c r="E1741" i="1" a="1"/>
  <c r="E1741" i="1" s="1"/>
  <c r="D1741" i="1" a="1"/>
  <c r="D1741" i="1" s="1"/>
  <c r="C1741" i="1" a="1"/>
  <c r="C1741" i="1" s="1"/>
  <c r="I1740" i="1" a="1"/>
  <c r="I1740" i="1" s="1"/>
  <c r="L1740" i="1" s="1"/>
  <c r="H1740" i="1" a="1"/>
  <c r="H1740" i="1" s="1"/>
  <c r="G1740" i="1" a="1"/>
  <c r="G1740" i="1" s="1"/>
  <c r="F1740" i="1" a="1"/>
  <c r="F1740" i="1" s="1"/>
  <c r="J1740" i="1" a="1"/>
  <c r="J1740" i="1" s="1"/>
  <c r="E1740" i="1" a="1"/>
  <c r="E1740" i="1" s="1"/>
  <c r="D1740" i="1" a="1"/>
  <c r="D1740" i="1" s="1"/>
  <c r="C1740" i="1" a="1"/>
  <c r="C1740" i="1" s="1"/>
  <c r="I1743" i="1" a="1"/>
  <c r="I1743" i="1" s="1"/>
  <c r="L1743" i="1" s="1"/>
  <c r="H1743" i="1" a="1"/>
  <c r="H1743" i="1" s="1"/>
  <c r="G1743" i="1" a="1"/>
  <c r="G1743" i="1" s="1"/>
  <c r="F1743" i="1" a="1"/>
  <c r="F1743" i="1" s="1"/>
  <c r="J1743" i="1" a="1"/>
  <c r="J1743" i="1" s="1"/>
  <c r="E1743" i="1" a="1"/>
  <c r="E1743" i="1" s="1"/>
  <c r="D1743" i="1" a="1"/>
  <c r="D1743" i="1" s="1"/>
  <c r="C1743" i="1" a="1"/>
  <c r="C1743" i="1" s="1"/>
  <c r="I1739" i="1" a="1"/>
  <c r="I1739" i="1" s="1"/>
  <c r="L1739" i="1" s="1"/>
  <c r="H1739" i="1" a="1"/>
  <c r="H1739" i="1" s="1"/>
  <c r="G1739" i="1" a="1"/>
  <c r="G1739" i="1" s="1"/>
  <c r="F1739" i="1" a="1"/>
  <c r="F1739" i="1" s="1"/>
  <c r="J1739" i="1" a="1"/>
  <c r="J1739" i="1" s="1"/>
  <c r="E1739" i="1" a="1"/>
  <c r="E1739" i="1" s="1"/>
  <c r="D1739" i="1" a="1"/>
  <c r="D1739" i="1" s="1"/>
  <c r="C1739" i="1" a="1"/>
  <c r="C1739" i="1" s="1"/>
  <c r="I1737" i="1" a="1"/>
  <c r="I1737" i="1" s="1"/>
  <c r="L1737" i="1" s="1"/>
  <c r="H1737" i="1" a="1"/>
  <c r="H1737" i="1" s="1"/>
  <c r="G1737" i="1" a="1"/>
  <c r="G1737" i="1" s="1"/>
  <c r="F1737" i="1" a="1"/>
  <c r="F1737" i="1" s="1"/>
  <c r="J1737" i="1" a="1"/>
  <c r="J1737" i="1" s="1"/>
  <c r="E1737" i="1" a="1"/>
  <c r="E1737" i="1" s="1"/>
  <c r="D1737" i="1" a="1"/>
  <c r="D1737" i="1" s="1"/>
  <c r="C1737" i="1" a="1"/>
  <c r="C1737" i="1" s="1"/>
  <c r="I1738" i="1" a="1"/>
  <c r="I1738" i="1" s="1"/>
  <c r="L1738" i="1" s="1"/>
  <c r="H1738" i="1" a="1"/>
  <c r="H1738" i="1" s="1"/>
  <c r="G1738" i="1" a="1"/>
  <c r="G1738" i="1" s="1"/>
  <c r="F1738" i="1" a="1"/>
  <c r="F1738" i="1" s="1"/>
  <c r="J1738" i="1" a="1"/>
  <c r="J1738" i="1" s="1"/>
  <c r="E1738" i="1" a="1"/>
  <c r="E1738" i="1" s="1"/>
  <c r="D1738" i="1" a="1"/>
  <c r="D1738" i="1" s="1"/>
  <c r="C1738" i="1" a="1"/>
  <c r="C1738" i="1" s="1"/>
  <c r="I1733" i="1" a="1"/>
  <c r="I1733" i="1" s="1"/>
  <c r="L1733" i="1" s="1"/>
  <c r="H1733" i="1" a="1"/>
  <c r="H1733" i="1" s="1"/>
  <c r="G1733" i="1" a="1"/>
  <c r="G1733" i="1" s="1"/>
  <c r="F1733" i="1" a="1"/>
  <c r="F1733" i="1" s="1"/>
  <c r="J1733" i="1" a="1"/>
  <c r="J1733" i="1" s="1"/>
  <c r="E1733" i="1" a="1"/>
  <c r="E1733" i="1" s="1"/>
  <c r="D1733" i="1" a="1"/>
  <c r="D1733" i="1" s="1"/>
  <c r="C1733" i="1" a="1"/>
  <c r="C1733" i="1" s="1"/>
  <c r="I1736" i="1" a="1"/>
  <c r="I1736" i="1" s="1"/>
  <c r="L1736" i="1" s="1"/>
  <c r="H1736" i="1" a="1"/>
  <c r="H1736" i="1" s="1"/>
  <c r="G1736" i="1" a="1"/>
  <c r="G1736" i="1" s="1"/>
  <c r="F1736" i="1" a="1"/>
  <c r="F1736" i="1" s="1"/>
  <c r="J1736" i="1" a="1"/>
  <c r="J1736" i="1" s="1"/>
  <c r="E1736" i="1" a="1"/>
  <c r="E1736" i="1" s="1"/>
  <c r="D1736" i="1" a="1"/>
  <c r="D1736" i="1" s="1"/>
  <c r="C1736" i="1" a="1"/>
  <c r="C1736" i="1" s="1"/>
  <c r="I1732" i="1" a="1"/>
  <c r="I1732" i="1" s="1"/>
  <c r="L1732" i="1" s="1"/>
  <c r="H1732" i="1" a="1"/>
  <c r="H1732" i="1" s="1"/>
  <c r="G1732" i="1" a="1"/>
  <c r="G1732" i="1" s="1"/>
  <c r="F1732" i="1" a="1"/>
  <c r="F1732" i="1" s="1"/>
  <c r="J1732" i="1" a="1"/>
  <c r="J1732" i="1" s="1"/>
  <c r="E1732" i="1" a="1"/>
  <c r="E1732" i="1" s="1"/>
  <c r="D1732" i="1" a="1"/>
  <c r="D1732" i="1" s="1"/>
  <c r="C1732" i="1" a="1"/>
  <c r="C1732" i="1" s="1"/>
  <c r="I1735" i="1" a="1"/>
  <c r="I1735" i="1" s="1"/>
  <c r="L1735" i="1" s="1"/>
  <c r="H1735" i="1" a="1"/>
  <c r="H1735" i="1" s="1"/>
  <c r="G1735" i="1" a="1"/>
  <c r="G1735" i="1" s="1"/>
  <c r="F1735" i="1" a="1"/>
  <c r="F1735" i="1" s="1"/>
  <c r="J1735" i="1" a="1"/>
  <c r="J1735" i="1" s="1"/>
  <c r="E1735" i="1" a="1"/>
  <c r="E1735" i="1" s="1"/>
  <c r="D1735" i="1" a="1"/>
  <c r="D1735" i="1" s="1"/>
  <c r="C1735" i="1" a="1"/>
  <c r="C1735" i="1" s="1"/>
  <c r="I1734" i="1" a="1"/>
  <c r="I1734" i="1" s="1"/>
  <c r="L1734" i="1" s="1"/>
  <c r="H1734" i="1" a="1"/>
  <c r="H1734" i="1" s="1"/>
  <c r="G1734" i="1" a="1"/>
  <c r="G1734" i="1" s="1"/>
  <c r="F1734" i="1" a="1"/>
  <c r="F1734" i="1" s="1"/>
  <c r="J1734" i="1" a="1"/>
  <c r="J1734" i="1" s="1"/>
  <c r="E1734" i="1" a="1"/>
  <c r="E1734" i="1" s="1"/>
  <c r="D1734" i="1" a="1"/>
  <c r="D1734" i="1" s="1"/>
  <c r="C1734" i="1" a="1"/>
  <c r="C1734" i="1" s="1"/>
  <c r="I1730" i="1" a="1"/>
  <c r="I1730" i="1" s="1"/>
  <c r="L1730" i="1" s="1"/>
  <c r="H1730" i="1" a="1"/>
  <c r="H1730" i="1" s="1"/>
  <c r="G1730" i="1" a="1"/>
  <c r="G1730" i="1" s="1"/>
  <c r="F1730" i="1" a="1"/>
  <c r="F1730" i="1" s="1"/>
  <c r="J1730" i="1" a="1"/>
  <c r="J1730" i="1" s="1"/>
  <c r="E1730" i="1" a="1"/>
  <c r="E1730" i="1" s="1"/>
  <c r="D1730" i="1" a="1"/>
  <c r="D1730" i="1" s="1"/>
  <c r="C1730" i="1" a="1"/>
  <c r="C1730" i="1" s="1"/>
  <c r="I1729" i="1" a="1"/>
  <c r="I1729" i="1" s="1"/>
  <c r="L1729" i="1" s="1"/>
  <c r="H1729" i="1" a="1"/>
  <c r="H1729" i="1" s="1"/>
  <c r="G1729" i="1" a="1"/>
  <c r="G1729" i="1" s="1"/>
  <c r="F1729" i="1" a="1"/>
  <c r="F1729" i="1" s="1"/>
  <c r="J1729" i="1" a="1"/>
  <c r="J1729" i="1" s="1"/>
  <c r="E1729" i="1" a="1"/>
  <c r="E1729" i="1" s="1"/>
  <c r="D1729" i="1" a="1"/>
  <c r="D1729" i="1" s="1"/>
  <c r="C1729" i="1" a="1"/>
  <c r="C1729" i="1" s="1"/>
  <c r="I1728" i="1" a="1"/>
  <c r="I1728" i="1" s="1"/>
  <c r="L1728" i="1" s="1"/>
  <c r="H1728" i="1" a="1"/>
  <c r="H1728" i="1" s="1"/>
  <c r="G1728" i="1" a="1"/>
  <c r="G1728" i="1" s="1"/>
  <c r="F1728" i="1" a="1"/>
  <c r="F1728" i="1" s="1"/>
  <c r="J1728" i="1" a="1"/>
  <c r="J1728" i="1" s="1"/>
  <c r="E1728" i="1" a="1"/>
  <c r="E1728" i="1" s="1"/>
  <c r="D1728" i="1" a="1"/>
  <c r="D1728" i="1" s="1"/>
  <c r="C1728" i="1" a="1"/>
  <c r="C1728" i="1" s="1"/>
  <c r="I1731" i="1" a="1"/>
  <c r="I1731" i="1" s="1"/>
  <c r="L1731" i="1" s="1"/>
  <c r="H1731" i="1" a="1"/>
  <c r="H1731" i="1" s="1"/>
  <c r="G1731" i="1" a="1"/>
  <c r="G1731" i="1" s="1"/>
  <c r="F1731" i="1" a="1"/>
  <c r="F1731" i="1" s="1"/>
  <c r="J1731" i="1" a="1"/>
  <c r="J1731" i="1" s="1"/>
  <c r="E1731" i="1" a="1"/>
  <c r="E1731" i="1" s="1"/>
  <c r="D1731" i="1" a="1"/>
  <c r="D1731" i="1" s="1"/>
  <c r="C1731" i="1" a="1"/>
  <c r="C1731" i="1" s="1"/>
  <c r="I1727" i="1" a="1"/>
  <c r="I1727" i="1" s="1"/>
  <c r="L1727" i="1" s="1"/>
  <c r="H1727" i="1" a="1"/>
  <c r="H1727" i="1" s="1"/>
  <c r="G1727" i="1" a="1"/>
  <c r="G1727" i="1" s="1"/>
  <c r="F1727" i="1" a="1"/>
  <c r="F1727" i="1" s="1"/>
  <c r="J1727" i="1" a="1"/>
  <c r="J1727" i="1" s="1"/>
  <c r="E1727" i="1" a="1"/>
  <c r="E1727" i="1" s="1"/>
  <c r="D1727" i="1" a="1"/>
  <c r="D1727" i="1" s="1"/>
  <c r="C1727" i="1" a="1"/>
  <c r="C1727" i="1" s="1"/>
  <c r="I1724" i="1" a="1"/>
  <c r="I1724" i="1" s="1"/>
  <c r="L1724" i="1" s="1"/>
  <c r="H1724" i="1" a="1"/>
  <c r="H1724" i="1" s="1"/>
  <c r="G1724" i="1" a="1"/>
  <c r="G1724" i="1" s="1"/>
  <c r="F1724" i="1" a="1"/>
  <c r="F1724" i="1" s="1"/>
  <c r="J1724" i="1" a="1"/>
  <c r="J1724" i="1" s="1"/>
  <c r="E1724" i="1" a="1"/>
  <c r="E1724" i="1" s="1"/>
  <c r="D1724" i="1" a="1"/>
  <c r="D1724" i="1" s="1"/>
  <c r="C1724" i="1" a="1"/>
  <c r="C1724" i="1" s="1"/>
  <c r="I1723" i="1" a="1"/>
  <c r="I1723" i="1" s="1"/>
  <c r="L1723" i="1" s="1"/>
  <c r="H1723" i="1" a="1"/>
  <c r="H1723" i="1" s="1"/>
  <c r="G1723" i="1" a="1"/>
  <c r="G1723" i="1" s="1"/>
  <c r="F1723" i="1" a="1"/>
  <c r="F1723" i="1" s="1"/>
  <c r="J1723" i="1" a="1"/>
  <c r="J1723" i="1" s="1"/>
  <c r="E1723" i="1" a="1"/>
  <c r="E1723" i="1" s="1"/>
  <c r="D1723" i="1" a="1"/>
  <c r="D1723" i="1" s="1"/>
  <c r="C1723" i="1" a="1"/>
  <c r="C1723" i="1" s="1"/>
  <c r="I1725" i="1" a="1"/>
  <c r="I1725" i="1" s="1"/>
  <c r="L1725" i="1" s="1"/>
  <c r="H1725" i="1" a="1"/>
  <c r="H1725" i="1" s="1"/>
  <c r="G1725" i="1" a="1"/>
  <c r="G1725" i="1" s="1"/>
  <c r="F1725" i="1" a="1"/>
  <c r="F1725" i="1" s="1"/>
  <c r="J1725" i="1" a="1"/>
  <c r="J1725" i="1" s="1"/>
  <c r="E1725" i="1" a="1"/>
  <c r="E1725" i="1" s="1"/>
  <c r="D1725" i="1" a="1"/>
  <c r="D1725" i="1" s="1"/>
  <c r="C1725" i="1" a="1"/>
  <c r="C1725" i="1" s="1"/>
  <c r="I1718" i="1" a="1"/>
  <c r="I1718" i="1" s="1"/>
  <c r="L1718" i="1" s="1"/>
  <c r="H1718" i="1" a="1"/>
  <c r="H1718" i="1" s="1"/>
  <c r="G1718" i="1" a="1"/>
  <c r="G1718" i="1" s="1"/>
  <c r="F1718" i="1" a="1"/>
  <c r="F1718" i="1" s="1"/>
  <c r="J1718" i="1" a="1"/>
  <c r="J1718" i="1" s="1"/>
  <c r="E1718" i="1" a="1"/>
  <c r="E1718" i="1" s="1"/>
  <c r="D1718" i="1" a="1"/>
  <c r="D1718" i="1" s="1"/>
  <c r="C1718" i="1" a="1"/>
  <c r="C1718" i="1" s="1"/>
  <c r="I1722" i="1" a="1"/>
  <c r="I1722" i="1" s="1"/>
  <c r="L1722" i="1" s="1"/>
  <c r="H1722" i="1" a="1"/>
  <c r="H1722" i="1" s="1"/>
  <c r="G1722" i="1" a="1"/>
  <c r="G1722" i="1" s="1"/>
  <c r="F1722" i="1" a="1"/>
  <c r="F1722" i="1" s="1"/>
  <c r="J1722" i="1" a="1"/>
  <c r="J1722" i="1" s="1"/>
  <c r="E1722" i="1" a="1"/>
  <c r="E1722" i="1" s="1"/>
  <c r="D1722" i="1" a="1"/>
  <c r="D1722" i="1" s="1"/>
  <c r="C1722" i="1" a="1"/>
  <c r="C1722" i="1" s="1"/>
  <c r="I1787" i="1" a="1"/>
  <c r="I1787" i="1" s="1"/>
  <c r="L1787" i="1" s="1"/>
  <c r="H1787" i="1" a="1"/>
  <c r="H1787" i="1" s="1"/>
  <c r="G1787" i="1" a="1"/>
  <c r="G1787" i="1" s="1"/>
  <c r="F1787" i="1" a="1"/>
  <c r="F1787" i="1" s="1"/>
  <c r="J1787" i="1" a="1"/>
  <c r="J1787" i="1" s="1"/>
  <c r="E1787" i="1" a="1"/>
  <c r="E1787" i="1" s="1"/>
  <c r="D1787" i="1" a="1"/>
  <c r="D1787" i="1" s="1"/>
  <c r="C1787" i="1" a="1"/>
  <c r="C1787" i="1" s="1"/>
  <c r="I1720" i="1" a="1"/>
  <c r="I1720" i="1" s="1"/>
  <c r="L1720" i="1" s="1"/>
  <c r="H1720" i="1" a="1"/>
  <c r="H1720" i="1" s="1"/>
  <c r="G1720" i="1" a="1"/>
  <c r="G1720" i="1" s="1"/>
  <c r="F1720" i="1" a="1"/>
  <c r="F1720" i="1" s="1"/>
  <c r="J1720" i="1" a="1"/>
  <c r="J1720" i="1" s="1"/>
  <c r="E1720" i="1" a="1"/>
  <c r="E1720" i="1" s="1"/>
  <c r="D1720" i="1" a="1"/>
  <c r="D1720" i="1" s="1"/>
  <c r="C1720" i="1" a="1"/>
  <c r="C1720" i="1" s="1"/>
  <c r="I1721" i="1" a="1"/>
  <c r="I1721" i="1" s="1"/>
  <c r="L1721" i="1" s="1"/>
  <c r="H1721" i="1" a="1"/>
  <c r="H1721" i="1" s="1"/>
  <c r="G1721" i="1" a="1"/>
  <c r="G1721" i="1" s="1"/>
  <c r="F1721" i="1" a="1"/>
  <c r="F1721" i="1" s="1"/>
  <c r="J1721" i="1" a="1"/>
  <c r="J1721" i="1" s="1"/>
  <c r="E1721" i="1" a="1"/>
  <c r="E1721" i="1" s="1"/>
  <c r="D1721" i="1" a="1"/>
  <c r="D1721" i="1" s="1"/>
  <c r="C1721" i="1" a="1"/>
  <c r="C1721" i="1" s="1"/>
  <c r="I1719" i="1" a="1"/>
  <c r="I1719" i="1" s="1"/>
  <c r="L1719" i="1" s="1"/>
  <c r="H1719" i="1" a="1"/>
  <c r="H1719" i="1" s="1"/>
  <c r="G1719" i="1" a="1"/>
  <c r="G1719" i="1" s="1"/>
  <c r="F1719" i="1" a="1"/>
  <c r="F1719" i="1" s="1"/>
  <c r="J1719" i="1" a="1"/>
  <c r="J1719" i="1" s="1"/>
  <c r="E1719" i="1" a="1"/>
  <c r="E1719" i="1" s="1"/>
  <c r="D1719" i="1" a="1"/>
  <c r="D1719" i="1" s="1"/>
  <c r="C1719" i="1" a="1"/>
  <c r="C1719" i="1" s="1"/>
  <c r="I1717" i="1" a="1"/>
  <c r="I1717" i="1" s="1"/>
  <c r="L1717" i="1" s="1"/>
  <c r="H1717" i="1" a="1"/>
  <c r="H1717" i="1" s="1"/>
  <c r="G1717" i="1" a="1"/>
  <c r="G1717" i="1" s="1"/>
  <c r="F1717" i="1" a="1"/>
  <c r="F1717" i="1" s="1"/>
  <c r="J1717" i="1" a="1"/>
  <c r="J1717" i="1" s="1"/>
  <c r="E1717" i="1" a="1"/>
  <c r="E1717" i="1" s="1"/>
  <c r="D1717" i="1" a="1"/>
  <c r="D1717" i="1" s="1"/>
  <c r="C1717" i="1" a="1"/>
  <c r="C1717" i="1" s="1"/>
  <c r="I1716" i="1" a="1"/>
  <c r="I1716" i="1" s="1"/>
  <c r="L1716" i="1" s="1"/>
  <c r="H1716" i="1" a="1"/>
  <c r="H1716" i="1" s="1"/>
  <c r="G1716" i="1" a="1"/>
  <c r="G1716" i="1" s="1"/>
  <c r="F1716" i="1" a="1"/>
  <c r="F1716" i="1" s="1"/>
  <c r="J1716" i="1" a="1"/>
  <c r="J1716" i="1" s="1"/>
  <c r="E1716" i="1" a="1"/>
  <c r="E1716" i="1" s="1"/>
  <c r="D1716" i="1" a="1"/>
  <c r="D1716" i="1" s="1"/>
  <c r="C1716" i="1" a="1"/>
  <c r="C1716" i="1" s="1"/>
  <c r="I1932" i="1" a="1"/>
  <c r="I1932" i="1" s="1"/>
  <c r="L1932" i="1" s="1"/>
  <c r="H1932" i="1" a="1"/>
  <c r="H1932" i="1" s="1"/>
  <c r="G1932" i="1" a="1"/>
  <c r="G1932" i="1" s="1"/>
  <c r="F1932" i="1" a="1"/>
  <c r="F1932" i="1" s="1"/>
  <c r="J1932" i="1" a="1"/>
  <c r="J1932" i="1" s="1"/>
  <c r="E1932" i="1" a="1"/>
  <c r="E1932" i="1" s="1"/>
  <c r="D1932" i="1" a="1"/>
  <c r="D1932" i="1" s="1"/>
  <c r="C1932" i="1" a="1"/>
  <c r="C1932" i="1" s="1"/>
  <c r="I1714" i="1" a="1"/>
  <c r="I1714" i="1" s="1"/>
  <c r="L1714" i="1" s="1"/>
  <c r="H1714" i="1" a="1"/>
  <c r="H1714" i="1" s="1"/>
  <c r="G1714" i="1" a="1"/>
  <c r="G1714" i="1" s="1"/>
  <c r="F1714" i="1" a="1"/>
  <c r="F1714" i="1" s="1"/>
  <c r="J1714" i="1" a="1"/>
  <c r="J1714" i="1" s="1"/>
  <c r="E1714" i="1" a="1"/>
  <c r="E1714" i="1" s="1"/>
  <c r="D1714" i="1" a="1"/>
  <c r="D1714" i="1" s="1"/>
  <c r="C1714" i="1" a="1"/>
  <c r="C1714" i="1" s="1"/>
  <c r="I1713" i="1" a="1"/>
  <c r="I1713" i="1" s="1"/>
  <c r="L1713" i="1" s="1"/>
  <c r="H1713" i="1" a="1"/>
  <c r="H1713" i="1" s="1"/>
  <c r="G1713" i="1" a="1"/>
  <c r="G1713" i="1" s="1"/>
  <c r="F1713" i="1" a="1"/>
  <c r="F1713" i="1" s="1"/>
  <c r="J1713" i="1" a="1"/>
  <c r="J1713" i="1" s="1"/>
  <c r="E1713" i="1" a="1"/>
  <c r="E1713" i="1" s="1"/>
  <c r="D1713" i="1" a="1"/>
  <c r="D1713" i="1" s="1"/>
  <c r="C1713" i="1" a="1"/>
  <c r="C1713" i="1" s="1"/>
  <c r="I1712" i="1" a="1"/>
  <c r="I1712" i="1" s="1"/>
  <c r="L1712" i="1" s="1"/>
  <c r="H1712" i="1" a="1"/>
  <c r="H1712" i="1" s="1"/>
  <c r="G1712" i="1" a="1"/>
  <c r="G1712" i="1" s="1"/>
  <c r="F1712" i="1" a="1"/>
  <c r="F1712" i="1" s="1"/>
  <c r="J1712" i="1" a="1"/>
  <c r="J1712" i="1" s="1"/>
  <c r="E1712" i="1" a="1"/>
  <c r="E1712" i="1" s="1"/>
  <c r="D1712" i="1" a="1"/>
  <c r="D1712" i="1" s="1"/>
  <c r="C1712" i="1" a="1"/>
  <c r="C1712" i="1" s="1"/>
  <c r="I1711" i="1" a="1"/>
  <c r="I1711" i="1" s="1"/>
  <c r="L1711" i="1" s="1"/>
  <c r="H1711" i="1" a="1"/>
  <c r="H1711" i="1" s="1"/>
  <c r="G1711" i="1" a="1"/>
  <c r="G1711" i="1" s="1"/>
  <c r="F1711" i="1" a="1"/>
  <c r="F1711" i="1" s="1"/>
  <c r="J1711" i="1" a="1"/>
  <c r="J1711" i="1" s="1"/>
  <c r="E1711" i="1" a="1"/>
  <c r="E1711" i="1" s="1"/>
  <c r="D1711" i="1" a="1"/>
  <c r="D1711" i="1" s="1"/>
  <c r="C1711" i="1" a="1"/>
  <c r="C1711" i="1" s="1"/>
  <c r="I1703" i="1" a="1"/>
  <c r="I1703" i="1" s="1"/>
  <c r="L1703" i="1" s="1"/>
  <c r="H1703" i="1" a="1"/>
  <c r="H1703" i="1" s="1"/>
  <c r="G1703" i="1" a="1"/>
  <c r="G1703" i="1" s="1"/>
  <c r="F1703" i="1" a="1"/>
  <c r="F1703" i="1" s="1"/>
  <c r="J1703" i="1" a="1"/>
  <c r="J1703" i="1" s="1"/>
  <c r="E1703" i="1" a="1"/>
  <c r="E1703" i="1" s="1"/>
  <c r="D1703" i="1" a="1"/>
  <c r="D1703" i="1" s="1"/>
  <c r="C1703" i="1" a="1"/>
  <c r="C1703" i="1" s="1"/>
  <c r="I1715" i="1" a="1"/>
  <c r="I1715" i="1" s="1"/>
  <c r="L1715" i="1" s="1"/>
  <c r="H1715" i="1" a="1"/>
  <c r="H1715" i="1" s="1"/>
  <c r="G1715" i="1" a="1"/>
  <c r="G1715" i="1" s="1"/>
  <c r="F1715" i="1" a="1"/>
  <c r="F1715" i="1" s="1"/>
  <c r="J1715" i="1" a="1"/>
  <c r="J1715" i="1" s="1"/>
  <c r="E1715" i="1" a="1"/>
  <c r="E1715" i="1" s="1"/>
  <c r="D1715" i="1" a="1"/>
  <c r="D1715" i="1" s="1"/>
  <c r="C1715" i="1" a="1"/>
  <c r="C1715" i="1" s="1"/>
  <c r="I1710" i="1" a="1"/>
  <c r="I1710" i="1" s="1"/>
  <c r="L1710" i="1" s="1"/>
  <c r="H1710" i="1" a="1"/>
  <c r="H1710" i="1" s="1"/>
  <c r="G1710" i="1" a="1"/>
  <c r="G1710" i="1" s="1"/>
  <c r="F1710" i="1" a="1"/>
  <c r="F1710" i="1" s="1"/>
  <c r="J1710" i="1" a="1"/>
  <c r="J1710" i="1" s="1"/>
  <c r="E1710" i="1" a="1"/>
  <c r="E1710" i="1" s="1"/>
  <c r="D1710" i="1" a="1"/>
  <c r="D1710" i="1" s="1"/>
  <c r="C1710" i="1" a="1"/>
  <c r="C1710" i="1" s="1"/>
  <c r="I1708" i="1" a="1"/>
  <c r="I1708" i="1" s="1"/>
  <c r="L1708" i="1" s="1"/>
  <c r="H1708" i="1" a="1"/>
  <c r="H1708" i="1" s="1"/>
  <c r="G1708" i="1" a="1"/>
  <c r="G1708" i="1" s="1"/>
  <c r="F1708" i="1" a="1"/>
  <c r="F1708" i="1" s="1"/>
  <c r="J1708" i="1" a="1"/>
  <c r="J1708" i="1" s="1"/>
  <c r="E1708" i="1" a="1"/>
  <c r="E1708" i="1" s="1"/>
  <c r="D1708" i="1" a="1"/>
  <c r="D1708" i="1" s="1"/>
  <c r="C1708" i="1" a="1"/>
  <c r="C1708" i="1" s="1"/>
  <c r="I1709" i="1" a="1"/>
  <c r="I1709" i="1" s="1"/>
  <c r="L1709" i="1" s="1"/>
  <c r="H1709" i="1" a="1"/>
  <c r="H1709" i="1" s="1"/>
  <c r="G1709" i="1" a="1"/>
  <c r="G1709" i="1" s="1"/>
  <c r="F1709" i="1" a="1"/>
  <c r="F1709" i="1" s="1"/>
  <c r="J1709" i="1" a="1"/>
  <c r="J1709" i="1" s="1"/>
  <c r="E1709" i="1" a="1"/>
  <c r="E1709" i="1" s="1"/>
  <c r="D1709" i="1" a="1"/>
  <c r="D1709" i="1" s="1"/>
  <c r="C1709" i="1" a="1"/>
  <c r="C1709" i="1" s="1"/>
  <c r="I1707" i="1" a="1"/>
  <c r="I1707" i="1" s="1"/>
  <c r="L1707" i="1" s="1"/>
  <c r="H1707" i="1" a="1"/>
  <c r="H1707" i="1" s="1"/>
  <c r="G1707" i="1" a="1"/>
  <c r="G1707" i="1" s="1"/>
  <c r="F1707" i="1" a="1"/>
  <c r="F1707" i="1" s="1"/>
  <c r="J1707" i="1" a="1"/>
  <c r="J1707" i="1" s="1"/>
  <c r="E1707" i="1" a="1"/>
  <c r="E1707" i="1" s="1"/>
  <c r="D1707" i="1" a="1"/>
  <c r="D1707" i="1" s="1"/>
  <c r="C1707" i="1" a="1"/>
  <c r="C1707" i="1" s="1"/>
  <c r="I1706" i="1" a="1"/>
  <c r="I1706" i="1" s="1"/>
  <c r="L1706" i="1" s="1"/>
  <c r="H1706" i="1" a="1"/>
  <c r="H1706" i="1" s="1"/>
  <c r="G1706" i="1" a="1"/>
  <c r="G1706" i="1" s="1"/>
  <c r="F1706" i="1" a="1"/>
  <c r="F1706" i="1" s="1"/>
  <c r="J1706" i="1" a="1"/>
  <c r="J1706" i="1" s="1"/>
  <c r="E1706" i="1" a="1"/>
  <c r="E1706" i="1" s="1"/>
  <c r="D1706" i="1" a="1"/>
  <c r="D1706" i="1" s="1"/>
  <c r="C1706" i="1" a="1"/>
  <c r="C1706" i="1" s="1"/>
  <c r="I1705" i="1" a="1"/>
  <c r="I1705" i="1" s="1"/>
  <c r="L1705" i="1" s="1"/>
  <c r="H1705" i="1" a="1"/>
  <c r="H1705" i="1" s="1"/>
  <c r="G1705" i="1" a="1"/>
  <c r="G1705" i="1" s="1"/>
  <c r="F1705" i="1" a="1"/>
  <c r="F1705" i="1" s="1"/>
  <c r="J1705" i="1" a="1"/>
  <c r="J1705" i="1" s="1"/>
  <c r="E1705" i="1" a="1"/>
  <c r="E1705" i="1" s="1"/>
  <c r="D1705" i="1" a="1"/>
  <c r="D1705" i="1" s="1"/>
  <c r="C1705" i="1" a="1"/>
  <c r="C1705" i="1" s="1"/>
  <c r="I1704" i="1" a="1"/>
  <c r="I1704" i="1" s="1"/>
  <c r="L1704" i="1" s="1"/>
  <c r="H1704" i="1" a="1"/>
  <c r="H1704" i="1" s="1"/>
  <c r="G1704" i="1" a="1"/>
  <c r="G1704" i="1" s="1"/>
  <c r="F1704" i="1" a="1"/>
  <c r="F1704" i="1" s="1"/>
  <c r="J1704" i="1" a="1"/>
  <c r="J1704" i="1" s="1"/>
  <c r="E1704" i="1" a="1"/>
  <c r="E1704" i="1" s="1"/>
  <c r="D1704" i="1" a="1"/>
  <c r="D1704" i="1" s="1"/>
  <c r="C1704" i="1" a="1"/>
  <c r="C1704" i="1" s="1"/>
  <c r="I1702" i="1" a="1"/>
  <c r="I1702" i="1" s="1"/>
  <c r="L1702" i="1" s="1"/>
  <c r="H1702" i="1" a="1"/>
  <c r="H1702" i="1" s="1"/>
  <c r="G1702" i="1" a="1"/>
  <c r="G1702" i="1" s="1"/>
  <c r="F1702" i="1" a="1"/>
  <c r="F1702" i="1" s="1"/>
  <c r="J1702" i="1" a="1"/>
  <c r="J1702" i="1" s="1"/>
  <c r="E1702" i="1" a="1"/>
  <c r="E1702" i="1" s="1"/>
  <c r="D1702" i="1" a="1"/>
  <c r="D1702" i="1" s="1"/>
  <c r="C1702" i="1" a="1"/>
  <c r="C1702" i="1" s="1"/>
  <c r="I1701" i="1" a="1"/>
  <c r="I1701" i="1" s="1"/>
  <c r="L1701" i="1" s="1"/>
  <c r="H1701" i="1" a="1"/>
  <c r="H1701" i="1" s="1"/>
  <c r="G1701" i="1" a="1"/>
  <c r="G1701" i="1" s="1"/>
  <c r="F1701" i="1" a="1"/>
  <c r="F1701" i="1" s="1"/>
  <c r="J1701" i="1" a="1"/>
  <c r="J1701" i="1" s="1"/>
  <c r="E1701" i="1" a="1"/>
  <c r="E1701" i="1" s="1"/>
  <c r="D1701" i="1"/>
  <c r="D1701" i="1" a="1"/>
  <c r="C1701" i="1" a="1"/>
  <c r="C1701" i="1" s="1"/>
  <c r="I1699" i="1" a="1"/>
  <c r="I1699" i="1" s="1"/>
  <c r="L1699" i="1" s="1"/>
  <c r="H1699" i="1" a="1"/>
  <c r="H1699" i="1" s="1"/>
  <c r="G1699" i="1" a="1"/>
  <c r="G1699" i="1" s="1"/>
  <c r="F1699" i="1" a="1"/>
  <c r="F1699" i="1" s="1"/>
  <c r="J1699" i="1" a="1"/>
  <c r="J1699" i="1" s="1"/>
  <c r="E1699" i="1" a="1"/>
  <c r="E1699" i="1" s="1"/>
  <c r="D1699" i="1" a="1"/>
  <c r="D1699" i="1" s="1"/>
  <c r="C1699" i="1" a="1"/>
  <c r="C1699" i="1" s="1"/>
  <c r="I1752" i="1" a="1"/>
  <c r="I1752" i="1" s="1"/>
  <c r="L1752" i="1" s="1"/>
  <c r="H1752" i="1" a="1"/>
  <c r="H1752" i="1" s="1"/>
  <c r="G1752" i="1" a="1"/>
  <c r="G1752" i="1" s="1"/>
  <c r="F1752" i="1" a="1"/>
  <c r="F1752" i="1" s="1"/>
  <c r="J1752" i="1" a="1"/>
  <c r="J1752" i="1" s="1"/>
  <c r="E1752" i="1" a="1"/>
  <c r="E1752" i="1" s="1"/>
  <c r="D1752" i="1" a="1"/>
  <c r="D1752" i="1" s="1"/>
  <c r="C1752" i="1" a="1"/>
  <c r="C1752" i="1" s="1"/>
  <c r="I1697" i="1" a="1"/>
  <c r="I1697" i="1" s="1"/>
  <c r="L1697" i="1" s="1"/>
  <c r="H1697" i="1" a="1"/>
  <c r="H1697" i="1" s="1"/>
  <c r="G1697" i="1" a="1"/>
  <c r="G1697" i="1" s="1"/>
  <c r="F1697" i="1" a="1"/>
  <c r="F1697" i="1" s="1"/>
  <c r="J1697" i="1" a="1"/>
  <c r="J1697" i="1" s="1"/>
  <c r="E1697" i="1" a="1"/>
  <c r="E1697" i="1" s="1"/>
  <c r="D1697" i="1" a="1"/>
  <c r="D1697" i="1" s="1"/>
  <c r="C1697" i="1" a="1"/>
  <c r="C1697" i="1" s="1"/>
  <c r="I1700" i="1" a="1"/>
  <c r="I1700" i="1" s="1"/>
  <c r="L1700" i="1" s="1"/>
  <c r="H1700" i="1" a="1"/>
  <c r="H1700" i="1" s="1"/>
  <c r="G1700" i="1" a="1"/>
  <c r="G1700" i="1" s="1"/>
  <c r="F1700" i="1" a="1"/>
  <c r="F1700" i="1" s="1"/>
  <c r="J1700" i="1" a="1"/>
  <c r="J1700" i="1" s="1"/>
  <c r="E1700" i="1" a="1"/>
  <c r="E1700" i="1" s="1"/>
  <c r="D1700" i="1" a="1"/>
  <c r="D1700" i="1" s="1"/>
  <c r="C1700" i="1" a="1"/>
  <c r="C1700" i="1" s="1"/>
  <c r="I1698" i="1" a="1"/>
  <c r="I1698" i="1" s="1"/>
  <c r="L1698" i="1" s="1"/>
  <c r="H1698" i="1" a="1"/>
  <c r="H1698" i="1" s="1"/>
  <c r="G1698" i="1" a="1"/>
  <c r="G1698" i="1" s="1"/>
  <c r="F1698" i="1" a="1"/>
  <c r="F1698" i="1" s="1"/>
  <c r="J1698" i="1" a="1"/>
  <c r="J1698" i="1" s="1"/>
  <c r="E1698" i="1" a="1"/>
  <c r="E1698" i="1" s="1"/>
  <c r="D1698" i="1" a="1"/>
  <c r="D1698" i="1" s="1"/>
  <c r="C1698" i="1" a="1"/>
  <c r="C1698" i="1" s="1"/>
  <c r="I1696" i="1" a="1"/>
  <c r="I1696" i="1" s="1"/>
  <c r="L1696" i="1" s="1"/>
  <c r="H1696" i="1" a="1"/>
  <c r="H1696" i="1" s="1"/>
  <c r="G1696" i="1" a="1"/>
  <c r="G1696" i="1" s="1"/>
  <c r="F1696" i="1" a="1"/>
  <c r="F1696" i="1" s="1"/>
  <c r="J1696" i="1" a="1"/>
  <c r="J1696" i="1" s="1"/>
  <c r="E1696" i="1" a="1"/>
  <c r="E1696" i="1" s="1"/>
  <c r="D1696" i="1" a="1"/>
  <c r="D1696" i="1" s="1"/>
  <c r="C1696" i="1" a="1"/>
  <c r="C1696" i="1" s="1"/>
  <c r="I1809" i="1" a="1"/>
  <c r="I1809" i="1" s="1"/>
  <c r="L1809" i="1" s="1"/>
  <c r="H1809" i="1" a="1"/>
  <c r="H1809" i="1" s="1"/>
  <c r="G1809" i="1" a="1"/>
  <c r="G1809" i="1" s="1"/>
  <c r="F1809" i="1" a="1"/>
  <c r="F1809" i="1" s="1"/>
  <c r="J1809" i="1" a="1"/>
  <c r="J1809" i="1" s="1"/>
  <c r="E1809" i="1" a="1"/>
  <c r="E1809" i="1" s="1"/>
  <c r="D1809" i="1" a="1"/>
  <c r="D1809" i="1" s="1"/>
  <c r="C1809" i="1" a="1"/>
  <c r="C1809" i="1" s="1"/>
  <c r="I1695" i="1" a="1"/>
  <c r="I1695" i="1" s="1"/>
  <c r="L1695" i="1" s="1"/>
  <c r="H1695" i="1" a="1"/>
  <c r="H1695" i="1" s="1"/>
  <c r="G1695" i="1" a="1"/>
  <c r="G1695" i="1" s="1"/>
  <c r="F1695" i="1" a="1"/>
  <c r="F1695" i="1" s="1"/>
  <c r="J1695" i="1" a="1"/>
  <c r="J1695" i="1" s="1"/>
  <c r="E1695" i="1" a="1"/>
  <c r="E1695" i="1" s="1"/>
  <c r="D1695" i="1" a="1"/>
  <c r="D1695" i="1" s="1"/>
  <c r="C1695" i="1" a="1"/>
  <c r="C1695" i="1" s="1"/>
  <c r="I1773" i="1" a="1"/>
  <c r="I1773" i="1" s="1"/>
  <c r="L1773" i="1" s="1"/>
  <c r="H1773" i="1" a="1"/>
  <c r="H1773" i="1" s="1"/>
  <c r="G1773" i="1" a="1"/>
  <c r="G1773" i="1" s="1"/>
  <c r="F1773" i="1" a="1"/>
  <c r="F1773" i="1" s="1"/>
  <c r="J1773" i="1" a="1"/>
  <c r="J1773" i="1" s="1"/>
  <c r="E1773" i="1" a="1"/>
  <c r="E1773" i="1" s="1"/>
  <c r="D1773" i="1" a="1"/>
  <c r="D1773" i="1" s="1"/>
  <c r="C1773" i="1" a="1"/>
  <c r="C1773" i="1" s="1"/>
  <c r="I1692" i="1" a="1"/>
  <c r="I1692" i="1" s="1"/>
  <c r="L1692" i="1" s="1"/>
  <c r="H1692" i="1" a="1"/>
  <c r="H1692" i="1" s="1"/>
  <c r="G1692" i="1" a="1"/>
  <c r="G1692" i="1" s="1"/>
  <c r="F1692" i="1" a="1"/>
  <c r="F1692" i="1" s="1"/>
  <c r="J1692" i="1" a="1"/>
  <c r="J1692" i="1" s="1"/>
  <c r="E1692" i="1" a="1"/>
  <c r="E1692" i="1" s="1"/>
  <c r="D1692" i="1" a="1"/>
  <c r="D1692" i="1" s="1"/>
  <c r="C1692" i="1" a="1"/>
  <c r="C1692" i="1" s="1"/>
  <c r="I1694" i="1" a="1"/>
  <c r="I1694" i="1" s="1"/>
  <c r="L1694" i="1" s="1"/>
  <c r="H1694" i="1" a="1"/>
  <c r="H1694" i="1" s="1"/>
  <c r="G1694" i="1" a="1"/>
  <c r="G1694" i="1" s="1"/>
  <c r="F1694" i="1" a="1"/>
  <c r="F1694" i="1" s="1"/>
  <c r="J1694" i="1" a="1"/>
  <c r="J1694" i="1" s="1"/>
  <c r="E1694" i="1" a="1"/>
  <c r="E1694" i="1" s="1"/>
  <c r="D1694" i="1" a="1"/>
  <c r="D1694" i="1" s="1"/>
  <c r="M1694" i="1" s="1"/>
  <c r="C1694" i="1" a="1"/>
  <c r="C1694" i="1" s="1"/>
  <c r="I1693" i="1" a="1"/>
  <c r="I1693" i="1" s="1"/>
  <c r="L1693" i="1" s="1"/>
  <c r="H1693" i="1" a="1"/>
  <c r="H1693" i="1" s="1"/>
  <c r="G1693" i="1" a="1"/>
  <c r="G1693" i="1" s="1"/>
  <c r="F1693" i="1" a="1"/>
  <c r="F1693" i="1" s="1"/>
  <c r="J1693" i="1" a="1"/>
  <c r="J1693" i="1" s="1"/>
  <c r="E1693" i="1" a="1"/>
  <c r="E1693" i="1" s="1"/>
  <c r="D1693" i="1" a="1"/>
  <c r="D1693" i="1" s="1"/>
  <c r="C1693" i="1" a="1"/>
  <c r="C1693" i="1" s="1"/>
  <c r="I1690" i="1" a="1"/>
  <c r="I1690" i="1" s="1"/>
  <c r="L1690" i="1" s="1"/>
  <c r="H1690" i="1" a="1"/>
  <c r="H1690" i="1" s="1"/>
  <c r="G1690" i="1" a="1"/>
  <c r="G1690" i="1" s="1"/>
  <c r="F1690" i="1" a="1"/>
  <c r="F1690" i="1" s="1"/>
  <c r="J1690" i="1" a="1"/>
  <c r="J1690" i="1" s="1"/>
  <c r="E1690" i="1" a="1"/>
  <c r="E1690" i="1" s="1"/>
  <c r="D1690" i="1" a="1"/>
  <c r="D1690" i="1" s="1"/>
  <c r="C1690" i="1" a="1"/>
  <c r="C1690" i="1" s="1"/>
  <c r="I1691" i="1" a="1"/>
  <c r="I1691" i="1" s="1"/>
  <c r="L1691" i="1" s="1"/>
  <c r="H1691" i="1" a="1"/>
  <c r="H1691" i="1" s="1"/>
  <c r="G1691" i="1" a="1"/>
  <c r="G1691" i="1" s="1"/>
  <c r="F1691" i="1" a="1"/>
  <c r="F1691" i="1" s="1"/>
  <c r="J1691" i="1" a="1"/>
  <c r="J1691" i="1" s="1"/>
  <c r="E1691" i="1" a="1"/>
  <c r="E1691" i="1" s="1"/>
  <c r="D1691" i="1" a="1"/>
  <c r="D1691" i="1" s="1"/>
  <c r="C1691" i="1" a="1"/>
  <c r="C1691" i="1" s="1"/>
  <c r="I1688" i="1" a="1"/>
  <c r="I1688" i="1" s="1"/>
  <c r="L1688" i="1" s="1"/>
  <c r="H1688" i="1" a="1"/>
  <c r="H1688" i="1" s="1"/>
  <c r="G1688" i="1" a="1"/>
  <c r="G1688" i="1" s="1"/>
  <c r="F1688" i="1" a="1"/>
  <c r="F1688" i="1" s="1"/>
  <c r="J1688" i="1" a="1"/>
  <c r="J1688" i="1" s="1"/>
  <c r="E1688" i="1" a="1"/>
  <c r="E1688" i="1" s="1"/>
  <c r="D1688" i="1" a="1"/>
  <c r="D1688" i="1" s="1"/>
  <c r="C1688" i="1" a="1"/>
  <c r="C1688" i="1" s="1"/>
  <c r="I1689" i="1" a="1"/>
  <c r="I1689" i="1" s="1"/>
  <c r="L1689" i="1" s="1"/>
  <c r="H1689" i="1" a="1"/>
  <c r="H1689" i="1" s="1"/>
  <c r="G1689" i="1" a="1"/>
  <c r="G1689" i="1" s="1"/>
  <c r="F1689" i="1" a="1"/>
  <c r="F1689" i="1" s="1"/>
  <c r="J1689" i="1" a="1"/>
  <c r="J1689" i="1" s="1"/>
  <c r="E1689" i="1" a="1"/>
  <c r="E1689" i="1" s="1"/>
  <c r="D1689" i="1" a="1"/>
  <c r="D1689" i="1" s="1"/>
  <c r="C1689" i="1" a="1"/>
  <c r="C1689" i="1" s="1"/>
  <c r="I1687" i="1" a="1"/>
  <c r="I1687" i="1" s="1"/>
  <c r="L1687" i="1" s="1"/>
  <c r="H1687" i="1" a="1"/>
  <c r="H1687" i="1" s="1"/>
  <c r="G1687" i="1" a="1"/>
  <c r="G1687" i="1" s="1"/>
  <c r="F1687" i="1" a="1"/>
  <c r="F1687" i="1" s="1"/>
  <c r="J1687" i="1" a="1"/>
  <c r="J1687" i="1" s="1"/>
  <c r="E1687" i="1" a="1"/>
  <c r="E1687" i="1" s="1"/>
  <c r="D1687" i="1" a="1"/>
  <c r="D1687" i="1" s="1"/>
  <c r="C1687" i="1" a="1"/>
  <c r="C1687" i="1" s="1"/>
  <c r="I1681" i="1" a="1"/>
  <c r="I1681" i="1" s="1"/>
  <c r="L1681" i="1" s="1"/>
  <c r="H1681" i="1" a="1"/>
  <c r="H1681" i="1" s="1"/>
  <c r="G1681" i="1" a="1"/>
  <c r="G1681" i="1" s="1"/>
  <c r="F1681" i="1" a="1"/>
  <c r="F1681" i="1" s="1"/>
  <c r="J1681" i="1" a="1"/>
  <c r="J1681" i="1" s="1"/>
  <c r="E1681" i="1" a="1"/>
  <c r="E1681" i="1" s="1"/>
  <c r="D1681" i="1" a="1"/>
  <c r="D1681" i="1" s="1"/>
  <c r="C1681" i="1" a="1"/>
  <c r="C1681" i="1" s="1"/>
  <c r="I1686" i="1" a="1"/>
  <c r="I1686" i="1" s="1"/>
  <c r="L1686" i="1" s="1"/>
  <c r="H1686" i="1" a="1"/>
  <c r="H1686" i="1" s="1"/>
  <c r="G1686" i="1" a="1"/>
  <c r="G1686" i="1" s="1"/>
  <c r="F1686" i="1" a="1"/>
  <c r="F1686" i="1" s="1"/>
  <c r="J1686" i="1" a="1"/>
  <c r="J1686" i="1" s="1"/>
  <c r="E1686" i="1" a="1"/>
  <c r="E1686" i="1" s="1"/>
  <c r="D1686" i="1" a="1"/>
  <c r="D1686" i="1" s="1"/>
  <c r="C1686" i="1" a="1"/>
  <c r="C1686" i="1" s="1"/>
  <c r="I1685" i="1" a="1"/>
  <c r="I1685" i="1" s="1"/>
  <c r="L1685" i="1" s="1"/>
  <c r="H1685" i="1" a="1"/>
  <c r="H1685" i="1" s="1"/>
  <c r="G1685" i="1" a="1"/>
  <c r="G1685" i="1" s="1"/>
  <c r="F1685" i="1" a="1"/>
  <c r="F1685" i="1" s="1"/>
  <c r="J1685" i="1" a="1"/>
  <c r="J1685" i="1" s="1"/>
  <c r="E1685" i="1" a="1"/>
  <c r="E1685" i="1" s="1"/>
  <c r="D1685" i="1" a="1"/>
  <c r="D1685" i="1" s="1"/>
  <c r="C1685" i="1" a="1"/>
  <c r="C1685" i="1" s="1"/>
  <c r="I1684" i="1" a="1"/>
  <c r="I1684" i="1" s="1"/>
  <c r="L1684" i="1" s="1"/>
  <c r="H1684" i="1" a="1"/>
  <c r="H1684" i="1" s="1"/>
  <c r="G1684" i="1" a="1"/>
  <c r="G1684" i="1" s="1"/>
  <c r="F1684" i="1" a="1"/>
  <c r="F1684" i="1" s="1"/>
  <c r="J1684" i="1" a="1"/>
  <c r="J1684" i="1" s="1"/>
  <c r="E1684" i="1" a="1"/>
  <c r="E1684" i="1" s="1"/>
  <c r="D1684" i="1" a="1"/>
  <c r="D1684" i="1" s="1"/>
  <c r="C1684" i="1" a="1"/>
  <c r="C1684" i="1" s="1"/>
  <c r="I1683" i="1" a="1"/>
  <c r="I1683" i="1" s="1"/>
  <c r="L1683" i="1" s="1"/>
  <c r="H1683" i="1" a="1"/>
  <c r="H1683" i="1" s="1"/>
  <c r="G1683" i="1" a="1"/>
  <c r="G1683" i="1" s="1"/>
  <c r="F1683" i="1" a="1"/>
  <c r="F1683" i="1" s="1"/>
  <c r="J1683" i="1" a="1"/>
  <c r="J1683" i="1" s="1"/>
  <c r="E1683" i="1" a="1"/>
  <c r="E1683" i="1" s="1"/>
  <c r="D1683" i="1" a="1"/>
  <c r="D1683" i="1" s="1"/>
  <c r="C1683" i="1" a="1"/>
  <c r="C1683" i="1" s="1"/>
  <c r="I1682" i="1" a="1"/>
  <c r="I1682" i="1" s="1"/>
  <c r="L1682" i="1" s="1"/>
  <c r="H1682" i="1" a="1"/>
  <c r="H1682" i="1" s="1"/>
  <c r="G1682" i="1" a="1"/>
  <c r="G1682" i="1" s="1"/>
  <c r="F1682" i="1" a="1"/>
  <c r="F1682" i="1" s="1"/>
  <c r="J1682" i="1" a="1"/>
  <c r="J1682" i="1" s="1"/>
  <c r="E1682" i="1" a="1"/>
  <c r="E1682" i="1" s="1"/>
  <c r="D1682" i="1" a="1"/>
  <c r="D1682" i="1" s="1"/>
  <c r="M1682" i="1" s="1"/>
  <c r="C1682" i="1" a="1"/>
  <c r="C1682" i="1" s="1"/>
  <c r="I1679" i="1" a="1"/>
  <c r="I1679" i="1" s="1"/>
  <c r="L1679" i="1" s="1"/>
  <c r="H1679" i="1" a="1"/>
  <c r="H1679" i="1" s="1"/>
  <c r="G1679" i="1" a="1"/>
  <c r="G1679" i="1" s="1"/>
  <c r="F1679" i="1" a="1"/>
  <c r="F1679" i="1" s="1"/>
  <c r="J1679" i="1" a="1"/>
  <c r="J1679" i="1" s="1"/>
  <c r="E1679" i="1" a="1"/>
  <c r="E1679" i="1" s="1"/>
  <c r="D1679" i="1" a="1"/>
  <c r="D1679" i="1" s="1"/>
  <c r="C1679" i="1" a="1"/>
  <c r="C1679" i="1" s="1"/>
  <c r="I1680" i="1" a="1"/>
  <c r="I1680" i="1" s="1"/>
  <c r="L1680" i="1" s="1"/>
  <c r="H1680" i="1" a="1"/>
  <c r="H1680" i="1" s="1"/>
  <c r="G1680" i="1" a="1"/>
  <c r="G1680" i="1" s="1"/>
  <c r="F1680" i="1" a="1"/>
  <c r="F1680" i="1" s="1"/>
  <c r="J1680" i="1" a="1"/>
  <c r="J1680" i="1" s="1"/>
  <c r="E1680" i="1" a="1"/>
  <c r="E1680" i="1" s="1"/>
  <c r="D1680" i="1" a="1"/>
  <c r="D1680" i="1" s="1"/>
  <c r="C1680" i="1" a="1"/>
  <c r="C1680" i="1" s="1"/>
  <c r="I1678" i="1" a="1"/>
  <c r="I1678" i="1" s="1"/>
  <c r="L1678" i="1" s="1"/>
  <c r="H1678" i="1" a="1"/>
  <c r="H1678" i="1" s="1"/>
  <c r="G1678" i="1" a="1"/>
  <c r="G1678" i="1" s="1"/>
  <c r="F1678" i="1" a="1"/>
  <c r="F1678" i="1" s="1"/>
  <c r="J1678" i="1" a="1"/>
  <c r="J1678" i="1" s="1"/>
  <c r="E1678" i="1" a="1"/>
  <c r="E1678" i="1" s="1"/>
  <c r="D1678" i="1" a="1"/>
  <c r="D1678" i="1" s="1"/>
  <c r="C1678" i="1" a="1"/>
  <c r="C1678" i="1" s="1"/>
  <c r="I1677" i="1" a="1"/>
  <c r="I1677" i="1" s="1"/>
  <c r="L1677" i="1" s="1"/>
  <c r="H1677" i="1" a="1"/>
  <c r="H1677" i="1" s="1"/>
  <c r="G1677" i="1" a="1"/>
  <c r="G1677" i="1" s="1"/>
  <c r="F1677" i="1" a="1"/>
  <c r="F1677" i="1" s="1"/>
  <c r="J1677" i="1" a="1"/>
  <c r="J1677" i="1" s="1"/>
  <c r="E1677" i="1" a="1"/>
  <c r="E1677" i="1" s="1"/>
  <c r="D1677" i="1" a="1"/>
  <c r="D1677" i="1" s="1"/>
  <c r="C1677" i="1" a="1"/>
  <c r="C1677" i="1" s="1"/>
  <c r="I1676" i="1" a="1"/>
  <c r="I1676" i="1" s="1"/>
  <c r="L1676" i="1" s="1"/>
  <c r="H1676" i="1" a="1"/>
  <c r="H1676" i="1" s="1"/>
  <c r="G1676" i="1" a="1"/>
  <c r="G1676" i="1" s="1"/>
  <c r="F1676" i="1" a="1"/>
  <c r="F1676" i="1" s="1"/>
  <c r="J1676" i="1" a="1"/>
  <c r="J1676" i="1" s="1"/>
  <c r="E1676" i="1" a="1"/>
  <c r="E1676" i="1" s="1"/>
  <c r="D1676" i="1" a="1"/>
  <c r="D1676" i="1" s="1"/>
  <c r="C1676" i="1" a="1"/>
  <c r="C1676" i="1" s="1"/>
  <c r="I1674" i="1" a="1"/>
  <c r="I1674" i="1" s="1"/>
  <c r="L1674" i="1" s="1"/>
  <c r="H1674" i="1" a="1"/>
  <c r="H1674" i="1" s="1"/>
  <c r="G1674" i="1" a="1"/>
  <c r="G1674" i="1" s="1"/>
  <c r="F1674" i="1" a="1"/>
  <c r="F1674" i="1" s="1"/>
  <c r="J1674" i="1" a="1"/>
  <c r="J1674" i="1" s="1"/>
  <c r="E1674" i="1" a="1"/>
  <c r="E1674" i="1" s="1"/>
  <c r="D1674" i="1" a="1"/>
  <c r="D1674" i="1" s="1"/>
  <c r="C1674" i="1" a="1"/>
  <c r="C1674" i="1" s="1"/>
  <c r="I1670" i="1" a="1"/>
  <c r="I1670" i="1" s="1"/>
  <c r="L1670" i="1" s="1"/>
  <c r="H1670" i="1" a="1"/>
  <c r="H1670" i="1" s="1"/>
  <c r="G1670" i="1" a="1"/>
  <c r="G1670" i="1" s="1"/>
  <c r="F1670" i="1" a="1"/>
  <c r="F1670" i="1" s="1"/>
  <c r="J1670" i="1" a="1"/>
  <c r="J1670" i="1" s="1"/>
  <c r="E1670" i="1" a="1"/>
  <c r="E1670" i="1" s="1"/>
  <c r="D1670" i="1" a="1"/>
  <c r="D1670" i="1" s="1"/>
  <c r="C1670" i="1" a="1"/>
  <c r="C1670" i="1" s="1"/>
  <c r="I1673" i="1" a="1"/>
  <c r="I1673" i="1" s="1"/>
  <c r="L1673" i="1" s="1"/>
  <c r="H1673" i="1" a="1"/>
  <c r="H1673" i="1" s="1"/>
  <c r="G1673" i="1" a="1"/>
  <c r="G1673" i="1" s="1"/>
  <c r="F1673" i="1" a="1"/>
  <c r="F1673" i="1" s="1"/>
  <c r="J1673" i="1" a="1"/>
  <c r="J1673" i="1" s="1"/>
  <c r="E1673" i="1" a="1"/>
  <c r="E1673" i="1" s="1"/>
  <c r="D1673" i="1" a="1"/>
  <c r="D1673" i="1" s="1"/>
  <c r="C1673" i="1" a="1"/>
  <c r="C1673" i="1" s="1"/>
  <c r="I1671" i="1" a="1"/>
  <c r="I1671" i="1" s="1"/>
  <c r="L1671" i="1" s="1"/>
  <c r="H1671" i="1" a="1"/>
  <c r="H1671" i="1" s="1"/>
  <c r="G1671" i="1" a="1"/>
  <c r="G1671" i="1" s="1"/>
  <c r="F1671" i="1" a="1"/>
  <c r="F1671" i="1" s="1"/>
  <c r="J1671" i="1" a="1"/>
  <c r="J1671" i="1" s="1"/>
  <c r="E1671" i="1" a="1"/>
  <c r="E1671" i="1" s="1"/>
  <c r="D1671" i="1" a="1"/>
  <c r="D1671" i="1" s="1"/>
  <c r="C1671" i="1" a="1"/>
  <c r="C1671" i="1" s="1"/>
  <c r="I1675" i="1" a="1"/>
  <c r="I1675" i="1" s="1"/>
  <c r="L1675" i="1" s="1"/>
  <c r="H1675" i="1" a="1"/>
  <c r="H1675" i="1" s="1"/>
  <c r="G1675" i="1" a="1"/>
  <c r="G1675" i="1" s="1"/>
  <c r="F1675" i="1" a="1"/>
  <c r="F1675" i="1" s="1"/>
  <c r="J1675" i="1" a="1"/>
  <c r="J1675" i="1" s="1"/>
  <c r="E1675" i="1" a="1"/>
  <c r="E1675" i="1" s="1"/>
  <c r="D1675" i="1" a="1"/>
  <c r="D1675" i="1" s="1"/>
  <c r="C1675" i="1" a="1"/>
  <c r="C1675" i="1" s="1"/>
  <c r="I1669" i="1" a="1"/>
  <c r="I1669" i="1" s="1"/>
  <c r="L1669" i="1" s="1"/>
  <c r="H1669" i="1" a="1"/>
  <c r="H1669" i="1" s="1"/>
  <c r="G1669" i="1" a="1"/>
  <c r="G1669" i="1" s="1"/>
  <c r="F1669" i="1" a="1"/>
  <c r="F1669" i="1" s="1"/>
  <c r="J1669" i="1" a="1"/>
  <c r="J1669" i="1" s="1"/>
  <c r="E1669" i="1" a="1"/>
  <c r="E1669" i="1" s="1"/>
  <c r="D1669" i="1" a="1"/>
  <c r="D1669" i="1" s="1"/>
  <c r="C1669" i="1" a="1"/>
  <c r="C1669" i="1" s="1"/>
  <c r="I1672" i="1" a="1"/>
  <c r="I1672" i="1" s="1"/>
  <c r="L1672" i="1" s="1"/>
  <c r="H1672" i="1" a="1"/>
  <c r="H1672" i="1" s="1"/>
  <c r="G1672" i="1" a="1"/>
  <c r="G1672" i="1" s="1"/>
  <c r="F1672" i="1" a="1"/>
  <c r="F1672" i="1" s="1"/>
  <c r="J1672" i="1" a="1"/>
  <c r="J1672" i="1" s="1"/>
  <c r="E1672" i="1" a="1"/>
  <c r="E1672" i="1" s="1"/>
  <c r="D1672" i="1" a="1"/>
  <c r="D1672" i="1" s="1"/>
  <c r="C1672" i="1" a="1"/>
  <c r="C1672" i="1" s="1"/>
  <c r="I1668" i="1" a="1"/>
  <c r="I1668" i="1" s="1"/>
  <c r="L1668" i="1" s="1"/>
  <c r="H1668" i="1" a="1"/>
  <c r="H1668" i="1" s="1"/>
  <c r="G1668" i="1" a="1"/>
  <c r="G1668" i="1" s="1"/>
  <c r="F1668" i="1" a="1"/>
  <c r="F1668" i="1" s="1"/>
  <c r="J1668" i="1" a="1"/>
  <c r="J1668" i="1" s="1"/>
  <c r="E1668" i="1" a="1"/>
  <c r="E1668" i="1" s="1"/>
  <c r="D1668" i="1" a="1"/>
  <c r="D1668" i="1" s="1"/>
  <c r="C1668" i="1" a="1"/>
  <c r="C1668" i="1" s="1"/>
  <c r="I1667" i="1" a="1"/>
  <c r="I1667" i="1" s="1"/>
  <c r="L1667" i="1" s="1"/>
  <c r="H1667" i="1" a="1"/>
  <c r="H1667" i="1" s="1"/>
  <c r="G1667" i="1" a="1"/>
  <c r="G1667" i="1" s="1"/>
  <c r="F1667" i="1" a="1"/>
  <c r="F1667" i="1" s="1"/>
  <c r="J1667" i="1" a="1"/>
  <c r="J1667" i="1" s="1"/>
  <c r="E1667" i="1" a="1"/>
  <c r="E1667" i="1" s="1"/>
  <c r="D1667" i="1" a="1"/>
  <c r="D1667" i="1" s="1"/>
  <c r="C1667" i="1" a="1"/>
  <c r="C1667" i="1" s="1"/>
  <c r="I1664" i="1" a="1"/>
  <c r="I1664" i="1" s="1"/>
  <c r="L1664" i="1" s="1"/>
  <c r="H1664" i="1" a="1"/>
  <c r="H1664" i="1" s="1"/>
  <c r="G1664" i="1" a="1"/>
  <c r="G1664" i="1" s="1"/>
  <c r="F1664" i="1" a="1"/>
  <c r="F1664" i="1" s="1"/>
  <c r="J1664" i="1" a="1"/>
  <c r="J1664" i="1" s="1"/>
  <c r="E1664" i="1" a="1"/>
  <c r="E1664" i="1" s="1"/>
  <c r="D1664" i="1" a="1"/>
  <c r="D1664" i="1" s="1"/>
  <c r="C1664" i="1" a="1"/>
  <c r="C1664" i="1" s="1"/>
  <c r="I1659" i="1" a="1"/>
  <c r="I1659" i="1" s="1"/>
  <c r="L1659" i="1" s="1"/>
  <c r="H1659" i="1" a="1"/>
  <c r="H1659" i="1" s="1"/>
  <c r="G1659" i="1" a="1"/>
  <c r="G1659" i="1" s="1"/>
  <c r="F1659" i="1" a="1"/>
  <c r="F1659" i="1" s="1"/>
  <c r="J1659" i="1" a="1"/>
  <c r="J1659" i="1" s="1"/>
  <c r="E1659" i="1" a="1"/>
  <c r="E1659" i="1" s="1"/>
  <c r="D1659" i="1" a="1"/>
  <c r="D1659" i="1" s="1"/>
  <c r="C1659" i="1" a="1"/>
  <c r="C1659" i="1" s="1"/>
  <c r="I1662" i="1" a="1"/>
  <c r="I1662" i="1" s="1"/>
  <c r="L1662" i="1" s="1"/>
  <c r="H1662" i="1" a="1"/>
  <c r="H1662" i="1" s="1"/>
  <c r="G1662" i="1" a="1"/>
  <c r="G1662" i="1" s="1"/>
  <c r="F1662" i="1" a="1"/>
  <c r="F1662" i="1" s="1"/>
  <c r="J1662" i="1" a="1"/>
  <c r="J1662" i="1" s="1"/>
  <c r="E1662" i="1" a="1"/>
  <c r="E1662" i="1" s="1"/>
  <c r="D1662" i="1" a="1"/>
  <c r="D1662" i="1" s="1"/>
  <c r="C1662" i="1" a="1"/>
  <c r="C1662" i="1" s="1"/>
  <c r="I1666" i="1" a="1"/>
  <c r="I1666" i="1" s="1"/>
  <c r="L1666" i="1" s="1"/>
  <c r="H1666" i="1" a="1"/>
  <c r="H1666" i="1" s="1"/>
  <c r="G1666" i="1" a="1"/>
  <c r="G1666" i="1" s="1"/>
  <c r="F1666" i="1" a="1"/>
  <c r="F1666" i="1" s="1"/>
  <c r="J1666" i="1" a="1"/>
  <c r="J1666" i="1" s="1"/>
  <c r="E1666" i="1" a="1"/>
  <c r="E1666" i="1" s="1"/>
  <c r="D1666" i="1" a="1"/>
  <c r="D1666" i="1" s="1"/>
  <c r="C1666" i="1" a="1"/>
  <c r="C1666" i="1" s="1"/>
  <c r="I1661" i="1" a="1"/>
  <c r="I1661" i="1" s="1"/>
  <c r="L1661" i="1" s="1"/>
  <c r="H1661" i="1" a="1"/>
  <c r="H1661" i="1" s="1"/>
  <c r="G1661" i="1" a="1"/>
  <c r="G1661" i="1" s="1"/>
  <c r="F1661" i="1" a="1"/>
  <c r="F1661" i="1" s="1"/>
  <c r="J1661" i="1" a="1"/>
  <c r="J1661" i="1" s="1"/>
  <c r="E1661" i="1" a="1"/>
  <c r="E1661" i="1" s="1"/>
  <c r="D1661" i="1" a="1"/>
  <c r="D1661" i="1" s="1"/>
  <c r="C1661" i="1" a="1"/>
  <c r="C1661" i="1" s="1"/>
  <c r="I1665" i="1" a="1"/>
  <c r="I1665" i="1" s="1"/>
  <c r="L1665" i="1" s="1"/>
  <c r="H1665" i="1" a="1"/>
  <c r="H1665" i="1" s="1"/>
  <c r="G1665" i="1" a="1"/>
  <c r="G1665" i="1" s="1"/>
  <c r="F1665" i="1" a="1"/>
  <c r="F1665" i="1" s="1"/>
  <c r="J1665" i="1" a="1"/>
  <c r="J1665" i="1" s="1"/>
  <c r="E1665" i="1" a="1"/>
  <c r="E1665" i="1" s="1"/>
  <c r="D1665" i="1" a="1"/>
  <c r="D1665" i="1" s="1"/>
  <c r="C1665" i="1" a="1"/>
  <c r="C1665" i="1" s="1"/>
  <c r="I1660" i="1" a="1"/>
  <c r="I1660" i="1" s="1"/>
  <c r="L1660" i="1" s="1"/>
  <c r="H1660" i="1" a="1"/>
  <c r="H1660" i="1" s="1"/>
  <c r="G1660" i="1" a="1"/>
  <c r="G1660" i="1" s="1"/>
  <c r="F1660" i="1" a="1"/>
  <c r="F1660" i="1" s="1"/>
  <c r="J1660" i="1" a="1"/>
  <c r="J1660" i="1" s="1"/>
  <c r="E1660" i="1" a="1"/>
  <c r="E1660" i="1" s="1"/>
  <c r="D1660" i="1" a="1"/>
  <c r="D1660" i="1" s="1"/>
  <c r="C1660" i="1" a="1"/>
  <c r="C1660" i="1" s="1"/>
  <c r="I1663" i="1" a="1"/>
  <c r="I1663" i="1" s="1"/>
  <c r="L1663" i="1" s="1"/>
  <c r="H1663" i="1" a="1"/>
  <c r="H1663" i="1" s="1"/>
  <c r="G1663" i="1" a="1"/>
  <c r="G1663" i="1" s="1"/>
  <c r="F1663" i="1" a="1"/>
  <c r="F1663" i="1" s="1"/>
  <c r="J1663" i="1" a="1"/>
  <c r="J1663" i="1" s="1"/>
  <c r="E1663" i="1" a="1"/>
  <c r="E1663" i="1" s="1"/>
  <c r="D1663" i="1" a="1"/>
  <c r="D1663" i="1" s="1"/>
  <c r="C1663" i="1" a="1"/>
  <c r="C1663" i="1" s="1"/>
  <c r="I1658" i="1" a="1"/>
  <c r="I1658" i="1" s="1"/>
  <c r="L1658" i="1" s="1"/>
  <c r="H1658" i="1" a="1"/>
  <c r="H1658" i="1" s="1"/>
  <c r="G1658" i="1" a="1"/>
  <c r="G1658" i="1" s="1"/>
  <c r="F1658" i="1" a="1"/>
  <c r="F1658" i="1" s="1"/>
  <c r="J1658" i="1" a="1"/>
  <c r="J1658" i="1" s="1"/>
  <c r="E1658" i="1" a="1"/>
  <c r="E1658" i="1" s="1"/>
  <c r="D1658" i="1" a="1"/>
  <c r="D1658" i="1" s="1"/>
  <c r="C1658" i="1" a="1"/>
  <c r="C1658" i="1" s="1"/>
  <c r="I1657" i="1" a="1"/>
  <c r="I1657" i="1" s="1"/>
  <c r="L1657" i="1" s="1"/>
  <c r="H1657" i="1" a="1"/>
  <c r="H1657" i="1" s="1"/>
  <c r="G1657" i="1" a="1"/>
  <c r="G1657" i="1" s="1"/>
  <c r="F1657" i="1" a="1"/>
  <c r="F1657" i="1" s="1"/>
  <c r="J1657" i="1" a="1"/>
  <c r="J1657" i="1" s="1"/>
  <c r="E1657" i="1" a="1"/>
  <c r="E1657" i="1" s="1"/>
  <c r="D1657" i="1" a="1"/>
  <c r="D1657" i="1" s="1"/>
  <c r="C1657" i="1" a="1"/>
  <c r="C1657" i="1" s="1"/>
  <c r="I1656" i="1" a="1"/>
  <c r="I1656" i="1" s="1"/>
  <c r="L1656" i="1" s="1"/>
  <c r="H1656" i="1" a="1"/>
  <c r="H1656" i="1" s="1"/>
  <c r="G1656" i="1" a="1"/>
  <c r="G1656" i="1" s="1"/>
  <c r="F1656" i="1" a="1"/>
  <c r="F1656" i="1" s="1"/>
  <c r="J1656" i="1" a="1"/>
  <c r="J1656" i="1" s="1"/>
  <c r="E1656" i="1" a="1"/>
  <c r="E1656" i="1" s="1"/>
  <c r="D1656" i="1" a="1"/>
  <c r="D1656" i="1" s="1"/>
  <c r="C1656" i="1" a="1"/>
  <c r="C1656" i="1" s="1"/>
  <c r="I1654" i="1" a="1"/>
  <c r="I1654" i="1" s="1"/>
  <c r="L1654" i="1" s="1"/>
  <c r="H1654" i="1" a="1"/>
  <c r="H1654" i="1" s="1"/>
  <c r="G1654" i="1" a="1"/>
  <c r="G1654" i="1" s="1"/>
  <c r="F1654" i="1" a="1"/>
  <c r="F1654" i="1" s="1"/>
  <c r="J1654" i="1" a="1"/>
  <c r="J1654" i="1" s="1"/>
  <c r="E1654" i="1" a="1"/>
  <c r="E1654" i="1" s="1"/>
  <c r="D1654" i="1" a="1"/>
  <c r="D1654" i="1" s="1"/>
  <c r="C1654" i="1" a="1"/>
  <c r="C1654" i="1" s="1"/>
  <c r="I1653" i="1" a="1"/>
  <c r="I1653" i="1" s="1"/>
  <c r="L1653" i="1" s="1"/>
  <c r="H1653" i="1" a="1"/>
  <c r="H1653" i="1" s="1"/>
  <c r="G1653" i="1" a="1"/>
  <c r="G1653" i="1" s="1"/>
  <c r="F1653" i="1" a="1"/>
  <c r="F1653" i="1" s="1"/>
  <c r="J1653" i="1" a="1"/>
  <c r="J1653" i="1" s="1"/>
  <c r="E1653" i="1" a="1"/>
  <c r="E1653" i="1" s="1"/>
  <c r="D1653" i="1" a="1"/>
  <c r="D1653" i="1" s="1"/>
  <c r="C1653" i="1" a="1"/>
  <c r="C1653" i="1" s="1"/>
  <c r="I1641" i="1" a="1"/>
  <c r="I1641" i="1" s="1"/>
  <c r="L1641" i="1" s="1"/>
  <c r="H1641" i="1" a="1"/>
  <c r="H1641" i="1" s="1"/>
  <c r="G1641" i="1" a="1"/>
  <c r="G1641" i="1" s="1"/>
  <c r="F1641" i="1" a="1"/>
  <c r="F1641" i="1" s="1"/>
  <c r="J1641" i="1" a="1"/>
  <c r="J1641" i="1" s="1"/>
  <c r="E1641" i="1" a="1"/>
  <c r="E1641" i="1" s="1"/>
  <c r="D1641" i="1" a="1"/>
  <c r="D1641" i="1" s="1"/>
  <c r="C1641" i="1" a="1"/>
  <c r="C1641" i="1" s="1"/>
  <c r="I1650" i="1" a="1"/>
  <c r="I1650" i="1" s="1"/>
  <c r="L1650" i="1" s="1"/>
  <c r="H1650" i="1" a="1"/>
  <c r="H1650" i="1" s="1"/>
  <c r="G1650" i="1" a="1"/>
  <c r="G1650" i="1" s="1"/>
  <c r="F1650" i="1" a="1"/>
  <c r="F1650" i="1" s="1"/>
  <c r="J1650" i="1" a="1"/>
  <c r="J1650" i="1" s="1"/>
  <c r="E1650" i="1" a="1"/>
  <c r="E1650" i="1" s="1"/>
  <c r="D1650" i="1" a="1"/>
  <c r="D1650" i="1" s="1"/>
  <c r="C1650" i="1" a="1"/>
  <c r="C1650" i="1" s="1"/>
  <c r="I1651" i="1" a="1"/>
  <c r="I1651" i="1" s="1"/>
  <c r="L1651" i="1" s="1"/>
  <c r="H1651" i="1" a="1"/>
  <c r="H1651" i="1" s="1"/>
  <c r="G1651" i="1" a="1"/>
  <c r="G1651" i="1" s="1"/>
  <c r="F1651" i="1" a="1"/>
  <c r="F1651" i="1" s="1"/>
  <c r="J1651" i="1" a="1"/>
  <c r="J1651" i="1" s="1"/>
  <c r="E1651" i="1" a="1"/>
  <c r="E1651" i="1" s="1"/>
  <c r="D1651" i="1" a="1"/>
  <c r="D1651" i="1" s="1"/>
  <c r="C1651" i="1" a="1"/>
  <c r="C1651" i="1" s="1"/>
  <c r="I1655" i="1" a="1"/>
  <c r="I1655" i="1" s="1"/>
  <c r="L1655" i="1" s="1"/>
  <c r="H1655" i="1" a="1"/>
  <c r="H1655" i="1" s="1"/>
  <c r="G1655" i="1" a="1"/>
  <c r="G1655" i="1" s="1"/>
  <c r="F1655" i="1" a="1"/>
  <c r="F1655" i="1" s="1"/>
  <c r="J1655" i="1" a="1"/>
  <c r="J1655" i="1" s="1"/>
  <c r="E1655" i="1" a="1"/>
  <c r="E1655" i="1" s="1"/>
  <c r="D1655" i="1" a="1"/>
  <c r="D1655" i="1" s="1"/>
  <c r="C1655" i="1" a="1"/>
  <c r="C1655" i="1" s="1"/>
  <c r="I1648" i="1" a="1"/>
  <c r="I1648" i="1" s="1"/>
  <c r="L1648" i="1" s="1"/>
  <c r="H1648" i="1" a="1"/>
  <c r="H1648" i="1" s="1"/>
  <c r="G1648" i="1" a="1"/>
  <c r="G1648" i="1" s="1"/>
  <c r="F1648" i="1" a="1"/>
  <c r="F1648" i="1" s="1"/>
  <c r="J1648" i="1" a="1"/>
  <c r="J1648" i="1" s="1"/>
  <c r="E1648" i="1" a="1"/>
  <c r="E1648" i="1" s="1"/>
  <c r="D1648" i="1" a="1"/>
  <c r="D1648" i="1" s="1"/>
  <c r="C1648" i="1" a="1"/>
  <c r="C1648" i="1" s="1"/>
  <c r="I1649" i="1" a="1"/>
  <c r="I1649" i="1" s="1"/>
  <c r="L1649" i="1" s="1"/>
  <c r="H1649" i="1" a="1"/>
  <c r="H1649" i="1" s="1"/>
  <c r="G1649" i="1" a="1"/>
  <c r="G1649" i="1" s="1"/>
  <c r="F1649" i="1" a="1"/>
  <c r="F1649" i="1" s="1"/>
  <c r="J1649" i="1" a="1"/>
  <c r="J1649" i="1" s="1"/>
  <c r="E1649" i="1" a="1"/>
  <c r="E1649" i="1" s="1"/>
  <c r="D1649" i="1" a="1"/>
  <c r="D1649" i="1" s="1"/>
  <c r="C1649" i="1" a="1"/>
  <c r="C1649" i="1" s="1"/>
  <c r="I1647" i="1" a="1"/>
  <c r="I1647" i="1" s="1"/>
  <c r="L1647" i="1" s="1"/>
  <c r="H1647" i="1" a="1"/>
  <c r="H1647" i="1" s="1"/>
  <c r="G1647" i="1" a="1"/>
  <c r="G1647" i="1" s="1"/>
  <c r="F1647" i="1" a="1"/>
  <c r="F1647" i="1" s="1"/>
  <c r="J1647" i="1" a="1"/>
  <c r="J1647" i="1" s="1"/>
  <c r="E1647" i="1" a="1"/>
  <c r="E1647" i="1" s="1"/>
  <c r="D1647" i="1" a="1"/>
  <c r="D1647" i="1" s="1"/>
  <c r="C1647" i="1" a="1"/>
  <c r="C1647" i="1" s="1"/>
  <c r="I1634" i="1" a="1"/>
  <c r="I1634" i="1" s="1"/>
  <c r="L1634" i="1" s="1"/>
  <c r="H1634" i="1" a="1"/>
  <c r="H1634" i="1" s="1"/>
  <c r="G1634" i="1" a="1"/>
  <c r="G1634" i="1" s="1"/>
  <c r="F1634" i="1" a="1"/>
  <c r="F1634" i="1" s="1"/>
  <c r="J1634" i="1" a="1"/>
  <c r="J1634" i="1" s="1"/>
  <c r="E1634" i="1" a="1"/>
  <c r="E1634" i="1" s="1"/>
  <c r="D1634" i="1" a="1"/>
  <c r="D1634" i="1" s="1"/>
  <c r="C1634" i="1" a="1"/>
  <c r="C1634" i="1" s="1"/>
  <c r="I1652" i="1" a="1"/>
  <c r="I1652" i="1" s="1"/>
  <c r="L1652" i="1" s="1"/>
  <c r="H1652" i="1" a="1"/>
  <c r="H1652" i="1" s="1"/>
  <c r="G1652" i="1" a="1"/>
  <c r="G1652" i="1" s="1"/>
  <c r="F1652" i="1" a="1"/>
  <c r="F1652" i="1" s="1"/>
  <c r="J1652" i="1" a="1"/>
  <c r="J1652" i="1" s="1"/>
  <c r="E1652" i="1" a="1"/>
  <c r="E1652" i="1" s="1"/>
  <c r="D1652" i="1" a="1"/>
  <c r="D1652" i="1" s="1"/>
  <c r="C1652" i="1" a="1"/>
  <c r="C1652" i="1" s="1"/>
  <c r="I1646" i="1" a="1"/>
  <c r="I1646" i="1" s="1"/>
  <c r="L1646" i="1" s="1"/>
  <c r="H1646" i="1" a="1"/>
  <c r="H1646" i="1" s="1"/>
  <c r="G1646" i="1" a="1"/>
  <c r="G1646" i="1" s="1"/>
  <c r="F1646" i="1" a="1"/>
  <c r="F1646" i="1" s="1"/>
  <c r="J1646" i="1" a="1"/>
  <c r="J1646" i="1" s="1"/>
  <c r="E1646" i="1" a="1"/>
  <c r="E1646" i="1" s="1"/>
  <c r="D1646" i="1" a="1"/>
  <c r="D1646" i="1" s="1"/>
  <c r="C1646" i="1" a="1"/>
  <c r="C1646" i="1" s="1"/>
  <c r="I1644" i="1" a="1"/>
  <c r="I1644" i="1" s="1"/>
  <c r="L1644" i="1" s="1"/>
  <c r="H1644" i="1" a="1"/>
  <c r="H1644" i="1" s="1"/>
  <c r="G1644" i="1" a="1"/>
  <c r="G1644" i="1" s="1"/>
  <c r="F1644" i="1" a="1"/>
  <c r="F1644" i="1" s="1"/>
  <c r="J1644" i="1" a="1"/>
  <c r="J1644" i="1" s="1"/>
  <c r="E1644" i="1" a="1"/>
  <c r="E1644" i="1" s="1"/>
  <c r="D1644" i="1" a="1"/>
  <c r="D1644" i="1" s="1"/>
  <c r="C1644" i="1" a="1"/>
  <c r="C1644" i="1" s="1"/>
  <c r="I1642" i="1" a="1"/>
  <c r="I1642" i="1" s="1"/>
  <c r="L1642" i="1" s="1"/>
  <c r="H1642" i="1" a="1"/>
  <c r="H1642" i="1" s="1"/>
  <c r="G1642" i="1" a="1"/>
  <c r="G1642" i="1" s="1"/>
  <c r="F1642" i="1" a="1"/>
  <c r="F1642" i="1" s="1"/>
  <c r="J1642" i="1" a="1"/>
  <c r="J1642" i="1" s="1"/>
  <c r="E1642" i="1" a="1"/>
  <c r="E1642" i="1" s="1"/>
  <c r="D1642" i="1" a="1"/>
  <c r="D1642" i="1" s="1"/>
  <c r="C1642" i="1" a="1"/>
  <c r="C1642" i="1" s="1"/>
  <c r="I1645" i="1" a="1"/>
  <c r="I1645" i="1" s="1"/>
  <c r="L1645" i="1" s="1"/>
  <c r="H1645" i="1" a="1"/>
  <c r="H1645" i="1" s="1"/>
  <c r="G1645" i="1" a="1"/>
  <c r="G1645" i="1" s="1"/>
  <c r="F1645" i="1" a="1"/>
  <c r="F1645" i="1" s="1"/>
  <c r="J1645" i="1" a="1"/>
  <c r="J1645" i="1" s="1"/>
  <c r="E1645" i="1" a="1"/>
  <c r="E1645" i="1" s="1"/>
  <c r="D1645" i="1" a="1"/>
  <c r="D1645" i="1" s="1"/>
  <c r="C1645" i="1" a="1"/>
  <c r="C1645" i="1" s="1"/>
  <c r="I1640" i="1" a="1"/>
  <c r="I1640" i="1" s="1"/>
  <c r="L1640" i="1" s="1"/>
  <c r="H1640" i="1" a="1"/>
  <c r="H1640" i="1" s="1"/>
  <c r="G1640" i="1" a="1"/>
  <c r="G1640" i="1" s="1"/>
  <c r="F1640" i="1" a="1"/>
  <c r="F1640" i="1" s="1"/>
  <c r="J1640" i="1" a="1"/>
  <c r="J1640" i="1" s="1"/>
  <c r="E1640" i="1" a="1"/>
  <c r="E1640" i="1" s="1"/>
  <c r="D1640" i="1" a="1"/>
  <c r="D1640" i="1" s="1"/>
  <c r="C1640" i="1" a="1"/>
  <c r="C1640" i="1" s="1"/>
  <c r="I1643" i="1" a="1"/>
  <c r="I1643" i="1" s="1"/>
  <c r="L1643" i="1" s="1"/>
  <c r="H1643" i="1" a="1"/>
  <c r="H1643" i="1" s="1"/>
  <c r="G1643" i="1" a="1"/>
  <c r="G1643" i="1" s="1"/>
  <c r="F1643" i="1" a="1"/>
  <c r="F1643" i="1" s="1"/>
  <c r="J1643" i="1" a="1"/>
  <c r="J1643" i="1" s="1"/>
  <c r="E1643" i="1" a="1"/>
  <c r="E1643" i="1" s="1"/>
  <c r="D1643" i="1" a="1"/>
  <c r="D1643" i="1" s="1"/>
  <c r="C1643" i="1" a="1"/>
  <c r="C1643" i="1" s="1"/>
  <c r="I1639" i="1" a="1"/>
  <c r="I1639" i="1" s="1"/>
  <c r="L1639" i="1" s="1"/>
  <c r="H1639" i="1" a="1"/>
  <c r="H1639" i="1" s="1"/>
  <c r="G1639" i="1" a="1"/>
  <c r="G1639" i="1" s="1"/>
  <c r="F1639" i="1" a="1"/>
  <c r="F1639" i="1" s="1"/>
  <c r="J1639" i="1" a="1"/>
  <c r="J1639" i="1" s="1"/>
  <c r="E1639" i="1" a="1"/>
  <c r="E1639" i="1" s="1"/>
  <c r="D1639" i="1" a="1"/>
  <c r="D1639" i="1" s="1"/>
  <c r="C1639" i="1" a="1"/>
  <c r="C1639" i="1" s="1"/>
  <c r="I1635" i="1" a="1"/>
  <c r="I1635" i="1" s="1"/>
  <c r="L1635" i="1" s="1"/>
  <c r="H1635" i="1" a="1"/>
  <c r="H1635" i="1" s="1"/>
  <c r="G1635" i="1" a="1"/>
  <c r="G1635" i="1" s="1"/>
  <c r="F1635" i="1" a="1"/>
  <c r="F1635" i="1" s="1"/>
  <c r="J1635" i="1" a="1"/>
  <c r="J1635" i="1" s="1"/>
  <c r="E1635" i="1" a="1"/>
  <c r="E1635" i="1" s="1"/>
  <c r="D1635" i="1" a="1"/>
  <c r="D1635" i="1" s="1"/>
  <c r="M1635" i="1" s="1"/>
  <c r="C1635" i="1" a="1"/>
  <c r="C1635" i="1" s="1"/>
  <c r="I1637" i="1" a="1"/>
  <c r="I1637" i="1" s="1"/>
  <c r="L1637" i="1" s="1"/>
  <c r="H1637" i="1" a="1"/>
  <c r="H1637" i="1" s="1"/>
  <c r="G1637" i="1" a="1"/>
  <c r="G1637" i="1" s="1"/>
  <c r="F1637" i="1" a="1"/>
  <c r="F1637" i="1" s="1"/>
  <c r="J1637" i="1" a="1"/>
  <c r="J1637" i="1" s="1"/>
  <c r="E1637" i="1" a="1"/>
  <c r="E1637" i="1" s="1"/>
  <c r="D1637" i="1" a="1"/>
  <c r="D1637" i="1" s="1"/>
  <c r="C1637" i="1" a="1"/>
  <c r="C1637" i="1" s="1"/>
  <c r="I1638" i="1" a="1"/>
  <c r="I1638" i="1" s="1"/>
  <c r="L1638" i="1" s="1"/>
  <c r="H1638" i="1" a="1"/>
  <c r="H1638" i="1" s="1"/>
  <c r="G1638" i="1" a="1"/>
  <c r="G1638" i="1" s="1"/>
  <c r="F1638" i="1" a="1"/>
  <c r="F1638" i="1" s="1"/>
  <c r="J1638" i="1" a="1"/>
  <c r="J1638" i="1" s="1"/>
  <c r="E1638" i="1" a="1"/>
  <c r="E1638" i="1" s="1"/>
  <c r="D1638" i="1" a="1"/>
  <c r="D1638" i="1" s="1"/>
  <c r="C1638" i="1" a="1"/>
  <c r="C1638" i="1" s="1"/>
  <c r="I1636" i="1" a="1"/>
  <c r="I1636" i="1" s="1"/>
  <c r="L1636" i="1" s="1"/>
  <c r="H1636" i="1" a="1"/>
  <c r="H1636" i="1" s="1"/>
  <c r="G1636" i="1" a="1"/>
  <c r="G1636" i="1" s="1"/>
  <c r="F1636" i="1" a="1"/>
  <c r="F1636" i="1" s="1"/>
  <c r="J1636" i="1" a="1"/>
  <c r="J1636" i="1" s="1"/>
  <c r="E1636" i="1" a="1"/>
  <c r="E1636" i="1" s="1"/>
  <c r="D1636" i="1" a="1"/>
  <c r="D1636" i="1" s="1"/>
  <c r="C1636" i="1" a="1"/>
  <c r="C1636" i="1" s="1"/>
  <c r="I1831" i="1" a="1"/>
  <c r="I1831" i="1" s="1"/>
  <c r="L1831" i="1" s="1"/>
  <c r="H1831" i="1" a="1"/>
  <c r="H1831" i="1" s="1"/>
  <c r="G1831" i="1" a="1"/>
  <c r="G1831" i="1" s="1"/>
  <c r="F1831" i="1" a="1"/>
  <c r="F1831" i="1" s="1"/>
  <c r="J1831" i="1" a="1"/>
  <c r="J1831" i="1" s="1"/>
  <c r="E1831" i="1" a="1"/>
  <c r="E1831" i="1" s="1"/>
  <c r="D1831" i="1" a="1"/>
  <c r="D1831" i="1" s="1"/>
  <c r="C1831" i="1" a="1"/>
  <c r="C1831" i="1" s="1"/>
  <c r="I1633" i="1" a="1"/>
  <c r="I1633" i="1" s="1"/>
  <c r="L1633" i="1" s="1"/>
  <c r="H1633" i="1" a="1"/>
  <c r="H1633" i="1" s="1"/>
  <c r="G1633" i="1" a="1"/>
  <c r="G1633" i="1" s="1"/>
  <c r="F1633" i="1" a="1"/>
  <c r="F1633" i="1" s="1"/>
  <c r="J1633" i="1" a="1"/>
  <c r="J1633" i="1" s="1"/>
  <c r="E1633" i="1" a="1"/>
  <c r="E1633" i="1" s="1"/>
  <c r="D1633" i="1" a="1"/>
  <c r="D1633" i="1" s="1"/>
  <c r="C1633" i="1" a="1"/>
  <c r="C1633" i="1" s="1"/>
  <c r="I1632" i="1" a="1"/>
  <c r="I1632" i="1" s="1"/>
  <c r="L1632" i="1" s="1"/>
  <c r="H1632" i="1" a="1"/>
  <c r="H1632" i="1" s="1"/>
  <c r="G1632" i="1" a="1"/>
  <c r="G1632" i="1" s="1"/>
  <c r="F1632" i="1" a="1"/>
  <c r="F1632" i="1" s="1"/>
  <c r="J1632" i="1" a="1"/>
  <c r="J1632" i="1" s="1"/>
  <c r="E1632" i="1" a="1"/>
  <c r="E1632" i="1" s="1"/>
  <c r="D1632" i="1" a="1"/>
  <c r="D1632" i="1" s="1"/>
  <c r="C1632" i="1" a="1"/>
  <c r="C1632" i="1" s="1"/>
  <c r="I1629" i="1" a="1"/>
  <c r="I1629" i="1" s="1"/>
  <c r="L1629" i="1" s="1"/>
  <c r="H1629" i="1" a="1"/>
  <c r="H1629" i="1" s="1"/>
  <c r="G1629" i="1" a="1"/>
  <c r="G1629" i="1" s="1"/>
  <c r="F1629" i="1" a="1"/>
  <c r="F1629" i="1" s="1"/>
  <c r="J1629" i="1" a="1"/>
  <c r="J1629" i="1" s="1"/>
  <c r="E1629" i="1" a="1"/>
  <c r="E1629" i="1" s="1"/>
  <c r="D1629" i="1" a="1"/>
  <c r="D1629" i="1" s="1"/>
  <c r="C1629" i="1" a="1"/>
  <c r="C1629" i="1" s="1"/>
  <c r="I1630" i="1" a="1"/>
  <c r="I1630" i="1" s="1"/>
  <c r="L1630" i="1" s="1"/>
  <c r="H1630" i="1" a="1"/>
  <c r="H1630" i="1" s="1"/>
  <c r="G1630" i="1" a="1"/>
  <c r="G1630" i="1" s="1"/>
  <c r="F1630" i="1" a="1"/>
  <c r="F1630" i="1" s="1"/>
  <c r="J1630" i="1" a="1"/>
  <c r="J1630" i="1" s="1"/>
  <c r="E1630" i="1" a="1"/>
  <c r="E1630" i="1" s="1"/>
  <c r="D1630" i="1" a="1"/>
  <c r="D1630" i="1" s="1"/>
  <c r="C1630" i="1" a="1"/>
  <c r="C1630" i="1" s="1"/>
  <c r="I1631" i="1" a="1"/>
  <c r="I1631" i="1" s="1"/>
  <c r="L1631" i="1" s="1"/>
  <c r="H1631" i="1" a="1"/>
  <c r="H1631" i="1" s="1"/>
  <c r="G1631" i="1" a="1"/>
  <c r="G1631" i="1" s="1"/>
  <c r="F1631" i="1" a="1"/>
  <c r="F1631" i="1" s="1"/>
  <c r="J1631" i="1" a="1"/>
  <c r="J1631" i="1" s="1"/>
  <c r="E1631" i="1" a="1"/>
  <c r="E1631" i="1" s="1"/>
  <c r="D1631" i="1" a="1"/>
  <c r="D1631" i="1" s="1"/>
  <c r="C1631" i="1" a="1"/>
  <c r="C1631" i="1" s="1"/>
  <c r="I1628" i="1" a="1"/>
  <c r="I1628" i="1" s="1"/>
  <c r="L1628" i="1" s="1"/>
  <c r="M1628" i="1" s="1"/>
  <c r="H1628" i="1" a="1"/>
  <c r="H1628" i="1" s="1"/>
  <c r="G1628" i="1" a="1"/>
  <c r="G1628" i="1" s="1"/>
  <c r="F1628" i="1" a="1"/>
  <c r="F1628" i="1" s="1"/>
  <c r="J1628" i="1" a="1"/>
  <c r="J1628" i="1" s="1"/>
  <c r="E1628" i="1" a="1"/>
  <c r="E1628" i="1" s="1"/>
  <c r="D1628" i="1" a="1"/>
  <c r="D1628" i="1" s="1"/>
  <c r="C1628" i="1" a="1"/>
  <c r="C1628" i="1" s="1"/>
  <c r="I1625" i="1" a="1"/>
  <c r="I1625" i="1" s="1"/>
  <c r="L1625" i="1" s="1"/>
  <c r="H1625" i="1" a="1"/>
  <c r="H1625" i="1" s="1"/>
  <c r="G1625" i="1" a="1"/>
  <c r="G1625" i="1" s="1"/>
  <c r="F1625" i="1" a="1"/>
  <c r="F1625" i="1" s="1"/>
  <c r="J1625" i="1" a="1"/>
  <c r="J1625" i="1" s="1"/>
  <c r="E1625" i="1" a="1"/>
  <c r="E1625" i="1" s="1"/>
  <c r="D1625" i="1" a="1"/>
  <c r="D1625" i="1" s="1"/>
  <c r="C1625" i="1" a="1"/>
  <c r="C1625" i="1" s="1"/>
  <c r="I1627" i="1" a="1"/>
  <c r="I1627" i="1" s="1"/>
  <c r="L1627" i="1" s="1"/>
  <c r="H1627" i="1" a="1"/>
  <c r="H1627" i="1" s="1"/>
  <c r="G1627" i="1" a="1"/>
  <c r="G1627" i="1" s="1"/>
  <c r="F1627" i="1" a="1"/>
  <c r="F1627" i="1" s="1"/>
  <c r="J1627" i="1" a="1"/>
  <c r="J1627" i="1" s="1"/>
  <c r="E1627" i="1" a="1"/>
  <c r="E1627" i="1" s="1"/>
  <c r="D1627" i="1" a="1"/>
  <c r="D1627" i="1" s="1"/>
  <c r="C1627" i="1" a="1"/>
  <c r="C1627" i="1" s="1"/>
  <c r="I1626" i="1" a="1"/>
  <c r="I1626" i="1" s="1"/>
  <c r="L1626" i="1" s="1"/>
  <c r="H1626" i="1" a="1"/>
  <c r="H1626" i="1" s="1"/>
  <c r="G1626" i="1" a="1"/>
  <c r="G1626" i="1" s="1"/>
  <c r="F1626" i="1" a="1"/>
  <c r="F1626" i="1" s="1"/>
  <c r="J1626" i="1" a="1"/>
  <c r="J1626" i="1" s="1"/>
  <c r="E1626" i="1" a="1"/>
  <c r="E1626" i="1" s="1"/>
  <c r="D1626" i="1" a="1"/>
  <c r="D1626" i="1" s="1"/>
  <c r="C1626" i="1" a="1"/>
  <c r="C1626" i="1" s="1"/>
  <c r="I1621" i="1" a="1"/>
  <c r="I1621" i="1" s="1"/>
  <c r="L1621" i="1" s="1"/>
  <c r="H1621" i="1" a="1"/>
  <c r="H1621" i="1" s="1"/>
  <c r="G1621" i="1" a="1"/>
  <c r="G1621" i="1" s="1"/>
  <c r="F1621" i="1" a="1"/>
  <c r="F1621" i="1" s="1"/>
  <c r="J1621" i="1" a="1"/>
  <c r="J1621" i="1" s="1"/>
  <c r="E1621" i="1" a="1"/>
  <c r="E1621" i="1" s="1"/>
  <c r="D1621" i="1" a="1"/>
  <c r="D1621" i="1" s="1"/>
  <c r="C1621" i="1" a="1"/>
  <c r="C1621" i="1" s="1"/>
  <c r="I1623" i="1" a="1"/>
  <c r="I1623" i="1" s="1"/>
  <c r="L1623" i="1" s="1"/>
  <c r="H1623" i="1" a="1"/>
  <c r="H1623" i="1" s="1"/>
  <c r="G1623" i="1" a="1"/>
  <c r="G1623" i="1" s="1"/>
  <c r="F1623" i="1" a="1"/>
  <c r="F1623" i="1" s="1"/>
  <c r="J1623" i="1" a="1"/>
  <c r="J1623" i="1" s="1"/>
  <c r="E1623" i="1" a="1"/>
  <c r="E1623" i="1" s="1"/>
  <c r="D1623" i="1" a="1"/>
  <c r="D1623" i="1" s="1"/>
  <c r="C1623" i="1" a="1"/>
  <c r="C1623" i="1" s="1"/>
  <c r="I1624" i="1" a="1"/>
  <c r="I1624" i="1" s="1"/>
  <c r="L1624" i="1" s="1"/>
  <c r="H1624" i="1" a="1"/>
  <c r="H1624" i="1" s="1"/>
  <c r="G1624" i="1" a="1"/>
  <c r="G1624" i="1" s="1"/>
  <c r="F1624" i="1" a="1"/>
  <c r="F1624" i="1" s="1"/>
  <c r="J1624" i="1" a="1"/>
  <c r="J1624" i="1" s="1"/>
  <c r="E1624" i="1" a="1"/>
  <c r="E1624" i="1" s="1"/>
  <c r="D1624" i="1" a="1"/>
  <c r="D1624" i="1" s="1"/>
  <c r="C1624" i="1" a="1"/>
  <c r="C1624" i="1" s="1"/>
  <c r="I1622" i="1" a="1"/>
  <c r="I1622" i="1" s="1"/>
  <c r="L1622" i="1" s="1"/>
  <c r="H1622" i="1" a="1"/>
  <c r="H1622" i="1" s="1"/>
  <c r="G1622" i="1" a="1"/>
  <c r="G1622" i="1" s="1"/>
  <c r="F1622" i="1" a="1"/>
  <c r="F1622" i="1" s="1"/>
  <c r="J1622" i="1" a="1"/>
  <c r="J1622" i="1" s="1"/>
  <c r="E1622" i="1" a="1"/>
  <c r="E1622" i="1" s="1"/>
  <c r="D1622" i="1" a="1"/>
  <c r="D1622" i="1" s="1"/>
  <c r="C1622" i="1" a="1"/>
  <c r="C1622" i="1" s="1"/>
  <c r="I1617" i="1" a="1"/>
  <c r="I1617" i="1" s="1"/>
  <c r="L1617" i="1" s="1"/>
  <c r="H1617" i="1" a="1"/>
  <c r="H1617" i="1" s="1"/>
  <c r="G1617" i="1" a="1"/>
  <c r="G1617" i="1" s="1"/>
  <c r="F1617" i="1" a="1"/>
  <c r="F1617" i="1" s="1"/>
  <c r="J1617" i="1" a="1"/>
  <c r="J1617" i="1" s="1"/>
  <c r="E1617" i="1" a="1"/>
  <c r="E1617" i="1" s="1"/>
  <c r="D1617" i="1" a="1"/>
  <c r="D1617" i="1" s="1"/>
  <c r="C1617" i="1" a="1"/>
  <c r="C1617" i="1" s="1"/>
  <c r="I1619" i="1" a="1"/>
  <c r="I1619" i="1" s="1"/>
  <c r="L1619" i="1" s="1"/>
  <c r="H1619" i="1" a="1"/>
  <c r="H1619" i="1" s="1"/>
  <c r="G1619" i="1" a="1"/>
  <c r="G1619" i="1" s="1"/>
  <c r="F1619" i="1" a="1"/>
  <c r="F1619" i="1" s="1"/>
  <c r="J1619" i="1" a="1"/>
  <c r="J1619" i="1" s="1"/>
  <c r="E1619" i="1" a="1"/>
  <c r="E1619" i="1" s="1"/>
  <c r="D1619" i="1" a="1"/>
  <c r="D1619" i="1" s="1"/>
  <c r="C1619" i="1" a="1"/>
  <c r="C1619" i="1" s="1"/>
  <c r="I1618" i="1" a="1"/>
  <c r="I1618" i="1" s="1"/>
  <c r="L1618" i="1" s="1"/>
  <c r="H1618" i="1" a="1"/>
  <c r="H1618" i="1" s="1"/>
  <c r="G1618" i="1" a="1"/>
  <c r="G1618" i="1" s="1"/>
  <c r="F1618" i="1" a="1"/>
  <c r="F1618" i="1" s="1"/>
  <c r="J1618" i="1" a="1"/>
  <c r="J1618" i="1" s="1"/>
  <c r="E1618" i="1" a="1"/>
  <c r="E1618" i="1" s="1"/>
  <c r="D1618" i="1" a="1"/>
  <c r="D1618" i="1" s="1"/>
  <c r="C1618" i="1" a="1"/>
  <c r="C1618" i="1" s="1"/>
  <c r="I1615" i="1" a="1"/>
  <c r="I1615" i="1" s="1"/>
  <c r="L1615" i="1" s="1"/>
  <c r="H1615" i="1" a="1"/>
  <c r="H1615" i="1" s="1"/>
  <c r="G1615" i="1" a="1"/>
  <c r="G1615" i="1" s="1"/>
  <c r="F1615" i="1" a="1"/>
  <c r="F1615" i="1" s="1"/>
  <c r="J1615" i="1" a="1"/>
  <c r="J1615" i="1" s="1"/>
  <c r="E1615" i="1" a="1"/>
  <c r="E1615" i="1" s="1"/>
  <c r="D1615" i="1" a="1"/>
  <c r="D1615" i="1" s="1"/>
  <c r="C1615" i="1" a="1"/>
  <c r="C1615" i="1" s="1"/>
  <c r="I1611" i="1" a="1"/>
  <c r="I1611" i="1" s="1"/>
  <c r="L1611" i="1" s="1"/>
  <c r="H1611" i="1" a="1"/>
  <c r="H1611" i="1" s="1"/>
  <c r="G1611" i="1" a="1"/>
  <c r="G1611" i="1" s="1"/>
  <c r="F1611" i="1" a="1"/>
  <c r="F1611" i="1" s="1"/>
  <c r="J1611" i="1" a="1"/>
  <c r="J1611" i="1" s="1"/>
  <c r="E1611" i="1" a="1"/>
  <c r="E1611" i="1" s="1"/>
  <c r="D1611" i="1" a="1"/>
  <c r="D1611" i="1" s="1"/>
  <c r="C1611" i="1" a="1"/>
  <c r="C1611" i="1" s="1"/>
  <c r="I1613" i="1" a="1"/>
  <c r="I1613" i="1" s="1"/>
  <c r="L1613" i="1" s="1"/>
  <c r="H1613" i="1" a="1"/>
  <c r="H1613" i="1" s="1"/>
  <c r="G1613" i="1" a="1"/>
  <c r="G1613" i="1" s="1"/>
  <c r="F1613" i="1" a="1"/>
  <c r="F1613" i="1" s="1"/>
  <c r="J1613" i="1" a="1"/>
  <c r="J1613" i="1" s="1"/>
  <c r="E1613" i="1" a="1"/>
  <c r="E1613" i="1" s="1"/>
  <c r="D1613" i="1" a="1"/>
  <c r="D1613" i="1" s="1"/>
  <c r="C1613" i="1" a="1"/>
  <c r="C1613" i="1" s="1"/>
  <c r="I1616" i="1" a="1"/>
  <c r="I1616" i="1" s="1"/>
  <c r="L1616" i="1" s="1"/>
  <c r="H1616" i="1" a="1"/>
  <c r="H1616" i="1" s="1"/>
  <c r="G1616" i="1" a="1"/>
  <c r="G1616" i="1" s="1"/>
  <c r="F1616" i="1" a="1"/>
  <c r="F1616" i="1" s="1"/>
  <c r="J1616" i="1" a="1"/>
  <c r="J1616" i="1" s="1"/>
  <c r="E1616" i="1" a="1"/>
  <c r="E1616" i="1" s="1"/>
  <c r="D1616" i="1" a="1"/>
  <c r="D1616" i="1" s="1"/>
  <c r="C1616" i="1" a="1"/>
  <c r="C1616" i="1" s="1"/>
  <c r="I1609" i="1" a="1"/>
  <c r="I1609" i="1" s="1"/>
  <c r="L1609" i="1" s="1"/>
  <c r="H1609" i="1" a="1"/>
  <c r="H1609" i="1" s="1"/>
  <c r="G1609" i="1" a="1"/>
  <c r="G1609" i="1" s="1"/>
  <c r="F1609" i="1" a="1"/>
  <c r="F1609" i="1" s="1"/>
  <c r="J1609" i="1" a="1"/>
  <c r="J1609" i="1" s="1"/>
  <c r="E1609" i="1" a="1"/>
  <c r="E1609" i="1" s="1"/>
  <c r="D1609" i="1" a="1"/>
  <c r="D1609" i="1" s="1"/>
  <c r="C1609" i="1" a="1"/>
  <c r="C1609" i="1" s="1"/>
  <c r="I1608" i="1" a="1"/>
  <c r="I1608" i="1" s="1"/>
  <c r="L1608" i="1" s="1"/>
  <c r="H1608" i="1" a="1"/>
  <c r="H1608" i="1" s="1"/>
  <c r="G1608" i="1" a="1"/>
  <c r="G1608" i="1" s="1"/>
  <c r="F1608" i="1" a="1"/>
  <c r="F1608" i="1" s="1"/>
  <c r="J1608" i="1" a="1"/>
  <c r="J1608" i="1" s="1"/>
  <c r="E1608" i="1" a="1"/>
  <c r="E1608" i="1" s="1"/>
  <c r="D1608" i="1" a="1"/>
  <c r="D1608" i="1" s="1"/>
  <c r="C1608" i="1" a="1"/>
  <c r="C1608" i="1" s="1"/>
  <c r="I1612" i="1" a="1"/>
  <c r="I1612" i="1" s="1"/>
  <c r="L1612" i="1" s="1"/>
  <c r="H1612" i="1" a="1"/>
  <c r="H1612" i="1" s="1"/>
  <c r="G1612" i="1" a="1"/>
  <c r="G1612" i="1" s="1"/>
  <c r="F1612" i="1" a="1"/>
  <c r="F1612" i="1" s="1"/>
  <c r="J1612" i="1" a="1"/>
  <c r="J1612" i="1" s="1"/>
  <c r="E1612" i="1" a="1"/>
  <c r="E1612" i="1" s="1"/>
  <c r="D1612" i="1" a="1"/>
  <c r="D1612" i="1" s="1"/>
  <c r="C1612" i="1" a="1"/>
  <c r="C1612" i="1" s="1"/>
  <c r="I1614" i="1" a="1"/>
  <c r="I1614" i="1" s="1"/>
  <c r="L1614" i="1" s="1"/>
  <c r="H1614" i="1" a="1"/>
  <c r="H1614" i="1" s="1"/>
  <c r="G1614" i="1" a="1"/>
  <c r="G1614" i="1" s="1"/>
  <c r="F1614" i="1" a="1"/>
  <c r="F1614" i="1" s="1"/>
  <c r="J1614" i="1" a="1"/>
  <c r="J1614" i="1" s="1"/>
  <c r="E1614" i="1" a="1"/>
  <c r="E1614" i="1" s="1"/>
  <c r="D1614" i="1" a="1"/>
  <c r="D1614" i="1" s="1"/>
  <c r="C1614" i="1" a="1"/>
  <c r="C1614" i="1" s="1"/>
  <c r="I1610" i="1" a="1"/>
  <c r="I1610" i="1" s="1"/>
  <c r="L1610" i="1" s="1"/>
  <c r="H1610" i="1" a="1"/>
  <c r="H1610" i="1" s="1"/>
  <c r="G1610" i="1" a="1"/>
  <c r="G1610" i="1" s="1"/>
  <c r="F1610" i="1" a="1"/>
  <c r="F1610" i="1" s="1"/>
  <c r="J1610" i="1" a="1"/>
  <c r="J1610" i="1" s="1"/>
  <c r="E1610" i="1" a="1"/>
  <c r="E1610" i="1" s="1"/>
  <c r="D1610" i="1" a="1"/>
  <c r="D1610" i="1" s="1"/>
  <c r="C1610" i="1" a="1"/>
  <c r="C1610" i="1" s="1"/>
  <c r="I1620" i="1" a="1"/>
  <c r="I1620" i="1" s="1"/>
  <c r="L1620" i="1" s="1"/>
  <c r="H1620" i="1" a="1"/>
  <c r="H1620" i="1" s="1"/>
  <c r="G1620" i="1" a="1"/>
  <c r="G1620" i="1" s="1"/>
  <c r="F1620" i="1" a="1"/>
  <c r="F1620" i="1" s="1"/>
  <c r="J1620" i="1" a="1"/>
  <c r="J1620" i="1" s="1"/>
  <c r="E1620" i="1" a="1"/>
  <c r="E1620" i="1" s="1"/>
  <c r="D1620" i="1" a="1"/>
  <c r="D1620" i="1" s="1"/>
  <c r="C1620" i="1" a="1"/>
  <c r="C1620" i="1" s="1"/>
  <c r="I1607" i="1" a="1"/>
  <c r="I1607" i="1" s="1"/>
  <c r="L1607" i="1" s="1"/>
  <c r="H1607" i="1" a="1"/>
  <c r="H1607" i="1" s="1"/>
  <c r="G1607" i="1" a="1"/>
  <c r="G1607" i="1" s="1"/>
  <c r="F1607" i="1" a="1"/>
  <c r="F1607" i="1" s="1"/>
  <c r="J1607" i="1" a="1"/>
  <c r="J1607" i="1" s="1"/>
  <c r="E1607" i="1" a="1"/>
  <c r="E1607" i="1" s="1"/>
  <c r="D1607" i="1" a="1"/>
  <c r="D1607" i="1" s="1"/>
  <c r="C1607" i="1" a="1"/>
  <c r="C1607" i="1" s="1"/>
  <c r="I1606" i="1" a="1"/>
  <c r="I1606" i="1" s="1"/>
  <c r="L1606" i="1" s="1"/>
  <c r="H1606" i="1" a="1"/>
  <c r="H1606" i="1" s="1"/>
  <c r="G1606" i="1" a="1"/>
  <c r="G1606" i="1" s="1"/>
  <c r="F1606" i="1" a="1"/>
  <c r="F1606" i="1" s="1"/>
  <c r="J1606" i="1" a="1"/>
  <c r="J1606" i="1" s="1"/>
  <c r="E1606" i="1" a="1"/>
  <c r="E1606" i="1" s="1"/>
  <c r="D1606" i="1" a="1"/>
  <c r="D1606" i="1" s="1"/>
  <c r="C1606" i="1" a="1"/>
  <c r="C1606" i="1" s="1"/>
  <c r="I1605" i="1" a="1"/>
  <c r="I1605" i="1" s="1"/>
  <c r="L1605" i="1" s="1"/>
  <c r="H1605" i="1" a="1"/>
  <c r="H1605" i="1" s="1"/>
  <c r="G1605" i="1" a="1"/>
  <c r="G1605" i="1" s="1"/>
  <c r="F1605" i="1" a="1"/>
  <c r="F1605" i="1" s="1"/>
  <c r="J1605" i="1" a="1"/>
  <c r="J1605" i="1" s="1"/>
  <c r="E1605" i="1" a="1"/>
  <c r="E1605" i="1" s="1"/>
  <c r="D1605" i="1" a="1"/>
  <c r="D1605" i="1" s="1"/>
  <c r="C1605" i="1" a="1"/>
  <c r="C1605" i="1" s="1"/>
  <c r="I1603" i="1" a="1"/>
  <c r="I1603" i="1" s="1"/>
  <c r="L1603" i="1" s="1"/>
  <c r="H1603" i="1" a="1"/>
  <c r="H1603" i="1" s="1"/>
  <c r="G1603" i="1" a="1"/>
  <c r="G1603" i="1" s="1"/>
  <c r="F1603" i="1" a="1"/>
  <c r="F1603" i="1" s="1"/>
  <c r="J1603" i="1" a="1"/>
  <c r="J1603" i="1" s="1"/>
  <c r="E1603" i="1" a="1"/>
  <c r="E1603" i="1" s="1"/>
  <c r="D1603" i="1" a="1"/>
  <c r="D1603" i="1" s="1"/>
  <c r="C1603" i="1" a="1"/>
  <c r="C1603" i="1" s="1"/>
  <c r="I1600" i="1" a="1"/>
  <c r="I1600" i="1" s="1"/>
  <c r="L1600" i="1" s="1"/>
  <c r="H1600" i="1" a="1"/>
  <c r="H1600" i="1" s="1"/>
  <c r="G1600" i="1" a="1"/>
  <c r="G1600" i="1" s="1"/>
  <c r="F1600" i="1" a="1"/>
  <c r="F1600" i="1" s="1"/>
  <c r="J1600" i="1" a="1"/>
  <c r="J1600" i="1" s="1"/>
  <c r="E1600" i="1" a="1"/>
  <c r="E1600" i="1" s="1"/>
  <c r="D1600" i="1" a="1"/>
  <c r="D1600" i="1" s="1"/>
  <c r="C1600" i="1" a="1"/>
  <c r="C1600" i="1" s="1"/>
  <c r="I1602" i="1" a="1"/>
  <c r="I1602" i="1" s="1"/>
  <c r="L1602" i="1" s="1"/>
  <c r="H1602" i="1" a="1"/>
  <c r="H1602" i="1" s="1"/>
  <c r="G1602" i="1" a="1"/>
  <c r="G1602" i="1" s="1"/>
  <c r="F1602" i="1" a="1"/>
  <c r="F1602" i="1" s="1"/>
  <c r="J1602" i="1" a="1"/>
  <c r="J1602" i="1" s="1"/>
  <c r="E1602" i="1" a="1"/>
  <c r="E1602" i="1" s="1"/>
  <c r="D1602" i="1" a="1"/>
  <c r="D1602" i="1" s="1"/>
  <c r="C1602" i="1" a="1"/>
  <c r="C1602" i="1" s="1"/>
  <c r="I1601" i="1" a="1"/>
  <c r="I1601" i="1" s="1"/>
  <c r="L1601" i="1" s="1"/>
  <c r="H1601" i="1" a="1"/>
  <c r="H1601" i="1" s="1"/>
  <c r="G1601" i="1" a="1"/>
  <c r="G1601" i="1" s="1"/>
  <c r="F1601" i="1" a="1"/>
  <c r="F1601" i="1" s="1"/>
  <c r="J1601" i="1" a="1"/>
  <c r="J1601" i="1" s="1"/>
  <c r="E1601" i="1" a="1"/>
  <c r="E1601" i="1" s="1"/>
  <c r="D1601" i="1" a="1"/>
  <c r="D1601" i="1" s="1"/>
  <c r="C1601" i="1" a="1"/>
  <c r="C1601" i="1" s="1"/>
  <c r="I1598" i="1" a="1"/>
  <c r="I1598" i="1" s="1"/>
  <c r="L1598" i="1" s="1"/>
  <c r="H1598" i="1" a="1"/>
  <c r="H1598" i="1" s="1"/>
  <c r="G1598" i="1" a="1"/>
  <c r="G1598" i="1" s="1"/>
  <c r="F1598" i="1" a="1"/>
  <c r="F1598" i="1" s="1"/>
  <c r="J1598" i="1" a="1"/>
  <c r="J1598" i="1" s="1"/>
  <c r="E1598" i="1" a="1"/>
  <c r="E1598" i="1" s="1"/>
  <c r="D1598" i="1" a="1"/>
  <c r="D1598" i="1" s="1"/>
  <c r="C1598" i="1" a="1"/>
  <c r="C1598" i="1" s="1"/>
  <c r="I1597" i="1" a="1"/>
  <c r="I1597" i="1" s="1"/>
  <c r="L1597" i="1" s="1"/>
  <c r="H1597" i="1" a="1"/>
  <c r="H1597" i="1" s="1"/>
  <c r="G1597" i="1" a="1"/>
  <c r="G1597" i="1" s="1"/>
  <c r="F1597" i="1" a="1"/>
  <c r="F1597" i="1" s="1"/>
  <c r="J1597" i="1" a="1"/>
  <c r="J1597" i="1" s="1"/>
  <c r="E1597" i="1" a="1"/>
  <c r="E1597" i="1" s="1"/>
  <c r="D1597" i="1" a="1"/>
  <c r="D1597" i="1" s="1"/>
  <c r="C1597" i="1" a="1"/>
  <c r="C1597" i="1" s="1"/>
  <c r="I1596" i="1" a="1"/>
  <c r="I1596" i="1" s="1"/>
  <c r="L1596" i="1" s="1"/>
  <c r="H1596" i="1" a="1"/>
  <c r="H1596" i="1" s="1"/>
  <c r="G1596" i="1" a="1"/>
  <c r="G1596" i="1" s="1"/>
  <c r="F1596" i="1" a="1"/>
  <c r="F1596" i="1" s="1"/>
  <c r="J1596" i="1" a="1"/>
  <c r="J1596" i="1" s="1"/>
  <c r="E1596" i="1" a="1"/>
  <c r="E1596" i="1" s="1"/>
  <c r="D1596" i="1" a="1"/>
  <c r="D1596" i="1" s="1"/>
  <c r="C1596" i="1" a="1"/>
  <c r="C1596" i="1" s="1"/>
  <c r="I1599" i="1" a="1"/>
  <c r="I1599" i="1" s="1"/>
  <c r="L1599" i="1" s="1"/>
  <c r="H1599" i="1" a="1"/>
  <c r="H1599" i="1" s="1"/>
  <c r="G1599" i="1" a="1"/>
  <c r="G1599" i="1" s="1"/>
  <c r="F1599" i="1" a="1"/>
  <c r="F1599" i="1" s="1"/>
  <c r="J1599" i="1" a="1"/>
  <c r="J1599" i="1" s="1"/>
  <c r="E1599" i="1" a="1"/>
  <c r="E1599" i="1" s="1"/>
  <c r="D1599" i="1" a="1"/>
  <c r="D1599" i="1" s="1"/>
  <c r="C1599" i="1" a="1"/>
  <c r="C1599" i="1" s="1"/>
  <c r="I1594" i="1" a="1"/>
  <c r="I1594" i="1" s="1"/>
  <c r="L1594" i="1" s="1"/>
  <c r="H1594" i="1" a="1"/>
  <c r="H1594" i="1" s="1"/>
  <c r="G1594" i="1" a="1"/>
  <c r="G1594" i="1" s="1"/>
  <c r="F1594" i="1" a="1"/>
  <c r="F1594" i="1" s="1"/>
  <c r="J1594" i="1" a="1"/>
  <c r="J1594" i="1" s="1"/>
  <c r="E1594" i="1" a="1"/>
  <c r="E1594" i="1" s="1"/>
  <c r="D1594" i="1" a="1"/>
  <c r="D1594" i="1" s="1"/>
  <c r="C1594" i="1" a="1"/>
  <c r="C1594" i="1" s="1"/>
  <c r="I1593" i="1" a="1"/>
  <c r="I1593" i="1" s="1"/>
  <c r="L1593" i="1" s="1"/>
  <c r="H1593" i="1" a="1"/>
  <c r="H1593" i="1" s="1"/>
  <c r="G1593" i="1" a="1"/>
  <c r="G1593" i="1" s="1"/>
  <c r="F1593" i="1" a="1"/>
  <c r="F1593" i="1" s="1"/>
  <c r="J1593" i="1" a="1"/>
  <c r="J1593" i="1" s="1"/>
  <c r="E1593" i="1" a="1"/>
  <c r="E1593" i="1" s="1"/>
  <c r="D1593" i="1" a="1"/>
  <c r="D1593" i="1" s="1"/>
  <c r="C1593" i="1" a="1"/>
  <c r="C1593" i="1" s="1"/>
  <c r="I1592" i="1" a="1"/>
  <c r="I1592" i="1" s="1"/>
  <c r="L1592" i="1" s="1"/>
  <c r="H1592" i="1" a="1"/>
  <c r="H1592" i="1" s="1"/>
  <c r="G1592" i="1" a="1"/>
  <c r="G1592" i="1" s="1"/>
  <c r="F1592" i="1" a="1"/>
  <c r="F1592" i="1" s="1"/>
  <c r="J1592" i="1" a="1"/>
  <c r="J1592" i="1" s="1"/>
  <c r="E1592" i="1" a="1"/>
  <c r="E1592" i="1" s="1"/>
  <c r="D1592" i="1" a="1"/>
  <c r="D1592" i="1" s="1"/>
  <c r="C1592" i="1" a="1"/>
  <c r="C1592" i="1" s="1"/>
  <c r="I1595" i="1" a="1"/>
  <c r="I1595" i="1" s="1"/>
  <c r="L1595" i="1" s="1"/>
  <c r="H1595" i="1" a="1"/>
  <c r="H1595" i="1" s="1"/>
  <c r="G1595" i="1" a="1"/>
  <c r="G1595" i="1" s="1"/>
  <c r="F1595" i="1" a="1"/>
  <c r="F1595" i="1" s="1"/>
  <c r="J1595" i="1" a="1"/>
  <c r="J1595" i="1" s="1"/>
  <c r="E1595" i="1" a="1"/>
  <c r="E1595" i="1" s="1"/>
  <c r="D1595" i="1" a="1"/>
  <c r="D1595" i="1" s="1"/>
  <c r="C1595" i="1" a="1"/>
  <c r="C1595" i="1" s="1"/>
  <c r="I1591" i="1" a="1"/>
  <c r="I1591" i="1" s="1"/>
  <c r="L1591" i="1" s="1"/>
  <c r="H1591" i="1" a="1"/>
  <c r="H1591" i="1" s="1"/>
  <c r="G1591" i="1" a="1"/>
  <c r="G1591" i="1" s="1"/>
  <c r="F1591" i="1" a="1"/>
  <c r="F1591" i="1" s="1"/>
  <c r="J1591" i="1" a="1"/>
  <c r="J1591" i="1" s="1"/>
  <c r="E1591" i="1" a="1"/>
  <c r="E1591" i="1" s="1"/>
  <c r="D1591" i="1" a="1"/>
  <c r="D1591" i="1" s="1"/>
  <c r="C1591" i="1" a="1"/>
  <c r="C1591" i="1" s="1"/>
  <c r="I1589" i="1" a="1"/>
  <c r="I1589" i="1" s="1"/>
  <c r="L1589" i="1" s="1"/>
  <c r="H1589" i="1" a="1"/>
  <c r="H1589" i="1" s="1"/>
  <c r="G1589" i="1" a="1"/>
  <c r="G1589" i="1" s="1"/>
  <c r="F1589" i="1" a="1"/>
  <c r="F1589" i="1" s="1"/>
  <c r="J1589" i="1" a="1"/>
  <c r="J1589" i="1" s="1"/>
  <c r="E1589" i="1" a="1"/>
  <c r="E1589" i="1" s="1"/>
  <c r="D1589" i="1" a="1"/>
  <c r="D1589" i="1" s="1"/>
  <c r="C1589" i="1" a="1"/>
  <c r="C1589" i="1" s="1"/>
  <c r="I1590" i="1" a="1"/>
  <c r="I1590" i="1" s="1"/>
  <c r="L1590" i="1" s="1"/>
  <c r="H1590" i="1" a="1"/>
  <c r="H1590" i="1" s="1"/>
  <c r="G1590" i="1" a="1"/>
  <c r="G1590" i="1" s="1"/>
  <c r="F1590" i="1" a="1"/>
  <c r="F1590" i="1" s="1"/>
  <c r="J1590" i="1" a="1"/>
  <c r="J1590" i="1" s="1"/>
  <c r="E1590" i="1" a="1"/>
  <c r="E1590" i="1" s="1"/>
  <c r="D1590" i="1" a="1"/>
  <c r="D1590" i="1" s="1"/>
  <c r="C1590" i="1" a="1"/>
  <c r="C1590" i="1" s="1"/>
  <c r="I1587" i="1" a="1"/>
  <c r="I1587" i="1" s="1"/>
  <c r="L1587" i="1" s="1"/>
  <c r="H1587" i="1" a="1"/>
  <c r="H1587" i="1" s="1"/>
  <c r="G1587" i="1" a="1"/>
  <c r="G1587" i="1" s="1"/>
  <c r="F1587" i="1" a="1"/>
  <c r="F1587" i="1" s="1"/>
  <c r="J1587" i="1" a="1"/>
  <c r="J1587" i="1" s="1"/>
  <c r="E1587" i="1" a="1"/>
  <c r="E1587" i="1" s="1"/>
  <c r="D1587" i="1" a="1"/>
  <c r="D1587" i="1" s="1"/>
  <c r="C1587" i="1" a="1"/>
  <c r="C1587" i="1" s="1"/>
  <c r="I1588" i="1" a="1"/>
  <c r="I1588" i="1" s="1"/>
  <c r="L1588" i="1" s="1"/>
  <c r="H1588" i="1" a="1"/>
  <c r="H1588" i="1" s="1"/>
  <c r="G1588" i="1" a="1"/>
  <c r="G1588" i="1" s="1"/>
  <c r="F1588" i="1" a="1"/>
  <c r="F1588" i="1" s="1"/>
  <c r="J1588" i="1" a="1"/>
  <c r="J1588" i="1" s="1"/>
  <c r="E1588" i="1" a="1"/>
  <c r="E1588" i="1" s="1"/>
  <c r="D1588" i="1" a="1"/>
  <c r="D1588" i="1" s="1"/>
  <c r="C1588" i="1" a="1"/>
  <c r="C1588" i="1" s="1"/>
  <c r="I1585" i="1" a="1"/>
  <c r="I1585" i="1" s="1"/>
  <c r="L1585" i="1" s="1"/>
  <c r="H1585" i="1" a="1"/>
  <c r="H1585" i="1" s="1"/>
  <c r="G1585" i="1" a="1"/>
  <c r="G1585" i="1" s="1"/>
  <c r="F1585" i="1" a="1"/>
  <c r="F1585" i="1" s="1"/>
  <c r="J1585" i="1" a="1"/>
  <c r="J1585" i="1" s="1"/>
  <c r="E1585" i="1" a="1"/>
  <c r="E1585" i="1" s="1"/>
  <c r="D1585" i="1" a="1"/>
  <c r="D1585" i="1" s="1"/>
  <c r="C1585" i="1" a="1"/>
  <c r="C1585" i="1" s="1"/>
  <c r="I1580" i="1" a="1"/>
  <c r="I1580" i="1" s="1"/>
  <c r="L1580" i="1" s="1"/>
  <c r="H1580" i="1" a="1"/>
  <c r="H1580" i="1" s="1"/>
  <c r="G1580" i="1" a="1"/>
  <c r="G1580" i="1" s="1"/>
  <c r="F1580" i="1" a="1"/>
  <c r="F1580" i="1" s="1"/>
  <c r="J1580" i="1" a="1"/>
  <c r="J1580" i="1" s="1"/>
  <c r="E1580" i="1" a="1"/>
  <c r="E1580" i="1" s="1"/>
  <c r="D1580" i="1" a="1"/>
  <c r="D1580" i="1" s="1"/>
  <c r="C1580" i="1" a="1"/>
  <c r="C1580" i="1" s="1"/>
  <c r="I1582" i="1" a="1"/>
  <c r="I1582" i="1" s="1"/>
  <c r="L1582" i="1" s="1"/>
  <c r="H1582" i="1" a="1"/>
  <c r="H1582" i="1" s="1"/>
  <c r="G1582" i="1" a="1"/>
  <c r="G1582" i="1" s="1"/>
  <c r="F1582" i="1" a="1"/>
  <c r="F1582" i="1" s="1"/>
  <c r="J1582" i="1" a="1"/>
  <c r="J1582" i="1" s="1"/>
  <c r="E1582" i="1" a="1"/>
  <c r="E1582" i="1" s="1"/>
  <c r="D1582" i="1" a="1"/>
  <c r="D1582" i="1" s="1"/>
  <c r="C1582" i="1" a="1"/>
  <c r="C1582" i="1" s="1"/>
  <c r="I1604" i="1" a="1"/>
  <c r="I1604" i="1" s="1"/>
  <c r="L1604" i="1" s="1"/>
  <c r="H1604" i="1" a="1"/>
  <c r="H1604" i="1" s="1"/>
  <c r="G1604" i="1" a="1"/>
  <c r="G1604" i="1" s="1"/>
  <c r="F1604" i="1" a="1"/>
  <c r="F1604" i="1" s="1"/>
  <c r="J1604" i="1" a="1"/>
  <c r="J1604" i="1" s="1"/>
  <c r="E1604" i="1" a="1"/>
  <c r="E1604" i="1" s="1"/>
  <c r="D1604" i="1" a="1"/>
  <c r="D1604" i="1" s="1"/>
  <c r="C1604" i="1" a="1"/>
  <c r="C1604" i="1" s="1"/>
  <c r="I1584" i="1" a="1"/>
  <c r="I1584" i="1" s="1"/>
  <c r="L1584" i="1" s="1"/>
  <c r="H1584" i="1" a="1"/>
  <c r="H1584" i="1" s="1"/>
  <c r="G1584" i="1" a="1"/>
  <c r="G1584" i="1" s="1"/>
  <c r="F1584" i="1" a="1"/>
  <c r="F1584" i="1" s="1"/>
  <c r="J1584" i="1" a="1"/>
  <c r="J1584" i="1" s="1"/>
  <c r="E1584" i="1" a="1"/>
  <c r="E1584" i="1" s="1"/>
  <c r="D1584" i="1" a="1"/>
  <c r="D1584" i="1" s="1"/>
  <c r="C1584" i="1" a="1"/>
  <c r="C1584" i="1" s="1"/>
  <c r="I1581" i="1" a="1"/>
  <c r="I1581" i="1" s="1"/>
  <c r="L1581" i="1" s="1"/>
  <c r="H1581" i="1" a="1"/>
  <c r="H1581" i="1" s="1"/>
  <c r="G1581" i="1" a="1"/>
  <c r="G1581" i="1" s="1"/>
  <c r="F1581" i="1" a="1"/>
  <c r="F1581" i="1" s="1"/>
  <c r="J1581" i="1" a="1"/>
  <c r="J1581" i="1" s="1"/>
  <c r="E1581" i="1" a="1"/>
  <c r="E1581" i="1" s="1"/>
  <c r="D1581" i="1" a="1"/>
  <c r="D1581" i="1" s="1"/>
  <c r="C1581" i="1" a="1"/>
  <c r="C1581" i="1" s="1"/>
  <c r="I1586" i="1" a="1"/>
  <c r="I1586" i="1" s="1"/>
  <c r="L1586" i="1" s="1"/>
  <c r="M1586" i="1" s="1"/>
  <c r="H1586" i="1" a="1"/>
  <c r="H1586" i="1" s="1"/>
  <c r="G1586" i="1" a="1"/>
  <c r="G1586" i="1" s="1"/>
  <c r="F1586" i="1" a="1"/>
  <c r="F1586" i="1" s="1"/>
  <c r="J1586" i="1" a="1"/>
  <c r="J1586" i="1" s="1"/>
  <c r="E1586" i="1" a="1"/>
  <c r="E1586" i="1" s="1"/>
  <c r="D1586" i="1" a="1"/>
  <c r="D1586" i="1" s="1"/>
  <c r="C1586" i="1" a="1"/>
  <c r="C1586" i="1" s="1"/>
  <c r="I1579" i="1" a="1"/>
  <c r="I1579" i="1" s="1"/>
  <c r="L1579" i="1" s="1"/>
  <c r="H1579" i="1" a="1"/>
  <c r="H1579" i="1" s="1"/>
  <c r="G1579" i="1" a="1"/>
  <c r="G1579" i="1" s="1"/>
  <c r="F1579" i="1" a="1"/>
  <c r="F1579" i="1" s="1"/>
  <c r="J1579" i="1" a="1"/>
  <c r="J1579" i="1" s="1"/>
  <c r="E1579" i="1" a="1"/>
  <c r="E1579" i="1" s="1"/>
  <c r="D1579" i="1" a="1"/>
  <c r="D1579" i="1" s="1"/>
  <c r="C1579" i="1" a="1"/>
  <c r="C1579" i="1" s="1"/>
  <c r="I1577" i="1" a="1"/>
  <c r="I1577" i="1" s="1"/>
  <c r="L1577" i="1" s="1"/>
  <c r="H1577" i="1" a="1"/>
  <c r="H1577" i="1" s="1"/>
  <c r="G1577" i="1" a="1"/>
  <c r="G1577" i="1" s="1"/>
  <c r="F1577" i="1" a="1"/>
  <c r="F1577" i="1" s="1"/>
  <c r="J1577" i="1" a="1"/>
  <c r="J1577" i="1" s="1"/>
  <c r="E1577" i="1" a="1"/>
  <c r="E1577" i="1" s="1"/>
  <c r="D1577" i="1" a="1"/>
  <c r="D1577" i="1" s="1"/>
  <c r="C1577" i="1" a="1"/>
  <c r="C1577" i="1" s="1"/>
  <c r="I1583" i="1" a="1"/>
  <c r="I1583" i="1" s="1"/>
  <c r="L1583" i="1" s="1"/>
  <c r="H1583" i="1" a="1"/>
  <c r="H1583" i="1" s="1"/>
  <c r="G1583" i="1" a="1"/>
  <c r="G1583" i="1" s="1"/>
  <c r="F1583" i="1" a="1"/>
  <c r="F1583" i="1" s="1"/>
  <c r="J1583" i="1" a="1"/>
  <c r="J1583" i="1" s="1"/>
  <c r="E1583" i="1" a="1"/>
  <c r="E1583" i="1" s="1"/>
  <c r="D1583" i="1" a="1"/>
  <c r="D1583" i="1" s="1"/>
  <c r="C1583" i="1" a="1"/>
  <c r="C1583" i="1" s="1"/>
  <c r="I1576" i="1" a="1"/>
  <c r="I1576" i="1" s="1"/>
  <c r="L1576" i="1" s="1"/>
  <c r="H1576" i="1" a="1"/>
  <c r="H1576" i="1" s="1"/>
  <c r="G1576" i="1" a="1"/>
  <c r="G1576" i="1" s="1"/>
  <c r="F1576" i="1" a="1"/>
  <c r="F1576" i="1" s="1"/>
  <c r="J1576" i="1" a="1"/>
  <c r="J1576" i="1" s="1"/>
  <c r="E1576" i="1" a="1"/>
  <c r="E1576" i="1" s="1"/>
  <c r="D1576" i="1" a="1"/>
  <c r="D1576" i="1" s="1"/>
  <c r="C1576" i="1" a="1"/>
  <c r="C1576" i="1" s="1"/>
  <c r="I1575" i="1" a="1"/>
  <c r="I1575" i="1" s="1"/>
  <c r="L1575" i="1" s="1"/>
  <c r="H1575" i="1"/>
  <c r="H1575" i="1" a="1"/>
  <c r="G1575" i="1" a="1"/>
  <c r="G1575" i="1" s="1"/>
  <c r="F1575" i="1" a="1"/>
  <c r="F1575" i="1" s="1"/>
  <c r="J1575" i="1" a="1"/>
  <c r="J1575" i="1" s="1"/>
  <c r="E1575" i="1" a="1"/>
  <c r="E1575" i="1" s="1"/>
  <c r="D1575" i="1" a="1"/>
  <c r="D1575" i="1" s="1"/>
  <c r="C1575" i="1" a="1"/>
  <c r="C1575" i="1" s="1"/>
  <c r="I1572" i="1" a="1"/>
  <c r="I1572" i="1" s="1"/>
  <c r="L1572" i="1" s="1"/>
  <c r="H1572" i="1" a="1"/>
  <c r="H1572" i="1" s="1"/>
  <c r="G1572" i="1" a="1"/>
  <c r="G1572" i="1" s="1"/>
  <c r="F1572" i="1" a="1"/>
  <c r="F1572" i="1" s="1"/>
  <c r="J1572" i="1" a="1"/>
  <c r="J1572" i="1" s="1"/>
  <c r="E1572" i="1" a="1"/>
  <c r="E1572" i="1" s="1"/>
  <c r="D1572" i="1" a="1"/>
  <c r="D1572" i="1" s="1"/>
  <c r="C1572" i="1" a="1"/>
  <c r="C1572" i="1" s="1"/>
  <c r="I1563" i="1" a="1"/>
  <c r="I1563" i="1" s="1"/>
  <c r="L1563" i="1" s="1"/>
  <c r="H1563" i="1" a="1"/>
  <c r="H1563" i="1" s="1"/>
  <c r="G1563" i="1" a="1"/>
  <c r="G1563" i="1" s="1"/>
  <c r="F1563" i="1" a="1"/>
  <c r="F1563" i="1" s="1"/>
  <c r="J1563" i="1" a="1"/>
  <c r="J1563" i="1" s="1"/>
  <c r="E1563" i="1" a="1"/>
  <c r="E1563" i="1" s="1"/>
  <c r="D1563" i="1" a="1"/>
  <c r="D1563" i="1" s="1"/>
  <c r="C1563" i="1" a="1"/>
  <c r="C1563" i="1" s="1"/>
  <c r="I1571" i="1" a="1"/>
  <c r="I1571" i="1" s="1"/>
  <c r="L1571" i="1" s="1"/>
  <c r="H1571" i="1" a="1"/>
  <c r="H1571" i="1" s="1"/>
  <c r="G1571" i="1" a="1"/>
  <c r="G1571" i="1" s="1"/>
  <c r="F1571" i="1" a="1"/>
  <c r="F1571" i="1" s="1"/>
  <c r="J1571" i="1" a="1"/>
  <c r="J1571" i="1" s="1"/>
  <c r="E1571" i="1" a="1"/>
  <c r="E1571" i="1" s="1"/>
  <c r="D1571" i="1" a="1"/>
  <c r="D1571" i="1" s="1"/>
  <c r="C1571" i="1" a="1"/>
  <c r="C1571" i="1" s="1"/>
  <c r="I1573" i="1" a="1"/>
  <c r="I1573" i="1" s="1"/>
  <c r="L1573" i="1" s="1"/>
  <c r="H1573" i="1" a="1"/>
  <c r="H1573" i="1" s="1"/>
  <c r="G1573" i="1" a="1"/>
  <c r="G1573" i="1" s="1"/>
  <c r="F1573" i="1" a="1"/>
  <c r="F1573" i="1" s="1"/>
  <c r="J1573" i="1" a="1"/>
  <c r="J1573" i="1" s="1"/>
  <c r="E1573" i="1" a="1"/>
  <c r="E1573" i="1" s="1"/>
  <c r="D1573" i="1" a="1"/>
  <c r="D1573" i="1" s="1"/>
  <c r="C1573" i="1" a="1"/>
  <c r="C1573" i="1" s="1"/>
  <c r="I1569" i="1" a="1"/>
  <c r="I1569" i="1" s="1"/>
  <c r="L1569" i="1" s="1"/>
  <c r="H1569" i="1" a="1"/>
  <c r="H1569" i="1" s="1"/>
  <c r="G1569" i="1" a="1"/>
  <c r="G1569" i="1" s="1"/>
  <c r="F1569" i="1" a="1"/>
  <c r="F1569" i="1" s="1"/>
  <c r="J1569" i="1" a="1"/>
  <c r="J1569" i="1" s="1"/>
  <c r="E1569" i="1" a="1"/>
  <c r="E1569" i="1" s="1"/>
  <c r="D1569" i="1" a="1"/>
  <c r="D1569" i="1" s="1"/>
  <c r="C1569" i="1" a="1"/>
  <c r="C1569" i="1" s="1"/>
  <c r="I1570" i="1" a="1"/>
  <c r="I1570" i="1" s="1"/>
  <c r="L1570" i="1" s="1"/>
  <c r="H1570" i="1" a="1"/>
  <c r="H1570" i="1" s="1"/>
  <c r="G1570" i="1" a="1"/>
  <c r="G1570" i="1" s="1"/>
  <c r="F1570" i="1" a="1"/>
  <c r="F1570" i="1" s="1"/>
  <c r="J1570" i="1" a="1"/>
  <c r="J1570" i="1" s="1"/>
  <c r="E1570" i="1" a="1"/>
  <c r="E1570" i="1" s="1"/>
  <c r="D1570" i="1" a="1"/>
  <c r="D1570" i="1" s="1"/>
  <c r="C1570" i="1" a="1"/>
  <c r="C1570" i="1" s="1"/>
  <c r="I1552" i="1" a="1"/>
  <c r="I1552" i="1" s="1"/>
  <c r="L1552" i="1" s="1"/>
  <c r="M1552" i="1" s="1"/>
  <c r="H1552" i="1" a="1"/>
  <c r="H1552" i="1" s="1"/>
  <c r="G1552" i="1" a="1"/>
  <c r="G1552" i="1" s="1"/>
  <c r="F1552" i="1" a="1"/>
  <c r="F1552" i="1" s="1"/>
  <c r="J1552" i="1" a="1"/>
  <c r="J1552" i="1" s="1"/>
  <c r="E1552" i="1" a="1"/>
  <c r="E1552" i="1" s="1"/>
  <c r="D1552" i="1" a="1"/>
  <c r="D1552" i="1" s="1"/>
  <c r="C1552" i="1" a="1"/>
  <c r="C1552" i="1" s="1"/>
  <c r="I1568" i="1" a="1"/>
  <c r="I1568" i="1" s="1"/>
  <c r="L1568" i="1" s="1"/>
  <c r="H1568" i="1" a="1"/>
  <c r="H1568" i="1" s="1"/>
  <c r="G1568" i="1" a="1"/>
  <c r="G1568" i="1" s="1"/>
  <c r="F1568" i="1" a="1"/>
  <c r="F1568" i="1" s="1"/>
  <c r="J1568" i="1" a="1"/>
  <c r="J1568" i="1" s="1"/>
  <c r="E1568" i="1" a="1"/>
  <c r="E1568" i="1" s="1"/>
  <c r="D1568" i="1" a="1"/>
  <c r="D1568" i="1" s="1"/>
  <c r="C1568" i="1" a="1"/>
  <c r="C1568" i="1" s="1"/>
  <c r="I1565" i="1" a="1"/>
  <c r="I1565" i="1" s="1"/>
  <c r="L1565" i="1" s="1"/>
  <c r="H1565" i="1" a="1"/>
  <c r="H1565" i="1" s="1"/>
  <c r="G1565" i="1" a="1"/>
  <c r="G1565" i="1" s="1"/>
  <c r="F1565" i="1" a="1"/>
  <c r="F1565" i="1" s="1"/>
  <c r="J1565" i="1" a="1"/>
  <c r="J1565" i="1" s="1"/>
  <c r="E1565" i="1" a="1"/>
  <c r="E1565" i="1" s="1"/>
  <c r="D1565" i="1" a="1"/>
  <c r="D1565" i="1" s="1"/>
  <c r="C1565" i="1" a="1"/>
  <c r="C1565" i="1" s="1"/>
  <c r="I1567" i="1" a="1"/>
  <c r="I1567" i="1" s="1"/>
  <c r="L1567" i="1" s="1"/>
  <c r="H1567" i="1" a="1"/>
  <c r="H1567" i="1" s="1"/>
  <c r="G1567" i="1" a="1"/>
  <c r="G1567" i="1" s="1"/>
  <c r="F1567" i="1" a="1"/>
  <c r="F1567" i="1" s="1"/>
  <c r="J1567" i="1" a="1"/>
  <c r="J1567" i="1" s="1"/>
  <c r="E1567" i="1" a="1"/>
  <c r="E1567" i="1" s="1"/>
  <c r="D1567" i="1" a="1"/>
  <c r="D1567" i="1" s="1"/>
  <c r="C1567" i="1" a="1"/>
  <c r="C1567" i="1" s="1"/>
  <c r="I1562" i="1" a="1"/>
  <c r="I1562" i="1" s="1"/>
  <c r="L1562" i="1" s="1"/>
  <c r="H1562" i="1" a="1"/>
  <c r="H1562" i="1" s="1"/>
  <c r="G1562" i="1" a="1"/>
  <c r="G1562" i="1" s="1"/>
  <c r="F1562" i="1" a="1"/>
  <c r="F1562" i="1" s="1"/>
  <c r="J1562" i="1" a="1"/>
  <c r="J1562" i="1" s="1"/>
  <c r="E1562" i="1" a="1"/>
  <c r="E1562" i="1" s="1"/>
  <c r="D1562" i="1" a="1"/>
  <c r="D1562" i="1" s="1"/>
  <c r="C1562" i="1" a="1"/>
  <c r="C1562" i="1" s="1"/>
  <c r="I1564" i="1" a="1"/>
  <c r="I1564" i="1" s="1"/>
  <c r="L1564" i="1" s="1"/>
  <c r="H1564" i="1" a="1"/>
  <c r="H1564" i="1" s="1"/>
  <c r="G1564" i="1" a="1"/>
  <c r="G1564" i="1" s="1"/>
  <c r="F1564" i="1" a="1"/>
  <c r="F1564" i="1" s="1"/>
  <c r="J1564" i="1" a="1"/>
  <c r="J1564" i="1" s="1"/>
  <c r="E1564" i="1" a="1"/>
  <c r="E1564" i="1" s="1"/>
  <c r="D1564" i="1" a="1"/>
  <c r="D1564" i="1" s="1"/>
  <c r="C1564" i="1" a="1"/>
  <c r="C1564" i="1" s="1"/>
  <c r="I1566" i="1" a="1"/>
  <c r="I1566" i="1" s="1"/>
  <c r="L1566" i="1" s="1"/>
  <c r="H1566" i="1" a="1"/>
  <c r="H1566" i="1" s="1"/>
  <c r="G1566" i="1" a="1"/>
  <c r="G1566" i="1" s="1"/>
  <c r="F1566" i="1" a="1"/>
  <c r="F1566" i="1" s="1"/>
  <c r="J1566" i="1" a="1"/>
  <c r="J1566" i="1" s="1"/>
  <c r="E1566" i="1" a="1"/>
  <c r="E1566" i="1" s="1"/>
  <c r="D1566" i="1" a="1"/>
  <c r="D1566" i="1" s="1"/>
  <c r="C1566" i="1" a="1"/>
  <c r="C1566" i="1" s="1"/>
  <c r="I1560" i="1" a="1"/>
  <c r="I1560" i="1" s="1"/>
  <c r="L1560" i="1" s="1"/>
  <c r="H1560" i="1" a="1"/>
  <c r="H1560" i="1" s="1"/>
  <c r="G1560" i="1" a="1"/>
  <c r="G1560" i="1" s="1"/>
  <c r="F1560" i="1" a="1"/>
  <c r="F1560" i="1" s="1"/>
  <c r="J1560" i="1" a="1"/>
  <c r="J1560" i="1" s="1"/>
  <c r="E1560" i="1" a="1"/>
  <c r="E1560" i="1" s="1"/>
  <c r="D1560" i="1" a="1"/>
  <c r="D1560" i="1" s="1"/>
  <c r="C1560" i="1" a="1"/>
  <c r="C1560" i="1" s="1"/>
  <c r="I1558" i="1" a="1"/>
  <c r="I1558" i="1" s="1"/>
  <c r="L1558" i="1" s="1"/>
  <c r="H1558" i="1" a="1"/>
  <c r="H1558" i="1" s="1"/>
  <c r="G1558" i="1" a="1"/>
  <c r="G1558" i="1" s="1"/>
  <c r="F1558" i="1" a="1"/>
  <c r="F1558" i="1" s="1"/>
  <c r="J1558" i="1" a="1"/>
  <c r="J1558" i="1" s="1"/>
  <c r="E1558" i="1" a="1"/>
  <c r="E1558" i="1" s="1"/>
  <c r="D1558" i="1" a="1"/>
  <c r="D1558" i="1" s="1"/>
  <c r="C1558" i="1" a="1"/>
  <c r="C1558" i="1" s="1"/>
  <c r="I1561" i="1" a="1"/>
  <c r="I1561" i="1" s="1"/>
  <c r="L1561" i="1" s="1"/>
  <c r="H1561" i="1" a="1"/>
  <c r="H1561" i="1" s="1"/>
  <c r="G1561" i="1" a="1"/>
  <c r="G1561" i="1" s="1"/>
  <c r="F1561" i="1" a="1"/>
  <c r="F1561" i="1" s="1"/>
  <c r="J1561" i="1" a="1"/>
  <c r="J1561" i="1" s="1"/>
  <c r="E1561" i="1" a="1"/>
  <c r="E1561" i="1" s="1"/>
  <c r="D1561" i="1" a="1"/>
  <c r="D1561" i="1" s="1"/>
  <c r="C1561" i="1" a="1"/>
  <c r="C1561" i="1" s="1"/>
  <c r="I1574" i="1" a="1"/>
  <c r="I1574" i="1" s="1"/>
  <c r="L1574" i="1" s="1"/>
  <c r="H1574" i="1" a="1"/>
  <c r="H1574" i="1" s="1"/>
  <c r="G1574" i="1" a="1"/>
  <c r="G1574" i="1" s="1"/>
  <c r="F1574" i="1" a="1"/>
  <c r="F1574" i="1" s="1"/>
  <c r="J1574" i="1" a="1"/>
  <c r="J1574" i="1" s="1"/>
  <c r="E1574" i="1" a="1"/>
  <c r="E1574" i="1" s="1"/>
  <c r="D1574" i="1" a="1"/>
  <c r="D1574" i="1" s="1"/>
  <c r="C1574" i="1" a="1"/>
  <c r="C1574" i="1" s="1"/>
  <c r="I1557" i="1" a="1"/>
  <c r="I1557" i="1" s="1"/>
  <c r="L1557" i="1" s="1"/>
  <c r="H1557" i="1" a="1"/>
  <c r="H1557" i="1" s="1"/>
  <c r="G1557" i="1" a="1"/>
  <c r="G1557" i="1" s="1"/>
  <c r="F1557" i="1" a="1"/>
  <c r="F1557" i="1" s="1"/>
  <c r="J1557" i="1" a="1"/>
  <c r="J1557" i="1" s="1"/>
  <c r="E1557" i="1" a="1"/>
  <c r="E1557" i="1" s="1"/>
  <c r="D1557" i="1" a="1"/>
  <c r="D1557" i="1" s="1"/>
  <c r="C1557" i="1" a="1"/>
  <c r="C1557" i="1" s="1"/>
  <c r="I1555" i="1" a="1"/>
  <c r="I1555" i="1" s="1"/>
  <c r="L1555" i="1" s="1"/>
  <c r="M1555" i="1" s="1"/>
  <c r="H1555" i="1" a="1"/>
  <c r="H1555" i="1" s="1"/>
  <c r="G1555" i="1" a="1"/>
  <c r="G1555" i="1" s="1"/>
  <c r="F1555" i="1" a="1"/>
  <c r="F1555" i="1" s="1"/>
  <c r="J1555" i="1" a="1"/>
  <c r="J1555" i="1" s="1"/>
  <c r="E1555" i="1" a="1"/>
  <c r="E1555" i="1" s="1"/>
  <c r="D1555" i="1" a="1"/>
  <c r="D1555" i="1" s="1"/>
  <c r="C1555" i="1" a="1"/>
  <c r="C1555" i="1" s="1"/>
  <c r="I1559" i="1" a="1"/>
  <c r="I1559" i="1" s="1"/>
  <c r="L1559" i="1" s="1"/>
  <c r="H1559" i="1" a="1"/>
  <c r="H1559" i="1" s="1"/>
  <c r="G1559" i="1" a="1"/>
  <c r="G1559" i="1" s="1"/>
  <c r="F1559" i="1" a="1"/>
  <c r="F1559" i="1" s="1"/>
  <c r="J1559" i="1" a="1"/>
  <c r="J1559" i="1" s="1"/>
  <c r="E1559" i="1" a="1"/>
  <c r="E1559" i="1" s="1"/>
  <c r="D1559" i="1" a="1"/>
  <c r="D1559" i="1" s="1"/>
  <c r="C1559" i="1" a="1"/>
  <c r="C1559" i="1" s="1"/>
  <c r="I1554" i="1" a="1"/>
  <c r="I1554" i="1" s="1"/>
  <c r="L1554" i="1" s="1"/>
  <c r="H1554" i="1" a="1"/>
  <c r="H1554" i="1" s="1"/>
  <c r="G1554" i="1" a="1"/>
  <c r="G1554" i="1" s="1"/>
  <c r="F1554" i="1" a="1"/>
  <c r="F1554" i="1" s="1"/>
  <c r="J1554" i="1" a="1"/>
  <c r="J1554" i="1" s="1"/>
  <c r="E1554" i="1" a="1"/>
  <c r="E1554" i="1" s="1"/>
  <c r="D1554" i="1" a="1"/>
  <c r="D1554" i="1" s="1"/>
  <c r="C1554" i="1" a="1"/>
  <c r="C1554" i="1" s="1"/>
  <c r="I1776" i="1" a="1"/>
  <c r="I1776" i="1" s="1"/>
  <c r="L1776" i="1" s="1"/>
  <c r="H1776" i="1" a="1"/>
  <c r="H1776" i="1" s="1"/>
  <c r="G1776" i="1" a="1"/>
  <c r="G1776" i="1" s="1"/>
  <c r="F1776" i="1" a="1"/>
  <c r="F1776" i="1" s="1"/>
  <c r="J1776" i="1" a="1"/>
  <c r="J1776" i="1" s="1"/>
  <c r="E1776" i="1" a="1"/>
  <c r="E1776" i="1" s="1"/>
  <c r="D1776" i="1" a="1"/>
  <c r="D1776" i="1" s="1"/>
  <c r="C1776" i="1" a="1"/>
  <c r="C1776" i="1" s="1"/>
  <c r="I1550" i="1" a="1"/>
  <c r="I1550" i="1" s="1"/>
  <c r="L1550" i="1" s="1"/>
  <c r="H1550" i="1" a="1"/>
  <c r="H1550" i="1" s="1"/>
  <c r="G1550" i="1" a="1"/>
  <c r="G1550" i="1" s="1"/>
  <c r="F1550" i="1" a="1"/>
  <c r="F1550" i="1" s="1"/>
  <c r="J1550" i="1" a="1"/>
  <c r="J1550" i="1" s="1"/>
  <c r="E1550" i="1" a="1"/>
  <c r="E1550" i="1" s="1"/>
  <c r="D1550" i="1" a="1"/>
  <c r="D1550" i="1" s="1"/>
  <c r="C1550" i="1" a="1"/>
  <c r="C1550" i="1" s="1"/>
  <c r="I1553" i="1" a="1"/>
  <c r="I1553" i="1" s="1"/>
  <c r="L1553" i="1" s="1"/>
  <c r="H1553" i="1" a="1"/>
  <c r="H1553" i="1" s="1"/>
  <c r="G1553" i="1" a="1"/>
  <c r="G1553" i="1" s="1"/>
  <c r="F1553" i="1" a="1"/>
  <c r="F1553" i="1" s="1"/>
  <c r="J1553" i="1" a="1"/>
  <c r="J1553" i="1" s="1"/>
  <c r="E1553" i="1" a="1"/>
  <c r="E1553" i="1" s="1"/>
  <c r="D1553" i="1" a="1"/>
  <c r="D1553" i="1" s="1"/>
  <c r="C1553" i="1" a="1"/>
  <c r="C1553" i="1" s="1"/>
  <c r="I1549" i="1" a="1"/>
  <c r="I1549" i="1" s="1"/>
  <c r="L1549" i="1" s="1"/>
  <c r="M1549" i="1" s="1"/>
  <c r="H1549" i="1" a="1"/>
  <c r="H1549" i="1" s="1"/>
  <c r="G1549" i="1" a="1"/>
  <c r="G1549" i="1" s="1"/>
  <c r="F1549" i="1" a="1"/>
  <c r="F1549" i="1" s="1"/>
  <c r="J1549" i="1" a="1"/>
  <c r="J1549" i="1" s="1"/>
  <c r="E1549" i="1" a="1"/>
  <c r="E1549" i="1" s="1"/>
  <c r="D1549" i="1" a="1"/>
  <c r="D1549" i="1" s="1"/>
  <c r="C1549" i="1" a="1"/>
  <c r="C1549" i="1" s="1"/>
  <c r="I1548" i="1" a="1"/>
  <c r="I1548" i="1" s="1"/>
  <c r="L1548" i="1" s="1"/>
  <c r="H1548" i="1" a="1"/>
  <c r="H1548" i="1" s="1"/>
  <c r="G1548" i="1" a="1"/>
  <c r="G1548" i="1" s="1"/>
  <c r="F1548" i="1" a="1"/>
  <c r="F1548" i="1" s="1"/>
  <c r="J1548" i="1" a="1"/>
  <c r="J1548" i="1" s="1"/>
  <c r="E1548" i="1" a="1"/>
  <c r="E1548" i="1" s="1"/>
  <c r="D1548" i="1" a="1"/>
  <c r="D1548" i="1" s="1"/>
  <c r="C1548" i="1" a="1"/>
  <c r="C1548" i="1" s="1"/>
  <c r="I1546" i="1" a="1"/>
  <c r="I1546" i="1" s="1"/>
  <c r="L1546" i="1" s="1"/>
  <c r="H1546" i="1" a="1"/>
  <c r="H1546" i="1" s="1"/>
  <c r="G1546" i="1" a="1"/>
  <c r="G1546" i="1" s="1"/>
  <c r="F1546" i="1" a="1"/>
  <c r="F1546" i="1" s="1"/>
  <c r="J1546" i="1" a="1"/>
  <c r="J1546" i="1" s="1"/>
  <c r="E1546" i="1" a="1"/>
  <c r="E1546" i="1" s="1"/>
  <c r="D1546" i="1" a="1"/>
  <c r="D1546" i="1" s="1"/>
  <c r="C1546" i="1" a="1"/>
  <c r="C1546" i="1" s="1"/>
  <c r="I1931" i="1" a="1"/>
  <c r="I1931" i="1" s="1"/>
  <c r="L1931" i="1" s="1"/>
  <c r="H1931" i="1" a="1"/>
  <c r="H1931" i="1" s="1"/>
  <c r="G1931" i="1" a="1"/>
  <c r="G1931" i="1" s="1"/>
  <c r="F1931" i="1" a="1"/>
  <c r="F1931" i="1" s="1"/>
  <c r="J1931" i="1" a="1"/>
  <c r="J1931" i="1" s="1"/>
  <c r="E1931" i="1" a="1"/>
  <c r="E1931" i="1" s="1"/>
  <c r="D1931" i="1" a="1"/>
  <c r="D1931" i="1" s="1"/>
  <c r="C1931" i="1" a="1"/>
  <c r="C1931" i="1" s="1"/>
  <c r="I1547" i="1" a="1"/>
  <c r="I1547" i="1" s="1"/>
  <c r="L1547" i="1" s="1"/>
  <c r="H1547" i="1" a="1"/>
  <c r="H1547" i="1" s="1"/>
  <c r="G1547" i="1" a="1"/>
  <c r="G1547" i="1" s="1"/>
  <c r="F1547" i="1" a="1"/>
  <c r="F1547" i="1" s="1"/>
  <c r="J1547" i="1" a="1"/>
  <c r="J1547" i="1" s="1"/>
  <c r="E1547" i="1" a="1"/>
  <c r="E1547" i="1" s="1"/>
  <c r="D1547" i="1" a="1"/>
  <c r="D1547" i="1" s="1"/>
  <c r="C1547" i="1" a="1"/>
  <c r="C1547" i="1" s="1"/>
  <c r="I1544" i="1" a="1"/>
  <c r="I1544" i="1" s="1"/>
  <c r="L1544" i="1" s="1"/>
  <c r="H1544" i="1" a="1"/>
  <c r="H1544" i="1" s="1"/>
  <c r="G1544" i="1" a="1"/>
  <c r="G1544" i="1" s="1"/>
  <c r="F1544" i="1" a="1"/>
  <c r="F1544" i="1" s="1"/>
  <c r="J1544" i="1" a="1"/>
  <c r="J1544" i="1" s="1"/>
  <c r="E1544" i="1" a="1"/>
  <c r="E1544" i="1" s="1"/>
  <c r="D1544" i="1" a="1"/>
  <c r="D1544" i="1" s="1"/>
  <c r="C1544" i="1" a="1"/>
  <c r="C1544" i="1" s="1"/>
  <c r="I1535" i="1" a="1"/>
  <c r="I1535" i="1" s="1"/>
  <c r="L1535" i="1" s="1"/>
  <c r="M1535" i="1" s="1"/>
  <c r="H1535" i="1" a="1"/>
  <c r="H1535" i="1" s="1"/>
  <c r="G1535" i="1" a="1"/>
  <c r="G1535" i="1" s="1"/>
  <c r="F1535" i="1" a="1"/>
  <c r="F1535" i="1" s="1"/>
  <c r="J1535" i="1" a="1"/>
  <c r="J1535" i="1" s="1"/>
  <c r="E1535" i="1" a="1"/>
  <c r="E1535" i="1" s="1"/>
  <c r="D1535" i="1" a="1"/>
  <c r="D1535" i="1" s="1"/>
  <c r="C1535" i="1" a="1"/>
  <c r="C1535" i="1" s="1"/>
  <c r="I1545" i="1" a="1"/>
  <c r="I1545" i="1" s="1"/>
  <c r="L1545" i="1" s="1"/>
  <c r="H1545" i="1" a="1"/>
  <c r="H1545" i="1" s="1"/>
  <c r="G1545" i="1" a="1"/>
  <c r="G1545" i="1" s="1"/>
  <c r="F1545" i="1" a="1"/>
  <c r="F1545" i="1" s="1"/>
  <c r="J1545" i="1" a="1"/>
  <c r="J1545" i="1" s="1"/>
  <c r="E1545" i="1" a="1"/>
  <c r="E1545" i="1" s="1"/>
  <c r="D1545" i="1" a="1"/>
  <c r="D1545" i="1" s="1"/>
  <c r="C1545" i="1" a="1"/>
  <c r="C1545" i="1" s="1"/>
  <c r="I1542" i="1" a="1"/>
  <c r="I1542" i="1" s="1"/>
  <c r="L1542" i="1" s="1"/>
  <c r="H1542" i="1" a="1"/>
  <c r="H1542" i="1" s="1"/>
  <c r="G1542" i="1" a="1"/>
  <c r="G1542" i="1" s="1"/>
  <c r="F1542" i="1" a="1"/>
  <c r="F1542" i="1" s="1"/>
  <c r="J1542" i="1" a="1"/>
  <c r="J1542" i="1" s="1"/>
  <c r="E1542" i="1" a="1"/>
  <c r="E1542" i="1" s="1"/>
  <c r="D1542" i="1" a="1"/>
  <c r="D1542" i="1" s="1"/>
  <c r="C1542" i="1" a="1"/>
  <c r="C1542" i="1" s="1"/>
  <c r="I1540" i="1" a="1"/>
  <c r="I1540" i="1" s="1"/>
  <c r="L1540" i="1" s="1"/>
  <c r="H1540" i="1" a="1"/>
  <c r="H1540" i="1" s="1"/>
  <c r="G1540" i="1" a="1"/>
  <c r="G1540" i="1" s="1"/>
  <c r="F1540" i="1" a="1"/>
  <c r="F1540" i="1" s="1"/>
  <c r="J1540" i="1" a="1"/>
  <c r="J1540" i="1" s="1"/>
  <c r="E1540" i="1" a="1"/>
  <c r="E1540" i="1" s="1"/>
  <c r="D1540" i="1" a="1"/>
  <c r="D1540" i="1" s="1"/>
  <c r="C1540" i="1" a="1"/>
  <c r="C1540" i="1" s="1"/>
  <c r="I1538" i="1" a="1"/>
  <c r="I1538" i="1" s="1"/>
  <c r="L1538" i="1" s="1"/>
  <c r="H1538" i="1" a="1"/>
  <c r="H1538" i="1" s="1"/>
  <c r="G1538" i="1" a="1"/>
  <c r="G1538" i="1" s="1"/>
  <c r="F1538" i="1" a="1"/>
  <c r="F1538" i="1" s="1"/>
  <c r="J1538" i="1" a="1"/>
  <c r="J1538" i="1" s="1"/>
  <c r="E1538" i="1" a="1"/>
  <c r="E1538" i="1" s="1"/>
  <c r="D1538" i="1" a="1"/>
  <c r="D1538" i="1" s="1"/>
  <c r="C1538" i="1" a="1"/>
  <c r="C1538" i="1" s="1"/>
  <c r="I1539" i="1" a="1"/>
  <c r="I1539" i="1" s="1"/>
  <c r="L1539" i="1" s="1"/>
  <c r="H1539" i="1" a="1"/>
  <c r="H1539" i="1" s="1"/>
  <c r="G1539" i="1" a="1"/>
  <c r="G1539" i="1" s="1"/>
  <c r="F1539" i="1" a="1"/>
  <c r="F1539" i="1" s="1"/>
  <c r="J1539" i="1" a="1"/>
  <c r="J1539" i="1" s="1"/>
  <c r="E1539" i="1" a="1"/>
  <c r="E1539" i="1" s="1"/>
  <c r="D1539" i="1" a="1"/>
  <c r="D1539" i="1" s="1"/>
  <c r="C1539" i="1" a="1"/>
  <c r="C1539" i="1" s="1"/>
  <c r="I1534" i="1" a="1"/>
  <c r="I1534" i="1" s="1"/>
  <c r="L1534" i="1" s="1"/>
  <c r="M1534" i="1" s="1"/>
  <c r="H1534" i="1" a="1"/>
  <c r="H1534" i="1" s="1"/>
  <c r="G1534" i="1" a="1"/>
  <c r="G1534" i="1" s="1"/>
  <c r="F1534" i="1" a="1"/>
  <c r="F1534" i="1" s="1"/>
  <c r="J1534" i="1" a="1"/>
  <c r="J1534" i="1" s="1"/>
  <c r="E1534" i="1" a="1"/>
  <c r="E1534" i="1" s="1"/>
  <c r="D1534" i="1" a="1"/>
  <c r="D1534" i="1" s="1"/>
  <c r="C1534" i="1" a="1"/>
  <c r="C1534" i="1" s="1"/>
  <c r="I1541" i="1" a="1"/>
  <c r="I1541" i="1" s="1"/>
  <c r="L1541" i="1" s="1"/>
  <c r="H1541" i="1" a="1"/>
  <c r="H1541" i="1" s="1"/>
  <c r="G1541" i="1" a="1"/>
  <c r="G1541" i="1" s="1"/>
  <c r="F1541" i="1" a="1"/>
  <c r="F1541" i="1" s="1"/>
  <c r="J1541" i="1" a="1"/>
  <c r="J1541" i="1" s="1"/>
  <c r="E1541" i="1" a="1"/>
  <c r="E1541" i="1" s="1"/>
  <c r="D1541" i="1" a="1"/>
  <c r="D1541" i="1" s="1"/>
  <c r="C1541" i="1" a="1"/>
  <c r="C1541" i="1" s="1"/>
  <c r="I1537" i="1" a="1"/>
  <c r="I1537" i="1" s="1"/>
  <c r="L1537" i="1" s="1"/>
  <c r="H1537" i="1" a="1"/>
  <c r="H1537" i="1" s="1"/>
  <c r="G1537" i="1" a="1"/>
  <c r="G1537" i="1" s="1"/>
  <c r="F1537" i="1" a="1"/>
  <c r="F1537" i="1" s="1"/>
  <c r="J1537" i="1" a="1"/>
  <c r="J1537" i="1" s="1"/>
  <c r="E1537" i="1" a="1"/>
  <c r="E1537" i="1" s="1"/>
  <c r="D1537" i="1" a="1"/>
  <c r="D1537" i="1" s="1"/>
  <c r="C1537" i="1" a="1"/>
  <c r="C1537" i="1" s="1"/>
  <c r="I1543" i="1" a="1"/>
  <c r="I1543" i="1" s="1"/>
  <c r="L1543" i="1" s="1"/>
  <c r="H1543" i="1" a="1"/>
  <c r="H1543" i="1" s="1"/>
  <c r="G1543" i="1" a="1"/>
  <c r="G1543" i="1" s="1"/>
  <c r="F1543" i="1" a="1"/>
  <c r="F1543" i="1" s="1"/>
  <c r="J1543" i="1" a="1"/>
  <c r="J1543" i="1" s="1"/>
  <c r="E1543" i="1" a="1"/>
  <c r="E1543" i="1" s="1"/>
  <c r="D1543" i="1" a="1"/>
  <c r="D1543" i="1" s="1"/>
  <c r="C1543" i="1" a="1"/>
  <c r="C1543" i="1" s="1"/>
  <c r="I1536" i="1" a="1"/>
  <c r="I1536" i="1" s="1"/>
  <c r="L1536" i="1" s="1"/>
  <c r="H1536" i="1" a="1"/>
  <c r="H1536" i="1" s="1"/>
  <c r="G1536" i="1" a="1"/>
  <c r="G1536" i="1" s="1"/>
  <c r="F1536" i="1" a="1"/>
  <c r="F1536" i="1" s="1"/>
  <c r="J1536" i="1" a="1"/>
  <c r="J1536" i="1" s="1"/>
  <c r="E1536" i="1" a="1"/>
  <c r="E1536" i="1" s="1"/>
  <c r="D1536" i="1" a="1"/>
  <c r="D1536" i="1" s="1"/>
  <c r="C1536" i="1" a="1"/>
  <c r="C1536" i="1" s="1"/>
  <c r="I1530" i="1" a="1"/>
  <c r="I1530" i="1" s="1"/>
  <c r="L1530" i="1" s="1"/>
  <c r="H1530" i="1" a="1"/>
  <c r="H1530" i="1" s="1"/>
  <c r="G1530" i="1" a="1"/>
  <c r="G1530" i="1" s="1"/>
  <c r="F1530" i="1" a="1"/>
  <c r="F1530" i="1" s="1"/>
  <c r="J1530" i="1" a="1"/>
  <c r="J1530" i="1" s="1"/>
  <c r="E1530" i="1" a="1"/>
  <c r="E1530" i="1" s="1"/>
  <c r="D1530" i="1" a="1"/>
  <c r="D1530" i="1" s="1"/>
  <c r="C1530" i="1" a="1"/>
  <c r="C1530" i="1" s="1"/>
  <c r="I1533" i="1" a="1"/>
  <c r="I1533" i="1" s="1"/>
  <c r="L1533" i="1" s="1"/>
  <c r="M1533" i="1" s="1"/>
  <c r="H1533" i="1" a="1"/>
  <c r="H1533" i="1" s="1"/>
  <c r="G1533" i="1" a="1"/>
  <c r="G1533" i="1" s="1"/>
  <c r="F1533" i="1" a="1"/>
  <c r="F1533" i="1" s="1"/>
  <c r="J1533" i="1" a="1"/>
  <c r="J1533" i="1" s="1"/>
  <c r="E1533" i="1" a="1"/>
  <c r="E1533" i="1" s="1"/>
  <c r="D1533" i="1" a="1"/>
  <c r="D1533" i="1" s="1"/>
  <c r="C1533" i="1" a="1"/>
  <c r="C1533" i="1" s="1"/>
  <c r="I1531" i="1" a="1"/>
  <c r="I1531" i="1" s="1"/>
  <c r="L1531" i="1" s="1"/>
  <c r="H1531" i="1" a="1"/>
  <c r="H1531" i="1" s="1"/>
  <c r="G1531" i="1" a="1"/>
  <c r="G1531" i="1" s="1"/>
  <c r="F1531" i="1" a="1"/>
  <c r="F1531" i="1" s="1"/>
  <c r="J1531" i="1" a="1"/>
  <c r="J1531" i="1" s="1"/>
  <c r="E1531" i="1" a="1"/>
  <c r="E1531" i="1" s="1"/>
  <c r="D1531" i="1" a="1"/>
  <c r="D1531" i="1" s="1"/>
  <c r="C1531" i="1" a="1"/>
  <c r="C1531" i="1" s="1"/>
  <c r="I1529" i="1" a="1"/>
  <c r="I1529" i="1" s="1"/>
  <c r="L1529" i="1" s="1"/>
  <c r="H1529" i="1" a="1"/>
  <c r="H1529" i="1" s="1"/>
  <c r="G1529" i="1" a="1"/>
  <c r="G1529" i="1" s="1"/>
  <c r="F1529" i="1" a="1"/>
  <c r="F1529" i="1" s="1"/>
  <c r="J1529" i="1" a="1"/>
  <c r="J1529" i="1" s="1"/>
  <c r="E1529" i="1" a="1"/>
  <c r="E1529" i="1" s="1"/>
  <c r="D1529" i="1" a="1"/>
  <c r="D1529" i="1" s="1"/>
  <c r="C1529" i="1" a="1"/>
  <c r="C1529" i="1" s="1"/>
  <c r="I1527" i="1" a="1"/>
  <c r="I1527" i="1" s="1"/>
  <c r="L1527" i="1" s="1"/>
  <c r="H1527" i="1" a="1"/>
  <c r="H1527" i="1" s="1"/>
  <c r="G1527" i="1" a="1"/>
  <c r="G1527" i="1" s="1"/>
  <c r="F1527" i="1" a="1"/>
  <c r="F1527" i="1" s="1"/>
  <c r="J1527" i="1" a="1"/>
  <c r="J1527" i="1" s="1"/>
  <c r="E1527" i="1" a="1"/>
  <c r="E1527" i="1" s="1"/>
  <c r="D1527" i="1" a="1"/>
  <c r="D1527" i="1" s="1"/>
  <c r="C1527" i="1" a="1"/>
  <c r="C1527" i="1" s="1"/>
  <c r="I1528" i="1" a="1"/>
  <c r="I1528" i="1" s="1"/>
  <c r="L1528" i="1" s="1"/>
  <c r="H1528" i="1" a="1"/>
  <c r="H1528" i="1" s="1"/>
  <c r="G1528" i="1" a="1"/>
  <c r="G1528" i="1" s="1"/>
  <c r="F1528" i="1" a="1"/>
  <c r="F1528" i="1" s="1"/>
  <c r="J1528" i="1" a="1"/>
  <c r="J1528" i="1" s="1"/>
  <c r="E1528" i="1" a="1"/>
  <c r="E1528" i="1" s="1"/>
  <c r="D1528" i="1" a="1"/>
  <c r="D1528" i="1" s="1"/>
  <c r="C1528" i="1" a="1"/>
  <c r="C1528" i="1" s="1"/>
  <c r="I1526" i="1" a="1"/>
  <c r="I1526" i="1" s="1"/>
  <c r="L1526" i="1" s="1"/>
  <c r="H1526" i="1" a="1"/>
  <c r="H1526" i="1" s="1"/>
  <c r="G1526" i="1" a="1"/>
  <c r="G1526" i="1" s="1"/>
  <c r="F1526" i="1" a="1"/>
  <c r="F1526" i="1" s="1"/>
  <c r="J1526" i="1" a="1"/>
  <c r="J1526" i="1" s="1"/>
  <c r="E1526" i="1" a="1"/>
  <c r="E1526" i="1" s="1"/>
  <c r="D1526" i="1" a="1"/>
  <c r="D1526" i="1" s="1"/>
  <c r="C1526" i="1" a="1"/>
  <c r="C1526" i="1" s="1"/>
  <c r="I1525" i="1" a="1"/>
  <c r="I1525" i="1" s="1"/>
  <c r="L1525" i="1" s="1"/>
  <c r="H1525" i="1" a="1"/>
  <c r="H1525" i="1" s="1"/>
  <c r="G1525" i="1" a="1"/>
  <c r="G1525" i="1" s="1"/>
  <c r="F1525" i="1" a="1"/>
  <c r="F1525" i="1" s="1"/>
  <c r="J1525" i="1" a="1"/>
  <c r="J1525" i="1" s="1"/>
  <c r="E1525" i="1" a="1"/>
  <c r="E1525" i="1" s="1"/>
  <c r="D1525" i="1" a="1"/>
  <c r="D1525" i="1" s="1"/>
  <c r="C1525" i="1" a="1"/>
  <c r="C1525" i="1" s="1"/>
  <c r="I1556" i="1" a="1"/>
  <c r="I1556" i="1" s="1"/>
  <c r="L1556" i="1" s="1"/>
  <c r="H1556" i="1" a="1"/>
  <c r="H1556" i="1" s="1"/>
  <c r="G1556" i="1" a="1"/>
  <c r="G1556" i="1" s="1"/>
  <c r="F1556" i="1" a="1"/>
  <c r="F1556" i="1" s="1"/>
  <c r="J1556" i="1" a="1"/>
  <c r="J1556" i="1" s="1"/>
  <c r="E1556" i="1" a="1"/>
  <c r="E1556" i="1" s="1"/>
  <c r="D1556" i="1" a="1"/>
  <c r="D1556" i="1" s="1"/>
  <c r="C1556" i="1" a="1"/>
  <c r="C1556" i="1" s="1"/>
  <c r="I1521" i="1" a="1"/>
  <c r="I1521" i="1" s="1"/>
  <c r="L1521" i="1" s="1"/>
  <c r="H1521" i="1" a="1"/>
  <c r="H1521" i="1" s="1"/>
  <c r="G1521" i="1" a="1"/>
  <c r="G1521" i="1" s="1"/>
  <c r="F1521" i="1" a="1"/>
  <c r="F1521" i="1" s="1"/>
  <c r="J1521" i="1" a="1"/>
  <c r="J1521" i="1" s="1"/>
  <c r="E1521" i="1" a="1"/>
  <c r="E1521" i="1" s="1"/>
  <c r="D1521" i="1" a="1"/>
  <c r="D1521" i="1" s="1"/>
  <c r="C1521" i="1" a="1"/>
  <c r="C1521" i="1" s="1"/>
  <c r="I1522" i="1" a="1"/>
  <c r="I1522" i="1" s="1"/>
  <c r="L1522" i="1" s="1"/>
  <c r="H1522" i="1" a="1"/>
  <c r="H1522" i="1" s="1"/>
  <c r="G1522" i="1" a="1"/>
  <c r="G1522" i="1" s="1"/>
  <c r="F1522" i="1" a="1"/>
  <c r="F1522" i="1" s="1"/>
  <c r="J1522" i="1" a="1"/>
  <c r="J1522" i="1" s="1"/>
  <c r="E1522" i="1" a="1"/>
  <c r="E1522" i="1" s="1"/>
  <c r="D1522" i="1" a="1"/>
  <c r="D1522" i="1" s="1"/>
  <c r="C1522" i="1" a="1"/>
  <c r="C1522" i="1" s="1"/>
  <c r="I1505" i="1" a="1"/>
  <c r="I1505" i="1" s="1"/>
  <c r="L1505" i="1" s="1"/>
  <c r="H1505" i="1" a="1"/>
  <c r="H1505" i="1" s="1"/>
  <c r="G1505" i="1" a="1"/>
  <c r="G1505" i="1" s="1"/>
  <c r="F1505" i="1" a="1"/>
  <c r="F1505" i="1" s="1"/>
  <c r="J1505" i="1" a="1"/>
  <c r="J1505" i="1" s="1"/>
  <c r="E1505" i="1" a="1"/>
  <c r="E1505" i="1" s="1"/>
  <c r="D1505" i="1" a="1"/>
  <c r="D1505" i="1" s="1"/>
  <c r="C1505" i="1" a="1"/>
  <c r="C1505" i="1" s="1"/>
  <c r="I1517" i="1" a="1"/>
  <c r="I1517" i="1" s="1"/>
  <c r="L1517" i="1" s="1"/>
  <c r="H1517" i="1" a="1"/>
  <c r="H1517" i="1" s="1"/>
  <c r="G1517" i="1" a="1"/>
  <c r="G1517" i="1" s="1"/>
  <c r="F1517" i="1" a="1"/>
  <c r="F1517" i="1" s="1"/>
  <c r="J1517" i="1" a="1"/>
  <c r="J1517" i="1" s="1"/>
  <c r="E1517" i="1" a="1"/>
  <c r="E1517" i="1" s="1"/>
  <c r="D1517" i="1" a="1"/>
  <c r="D1517" i="1" s="1"/>
  <c r="C1517" i="1" a="1"/>
  <c r="C1517" i="1" s="1"/>
  <c r="I1519" i="1" a="1"/>
  <c r="I1519" i="1" s="1"/>
  <c r="L1519" i="1" s="1"/>
  <c r="H1519" i="1" a="1"/>
  <c r="H1519" i="1" s="1"/>
  <c r="G1519" i="1" a="1"/>
  <c r="G1519" i="1" s="1"/>
  <c r="F1519" i="1" a="1"/>
  <c r="F1519" i="1" s="1"/>
  <c r="J1519" i="1" a="1"/>
  <c r="J1519" i="1" s="1"/>
  <c r="E1519" i="1" a="1"/>
  <c r="E1519" i="1" s="1"/>
  <c r="D1519" i="1" a="1"/>
  <c r="D1519" i="1" s="1"/>
  <c r="C1519" i="1" a="1"/>
  <c r="C1519" i="1" s="1"/>
  <c r="I1510" i="1" a="1"/>
  <c r="I1510" i="1" s="1"/>
  <c r="L1510" i="1" s="1"/>
  <c r="H1510" i="1" a="1"/>
  <c r="H1510" i="1" s="1"/>
  <c r="G1510" i="1" a="1"/>
  <c r="G1510" i="1" s="1"/>
  <c r="F1510" i="1" a="1"/>
  <c r="F1510" i="1" s="1"/>
  <c r="J1510" i="1" a="1"/>
  <c r="J1510" i="1" s="1"/>
  <c r="E1510" i="1" a="1"/>
  <c r="E1510" i="1" s="1"/>
  <c r="D1510" i="1" a="1"/>
  <c r="D1510" i="1" s="1"/>
  <c r="C1510" i="1" a="1"/>
  <c r="C1510" i="1" s="1"/>
  <c r="I1523" i="1" a="1"/>
  <c r="I1523" i="1" s="1"/>
  <c r="L1523" i="1" s="1"/>
  <c r="H1523" i="1" a="1"/>
  <c r="H1523" i="1" s="1"/>
  <c r="G1523" i="1" a="1"/>
  <c r="G1523" i="1" s="1"/>
  <c r="F1523" i="1" a="1"/>
  <c r="F1523" i="1" s="1"/>
  <c r="J1523" i="1" a="1"/>
  <c r="J1523" i="1" s="1"/>
  <c r="E1523" i="1" a="1"/>
  <c r="E1523" i="1" s="1"/>
  <c r="D1523" i="1" a="1"/>
  <c r="D1523" i="1" s="1"/>
  <c r="C1523" i="1" a="1"/>
  <c r="C1523" i="1" s="1"/>
  <c r="I1520" i="1" a="1"/>
  <c r="I1520" i="1" s="1"/>
  <c r="L1520" i="1" s="1"/>
  <c r="H1520" i="1" a="1"/>
  <c r="H1520" i="1" s="1"/>
  <c r="G1520" i="1" a="1"/>
  <c r="G1520" i="1" s="1"/>
  <c r="F1520" i="1" a="1"/>
  <c r="F1520" i="1" s="1"/>
  <c r="J1520" i="1" a="1"/>
  <c r="J1520" i="1" s="1"/>
  <c r="E1520" i="1" a="1"/>
  <c r="E1520" i="1" s="1"/>
  <c r="D1520" i="1" a="1"/>
  <c r="D1520" i="1" s="1"/>
  <c r="C1520" i="1" a="1"/>
  <c r="C1520" i="1" s="1"/>
  <c r="I1513" i="1" a="1"/>
  <c r="I1513" i="1" s="1"/>
  <c r="L1513" i="1" s="1"/>
  <c r="H1513" i="1" a="1"/>
  <c r="H1513" i="1" s="1"/>
  <c r="G1513" i="1" a="1"/>
  <c r="G1513" i="1" s="1"/>
  <c r="F1513" i="1" a="1"/>
  <c r="F1513" i="1" s="1"/>
  <c r="J1513" i="1" a="1"/>
  <c r="J1513" i="1" s="1"/>
  <c r="E1513" i="1" a="1"/>
  <c r="E1513" i="1" s="1"/>
  <c r="D1513" i="1" a="1"/>
  <c r="D1513" i="1" s="1"/>
  <c r="C1513" i="1" a="1"/>
  <c r="C1513" i="1" s="1"/>
  <c r="I1509" i="1" a="1"/>
  <c r="I1509" i="1" s="1"/>
  <c r="L1509" i="1" s="1"/>
  <c r="H1509" i="1" a="1"/>
  <c r="H1509" i="1" s="1"/>
  <c r="G1509" i="1" a="1"/>
  <c r="G1509" i="1" s="1"/>
  <c r="F1509" i="1" a="1"/>
  <c r="F1509" i="1" s="1"/>
  <c r="J1509" i="1" a="1"/>
  <c r="J1509" i="1" s="1"/>
  <c r="E1509" i="1" a="1"/>
  <c r="E1509" i="1" s="1"/>
  <c r="D1509" i="1" a="1"/>
  <c r="D1509" i="1" s="1"/>
  <c r="C1509" i="1" a="1"/>
  <c r="C1509" i="1" s="1"/>
  <c r="I1506" i="1" a="1"/>
  <c r="I1506" i="1" s="1"/>
  <c r="L1506" i="1" s="1"/>
  <c r="H1506" i="1" a="1"/>
  <c r="H1506" i="1" s="1"/>
  <c r="G1506" i="1" a="1"/>
  <c r="G1506" i="1" s="1"/>
  <c r="F1506" i="1" a="1"/>
  <c r="F1506" i="1" s="1"/>
  <c r="J1506" i="1" a="1"/>
  <c r="J1506" i="1" s="1"/>
  <c r="E1506" i="1" a="1"/>
  <c r="E1506" i="1" s="1"/>
  <c r="D1506" i="1" a="1"/>
  <c r="D1506" i="1" s="1"/>
  <c r="C1506" i="1" a="1"/>
  <c r="C1506" i="1" s="1"/>
  <c r="I1512" i="1" a="1"/>
  <c r="I1512" i="1" s="1"/>
  <c r="L1512" i="1" s="1"/>
  <c r="H1512" i="1" a="1"/>
  <c r="H1512" i="1" s="1"/>
  <c r="G1512" i="1" a="1"/>
  <c r="G1512" i="1" s="1"/>
  <c r="F1512" i="1" a="1"/>
  <c r="F1512" i="1" s="1"/>
  <c r="J1512" i="1" a="1"/>
  <c r="J1512" i="1" s="1"/>
  <c r="E1512" i="1" a="1"/>
  <c r="E1512" i="1" s="1"/>
  <c r="D1512" i="1" a="1"/>
  <c r="D1512" i="1" s="1"/>
  <c r="C1512" i="1" a="1"/>
  <c r="C1512" i="1" s="1"/>
  <c r="I1507" i="1" a="1"/>
  <c r="I1507" i="1" s="1"/>
  <c r="L1507" i="1" s="1"/>
  <c r="H1507" i="1" a="1"/>
  <c r="H1507" i="1" s="1"/>
  <c r="G1507" i="1" a="1"/>
  <c r="G1507" i="1" s="1"/>
  <c r="F1507" i="1" a="1"/>
  <c r="F1507" i="1" s="1"/>
  <c r="J1507" i="1" a="1"/>
  <c r="J1507" i="1" s="1"/>
  <c r="E1507" i="1" a="1"/>
  <c r="E1507" i="1" s="1"/>
  <c r="D1507" i="1" a="1"/>
  <c r="D1507" i="1" s="1"/>
  <c r="C1507" i="1" a="1"/>
  <c r="C1507" i="1" s="1"/>
  <c r="I1514" i="1" a="1"/>
  <c r="I1514" i="1" s="1"/>
  <c r="L1514" i="1" s="1"/>
  <c r="H1514" i="1" a="1"/>
  <c r="H1514" i="1" s="1"/>
  <c r="G1514" i="1" a="1"/>
  <c r="G1514" i="1" s="1"/>
  <c r="F1514" i="1" a="1"/>
  <c r="F1514" i="1" s="1"/>
  <c r="J1514" i="1" a="1"/>
  <c r="J1514" i="1" s="1"/>
  <c r="E1514" i="1" a="1"/>
  <c r="E1514" i="1" s="1"/>
  <c r="D1514" i="1" a="1"/>
  <c r="D1514" i="1" s="1"/>
  <c r="C1514" i="1" a="1"/>
  <c r="C1514" i="1" s="1"/>
  <c r="I1502" i="1" a="1"/>
  <c r="I1502" i="1" s="1"/>
  <c r="L1502" i="1" s="1"/>
  <c r="H1502" i="1" a="1"/>
  <c r="H1502" i="1" s="1"/>
  <c r="G1502" i="1" a="1"/>
  <c r="G1502" i="1" s="1"/>
  <c r="F1502" i="1" a="1"/>
  <c r="F1502" i="1" s="1"/>
  <c r="J1502" i="1" a="1"/>
  <c r="J1502" i="1" s="1"/>
  <c r="E1502" i="1" a="1"/>
  <c r="E1502" i="1" s="1"/>
  <c r="D1502" i="1" a="1"/>
  <c r="D1502" i="1" s="1"/>
  <c r="C1502" i="1" a="1"/>
  <c r="C1502" i="1" s="1"/>
  <c r="I1511" i="1" a="1"/>
  <c r="I1511" i="1" s="1"/>
  <c r="L1511" i="1" s="1"/>
  <c r="H1511" i="1" a="1"/>
  <c r="H1511" i="1" s="1"/>
  <c r="G1511" i="1" a="1"/>
  <c r="G1511" i="1" s="1"/>
  <c r="F1511" i="1" a="1"/>
  <c r="F1511" i="1" s="1"/>
  <c r="J1511" i="1" a="1"/>
  <c r="J1511" i="1" s="1"/>
  <c r="E1511" i="1" a="1"/>
  <c r="E1511" i="1" s="1"/>
  <c r="D1511" i="1" a="1"/>
  <c r="D1511" i="1" s="1"/>
  <c r="C1511" i="1" a="1"/>
  <c r="C1511" i="1" s="1"/>
  <c r="I1508" i="1" a="1"/>
  <c r="I1508" i="1" s="1"/>
  <c r="L1508" i="1" s="1"/>
  <c r="H1508" i="1" a="1"/>
  <c r="H1508" i="1" s="1"/>
  <c r="G1508" i="1" a="1"/>
  <c r="G1508" i="1" s="1"/>
  <c r="F1508" i="1" a="1"/>
  <c r="F1508" i="1" s="1"/>
  <c r="J1508" i="1" a="1"/>
  <c r="J1508" i="1" s="1"/>
  <c r="E1508" i="1" a="1"/>
  <c r="E1508" i="1" s="1"/>
  <c r="D1508" i="1" a="1"/>
  <c r="D1508" i="1" s="1"/>
  <c r="C1508" i="1" a="1"/>
  <c r="C1508" i="1" s="1"/>
  <c r="I1504" i="1" a="1"/>
  <c r="I1504" i="1" s="1"/>
  <c r="L1504" i="1" s="1"/>
  <c r="H1504" i="1" a="1"/>
  <c r="H1504" i="1" s="1"/>
  <c r="G1504" i="1" a="1"/>
  <c r="G1504" i="1" s="1"/>
  <c r="F1504" i="1" a="1"/>
  <c r="F1504" i="1" s="1"/>
  <c r="J1504" i="1" a="1"/>
  <c r="J1504" i="1" s="1"/>
  <c r="E1504" i="1" a="1"/>
  <c r="E1504" i="1" s="1"/>
  <c r="D1504" i="1" a="1"/>
  <c r="D1504" i="1" s="1"/>
  <c r="C1504" i="1" a="1"/>
  <c r="C1504" i="1" s="1"/>
  <c r="I1503" i="1" a="1"/>
  <c r="I1503" i="1" s="1"/>
  <c r="L1503" i="1" s="1"/>
  <c r="H1503" i="1" a="1"/>
  <c r="H1503" i="1" s="1"/>
  <c r="G1503" i="1" a="1"/>
  <c r="G1503" i="1" s="1"/>
  <c r="F1503" i="1" a="1"/>
  <c r="F1503" i="1" s="1"/>
  <c r="J1503" i="1" a="1"/>
  <c r="J1503" i="1" s="1"/>
  <c r="E1503" i="1" a="1"/>
  <c r="E1503" i="1" s="1"/>
  <c r="D1503" i="1" a="1"/>
  <c r="D1503" i="1" s="1"/>
  <c r="M1503" i="1" s="1"/>
  <c r="C1503" i="1" a="1"/>
  <c r="C1503" i="1" s="1"/>
  <c r="I1499" i="1" a="1"/>
  <c r="I1499" i="1" s="1"/>
  <c r="L1499" i="1" s="1"/>
  <c r="H1499" i="1" a="1"/>
  <c r="H1499" i="1" s="1"/>
  <c r="G1499" i="1" a="1"/>
  <c r="G1499" i="1" s="1"/>
  <c r="F1499" i="1" a="1"/>
  <c r="F1499" i="1" s="1"/>
  <c r="J1499" i="1" a="1"/>
  <c r="J1499" i="1" s="1"/>
  <c r="E1499" i="1" a="1"/>
  <c r="E1499" i="1" s="1"/>
  <c r="D1499" i="1" a="1"/>
  <c r="D1499" i="1" s="1"/>
  <c r="C1499" i="1" a="1"/>
  <c r="C1499" i="1" s="1"/>
  <c r="I1500" i="1" a="1"/>
  <c r="I1500" i="1" s="1"/>
  <c r="L1500" i="1" s="1"/>
  <c r="H1500" i="1" a="1"/>
  <c r="H1500" i="1" s="1"/>
  <c r="G1500" i="1" a="1"/>
  <c r="G1500" i="1" s="1"/>
  <c r="F1500" i="1" a="1"/>
  <c r="F1500" i="1" s="1"/>
  <c r="J1500" i="1" a="1"/>
  <c r="J1500" i="1" s="1"/>
  <c r="E1500" i="1" a="1"/>
  <c r="E1500" i="1" s="1"/>
  <c r="D1500" i="1" a="1"/>
  <c r="D1500" i="1" s="1"/>
  <c r="C1500" i="1" a="1"/>
  <c r="C1500" i="1" s="1"/>
  <c r="I1518" i="1" a="1"/>
  <c r="I1518" i="1" s="1"/>
  <c r="L1518" i="1" s="1"/>
  <c r="H1518" i="1" a="1"/>
  <c r="H1518" i="1" s="1"/>
  <c r="G1518" i="1" a="1"/>
  <c r="G1518" i="1" s="1"/>
  <c r="F1518" i="1" a="1"/>
  <c r="F1518" i="1" s="1"/>
  <c r="J1518" i="1" a="1"/>
  <c r="J1518" i="1" s="1"/>
  <c r="E1518" i="1" a="1"/>
  <c r="E1518" i="1" s="1"/>
  <c r="D1518" i="1" a="1"/>
  <c r="D1518" i="1" s="1"/>
  <c r="C1518" i="1" a="1"/>
  <c r="C1518" i="1" s="1"/>
  <c r="I1497" i="1" a="1"/>
  <c r="I1497" i="1" s="1"/>
  <c r="L1497" i="1" s="1"/>
  <c r="H1497" i="1" a="1"/>
  <c r="H1497" i="1" s="1"/>
  <c r="G1497" i="1" a="1"/>
  <c r="G1497" i="1" s="1"/>
  <c r="F1497" i="1" a="1"/>
  <c r="F1497" i="1" s="1"/>
  <c r="J1497" i="1" a="1"/>
  <c r="J1497" i="1" s="1"/>
  <c r="E1497" i="1" a="1"/>
  <c r="E1497" i="1" s="1"/>
  <c r="D1497" i="1" a="1"/>
  <c r="D1497" i="1" s="1"/>
  <c r="C1497" i="1" a="1"/>
  <c r="C1497" i="1" s="1"/>
  <c r="I1498" i="1" a="1"/>
  <c r="I1498" i="1" s="1"/>
  <c r="L1498" i="1" s="1"/>
  <c r="H1498" i="1" a="1"/>
  <c r="H1498" i="1" s="1"/>
  <c r="G1498" i="1" a="1"/>
  <c r="G1498" i="1" s="1"/>
  <c r="F1498" i="1" a="1"/>
  <c r="F1498" i="1" s="1"/>
  <c r="J1498" i="1" a="1"/>
  <c r="J1498" i="1" s="1"/>
  <c r="E1498" i="1" a="1"/>
  <c r="E1498" i="1" s="1"/>
  <c r="D1498" i="1" a="1"/>
  <c r="D1498" i="1" s="1"/>
  <c r="C1498" i="1" a="1"/>
  <c r="C1498" i="1" s="1"/>
  <c r="I1490" i="1" a="1"/>
  <c r="I1490" i="1" s="1"/>
  <c r="L1490" i="1" s="1"/>
  <c r="H1490" i="1" a="1"/>
  <c r="H1490" i="1" s="1"/>
  <c r="G1490" i="1" a="1"/>
  <c r="G1490" i="1" s="1"/>
  <c r="F1490" i="1" a="1"/>
  <c r="F1490" i="1" s="1"/>
  <c r="J1490" i="1" a="1"/>
  <c r="J1490" i="1" s="1"/>
  <c r="E1490" i="1" a="1"/>
  <c r="E1490" i="1" s="1"/>
  <c r="D1490" i="1" a="1"/>
  <c r="D1490" i="1" s="1"/>
  <c r="C1490" i="1" a="1"/>
  <c r="C1490" i="1" s="1"/>
  <c r="I1494" i="1" a="1"/>
  <c r="I1494" i="1" s="1"/>
  <c r="L1494" i="1" s="1"/>
  <c r="H1494" i="1" a="1"/>
  <c r="H1494" i="1" s="1"/>
  <c r="G1494" i="1" a="1"/>
  <c r="G1494" i="1" s="1"/>
  <c r="F1494" i="1" a="1"/>
  <c r="F1494" i="1" s="1"/>
  <c r="J1494" i="1" a="1"/>
  <c r="J1494" i="1" s="1"/>
  <c r="E1494" i="1"/>
  <c r="E1494" i="1" a="1"/>
  <c r="D1494" i="1" a="1"/>
  <c r="D1494" i="1" s="1"/>
  <c r="C1494" i="1" a="1"/>
  <c r="C1494" i="1" s="1"/>
  <c r="I1495" i="1" a="1"/>
  <c r="I1495" i="1" s="1"/>
  <c r="L1495" i="1" s="1"/>
  <c r="H1495" i="1" a="1"/>
  <c r="H1495" i="1" s="1"/>
  <c r="G1495" i="1" a="1"/>
  <c r="G1495" i="1" s="1"/>
  <c r="F1495" i="1" a="1"/>
  <c r="F1495" i="1" s="1"/>
  <c r="J1495" i="1" a="1"/>
  <c r="J1495" i="1" s="1"/>
  <c r="E1495" i="1" a="1"/>
  <c r="E1495" i="1" s="1"/>
  <c r="D1495" i="1" a="1"/>
  <c r="D1495" i="1" s="1"/>
  <c r="C1495" i="1" a="1"/>
  <c r="C1495" i="1" s="1"/>
  <c r="I1493" i="1" a="1"/>
  <c r="I1493" i="1" s="1"/>
  <c r="L1493" i="1" s="1"/>
  <c r="H1493" i="1" a="1"/>
  <c r="H1493" i="1" s="1"/>
  <c r="G1493" i="1" a="1"/>
  <c r="G1493" i="1" s="1"/>
  <c r="F1493" i="1" a="1"/>
  <c r="F1493" i="1" s="1"/>
  <c r="J1493" i="1" a="1"/>
  <c r="J1493" i="1" s="1"/>
  <c r="E1493" i="1" a="1"/>
  <c r="E1493" i="1" s="1"/>
  <c r="D1493" i="1" a="1"/>
  <c r="D1493" i="1" s="1"/>
  <c r="C1493" i="1" a="1"/>
  <c r="C1493" i="1" s="1"/>
  <c r="I1496" i="1" a="1"/>
  <c r="I1496" i="1" s="1"/>
  <c r="L1496" i="1" s="1"/>
  <c r="H1496" i="1" a="1"/>
  <c r="H1496" i="1" s="1"/>
  <c r="G1496" i="1" a="1"/>
  <c r="G1496" i="1" s="1"/>
  <c r="F1496" i="1" a="1"/>
  <c r="F1496" i="1" s="1"/>
  <c r="J1496" i="1" a="1"/>
  <c r="J1496" i="1" s="1"/>
  <c r="E1496" i="1" a="1"/>
  <c r="E1496" i="1" s="1"/>
  <c r="D1496" i="1" a="1"/>
  <c r="D1496" i="1" s="1"/>
  <c r="C1496" i="1" a="1"/>
  <c r="C1496" i="1" s="1"/>
  <c r="I1492" i="1" a="1"/>
  <c r="I1492" i="1" s="1"/>
  <c r="L1492" i="1" s="1"/>
  <c r="H1492" i="1" a="1"/>
  <c r="H1492" i="1" s="1"/>
  <c r="G1492" i="1" a="1"/>
  <c r="G1492" i="1" s="1"/>
  <c r="F1492" i="1" a="1"/>
  <c r="F1492" i="1" s="1"/>
  <c r="J1492" i="1" a="1"/>
  <c r="J1492" i="1" s="1"/>
  <c r="E1492" i="1" a="1"/>
  <c r="E1492" i="1" s="1"/>
  <c r="D1492" i="1" a="1"/>
  <c r="D1492" i="1" s="1"/>
  <c r="C1492" i="1" a="1"/>
  <c r="C1492" i="1" s="1"/>
  <c r="I1487" i="1" a="1"/>
  <c r="I1487" i="1" s="1"/>
  <c r="L1487" i="1" s="1"/>
  <c r="H1487" i="1" a="1"/>
  <c r="H1487" i="1" s="1"/>
  <c r="G1487" i="1" a="1"/>
  <c r="G1487" i="1" s="1"/>
  <c r="F1487" i="1" a="1"/>
  <c r="F1487" i="1" s="1"/>
  <c r="J1487" i="1" a="1"/>
  <c r="J1487" i="1" s="1"/>
  <c r="E1487" i="1" a="1"/>
  <c r="E1487" i="1" s="1"/>
  <c r="D1487" i="1" a="1"/>
  <c r="D1487" i="1" s="1"/>
  <c r="C1487" i="1" a="1"/>
  <c r="C1487" i="1" s="1"/>
  <c r="I1481" i="1" a="1"/>
  <c r="I1481" i="1" s="1"/>
  <c r="L1481" i="1" s="1"/>
  <c r="H1481" i="1" a="1"/>
  <c r="H1481" i="1" s="1"/>
  <c r="G1481" i="1" a="1"/>
  <c r="G1481" i="1" s="1"/>
  <c r="F1481" i="1" a="1"/>
  <c r="F1481" i="1" s="1"/>
  <c r="J1481" i="1" a="1"/>
  <c r="J1481" i="1" s="1"/>
  <c r="E1481" i="1" a="1"/>
  <c r="E1481" i="1" s="1"/>
  <c r="D1481" i="1" a="1"/>
  <c r="D1481" i="1" s="1"/>
  <c r="C1481" i="1" a="1"/>
  <c r="C1481" i="1" s="1"/>
  <c r="I1488" i="1" a="1"/>
  <c r="I1488" i="1" s="1"/>
  <c r="L1488" i="1" s="1"/>
  <c r="H1488" i="1" a="1"/>
  <c r="H1488" i="1" s="1"/>
  <c r="G1488" i="1" a="1"/>
  <c r="G1488" i="1" s="1"/>
  <c r="F1488" i="1" a="1"/>
  <c r="F1488" i="1" s="1"/>
  <c r="J1488" i="1" a="1"/>
  <c r="J1488" i="1" s="1"/>
  <c r="E1488" i="1" a="1"/>
  <c r="E1488" i="1" s="1"/>
  <c r="D1488" i="1" a="1"/>
  <c r="D1488" i="1" s="1"/>
  <c r="C1488" i="1" a="1"/>
  <c r="C1488" i="1" s="1"/>
  <c r="I1491" i="1" a="1"/>
  <c r="I1491" i="1" s="1"/>
  <c r="L1491" i="1" s="1"/>
  <c r="H1491" i="1" a="1"/>
  <c r="H1491" i="1" s="1"/>
  <c r="G1491" i="1" a="1"/>
  <c r="G1491" i="1" s="1"/>
  <c r="F1491" i="1" a="1"/>
  <c r="F1491" i="1" s="1"/>
  <c r="J1491" i="1" a="1"/>
  <c r="J1491" i="1" s="1"/>
  <c r="E1491" i="1" a="1"/>
  <c r="E1491" i="1" s="1"/>
  <c r="D1491" i="1" a="1"/>
  <c r="D1491" i="1" s="1"/>
  <c r="C1491" i="1" a="1"/>
  <c r="C1491" i="1" s="1"/>
  <c r="I1524" i="1" a="1"/>
  <c r="I1524" i="1" s="1"/>
  <c r="L1524" i="1" s="1"/>
  <c r="H1524" i="1" a="1"/>
  <c r="H1524" i="1" s="1"/>
  <c r="G1524" i="1" a="1"/>
  <c r="G1524" i="1" s="1"/>
  <c r="F1524" i="1" a="1"/>
  <c r="F1524" i="1" s="1"/>
  <c r="J1524" i="1" a="1"/>
  <c r="J1524" i="1" s="1"/>
  <c r="E1524" i="1" a="1"/>
  <c r="E1524" i="1" s="1"/>
  <c r="D1524" i="1" a="1"/>
  <c r="D1524" i="1" s="1"/>
  <c r="C1524" i="1" a="1"/>
  <c r="C1524" i="1" s="1"/>
  <c r="I1515" i="1" a="1"/>
  <c r="I1515" i="1" s="1"/>
  <c r="L1515" i="1" s="1"/>
  <c r="H1515" i="1" a="1"/>
  <c r="H1515" i="1" s="1"/>
  <c r="G1515" i="1" a="1"/>
  <c r="G1515" i="1" s="1"/>
  <c r="F1515" i="1" a="1"/>
  <c r="F1515" i="1" s="1"/>
  <c r="J1515" i="1" a="1"/>
  <c r="J1515" i="1" s="1"/>
  <c r="E1515" i="1" a="1"/>
  <c r="E1515" i="1" s="1"/>
  <c r="D1515" i="1" a="1"/>
  <c r="D1515" i="1" s="1"/>
  <c r="C1515" i="1" a="1"/>
  <c r="C1515" i="1" s="1"/>
  <c r="I1485" i="1" a="1"/>
  <c r="I1485" i="1" s="1"/>
  <c r="L1485" i="1" s="1"/>
  <c r="H1485" i="1" a="1"/>
  <c r="H1485" i="1" s="1"/>
  <c r="G1485" i="1" a="1"/>
  <c r="G1485" i="1" s="1"/>
  <c r="F1485" i="1" a="1"/>
  <c r="F1485" i="1" s="1"/>
  <c r="J1485" i="1" a="1"/>
  <c r="J1485" i="1" s="1"/>
  <c r="E1485" i="1" a="1"/>
  <c r="E1485" i="1" s="1"/>
  <c r="D1485" i="1" a="1"/>
  <c r="D1485" i="1" s="1"/>
  <c r="C1485" i="1" a="1"/>
  <c r="C1485" i="1" s="1"/>
  <c r="I1486" i="1" a="1"/>
  <c r="I1486" i="1" s="1"/>
  <c r="L1486" i="1" s="1"/>
  <c r="H1486" i="1" a="1"/>
  <c r="H1486" i="1" s="1"/>
  <c r="G1486" i="1" a="1"/>
  <c r="G1486" i="1" s="1"/>
  <c r="F1486" i="1" a="1"/>
  <c r="F1486" i="1" s="1"/>
  <c r="J1486" i="1" a="1"/>
  <c r="J1486" i="1" s="1"/>
  <c r="E1486" i="1" a="1"/>
  <c r="E1486" i="1" s="1"/>
  <c r="D1486" i="1" a="1"/>
  <c r="D1486" i="1" s="1"/>
  <c r="C1486" i="1" a="1"/>
  <c r="C1486" i="1" s="1"/>
  <c r="I1484" i="1" a="1"/>
  <c r="I1484" i="1" s="1"/>
  <c r="L1484" i="1" s="1"/>
  <c r="H1484" i="1" a="1"/>
  <c r="H1484" i="1" s="1"/>
  <c r="G1484" i="1" a="1"/>
  <c r="G1484" i="1" s="1"/>
  <c r="F1484" i="1" a="1"/>
  <c r="F1484" i="1" s="1"/>
  <c r="J1484" i="1" a="1"/>
  <c r="J1484" i="1" s="1"/>
  <c r="E1484" i="1" a="1"/>
  <c r="E1484" i="1" s="1"/>
  <c r="D1484" i="1" a="1"/>
  <c r="D1484" i="1" s="1"/>
  <c r="C1484" i="1" a="1"/>
  <c r="C1484" i="1" s="1"/>
  <c r="I1489" i="1" a="1"/>
  <c r="I1489" i="1" s="1"/>
  <c r="L1489" i="1" s="1"/>
  <c r="H1489" i="1" a="1"/>
  <c r="H1489" i="1" s="1"/>
  <c r="G1489" i="1" a="1"/>
  <c r="G1489" i="1" s="1"/>
  <c r="F1489" i="1" a="1"/>
  <c r="F1489" i="1" s="1"/>
  <c r="J1489" i="1" a="1"/>
  <c r="J1489" i="1" s="1"/>
  <c r="E1489" i="1" a="1"/>
  <c r="E1489" i="1" s="1"/>
  <c r="D1489" i="1" a="1"/>
  <c r="D1489" i="1" s="1"/>
  <c r="C1489" i="1" a="1"/>
  <c r="C1489" i="1" s="1"/>
  <c r="I1478" i="1" a="1"/>
  <c r="I1478" i="1" s="1"/>
  <c r="L1478" i="1" s="1"/>
  <c r="H1478" i="1" a="1"/>
  <c r="H1478" i="1" s="1"/>
  <c r="G1478" i="1" a="1"/>
  <c r="G1478" i="1" s="1"/>
  <c r="F1478" i="1" a="1"/>
  <c r="F1478" i="1" s="1"/>
  <c r="J1478" i="1" a="1"/>
  <c r="J1478" i="1" s="1"/>
  <c r="E1478" i="1" a="1"/>
  <c r="E1478" i="1" s="1"/>
  <c r="D1478" i="1" a="1"/>
  <c r="D1478" i="1" s="1"/>
  <c r="C1478" i="1" a="1"/>
  <c r="C1478" i="1" s="1"/>
  <c r="I1477" i="1" a="1"/>
  <c r="I1477" i="1" s="1"/>
  <c r="L1477" i="1" s="1"/>
  <c r="H1477" i="1" a="1"/>
  <c r="H1477" i="1" s="1"/>
  <c r="G1477" i="1" a="1"/>
  <c r="G1477" i="1" s="1"/>
  <c r="F1477" i="1" a="1"/>
  <c r="F1477" i="1" s="1"/>
  <c r="J1477" i="1" a="1"/>
  <c r="J1477" i="1" s="1"/>
  <c r="E1477" i="1" a="1"/>
  <c r="E1477" i="1" s="1"/>
  <c r="D1477" i="1" a="1"/>
  <c r="D1477" i="1" s="1"/>
  <c r="C1477" i="1" a="1"/>
  <c r="C1477" i="1" s="1"/>
  <c r="I1479" i="1" a="1"/>
  <c r="I1479" i="1" s="1"/>
  <c r="L1479" i="1" s="1"/>
  <c r="H1479" i="1" a="1"/>
  <c r="H1479" i="1" s="1"/>
  <c r="G1479" i="1" a="1"/>
  <c r="G1479" i="1" s="1"/>
  <c r="F1479" i="1" a="1"/>
  <c r="F1479" i="1" s="1"/>
  <c r="J1479" i="1" a="1"/>
  <c r="J1479" i="1" s="1"/>
  <c r="E1479" i="1" a="1"/>
  <c r="E1479" i="1" s="1"/>
  <c r="D1479" i="1" a="1"/>
  <c r="D1479" i="1" s="1"/>
  <c r="M1479" i="1" s="1"/>
  <c r="C1479" i="1" a="1"/>
  <c r="C1479" i="1" s="1"/>
  <c r="I1482" i="1" a="1"/>
  <c r="I1482" i="1" s="1"/>
  <c r="L1482" i="1" s="1"/>
  <c r="H1482" i="1" a="1"/>
  <c r="H1482" i="1" s="1"/>
  <c r="G1482" i="1" a="1"/>
  <c r="G1482" i="1" s="1"/>
  <c r="F1482" i="1" a="1"/>
  <c r="F1482" i="1" s="1"/>
  <c r="J1482" i="1" a="1"/>
  <c r="J1482" i="1" s="1"/>
  <c r="E1482" i="1" a="1"/>
  <c r="E1482" i="1" s="1"/>
  <c r="D1482" i="1" a="1"/>
  <c r="D1482" i="1" s="1"/>
  <c r="C1482" i="1" a="1"/>
  <c r="C1482" i="1" s="1"/>
  <c r="I1483" i="1" a="1"/>
  <c r="I1483" i="1" s="1"/>
  <c r="L1483" i="1" s="1"/>
  <c r="H1483" i="1" a="1"/>
  <c r="H1483" i="1" s="1"/>
  <c r="G1483" i="1" a="1"/>
  <c r="G1483" i="1" s="1"/>
  <c r="F1483" i="1" a="1"/>
  <c r="F1483" i="1" s="1"/>
  <c r="J1483" i="1" a="1"/>
  <c r="J1483" i="1" s="1"/>
  <c r="E1483" i="1" a="1"/>
  <c r="E1483" i="1" s="1"/>
  <c r="D1483" i="1" a="1"/>
  <c r="D1483" i="1" s="1"/>
  <c r="C1483" i="1" a="1"/>
  <c r="C1483" i="1" s="1"/>
  <c r="I1480" i="1" a="1"/>
  <c r="I1480" i="1" s="1"/>
  <c r="L1480" i="1" s="1"/>
  <c r="H1480" i="1" a="1"/>
  <c r="H1480" i="1" s="1"/>
  <c r="G1480" i="1" a="1"/>
  <c r="G1480" i="1" s="1"/>
  <c r="F1480" i="1" a="1"/>
  <c r="F1480" i="1" s="1"/>
  <c r="J1480" i="1" a="1"/>
  <c r="J1480" i="1" s="1"/>
  <c r="E1480" i="1" a="1"/>
  <c r="E1480" i="1" s="1"/>
  <c r="D1480" i="1" a="1"/>
  <c r="D1480" i="1" s="1"/>
  <c r="C1480" i="1" a="1"/>
  <c r="C1480" i="1" s="1"/>
  <c r="I1844" i="1" a="1"/>
  <c r="I1844" i="1" s="1"/>
  <c r="L1844" i="1" s="1"/>
  <c r="H1844" i="1" a="1"/>
  <c r="H1844" i="1" s="1"/>
  <c r="G1844" i="1" a="1"/>
  <c r="G1844" i="1" s="1"/>
  <c r="F1844" i="1" a="1"/>
  <c r="F1844" i="1" s="1"/>
  <c r="J1844" i="1" a="1"/>
  <c r="J1844" i="1" s="1"/>
  <c r="E1844" i="1" a="1"/>
  <c r="E1844" i="1" s="1"/>
  <c r="D1844" i="1" a="1"/>
  <c r="D1844" i="1" s="1"/>
  <c r="C1844" i="1" a="1"/>
  <c r="C1844" i="1" s="1"/>
  <c r="I1475" i="1" a="1"/>
  <c r="I1475" i="1" s="1"/>
  <c r="L1475" i="1" s="1"/>
  <c r="H1475" i="1" a="1"/>
  <c r="H1475" i="1" s="1"/>
  <c r="G1475" i="1" a="1"/>
  <c r="G1475" i="1" s="1"/>
  <c r="F1475" i="1" a="1"/>
  <c r="F1475" i="1" s="1"/>
  <c r="J1475" i="1" a="1"/>
  <c r="J1475" i="1" s="1"/>
  <c r="E1475" i="1" a="1"/>
  <c r="E1475" i="1" s="1"/>
  <c r="D1475" i="1" a="1"/>
  <c r="D1475" i="1" s="1"/>
  <c r="C1475" i="1" a="1"/>
  <c r="C1475" i="1" s="1"/>
  <c r="I1476" i="1" a="1"/>
  <c r="I1476" i="1" s="1"/>
  <c r="L1476" i="1" s="1"/>
  <c r="H1476" i="1" a="1"/>
  <c r="H1476" i="1" s="1"/>
  <c r="G1476" i="1" a="1"/>
  <c r="G1476" i="1" s="1"/>
  <c r="F1476" i="1" a="1"/>
  <c r="F1476" i="1" s="1"/>
  <c r="J1476" i="1" a="1"/>
  <c r="J1476" i="1" s="1"/>
  <c r="E1476" i="1" a="1"/>
  <c r="E1476" i="1" s="1"/>
  <c r="D1476" i="1" a="1"/>
  <c r="D1476" i="1" s="1"/>
  <c r="C1476" i="1" a="1"/>
  <c r="C1476" i="1" s="1"/>
  <c r="I1471" i="1" a="1"/>
  <c r="I1471" i="1" s="1"/>
  <c r="L1471" i="1" s="1"/>
  <c r="H1471" i="1" a="1"/>
  <c r="H1471" i="1" s="1"/>
  <c r="G1471" i="1" a="1"/>
  <c r="G1471" i="1" s="1"/>
  <c r="F1471" i="1" a="1"/>
  <c r="F1471" i="1" s="1"/>
  <c r="J1471" i="1" a="1"/>
  <c r="J1471" i="1" s="1"/>
  <c r="E1471" i="1" a="1"/>
  <c r="E1471" i="1" s="1"/>
  <c r="D1471" i="1" a="1"/>
  <c r="D1471" i="1" s="1"/>
  <c r="M1471" i="1" s="1"/>
  <c r="C1471" i="1" a="1"/>
  <c r="C1471" i="1" s="1"/>
  <c r="I1501" i="1" a="1"/>
  <c r="I1501" i="1" s="1"/>
  <c r="L1501" i="1" s="1"/>
  <c r="H1501" i="1" a="1"/>
  <c r="H1501" i="1" s="1"/>
  <c r="G1501" i="1" a="1"/>
  <c r="G1501" i="1" s="1"/>
  <c r="F1501" i="1" a="1"/>
  <c r="F1501" i="1" s="1"/>
  <c r="J1501" i="1" a="1"/>
  <c r="J1501" i="1" s="1"/>
  <c r="E1501" i="1" a="1"/>
  <c r="E1501" i="1" s="1"/>
  <c r="D1501" i="1" a="1"/>
  <c r="D1501" i="1" s="1"/>
  <c r="C1501" i="1" a="1"/>
  <c r="C1501" i="1" s="1"/>
  <c r="I1474" i="1" a="1"/>
  <c r="I1474" i="1" s="1"/>
  <c r="L1474" i="1" s="1"/>
  <c r="H1474" i="1" a="1"/>
  <c r="H1474" i="1" s="1"/>
  <c r="G1474" i="1" a="1"/>
  <c r="G1474" i="1" s="1"/>
  <c r="F1474" i="1" a="1"/>
  <c r="F1474" i="1" s="1"/>
  <c r="J1474" i="1" a="1"/>
  <c r="J1474" i="1" s="1"/>
  <c r="E1474" i="1" a="1"/>
  <c r="E1474" i="1" s="1"/>
  <c r="D1474" i="1" a="1"/>
  <c r="D1474" i="1" s="1"/>
  <c r="C1474" i="1" a="1"/>
  <c r="C1474" i="1" s="1"/>
  <c r="I1461" i="1" a="1"/>
  <c r="I1461" i="1" s="1"/>
  <c r="L1461" i="1" s="1"/>
  <c r="H1461" i="1" a="1"/>
  <c r="H1461" i="1" s="1"/>
  <c r="G1461" i="1" a="1"/>
  <c r="G1461" i="1" s="1"/>
  <c r="F1461" i="1" a="1"/>
  <c r="F1461" i="1" s="1"/>
  <c r="J1461" i="1" a="1"/>
  <c r="J1461" i="1" s="1"/>
  <c r="E1461" i="1" a="1"/>
  <c r="E1461" i="1" s="1"/>
  <c r="D1461" i="1" a="1"/>
  <c r="D1461" i="1" s="1"/>
  <c r="C1461" i="1" a="1"/>
  <c r="C1461" i="1" s="1"/>
  <c r="I1469" i="1" a="1"/>
  <c r="I1469" i="1" s="1"/>
  <c r="L1469" i="1" s="1"/>
  <c r="H1469" i="1" a="1"/>
  <c r="H1469" i="1" s="1"/>
  <c r="G1469" i="1" a="1"/>
  <c r="G1469" i="1" s="1"/>
  <c r="F1469" i="1" a="1"/>
  <c r="F1469" i="1" s="1"/>
  <c r="J1469" i="1" a="1"/>
  <c r="J1469" i="1" s="1"/>
  <c r="E1469" i="1" a="1"/>
  <c r="E1469" i="1" s="1"/>
  <c r="D1469" i="1" a="1"/>
  <c r="D1469" i="1" s="1"/>
  <c r="C1469" i="1" a="1"/>
  <c r="C1469" i="1" s="1"/>
  <c r="I1459" i="1" a="1"/>
  <c r="I1459" i="1" s="1"/>
  <c r="L1459" i="1" s="1"/>
  <c r="H1459" i="1" a="1"/>
  <c r="H1459" i="1" s="1"/>
  <c r="G1459" i="1" a="1"/>
  <c r="G1459" i="1" s="1"/>
  <c r="F1459" i="1" a="1"/>
  <c r="F1459" i="1" s="1"/>
  <c r="J1459" i="1" a="1"/>
  <c r="J1459" i="1" s="1"/>
  <c r="E1459" i="1" a="1"/>
  <c r="E1459" i="1" s="1"/>
  <c r="D1459" i="1" a="1"/>
  <c r="D1459" i="1" s="1"/>
  <c r="C1459" i="1" a="1"/>
  <c r="C1459" i="1" s="1"/>
  <c r="I1468" i="1" a="1"/>
  <c r="I1468" i="1" s="1"/>
  <c r="L1468" i="1" s="1"/>
  <c r="H1468" i="1" a="1"/>
  <c r="H1468" i="1" s="1"/>
  <c r="G1468" i="1" a="1"/>
  <c r="G1468" i="1" s="1"/>
  <c r="F1468" i="1" a="1"/>
  <c r="F1468" i="1" s="1"/>
  <c r="J1468" i="1" a="1"/>
  <c r="J1468" i="1" s="1"/>
  <c r="E1468" i="1" a="1"/>
  <c r="E1468" i="1" s="1"/>
  <c r="D1468" i="1" a="1"/>
  <c r="D1468" i="1" s="1"/>
  <c r="C1468" i="1" a="1"/>
  <c r="C1468" i="1" s="1"/>
  <c r="I1472" i="1" a="1"/>
  <c r="I1472" i="1" s="1"/>
  <c r="L1472" i="1" s="1"/>
  <c r="H1472" i="1" a="1"/>
  <c r="H1472" i="1" s="1"/>
  <c r="G1472" i="1" a="1"/>
  <c r="G1472" i="1" s="1"/>
  <c r="F1472" i="1" a="1"/>
  <c r="F1472" i="1" s="1"/>
  <c r="J1472" i="1" a="1"/>
  <c r="J1472" i="1" s="1"/>
  <c r="E1472" i="1" a="1"/>
  <c r="E1472" i="1" s="1"/>
  <c r="D1472" i="1" a="1"/>
  <c r="D1472" i="1" s="1"/>
  <c r="C1472" i="1" a="1"/>
  <c r="C1472" i="1" s="1"/>
  <c r="I1467" i="1" a="1"/>
  <c r="I1467" i="1" s="1"/>
  <c r="L1467" i="1" s="1"/>
  <c r="H1467" i="1" a="1"/>
  <c r="H1467" i="1" s="1"/>
  <c r="G1467" i="1" a="1"/>
  <c r="G1467" i="1" s="1"/>
  <c r="F1467" i="1" a="1"/>
  <c r="F1467" i="1" s="1"/>
  <c r="J1467" i="1" a="1"/>
  <c r="J1467" i="1" s="1"/>
  <c r="E1467" i="1" a="1"/>
  <c r="E1467" i="1" s="1"/>
  <c r="D1467" i="1" a="1"/>
  <c r="D1467" i="1" s="1"/>
  <c r="C1467" i="1" a="1"/>
  <c r="C1467" i="1" s="1"/>
  <c r="I1470" i="1" a="1"/>
  <c r="I1470" i="1" s="1"/>
  <c r="L1470" i="1" s="1"/>
  <c r="H1470" i="1" a="1"/>
  <c r="H1470" i="1" s="1"/>
  <c r="G1470" i="1" a="1"/>
  <c r="G1470" i="1" s="1"/>
  <c r="F1470" i="1" a="1"/>
  <c r="F1470" i="1" s="1"/>
  <c r="J1470" i="1" a="1"/>
  <c r="J1470" i="1" s="1"/>
  <c r="E1470" i="1" a="1"/>
  <c r="E1470" i="1" s="1"/>
  <c r="D1470" i="1" a="1"/>
  <c r="D1470" i="1" s="1"/>
  <c r="C1470" i="1" a="1"/>
  <c r="C1470" i="1" s="1"/>
  <c r="I1465" i="1" a="1"/>
  <c r="I1465" i="1" s="1"/>
  <c r="L1465" i="1" s="1"/>
  <c r="H1465" i="1" a="1"/>
  <c r="H1465" i="1" s="1"/>
  <c r="G1465" i="1" a="1"/>
  <c r="G1465" i="1" s="1"/>
  <c r="F1465" i="1" a="1"/>
  <c r="F1465" i="1" s="1"/>
  <c r="J1465" i="1" a="1"/>
  <c r="J1465" i="1" s="1"/>
  <c r="E1465" i="1" a="1"/>
  <c r="E1465" i="1" s="1"/>
  <c r="D1465" i="1" a="1"/>
  <c r="D1465" i="1" s="1"/>
  <c r="C1465" i="1" a="1"/>
  <c r="C1465" i="1" s="1"/>
  <c r="I1464" i="1" a="1"/>
  <c r="I1464" i="1" s="1"/>
  <c r="L1464" i="1" s="1"/>
  <c r="H1464" i="1" a="1"/>
  <c r="H1464" i="1" s="1"/>
  <c r="G1464" i="1" a="1"/>
  <c r="G1464" i="1" s="1"/>
  <c r="F1464" i="1" a="1"/>
  <c r="F1464" i="1" s="1"/>
  <c r="J1464" i="1" a="1"/>
  <c r="J1464" i="1" s="1"/>
  <c r="E1464" i="1" a="1"/>
  <c r="E1464" i="1" s="1"/>
  <c r="D1464" i="1" a="1"/>
  <c r="D1464" i="1" s="1"/>
  <c r="C1464" i="1" a="1"/>
  <c r="C1464" i="1" s="1"/>
  <c r="I1578" i="1" a="1"/>
  <c r="I1578" i="1" s="1"/>
  <c r="L1578" i="1" s="1"/>
  <c r="H1578" i="1" a="1"/>
  <c r="H1578" i="1" s="1"/>
  <c r="G1578" i="1" a="1"/>
  <c r="G1578" i="1" s="1"/>
  <c r="F1578" i="1" a="1"/>
  <c r="F1578" i="1" s="1"/>
  <c r="J1578" i="1" a="1"/>
  <c r="J1578" i="1" s="1"/>
  <c r="E1578" i="1" a="1"/>
  <c r="E1578" i="1" s="1"/>
  <c r="D1578" i="1" a="1"/>
  <c r="D1578" i="1" s="1"/>
  <c r="C1578" i="1" a="1"/>
  <c r="C1578" i="1" s="1"/>
  <c r="I1463" i="1" a="1"/>
  <c r="I1463" i="1" s="1"/>
  <c r="L1463" i="1" s="1"/>
  <c r="H1463" i="1" a="1"/>
  <c r="H1463" i="1" s="1"/>
  <c r="G1463" i="1" a="1"/>
  <c r="G1463" i="1" s="1"/>
  <c r="F1463" i="1" a="1"/>
  <c r="F1463" i="1" s="1"/>
  <c r="J1463" i="1" a="1"/>
  <c r="J1463" i="1" s="1"/>
  <c r="E1463" i="1" a="1"/>
  <c r="E1463" i="1" s="1"/>
  <c r="D1463" i="1" a="1"/>
  <c r="D1463" i="1" s="1"/>
  <c r="C1463" i="1" a="1"/>
  <c r="C1463" i="1" s="1"/>
  <c r="I1462" i="1" a="1"/>
  <c r="I1462" i="1" s="1"/>
  <c r="L1462" i="1" s="1"/>
  <c r="H1462" i="1" a="1"/>
  <c r="H1462" i="1" s="1"/>
  <c r="G1462" i="1" a="1"/>
  <c r="G1462" i="1" s="1"/>
  <c r="F1462" i="1" a="1"/>
  <c r="F1462" i="1" s="1"/>
  <c r="J1462" i="1" a="1"/>
  <c r="J1462" i="1" s="1"/>
  <c r="E1462" i="1" a="1"/>
  <c r="E1462" i="1" s="1"/>
  <c r="D1462" i="1" a="1"/>
  <c r="D1462" i="1" s="1"/>
  <c r="C1462" i="1" a="1"/>
  <c r="C1462" i="1" s="1"/>
  <c r="I1466" i="1" a="1"/>
  <c r="I1466" i="1" s="1"/>
  <c r="L1466" i="1" s="1"/>
  <c r="H1466" i="1" a="1"/>
  <c r="H1466" i="1" s="1"/>
  <c r="G1466" i="1" a="1"/>
  <c r="G1466" i="1" s="1"/>
  <c r="F1466" i="1" a="1"/>
  <c r="F1466" i="1" s="1"/>
  <c r="J1466" i="1" a="1"/>
  <c r="J1466" i="1" s="1"/>
  <c r="E1466" i="1" a="1"/>
  <c r="E1466" i="1" s="1"/>
  <c r="D1466" i="1" a="1"/>
  <c r="D1466" i="1" s="1"/>
  <c r="C1466" i="1" a="1"/>
  <c r="C1466" i="1" s="1"/>
  <c r="I1458" i="1" a="1"/>
  <c r="I1458" i="1" s="1"/>
  <c r="L1458" i="1" s="1"/>
  <c r="H1458" i="1" a="1"/>
  <c r="H1458" i="1" s="1"/>
  <c r="G1458" i="1" a="1"/>
  <c r="G1458" i="1" s="1"/>
  <c r="F1458" i="1" a="1"/>
  <c r="F1458" i="1" s="1"/>
  <c r="J1458" i="1" a="1"/>
  <c r="J1458" i="1" s="1"/>
  <c r="E1458" i="1" a="1"/>
  <c r="E1458" i="1" s="1"/>
  <c r="D1458" i="1" a="1"/>
  <c r="D1458" i="1" s="1"/>
  <c r="C1458" i="1" a="1"/>
  <c r="C1458" i="1" s="1"/>
  <c r="I1457" i="1" a="1"/>
  <c r="I1457" i="1" s="1"/>
  <c r="L1457" i="1" s="1"/>
  <c r="H1457" i="1" a="1"/>
  <c r="H1457" i="1" s="1"/>
  <c r="G1457" i="1" a="1"/>
  <c r="G1457" i="1" s="1"/>
  <c r="F1457" i="1" a="1"/>
  <c r="F1457" i="1" s="1"/>
  <c r="J1457" i="1" a="1"/>
  <c r="J1457" i="1" s="1"/>
  <c r="E1457" i="1" a="1"/>
  <c r="E1457" i="1" s="1"/>
  <c r="D1457" i="1" a="1"/>
  <c r="D1457" i="1" s="1"/>
  <c r="C1457" i="1" a="1"/>
  <c r="C1457" i="1" s="1"/>
  <c r="I1435" i="1" a="1"/>
  <c r="I1435" i="1" s="1"/>
  <c r="L1435" i="1" s="1"/>
  <c r="H1435" i="1" a="1"/>
  <c r="H1435" i="1" s="1"/>
  <c r="G1435" i="1" a="1"/>
  <c r="G1435" i="1" s="1"/>
  <c r="F1435" i="1" a="1"/>
  <c r="F1435" i="1" s="1"/>
  <c r="J1435" i="1" a="1"/>
  <c r="J1435" i="1" s="1"/>
  <c r="E1435" i="1" a="1"/>
  <c r="E1435" i="1" s="1"/>
  <c r="D1435" i="1" a="1"/>
  <c r="D1435" i="1" s="1"/>
  <c r="M1435" i="1" s="1"/>
  <c r="C1435" i="1" a="1"/>
  <c r="C1435" i="1" s="1"/>
  <c r="I1451" i="1" a="1"/>
  <c r="I1451" i="1" s="1"/>
  <c r="L1451" i="1" s="1"/>
  <c r="H1451" i="1" a="1"/>
  <c r="H1451" i="1" s="1"/>
  <c r="G1451" i="1" a="1"/>
  <c r="G1451" i="1" s="1"/>
  <c r="F1451" i="1" a="1"/>
  <c r="F1451" i="1" s="1"/>
  <c r="J1451" i="1" a="1"/>
  <c r="J1451" i="1" s="1"/>
  <c r="E1451" i="1" a="1"/>
  <c r="E1451" i="1" s="1"/>
  <c r="D1451" i="1" a="1"/>
  <c r="D1451" i="1" s="1"/>
  <c r="C1451" i="1" a="1"/>
  <c r="C1451" i="1" s="1"/>
  <c r="I1456" i="1" a="1"/>
  <c r="I1456" i="1" s="1"/>
  <c r="L1456" i="1" s="1"/>
  <c r="H1456" i="1" a="1"/>
  <c r="H1456" i="1" s="1"/>
  <c r="G1456" i="1" a="1"/>
  <c r="G1456" i="1" s="1"/>
  <c r="F1456" i="1" a="1"/>
  <c r="F1456" i="1" s="1"/>
  <c r="J1456" i="1" a="1"/>
  <c r="J1456" i="1" s="1"/>
  <c r="E1456" i="1" a="1"/>
  <c r="E1456" i="1" s="1"/>
  <c r="D1456" i="1" a="1"/>
  <c r="D1456" i="1" s="1"/>
  <c r="C1456" i="1" a="1"/>
  <c r="C1456" i="1" s="1"/>
  <c r="I1454" i="1" a="1"/>
  <c r="I1454" i="1" s="1"/>
  <c r="L1454" i="1" s="1"/>
  <c r="H1454" i="1" a="1"/>
  <c r="H1454" i="1" s="1"/>
  <c r="G1454" i="1" a="1"/>
  <c r="G1454" i="1" s="1"/>
  <c r="F1454" i="1" a="1"/>
  <c r="F1454" i="1" s="1"/>
  <c r="J1454" i="1" a="1"/>
  <c r="J1454" i="1" s="1"/>
  <c r="E1454" i="1" a="1"/>
  <c r="E1454" i="1" s="1"/>
  <c r="D1454" i="1" a="1"/>
  <c r="D1454" i="1" s="1"/>
  <c r="C1454" i="1" a="1"/>
  <c r="C1454" i="1" s="1"/>
  <c r="I1455" i="1" a="1"/>
  <c r="I1455" i="1" s="1"/>
  <c r="L1455" i="1" s="1"/>
  <c r="H1455" i="1" a="1"/>
  <c r="H1455" i="1" s="1"/>
  <c r="G1455" i="1" a="1"/>
  <c r="G1455" i="1" s="1"/>
  <c r="F1455" i="1" a="1"/>
  <c r="F1455" i="1" s="1"/>
  <c r="J1455" i="1" a="1"/>
  <c r="J1455" i="1" s="1"/>
  <c r="E1455" i="1" a="1"/>
  <c r="E1455" i="1" s="1"/>
  <c r="D1455" i="1" a="1"/>
  <c r="D1455" i="1" s="1"/>
  <c r="C1455" i="1" a="1"/>
  <c r="C1455" i="1" s="1"/>
  <c r="I1452" i="1" a="1"/>
  <c r="I1452" i="1" s="1"/>
  <c r="L1452" i="1" s="1"/>
  <c r="H1452" i="1" a="1"/>
  <c r="H1452" i="1" s="1"/>
  <c r="G1452" i="1" a="1"/>
  <c r="G1452" i="1" s="1"/>
  <c r="F1452" i="1" a="1"/>
  <c r="F1452" i="1" s="1"/>
  <c r="J1452" i="1" a="1"/>
  <c r="J1452" i="1" s="1"/>
  <c r="E1452" i="1" a="1"/>
  <c r="E1452" i="1" s="1"/>
  <c r="D1452" i="1" a="1"/>
  <c r="D1452" i="1" s="1"/>
  <c r="C1452" i="1" a="1"/>
  <c r="C1452" i="1" s="1"/>
  <c r="I1473" i="1" a="1"/>
  <c r="I1473" i="1" s="1"/>
  <c r="L1473" i="1" s="1"/>
  <c r="H1473" i="1" a="1"/>
  <c r="H1473" i="1" s="1"/>
  <c r="G1473" i="1" a="1"/>
  <c r="G1473" i="1" s="1"/>
  <c r="F1473" i="1" a="1"/>
  <c r="F1473" i="1" s="1"/>
  <c r="J1473" i="1" a="1"/>
  <c r="J1473" i="1" s="1"/>
  <c r="E1473" i="1" a="1"/>
  <c r="E1473" i="1" s="1"/>
  <c r="D1473" i="1" a="1"/>
  <c r="D1473" i="1" s="1"/>
  <c r="M1473" i="1" s="1"/>
  <c r="C1473" i="1" a="1"/>
  <c r="C1473" i="1" s="1"/>
  <c r="I1442" i="1" a="1"/>
  <c r="I1442" i="1" s="1"/>
  <c r="L1442" i="1" s="1"/>
  <c r="H1442" i="1" a="1"/>
  <c r="H1442" i="1" s="1"/>
  <c r="G1442" i="1" a="1"/>
  <c r="G1442" i="1" s="1"/>
  <c r="F1442" i="1" a="1"/>
  <c r="F1442" i="1" s="1"/>
  <c r="J1442" i="1" a="1"/>
  <c r="J1442" i="1" s="1"/>
  <c r="E1442" i="1" a="1"/>
  <c r="E1442" i="1" s="1"/>
  <c r="D1442" i="1" a="1"/>
  <c r="D1442" i="1" s="1"/>
  <c r="C1442" i="1" a="1"/>
  <c r="C1442" i="1" s="1"/>
  <c r="I1447" i="1" a="1"/>
  <c r="I1447" i="1" s="1"/>
  <c r="L1447" i="1" s="1"/>
  <c r="H1447" i="1" a="1"/>
  <c r="H1447" i="1" s="1"/>
  <c r="G1447" i="1" a="1"/>
  <c r="G1447" i="1" s="1"/>
  <c r="F1447" i="1" a="1"/>
  <c r="F1447" i="1" s="1"/>
  <c r="J1447" i="1" a="1"/>
  <c r="J1447" i="1" s="1"/>
  <c r="E1447" i="1" a="1"/>
  <c r="E1447" i="1" s="1"/>
  <c r="D1447" i="1" a="1"/>
  <c r="D1447" i="1" s="1"/>
  <c r="C1447" i="1" a="1"/>
  <c r="C1447" i="1" s="1"/>
  <c r="I1448" i="1" a="1"/>
  <c r="I1448" i="1" s="1"/>
  <c r="L1448" i="1" s="1"/>
  <c r="H1448" i="1" a="1"/>
  <c r="H1448" i="1" s="1"/>
  <c r="G1448" i="1" a="1"/>
  <c r="G1448" i="1" s="1"/>
  <c r="F1448" i="1" a="1"/>
  <c r="F1448" i="1" s="1"/>
  <c r="J1448" i="1" a="1"/>
  <c r="J1448" i="1" s="1"/>
  <c r="E1448" i="1" a="1"/>
  <c r="E1448" i="1" s="1"/>
  <c r="D1448" i="1" a="1"/>
  <c r="D1448" i="1" s="1"/>
  <c r="C1448" i="1" a="1"/>
  <c r="C1448" i="1" s="1"/>
  <c r="I1551" i="1" a="1"/>
  <c r="I1551" i="1" s="1"/>
  <c r="L1551" i="1" s="1"/>
  <c r="H1551" i="1" a="1"/>
  <c r="H1551" i="1" s="1"/>
  <c r="G1551" i="1" a="1"/>
  <c r="G1551" i="1" s="1"/>
  <c r="F1551" i="1" a="1"/>
  <c r="F1551" i="1" s="1"/>
  <c r="J1551" i="1" a="1"/>
  <c r="J1551" i="1" s="1"/>
  <c r="E1551" i="1" a="1"/>
  <c r="E1551" i="1" s="1"/>
  <c r="D1551" i="1" a="1"/>
  <c r="D1551" i="1" s="1"/>
  <c r="C1551" i="1" a="1"/>
  <c r="C1551" i="1" s="1"/>
  <c r="I1449" i="1" a="1"/>
  <c r="I1449" i="1" s="1"/>
  <c r="L1449" i="1" s="1"/>
  <c r="H1449" i="1" a="1"/>
  <c r="H1449" i="1" s="1"/>
  <c r="G1449" i="1" a="1"/>
  <c r="G1449" i="1" s="1"/>
  <c r="F1449" i="1" a="1"/>
  <c r="F1449" i="1" s="1"/>
  <c r="J1449" i="1" a="1"/>
  <c r="J1449" i="1" s="1"/>
  <c r="E1449" i="1" a="1"/>
  <c r="E1449" i="1" s="1"/>
  <c r="D1449" i="1" a="1"/>
  <c r="D1449" i="1" s="1"/>
  <c r="C1449" i="1" a="1"/>
  <c r="C1449" i="1" s="1"/>
  <c r="I1453" i="1" a="1"/>
  <c r="I1453" i="1" s="1"/>
  <c r="L1453" i="1" s="1"/>
  <c r="H1453" i="1" a="1"/>
  <c r="H1453" i="1" s="1"/>
  <c r="G1453" i="1" a="1"/>
  <c r="G1453" i="1" s="1"/>
  <c r="F1453" i="1" a="1"/>
  <c r="F1453" i="1" s="1"/>
  <c r="J1453" i="1" a="1"/>
  <c r="J1453" i="1" s="1"/>
  <c r="E1453" i="1" a="1"/>
  <c r="E1453" i="1" s="1"/>
  <c r="D1453" i="1" a="1"/>
  <c r="D1453" i="1" s="1"/>
  <c r="C1453" i="1" a="1"/>
  <c r="C1453" i="1" s="1"/>
  <c r="I1450" i="1" a="1"/>
  <c r="I1450" i="1" s="1"/>
  <c r="L1450" i="1" s="1"/>
  <c r="H1450" i="1" a="1"/>
  <c r="H1450" i="1" s="1"/>
  <c r="G1450" i="1" a="1"/>
  <c r="G1450" i="1" s="1"/>
  <c r="F1450" i="1" a="1"/>
  <c r="F1450" i="1" s="1"/>
  <c r="J1450" i="1" a="1"/>
  <c r="J1450" i="1" s="1"/>
  <c r="E1450" i="1" a="1"/>
  <c r="E1450" i="1" s="1"/>
  <c r="D1450" i="1" a="1"/>
  <c r="D1450" i="1" s="1"/>
  <c r="C1450" i="1" a="1"/>
  <c r="C1450" i="1" s="1"/>
  <c r="I1446" i="1" a="1"/>
  <c r="I1446" i="1" s="1"/>
  <c r="L1446" i="1" s="1"/>
  <c r="H1446" i="1" a="1"/>
  <c r="H1446" i="1" s="1"/>
  <c r="G1446" i="1" a="1"/>
  <c r="G1446" i="1" s="1"/>
  <c r="F1446" i="1" a="1"/>
  <c r="F1446" i="1" s="1"/>
  <c r="J1446" i="1" a="1"/>
  <c r="J1446" i="1" s="1"/>
  <c r="E1446" i="1" a="1"/>
  <c r="E1446" i="1" s="1"/>
  <c r="D1446" i="1" a="1"/>
  <c r="D1446" i="1" s="1"/>
  <c r="C1446" i="1" a="1"/>
  <c r="C1446" i="1" s="1"/>
  <c r="I1445" i="1" a="1"/>
  <c r="I1445" i="1" s="1"/>
  <c r="L1445" i="1" s="1"/>
  <c r="H1445" i="1" a="1"/>
  <c r="H1445" i="1" s="1"/>
  <c r="G1445" i="1" a="1"/>
  <c r="G1445" i="1" s="1"/>
  <c r="F1445" i="1" a="1"/>
  <c r="F1445" i="1" s="1"/>
  <c r="J1445" i="1" a="1"/>
  <c r="J1445" i="1" s="1"/>
  <c r="E1445" i="1" a="1"/>
  <c r="E1445" i="1" s="1"/>
  <c r="D1445" i="1" a="1"/>
  <c r="D1445" i="1" s="1"/>
  <c r="C1445" i="1" a="1"/>
  <c r="C1445" i="1" s="1"/>
  <c r="I1444" i="1" a="1"/>
  <c r="I1444" i="1" s="1"/>
  <c r="L1444" i="1" s="1"/>
  <c r="H1444" i="1" a="1"/>
  <c r="H1444" i="1" s="1"/>
  <c r="G1444" i="1" a="1"/>
  <c r="G1444" i="1" s="1"/>
  <c r="F1444" i="1" a="1"/>
  <c r="F1444" i="1" s="1"/>
  <c r="J1444" i="1" a="1"/>
  <c r="J1444" i="1" s="1"/>
  <c r="E1444" i="1" a="1"/>
  <c r="E1444" i="1" s="1"/>
  <c r="D1444" i="1" a="1"/>
  <c r="D1444" i="1" s="1"/>
  <c r="C1444" i="1" a="1"/>
  <c r="C1444" i="1" s="1"/>
  <c r="I1441" i="1" a="1"/>
  <c r="I1441" i="1" s="1"/>
  <c r="L1441" i="1" s="1"/>
  <c r="H1441" i="1" a="1"/>
  <c r="H1441" i="1" s="1"/>
  <c r="G1441" i="1" a="1"/>
  <c r="G1441" i="1" s="1"/>
  <c r="F1441" i="1" a="1"/>
  <c r="F1441" i="1" s="1"/>
  <c r="J1441" i="1" a="1"/>
  <c r="J1441" i="1" s="1"/>
  <c r="E1441" i="1" a="1"/>
  <c r="E1441" i="1" s="1"/>
  <c r="D1441" i="1" a="1"/>
  <c r="D1441" i="1" s="1"/>
  <c r="C1441" i="1" a="1"/>
  <c r="C1441" i="1" s="1"/>
  <c r="I1440" i="1" a="1"/>
  <c r="I1440" i="1" s="1"/>
  <c r="L1440" i="1" s="1"/>
  <c r="H1440" i="1" a="1"/>
  <c r="H1440" i="1" s="1"/>
  <c r="G1440" i="1" a="1"/>
  <c r="G1440" i="1" s="1"/>
  <c r="F1440" i="1" a="1"/>
  <c r="F1440" i="1" s="1"/>
  <c r="J1440" i="1" a="1"/>
  <c r="J1440" i="1" s="1"/>
  <c r="E1440" i="1" a="1"/>
  <c r="E1440" i="1" s="1"/>
  <c r="D1440" i="1" a="1"/>
  <c r="D1440" i="1" s="1"/>
  <c r="C1440" i="1" a="1"/>
  <c r="C1440" i="1" s="1"/>
  <c r="I1439" i="1" a="1"/>
  <c r="I1439" i="1" s="1"/>
  <c r="L1439" i="1" s="1"/>
  <c r="H1439" i="1" a="1"/>
  <c r="H1439" i="1" s="1"/>
  <c r="G1439" i="1" a="1"/>
  <c r="G1439" i="1" s="1"/>
  <c r="F1439" i="1" a="1"/>
  <c r="F1439" i="1" s="1"/>
  <c r="J1439" i="1" a="1"/>
  <c r="J1439" i="1" s="1"/>
  <c r="E1439" i="1" a="1"/>
  <c r="E1439" i="1" s="1"/>
  <c r="D1439" i="1" a="1"/>
  <c r="D1439" i="1" s="1"/>
  <c r="C1439" i="1" a="1"/>
  <c r="C1439" i="1" s="1"/>
  <c r="I1460" i="1" a="1"/>
  <c r="I1460" i="1" s="1"/>
  <c r="L1460" i="1" s="1"/>
  <c r="H1460" i="1" a="1"/>
  <c r="H1460" i="1" s="1"/>
  <c r="G1460" i="1" a="1"/>
  <c r="G1460" i="1" s="1"/>
  <c r="F1460" i="1" a="1"/>
  <c r="F1460" i="1" s="1"/>
  <c r="J1460" i="1" a="1"/>
  <c r="J1460" i="1" s="1"/>
  <c r="E1460" i="1" a="1"/>
  <c r="E1460" i="1" s="1"/>
  <c r="D1460" i="1" a="1"/>
  <c r="D1460" i="1" s="1"/>
  <c r="C1460" i="1" a="1"/>
  <c r="C1460" i="1" s="1"/>
  <c r="I1434" i="1" a="1"/>
  <c r="I1434" i="1" s="1"/>
  <c r="L1434" i="1" s="1"/>
  <c r="H1434" i="1" a="1"/>
  <c r="H1434" i="1" s="1"/>
  <c r="G1434" i="1" a="1"/>
  <c r="G1434" i="1" s="1"/>
  <c r="F1434" i="1" a="1"/>
  <c r="F1434" i="1" s="1"/>
  <c r="J1434" i="1" a="1"/>
  <c r="J1434" i="1" s="1"/>
  <c r="E1434" i="1" a="1"/>
  <c r="E1434" i="1" s="1"/>
  <c r="D1434" i="1" a="1"/>
  <c r="D1434" i="1" s="1"/>
  <c r="C1434" i="1" a="1"/>
  <c r="C1434" i="1" s="1"/>
  <c r="I1437" i="1" a="1"/>
  <c r="I1437" i="1" s="1"/>
  <c r="L1437" i="1" s="1"/>
  <c r="H1437" i="1" a="1"/>
  <c r="H1437" i="1" s="1"/>
  <c r="G1437" i="1" a="1"/>
  <c r="G1437" i="1" s="1"/>
  <c r="F1437" i="1" a="1"/>
  <c r="F1437" i="1" s="1"/>
  <c r="J1437" i="1" a="1"/>
  <c r="J1437" i="1" s="1"/>
  <c r="E1437" i="1"/>
  <c r="E1437" i="1" a="1"/>
  <c r="D1437" i="1" a="1"/>
  <c r="D1437" i="1" s="1"/>
  <c r="C1437" i="1" a="1"/>
  <c r="C1437" i="1" s="1"/>
  <c r="I1443" i="1" a="1"/>
  <c r="I1443" i="1" s="1"/>
  <c r="L1443" i="1" s="1"/>
  <c r="H1443" i="1" a="1"/>
  <c r="H1443" i="1" s="1"/>
  <c r="G1443" i="1" a="1"/>
  <c r="G1443" i="1" s="1"/>
  <c r="F1443" i="1" a="1"/>
  <c r="F1443" i="1" s="1"/>
  <c r="J1443" i="1" a="1"/>
  <c r="J1443" i="1" s="1"/>
  <c r="E1443" i="1" a="1"/>
  <c r="E1443" i="1" s="1"/>
  <c r="D1443" i="1" a="1"/>
  <c r="D1443" i="1" s="1"/>
  <c r="C1443" i="1" a="1"/>
  <c r="C1443" i="1" s="1"/>
  <c r="I1438" i="1" a="1"/>
  <c r="I1438" i="1" s="1"/>
  <c r="L1438" i="1" s="1"/>
  <c r="H1438" i="1" a="1"/>
  <c r="H1438" i="1" s="1"/>
  <c r="G1438" i="1" a="1"/>
  <c r="G1438" i="1" s="1"/>
  <c r="F1438" i="1" a="1"/>
  <c r="F1438" i="1" s="1"/>
  <c r="J1438" i="1" a="1"/>
  <c r="J1438" i="1" s="1"/>
  <c r="E1438" i="1" a="1"/>
  <c r="E1438" i="1" s="1"/>
  <c r="D1438" i="1" a="1"/>
  <c r="D1438" i="1" s="1"/>
  <c r="C1438" i="1" a="1"/>
  <c r="C1438" i="1" s="1"/>
  <c r="I1436" i="1" a="1"/>
  <c r="I1436" i="1" s="1"/>
  <c r="L1436" i="1" s="1"/>
  <c r="H1436" i="1" a="1"/>
  <c r="H1436" i="1" s="1"/>
  <c r="G1436" i="1" a="1"/>
  <c r="G1436" i="1" s="1"/>
  <c r="F1436" i="1" a="1"/>
  <c r="F1436" i="1" s="1"/>
  <c r="J1436" i="1" a="1"/>
  <c r="J1436" i="1" s="1"/>
  <c r="E1436" i="1" a="1"/>
  <c r="E1436" i="1" s="1"/>
  <c r="D1436" i="1" a="1"/>
  <c r="D1436" i="1" s="1"/>
  <c r="C1436" i="1" a="1"/>
  <c r="C1436" i="1" s="1"/>
  <c r="I1427" i="1" a="1"/>
  <c r="I1427" i="1" s="1"/>
  <c r="L1427" i="1" s="1"/>
  <c r="H1427" i="1" a="1"/>
  <c r="H1427" i="1" s="1"/>
  <c r="G1427" i="1" a="1"/>
  <c r="G1427" i="1" s="1"/>
  <c r="F1427" i="1" a="1"/>
  <c r="F1427" i="1" s="1"/>
  <c r="J1427" i="1" a="1"/>
  <c r="J1427" i="1" s="1"/>
  <c r="E1427" i="1" a="1"/>
  <c r="E1427" i="1" s="1"/>
  <c r="D1427" i="1" a="1"/>
  <c r="D1427" i="1" s="1"/>
  <c r="C1427" i="1" a="1"/>
  <c r="C1427" i="1" s="1"/>
  <c r="I1433" i="1" a="1"/>
  <c r="I1433" i="1" s="1"/>
  <c r="L1433" i="1" s="1"/>
  <c r="H1433" i="1" a="1"/>
  <c r="H1433" i="1" s="1"/>
  <c r="G1433" i="1" a="1"/>
  <c r="G1433" i="1" s="1"/>
  <c r="F1433" i="1" a="1"/>
  <c r="F1433" i="1" s="1"/>
  <c r="J1433" i="1" a="1"/>
  <c r="J1433" i="1" s="1"/>
  <c r="E1433" i="1" a="1"/>
  <c r="E1433" i="1" s="1"/>
  <c r="D1433" i="1" a="1"/>
  <c r="D1433" i="1" s="1"/>
  <c r="C1433" i="1" a="1"/>
  <c r="C1433" i="1" s="1"/>
  <c r="I1432" i="1" a="1"/>
  <c r="I1432" i="1" s="1"/>
  <c r="L1432" i="1" s="1"/>
  <c r="H1432" i="1" a="1"/>
  <c r="H1432" i="1" s="1"/>
  <c r="G1432" i="1" a="1"/>
  <c r="G1432" i="1" s="1"/>
  <c r="F1432" i="1" a="1"/>
  <c r="F1432" i="1" s="1"/>
  <c r="J1432" i="1" a="1"/>
  <c r="J1432" i="1" s="1"/>
  <c r="E1432" i="1" a="1"/>
  <c r="E1432" i="1" s="1"/>
  <c r="D1432" i="1" a="1"/>
  <c r="D1432" i="1" s="1"/>
  <c r="C1432" i="1" a="1"/>
  <c r="C1432" i="1" s="1"/>
  <c r="I1424" i="1" a="1"/>
  <c r="I1424" i="1" s="1"/>
  <c r="L1424" i="1" s="1"/>
  <c r="H1424" i="1" a="1"/>
  <c r="H1424" i="1" s="1"/>
  <c r="G1424" i="1" a="1"/>
  <c r="G1424" i="1" s="1"/>
  <c r="F1424" i="1" a="1"/>
  <c r="F1424" i="1" s="1"/>
  <c r="J1424" i="1" a="1"/>
  <c r="J1424" i="1" s="1"/>
  <c r="E1424" i="1" a="1"/>
  <c r="E1424" i="1" s="1"/>
  <c r="D1424" i="1" a="1"/>
  <c r="D1424" i="1" s="1"/>
  <c r="C1424" i="1" a="1"/>
  <c r="C1424" i="1" s="1"/>
  <c r="I1429" i="1" a="1"/>
  <c r="I1429" i="1" s="1"/>
  <c r="L1429" i="1" s="1"/>
  <c r="H1429" i="1" a="1"/>
  <c r="H1429" i="1" s="1"/>
  <c r="G1429" i="1" a="1"/>
  <c r="G1429" i="1" s="1"/>
  <c r="F1429" i="1" a="1"/>
  <c r="F1429" i="1" s="1"/>
  <c r="J1429" i="1" a="1"/>
  <c r="J1429" i="1" s="1"/>
  <c r="E1429" i="1" a="1"/>
  <c r="E1429" i="1" s="1"/>
  <c r="D1429" i="1" a="1"/>
  <c r="D1429" i="1" s="1"/>
  <c r="C1429" i="1" a="1"/>
  <c r="C1429" i="1" s="1"/>
  <c r="I1422" i="1" a="1"/>
  <c r="I1422" i="1" s="1"/>
  <c r="L1422" i="1" s="1"/>
  <c r="H1422" i="1" a="1"/>
  <c r="H1422" i="1" s="1"/>
  <c r="G1422" i="1" a="1"/>
  <c r="G1422" i="1" s="1"/>
  <c r="F1422" i="1" a="1"/>
  <c r="F1422" i="1" s="1"/>
  <c r="J1422" i="1" a="1"/>
  <c r="J1422" i="1" s="1"/>
  <c r="E1422" i="1" a="1"/>
  <c r="E1422" i="1" s="1"/>
  <c r="D1422" i="1" a="1"/>
  <c r="D1422" i="1" s="1"/>
  <c r="C1422" i="1" a="1"/>
  <c r="C1422" i="1" s="1"/>
  <c r="I1430" i="1" a="1"/>
  <c r="I1430" i="1" s="1"/>
  <c r="L1430" i="1" s="1"/>
  <c r="H1430" i="1" a="1"/>
  <c r="H1430" i="1" s="1"/>
  <c r="G1430" i="1" a="1"/>
  <c r="G1430" i="1" s="1"/>
  <c r="F1430" i="1" a="1"/>
  <c r="F1430" i="1" s="1"/>
  <c r="J1430" i="1" a="1"/>
  <c r="J1430" i="1" s="1"/>
  <c r="E1430" i="1" a="1"/>
  <c r="E1430" i="1" s="1"/>
  <c r="D1430" i="1" a="1"/>
  <c r="D1430" i="1" s="1"/>
  <c r="C1430" i="1" a="1"/>
  <c r="C1430" i="1" s="1"/>
  <c r="I1417" i="1" a="1"/>
  <c r="I1417" i="1" s="1"/>
  <c r="L1417" i="1" s="1"/>
  <c r="H1417" i="1" a="1"/>
  <c r="H1417" i="1" s="1"/>
  <c r="G1417" i="1" a="1"/>
  <c r="G1417" i="1" s="1"/>
  <c r="F1417" i="1" a="1"/>
  <c r="F1417" i="1" s="1"/>
  <c r="J1417" i="1" a="1"/>
  <c r="J1417" i="1" s="1"/>
  <c r="E1417" i="1" a="1"/>
  <c r="E1417" i="1" s="1"/>
  <c r="D1417" i="1" a="1"/>
  <c r="D1417" i="1" s="1"/>
  <c r="C1417" i="1" a="1"/>
  <c r="C1417" i="1" s="1"/>
  <c r="I1425" i="1" a="1"/>
  <c r="I1425" i="1" s="1"/>
  <c r="L1425" i="1" s="1"/>
  <c r="H1425" i="1" a="1"/>
  <c r="H1425" i="1" s="1"/>
  <c r="G1425" i="1" a="1"/>
  <c r="G1425" i="1" s="1"/>
  <c r="F1425" i="1" a="1"/>
  <c r="F1425" i="1" s="1"/>
  <c r="J1425" i="1" a="1"/>
  <c r="J1425" i="1" s="1"/>
  <c r="E1425" i="1" a="1"/>
  <c r="E1425" i="1" s="1"/>
  <c r="D1425" i="1" a="1"/>
  <c r="D1425" i="1" s="1"/>
  <c r="C1425" i="1" a="1"/>
  <c r="C1425" i="1" s="1"/>
  <c r="I1416" i="1" a="1"/>
  <c r="I1416" i="1" s="1"/>
  <c r="L1416" i="1" s="1"/>
  <c r="H1416" i="1" a="1"/>
  <c r="H1416" i="1" s="1"/>
  <c r="G1416" i="1" a="1"/>
  <c r="G1416" i="1" s="1"/>
  <c r="F1416" i="1" a="1"/>
  <c r="F1416" i="1" s="1"/>
  <c r="J1416" i="1" a="1"/>
  <c r="J1416" i="1" s="1"/>
  <c r="E1416" i="1" a="1"/>
  <c r="E1416" i="1" s="1"/>
  <c r="D1416" i="1" a="1"/>
  <c r="D1416" i="1" s="1"/>
  <c r="C1416" i="1" a="1"/>
  <c r="C1416" i="1" s="1"/>
  <c r="I1426" i="1" a="1"/>
  <c r="I1426" i="1" s="1"/>
  <c r="L1426" i="1" s="1"/>
  <c r="H1426" i="1" a="1"/>
  <c r="H1426" i="1" s="1"/>
  <c r="G1426" i="1" a="1"/>
  <c r="G1426" i="1" s="1"/>
  <c r="F1426" i="1" a="1"/>
  <c r="F1426" i="1" s="1"/>
  <c r="J1426" i="1" a="1"/>
  <c r="J1426" i="1" s="1"/>
  <c r="E1426" i="1" a="1"/>
  <c r="E1426" i="1" s="1"/>
  <c r="D1426" i="1" a="1"/>
  <c r="D1426" i="1" s="1"/>
  <c r="C1426" i="1" a="1"/>
  <c r="C1426" i="1" s="1"/>
  <c r="I1420" i="1" a="1"/>
  <c r="I1420" i="1" s="1"/>
  <c r="L1420" i="1" s="1"/>
  <c r="H1420" i="1" a="1"/>
  <c r="H1420" i="1" s="1"/>
  <c r="G1420" i="1" a="1"/>
  <c r="G1420" i="1" s="1"/>
  <c r="F1420" i="1" a="1"/>
  <c r="F1420" i="1" s="1"/>
  <c r="J1420" i="1" a="1"/>
  <c r="J1420" i="1" s="1"/>
  <c r="E1420" i="1" a="1"/>
  <c r="E1420" i="1" s="1"/>
  <c r="D1420" i="1" a="1"/>
  <c r="D1420" i="1" s="1"/>
  <c r="C1420" i="1" a="1"/>
  <c r="C1420" i="1" s="1"/>
  <c r="I1421" i="1" a="1"/>
  <c r="I1421" i="1" s="1"/>
  <c r="L1421" i="1" s="1"/>
  <c r="H1421" i="1" a="1"/>
  <c r="H1421" i="1" s="1"/>
  <c r="G1421" i="1" a="1"/>
  <c r="G1421" i="1" s="1"/>
  <c r="F1421" i="1" a="1"/>
  <c r="F1421" i="1" s="1"/>
  <c r="J1421" i="1" a="1"/>
  <c r="J1421" i="1" s="1"/>
  <c r="E1421" i="1"/>
  <c r="E1421" i="1" a="1"/>
  <c r="D1421" i="1" a="1"/>
  <c r="D1421" i="1" s="1"/>
  <c r="C1421" i="1" a="1"/>
  <c r="C1421" i="1" s="1"/>
  <c r="I1413" i="1" a="1"/>
  <c r="I1413" i="1" s="1"/>
  <c r="L1413" i="1" s="1"/>
  <c r="H1413" i="1" a="1"/>
  <c r="H1413" i="1" s="1"/>
  <c r="G1413" i="1" a="1"/>
  <c r="G1413" i="1" s="1"/>
  <c r="F1413" i="1" a="1"/>
  <c r="F1413" i="1" s="1"/>
  <c r="J1413" i="1" a="1"/>
  <c r="J1413" i="1" s="1"/>
  <c r="E1413" i="1" a="1"/>
  <c r="E1413" i="1" s="1"/>
  <c r="D1413" i="1" a="1"/>
  <c r="D1413" i="1" s="1"/>
  <c r="C1413" i="1" a="1"/>
  <c r="C1413" i="1" s="1"/>
  <c r="I1431" i="1" a="1"/>
  <c r="I1431" i="1" s="1"/>
  <c r="L1431" i="1" s="1"/>
  <c r="H1431" i="1" a="1"/>
  <c r="H1431" i="1" s="1"/>
  <c r="G1431" i="1" a="1"/>
  <c r="G1431" i="1" s="1"/>
  <c r="F1431" i="1" a="1"/>
  <c r="F1431" i="1" s="1"/>
  <c r="J1431" i="1" a="1"/>
  <c r="J1431" i="1" s="1"/>
  <c r="E1431" i="1" a="1"/>
  <c r="E1431" i="1" s="1"/>
  <c r="D1431" i="1" a="1"/>
  <c r="D1431" i="1" s="1"/>
  <c r="C1431" i="1" a="1"/>
  <c r="C1431" i="1" s="1"/>
  <c r="I1418" i="1" a="1"/>
  <c r="I1418" i="1" s="1"/>
  <c r="L1418" i="1" s="1"/>
  <c r="H1418" i="1" a="1"/>
  <c r="H1418" i="1" s="1"/>
  <c r="G1418" i="1" a="1"/>
  <c r="G1418" i="1" s="1"/>
  <c r="F1418" i="1" a="1"/>
  <c r="F1418" i="1" s="1"/>
  <c r="J1418" i="1" a="1"/>
  <c r="J1418" i="1" s="1"/>
  <c r="E1418" i="1" a="1"/>
  <c r="E1418" i="1" s="1"/>
  <c r="D1418" i="1" a="1"/>
  <c r="D1418" i="1" s="1"/>
  <c r="M1418" i="1" s="1"/>
  <c r="C1418" i="1" a="1"/>
  <c r="C1418" i="1" s="1"/>
  <c r="I1414" i="1" a="1"/>
  <c r="I1414" i="1" s="1"/>
  <c r="L1414" i="1" s="1"/>
  <c r="H1414" i="1" a="1"/>
  <c r="H1414" i="1" s="1"/>
  <c r="G1414" i="1" a="1"/>
  <c r="G1414" i="1" s="1"/>
  <c r="F1414" i="1" a="1"/>
  <c r="F1414" i="1" s="1"/>
  <c r="J1414" i="1" a="1"/>
  <c r="J1414" i="1" s="1"/>
  <c r="E1414" i="1" a="1"/>
  <c r="E1414" i="1" s="1"/>
  <c r="D1414" i="1" a="1"/>
  <c r="D1414" i="1" s="1"/>
  <c r="C1414" i="1" a="1"/>
  <c r="C1414" i="1" s="1"/>
  <c r="I1415" i="1" a="1"/>
  <c r="I1415" i="1" s="1"/>
  <c r="L1415" i="1" s="1"/>
  <c r="H1415" i="1" a="1"/>
  <c r="H1415" i="1" s="1"/>
  <c r="G1415" i="1" a="1"/>
  <c r="G1415" i="1" s="1"/>
  <c r="F1415" i="1" a="1"/>
  <c r="F1415" i="1" s="1"/>
  <c r="J1415" i="1" a="1"/>
  <c r="J1415" i="1" s="1"/>
  <c r="E1415" i="1" a="1"/>
  <c r="E1415" i="1" s="1"/>
  <c r="D1415" i="1" a="1"/>
  <c r="D1415" i="1" s="1"/>
  <c r="C1415" i="1" a="1"/>
  <c r="C1415" i="1" s="1"/>
  <c r="I1411" i="1" a="1"/>
  <c r="I1411" i="1" s="1"/>
  <c r="L1411" i="1" s="1"/>
  <c r="H1411" i="1" a="1"/>
  <c r="H1411" i="1" s="1"/>
  <c r="G1411" i="1" a="1"/>
  <c r="G1411" i="1" s="1"/>
  <c r="F1411" i="1" a="1"/>
  <c r="F1411" i="1" s="1"/>
  <c r="J1411" i="1" a="1"/>
  <c r="J1411" i="1" s="1"/>
  <c r="E1411" i="1" a="1"/>
  <c r="E1411" i="1" s="1"/>
  <c r="D1411" i="1" a="1"/>
  <c r="D1411" i="1" s="1"/>
  <c r="C1411" i="1" a="1"/>
  <c r="C1411" i="1" s="1"/>
  <c r="I1930" i="1" a="1"/>
  <c r="I1930" i="1" s="1"/>
  <c r="L1930" i="1" s="1"/>
  <c r="H1930" i="1" a="1"/>
  <c r="H1930" i="1" s="1"/>
  <c r="G1930" i="1" a="1"/>
  <c r="G1930" i="1" s="1"/>
  <c r="F1930" i="1" a="1"/>
  <c r="F1930" i="1" s="1"/>
  <c r="J1930" i="1" a="1"/>
  <c r="J1930" i="1" s="1"/>
  <c r="E1930" i="1" a="1"/>
  <c r="E1930" i="1" s="1"/>
  <c r="D1930" i="1" a="1"/>
  <c r="D1930" i="1" s="1"/>
  <c r="M1930" i="1" s="1"/>
  <c r="C1930" i="1" a="1"/>
  <c r="C1930" i="1" s="1"/>
  <c r="I1428" i="1" a="1"/>
  <c r="I1428" i="1" s="1"/>
  <c r="L1428" i="1" s="1"/>
  <c r="H1428" i="1" a="1"/>
  <c r="H1428" i="1" s="1"/>
  <c r="G1428" i="1" a="1"/>
  <c r="G1428" i="1" s="1"/>
  <c r="F1428" i="1" a="1"/>
  <c r="F1428" i="1" s="1"/>
  <c r="J1428" i="1" a="1"/>
  <c r="J1428" i="1" s="1"/>
  <c r="E1428" i="1" a="1"/>
  <c r="E1428" i="1" s="1"/>
  <c r="D1428" i="1" a="1"/>
  <c r="D1428" i="1" s="1"/>
  <c r="C1428" i="1" a="1"/>
  <c r="C1428" i="1" s="1"/>
  <c r="I1412" i="1" a="1"/>
  <c r="I1412" i="1" s="1"/>
  <c r="L1412" i="1" s="1"/>
  <c r="H1412" i="1" a="1"/>
  <c r="H1412" i="1" s="1"/>
  <c r="G1412" i="1" a="1"/>
  <c r="G1412" i="1" s="1"/>
  <c r="F1412" i="1" a="1"/>
  <c r="F1412" i="1" s="1"/>
  <c r="J1412" i="1" a="1"/>
  <c r="J1412" i="1" s="1"/>
  <c r="E1412" i="1" a="1"/>
  <c r="E1412" i="1" s="1"/>
  <c r="D1412" i="1" a="1"/>
  <c r="D1412" i="1" s="1"/>
  <c r="C1412" i="1" a="1"/>
  <c r="C1412" i="1" s="1"/>
  <c r="I1419" i="1" a="1"/>
  <c r="I1419" i="1" s="1"/>
  <c r="L1419" i="1" s="1"/>
  <c r="H1419" i="1" a="1"/>
  <c r="H1419" i="1" s="1"/>
  <c r="G1419" i="1" a="1"/>
  <c r="G1419" i="1" s="1"/>
  <c r="F1419" i="1" a="1"/>
  <c r="F1419" i="1" s="1"/>
  <c r="J1419" i="1" a="1"/>
  <c r="J1419" i="1" s="1"/>
  <c r="E1419" i="1" a="1"/>
  <c r="E1419" i="1" s="1"/>
  <c r="D1419" i="1" a="1"/>
  <c r="D1419" i="1" s="1"/>
  <c r="C1419" i="1" a="1"/>
  <c r="C1419" i="1" s="1"/>
  <c r="I1410" i="1" a="1"/>
  <c r="I1410" i="1" s="1"/>
  <c r="L1410" i="1" s="1"/>
  <c r="H1410" i="1" a="1"/>
  <c r="H1410" i="1" s="1"/>
  <c r="G1410" i="1" a="1"/>
  <c r="G1410" i="1" s="1"/>
  <c r="F1410" i="1" a="1"/>
  <c r="F1410" i="1" s="1"/>
  <c r="J1410" i="1" a="1"/>
  <c r="J1410" i="1" s="1"/>
  <c r="E1410" i="1" a="1"/>
  <c r="E1410" i="1" s="1"/>
  <c r="D1410" i="1" a="1"/>
  <c r="D1410" i="1" s="1"/>
  <c r="M1410" i="1" s="1"/>
  <c r="C1410" i="1" a="1"/>
  <c r="C1410" i="1" s="1"/>
  <c r="I1423" i="1" a="1"/>
  <c r="I1423" i="1" s="1"/>
  <c r="L1423" i="1" s="1"/>
  <c r="H1423" i="1" a="1"/>
  <c r="H1423" i="1" s="1"/>
  <c r="G1423" i="1" a="1"/>
  <c r="G1423" i="1" s="1"/>
  <c r="F1423" i="1" a="1"/>
  <c r="F1423" i="1" s="1"/>
  <c r="J1423" i="1" a="1"/>
  <c r="J1423" i="1" s="1"/>
  <c r="E1423" i="1" a="1"/>
  <c r="E1423" i="1" s="1"/>
  <c r="D1423" i="1" a="1"/>
  <c r="D1423" i="1" s="1"/>
  <c r="C1423" i="1" a="1"/>
  <c r="C1423" i="1" s="1"/>
  <c r="I1393" i="1" a="1"/>
  <c r="I1393" i="1" s="1"/>
  <c r="L1393" i="1" s="1"/>
  <c r="H1393" i="1" a="1"/>
  <c r="H1393" i="1" s="1"/>
  <c r="G1393" i="1" a="1"/>
  <c r="G1393" i="1" s="1"/>
  <c r="F1393" i="1" a="1"/>
  <c r="F1393" i="1" s="1"/>
  <c r="J1393" i="1" a="1"/>
  <c r="J1393" i="1" s="1"/>
  <c r="E1393" i="1" a="1"/>
  <c r="E1393" i="1" s="1"/>
  <c r="D1393" i="1" a="1"/>
  <c r="D1393" i="1" s="1"/>
  <c r="C1393" i="1" a="1"/>
  <c r="C1393" i="1" s="1"/>
  <c r="I1409" i="1" a="1"/>
  <c r="I1409" i="1" s="1"/>
  <c r="L1409" i="1" s="1"/>
  <c r="H1409" i="1" a="1"/>
  <c r="H1409" i="1" s="1"/>
  <c r="G1409" i="1" a="1"/>
  <c r="G1409" i="1" s="1"/>
  <c r="F1409" i="1" a="1"/>
  <c r="F1409" i="1" s="1"/>
  <c r="J1409" i="1" a="1"/>
  <c r="J1409" i="1" s="1"/>
  <c r="E1409" i="1" a="1"/>
  <c r="E1409" i="1" s="1"/>
  <c r="D1409" i="1" a="1"/>
  <c r="D1409" i="1" s="1"/>
  <c r="C1409" i="1" a="1"/>
  <c r="C1409" i="1" s="1"/>
  <c r="I1401" i="1" a="1"/>
  <c r="I1401" i="1" s="1"/>
  <c r="L1401" i="1" s="1"/>
  <c r="H1401" i="1" a="1"/>
  <c r="H1401" i="1" s="1"/>
  <c r="G1401" i="1" a="1"/>
  <c r="G1401" i="1" s="1"/>
  <c r="F1401" i="1" a="1"/>
  <c r="F1401" i="1" s="1"/>
  <c r="J1401" i="1" a="1"/>
  <c r="J1401" i="1" s="1"/>
  <c r="E1401" i="1" a="1"/>
  <c r="E1401" i="1" s="1"/>
  <c r="D1401" i="1" a="1"/>
  <c r="D1401" i="1" s="1"/>
  <c r="C1401" i="1" a="1"/>
  <c r="C1401" i="1" s="1"/>
  <c r="I1404" i="1" a="1"/>
  <c r="I1404" i="1" s="1"/>
  <c r="L1404" i="1" s="1"/>
  <c r="H1404" i="1" a="1"/>
  <c r="H1404" i="1" s="1"/>
  <c r="G1404" i="1" a="1"/>
  <c r="G1404" i="1" s="1"/>
  <c r="F1404" i="1" a="1"/>
  <c r="F1404" i="1" s="1"/>
  <c r="J1404" i="1" a="1"/>
  <c r="J1404" i="1" s="1"/>
  <c r="E1404" i="1" a="1"/>
  <c r="E1404" i="1" s="1"/>
  <c r="D1404" i="1" a="1"/>
  <c r="D1404" i="1" s="1"/>
  <c r="C1404" i="1" a="1"/>
  <c r="C1404" i="1" s="1"/>
  <c r="I1408" i="1" a="1"/>
  <c r="I1408" i="1" s="1"/>
  <c r="L1408" i="1" s="1"/>
  <c r="H1408" i="1" a="1"/>
  <c r="H1408" i="1" s="1"/>
  <c r="G1408" i="1" a="1"/>
  <c r="G1408" i="1" s="1"/>
  <c r="F1408" i="1" a="1"/>
  <c r="F1408" i="1" s="1"/>
  <c r="J1408" i="1" a="1"/>
  <c r="J1408" i="1" s="1"/>
  <c r="E1408" i="1" a="1"/>
  <c r="E1408" i="1" s="1"/>
  <c r="D1408" i="1" a="1"/>
  <c r="D1408" i="1" s="1"/>
  <c r="C1408" i="1" a="1"/>
  <c r="C1408" i="1" s="1"/>
  <c r="I1406" i="1" a="1"/>
  <c r="I1406" i="1" s="1"/>
  <c r="L1406" i="1" s="1"/>
  <c r="H1406" i="1" a="1"/>
  <c r="H1406" i="1" s="1"/>
  <c r="G1406" i="1" a="1"/>
  <c r="G1406" i="1" s="1"/>
  <c r="F1406" i="1" a="1"/>
  <c r="F1406" i="1" s="1"/>
  <c r="J1406" i="1" a="1"/>
  <c r="J1406" i="1" s="1"/>
  <c r="E1406" i="1" a="1"/>
  <c r="E1406" i="1" s="1"/>
  <c r="D1406" i="1" a="1"/>
  <c r="D1406" i="1" s="1"/>
  <c r="C1406" i="1" a="1"/>
  <c r="C1406" i="1" s="1"/>
  <c r="I1407" i="1" a="1"/>
  <c r="I1407" i="1" s="1"/>
  <c r="L1407" i="1" s="1"/>
  <c r="H1407" i="1" a="1"/>
  <c r="H1407" i="1" s="1"/>
  <c r="G1407" i="1" a="1"/>
  <c r="G1407" i="1" s="1"/>
  <c r="F1407" i="1" a="1"/>
  <c r="F1407" i="1" s="1"/>
  <c r="J1407" i="1" a="1"/>
  <c r="J1407" i="1" s="1"/>
  <c r="E1407" i="1" a="1"/>
  <c r="E1407" i="1" s="1"/>
  <c r="D1407" i="1" a="1"/>
  <c r="D1407" i="1" s="1"/>
  <c r="C1407" i="1" a="1"/>
  <c r="C1407" i="1" s="1"/>
  <c r="I1403" i="1" a="1"/>
  <c r="I1403" i="1" s="1"/>
  <c r="L1403" i="1" s="1"/>
  <c r="H1403" i="1" a="1"/>
  <c r="H1403" i="1" s="1"/>
  <c r="G1403" i="1" a="1"/>
  <c r="G1403" i="1" s="1"/>
  <c r="F1403" i="1" a="1"/>
  <c r="F1403" i="1" s="1"/>
  <c r="J1403" i="1" a="1"/>
  <c r="J1403" i="1" s="1"/>
  <c r="E1403" i="1" a="1"/>
  <c r="E1403" i="1" s="1"/>
  <c r="D1403" i="1" a="1"/>
  <c r="D1403" i="1" s="1"/>
  <c r="C1403" i="1" a="1"/>
  <c r="C1403" i="1" s="1"/>
  <c r="I1402" i="1" a="1"/>
  <c r="I1402" i="1" s="1"/>
  <c r="L1402" i="1" s="1"/>
  <c r="H1402" i="1" a="1"/>
  <c r="H1402" i="1" s="1"/>
  <c r="G1402" i="1" a="1"/>
  <c r="G1402" i="1" s="1"/>
  <c r="F1402" i="1" a="1"/>
  <c r="F1402" i="1" s="1"/>
  <c r="J1402" i="1" a="1"/>
  <c r="J1402" i="1" s="1"/>
  <c r="E1402" i="1" a="1"/>
  <c r="E1402" i="1" s="1"/>
  <c r="D1402" i="1" a="1"/>
  <c r="D1402" i="1" s="1"/>
  <c r="C1402" i="1" a="1"/>
  <c r="C1402" i="1" s="1"/>
  <c r="I1390" i="1" a="1"/>
  <c r="I1390" i="1" s="1"/>
  <c r="L1390" i="1" s="1"/>
  <c r="H1390" i="1" a="1"/>
  <c r="H1390" i="1" s="1"/>
  <c r="G1390" i="1" a="1"/>
  <c r="G1390" i="1" s="1"/>
  <c r="F1390" i="1" a="1"/>
  <c r="F1390" i="1" s="1"/>
  <c r="J1390" i="1" a="1"/>
  <c r="J1390" i="1" s="1"/>
  <c r="E1390" i="1" a="1"/>
  <c r="E1390" i="1" s="1"/>
  <c r="D1390" i="1" a="1"/>
  <c r="D1390" i="1" s="1"/>
  <c r="C1390" i="1" a="1"/>
  <c r="C1390" i="1" s="1"/>
  <c r="I1400" i="1" a="1"/>
  <c r="I1400" i="1" s="1"/>
  <c r="L1400" i="1" s="1"/>
  <c r="H1400" i="1" a="1"/>
  <c r="H1400" i="1" s="1"/>
  <c r="G1400" i="1" a="1"/>
  <c r="G1400" i="1" s="1"/>
  <c r="F1400" i="1" a="1"/>
  <c r="F1400" i="1" s="1"/>
  <c r="J1400" i="1" a="1"/>
  <c r="J1400" i="1" s="1"/>
  <c r="E1400" i="1" a="1"/>
  <c r="E1400" i="1" s="1"/>
  <c r="D1400" i="1" a="1"/>
  <c r="D1400" i="1" s="1"/>
  <c r="C1400" i="1" a="1"/>
  <c r="C1400" i="1" s="1"/>
  <c r="I1398" i="1" a="1"/>
  <c r="I1398" i="1" s="1"/>
  <c r="L1398" i="1" s="1"/>
  <c r="H1398" i="1" a="1"/>
  <c r="H1398" i="1" s="1"/>
  <c r="G1398" i="1" a="1"/>
  <c r="G1398" i="1" s="1"/>
  <c r="F1398" i="1" a="1"/>
  <c r="F1398" i="1" s="1"/>
  <c r="J1398" i="1" a="1"/>
  <c r="J1398" i="1" s="1"/>
  <c r="E1398" i="1" a="1"/>
  <c r="E1398" i="1" s="1"/>
  <c r="D1398" i="1" a="1"/>
  <c r="D1398" i="1" s="1"/>
  <c r="C1398" i="1" a="1"/>
  <c r="C1398" i="1" s="1"/>
  <c r="I1532" i="1" a="1"/>
  <c r="I1532" i="1" s="1"/>
  <c r="L1532" i="1" s="1"/>
  <c r="H1532" i="1" a="1"/>
  <c r="H1532" i="1" s="1"/>
  <c r="G1532" i="1" a="1"/>
  <c r="G1532" i="1" s="1"/>
  <c r="F1532" i="1" a="1"/>
  <c r="F1532" i="1" s="1"/>
  <c r="J1532" i="1" a="1"/>
  <c r="J1532" i="1" s="1"/>
  <c r="E1532" i="1" a="1"/>
  <c r="E1532" i="1" s="1"/>
  <c r="D1532" i="1" a="1"/>
  <c r="D1532" i="1" s="1"/>
  <c r="C1532" i="1" a="1"/>
  <c r="C1532" i="1" s="1"/>
  <c r="I1399" i="1" a="1"/>
  <c r="I1399" i="1" s="1"/>
  <c r="L1399" i="1" s="1"/>
  <c r="H1399" i="1" a="1"/>
  <c r="H1399" i="1" s="1"/>
  <c r="G1399" i="1" a="1"/>
  <c r="G1399" i="1" s="1"/>
  <c r="F1399" i="1" a="1"/>
  <c r="F1399" i="1" s="1"/>
  <c r="J1399" i="1" a="1"/>
  <c r="J1399" i="1" s="1"/>
  <c r="E1399" i="1" a="1"/>
  <c r="E1399" i="1" s="1"/>
  <c r="D1399" i="1" a="1"/>
  <c r="D1399" i="1" s="1"/>
  <c r="C1399" i="1" a="1"/>
  <c r="C1399" i="1" s="1"/>
  <c r="I1397" i="1" a="1"/>
  <c r="I1397" i="1" s="1"/>
  <c r="L1397" i="1" s="1"/>
  <c r="H1397" i="1" a="1"/>
  <c r="H1397" i="1" s="1"/>
  <c r="G1397" i="1" a="1"/>
  <c r="G1397" i="1" s="1"/>
  <c r="F1397" i="1" a="1"/>
  <c r="F1397" i="1" s="1"/>
  <c r="J1397" i="1" a="1"/>
  <c r="J1397" i="1" s="1"/>
  <c r="E1397" i="1" a="1"/>
  <c r="E1397" i="1" s="1"/>
  <c r="D1397" i="1" a="1"/>
  <c r="D1397" i="1" s="1"/>
  <c r="C1397" i="1" a="1"/>
  <c r="C1397" i="1" s="1"/>
  <c r="I1405" i="1" a="1"/>
  <c r="I1405" i="1" s="1"/>
  <c r="L1405" i="1" s="1"/>
  <c r="H1405" i="1" a="1"/>
  <c r="H1405" i="1" s="1"/>
  <c r="G1405" i="1" a="1"/>
  <c r="G1405" i="1" s="1"/>
  <c r="F1405" i="1" a="1"/>
  <c r="F1405" i="1" s="1"/>
  <c r="J1405" i="1" a="1"/>
  <c r="J1405" i="1" s="1"/>
  <c r="E1405" i="1" a="1"/>
  <c r="E1405" i="1" s="1"/>
  <c r="D1405" i="1" a="1"/>
  <c r="D1405" i="1" s="1"/>
  <c r="C1405" i="1" a="1"/>
  <c r="C1405" i="1" s="1"/>
  <c r="I1391" i="1" a="1"/>
  <c r="I1391" i="1" s="1"/>
  <c r="L1391" i="1" s="1"/>
  <c r="H1391" i="1" a="1"/>
  <c r="H1391" i="1" s="1"/>
  <c r="G1391" i="1" a="1"/>
  <c r="G1391" i="1" s="1"/>
  <c r="F1391" i="1" a="1"/>
  <c r="F1391" i="1" s="1"/>
  <c r="J1391" i="1" a="1"/>
  <c r="J1391" i="1" s="1"/>
  <c r="E1391" i="1" a="1"/>
  <c r="E1391" i="1" s="1"/>
  <c r="D1391" i="1" a="1"/>
  <c r="D1391" i="1" s="1"/>
  <c r="C1391" i="1" a="1"/>
  <c r="C1391" i="1" s="1"/>
  <c r="I1392" i="1" a="1"/>
  <c r="I1392" i="1" s="1"/>
  <c r="L1392" i="1" s="1"/>
  <c r="H1392" i="1" a="1"/>
  <c r="H1392" i="1" s="1"/>
  <c r="G1392" i="1" a="1"/>
  <c r="G1392" i="1" s="1"/>
  <c r="F1392" i="1" a="1"/>
  <c r="F1392" i="1" s="1"/>
  <c r="J1392" i="1" a="1"/>
  <c r="J1392" i="1" s="1"/>
  <c r="E1392" i="1" a="1"/>
  <c r="E1392" i="1" s="1"/>
  <c r="D1392" i="1" a="1"/>
  <c r="D1392" i="1" s="1"/>
  <c r="C1392" i="1" a="1"/>
  <c r="C1392" i="1" s="1"/>
  <c r="I1394" i="1" a="1"/>
  <c r="I1394" i="1" s="1"/>
  <c r="L1394" i="1" s="1"/>
  <c r="H1394" i="1" a="1"/>
  <c r="H1394" i="1" s="1"/>
  <c r="G1394" i="1" a="1"/>
  <c r="G1394" i="1" s="1"/>
  <c r="F1394" i="1" a="1"/>
  <c r="F1394" i="1" s="1"/>
  <c r="J1394" i="1" a="1"/>
  <c r="J1394" i="1" s="1"/>
  <c r="E1394" i="1" a="1"/>
  <c r="E1394" i="1" s="1"/>
  <c r="D1394" i="1" a="1"/>
  <c r="D1394" i="1" s="1"/>
  <c r="C1394" i="1" a="1"/>
  <c r="C1394" i="1" s="1"/>
  <c r="I1370" i="1" a="1"/>
  <c r="I1370" i="1" s="1"/>
  <c r="L1370" i="1" s="1"/>
  <c r="H1370" i="1" a="1"/>
  <c r="H1370" i="1" s="1"/>
  <c r="G1370" i="1" a="1"/>
  <c r="G1370" i="1" s="1"/>
  <c r="F1370" i="1" a="1"/>
  <c r="F1370" i="1" s="1"/>
  <c r="J1370" i="1" a="1"/>
  <c r="J1370" i="1" s="1"/>
  <c r="E1370" i="1" a="1"/>
  <c r="E1370" i="1" s="1"/>
  <c r="D1370" i="1" a="1"/>
  <c r="D1370" i="1" s="1"/>
  <c r="C1370" i="1" a="1"/>
  <c r="C1370" i="1" s="1"/>
  <c r="I1396" i="1" a="1"/>
  <c r="I1396" i="1" s="1"/>
  <c r="L1396" i="1" s="1"/>
  <c r="H1396" i="1" a="1"/>
  <c r="H1396" i="1" s="1"/>
  <c r="G1396" i="1" a="1"/>
  <c r="G1396" i="1" s="1"/>
  <c r="F1396" i="1" a="1"/>
  <c r="F1396" i="1" s="1"/>
  <c r="J1396" i="1" a="1"/>
  <c r="J1396" i="1" s="1"/>
  <c r="E1396" i="1" a="1"/>
  <c r="E1396" i="1" s="1"/>
  <c r="D1396" i="1" a="1"/>
  <c r="D1396" i="1" s="1"/>
  <c r="C1396" i="1" a="1"/>
  <c r="C1396" i="1" s="1"/>
  <c r="I1383" i="1" a="1"/>
  <c r="I1383" i="1" s="1"/>
  <c r="L1383" i="1" s="1"/>
  <c r="H1383" i="1" a="1"/>
  <c r="H1383" i="1" s="1"/>
  <c r="G1383" i="1" a="1"/>
  <c r="G1383" i="1" s="1"/>
  <c r="F1383" i="1" a="1"/>
  <c r="F1383" i="1" s="1"/>
  <c r="J1383" i="1" a="1"/>
  <c r="J1383" i="1" s="1"/>
  <c r="E1383" i="1" a="1"/>
  <c r="E1383" i="1" s="1"/>
  <c r="D1383" i="1" a="1"/>
  <c r="D1383" i="1" s="1"/>
  <c r="C1383" i="1" a="1"/>
  <c r="C1383" i="1" s="1"/>
  <c r="I1381" i="1" a="1"/>
  <c r="I1381" i="1" s="1"/>
  <c r="L1381" i="1" s="1"/>
  <c r="H1381" i="1" a="1"/>
  <c r="H1381" i="1" s="1"/>
  <c r="G1381" i="1" a="1"/>
  <c r="G1381" i="1" s="1"/>
  <c r="F1381" i="1" a="1"/>
  <c r="F1381" i="1" s="1"/>
  <c r="J1381" i="1" a="1"/>
  <c r="J1381" i="1" s="1"/>
  <c r="E1381" i="1" a="1"/>
  <c r="E1381" i="1" s="1"/>
  <c r="D1381" i="1" a="1"/>
  <c r="D1381" i="1" s="1"/>
  <c r="C1381" i="1" a="1"/>
  <c r="C1381" i="1" s="1"/>
  <c r="I1388" i="1" a="1"/>
  <c r="I1388" i="1" s="1"/>
  <c r="L1388" i="1" s="1"/>
  <c r="H1388" i="1" a="1"/>
  <c r="H1388" i="1" s="1"/>
  <c r="G1388" i="1" a="1"/>
  <c r="G1388" i="1" s="1"/>
  <c r="F1388" i="1" a="1"/>
  <c r="F1388" i="1" s="1"/>
  <c r="J1388" i="1" a="1"/>
  <c r="J1388" i="1" s="1"/>
  <c r="E1388" i="1" a="1"/>
  <c r="E1388" i="1" s="1"/>
  <c r="D1388" i="1" a="1"/>
  <c r="D1388" i="1" s="1"/>
  <c r="C1388" i="1" a="1"/>
  <c r="C1388" i="1" s="1"/>
  <c r="I1387" i="1" a="1"/>
  <c r="I1387" i="1" s="1"/>
  <c r="L1387" i="1" s="1"/>
  <c r="H1387" i="1" a="1"/>
  <c r="H1387" i="1" s="1"/>
  <c r="G1387" i="1" a="1"/>
  <c r="G1387" i="1" s="1"/>
  <c r="F1387" i="1" a="1"/>
  <c r="F1387" i="1" s="1"/>
  <c r="J1387" i="1" a="1"/>
  <c r="J1387" i="1" s="1"/>
  <c r="E1387" i="1" a="1"/>
  <c r="E1387" i="1" s="1"/>
  <c r="D1387" i="1" a="1"/>
  <c r="D1387" i="1" s="1"/>
  <c r="C1387" i="1" a="1"/>
  <c r="C1387" i="1" s="1"/>
  <c r="I1377" i="1" a="1"/>
  <c r="I1377" i="1" s="1"/>
  <c r="L1377" i="1" s="1"/>
  <c r="H1377" i="1" a="1"/>
  <c r="H1377" i="1" s="1"/>
  <c r="G1377" i="1" a="1"/>
  <c r="G1377" i="1" s="1"/>
  <c r="F1377" i="1" a="1"/>
  <c r="F1377" i="1" s="1"/>
  <c r="J1377" i="1" a="1"/>
  <c r="J1377" i="1" s="1"/>
  <c r="E1377" i="1" a="1"/>
  <c r="E1377" i="1" s="1"/>
  <c r="D1377" i="1" a="1"/>
  <c r="D1377" i="1" s="1"/>
  <c r="C1377" i="1" a="1"/>
  <c r="C1377" i="1" s="1"/>
  <c r="I1386" i="1" a="1"/>
  <c r="I1386" i="1" s="1"/>
  <c r="L1386" i="1" s="1"/>
  <c r="H1386" i="1" a="1"/>
  <c r="H1386" i="1" s="1"/>
  <c r="G1386" i="1" a="1"/>
  <c r="G1386" i="1" s="1"/>
  <c r="F1386" i="1" a="1"/>
  <c r="F1386" i="1" s="1"/>
  <c r="J1386" i="1" a="1"/>
  <c r="J1386" i="1" s="1"/>
  <c r="E1386" i="1" a="1"/>
  <c r="E1386" i="1" s="1"/>
  <c r="D1386" i="1" a="1"/>
  <c r="D1386" i="1" s="1"/>
  <c r="C1386" i="1" a="1"/>
  <c r="C1386" i="1" s="1"/>
  <c r="I1384" i="1" a="1"/>
  <c r="I1384" i="1" s="1"/>
  <c r="L1384" i="1" s="1"/>
  <c r="H1384" i="1" a="1"/>
  <c r="H1384" i="1" s="1"/>
  <c r="G1384" i="1" a="1"/>
  <c r="G1384" i="1" s="1"/>
  <c r="F1384" i="1" a="1"/>
  <c r="F1384" i="1" s="1"/>
  <c r="J1384" i="1" a="1"/>
  <c r="J1384" i="1" s="1"/>
  <c r="E1384" i="1" a="1"/>
  <c r="E1384" i="1" s="1"/>
  <c r="D1384" i="1" a="1"/>
  <c r="D1384" i="1" s="1"/>
  <c r="C1384" i="1" a="1"/>
  <c r="C1384" i="1" s="1"/>
  <c r="I1389" i="1" a="1"/>
  <c r="I1389" i="1" s="1"/>
  <c r="L1389" i="1" s="1"/>
  <c r="H1389" i="1" a="1"/>
  <c r="H1389" i="1" s="1"/>
  <c r="G1389" i="1" a="1"/>
  <c r="G1389" i="1" s="1"/>
  <c r="F1389" i="1" a="1"/>
  <c r="F1389" i="1" s="1"/>
  <c r="J1389" i="1" a="1"/>
  <c r="J1389" i="1" s="1"/>
  <c r="E1389" i="1" a="1"/>
  <c r="E1389" i="1" s="1"/>
  <c r="D1389" i="1" a="1"/>
  <c r="D1389" i="1" s="1"/>
  <c r="C1389" i="1" a="1"/>
  <c r="C1389" i="1" s="1"/>
  <c r="I1382" i="1" a="1"/>
  <c r="I1382" i="1" s="1"/>
  <c r="L1382" i="1" s="1"/>
  <c r="H1382" i="1" a="1"/>
  <c r="H1382" i="1" s="1"/>
  <c r="G1382" i="1" a="1"/>
  <c r="G1382" i="1" s="1"/>
  <c r="F1382" i="1" a="1"/>
  <c r="F1382" i="1" s="1"/>
  <c r="J1382" i="1" a="1"/>
  <c r="J1382" i="1" s="1"/>
  <c r="E1382" i="1" a="1"/>
  <c r="E1382" i="1" s="1"/>
  <c r="D1382" i="1" a="1"/>
  <c r="D1382" i="1" s="1"/>
  <c r="C1382" i="1" a="1"/>
  <c r="C1382" i="1" s="1"/>
  <c r="I1379" i="1" a="1"/>
  <c r="I1379" i="1" s="1"/>
  <c r="L1379" i="1" s="1"/>
  <c r="H1379" i="1" a="1"/>
  <c r="H1379" i="1" s="1"/>
  <c r="G1379" i="1" a="1"/>
  <c r="G1379" i="1" s="1"/>
  <c r="F1379" i="1" a="1"/>
  <c r="F1379" i="1" s="1"/>
  <c r="J1379" i="1" a="1"/>
  <c r="J1379" i="1" s="1"/>
  <c r="E1379" i="1" a="1"/>
  <c r="E1379" i="1" s="1"/>
  <c r="D1379" i="1" a="1"/>
  <c r="D1379" i="1" s="1"/>
  <c r="C1379" i="1" a="1"/>
  <c r="C1379" i="1" s="1"/>
  <c r="I1380" i="1" a="1"/>
  <c r="I1380" i="1" s="1"/>
  <c r="L1380" i="1" s="1"/>
  <c r="H1380" i="1" a="1"/>
  <c r="H1380" i="1" s="1"/>
  <c r="G1380" i="1" a="1"/>
  <c r="G1380" i="1" s="1"/>
  <c r="F1380" i="1" a="1"/>
  <c r="F1380" i="1" s="1"/>
  <c r="J1380" i="1" a="1"/>
  <c r="J1380" i="1" s="1"/>
  <c r="E1380" i="1" a="1"/>
  <c r="E1380" i="1" s="1"/>
  <c r="D1380" i="1" a="1"/>
  <c r="D1380" i="1" s="1"/>
  <c r="C1380" i="1" a="1"/>
  <c r="C1380" i="1" s="1"/>
  <c r="I1373" i="1" a="1"/>
  <c r="I1373" i="1" s="1"/>
  <c r="L1373" i="1" s="1"/>
  <c r="H1373" i="1" a="1"/>
  <c r="H1373" i="1" s="1"/>
  <c r="G1373" i="1" a="1"/>
  <c r="G1373" i="1" s="1"/>
  <c r="F1373" i="1" a="1"/>
  <c r="F1373" i="1" s="1"/>
  <c r="J1373" i="1" a="1"/>
  <c r="J1373" i="1" s="1"/>
  <c r="E1373" i="1" a="1"/>
  <c r="E1373" i="1" s="1"/>
  <c r="D1373" i="1" a="1"/>
  <c r="D1373" i="1" s="1"/>
  <c r="C1373" i="1" a="1"/>
  <c r="C1373" i="1" s="1"/>
  <c r="I1378" i="1" a="1"/>
  <c r="I1378" i="1" s="1"/>
  <c r="L1378" i="1" s="1"/>
  <c r="H1378" i="1" a="1"/>
  <c r="H1378" i="1" s="1"/>
  <c r="G1378" i="1" a="1"/>
  <c r="G1378" i="1" s="1"/>
  <c r="F1378" i="1" a="1"/>
  <c r="F1378" i="1" s="1"/>
  <c r="J1378" i="1" a="1"/>
  <c r="J1378" i="1" s="1"/>
  <c r="E1378" i="1" a="1"/>
  <c r="E1378" i="1" s="1"/>
  <c r="D1378" i="1" a="1"/>
  <c r="D1378" i="1" s="1"/>
  <c r="C1378" i="1" a="1"/>
  <c r="C1378" i="1" s="1"/>
  <c r="I1371" i="1" a="1"/>
  <c r="I1371" i="1" s="1"/>
  <c r="L1371" i="1" s="1"/>
  <c r="H1371" i="1" a="1"/>
  <c r="H1371" i="1" s="1"/>
  <c r="G1371" i="1" a="1"/>
  <c r="G1371" i="1" s="1"/>
  <c r="F1371" i="1" a="1"/>
  <c r="F1371" i="1" s="1"/>
  <c r="J1371" i="1" a="1"/>
  <c r="J1371" i="1" s="1"/>
  <c r="E1371" i="1" a="1"/>
  <c r="E1371" i="1" s="1"/>
  <c r="D1371" i="1" a="1"/>
  <c r="D1371" i="1" s="1"/>
  <c r="M1371" i="1" s="1"/>
  <c r="C1371" i="1" a="1"/>
  <c r="C1371" i="1" s="1"/>
  <c r="I1376" i="1" a="1"/>
  <c r="I1376" i="1" s="1"/>
  <c r="L1376" i="1" s="1"/>
  <c r="H1376" i="1" a="1"/>
  <c r="H1376" i="1" s="1"/>
  <c r="G1376" i="1" a="1"/>
  <c r="G1376" i="1" s="1"/>
  <c r="F1376" i="1" a="1"/>
  <c r="F1376" i="1" s="1"/>
  <c r="J1376" i="1" a="1"/>
  <c r="J1376" i="1" s="1"/>
  <c r="E1376" i="1" a="1"/>
  <c r="E1376" i="1" s="1"/>
  <c r="D1376" i="1" a="1"/>
  <c r="D1376" i="1" s="1"/>
  <c r="C1376" i="1" a="1"/>
  <c r="C1376" i="1" s="1"/>
  <c r="I1362" i="1" a="1"/>
  <c r="I1362" i="1" s="1"/>
  <c r="L1362" i="1" s="1"/>
  <c r="H1362" i="1" a="1"/>
  <c r="H1362" i="1" s="1"/>
  <c r="G1362" i="1" a="1"/>
  <c r="G1362" i="1" s="1"/>
  <c r="F1362" i="1" a="1"/>
  <c r="F1362" i="1" s="1"/>
  <c r="J1362" i="1" a="1"/>
  <c r="J1362" i="1" s="1"/>
  <c r="E1362" i="1" a="1"/>
  <c r="E1362" i="1" s="1"/>
  <c r="D1362" i="1" a="1"/>
  <c r="D1362" i="1" s="1"/>
  <c r="C1362" i="1" a="1"/>
  <c r="C1362" i="1" s="1"/>
  <c r="I1375" i="1" a="1"/>
  <c r="I1375" i="1" s="1"/>
  <c r="L1375" i="1" s="1"/>
  <c r="H1375" i="1" a="1"/>
  <c r="H1375" i="1" s="1"/>
  <c r="G1375" i="1" a="1"/>
  <c r="G1375" i="1" s="1"/>
  <c r="F1375" i="1" a="1"/>
  <c r="F1375" i="1" s="1"/>
  <c r="J1375" i="1" a="1"/>
  <c r="J1375" i="1" s="1"/>
  <c r="E1375" i="1" a="1"/>
  <c r="E1375" i="1" s="1"/>
  <c r="D1375" i="1" a="1"/>
  <c r="D1375" i="1" s="1"/>
  <c r="C1375" i="1" a="1"/>
  <c r="C1375" i="1" s="1"/>
  <c r="I1368" i="1" a="1"/>
  <c r="I1368" i="1" s="1"/>
  <c r="L1368" i="1" s="1"/>
  <c r="H1368" i="1" a="1"/>
  <c r="H1368" i="1" s="1"/>
  <c r="G1368" i="1" a="1"/>
  <c r="G1368" i="1" s="1"/>
  <c r="F1368" i="1" a="1"/>
  <c r="F1368" i="1" s="1"/>
  <c r="J1368" i="1" a="1"/>
  <c r="J1368" i="1" s="1"/>
  <c r="E1368" i="1" a="1"/>
  <c r="E1368" i="1" s="1"/>
  <c r="D1368" i="1" a="1"/>
  <c r="D1368" i="1" s="1"/>
  <c r="C1368" i="1" a="1"/>
  <c r="C1368" i="1" s="1"/>
  <c r="I1369" i="1" a="1"/>
  <c r="I1369" i="1" s="1"/>
  <c r="L1369" i="1" s="1"/>
  <c r="H1369" i="1" a="1"/>
  <c r="H1369" i="1" s="1"/>
  <c r="G1369" i="1" a="1"/>
  <c r="G1369" i="1" s="1"/>
  <c r="F1369" i="1" a="1"/>
  <c r="F1369" i="1" s="1"/>
  <c r="J1369" i="1" a="1"/>
  <c r="J1369" i="1" s="1"/>
  <c r="E1369" i="1" a="1"/>
  <c r="E1369" i="1" s="1"/>
  <c r="D1369" i="1" a="1"/>
  <c r="D1369" i="1" s="1"/>
  <c r="C1369" i="1" a="1"/>
  <c r="C1369" i="1" s="1"/>
  <c r="I1367" i="1" a="1"/>
  <c r="I1367" i="1" s="1"/>
  <c r="L1367" i="1" s="1"/>
  <c r="H1367" i="1" a="1"/>
  <c r="H1367" i="1" s="1"/>
  <c r="G1367" i="1" a="1"/>
  <c r="G1367" i="1" s="1"/>
  <c r="F1367" i="1" a="1"/>
  <c r="F1367" i="1" s="1"/>
  <c r="J1367" i="1" a="1"/>
  <c r="J1367" i="1" s="1"/>
  <c r="E1367" i="1" a="1"/>
  <c r="E1367" i="1" s="1"/>
  <c r="D1367" i="1" a="1"/>
  <c r="D1367" i="1" s="1"/>
  <c r="M1367" i="1" s="1"/>
  <c r="C1367" i="1" a="1"/>
  <c r="C1367" i="1" s="1"/>
  <c r="I1372" i="1" a="1"/>
  <c r="I1372" i="1" s="1"/>
  <c r="L1372" i="1" s="1"/>
  <c r="H1372" i="1" a="1"/>
  <c r="H1372" i="1" s="1"/>
  <c r="G1372" i="1" a="1"/>
  <c r="G1372" i="1" s="1"/>
  <c r="F1372" i="1" a="1"/>
  <c r="F1372" i="1" s="1"/>
  <c r="J1372" i="1" a="1"/>
  <c r="J1372" i="1" s="1"/>
  <c r="E1372" i="1" a="1"/>
  <c r="E1372" i="1" s="1"/>
  <c r="D1372" i="1" a="1"/>
  <c r="D1372" i="1" s="1"/>
  <c r="C1372" i="1" a="1"/>
  <c r="C1372" i="1" s="1"/>
  <c r="I1359" i="1" a="1"/>
  <c r="I1359" i="1" s="1"/>
  <c r="L1359" i="1" s="1"/>
  <c r="H1359" i="1" a="1"/>
  <c r="H1359" i="1" s="1"/>
  <c r="G1359" i="1" a="1"/>
  <c r="G1359" i="1" s="1"/>
  <c r="F1359" i="1" a="1"/>
  <c r="F1359" i="1" s="1"/>
  <c r="J1359" i="1" a="1"/>
  <c r="J1359" i="1" s="1"/>
  <c r="E1359" i="1" a="1"/>
  <c r="E1359" i="1" s="1"/>
  <c r="D1359" i="1" a="1"/>
  <c r="D1359" i="1" s="1"/>
  <c r="C1359" i="1" a="1"/>
  <c r="C1359" i="1" s="1"/>
  <c r="I1385" i="1" a="1"/>
  <c r="I1385" i="1" s="1"/>
  <c r="L1385" i="1" s="1"/>
  <c r="H1385" i="1" a="1"/>
  <c r="H1385" i="1" s="1"/>
  <c r="G1385" i="1" a="1"/>
  <c r="G1385" i="1" s="1"/>
  <c r="F1385" i="1" a="1"/>
  <c r="F1385" i="1" s="1"/>
  <c r="J1385" i="1" a="1"/>
  <c r="J1385" i="1" s="1"/>
  <c r="E1385" i="1" a="1"/>
  <c r="E1385" i="1" s="1"/>
  <c r="D1385" i="1" a="1"/>
  <c r="D1385" i="1" s="1"/>
  <c r="C1385" i="1" a="1"/>
  <c r="C1385" i="1" s="1"/>
  <c r="I1365" i="1" a="1"/>
  <c r="I1365" i="1" s="1"/>
  <c r="L1365" i="1" s="1"/>
  <c r="H1365" i="1" a="1"/>
  <c r="H1365" i="1" s="1"/>
  <c r="G1365" i="1" a="1"/>
  <c r="G1365" i="1" s="1"/>
  <c r="F1365" i="1" a="1"/>
  <c r="F1365" i="1" s="1"/>
  <c r="J1365" i="1" a="1"/>
  <c r="J1365" i="1" s="1"/>
  <c r="E1365" i="1" a="1"/>
  <c r="E1365" i="1" s="1"/>
  <c r="D1365" i="1" a="1"/>
  <c r="D1365" i="1" s="1"/>
  <c r="C1365" i="1" a="1"/>
  <c r="C1365" i="1" s="1"/>
  <c r="I1360" i="1" a="1"/>
  <c r="I1360" i="1" s="1"/>
  <c r="L1360" i="1" s="1"/>
  <c r="H1360" i="1" a="1"/>
  <c r="H1360" i="1" s="1"/>
  <c r="G1360" i="1" a="1"/>
  <c r="G1360" i="1" s="1"/>
  <c r="F1360" i="1" a="1"/>
  <c r="F1360" i="1" s="1"/>
  <c r="J1360" i="1" a="1"/>
  <c r="J1360" i="1" s="1"/>
  <c r="E1360" i="1" a="1"/>
  <c r="E1360" i="1" s="1"/>
  <c r="D1360" i="1" a="1"/>
  <c r="D1360" i="1" s="1"/>
  <c r="C1360" i="1" a="1"/>
  <c r="C1360" i="1" s="1"/>
  <c r="I1348" i="1" a="1"/>
  <c r="I1348" i="1" s="1"/>
  <c r="L1348" i="1" s="1"/>
  <c r="H1348" i="1" a="1"/>
  <c r="H1348" i="1" s="1"/>
  <c r="G1348" i="1" a="1"/>
  <c r="G1348" i="1" s="1"/>
  <c r="F1348" i="1" a="1"/>
  <c r="F1348" i="1" s="1"/>
  <c r="J1348" i="1" a="1"/>
  <c r="J1348" i="1" s="1"/>
  <c r="E1348" i="1" a="1"/>
  <c r="E1348" i="1" s="1"/>
  <c r="D1348" i="1" a="1"/>
  <c r="D1348" i="1" s="1"/>
  <c r="M1348" i="1" s="1"/>
  <c r="C1348" i="1" a="1"/>
  <c r="C1348" i="1" s="1"/>
  <c r="I1353" i="1" a="1"/>
  <c r="I1353" i="1" s="1"/>
  <c r="L1353" i="1" s="1"/>
  <c r="H1353" i="1" a="1"/>
  <c r="H1353" i="1" s="1"/>
  <c r="G1353" i="1" a="1"/>
  <c r="G1353" i="1" s="1"/>
  <c r="F1353" i="1" a="1"/>
  <c r="F1353" i="1" s="1"/>
  <c r="J1353" i="1" a="1"/>
  <c r="J1353" i="1" s="1"/>
  <c r="E1353" i="1" a="1"/>
  <c r="E1353" i="1" s="1"/>
  <c r="D1353" i="1" a="1"/>
  <c r="D1353" i="1" s="1"/>
  <c r="C1353" i="1" a="1"/>
  <c r="C1353" i="1" s="1"/>
  <c r="I1358" i="1" a="1"/>
  <c r="I1358" i="1" s="1"/>
  <c r="L1358" i="1" s="1"/>
  <c r="H1358" i="1" a="1"/>
  <c r="H1358" i="1" s="1"/>
  <c r="G1358" i="1" a="1"/>
  <c r="G1358" i="1" s="1"/>
  <c r="F1358" i="1" a="1"/>
  <c r="F1358" i="1" s="1"/>
  <c r="J1358" i="1" a="1"/>
  <c r="J1358" i="1" s="1"/>
  <c r="E1358" i="1" a="1"/>
  <c r="E1358" i="1" s="1"/>
  <c r="D1358" i="1" a="1"/>
  <c r="D1358" i="1" s="1"/>
  <c r="C1358" i="1" a="1"/>
  <c r="C1358" i="1" s="1"/>
  <c r="I1357" i="1" a="1"/>
  <c r="I1357" i="1" s="1"/>
  <c r="L1357" i="1" s="1"/>
  <c r="H1357" i="1" a="1"/>
  <c r="H1357" i="1" s="1"/>
  <c r="G1357" i="1" a="1"/>
  <c r="G1357" i="1" s="1"/>
  <c r="F1357" i="1" a="1"/>
  <c r="F1357" i="1" s="1"/>
  <c r="J1357" i="1" a="1"/>
  <c r="J1357" i="1" s="1"/>
  <c r="E1357" i="1" a="1"/>
  <c r="E1357" i="1" s="1"/>
  <c r="D1357" i="1" a="1"/>
  <c r="D1357" i="1" s="1"/>
  <c r="C1357" i="1" a="1"/>
  <c r="C1357" i="1" s="1"/>
  <c r="I1361" i="1" a="1"/>
  <c r="I1361" i="1" s="1"/>
  <c r="L1361" i="1" s="1"/>
  <c r="H1361" i="1" a="1"/>
  <c r="H1361" i="1" s="1"/>
  <c r="G1361" i="1" a="1"/>
  <c r="G1361" i="1" s="1"/>
  <c r="F1361" i="1" a="1"/>
  <c r="F1361" i="1" s="1"/>
  <c r="J1361" i="1" a="1"/>
  <c r="J1361" i="1" s="1"/>
  <c r="E1361" i="1" a="1"/>
  <c r="E1361" i="1" s="1"/>
  <c r="D1361" i="1" a="1"/>
  <c r="D1361" i="1" s="1"/>
  <c r="C1361" i="1" a="1"/>
  <c r="C1361" i="1" s="1"/>
  <c r="I1339" i="1" a="1"/>
  <c r="I1339" i="1" s="1"/>
  <c r="L1339" i="1" s="1"/>
  <c r="H1339" i="1" a="1"/>
  <c r="H1339" i="1" s="1"/>
  <c r="G1339" i="1" a="1"/>
  <c r="G1339" i="1" s="1"/>
  <c r="F1339" i="1" a="1"/>
  <c r="F1339" i="1" s="1"/>
  <c r="J1339" i="1" a="1"/>
  <c r="J1339" i="1" s="1"/>
  <c r="E1339" i="1" a="1"/>
  <c r="E1339" i="1" s="1"/>
  <c r="D1339" i="1" a="1"/>
  <c r="D1339" i="1" s="1"/>
  <c r="C1339" i="1" a="1"/>
  <c r="C1339" i="1" s="1"/>
  <c r="I1346" i="1" a="1"/>
  <c r="I1346" i="1" s="1"/>
  <c r="L1346" i="1" s="1"/>
  <c r="H1346" i="1" a="1"/>
  <c r="H1346" i="1" s="1"/>
  <c r="G1346" i="1" a="1"/>
  <c r="G1346" i="1" s="1"/>
  <c r="F1346" i="1" a="1"/>
  <c r="F1346" i="1" s="1"/>
  <c r="J1346" i="1" a="1"/>
  <c r="J1346" i="1" s="1"/>
  <c r="E1346" i="1" a="1"/>
  <c r="E1346" i="1" s="1"/>
  <c r="D1346" i="1" a="1"/>
  <c r="D1346" i="1" s="1"/>
  <c r="M1346" i="1" s="1"/>
  <c r="C1346" i="1" a="1"/>
  <c r="C1346" i="1" s="1"/>
  <c r="I1338" i="1" a="1"/>
  <c r="I1338" i="1" s="1"/>
  <c r="L1338" i="1" s="1"/>
  <c r="H1338" i="1" a="1"/>
  <c r="H1338" i="1" s="1"/>
  <c r="G1338" i="1" a="1"/>
  <c r="G1338" i="1" s="1"/>
  <c r="F1338" i="1" a="1"/>
  <c r="F1338" i="1" s="1"/>
  <c r="J1338" i="1" a="1"/>
  <c r="J1338" i="1" s="1"/>
  <c r="E1338" i="1" a="1"/>
  <c r="E1338" i="1" s="1"/>
  <c r="D1338" i="1" a="1"/>
  <c r="D1338" i="1" s="1"/>
  <c r="C1338" i="1" a="1"/>
  <c r="C1338" i="1" s="1"/>
  <c r="I1350" i="1" a="1"/>
  <c r="I1350" i="1" s="1"/>
  <c r="L1350" i="1" s="1"/>
  <c r="H1350" i="1" a="1"/>
  <c r="H1350" i="1" s="1"/>
  <c r="G1350" i="1" a="1"/>
  <c r="G1350" i="1" s="1"/>
  <c r="F1350" i="1" a="1"/>
  <c r="F1350" i="1" s="1"/>
  <c r="J1350" i="1" a="1"/>
  <c r="J1350" i="1" s="1"/>
  <c r="E1350" i="1" a="1"/>
  <c r="E1350" i="1" s="1"/>
  <c r="D1350" i="1" a="1"/>
  <c r="D1350" i="1" s="1"/>
  <c r="C1350" i="1" a="1"/>
  <c r="C1350" i="1" s="1"/>
  <c r="I1356" i="1" a="1"/>
  <c r="I1356" i="1" s="1"/>
  <c r="L1356" i="1" s="1"/>
  <c r="H1356" i="1" a="1"/>
  <c r="H1356" i="1" s="1"/>
  <c r="G1356" i="1" a="1"/>
  <c r="G1356" i="1" s="1"/>
  <c r="F1356" i="1" a="1"/>
  <c r="F1356" i="1" s="1"/>
  <c r="J1356" i="1" a="1"/>
  <c r="J1356" i="1" s="1"/>
  <c r="E1356" i="1" a="1"/>
  <c r="E1356" i="1" s="1"/>
  <c r="D1356" i="1" a="1"/>
  <c r="D1356" i="1" s="1"/>
  <c r="C1356" i="1" a="1"/>
  <c r="C1356" i="1" s="1"/>
  <c r="I1363" i="1" a="1"/>
  <c r="I1363" i="1" s="1"/>
  <c r="L1363" i="1" s="1"/>
  <c r="H1363" i="1" a="1"/>
  <c r="H1363" i="1" s="1"/>
  <c r="G1363" i="1" a="1"/>
  <c r="G1363" i="1" s="1"/>
  <c r="F1363" i="1" a="1"/>
  <c r="F1363" i="1" s="1"/>
  <c r="J1363" i="1" a="1"/>
  <c r="J1363" i="1" s="1"/>
  <c r="E1363" i="1" a="1"/>
  <c r="E1363" i="1" s="1"/>
  <c r="D1363" i="1" a="1"/>
  <c r="D1363" i="1" s="1"/>
  <c r="C1363" i="1" a="1"/>
  <c r="C1363" i="1" s="1"/>
  <c r="I1354" i="1" a="1"/>
  <c r="I1354" i="1" s="1"/>
  <c r="L1354" i="1" s="1"/>
  <c r="H1354" i="1" a="1"/>
  <c r="H1354" i="1" s="1"/>
  <c r="G1354" i="1" a="1"/>
  <c r="G1354" i="1" s="1"/>
  <c r="F1354" i="1" a="1"/>
  <c r="F1354" i="1" s="1"/>
  <c r="J1354" i="1" a="1"/>
  <c r="J1354" i="1" s="1"/>
  <c r="E1354" i="1" a="1"/>
  <c r="E1354" i="1" s="1"/>
  <c r="D1354" i="1" a="1"/>
  <c r="D1354" i="1" s="1"/>
  <c r="C1354" i="1" a="1"/>
  <c r="C1354" i="1" s="1"/>
  <c r="I1347" i="1" a="1"/>
  <c r="I1347" i="1" s="1"/>
  <c r="L1347" i="1" s="1"/>
  <c r="H1347" i="1" a="1"/>
  <c r="H1347" i="1" s="1"/>
  <c r="G1347" i="1" a="1"/>
  <c r="G1347" i="1" s="1"/>
  <c r="F1347" i="1" a="1"/>
  <c r="F1347" i="1" s="1"/>
  <c r="J1347" i="1" a="1"/>
  <c r="J1347" i="1" s="1"/>
  <c r="E1347" i="1" a="1"/>
  <c r="E1347" i="1" s="1"/>
  <c r="D1347" i="1" a="1"/>
  <c r="D1347" i="1" s="1"/>
  <c r="C1347" i="1" a="1"/>
  <c r="C1347" i="1" s="1"/>
  <c r="I1343" i="1" a="1"/>
  <c r="I1343" i="1" s="1"/>
  <c r="L1343" i="1" s="1"/>
  <c r="H1343" i="1" a="1"/>
  <c r="H1343" i="1" s="1"/>
  <c r="G1343" i="1" a="1"/>
  <c r="G1343" i="1" s="1"/>
  <c r="F1343" i="1" a="1"/>
  <c r="F1343" i="1" s="1"/>
  <c r="J1343" i="1" a="1"/>
  <c r="J1343" i="1" s="1"/>
  <c r="E1343" i="1" a="1"/>
  <c r="E1343" i="1" s="1"/>
  <c r="D1343" i="1" a="1"/>
  <c r="D1343" i="1" s="1"/>
  <c r="C1343" i="1" a="1"/>
  <c r="C1343" i="1" s="1"/>
  <c r="I1341" i="1" a="1"/>
  <c r="I1341" i="1" s="1"/>
  <c r="L1341" i="1" s="1"/>
  <c r="H1341" i="1" a="1"/>
  <c r="H1341" i="1" s="1"/>
  <c r="G1341" i="1" a="1"/>
  <c r="G1341" i="1" s="1"/>
  <c r="F1341" i="1" a="1"/>
  <c r="F1341" i="1" s="1"/>
  <c r="J1341" i="1" a="1"/>
  <c r="J1341" i="1" s="1"/>
  <c r="E1341" i="1" a="1"/>
  <c r="E1341" i="1" s="1"/>
  <c r="D1341" i="1" a="1"/>
  <c r="D1341" i="1" s="1"/>
  <c r="C1341" i="1" a="1"/>
  <c r="C1341" i="1" s="1"/>
  <c r="I1345" i="1" a="1"/>
  <c r="I1345" i="1" s="1"/>
  <c r="L1345" i="1" s="1"/>
  <c r="H1345" i="1" a="1"/>
  <c r="H1345" i="1" s="1"/>
  <c r="G1345" i="1" a="1"/>
  <c r="G1345" i="1" s="1"/>
  <c r="F1345" i="1" a="1"/>
  <c r="F1345" i="1" s="1"/>
  <c r="J1345" i="1" a="1"/>
  <c r="J1345" i="1" s="1"/>
  <c r="E1345" i="1" a="1"/>
  <c r="E1345" i="1" s="1"/>
  <c r="D1345" i="1" a="1"/>
  <c r="D1345" i="1" s="1"/>
  <c r="C1345" i="1" a="1"/>
  <c r="C1345" i="1" s="1"/>
  <c r="I1342" i="1" a="1"/>
  <c r="I1342" i="1" s="1"/>
  <c r="L1342" i="1" s="1"/>
  <c r="H1342" i="1" a="1"/>
  <c r="H1342" i="1" s="1"/>
  <c r="G1342" i="1" a="1"/>
  <c r="G1342" i="1" s="1"/>
  <c r="F1342" i="1" a="1"/>
  <c r="F1342" i="1" s="1"/>
  <c r="J1342" i="1"/>
  <c r="J1342" i="1" a="1"/>
  <c r="E1342" i="1" a="1"/>
  <c r="E1342" i="1" s="1"/>
  <c r="D1342" i="1" a="1"/>
  <c r="D1342" i="1" s="1"/>
  <c r="C1342" i="1" a="1"/>
  <c r="C1342" i="1" s="1"/>
  <c r="I1337" i="1" a="1"/>
  <c r="I1337" i="1" s="1"/>
  <c r="L1337" i="1" s="1"/>
  <c r="H1337" i="1" a="1"/>
  <c r="H1337" i="1" s="1"/>
  <c r="G1337" i="1" a="1"/>
  <c r="G1337" i="1" s="1"/>
  <c r="F1337" i="1" a="1"/>
  <c r="F1337" i="1" s="1"/>
  <c r="J1337" i="1" a="1"/>
  <c r="J1337" i="1" s="1"/>
  <c r="E1337" i="1" a="1"/>
  <c r="E1337" i="1" s="1"/>
  <c r="D1337" i="1" a="1"/>
  <c r="D1337" i="1" s="1"/>
  <c r="C1337" i="1" a="1"/>
  <c r="C1337" i="1" s="1"/>
  <c r="I1321" i="1" a="1"/>
  <c r="I1321" i="1" s="1"/>
  <c r="L1321" i="1" s="1"/>
  <c r="H1321" i="1" a="1"/>
  <c r="H1321" i="1" s="1"/>
  <c r="G1321" i="1" a="1"/>
  <c r="G1321" i="1" s="1"/>
  <c r="F1321" i="1" a="1"/>
  <c r="F1321" i="1" s="1"/>
  <c r="J1321" i="1" a="1"/>
  <c r="J1321" i="1" s="1"/>
  <c r="E1321" i="1" a="1"/>
  <c r="E1321" i="1" s="1"/>
  <c r="D1321" i="1" a="1"/>
  <c r="D1321" i="1" s="1"/>
  <c r="C1321" i="1" a="1"/>
  <c r="C1321" i="1" s="1"/>
  <c r="I1330" i="1" a="1"/>
  <c r="I1330" i="1" s="1"/>
  <c r="L1330" i="1" s="1"/>
  <c r="H1330" i="1" a="1"/>
  <c r="H1330" i="1" s="1"/>
  <c r="G1330" i="1" a="1"/>
  <c r="G1330" i="1" s="1"/>
  <c r="F1330" i="1" a="1"/>
  <c r="F1330" i="1" s="1"/>
  <c r="J1330" i="1" a="1"/>
  <c r="J1330" i="1" s="1"/>
  <c r="E1330" i="1" a="1"/>
  <c r="E1330" i="1" s="1"/>
  <c r="D1330" i="1" a="1"/>
  <c r="D1330" i="1" s="1"/>
  <c r="C1330" i="1" a="1"/>
  <c r="C1330" i="1" s="1"/>
  <c r="I1340" i="1" a="1"/>
  <c r="I1340" i="1" s="1"/>
  <c r="L1340" i="1" s="1"/>
  <c r="H1340" i="1" a="1"/>
  <c r="H1340" i="1" s="1"/>
  <c r="G1340" i="1" a="1"/>
  <c r="G1340" i="1" s="1"/>
  <c r="F1340" i="1" a="1"/>
  <c r="F1340" i="1" s="1"/>
  <c r="J1340" i="1" a="1"/>
  <c r="J1340" i="1" s="1"/>
  <c r="E1340" i="1" a="1"/>
  <c r="E1340" i="1" s="1"/>
  <c r="D1340" i="1" a="1"/>
  <c r="D1340" i="1" s="1"/>
  <c r="C1340" i="1" a="1"/>
  <c r="C1340" i="1" s="1"/>
  <c r="I1336" i="1" a="1"/>
  <c r="I1336" i="1" s="1"/>
  <c r="L1336" i="1" s="1"/>
  <c r="H1336" i="1" a="1"/>
  <c r="H1336" i="1" s="1"/>
  <c r="G1336" i="1" a="1"/>
  <c r="G1336" i="1" s="1"/>
  <c r="F1336" i="1" a="1"/>
  <c r="F1336" i="1" s="1"/>
  <c r="J1336" i="1" a="1"/>
  <c r="J1336" i="1" s="1"/>
  <c r="E1336" i="1" a="1"/>
  <c r="E1336" i="1" s="1"/>
  <c r="D1336" i="1" a="1"/>
  <c r="D1336" i="1" s="1"/>
  <c r="C1336" i="1" a="1"/>
  <c r="C1336" i="1" s="1"/>
  <c r="I1344" i="1" a="1"/>
  <c r="I1344" i="1" s="1"/>
  <c r="L1344" i="1" s="1"/>
  <c r="H1344" i="1" a="1"/>
  <c r="H1344" i="1" s="1"/>
  <c r="G1344" i="1" a="1"/>
  <c r="G1344" i="1" s="1"/>
  <c r="F1344" i="1" a="1"/>
  <c r="F1344" i="1" s="1"/>
  <c r="J1344" i="1" a="1"/>
  <c r="J1344" i="1" s="1"/>
  <c r="E1344" i="1" a="1"/>
  <c r="E1344" i="1" s="1"/>
  <c r="D1344" i="1" a="1"/>
  <c r="D1344" i="1" s="1"/>
  <c r="C1344" i="1" a="1"/>
  <c r="C1344" i="1" s="1"/>
  <c r="I1352" i="1" a="1"/>
  <c r="I1352" i="1" s="1"/>
  <c r="L1352" i="1" s="1"/>
  <c r="H1352" i="1" a="1"/>
  <c r="H1352" i="1" s="1"/>
  <c r="G1352" i="1" a="1"/>
  <c r="G1352" i="1" s="1"/>
  <c r="F1352" i="1" a="1"/>
  <c r="F1352" i="1" s="1"/>
  <c r="J1352" i="1" a="1"/>
  <c r="J1352" i="1" s="1"/>
  <c r="E1352" i="1" a="1"/>
  <c r="E1352" i="1" s="1"/>
  <c r="D1352" i="1" a="1"/>
  <c r="D1352" i="1" s="1"/>
  <c r="C1352" i="1" a="1"/>
  <c r="C1352" i="1" s="1"/>
  <c r="I1335" i="1" a="1"/>
  <c r="I1335" i="1" s="1"/>
  <c r="L1335" i="1" s="1"/>
  <c r="H1335" i="1" a="1"/>
  <c r="H1335" i="1" s="1"/>
  <c r="G1335" i="1" a="1"/>
  <c r="G1335" i="1" s="1"/>
  <c r="F1335" i="1" a="1"/>
  <c r="F1335" i="1" s="1"/>
  <c r="J1335" i="1" a="1"/>
  <c r="J1335" i="1" s="1"/>
  <c r="E1335" i="1" a="1"/>
  <c r="E1335" i="1" s="1"/>
  <c r="D1335" i="1" a="1"/>
  <c r="D1335" i="1" s="1"/>
  <c r="C1335" i="1" a="1"/>
  <c r="C1335" i="1" s="1"/>
  <c r="I1351" i="1" a="1"/>
  <c r="I1351" i="1" s="1"/>
  <c r="L1351" i="1" s="1"/>
  <c r="H1351" i="1" a="1"/>
  <c r="H1351" i="1" s="1"/>
  <c r="G1351" i="1" a="1"/>
  <c r="G1351" i="1" s="1"/>
  <c r="F1351" i="1" a="1"/>
  <c r="F1351" i="1" s="1"/>
  <c r="J1351" i="1" a="1"/>
  <c r="J1351" i="1" s="1"/>
  <c r="E1351" i="1" a="1"/>
  <c r="E1351" i="1" s="1"/>
  <c r="D1351" i="1" a="1"/>
  <c r="D1351" i="1" s="1"/>
  <c r="C1351" i="1" a="1"/>
  <c r="C1351" i="1" s="1"/>
  <c r="I1366" i="1" a="1"/>
  <c r="I1366" i="1" s="1"/>
  <c r="L1366" i="1" s="1"/>
  <c r="H1366" i="1" a="1"/>
  <c r="H1366" i="1" s="1"/>
  <c r="G1366" i="1" a="1"/>
  <c r="G1366" i="1" s="1"/>
  <c r="F1366" i="1" a="1"/>
  <c r="F1366" i="1" s="1"/>
  <c r="J1366" i="1" a="1"/>
  <c r="J1366" i="1" s="1"/>
  <c r="E1366" i="1" a="1"/>
  <c r="E1366" i="1" s="1"/>
  <c r="D1366" i="1" a="1"/>
  <c r="D1366" i="1" s="1"/>
  <c r="C1366" i="1" a="1"/>
  <c r="C1366" i="1" s="1"/>
  <c r="I1331" i="1" a="1"/>
  <c r="I1331" i="1" s="1"/>
  <c r="L1331" i="1" s="1"/>
  <c r="H1331" i="1" a="1"/>
  <c r="H1331" i="1" s="1"/>
  <c r="G1331" i="1" a="1"/>
  <c r="G1331" i="1" s="1"/>
  <c r="F1331" i="1" a="1"/>
  <c r="F1331" i="1" s="1"/>
  <c r="J1331" i="1" a="1"/>
  <c r="J1331" i="1" s="1"/>
  <c r="E1331" i="1" a="1"/>
  <c r="E1331" i="1" s="1"/>
  <c r="D1331" i="1" a="1"/>
  <c r="D1331" i="1" s="1"/>
  <c r="C1331" i="1" a="1"/>
  <c r="C1331" i="1" s="1"/>
  <c r="I1328" i="1" a="1"/>
  <c r="I1328" i="1" s="1"/>
  <c r="L1328" i="1" s="1"/>
  <c r="H1328" i="1" a="1"/>
  <c r="H1328" i="1" s="1"/>
  <c r="G1328" i="1" a="1"/>
  <c r="G1328" i="1" s="1"/>
  <c r="F1328" i="1" a="1"/>
  <c r="F1328" i="1" s="1"/>
  <c r="J1328" i="1" a="1"/>
  <c r="J1328" i="1" s="1"/>
  <c r="E1328" i="1" a="1"/>
  <c r="E1328" i="1" s="1"/>
  <c r="D1328" i="1" a="1"/>
  <c r="D1328" i="1" s="1"/>
  <c r="M1328" i="1" s="1"/>
  <c r="C1328" i="1" a="1"/>
  <c r="C1328" i="1" s="1"/>
  <c r="I1322" i="1" a="1"/>
  <c r="I1322" i="1" s="1"/>
  <c r="L1322" i="1" s="1"/>
  <c r="H1322" i="1" a="1"/>
  <c r="H1322" i="1" s="1"/>
  <c r="G1322" i="1" a="1"/>
  <c r="G1322" i="1" s="1"/>
  <c r="F1322" i="1" a="1"/>
  <c r="F1322" i="1" s="1"/>
  <c r="J1322" i="1" a="1"/>
  <c r="J1322" i="1" s="1"/>
  <c r="E1322" i="1" a="1"/>
  <c r="E1322" i="1" s="1"/>
  <c r="D1322" i="1" a="1"/>
  <c r="D1322" i="1" s="1"/>
  <c r="C1322" i="1" a="1"/>
  <c r="C1322" i="1" s="1"/>
  <c r="I1325" i="1" a="1"/>
  <c r="I1325" i="1" s="1"/>
  <c r="L1325" i="1" s="1"/>
  <c r="H1325" i="1" a="1"/>
  <c r="H1325" i="1" s="1"/>
  <c r="G1325" i="1" a="1"/>
  <c r="G1325" i="1" s="1"/>
  <c r="F1325" i="1" a="1"/>
  <c r="F1325" i="1" s="1"/>
  <c r="J1325" i="1" a="1"/>
  <c r="J1325" i="1" s="1"/>
  <c r="E1325" i="1" a="1"/>
  <c r="E1325" i="1" s="1"/>
  <c r="D1325" i="1" a="1"/>
  <c r="D1325" i="1" s="1"/>
  <c r="C1325" i="1" a="1"/>
  <c r="C1325" i="1" s="1"/>
  <c r="I1364" i="1" a="1"/>
  <c r="I1364" i="1" s="1"/>
  <c r="L1364" i="1" s="1"/>
  <c r="H1364" i="1" a="1"/>
  <c r="H1364" i="1" s="1"/>
  <c r="G1364" i="1" a="1"/>
  <c r="G1364" i="1" s="1"/>
  <c r="F1364" i="1" a="1"/>
  <c r="F1364" i="1" s="1"/>
  <c r="J1364" i="1" a="1"/>
  <c r="J1364" i="1" s="1"/>
  <c r="E1364" i="1" a="1"/>
  <c r="E1364" i="1" s="1"/>
  <c r="D1364" i="1" a="1"/>
  <c r="D1364" i="1" s="1"/>
  <c r="C1364" i="1" a="1"/>
  <c r="C1364" i="1" s="1"/>
  <c r="I1355" i="1" a="1"/>
  <c r="I1355" i="1" s="1"/>
  <c r="L1355" i="1" s="1"/>
  <c r="H1355" i="1" a="1"/>
  <c r="H1355" i="1" s="1"/>
  <c r="G1355" i="1" a="1"/>
  <c r="G1355" i="1" s="1"/>
  <c r="F1355" i="1" a="1"/>
  <c r="F1355" i="1" s="1"/>
  <c r="J1355" i="1" a="1"/>
  <c r="J1355" i="1" s="1"/>
  <c r="E1355" i="1" a="1"/>
  <c r="E1355" i="1" s="1"/>
  <c r="D1355" i="1" a="1"/>
  <c r="D1355" i="1" s="1"/>
  <c r="C1355" i="1" a="1"/>
  <c r="C1355" i="1" s="1"/>
  <c r="I1334" i="1" a="1"/>
  <c r="I1334" i="1" s="1"/>
  <c r="L1334" i="1" s="1"/>
  <c r="M1334" i="1" s="1"/>
  <c r="H1334" i="1" a="1"/>
  <c r="H1334" i="1" s="1"/>
  <c r="G1334" i="1" a="1"/>
  <c r="G1334" i="1" s="1"/>
  <c r="F1334" i="1" a="1"/>
  <c r="F1334" i="1" s="1"/>
  <c r="J1334" i="1" a="1"/>
  <c r="J1334" i="1" s="1"/>
  <c r="E1334" i="1" a="1"/>
  <c r="E1334" i="1" s="1"/>
  <c r="D1334" i="1" a="1"/>
  <c r="D1334" i="1" s="1"/>
  <c r="C1334" i="1" a="1"/>
  <c r="C1334" i="1" s="1"/>
  <c r="I1332" i="1" a="1"/>
  <c r="I1332" i="1" s="1"/>
  <c r="L1332" i="1" s="1"/>
  <c r="H1332" i="1" a="1"/>
  <c r="H1332" i="1" s="1"/>
  <c r="G1332" i="1" a="1"/>
  <c r="G1332" i="1" s="1"/>
  <c r="F1332" i="1" a="1"/>
  <c r="F1332" i="1" s="1"/>
  <c r="J1332" i="1" a="1"/>
  <c r="J1332" i="1" s="1"/>
  <c r="E1332" i="1" a="1"/>
  <c r="E1332" i="1" s="1"/>
  <c r="D1332" i="1" a="1"/>
  <c r="D1332" i="1" s="1"/>
  <c r="C1332" i="1" a="1"/>
  <c r="C1332" i="1" s="1"/>
  <c r="I1326" i="1" a="1"/>
  <c r="I1326" i="1" s="1"/>
  <c r="L1326" i="1" s="1"/>
  <c r="H1326" i="1" a="1"/>
  <c r="H1326" i="1" s="1"/>
  <c r="G1326" i="1" a="1"/>
  <c r="G1326" i="1" s="1"/>
  <c r="F1326" i="1" a="1"/>
  <c r="F1326" i="1" s="1"/>
  <c r="J1326" i="1" a="1"/>
  <c r="J1326" i="1" s="1"/>
  <c r="E1326" i="1" a="1"/>
  <c r="E1326" i="1" s="1"/>
  <c r="D1326" i="1" a="1"/>
  <c r="D1326" i="1" s="1"/>
  <c r="C1326" i="1" a="1"/>
  <c r="C1326" i="1" s="1"/>
  <c r="I1323" i="1" a="1"/>
  <c r="I1323" i="1" s="1"/>
  <c r="L1323" i="1" s="1"/>
  <c r="H1323" i="1" a="1"/>
  <c r="H1323" i="1" s="1"/>
  <c r="G1323" i="1" a="1"/>
  <c r="G1323" i="1" s="1"/>
  <c r="F1323" i="1" a="1"/>
  <c r="F1323" i="1" s="1"/>
  <c r="J1323" i="1" a="1"/>
  <c r="J1323" i="1" s="1"/>
  <c r="E1323" i="1" a="1"/>
  <c r="E1323" i="1" s="1"/>
  <c r="D1323" i="1" a="1"/>
  <c r="D1323" i="1" s="1"/>
  <c r="C1323" i="1" a="1"/>
  <c r="C1323" i="1" s="1"/>
  <c r="I1929" i="1" a="1"/>
  <c r="I1929" i="1" s="1"/>
  <c r="L1929" i="1" s="1"/>
  <c r="H1929" i="1" a="1"/>
  <c r="H1929" i="1" s="1"/>
  <c r="G1929" i="1" a="1"/>
  <c r="G1929" i="1" s="1"/>
  <c r="F1929" i="1" a="1"/>
  <c r="F1929" i="1" s="1"/>
  <c r="J1929" i="1" a="1"/>
  <c r="J1929" i="1" s="1"/>
  <c r="E1929" i="1" a="1"/>
  <c r="E1929" i="1" s="1"/>
  <c r="D1929" i="1" a="1"/>
  <c r="D1929" i="1" s="1"/>
  <c r="C1929" i="1" a="1"/>
  <c r="C1929" i="1" s="1"/>
  <c r="I1333" i="1" a="1"/>
  <c r="I1333" i="1" s="1"/>
  <c r="L1333" i="1" s="1"/>
  <c r="H1333" i="1" a="1"/>
  <c r="H1333" i="1" s="1"/>
  <c r="G1333" i="1" a="1"/>
  <c r="G1333" i="1" s="1"/>
  <c r="F1333" i="1" a="1"/>
  <c r="F1333" i="1" s="1"/>
  <c r="J1333" i="1" a="1"/>
  <c r="J1333" i="1" s="1"/>
  <c r="E1333" i="1" a="1"/>
  <c r="E1333" i="1" s="1"/>
  <c r="D1333" i="1" a="1"/>
  <c r="D1333" i="1" s="1"/>
  <c r="C1333" i="1" a="1"/>
  <c r="C1333" i="1" s="1"/>
  <c r="I1320" i="1" a="1"/>
  <c r="I1320" i="1" s="1"/>
  <c r="L1320" i="1" s="1"/>
  <c r="H1320" i="1" a="1"/>
  <c r="H1320" i="1" s="1"/>
  <c r="G1320" i="1" a="1"/>
  <c r="G1320" i="1" s="1"/>
  <c r="F1320" i="1" a="1"/>
  <c r="F1320" i="1" s="1"/>
  <c r="J1320" i="1" a="1"/>
  <c r="J1320" i="1" s="1"/>
  <c r="E1320" i="1" a="1"/>
  <c r="E1320" i="1" s="1"/>
  <c r="D1320" i="1" a="1"/>
  <c r="D1320" i="1" s="1"/>
  <c r="C1320" i="1" a="1"/>
  <c r="C1320" i="1" s="1"/>
  <c r="I1319" i="1" a="1"/>
  <c r="I1319" i="1" s="1"/>
  <c r="L1319" i="1" s="1"/>
  <c r="H1319" i="1" a="1"/>
  <c r="H1319" i="1" s="1"/>
  <c r="G1319" i="1" a="1"/>
  <c r="G1319" i="1" s="1"/>
  <c r="F1319" i="1" a="1"/>
  <c r="F1319" i="1" s="1"/>
  <c r="J1319" i="1" a="1"/>
  <c r="J1319" i="1" s="1"/>
  <c r="E1319" i="1" a="1"/>
  <c r="E1319" i="1" s="1"/>
  <c r="D1319" i="1" a="1"/>
  <c r="D1319" i="1" s="1"/>
  <c r="C1319" i="1" a="1"/>
  <c r="C1319" i="1" s="1"/>
  <c r="I1318" i="1" a="1"/>
  <c r="I1318" i="1" s="1"/>
  <c r="L1318" i="1" s="1"/>
  <c r="H1318" i="1" a="1"/>
  <c r="H1318" i="1" s="1"/>
  <c r="G1318" i="1" a="1"/>
  <c r="G1318" i="1" s="1"/>
  <c r="F1318" i="1" a="1"/>
  <c r="F1318" i="1" s="1"/>
  <c r="J1318" i="1" a="1"/>
  <c r="J1318" i="1" s="1"/>
  <c r="E1318" i="1" a="1"/>
  <c r="E1318" i="1" s="1"/>
  <c r="D1318" i="1" a="1"/>
  <c r="D1318" i="1" s="1"/>
  <c r="C1318" i="1" a="1"/>
  <c r="C1318" i="1" s="1"/>
  <c r="I1312" i="1" a="1"/>
  <c r="I1312" i="1" s="1"/>
  <c r="L1312" i="1" s="1"/>
  <c r="H1312" i="1" a="1"/>
  <c r="H1312" i="1" s="1"/>
  <c r="G1312" i="1" a="1"/>
  <c r="G1312" i="1" s="1"/>
  <c r="F1312" i="1" a="1"/>
  <c r="F1312" i="1" s="1"/>
  <c r="J1312" i="1" a="1"/>
  <c r="J1312" i="1" s="1"/>
  <c r="E1312" i="1" a="1"/>
  <c r="E1312" i="1" s="1"/>
  <c r="D1312" i="1" a="1"/>
  <c r="D1312" i="1" s="1"/>
  <c r="C1312" i="1" a="1"/>
  <c r="C1312" i="1" s="1"/>
  <c r="I1316" i="1" a="1"/>
  <c r="I1316" i="1" s="1"/>
  <c r="L1316" i="1" s="1"/>
  <c r="H1316" i="1" a="1"/>
  <c r="H1316" i="1" s="1"/>
  <c r="G1316" i="1" a="1"/>
  <c r="G1316" i="1" s="1"/>
  <c r="F1316" i="1" a="1"/>
  <c r="F1316" i="1" s="1"/>
  <c r="J1316" i="1" a="1"/>
  <c r="J1316" i="1" s="1"/>
  <c r="E1316" i="1" a="1"/>
  <c r="E1316" i="1" s="1"/>
  <c r="D1316" i="1" a="1"/>
  <c r="D1316" i="1" s="1"/>
  <c r="C1316" i="1" a="1"/>
  <c r="C1316" i="1" s="1"/>
  <c r="I1315" i="1" a="1"/>
  <c r="I1315" i="1" s="1"/>
  <c r="L1315" i="1" s="1"/>
  <c r="H1315" i="1" a="1"/>
  <c r="H1315" i="1" s="1"/>
  <c r="G1315" i="1" a="1"/>
  <c r="G1315" i="1" s="1"/>
  <c r="F1315" i="1" a="1"/>
  <c r="F1315" i="1" s="1"/>
  <c r="J1315" i="1" a="1"/>
  <c r="J1315" i="1" s="1"/>
  <c r="E1315" i="1" a="1"/>
  <c r="E1315" i="1" s="1"/>
  <c r="D1315" i="1" a="1"/>
  <c r="D1315" i="1" s="1"/>
  <c r="C1315" i="1" a="1"/>
  <c r="C1315" i="1" s="1"/>
  <c r="I1317" i="1" a="1"/>
  <c r="I1317" i="1" s="1"/>
  <c r="L1317" i="1" s="1"/>
  <c r="H1317" i="1" a="1"/>
  <c r="H1317" i="1" s="1"/>
  <c r="G1317" i="1" a="1"/>
  <c r="G1317" i="1" s="1"/>
  <c r="F1317" i="1" a="1"/>
  <c r="F1317" i="1" s="1"/>
  <c r="J1317" i="1" a="1"/>
  <c r="J1317" i="1" s="1"/>
  <c r="E1317" i="1" a="1"/>
  <c r="E1317" i="1" s="1"/>
  <c r="D1317" i="1" a="1"/>
  <c r="D1317" i="1" s="1"/>
  <c r="C1317" i="1" a="1"/>
  <c r="C1317" i="1" s="1"/>
  <c r="I1300" i="1" a="1"/>
  <c r="I1300" i="1" s="1"/>
  <c r="L1300" i="1" s="1"/>
  <c r="H1300" i="1" a="1"/>
  <c r="H1300" i="1" s="1"/>
  <c r="G1300" i="1" a="1"/>
  <c r="G1300" i="1" s="1"/>
  <c r="F1300" i="1" a="1"/>
  <c r="F1300" i="1" s="1"/>
  <c r="J1300" i="1" a="1"/>
  <c r="J1300" i="1" s="1"/>
  <c r="E1300" i="1" a="1"/>
  <c r="E1300" i="1" s="1"/>
  <c r="D1300" i="1" a="1"/>
  <c r="D1300" i="1" s="1"/>
  <c r="C1300" i="1" a="1"/>
  <c r="C1300" i="1" s="1"/>
  <c r="I1303" i="1" a="1"/>
  <c r="I1303" i="1" s="1"/>
  <c r="L1303" i="1" s="1"/>
  <c r="H1303" i="1" a="1"/>
  <c r="H1303" i="1" s="1"/>
  <c r="G1303" i="1" a="1"/>
  <c r="G1303" i="1" s="1"/>
  <c r="F1303" i="1" a="1"/>
  <c r="F1303" i="1" s="1"/>
  <c r="J1303" i="1" a="1"/>
  <c r="J1303" i="1" s="1"/>
  <c r="E1303" i="1" a="1"/>
  <c r="E1303" i="1" s="1"/>
  <c r="D1303" i="1" a="1"/>
  <c r="D1303" i="1" s="1"/>
  <c r="C1303" i="1" a="1"/>
  <c r="C1303" i="1" s="1"/>
  <c r="I1310" i="1" a="1"/>
  <c r="I1310" i="1" s="1"/>
  <c r="L1310" i="1" s="1"/>
  <c r="H1310" i="1" a="1"/>
  <c r="H1310" i="1" s="1"/>
  <c r="G1310" i="1" a="1"/>
  <c r="G1310" i="1" s="1"/>
  <c r="F1310" i="1" a="1"/>
  <c r="F1310" i="1" s="1"/>
  <c r="J1310" i="1" a="1"/>
  <c r="J1310" i="1" s="1"/>
  <c r="E1310" i="1" a="1"/>
  <c r="E1310" i="1" s="1"/>
  <c r="D1310" i="1" a="1"/>
  <c r="D1310" i="1" s="1"/>
  <c r="C1310" i="1" a="1"/>
  <c r="C1310" i="1" s="1"/>
  <c r="I1306" i="1" a="1"/>
  <c r="I1306" i="1" s="1"/>
  <c r="L1306" i="1" s="1"/>
  <c r="H1306" i="1" a="1"/>
  <c r="H1306" i="1" s="1"/>
  <c r="G1306" i="1" a="1"/>
  <c r="G1306" i="1" s="1"/>
  <c r="F1306" i="1" a="1"/>
  <c r="F1306" i="1" s="1"/>
  <c r="J1306" i="1" a="1"/>
  <c r="J1306" i="1" s="1"/>
  <c r="E1306" i="1" a="1"/>
  <c r="E1306" i="1" s="1"/>
  <c r="D1306" i="1" a="1"/>
  <c r="D1306" i="1" s="1"/>
  <c r="C1306" i="1" a="1"/>
  <c r="C1306" i="1" s="1"/>
  <c r="I1287" i="1" a="1"/>
  <c r="I1287" i="1" s="1"/>
  <c r="L1287" i="1" s="1"/>
  <c r="H1287" i="1" a="1"/>
  <c r="H1287" i="1" s="1"/>
  <c r="G1287" i="1" a="1"/>
  <c r="G1287" i="1" s="1"/>
  <c r="F1287" i="1" a="1"/>
  <c r="F1287" i="1" s="1"/>
  <c r="J1287" i="1" a="1"/>
  <c r="J1287" i="1" s="1"/>
  <c r="E1287" i="1" a="1"/>
  <c r="E1287" i="1" s="1"/>
  <c r="D1287" i="1" a="1"/>
  <c r="D1287" i="1" s="1"/>
  <c r="C1287" i="1" a="1"/>
  <c r="C1287" i="1" s="1"/>
  <c r="I1829" i="1" a="1"/>
  <c r="I1829" i="1" s="1"/>
  <c r="L1829" i="1" s="1"/>
  <c r="H1829" i="1"/>
  <c r="H1829" i="1" a="1"/>
  <c r="G1829" i="1" a="1"/>
  <c r="G1829" i="1" s="1"/>
  <c r="F1829" i="1" a="1"/>
  <c r="F1829" i="1" s="1"/>
  <c r="J1829" i="1" a="1"/>
  <c r="J1829" i="1" s="1"/>
  <c r="E1829" i="1" a="1"/>
  <c r="E1829" i="1" s="1"/>
  <c r="D1829" i="1" a="1"/>
  <c r="D1829" i="1" s="1"/>
  <c r="C1829" i="1" a="1"/>
  <c r="C1829" i="1" s="1"/>
  <c r="I1295" i="1" a="1"/>
  <c r="I1295" i="1" s="1"/>
  <c r="L1295" i="1" s="1"/>
  <c r="H1295" i="1" a="1"/>
  <c r="H1295" i="1" s="1"/>
  <c r="G1295" i="1" a="1"/>
  <c r="G1295" i="1" s="1"/>
  <c r="F1295" i="1" a="1"/>
  <c r="F1295" i="1" s="1"/>
  <c r="J1295" i="1" a="1"/>
  <c r="J1295" i="1" s="1"/>
  <c r="E1295" i="1" a="1"/>
  <c r="E1295" i="1" s="1"/>
  <c r="D1295" i="1" a="1"/>
  <c r="D1295" i="1" s="1"/>
  <c r="C1295" i="1" a="1"/>
  <c r="C1295" i="1" s="1"/>
  <c r="I1324" i="1" a="1"/>
  <c r="I1324" i="1" s="1"/>
  <c r="L1324" i="1" s="1"/>
  <c r="H1324" i="1" a="1"/>
  <c r="H1324" i="1" s="1"/>
  <c r="G1324" i="1" a="1"/>
  <c r="G1324" i="1" s="1"/>
  <c r="F1324" i="1" a="1"/>
  <c r="F1324" i="1" s="1"/>
  <c r="J1324" i="1" a="1"/>
  <c r="J1324" i="1" s="1"/>
  <c r="E1324" i="1" a="1"/>
  <c r="E1324" i="1" s="1"/>
  <c r="D1324" i="1" a="1"/>
  <c r="D1324" i="1" s="1"/>
  <c r="C1324" i="1" a="1"/>
  <c r="C1324" i="1" s="1"/>
  <c r="I1307" i="1" a="1"/>
  <c r="I1307" i="1" s="1"/>
  <c r="L1307" i="1" s="1"/>
  <c r="H1307" i="1" a="1"/>
  <c r="H1307" i="1" s="1"/>
  <c r="G1307" i="1" a="1"/>
  <c r="G1307" i="1" s="1"/>
  <c r="F1307" i="1" a="1"/>
  <c r="F1307" i="1" s="1"/>
  <c r="J1307" i="1"/>
  <c r="J1307" i="1" a="1"/>
  <c r="E1307" i="1" a="1"/>
  <c r="E1307" i="1" s="1"/>
  <c r="D1307" i="1" a="1"/>
  <c r="D1307" i="1" s="1"/>
  <c r="C1307" i="1" a="1"/>
  <c r="C1307" i="1" s="1"/>
  <c r="I1313" i="1" a="1"/>
  <c r="I1313" i="1" s="1"/>
  <c r="L1313" i="1" s="1"/>
  <c r="H1313" i="1" a="1"/>
  <c r="H1313" i="1" s="1"/>
  <c r="G1313" i="1" a="1"/>
  <c r="G1313" i="1" s="1"/>
  <c r="F1313" i="1" a="1"/>
  <c r="F1313" i="1" s="1"/>
  <c r="J1313" i="1" a="1"/>
  <c r="J1313" i="1" s="1"/>
  <c r="E1313" i="1" a="1"/>
  <c r="E1313" i="1" s="1"/>
  <c r="D1313" i="1" a="1"/>
  <c r="D1313" i="1" s="1"/>
  <c r="C1313" i="1" a="1"/>
  <c r="C1313" i="1" s="1"/>
  <c r="I1311" i="1" a="1"/>
  <c r="I1311" i="1" s="1"/>
  <c r="L1311" i="1" s="1"/>
  <c r="H1311" i="1" a="1"/>
  <c r="H1311" i="1" s="1"/>
  <c r="G1311" i="1"/>
  <c r="G1311" i="1" a="1"/>
  <c r="F1311" i="1" a="1"/>
  <c r="F1311" i="1" s="1"/>
  <c r="J1311" i="1" a="1"/>
  <c r="J1311" i="1" s="1"/>
  <c r="E1311" i="1" a="1"/>
  <c r="E1311" i="1" s="1"/>
  <c r="D1311" i="1" a="1"/>
  <c r="D1311" i="1" s="1"/>
  <c r="C1311" i="1" a="1"/>
  <c r="C1311" i="1" s="1"/>
  <c r="I1309" i="1" a="1"/>
  <c r="I1309" i="1" s="1"/>
  <c r="L1309" i="1" s="1"/>
  <c r="H1309" i="1" a="1"/>
  <c r="H1309" i="1" s="1"/>
  <c r="G1309" i="1" a="1"/>
  <c r="G1309" i="1" s="1"/>
  <c r="F1309" i="1" a="1"/>
  <c r="F1309" i="1" s="1"/>
  <c r="J1309" i="1" a="1"/>
  <c r="J1309" i="1" s="1"/>
  <c r="E1309" i="1" a="1"/>
  <c r="E1309" i="1" s="1"/>
  <c r="D1309" i="1" a="1"/>
  <c r="D1309" i="1" s="1"/>
  <c r="C1309" i="1" a="1"/>
  <c r="C1309" i="1" s="1"/>
  <c r="I1283" i="1" a="1"/>
  <c r="I1283" i="1" s="1"/>
  <c r="L1283" i="1" s="1"/>
  <c r="H1283" i="1" a="1"/>
  <c r="H1283" i="1" s="1"/>
  <c r="G1283" i="1" a="1"/>
  <c r="G1283" i="1" s="1"/>
  <c r="F1283" i="1" a="1"/>
  <c r="F1283" i="1" s="1"/>
  <c r="J1283" i="1" a="1"/>
  <c r="J1283" i="1" s="1"/>
  <c r="E1283" i="1" a="1"/>
  <c r="E1283" i="1" s="1"/>
  <c r="D1283" i="1" a="1"/>
  <c r="D1283" i="1" s="1"/>
  <c r="C1283" i="1" a="1"/>
  <c r="C1283" i="1" s="1"/>
  <c r="I1294" i="1" a="1"/>
  <c r="I1294" i="1" s="1"/>
  <c r="L1294" i="1" s="1"/>
  <c r="H1294" i="1" a="1"/>
  <c r="H1294" i="1" s="1"/>
  <c r="G1294" i="1" a="1"/>
  <c r="G1294" i="1" s="1"/>
  <c r="F1294" i="1" a="1"/>
  <c r="F1294" i="1" s="1"/>
  <c r="J1294" i="1" a="1"/>
  <c r="J1294" i="1" s="1"/>
  <c r="E1294" i="1" a="1"/>
  <c r="E1294" i="1" s="1"/>
  <c r="D1294" i="1" a="1"/>
  <c r="D1294" i="1" s="1"/>
  <c r="M1294" i="1" s="1"/>
  <c r="C1294" i="1" a="1"/>
  <c r="C1294" i="1" s="1"/>
  <c r="I1305" i="1" a="1"/>
  <c r="I1305" i="1" s="1"/>
  <c r="L1305" i="1" s="1"/>
  <c r="H1305" i="1" a="1"/>
  <c r="H1305" i="1" s="1"/>
  <c r="G1305" i="1" a="1"/>
  <c r="G1305" i="1" s="1"/>
  <c r="F1305" i="1" a="1"/>
  <c r="F1305" i="1" s="1"/>
  <c r="J1305" i="1" a="1"/>
  <c r="J1305" i="1" s="1"/>
  <c r="E1305" i="1" a="1"/>
  <c r="E1305" i="1" s="1"/>
  <c r="D1305" i="1" a="1"/>
  <c r="D1305" i="1" s="1"/>
  <c r="C1305" i="1" a="1"/>
  <c r="C1305" i="1" s="1"/>
  <c r="I1304" i="1" a="1"/>
  <c r="I1304" i="1" s="1"/>
  <c r="L1304" i="1" s="1"/>
  <c r="H1304" i="1" a="1"/>
  <c r="H1304" i="1" s="1"/>
  <c r="G1304" i="1" a="1"/>
  <c r="G1304" i="1" s="1"/>
  <c r="F1304" i="1" a="1"/>
  <c r="F1304" i="1" s="1"/>
  <c r="J1304" i="1" a="1"/>
  <c r="J1304" i="1" s="1"/>
  <c r="E1304" i="1" a="1"/>
  <c r="E1304" i="1" s="1"/>
  <c r="D1304" i="1" a="1"/>
  <c r="D1304" i="1" s="1"/>
  <c r="C1304" i="1" a="1"/>
  <c r="C1304" i="1" s="1"/>
  <c r="I1291" i="1" a="1"/>
  <c r="I1291" i="1" s="1"/>
  <c r="L1291" i="1" s="1"/>
  <c r="H1291" i="1" a="1"/>
  <c r="H1291" i="1" s="1"/>
  <c r="G1291" i="1" a="1"/>
  <c r="G1291" i="1" s="1"/>
  <c r="F1291" i="1" a="1"/>
  <c r="F1291" i="1" s="1"/>
  <c r="J1291" i="1" a="1"/>
  <c r="J1291" i="1" s="1"/>
  <c r="E1291" i="1" a="1"/>
  <c r="E1291" i="1" s="1"/>
  <c r="D1291" i="1"/>
  <c r="M1291" i="1" s="1"/>
  <c r="D1291" i="1" a="1"/>
  <c r="C1291" i="1" a="1"/>
  <c r="C1291" i="1" s="1"/>
  <c r="I1314" i="1" a="1"/>
  <c r="I1314" i="1" s="1"/>
  <c r="L1314" i="1" s="1"/>
  <c r="H1314" i="1" a="1"/>
  <c r="H1314" i="1" s="1"/>
  <c r="G1314" i="1" a="1"/>
  <c r="G1314" i="1" s="1"/>
  <c r="F1314" i="1" a="1"/>
  <c r="F1314" i="1" s="1"/>
  <c r="J1314" i="1"/>
  <c r="J1314" i="1" a="1"/>
  <c r="E1314" i="1" a="1"/>
  <c r="E1314" i="1" s="1"/>
  <c r="D1314" i="1" a="1"/>
  <c r="D1314" i="1" s="1"/>
  <c r="C1314" i="1" a="1"/>
  <c r="C1314" i="1" s="1"/>
  <c r="I1299" i="1" a="1"/>
  <c r="I1299" i="1" s="1"/>
  <c r="L1299" i="1" s="1"/>
  <c r="H1299" i="1" a="1"/>
  <c r="H1299" i="1" s="1"/>
  <c r="G1299" i="1" a="1"/>
  <c r="G1299" i="1" s="1"/>
  <c r="F1299" i="1" a="1"/>
  <c r="F1299" i="1" s="1"/>
  <c r="J1299" i="1" a="1"/>
  <c r="J1299" i="1" s="1"/>
  <c r="E1299" i="1" a="1"/>
  <c r="E1299" i="1" s="1"/>
  <c r="D1299" i="1" a="1"/>
  <c r="D1299" i="1" s="1"/>
  <c r="C1299" i="1" a="1"/>
  <c r="C1299" i="1" s="1"/>
  <c r="I1329" i="1" a="1"/>
  <c r="I1329" i="1" s="1"/>
  <c r="L1329" i="1" s="1"/>
  <c r="H1329" i="1" a="1"/>
  <c r="H1329" i="1" s="1"/>
  <c r="G1329" i="1" a="1"/>
  <c r="G1329" i="1" s="1"/>
  <c r="F1329" i="1" a="1"/>
  <c r="F1329" i="1" s="1"/>
  <c r="J1329" i="1" a="1"/>
  <c r="J1329" i="1" s="1"/>
  <c r="E1329" i="1" a="1"/>
  <c r="E1329" i="1" s="1"/>
  <c r="D1329" i="1" a="1"/>
  <c r="D1329" i="1" s="1"/>
  <c r="C1329" i="1" a="1"/>
  <c r="C1329" i="1" s="1"/>
  <c r="I1296" i="1" a="1"/>
  <c r="I1296" i="1" s="1"/>
  <c r="L1296" i="1" s="1"/>
  <c r="H1296" i="1" a="1"/>
  <c r="H1296" i="1" s="1"/>
  <c r="G1296" i="1" a="1"/>
  <c r="G1296" i="1" s="1"/>
  <c r="F1296" i="1" a="1"/>
  <c r="F1296" i="1" s="1"/>
  <c r="J1296" i="1" a="1"/>
  <c r="J1296" i="1" s="1"/>
  <c r="E1296" i="1" a="1"/>
  <c r="E1296" i="1" s="1"/>
  <c r="D1296" i="1" a="1"/>
  <c r="D1296" i="1" s="1"/>
  <c r="C1296" i="1" a="1"/>
  <c r="C1296" i="1" s="1"/>
  <c r="I1290" i="1" a="1"/>
  <c r="I1290" i="1" s="1"/>
  <c r="L1290" i="1" s="1"/>
  <c r="H1290" i="1" a="1"/>
  <c r="H1290" i="1" s="1"/>
  <c r="G1290" i="1" a="1"/>
  <c r="G1290" i="1" s="1"/>
  <c r="F1290" i="1" a="1"/>
  <c r="F1290" i="1" s="1"/>
  <c r="J1290" i="1"/>
  <c r="J1290" i="1" a="1"/>
  <c r="E1290" i="1" a="1"/>
  <c r="E1290" i="1" s="1"/>
  <c r="D1290" i="1" a="1"/>
  <c r="D1290" i="1" s="1"/>
  <c r="C1290" i="1" a="1"/>
  <c r="C1290" i="1" s="1"/>
  <c r="I1302" i="1" a="1"/>
  <c r="I1302" i="1" s="1"/>
  <c r="L1302" i="1" s="1"/>
  <c r="H1302" i="1" a="1"/>
  <c r="H1302" i="1" s="1"/>
  <c r="G1302" i="1" a="1"/>
  <c r="G1302" i="1" s="1"/>
  <c r="F1302" i="1" a="1"/>
  <c r="F1302" i="1" s="1"/>
  <c r="J1302" i="1" a="1"/>
  <c r="J1302" i="1" s="1"/>
  <c r="E1302" i="1" a="1"/>
  <c r="E1302" i="1" s="1"/>
  <c r="D1302" i="1" a="1"/>
  <c r="D1302" i="1" s="1"/>
  <c r="C1302" i="1" a="1"/>
  <c r="C1302" i="1" s="1"/>
  <c r="I1297" i="1" a="1"/>
  <c r="I1297" i="1" s="1"/>
  <c r="L1297" i="1" s="1"/>
  <c r="H1297" i="1" a="1"/>
  <c r="H1297" i="1" s="1"/>
  <c r="G1297" i="1" a="1"/>
  <c r="G1297" i="1" s="1"/>
  <c r="F1297" i="1" a="1"/>
  <c r="F1297" i="1" s="1"/>
  <c r="J1297" i="1" a="1"/>
  <c r="J1297" i="1" s="1"/>
  <c r="E1297" i="1" a="1"/>
  <c r="E1297" i="1" s="1"/>
  <c r="D1297" i="1" a="1"/>
  <c r="D1297" i="1" s="1"/>
  <c r="C1297" i="1" a="1"/>
  <c r="C1297" i="1" s="1"/>
  <c r="I1293" i="1" a="1"/>
  <c r="I1293" i="1" s="1"/>
  <c r="L1293" i="1" s="1"/>
  <c r="H1293" i="1" a="1"/>
  <c r="H1293" i="1" s="1"/>
  <c r="G1293" i="1" a="1"/>
  <c r="G1293" i="1" s="1"/>
  <c r="F1293" i="1" a="1"/>
  <c r="F1293" i="1" s="1"/>
  <c r="J1293" i="1" a="1"/>
  <c r="J1293" i="1" s="1"/>
  <c r="E1293" i="1" a="1"/>
  <c r="E1293" i="1" s="1"/>
  <c r="D1293" i="1" a="1"/>
  <c r="D1293" i="1" s="1"/>
  <c r="C1293" i="1" a="1"/>
  <c r="C1293" i="1" s="1"/>
  <c r="I1280" i="1" a="1"/>
  <c r="I1280" i="1" s="1"/>
  <c r="L1280" i="1" s="1"/>
  <c r="H1280" i="1" a="1"/>
  <c r="H1280" i="1" s="1"/>
  <c r="G1280" i="1" a="1"/>
  <c r="G1280" i="1" s="1"/>
  <c r="F1280" i="1" a="1"/>
  <c r="F1280" i="1" s="1"/>
  <c r="J1280" i="1" a="1"/>
  <c r="J1280" i="1" s="1"/>
  <c r="E1280" i="1" a="1"/>
  <c r="E1280" i="1" s="1"/>
  <c r="D1280" i="1" a="1"/>
  <c r="D1280" i="1" s="1"/>
  <c r="C1280" i="1" a="1"/>
  <c r="C1280" i="1" s="1"/>
  <c r="I1279" i="1" a="1"/>
  <c r="I1279" i="1" s="1"/>
  <c r="L1279" i="1" s="1"/>
  <c r="H1279" i="1" a="1"/>
  <c r="H1279" i="1" s="1"/>
  <c r="G1279" i="1" a="1"/>
  <c r="G1279" i="1" s="1"/>
  <c r="F1279" i="1" a="1"/>
  <c r="F1279" i="1" s="1"/>
  <c r="J1279" i="1" a="1"/>
  <c r="J1279" i="1" s="1"/>
  <c r="E1279" i="1" a="1"/>
  <c r="E1279" i="1" s="1"/>
  <c r="D1279" i="1" a="1"/>
  <c r="D1279" i="1" s="1"/>
  <c r="C1279" i="1" a="1"/>
  <c r="C1279" i="1" s="1"/>
  <c r="I1276" i="1" a="1"/>
  <c r="I1276" i="1" s="1"/>
  <c r="L1276" i="1" s="1"/>
  <c r="H1276" i="1" a="1"/>
  <c r="H1276" i="1" s="1"/>
  <c r="G1276" i="1" a="1"/>
  <c r="G1276" i="1" s="1"/>
  <c r="F1276" i="1" a="1"/>
  <c r="F1276" i="1" s="1"/>
  <c r="J1276" i="1" a="1"/>
  <c r="J1276" i="1" s="1"/>
  <c r="E1276" i="1" a="1"/>
  <c r="E1276" i="1" s="1"/>
  <c r="D1276" i="1" a="1"/>
  <c r="D1276" i="1" s="1"/>
  <c r="M1276" i="1" s="1"/>
  <c r="C1276" i="1" a="1"/>
  <c r="C1276" i="1" s="1"/>
  <c r="I1301" i="1" a="1"/>
  <c r="I1301" i="1" s="1"/>
  <c r="L1301" i="1" s="1"/>
  <c r="H1301" i="1" a="1"/>
  <c r="H1301" i="1" s="1"/>
  <c r="G1301" i="1" a="1"/>
  <c r="G1301" i="1" s="1"/>
  <c r="F1301" i="1" a="1"/>
  <c r="F1301" i="1" s="1"/>
  <c r="J1301" i="1" a="1"/>
  <c r="J1301" i="1" s="1"/>
  <c r="E1301" i="1" a="1"/>
  <c r="E1301" i="1" s="1"/>
  <c r="D1301" i="1"/>
  <c r="D1301" i="1" a="1"/>
  <c r="C1301" i="1" a="1"/>
  <c r="C1301" i="1" s="1"/>
  <c r="I1281" i="1" a="1"/>
  <c r="I1281" i="1" s="1"/>
  <c r="L1281" i="1" s="1"/>
  <c r="H1281" i="1" a="1"/>
  <c r="H1281" i="1" s="1"/>
  <c r="G1281" i="1" a="1"/>
  <c r="G1281" i="1" s="1"/>
  <c r="F1281" i="1" a="1"/>
  <c r="F1281" i="1" s="1"/>
  <c r="J1281" i="1" a="1"/>
  <c r="J1281" i="1" s="1"/>
  <c r="E1281" i="1"/>
  <c r="E1281" i="1" a="1"/>
  <c r="D1281" i="1" a="1"/>
  <c r="D1281" i="1" s="1"/>
  <c r="C1281" i="1" a="1"/>
  <c r="C1281" i="1" s="1"/>
  <c r="I1285" i="1" a="1"/>
  <c r="I1285" i="1" s="1"/>
  <c r="L1285" i="1" s="1"/>
  <c r="H1285" i="1" a="1"/>
  <c r="H1285" i="1" s="1"/>
  <c r="G1285" i="1" a="1"/>
  <c r="G1285" i="1" s="1"/>
  <c r="F1285" i="1" a="1"/>
  <c r="F1285" i="1" s="1"/>
  <c r="J1285" i="1" a="1"/>
  <c r="J1285" i="1" s="1"/>
  <c r="E1285" i="1" a="1"/>
  <c r="E1285" i="1" s="1"/>
  <c r="D1285" i="1" a="1"/>
  <c r="D1285" i="1" s="1"/>
  <c r="C1285" i="1" a="1"/>
  <c r="C1285" i="1" s="1"/>
  <c r="I1284" i="1" a="1"/>
  <c r="I1284" i="1" s="1"/>
  <c r="L1284" i="1" s="1"/>
  <c r="H1284" i="1" a="1"/>
  <c r="H1284" i="1" s="1"/>
  <c r="G1284" i="1" a="1"/>
  <c r="G1284" i="1" s="1"/>
  <c r="F1284" i="1" a="1"/>
  <c r="F1284" i="1" s="1"/>
  <c r="J1284" i="1" a="1"/>
  <c r="J1284" i="1" s="1"/>
  <c r="E1284" i="1" a="1"/>
  <c r="E1284" i="1" s="1"/>
  <c r="D1284" i="1" a="1"/>
  <c r="D1284" i="1" s="1"/>
  <c r="C1284" i="1" a="1"/>
  <c r="C1284" i="1" s="1"/>
  <c r="I1289" i="1" a="1"/>
  <c r="I1289" i="1" s="1"/>
  <c r="L1289" i="1" s="1"/>
  <c r="H1289" i="1" a="1"/>
  <c r="H1289" i="1" s="1"/>
  <c r="G1289" i="1" a="1"/>
  <c r="G1289" i="1" s="1"/>
  <c r="F1289" i="1" a="1"/>
  <c r="F1289" i="1" s="1"/>
  <c r="J1289" i="1" a="1"/>
  <c r="J1289" i="1" s="1"/>
  <c r="E1289" i="1" a="1"/>
  <c r="E1289" i="1" s="1"/>
  <c r="D1289" i="1" a="1"/>
  <c r="D1289" i="1" s="1"/>
  <c r="C1289" i="1" a="1"/>
  <c r="C1289" i="1" s="1"/>
  <c r="I1928" i="1" a="1"/>
  <c r="I1928" i="1" s="1"/>
  <c r="L1928" i="1" s="1"/>
  <c r="H1928" i="1" a="1"/>
  <c r="H1928" i="1" s="1"/>
  <c r="G1928" i="1" a="1"/>
  <c r="G1928" i="1" s="1"/>
  <c r="F1928" i="1" a="1"/>
  <c r="F1928" i="1" s="1"/>
  <c r="J1928" i="1" a="1"/>
  <c r="J1928" i="1" s="1"/>
  <c r="E1928" i="1" a="1"/>
  <c r="E1928" i="1" s="1"/>
  <c r="D1928" i="1" a="1"/>
  <c r="D1928" i="1" s="1"/>
  <c r="M1928" i="1" s="1"/>
  <c r="C1928" i="1" a="1"/>
  <c r="C1928" i="1" s="1"/>
  <c r="I1282" i="1" a="1"/>
  <c r="I1282" i="1" s="1"/>
  <c r="L1282" i="1" s="1"/>
  <c r="H1282" i="1" a="1"/>
  <c r="H1282" i="1" s="1"/>
  <c r="G1282" i="1"/>
  <c r="G1282" i="1" a="1"/>
  <c r="F1282" i="1" a="1"/>
  <c r="F1282" i="1" s="1"/>
  <c r="J1282" i="1" a="1"/>
  <c r="J1282" i="1" s="1"/>
  <c r="E1282" i="1" a="1"/>
  <c r="E1282" i="1" s="1"/>
  <c r="D1282" i="1" a="1"/>
  <c r="D1282" i="1" s="1"/>
  <c r="C1282" i="1" a="1"/>
  <c r="C1282" i="1" s="1"/>
  <c r="I1274" i="1" a="1"/>
  <c r="I1274" i="1" s="1"/>
  <c r="L1274" i="1" s="1"/>
  <c r="H1274" i="1" a="1"/>
  <c r="H1274" i="1" s="1"/>
  <c r="G1274" i="1" a="1"/>
  <c r="G1274" i="1" s="1"/>
  <c r="F1274" i="1" a="1"/>
  <c r="F1274" i="1" s="1"/>
  <c r="J1274" i="1" a="1"/>
  <c r="J1274" i="1" s="1"/>
  <c r="E1274" i="1" a="1"/>
  <c r="E1274" i="1" s="1"/>
  <c r="D1274" i="1" a="1"/>
  <c r="D1274" i="1" s="1"/>
  <c r="C1274" i="1" a="1"/>
  <c r="C1274" i="1" s="1"/>
  <c r="I1268" i="1" a="1"/>
  <c r="I1268" i="1" s="1"/>
  <c r="L1268" i="1" s="1"/>
  <c r="H1268" i="1" a="1"/>
  <c r="H1268" i="1" s="1"/>
  <c r="G1268" i="1" a="1"/>
  <c r="G1268" i="1" s="1"/>
  <c r="F1268" i="1" a="1"/>
  <c r="F1268" i="1" s="1"/>
  <c r="J1268" i="1" a="1"/>
  <c r="J1268" i="1" s="1"/>
  <c r="E1268" i="1" a="1"/>
  <c r="E1268" i="1" s="1"/>
  <c r="D1268" i="1" a="1"/>
  <c r="D1268" i="1" s="1"/>
  <c r="C1268" i="1" a="1"/>
  <c r="C1268" i="1" s="1"/>
  <c r="I1278" i="1" a="1"/>
  <c r="I1278" i="1" s="1"/>
  <c r="L1278" i="1" s="1"/>
  <c r="H1278" i="1" a="1"/>
  <c r="H1278" i="1" s="1"/>
  <c r="G1278" i="1" a="1"/>
  <c r="G1278" i="1" s="1"/>
  <c r="F1278" i="1" a="1"/>
  <c r="F1278" i="1" s="1"/>
  <c r="J1278" i="1" a="1"/>
  <c r="J1278" i="1" s="1"/>
  <c r="E1278" i="1" a="1"/>
  <c r="E1278" i="1" s="1"/>
  <c r="D1278" i="1" a="1"/>
  <c r="D1278" i="1" s="1"/>
  <c r="C1278" i="1" a="1"/>
  <c r="C1278" i="1" s="1"/>
  <c r="I1292" i="1" a="1"/>
  <c r="I1292" i="1" s="1"/>
  <c r="L1292" i="1" s="1"/>
  <c r="H1292" i="1" a="1"/>
  <c r="H1292" i="1" s="1"/>
  <c r="G1292" i="1" a="1"/>
  <c r="G1292" i="1" s="1"/>
  <c r="F1292" i="1" a="1"/>
  <c r="F1292" i="1" s="1"/>
  <c r="J1292" i="1" a="1"/>
  <c r="J1292" i="1" s="1"/>
  <c r="E1292" i="1" a="1"/>
  <c r="E1292" i="1" s="1"/>
  <c r="D1292" i="1" a="1"/>
  <c r="D1292" i="1" s="1"/>
  <c r="C1292" i="1" a="1"/>
  <c r="C1292" i="1" s="1"/>
  <c r="I1275" i="1" a="1"/>
  <c r="I1275" i="1" s="1"/>
  <c r="L1275" i="1" s="1"/>
  <c r="H1275" i="1" a="1"/>
  <c r="H1275" i="1" s="1"/>
  <c r="G1275" i="1" a="1"/>
  <c r="G1275" i="1" s="1"/>
  <c r="F1275" i="1" a="1"/>
  <c r="F1275" i="1" s="1"/>
  <c r="J1275" i="1" a="1"/>
  <c r="J1275" i="1" s="1"/>
  <c r="E1275" i="1" a="1"/>
  <c r="E1275" i="1" s="1"/>
  <c r="D1275" i="1" a="1"/>
  <c r="D1275" i="1" s="1"/>
  <c r="C1275" i="1" a="1"/>
  <c r="C1275" i="1" s="1"/>
  <c r="I1260" i="1" a="1"/>
  <c r="I1260" i="1" s="1"/>
  <c r="L1260" i="1" s="1"/>
  <c r="H1260" i="1" a="1"/>
  <c r="H1260" i="1" s="1"/>
  <c r="G1260" i="1" a="1"/>
  <c r="G1260" i="1" s="1"/>
  <c r="F1260" i="1" a="1"/>
  <c r="F1260" i="1" s="1"/>
  <c r="J1260" i="1" a="1"/>
  <c r="J1260" i="1" s="1"/>
  <c r="E1260" i="1" a="1"/>
  <c r="E1260" i="1" s="1"/>
  <c r="D1260" i="1" a="1"/>
  <c r="D1260" i="1" s="1"/>
  <c r="C1260" i="1" a="1"/>
  <c r="C1260" i="1" s="1"/>
  <c r="I1272" i="1" a="1"/>
  <c r="I1272" i="1" s="1"/>
  <c r="L1272" i="1" s="1"/>
  <c r="H1272" i="1" a="1"/>
  <c r="H1272" i="1" s="1"/>
  <c r="G1272" i="1" a="1"/>
  <c r="G1272" i="1" s="1"/>
  <c r="F1272" i="1" a="1"/>
  <c r="F1272" i="1" s="1"/>
  <c r="J1272" i="1" a="1"/>
  <c r="J1272" i="1" s="1"/>
  <c r="E1272" i="1" a="1"/>
  <c r="E1272" i="1" s="1"/>
  <c r="D1272" i="1" a="1"/>
  <c r="D1272" i="1" s="1"/>
  <c r="C1272" i="1" a="1"/>
  <c r="C1272" i="1" s="1"/>
  <c r="I1266" i="1" a="1"/>
  <c r="I1266" i="1" s="1"/>
  <c r="L1266" i="1" s="1"/>
  <c r="H1266" i="1" a="1"/>
  <c r="H1266" i="1" s="1"/>
  <c r="G1266" i="1" a="1"/>
  <c r="G1266" i="1" s="1"/>
  <c r="F1266" i="1" a="1"/>
  <c r="F1266" i="1" s="1"/>
  <c r="J1266" i="1" a="1"/>
  <c r="J1266" i="1" s="1"/>
  <c r="E1266" i="1" a="1"/>
  <c r="E1266" i="1" s="1"/>
  <c r="D1266" i="1" a="1"/>
  <c r="D1266" i="1" s="1"/>
  <c r="C1266" i="1" a="1"/>
  <c r="C1266" i="1" s="1"/>
  <c r="I1270" i="1" a="1"/>
  <c r="I1270" i="1" s="1"/>
  <c r="L1270" i="1" s="1"/>
  <c r="H1270" i="1" a="1"/>
  <c r="H1270" i="1" s="1"/>
  <c r="G1270" i="1" a="1"/>
  <c r="G1270" i="1" s="1"/>
  <c r="F1270" i="1" a="1"/>
  <c r="F1270" i="1" s="1"/>
  <c r="J1270" i="1" a="1"/>
  <c r="J1270" i="1" s="1"/>
  <c r="E1270" i="1" a="1"/>
  <c r="E1270" i="1" s="1"/>
  <c r="D1270" i="1" a="1"/>
  <c r="D1270" i="1" s="1"/>
  <c r="C1270" i="1" a="1"/>
  <c r="C1270" i="1" s="1"/>
  <c r="I1269" i="1" a="1"/>
  <c r="I1269" i="1" s="1"/>
  <c r="L1269" i="1" s="1"/>
  <c r="H1269" i="1" a="1"/>
  <c r="H1269" i="1" s="1"/>
  <c r="G1269" i="1" a="1"/>
  <c r="G1269" i="1" s="1"/>
  <c r="F1269" i="1" a="1"/>
  <c r="F1269" i="1" s="1"/>
  <c r="J1269" i="1" a="1"/>
  <c r="J1269" i="1" s="1"/>
  <c r="E1269" i="1" a="1"/>
  <c r="E1269" i="1" s="1"/>
  <c r="D1269" i="1" a="1"/>
  <c r="D1269" i="1" s="1"/>
  <c r="C1269" i="1" a="1"/>
  <c r="C1269" i="1" s="1"/>
  <c r="I1267" i="1" a="1"/>
  <c r="I1267" i="1" s="1"/>
  <c r="L1267" i="1" s="1"/>
  <c r="H1267" i="1" a="1"/>
  <c r="H1267" i="1" s="1"/>
  <c r="G1267" i="1" a="1"/>
  <c r="G1267" i="1" s="1"/>
  <c r="F1267" i="1" a="1"/>
  <c r="F1267" i="1" s="1"/>
  <c r="J1267" i="1" a="1"/>
  <c r="J1267" i="1" s="1"/>
  <c r="E1267" i="1" a="1"/>
  <c r="E1267" i="1" s="1"/>
  <c r="D1267" i="1" a="1"/>
  <c r="D1267" i="1" s="1"/>
  <c r="C1267" i="1" a="1"/>
  <c r="C1267" i="1" s="1"/>
  <c r="I1271" i="1" a="1"/>
  <c r="I1271" i="1" s="1"/>
  <c r="L1271" i="1" s="1"/>
  <c r="H1271" i="1" a="1"/>
  <c r="H1271" i="1" s="1"/>
  <c r="G1271" i="1" a="1"/>
  <c r="G1271" i="1" s="1"/>
  <c r="F1271" i="1" a="1"/>
  <c r="F1271" i="1" s="1"/>
  <c r="J1271" i="1" a="1"/>
  <c r="J1271" i="1" s="1"/>
  <c r="E1271" i="1" a="1"/>
  <c r="E1271" i="1" s="1"/>
  <c r="D1271" i="1" a="1"/>
  <c r="D1271" i="1" s="1"/>
  <c r="M1271" i="1" s="1"/>
  <c r="C1271" i="1" a="1"/>
  <c r="C1271" i="1" s="1"/>
  <c r="I1265" i="1" a="1"/>
  <c r="I1265" i="1" s="1"/>
  <c r="L1265" i="1" s="1"/>
  <c r="H1265" i="1" a="1"/>
  <c r="H1265" i="1" s="1"/>
  <c r="G1265" i="1" a="1"/>
  <c r="G1265" i="1" s="1"/>
  <c r="F1265" i="1" a="1"/>
  <c r="F1265" i="1" s="1"/>
  <c r="J1265" i="1" a="1"/>
  <c r="J1265" i="1" s="1"/>
  <c r="E1265" i="1" a="1"/>
  <c r="E1265" i="1" s="1"/>
  <c r="D1265" i="1" a="1"/>
  <c r="D1265" i="1" s="1"/>
  <c r="C1265" i="1" a="1"/>
  <c r="C1265" i="1" s="1"/>
  <c r="I1254" i="1" a="1"/>
  <c r="I1254" i="1" s="1"/>
  <c r="L1254" i="1" s="1"/>
  <c r="H1254" i="1" a="1"/>
  <c r="H1254" i="1" s="1"/>
  <c r="G1254" i="1" a="1"/>
  <c r="G1254" i="1" s="1"/>
  <c r="F1254" i="1" a="1"/>
  <c r="F1254" i="1" s="1"/>
  <c r="J1254" i="1" a="1"/>
  <c r="J1254" i="1" s="1"/>
  <c r="E1254" i="1" a="1"/>
  <c r="E1254" i="1" s="1"/>
  <c r="D1254" i="1" a="1"/>
  <c r="D1254" i="1" s="1"/>
  <c r="C1254" i="1" a="1"/>
  <c r="C1254" i="1" s="1"/>
  <c r="I1263" i="1" a="1"/>
  <c r="I1263" i="1" s="1"/>
  <c r="L1263" i="1" s="1"/>
  <c r="H1263" i="1" a="1"/>
  <c r="H1263" i="1" s="1"/>
  <c r="G1263" i="1" a="1"/>
  <c r="G1263" i="1" s="1"/>
  <c r="F1263" i="1" a="1"/>
  <c r="F1263" i="1" s="1"/>
  <c r="J1263" i="1" a="1"/>
  <c r="J1263" i="1" s="1"/>
  <c r="E1263" i="1" a="1"/>
  <c r="E1263" i="1" s="1"/>
  <c r="D1263" i="1" a="1"/>
  <c r="D1263" i="1" s="1"/>
  <c r="C1263" i="1" a="1"/>
  <c r="C1263" i="1" s="1"/>
  <c r="I1273" i="1" a="1"/>
  <c r="I1273" i="1" s="1"/>
  <c r="L1273" i="1" s="1"/>
  <c r="H1273" i="1" a="1"/>
  <c r="H1273" i="1" s="1"/>
  <c r="G1273" i="1" a="1"/>
  <c r="G1273" i="1" s="1"/>
  <c r="F1273" i="1" a="1"/>
  <c r="F1273" i="1" s="1"/>
  <c r="J1273" i="1" a="1"/>
  <c r="J1273" i="1" s="1"/>
  <c r="E1273" i="1" a="1"/>
  <c r="E1273" i="1" s="1"/>
  <c r="D1273" i="1" a="1"/>
  <c r="D1273" i="1" s="1"/>
  <c r="C1273" i="1" a="1"/>
  <c r="C1273" i="1" s="1"/>
  <c r="I1264" i="1" a="1"/>
  <c r="I1264" i="1" s="1"/>
  <c r="L1264" i="1" s="1"/>
  <c r="H1264" i="1" a="1"/>
  <c r="H1264" i="1" s="1"/>
  <c r="G1264" i="1" a="1"/>
  <c r="G1264" i="1" s="1"/>
  <c r="F1264" i="1" a="1"/>
  <c r="F1264" i="1" s="1"/>
  <c r="J1264" i="1" a="1"/>
  <c r="J1264" i="1" s="1"/>
  <c r="E1264" i="1" a="1"/>
  <c r="E1264" i="1" s="1"/>
  <c r="D1264" i="1" a="1"/>
  <c r="D1264" i="1" s="1"/>
  <c r="C1264" i="1" a="1"/>
  <c r="C1264" i="1" s="1"/>
  <c r="I1253" i="1" a="1"/>
  <c r="I1253" i="1" s="1"/>
  <c r="L1253" i="1" s="1"/>
  <c r="H1253" i="1" a="1"/>
  <c r="H1253" i="1" s="1"/>
  <c r="G1253" i="1" a="1"/>
  <c r="G1253" i="1" s="1"/>
  <c r="F1253" i="1" a="1"/>
  <c r="F1253" i="1" s="1"/>
  <c r="J1253" i="1" a="1"/>
  <c r="J1253" i="1" s="1"/>
  <c r="E1253" i="1" a="1"/>
  <c r="E1253" i="1" s="1"/>
  <c r="D1253" i="1" a="1"/>
  <c r="D1253" i="1" s="1"/>
  <c r="M1253" i="1" s="1"/>
  <c r="C1253" i="1" a="1"/>
  <c r="C1253" i="1" s="1"/>
  <c r="I1255" i="1" a="1"/>
  <c r="I1255" i="1" s="1"/>
  <c r="L1255" i="1" s="1"/>
  <c r="H1255" i="1" a="1"/>
  <c r="H1255" i="1" s="1"/>
  <c r="G1255" i="1" a="1"/>
  <c r="G1255" i="1" s="1"/>
  <c r="F1255" i="1" a="1"/>
  <c r="F1255" i="1" s="1"/>
  <c r="J1255" i="1" a="1"/>
  <c r="J1255" i="1" s="1"/>
  <c r="E1255" i="1" a="1"/>
  <c r="E1255" i="1" s="1"/>
  <c r="D1255" i="1" a="1"/>
  <c r="D1255" i="1" s="1"/>
  <c r="C1255" i="1" a="1"/>
  <c r="C1255" i="1" s="1"/>
  <c r="I1259" i="1" a="1"/>
  <c r="I1259" i="1" s="1"/>
  <c r="L1259" i="1" s="1"/>
  <c r="H1259" i="1" a="1"/>
  <c r="H1259" i="1" s="1"/>
  <c r="G1259" i="1" a="1"/>
  <c r="G1259" i="1" s="1"/>
  <c r="F1259" i="1" a="1"/>
  <c r="F1259" i="1" s="1"/>
  <c r="J1259" i="1" a="1"/>
  <c r="J1259" i="1" s="1"/>
  <c r="E1259" i="1" a="1"/>
  <c r="E1259" i="1" s="1"/>
  <c r="D1259" i="1" a="1"/>
  <c r="D1259" i="1" s="1"/>
  <c r="C1259" i="1" a="1"/>
  <c r="C1259" i="1" s="1"/>
  <c r="I1246" i="1" a="1"/>
  <c r="I1246" i="1" s="1"/>
  <c r="L1246" i="1" s="1"/>
  <c r="H1246" i="1" a="1"/>
  <c r="H1246" i="1" s="1"/>
  <c r="G1246" i="1" a="1"/>
  <c r="G1246" i="1" s="1"/>
  <c r="F1246" i="1" a="1"/>
  <c r="F1246" i="1" s="1"/>
  <c r="J1246" i="1" a="1"/>
  <c r="J1246" i="1" s="1"/>
  <c r="E1246" i="1" a="1"/>
  <c r="E1246" i="1" s="1"/>
  <c r="D1246" i="1" a="1"/>
  <c r="D1246" i="1" s="1"/>
  <c r="M1246" i="1" s="1"/>
  <c r="C1246" i="1" a="1"/>
  <c r="C1246" i="1" s="1"/>
  <c r="I1247" i="1" a="1"/>
  <c r="I1247" i="1" s="1"/>
  <c r="L1247" i="1" s="1"/>
  <c r="H1247" i="1" a="1"/>
  <c r="H1247" i="1" s="1"/>
  <c r="G1247" i="1" a="1"/>
  <c r="G1247" i="1" s="1"/>
  <c r="F1247" i="1" a="1"/>
  <c r="F1247" i="1" s="1"/>
  <c r="J1247" i="1" a="1"/>
  <c r="J1247" i="1" s="1"/>
  <c r="E1247" i="1" a="1"/>
  <c r="E1247" i="1" s="1"/>
  <c r="D1247" i="1" a="1"/>
  <c r="D1247" i="1" s="1"/>
  <c r="C1247" i="1" a="1"/>
  <c r="C1247" i="1" s="1"/>
  <c r="I1261" i="1" a="1"/>
  <c r="I1261" i="1" s="1"/>
  <c r="L1261" i="1" s="1"/>
  <c r="H1261" i="1" a="1"/>
  <c r="H1261" i="1" s="1"/>
  <c r="G1261" i="1" a="1"/>
  <c r="G1261" i="1" s="1"/>
  <c r="F1261" i="1" a="1"/>
  <c r="F1261" i="1" s="1"/>
  <c r="J1261" i="1" a="1"/>
  <c r="J1261" i="1" s="1"/>
  <c r="E1261" i="1" a="1"/>
  <c r="E1261" i="1" s="1"/>
  <c r="D1261" i="1" a="1"/>
  <c r="D1261" i="1" s="1"/>
  <c r="C1261" i="1" a="1"/>
  <c r="C1261" i="1" s="1"/>
  <c r="I1308" i="1" a="1"/>
  <c r="I1308" i="1" s="1"/>
  <c r="L1308" i="1" s="1"/>
  <c r="H1308" i="1" a="1"/>
  <c r="H1308" i="1" s="1"/>
  <c r="G1308" i="1" a="1"/>
  <c r="G1308" i="1" s="1"/>
  <c r="F1308" i="1" a="1"/>
  <c r="F1308" i="1" s="1"/>
  <c r="J1308" i="1" a="1"/>
  <c r="J1308" i="1" s="1"/>
  <c r="E1308" i="1" a="1"/>
  <c r="E1308" i="1" s="1"/>
  <c r="D1308" i="1" a="1"/>
  <c r="D1308" i="1" s="1"/>
  <c r="C1308" i="1" a="1"/>
  <c r="C1308" i="1" s="1"/>
  <c r="I1256" i="1" a="1"/>
  <c r="I1256" i="1" s="1"/>
  <c r="L1256" i="1" s="1"/>
  <c r="H1256" i="1" a="1"/>
  <c r="H1256" i="1" s="1"/>
  <c r="G1256" i="1" a="1"/>
  <c r="G1256" i="1" s="1"/>
  <c r="F1256" i="1" a="1"/>
  <c r="F1256" i="1" s="1"/>
  <c r="J1256" i="1" a="1"/>
  <c r="J1256" i="1" s="1"/>
  <c r="E1256" i="1" a="1"/>
  <c r="E1256" i="1" s="1"/>
  <c r="D1256" i="1" a="1"/>
  <c r="D1256" i="1" s="1"/>
  <c r="C1256" i="1" a="1"/>
  <c r="C1256" i="1" s="1"/>
  <c r="I1257" i="1" a="1"/>
  <c r="I1257" i="1" s="1"/>
  <c r="L1257" i="1" s="1"/>
  <c r="H1257" i="1" a="1"/>
  <c r="H1257" i="1" s="1"/>
  <c r="G1257" i="1" a="1"/>
  <c r="G1257" i="1" s="1"/>
  <c r="F1257" i="1" a="1"/>
  <c r="F1257" i="1" s="1"/>
  <c r="J1257" i="1" a="1"/>
  <c r="J1257" i="1" s="1"/>
  <c r="E1257" i="1" a="1"/>
  <c r="E1257" i="1" s="1"/>
  <c r="D1257" i="1" a="1"/>
  <c r="D1257" i="1" s="1"/>
  <c r="C1257" i="1" a="1"/>
  <c r="C1257" i="1" s="1"/>
  <c r="I1277" i="1" a="1"/>
  <c r="I1277" i="1" s="1"/>
  <c r="L1277" i="1" s="1"/>
  <c r="H1277" i="1" a="1"/>
  <c r="H1277" i="1" s="1"/>
  <c r="G1277" i="1" a="1"/>
  <c r="G1277" i="1" s="1"/>
  <c r="F1277" i="1" a="1"/>
  <c r="F1277" i="1" s="1"/>
  <c r="J1277" i="1" a="1"/>
  <c r="J1277" i="1" s="1"/>
  <c r="E1277" i="1" a="1"/>
  <c r="E1277" i="1" s="1"/>
  <c r="D1277" i="1" a="1"/>
  <c r="D1277" i="1" s="1"/>
  <c r="C1277" i="1" a="1"/>
  <c r="C1277" i="1" s="1"/>
  <c r="I1286" i="1" a="1"/>
  <c r="I1286" i="1" s="1"/>
  <c r="L1286" i="1" s="1"/>
  <c r="H1286" i="1" a="1"/>
  <c r="H1286" i="1" s="1"/>
  <c r="G1286" i="1" a="1"/>
  <c r="G1286" i="1" s="1"/>
  <c r="F1286" i="1" a="1"/>
  <c r="F1286" i="1" s="1"/>
  <c r="J1286" i="1" a="1"/>
  <c r="J1286" i="1" s="1"/>
  <c r="E1286" i="1" a="1"/>
  <c r="E1286" i="1" s="1"/>
  <c r="D1286" i="1" a="1"/>
  <c r="D1286" i="1" s="1"/>
  <c r="C1286" i="1" a="1"/>
  <c r="C1286" i="1" s="1"/>
  <c r="I1258" i="1" a="1"/>
  <c r="I1258" i="1" s="1"/>
  <c r="L1258" i="1" s="1"/>
  <c r="H1258" i="1" a="1"/>
  <c r="H1258" i="1" s="1"/>
  <c r="G1258" i="1" a="1"/>
  <c r="G1258" i="1" s="1"/>
  <c r="F1258" i="1" a="1"/>
  <c r="F1258" i="1" s="1"/>
  <c r="J1258" i="1" a="1"/>
  <c r="J1258" i="1" s="1"/>
  <c r="E1258" i="1" a="1"/>
  <c r="E1258" i="1" s="1"/>
  <c r="D1258" i="1" a="1"/>
  <c r="D1258" i="1" s="1"/>
  <c r="C1258" i="1" a="1"/>
  <c r="C1258" i="1" s="1"/>
  <c r="I1251" i="1" a="1"/>
  <c r="I1251" i="1" s="1"/>
  <c r="L1251" i="1" s="1"/>
  <c r="H1251" i="1" a="1"/>
  <c r="H1251" i="1" s="1"/>
  <c r="G1251" i="1" a="1"/>
  <c r="G1251" i="1" s="1"/>
  <c r="F1251" i="1" a="1"/>
  <c r="F1251" i="1" s="1"/>
  <c r="J1251" i="1" a="1"/>
  <c r="J1251" i="1" s="1"/>
  <c r="E1251" i="1" a="1"/>
  <c r="E1251" i="1" s="1"/>
  <c r="D1251" i="1" a="1"/>
  <c r="D1251" i="1" s="1"/>
  <c r="C1251" i="1" a="1"/>
  <c r="C1251" i="1" s="1"/>
  <c r="I1250" i="1" a="1"/>
  <c r="I1250" i="1" s="1"/>
  <c r="L1250" i="1" s="1"/>
  <c r="H1250" i="1" a="1"/>
  <c r="H1250" i="1" s="1"/>
  <c r="G1250" i="1" a="1"/>
  <c r="G1250" i="1" s="1"/>
  <c r="F1250" i="1" a="1"/>
  <c r="F1250" i="1" s="1"/>
  <c r="J1250" i="1" a="1"/>
  <c r="J1250" i="1" s="1"/>
  <c r="E1250" i="1"/>
  <c r="E1250" i="1" a="1"/>
  <c r="D1250" i="1" a="1"/>
  <c r="D1250" i="1" s="1"/>
  <c r="C1250" i="1" a="1"/>
  <c r="C1250" i="1" s="1"/>
  <c r="I1262" i="1" a="1"/>
  <c r="I1262" i="1" s="1"/>
  <c r="L1262" i="1" s="1"/>
  <c r="H1262" i="1" a="1"/>
  <c r="H1262" i="1" s="1"/>
  <c r="G1262" i="1" a="1"/>
  <c r="G1262" i="1" s="1"/>
  <c r="F1262" i="1" a="1"/>
  <c r="F1262" i="1" s="1"/>
  <c r="J1262" i="1" a="1"/>
  <c r="J1262" i="1" s="1"/>
  <c r="E1262" i="1" a="1"/>
  <c r="E1262" i="1" s="1"/>
  <c r="D1262" i="1" a="1"/>
  <c r="D1262" i="1" s="1"/>
  <c r="C1262" i="1" a="1"/>
  <c r="C1262" i="1" s="1"/>
  <c r="I1244" i="1" a="1"/>
  <c r="I1244" i="1" s="1"/>
  <c r="L1244" i="1" s="1"/>
  <c r="H1244" i="1" a="1"/>
  <c r="H1244" i="1" s="1"/>
  <c r="G1244" i="1" a="1"/>
  <c r="G1244" i="1" s="1"/>
  <c r="F1244" i="1" a="1"/>
  <c r="F1244" i="1" s="1"/>
  <c r="J1244" i="1" a="1"/>
  <c r="J1244" i="1" s="1"/>
  <c r="E1244" i="1" a="1"/>
  <c r="E1244" i="1" s="1"/>
  <c r="D1244" i="1" a="1"/>
  <c r="D1244" i="1" s="1"/>
  <c r="C1244" i="1" a="1"/>
  <c r="C1244" i="1" s="1"/>
  <c r="I1249" i="1"/>
  <c r="L1249" i="1" s="1"/>
  <c r="I1249" i="1" a="1"/>
  <c r="H1249" i="1" a="1"/>
  <c r="H1249" i="1" s="1"/>
  <c r="G1249" i="1" a="1"/>
  <c r="G1249" i="1" s="1"/>
  <c r="F1249" i="1" a="1"/>
  <c r="F1249" i="1" s="1"/>
  <c r="J1249" i="1" a="1"/>
  <c r="J1249" i="1" s="1"/>
  <c r="E1249" i="1" a="1"/>
  <c r="E1249" i="1" s="1"/>
  <c r="D1249" i="1" a="1"/>
  <c r="D1249" i="1" s="1"/>
  <c r="C1249" i="1" a="1"/>
  <c r="C1249" i="1" s="1"/>
  <c r="I1228" i="1" a="1"/>
  <c r="I1228" i="1" s="1"/>
  <c r="L1228" i="1" s="1"/>
  <c r="H1228" i="1" a="1"/>
  <c r="H1228" i="1" s="1"/>
  <c r="G1228" i="1" a="1"/>
  <c r="G1228" i="1" s="1"/>
  <c r="F1228" i="1" a="1"/>
  <c r="F1228" i="1" s="1"/>
  <c r="J1228" i="1" a="1"/>
  <c r="J1228" i="1" s="1"/>
  <c r="E1228" i="1" a="1"/>
  <c r="E1228" i="1" s="1"/>
  <c r="D1228" i="1" a="1"/>
  <c r="D1228" i="1" s="1"/>
  <c r="C1228" i="1" a="1"/>
  <c r="C1228" i="1" s="1"/>
  <c r="I1252" i="1" a="1"/>
  <c r="I1252" i="1" s="1"/>
  <c r="L1252" i="1" s="1"/>
  <c r="H1252" i="1" a="1"/>
  <c r="H1252" i="1" s="1"/>
  <c r="G1252" i="1" a="1"/>
  <c r="G1252" i="1" s="1"/>
  <c r="F1252" i="1" a="1"/>
  <c r="F1252" i="1" s="1"/>
  <c r="J1252" i="1" a="1"/>
  <c r="J1252" i="1" s="1"/>
  <c r="E1252" i="1" a="1"/>
  <c r="E1252" i="1" s="1"/>
  <c r="D1252" i="1" a="1"/>
  <c r="D1252" i="1" s="1"/>
  <c r="C1252" i="1" a="1"/>
  <c r="C1252" i="1" s="1"/>
  <c r="I1243" i="1" a="1"/>
  <c r="I1243" i="1" s="1"/>
  <c r="L1243" i="1" s="1"/>
  <c r="H1243" i="1" a="1"/>
  <c r="H1243" i="1" s="1"/>
  <c r="G1243" i="1" a="1"/>
  <c r="G1243" i="1" s="1"/>
  <c r="F1243" i="1" a="1"/>
  <c r="F1243" i="1" s="1"/>
  <c r="J1243" i="1" a="1"/>
  <c r="J1243" i="1" s="1"/>
  <c r="E1243" i="1" a="1"/>
  <c r="E1243" i="1" s="1"/>
  <c r="D1243" i="1" a="1"/>
  <c r="D1243" i="1" s="1"/>
  <c r="C1243" i="1" a="1"/>
  <c r="C1243" i="1" s="1"/>
  <c r="I1230" i="1" a="1"/>
  <c r="I1230" i="1" s="1"/>
  <c r="L1230" i="1" s="1"/>
  <c r="H1230" i="1" a="1"/>
  <c r="H1230" i="1" s="1"/>
  <c r="G1230" i="1" a="1"/>
  <c r="G1230" i="1" s="1"/>
  <c r="F1230" i="1" a="1"/>
  <c r="F1230" i="1" s="1"/>
  <c r="J1230" i="1" a="1"/>
  <c r="J1230" i="1" s="1"/>
  <c r="E1230" i="1" a="1"/>
  <c r="E1230" i="1" s="1"/>
  <c r="D1230" i="1" a="1"/>
  <c r="D1230" i="1" s="1"/>
  <c r="C1230" i="1" a="1"/>
  <c r="C1230" i="1" s="1"/>
  <c r="I1248" i="1" a="1"/>
  <c r="I1248" i="1" s="1"/>
  <c r="L1248" i="1" s="1"/>
  <c r="H1248" i="1" a="1"/>
  <c r="H1248" i="1" s="1"/>
  <c r="G1248" i="1" a="1"/>
  <c r="G1248" i="1" s="1"/>
  <c r="F1248" i="1" a="1"/>
  <c r="F1248" i="1" s="1"/>
  <c r="J1248" i="1" a="1"/>
  <c r="J1248" i="1" s="1"/>
  <c r="E1248" i="1" a="1"/>
  <c r="E1248" i="1" s="1"/>
  <c r="D1248" i="1" a="1"/>
  <c r="D1248" i="1" s="1"/>
  <c r="C1248" i="1" a="1"/>
  <c r="C1248" i="1" s="1"/>
  <c r="I1242" i="1" a="1"/>
  <c r="I1242" i="1" s="1"/>
  <c r="L1242" i="1" s="1"/>
  <c r="H1242" i="1" a="1"/>
  <c r="H1242" i="1" s="1"/>
  <c r="G1242" i="1" a="1"/>
  <c r="G1242" i="1" s="1"/>
  <c r="F1242" i="1" a="1"/>
  <c r="F1242" i="1" s="1"/>
  <c r="J1242" i="1" a="1"/>
  <c r="J1242" i="1" s="1"/>
  <c r="E1242" i="1" a="1"/>
  <c r="E1242" i="1" s="1"/>
  <c r="D1242" i="1" a="1"/>
  <c r="D1242" i="1" s="1"/>
  <c r="C1242" i="1" a="1"/>
  <c r="C1242" i="1" s="1"/>
  <c r="I1236" i="1" a="1"/>
  <c r="I1236" i="1" s="1"/>
  <c r="L1236" i="1" s="1"/>
  <c r="H1236" i="1" a="1"/>
  <c r="H1236" i="1" s="1"/>
  <c r="G1236" i="1" a="1"/>
  <c r="G1236" i="1" s="1"/>
  <c r="F1236" i="1" a="1"/>
  <c r="F1236" i="1" s="1"/>
  <c r="J1236" i="1" a="1"/>
  <c r="J1236" i="1" s="1"/>
  <c r="E1236" i="1" a="1"/>
  <c r="E1236" i="1" s="1"/>
  <c r="D1236" i="1" a="1"/>
  <c r="D1236" i="1" s="1"/>
  <c r="M1236" i="1" s="1"/>
  <c r="C1236" i="1" a="1"/>
  <c r="C1236" i="1" s="1"/>
  <c r="I1233" i="1" a="1"/>
  <c r="I1233" i="1" s="1"/>
  <c r="L1233" i="1" s="1"/>
  <c r="H1233" i="1" a="1"/>
  <c r="H1233" i="1" s="1"/>
  <c r="G1233" i="1" a="1"/>
  <c r="G1233" i="1" s="1"/>
  <c r="F1233" i="1" a="1"/>
  <c r="F1233" i="1" s="1"/>
  <c r="J1233" i="1" a="1"/>
  <c r="J1233" i="1" s="1"/>
  <c r="E1233" i="1" a="1"/>
  <c r="E1233" i="1" s="1"/>
  <c r="D1233" i="1" a="1"/>
  <c r="D1233" i="1" s="1"/>
  <c r="C1233" i="1" a="1"/>
  <c r="C1233" i="1" s="1"/>
  <c r="I1241" i="1" a="1"/>
  <c r="I1241" i="1" s="1"/>
  <c r="L1241" i="1" s="1"/>
  <c r="H1241" i="1" a="1"/>
  <c r="H1241" i="1" s="1"/>
  <c r="G1241" i="1" a="1"/>
  <c r="G1241" i="1" s="1"/>
  <c r="F1241" i="1" a="1"/>
  <c r="F1241" i="1" s="1"/>
  <c r="J1241" i="1" a="1"/>
  <c r="J1241" i="1" s="1"/>
  <c r="E1241" i="1" a="1"/>
  <c r="E1241" i="1" s="1"/>
  <c r="D1241" i="1" a="1"/>
  <c r="D1241" i="1" s="1"/>
  <c r="C1241" i="1" a="1"/>
  <c r="C1241" i="1" s="1"/>
  <c r="I1237" i="1" a="1"/>
  <c r="I1237" i="1" s="1"/>
  <c r="L1237" i="1" s="1"/>
  <c r="H1237" i="1" a="1"/>
  <c r="H1237" i="1" s="1"/>
  <c r="G1237" i="1" a="1"/>
  <c r="G1237" i="1" s="1"/>
  <c r="F1237" i="1" a="1"/>
  <c r="F1237" i="1" s="1"/>
  <c r="J1237" i="1" a="1"/>
  <c r="J1237" i="1" s="1"/>
  <c r="E1237" i="1" a="1"/>
  <c r="E1237" i="1" s="1"/>
  <c r="D1237" i="1" a="1"/>
  <c r="D1237" i="1" s="1"/>
  <c r="C1237" i="1" a="1"/>
  <c r="C1237" i="1" s="1"/>
  <c r="I1235" i="1" a="1"/>
  <c r="I1235" i="1" s="1"/>
  <c r="L1235" i="1" s="1"/>
  <c r="H1235" i="1" a="1"/>
  <c r="H1235" i="1" s="1"/>
  <c r="G1235" i="1" a="1"/>
  <c r="G1235" i="1" s="1"/>
  <c r="F1235" i="1" a="1"/>
  <c r="F1235" i="1" s="1"/>
  <c r="J1235" i="1" a="1"/>
  <c r="J1235" i="1" s="1"/>
  <c r="E1235" i="1" a="1"/>
  <c r="E1235" i="1" s="1"/>
  <c r="D1235" i="1" a="1"/>
  <c r="D1235" i="1" s="1"/>
  <c r="C1235" i="1" a="1"/>
  <c r="C1235" i="1" s="1"/>
  <c r="I1234" i="1" a="1"/>
  <c r="I1234" i="1" s="1"/>
  <c r="L1234" i="1" s="1"/>
  <c r="H1234" i="1" a="1"/>
  <c r="H1234" i="1" s="1"/>
  <c r="G1234" i="1" a="1"/>
  <c r="G1234" i="1" s="1"/>
  <c r="F1234" i="1" a="1"/>
  <c r="F1234" i="1" s="1"/>
  <c r="J1234" i="1" a="1"/>
  <c r="J1234" i="1" s="1"/>
  <c r="E1234" i="1" a="1"/>
  <c r="E1234" i="1" s="1"/>
  <c r="D1234" i="1" a="1"/>
  <c r="D1234" i="1" s="1"/>
  <c r="C1234" i="1" a="1"/>
  <c r="C1234" i="1" s="1"/>
  <c r="I1232" i="1" a="1"/>
  <c r="I1232" i="1" s="1"/>
  <c r="L1232" i="1" s="1"/>
  <c r="H1232" i="1" a="1"/>
  <c r="H1232" i="1" s="1"/>
  <c r="G1232" i="1" a="1"/>
  <c r="G1232" i="1" s="1"/>
  <c r="F1232" i="1" a="1"/>
  <c r="F1232" i="1" s="1"/>
  <c r="J1232" i="1" a="1"/>
  <c r="J1232" i="1" s="1"/>
  <c r="E1232" i="1" a="1"/>
  <c r="E1232" i="1" s="1"/>
  <c r="D1232" i="1" a="1"/>
  <c r="D1232" i="1" s="1"/>
  <c r="C1232" i="1" a="1"/>
  <c r="C1232" i="1" s="1"/>
  <c r="I1240" i="1" a="1"/>
  <c r="I1240" i="1" s="1"/>
  <c r="L1240" i="1" s="1"/>
  <c r="H1240" i="1" a="1"/>
  <c r="H1240" i="1" s="1"/>
  <c r="G1240" i="1" a="1"/>
  <c r="G1240" i="1" s="1"/>
  <c r="F1240" i="1" a="1"/>
  <c r="F1240" i="1" s="1"/>
  <c r="J1240" i="1" a="1"/>
  <c r="J1240" i="1" s="1"/>
  <c r="E1240" i="1" a="1"/>
  <c r="E1240" i="1" s="1"/>
  <c r="D1240" i="1" a="1"/>
  <c r="D1240" i="1" s="1"/>
  <c r="C1240" i="1" a="1"/>
  <c r="C1240" i="1" s="1"/>
  <c r="I1223" i="1" a="1"/>
  <c r="I1223" i="1" s="1"/>
  <c r="L1223" i="1" s="1"/>
  <c r="H1223" i="1" a="1"/>
  <c r="H1223" i="1" s="1"/>
  <c r="G1223" i="1" a="1"/>
  <c r="G1223" i="1" s="1"/>
  <c r="F1223" i="1" a="1"/>
  <c r="F1223" i="1" s="1"/>
  <c r="J1223" i="1" a="1"/>
  <c r="J1223" i="1" s="1"/>
  <c r="E1223" i="1" a="1"/>
  <c r="E1223" i="1" s="1"/>
  <c r="D1223" i="1" a="1"/>
  <c r="D1223" i="1" s="1"/>
  <c r="C1223" i="1" a="1"/>
  <c r="C1223" i="1" s="1"/>
  <c r="I1224" i="1" a="1"/>
  <c r="I1224" i="1" s="1"/>
  <c r="L1224" i="1" s="1"/>
  <c r="H1224" i="1" a="1"/>
  <c r="H1224" i="1" s="1"/>
  <c r="G1224" i="1" a="1"/>
  <c r="G1224" i="1" s="1"/>
  <c r="F1224" i="1" a="1"/>
  <c r="F1224" i="1" s="1"/>
  <c r="J1224" i="1" a="1"/>
  <c r="J1224" i="1" s="1"/>
  <c r="E1224" i="1" a="1"/>
  <c r="E1224" i="1" s="1"/>
  <c r="D1224" i="1" a="1"/>
  <c r="D1224" i="1" s="1"/>
  <c r="C1224" i="1" a="1"/>
  <c r="C1224" i="1" s="1"/>
  <c r="I1231" i="1" a="1"/>
  <c r="I1231" i="1" s="1"/>
  <c r="L1231" i="1" s="1"/>
  <c r="H1231" i="1" a="1"/>
  <c r="H1231" i="1" s="1"/>
  <c r="G1231" i="1" a="1"/>
  <c r="G1231" i="1" s="1"/>
  <c r="F1231" i="1" a="1"/>
  <c r="F1231" i="1" s="1"/>
  <c r="J1231" i="1" a="1"/>
  <c r="J1231" i="1" s="1"/>
  <c r="E1231" i="1" a="1"/>
  <c r="E1231" i="1" s="1"/>
  <c r="D1231" i="1" a="1"/>
  <c r="D1231" i="1" s="1"/>
  <c r="C1231" i="1" a="1"/>
  <c r="C1231" i="1" s="1"/>
  <c r="I1227" i="1" a="1"/>
  <c r="I1227" i="1" s="1"/>
  <c r="L1227" i="1" s="1"/>
  <c r="H1227" i="1" a="1"/>
  <c r="H1227" i="1" s="1"/>
  <c r="G1227" i="1" a="1"/>
  <c r="G1227" i="1" s="1"/>
  <c r="F1227" i="1" a="1"/>
  <c r="F1227" i="1" s="1"/>
  <c r="J1227" i="1" a="1"/>
  <c r="J1227" i="1" s="1"/>
  <c r="E1227" i="1" a="1"/>
  <c r="E1227" i="1" s="1"/>
  <c r="D1227" i="1" a="1"/>
  <c r="D1227" i="1" s="1"/>
  <c r="C1227" i="1" a="1"/>
  <c r="C1227" i="1" s="1"/>
  <c r="I1226" i="1" a="1"/>
  <c r="I1226" i="1" s="1"/>
  <c r="L1226" i="1" s="1"/>
  <c r="H1226" i="1" a="1"/>
  <c r="H1226" i="1" s="1"/>
  <c r="G1226" i="1" a="1"/>
  <c r="G1226" i="1" s="1"/>
  <c r="F1226" i="1" a="1"/>
  <c r="F1226" i="1" s="1"/>
  <c r="J1226" i="1" a="1"/>
  <c r="J1226" i="1" s="1"/>
  <c r="E1226" i="1" a="1"/>
  <c r="E1226" i="1" s="1"/>
  <c r="D1226" i="1" a="1"/>
  <c r="D1226" i="1" s="1"/>
  <c r="C1226" i="1" a="1"/>
  <c r="C1226" i="1" s="1"/>
  <c r="I1219" i="1" a="1"/>
  <c r="I1219" i="1" s="1"/>
  <c r="L1219" i="1" s="1"/>
  <c r="H1219" i="1" a="1"/>
  <c r="H1219" i="1" s="1"/>
  <c r="G1219" i="1" a="1"/>
  <c r="G1219" i="1" s="1"/>
  <c r="F1219" i="1" a="1"/>
  <c r="F1219" i="1" s="1"/>
  <c r="J1219" i="1" a="1"/>
  <c r="J1219" i="1" s="1"/>
  <c r="E1219" i="1" a="1"/>
  <c r="E1219" i="1" s="1"/>
  <c r="D1219" i="1" a="1"/>
  <c r="D1219" i="1" s="1"/>
  <c r="C1219" i="1" a="1"/>
  <c r="C1219" i="1" s="1"/>
  <c r="I1218" i="1" a="1"/>
  <c r="I1218" i="1" s="1"/>
  <c r="L1218" i="1" s="1"/>
  <c r="H1218" i="1" a="1"/>
  <c r="H1218" i="1" s="1"/>
  <c r="G1218" i="1" a="1"/>
  <c r="G1218" i="1" s="1"/>
  <c r="F1218" i="1" a="1"/>
  <c r="F1218" i="1" s="1"/>
  <c r="J1218" i="1" a="1"/>
  <c r="J1218" i="1" s="1"/>
  <c r="E1218" i="1" a="1"/>
  <c r="E1218" i="1" s="1"/>
  <c r="D1218" i="1" a="1"/>
  <c r="D1218" i="1" s="1"/>
  <c r="C1218" i="1" a="1"/>
  <c r="C1218" i="1" s="1"/>
  <c r="I1221" i="1" a="1"/>
  <c r="I1221" i="1" s="1"/>
  <c r="L1221" i="1" s="1"/>
  <c r="H1221" i="1" a="1"/>
  <c r="H1221" i="1" s="1"/>
  <c r="G1221" i="1" a="1"/>
  <c r="G1221" i="1" s="1"/>
  <c r="F1221" i="1" a="1"/>
  <c r="F1221" i="1" s="1"/>
  <c r="J1221" i="1" a="1"/>
  <c r="J1221" i="1" s="1"/>
  <c r="E1221" i="1" a="1"/>
  <c r="E1221" i="1" s="1"/>
  <c r="D1221" i="1" a="1"/>
  <c r="D1221" i="1" s="1"/>
  <c r="C1221" i="1" a="1"/>
  <c r="C1221" i="1" s="1"/>
  <c r="I1222" i="1" a="1"/>
  <c r="I1222" i="1" s="1"/>
  <c r="L1222" i="1" s="1"/>
  <c r="H1222" i="1" a="1"/>
  <c r="H1222" i="1" s="1"/>
  <c r="G1222" i="1" a="1"/>
  <c r="G1222" i="1" s="1"/>
  <c r="F1222" i="1" a="1"/>
  <c r="F1222" i="1" s="1"/>
  <c r="J1222" i="1" a="1"/>
  <c r="J1222" i="1" s="1"/>
  <c r="E1222" i="1" a="1"/>
  <c r="E1222" i="1" s="1"/>
  <c r="D1222" i="1" a="1"/>
  <c r="D1222" i="1" s="1"/>
  <c r="C1222" i="1" a="1"/>
  <c r="C1222" i="1" s="1"/>
  <c r="I1239" i="1" a="1"/>
  <c r="I1239" i="1" s="1"/>
  <c r="L1239" i="1" s="1"/>
  <c r="H1239" i="1" a="1"/>
  <c r="H1239" i="1" s="1"/>
  <c r="G1239" i="1" a="1"/>
  <c r="G1239" i="1" s="1"/>
  <c r="F1239" i="1" a="1"/>
  <c r="F1239" i="1" s="1"/>
  <c r="J1239" i="1" a="1"/>
  <c r="J1239" i="1" s="1"/>
  <c r="E1239" i="1" a="1"/>
  <c r="E1239" i="1" s="1"/>
  <c r="D1239" i="1" a="1"/>
  <c r="D1239" i="1" s="1"/>
  <c r="C1239" i="1" a="1"/>
  <c r="C1239" i="1" s="1"/>
  <c r="I1213" i="1" a="1"/>
  <c r="I1213" i="1" s="1"/>
  <c r="L1213" i="1" s="1"/>
  <c r="H1213" i="1" a="1"/>
  <c r="H1213" i="1" s="1"/>
  <c r="G1213" i="1" a="1"/>
  <c r="G1213" i="1" s="1"/>
  <c r="F1213" i="1" a="1"/>
  <c r="F1213" i="1" s="1"/>
  <c r="J1213" i="1" a="1"/>
  <c r="J1213" i="1" s="1"/>
  <c r="E1213" i="1" a="1"/>
  <c r="E1213" i="1" s="1"/>
  <c r="D1213" i="1" a="1"/>
  <c r="D1213" i="1" s="1"/>
  <c r="C1213" i="1" a="1"/>
  <c r="C1213" i="1" s="1"/>
  <c r="I1229" i="1" a="1"/>
  <c r="I1229" i="1" s="1"/>
  <c r="L1229" i="1" s="1"/>
  <c r="H1229" i="1" a="1"/>
  <c r="H1229" i="1" s="1"/>
  <c r="G1229" i="1" a="1"/>
  <c r="G1229" i="1" s="1"/>
  <c r="F1229" i="1" a="1"/>
  <c r="F1229" i="1" s="1"/>
  <c r="J1229" i="1" a="1"/>
  <c r="J1229" i="1" s="1"/>
  <c r="E1229" i="1" a="1"/>
  <c r="E1229" i="1" s="1"/>
  <c r="D1229" i="1" a="1"/>
  <c r="D1229" i="1" s="1"/>
  <c r="C1229" i="1" a="1"/>
  <c r="C1229" i="1" s="1"/>
  <c r="I1225" i="1" a="1"/>
  <c r="I1225" i="1" s="1"/>
  <c r="L1225" i="1" s="1"/>
  <c r="H1225" i="1" a="1"/>
  <c r="H1225" i="1" s="1"/>
  <c r="G1225" i="1" a="1"/>
  <c r="G1225" i="1" s="1"/>
  <c r="F1225" i="1" a="1"/>
  <c r="F1225" i="1" s="1"/>
  <c r="J1225" i="1" a="1"/>
  <c r="J1225" i="1" s="1"/>
  <c r="E1225" i="1" a="1"/>
  <c r="E1225" i="1" s="1"/>
  <c r="D1225" i="1" a="1"/>
  <c r="D1225" i="1" s="1"/>
  <c r="C1225" i="1" a="1"/>
  <c r="C1225" i="1" s="1"/>
  <c r="I1214" i="1" a="1"/>
  <c r="I1214" i="1" s="1"/>
  <c r="L1214" i="1" s="1"/>
  <c r="H1214" i="1" a="1"/>
  <c r="H1214" i="1" s="1"/>
  <c r="G1214" i="1" a="1"/>
  <c r="G1214" i="1" s="1"/>
  <c r="F1214" i="1" a="1"/>
  <c r="F1214" i="1" s="1"/>
  <c r="J1214" i="1" a="1"/>
  <c r="J1214" i="1" s="1"/>
  <c r="E1214" i="1" a="1"/>
  <c r="E1214" i="1" s="1"/>
  <c r="D1214" i="1" a="1"/>
  <c r="D1214" i="1" s="1"/>
  <c r="C1214" i="1" a="1"/>
  <c r="C1214" i="1" s="1"/>
  <c r="I1220" i="1" a="1"/>
  <c r="I1220" i="1" s="1"/>
  <c r="L1220" i="1" s="1"/>
  <c r="H1220" i="1" a="1"/>
  <c r="H1220" i="1" s="1"/>
  <c r="G1220" i="1" a="1"/>
  <c r="G1220" i="1" s="1"/>
  <c r="F1220" i="1" a="1"/>
  <c r="F1220" i="1" s="1"/>
  <c r="J1220" i="1" a="1"/>
  <c r="J1220" i="1" s="1"/>
  <c r="E1220" i="1" a="1"/>
  <c r="E1220" i="1" s="1"/>
  <c r="D1220" i="1" a="1"/>
  <c r="D1220" i="1" s="1"/>
  <c r="C1220" i="1" a="1"/>
  <c r="C1220" i="1" s="1"/>
  <c r="I1215" i="1" a="1"/>
  <c r="I1215" i="1" s="1"/>
  <c r="L1215" i="1" s="1"/>
  <c r="H1215" i="1" a="1"/>
  <c r="H1215" i="1" s="1"/>
  <c r="G1215" i="1" a="1"/>
  <c r="G1215" i="1" s="1"/>
  <c r="F1215" i="1" a="1"/>
  <c r="F1215" i="1" s="1"/>
  <c r="J1215" i="1" a="1"/>
  <c r="J1215" i="1" s="1"/>
  <c r="E1215" i="1" a="1"/>
  <c r="E1215" i="1" s="1"/>
  <c r="D1215" i="1" a="1"/>
  <c r="D1215" i="1" s="1"/>
  <c r="M1215" i="1" s="1"/>
  <c r="C1215" i="1" a="1"/>
  <c r="C1215" i="1" s="1"/>
  <c r="I1210" i="1" a="1"/>
  <c r="I1210" i="1" s="1"/>
  <c r="L1210" i="1" s="1"/>
  <c r="H1210" i="1" a="1"/>
  <c r="H1210" i="1" s="1"/>
  <c r="G1210" i="1" a="1"/>
  <c r="G1210" i="1" s="1"/>
  <c r="F1210" i="1" a="1"/>
  <c r="F1210" i="1" s="1"/>
  <c r="J1210" i="1" a="1"/>
  <c r="J1210" i="1" s="1"/>
  <c r="E1210" i="1" a="1"/>
  <c r="E1210" i="1" s="1"/>
  <c r="D1210" i="1" a="1"/>
  <c r="D1210" i="1" s="1"/>
  <c r="C1210" i="1" a="1"/>
  <c r="C1210" i="1" s="1"/>
  <c r="I1209" i="1" a="1"/>
  <c r="I1209" i="1" s="1"/>
  <c r="L1209" i="1" s="1"/>
  <c r="H1209" i="1" a="1"/>
  <c r="H1209" i="1" s="1"/>
  <c r="G1209" i="1"/>
  <c r="G1209" i="1" a="1"/>
  <c r="F1209" i="1" a="1"/>
  <c r="F1209" i="1" s="1"/>
  <c r="J1209" i="1" a="1"/>
  <c r="J1209" i="1" s="1"/>
  <c r="E1209" i="1" a="1"/>
  <c r="E1209" i="1" s="1"/>
  <c r="D1209" i="1" a="1"/>
  <c r="D1209" i="1" s="1"/>
  <c r="C1209" i="1" a="1"/>
  <c r="C1209" i="1" s="1"/>
  <c r="I1288" i="1" a="1"/>
  <c r="I1288" i="1" s="1"/>
  <c r="L1288" i="1" s="1"/>
  <c r="H1288" i="1" a="1"/>
  <c r="H1288" i="1" s="1"/>
  <c r="G1288" i="1" a="1"/>
  <c r="G1288" i="1" s="1"/>
  <c r="F1288" i="1" a="1"/>
  <c r="F1288" i="1" s="1"/>
  <c r="J1288" i="1" a="1"/>
  <c r="J1288" i="1" s="1"/>
  <c r="E1288" i="1" a="1"/>
  <c r="E1288" i="1" s="1"/>
  <c r="D1288" i="1" a="1"/>
  <c r="D1288" i="1" s="1"/>
  <c r="C1288" i="1" a="1"/>
  <c r="C1288" i="1" s="1"/>
  <c r="I1238" i="1" a="1"/>
  <c r="I1238" i="1" s="1"/>
  <c r="L1238" i="1" s="1"/>
  <c r="H1238" i="1" a="1"/>
  <c r="H1238" i="1" s="1"/>
  <c r="G1238" i="1" a="1"/>
  <c r="G1238" i="1" s="1"/>
  <c r="F1238" i="1" a="1"/>
  <c r="F1238" i="1" s="1"/>
  <c r="J1238" i="1" a="1"/>
  <c r="J1238" i="1" s="1"/>
  <c r="E1238" i="1" a="1"/>
  <c r="E1238" i="1" s="1"/>
  <c r="D1238" i="1" a="1"/>
  <c r="D1238" i="1" s="1"/>
  <c r="C1238" i="1" a="1"/>
  <c r="C1238" i="1" s="1"/>
  <c r="I1190" i="1" a="1"/>
  <c r="I1190" i="1" s="1"/>
  <c r="L1190" i="1" s="1"/>
  <c r="H1190" i="1" a="1"/>
  <c r="H1190" i="1" s="1"/>
  <c r="G1190" i="1" a="1"/>
  <c r="G1190" i="1" s="1"/>
  <c r="F1190" i="1" a="1"/>
  <c r="F1190" i="1" s="1"/>
  <c r="J1190" i="1" a="1"/>
  <c r="J1190" i="1" s="1"/>
  <c r="E1190" i="1" a="1"/>
  <c r="E1190" i="1" s="1"/>
  <c r="D1190" i="1" a="1"/>
  <c r="D1190" i="1" s="1"/>
  <c r="C1190" i="1" a="1"/>
  <c r="C1190" i="1" s="1"/>
  <c r="I1211" i="1" a="1"/>
  <c r="I1211" i="1" s="1"/>
  <c r="L1211" i="1" s="1"/>
  <c r="H1211" i="1" a="1"/>
  <c r="H1211" i="1" s="1"/>
  <c r="G1211" i="1" a="1"/>
  <c r="G1211" i="1" s="1"/>
  <c r="F1211" i="1" a="1"/>
  <c r="F1211" i="1" s="1"/>
  <c r="J1211" i="1" a="1"/>
  <c r="J1211" i="1" s="1"/>
  <c r="E1211" i="1" a="1"/>
  <c r="E1211" i="1" s="1"/>
  <c r="D1211" i="1" a="1"/>
  <c r="D1211" i="1" s="1"/>
  <c r="C1211" i="1" a="1"/>
  <c r="C1211" i="1" s="1"/>
  <c r="I1201" i="1" a="1"/>
  <c r="I1201" i="1" s="1"/>
  <c r="L1201" i="1" s="1"/>
  <c r="H1201" i="1" a="1"/>
  <c r="H1201" i="1" s="1"/>
  <c r="G1201" i="1" a="1"/>
  <c r="G1201" i="1" s="1"/>
  <c r="F1201" i="1" a="1"/>
  <c r="F1201" i="1" s="1"/>
  <c r="J1201" i="1" a="1"/>
  <c r="J1201" i="1" s="1"/>
  <c r="E1201" i="1" a="1"/>
  <c r="E1201" i="1" s="1"/>
  <c r="D1201" i="1" a="1"/>
  <c r="D1201" i="1" s="1"/>
  <c r="C1201" i="1" a="1"/>
  <c r="C1201" i="1" s="1"/>
  <c r="I1205" i="1" a="1"/>
  <c r="I1205" i="1" s="1"/>
  <c r="L1205" i="1" s="1"/>
  <c r="H1205" i="1" a="1"/>
  <c r="H1205" i="1" s="1"/>
  <c r="G1205" i="1" a="1"/>
  <c r="G1205" i="1" s="1"/>
  <c r="F1205" i="1" a="1"/>
  <c r="F1205" i="1" s="1"/>
  <c r="J1205" i="1" a="1"/>
  <c r="J1205" i="1" s="1"/>
  <c r="E1205" i="1" a="1"/>
  <c r="E1205" i="1" s="1"/>
  <c r="D1205" i="1" a="1"/>
  <c r="D1205" i="1" s="1"/>
  <c r="C1205" i="1" a="1"/>
  <c r="C1205" i="1" s="1"/>
  <c r="I1216" i="1" a="1"/>
  <c r="I1216" i="1" s="1"/>
  <c r="L1216" i="1" s="1"/>
  <c r="H1216" i="1" a="1"/>
  <c r="H1216" i="1" s="1"/>
  <c r="G1216" i="1" a="1"/>
  <c r="G1216" i="1" s="1"/>
  <c r="F1216" i="1" a="1"/>
  <c r="F1216" i="1" s="1"/>
  <c r="J1216" i="1" a="1"/>
  <c r="J1216" i="1" s="1"/>
  <c r="E1216" i="1" a="1"/>
  <c r="E1216" i="1" s="1"/>
  <c r="D1216" i="1" a="1"/>
  <c r="D1216" i="1" s="1"/>
  <c r="C1216" i="1" a="1"/>
  <c r="C1216" i="1" s="1"/>
  <c r="I1212" i="1" a="1"/>
  <c r="I1212" i="1" s="1"/>
  <c r="L1212" i="1" s="1"/>
  <c r="H1212" i="1" a="1"/>
  <c r="H1212" i="1" s="1"/>
  <c r="G1212" i="1" a="1"/>
  <c r="G1212" i="1" s="1"/>
  <c r="F1212" i="1" a="1"/>
  <c r="F1212" i="1" s="1"/>
  <c r="J1212" i="1" a="1"/>
  <c r="J1212" i="1" s="1"/>
  <c r="E1212" i="1" a="1"/>
  <c r="E1212" i="1" s="1"/>
  <c r="D1212" i="1" a="1"/>
  <c r="D1212" i="1" s="1"/>
  <c r="C1212" i="1" a="1"/>
  <c r="C1212" i="1" s="1"/>
  <c r="I1204" i="1" a="1"/>
  <c r="I1204" i="1" s="1"/>
  <c r="L1204" i="1" s="1"/>
  <c r="H1204" i="1" a="1"/>
  <c r="H1204" i="1" s="1"/>
  <c r="G1204" i="1" a="1"/>
  <c r="G1204" i="1" s="1"/>
  <c r="F1204" i="1" a="1"/>
  <c r="F1204" i="1" s="1"/>
  <c r="J1204" i="1" a="1"/>
  <c r="J1204" i="1" s="1"/>
  <c r="E1204" i="1" a="1"/>
  <c r="E1204" i="1" s="1"/>
  <c r="D1204" i="1" a="1"/>
  <c r="D1204" i="1" s="1"/>
  <c r="C1204" i="1" a="1"/>
  <c r="C1204" i="1" s="1"/>
  <c r="I1198" i="1" a="1"/>
  <c r="I1198" i="1" s="1"/>
  <c r="L1198" i="1" s="1"/>
  <c r="H1198" i="1" a="1"/>
  <c r="H1198" i="1" s="1"/>
  <c r="G1198" i="1" a="1"/>
  <c r="G1198" i="1" s="1"/>
  <c r="F1198" i="1" a="1"/>
  <c r="F1198" i="1" s="1"/>
  <c r="J1198" i="1" a="1"/>
  <c r="J1198" i="1" s="1"/>
  <c r="E1198" i="1" a="1"/>
  <c r="E1198" i="1" s="1"/>
  <c r="D1198" i="1" a="1"/>
  <c r="D1198" i="1" s="1"/>
  <c r="C1198" i="1" a="1"/>
  <c r="C1198" i="1" s="1"/>
  <c r="I1188" i="1" a="1"/>
  <c r="I1188" i="1" s="1"/>
  <c r="L1188" i="1" s="1"/>
  <c r="H1188" i="1" a="1"/>
  <c r="H1188" i="1" s="1"/>
  <c r="G1188" i="1" a="1"/>
  <c r="G1188" i="1" s="1"/>
  <c r="F1188" i="1" a="1"/>
  <c r="F1188" i="1" s="1"/>
  <c r="J1188" i="1" a="1"/>
  <c r="J1188" i="1" s="1"/>
  <c r="E1188" i="1" a="1"/>
  <c r="E1188" i="1" s="1"/>
  <c r="D1188" i="1" a="1"/>
  <c r="D1188" i="1" s="1"/>
  <c r="C1188" i="1" a="1"/>
  <c r="C1188" i="1" s="1"/>
  <c r="I1199" i="1" a="1"/>
  <c r="I1199" i="1" s="1"/>
  <c r="L1199" i="1" s="1"/>
  <c r="H1199" i="1" a="1"/>
  <c r="H1199" i="1" s="1"/>
  <c r="G1199" i="1" a="1"/>
  <c r="G1199" i="1" s="1"/>
  <c r="F1199" i="1" a="1"/>
  <c r="F1199" i="1" s="1"/>
  <c r="J1199" i="1" a="1"/>
  <c r="J1199" i="1" s="1"/>
  <c r="E1199" i="1" a="1"/>
  <c r="E1199" i="1" s="1"/>
  <c r="D1199" i="1" a="1"/>
  <c r="D1199" i="1" s="1"/>
  <c r="C1199" i="1" a="1"/>
  <c r="C1199" i="1" s="1"/>
  <c r="I1189" i="1" a="1"/>
  <c r="I1189" i="1" s="1"/>
  <c r="L1189" i="1" s="1"/>
  <c r="H1189" i="1" a="1"/>
  <c r="H1189" i="1" s="1"/>
  <c r="G1189" i="1" a="1"/>
  <c r="G1189" i="1" s="1"/>
  <c r="F1189" i="1" a="1"/>
  <c r="F1189" i="1" s="1"/>
  <c r="J1189" i="1" a="1"/>
  <c r="J1189" i="1" s="1"/>
  <c r="E1189" i="1" a="1"/>
  <c r="E1189" i="1" s="1"/>
  <c r="D1189" i="1" a="1"/>
  <c r="D1189" i="1" s="1"/>
  <c r="C1189" i="1" a="1"/>
  <c r="C1189" i="1" s="1"/>
  <c r="I1206" i="1" a="1"/>
  <c r="I1206" i="1" s="1"/>
  <c r="L1206" i="1" s="1"/>
  <c r="H1206" i="1" a="1"/>
  <c r="H1206" i="1" s="1"/>
  <c r="G1206" i="1" a="1"/>
  <c r="G1206" i="1" s="1"/>
  <c r="F1206" i="1" a="1"/>
  <c r="F1206" i="1" s="1"/>
  <c r="J1206" i="1" a="1"/>
  <c r="J1206" i="1" s="1"/>
  <c r="E1206" i="1" a="1"/>
  <c r="E1206" i="1" s="1"/>
  <c r="D1206" i="1" a="1"/>
  <c r="D1206" i="1" s="1"/>
  <c r="C1206" i="1" a="1"/>
  <c r="C1206" i="1" s="1"/>
  <c r="I1202" i="1" a="1"/>
  <c r="I1202" i="1" s="1"/>
  <c r="L1202" i="1" s="1"/>
  <c r="H1202" i="1" a="1"/>
  <c r="H1202" i="1" s="1"/>
  <c r="G1202" i="1" a="1"/>
  <c r="G1202" i="1" s="1"/>
  <c r="F1202" i="1" a="1"/>
  <c r="F1202" i="1" s="1"/>
  <c r="J1202" i="1" a="1"/>
  <c r="J1202" i="1" s="1"/>
  <c r="E1202" i="1" a="1"/>
  <c r="E1202" i="1" s="1"/>
  <c r="D1202" i="1" a="1"/>
  <c r="D1202" i="1" s="1"/>
  <c r="C1202" i="1" a="1"/>
  <c r="C1202" i="1" s="1"/>
  <c r="I1187" i="1" a="1"/>
  <c r="I1187" i="1" s="1"/>
  <c r="L1187" i="1" s="1"/>
  <c r="H1187" i="1" a="1"/>
  <c r="H1187" i="1" s="1"/>
  <c r="G1187" i="1" a="1"/>
  <c r="G1187" i="1" s="1"/>
  <c r="F1187" i="1" a="1"/>
  <c r="F1187" i="1" s="1"/>
  <c r="J1187" i="1" a="1"/>
  <c r="J1187" i="1" s="1"/>
  <c r="E1187" i="1" a="1"/>
  <c r="E1187" i="1" s="1"/>
  <c r="D1187" i="1" a="1"/>
  <c r="D1187" i="1" s="1"/>
  <c r="C1187" i="1" a="1"/>
  <c r="C1187" i="1" s="1"/>
  <c r="I1203" i="1" a="1"/>
  <c r="I1203" i="1" s="1"/>
  <c r="L1203" i="1" s="1"/>
  <c r="H1203" i="1" a="1"/>
  <c r="H1203" i="1" s="1"/>
  <c r="G1203" i="1" a="1"/>
  <c r="G1203" i="1" s="1"/>
  <c r="F1203" i="1" a="1"/>
  <c r="F1203" i="1" s="1"/>
  <c r="J1203" i="1" a="1"/>
  <c r="J1203" i="1" s="1"/>
  <c r="E1203" i="1" a="1"/>
  <c r="E1203" i="1" s="1"/>
  <c r="D1203" i="1" a="1"/>
  <c r="D1203" i="1" s="1"/>
  <c r="C1203" i="1" a="1"/>
  <c r="C1203" i="1" s="1"/>
  <c r="I1184" i="1" a="1"/>
  <c r="I1184" i="1" s="1"/>
  <c r="L1184" i="1" s="1"/>
  <c r="H1184" i="1" a="1"/>
  <c r="H1184" i="1" s="1"/>
  <c r="G1184" i="1" a="1"/>
  <c r="G1184" i="1" s="1"/>
  <c r="F1184" i="1" a="1"/>
  <c r="F1184" i="1" s="1"/>
  <c r="J1184" i="1" a="1"/>
  <c r="J1184" i="1" s="1"/>
  <c r="E1184" i="1" a="1"/>
  <c r="E1184" i="1" s="1"/>
  <c r="D1184" i="1" a="1"/>
  <c r="D1184" i="1" s="1"/>
  <c r="C1184" i="1" a="1"/>
  <c r="C1184" i="1" s="1"/>
  <c r="I1194" i="1" a="1"/>
  <c r="I1194" i="1" s="1"/>
  <c r="L1194" i="1" s="1"/>
  <c r="M1194" i="1" s="1"/>
  <c r="H1194" i="1" a="1"/>
  <c r="H1194" i="1" s="1"/>
  <c r="G1194" i="1" a="1"/>
  <c r="G1194" i="1" s="1"/>
  <c r="F1194" i="1" a="1"/>
  <c r="F1194" i="1" s="1"/>
  <c r="J1194" i="1" a="1"/>
  <c r="J1194" i="1" s="1"/>
  <c r="E1194" i="1" a="1"/>
  <c r="E1194" i="1" s="1"/>
  <c r="D1194" i="1" a="1"/>
  <c r="D1194" i="1" s="1"/>
  <c r="C1194" i="1" a="1"/>
  <c r="C1194" i="1" s="1"/>
  <c r="I1193" i="1" a="1"/>
  <c r="I1193" i="1" s="1"/>
  <c r="L1193" i="1" s="1"/>
  <c r="H1193" i="1" a="1"/>
  <c r="H1193" i="1" s="1"/>
  <c r="G1193" i="1" a="1"/>
  <c r="G1193" i="1" s="1"/>
  <c r="F1193" i="1" a="1"/>
  <c r="F1193" i="1" s="1"/>
  <c r="J1193" i="1" a="1"/>
  <c r="J1193" i="1" s="1"/>
  <c r="E1193" i="1" a="1"/>
  <c r="E1193" i="1" s="1"/>
  <c r="D1193" i="1" a="1"/>
  <c r="D1193" i="1" s="1"/>
  <c r="C1193" i="1" a="1"/>
  <c r="C1193" i="1" s="1"/>
  <c r="I1197" i="1" a="1"/>
  <c r="I1197" i="1" s="1"/>
  <c r="L1197" i="1" s="1"/>
  <c r="H1197" i="1" a="1"/>
  <c r="H1197" i="1" s="1"/>
  <c r="G1197" i="1" a="1"/>
  <c r="G1197" i="1" s="1"/>
  <c r="F1197" i="1" a="1"/>
  <c r="F1197" i="1" s="1"/>
  <c r="J1197" i="1" a="1"/>
  <c r="J1197" i="1" s="1"/>
  <c r="E1197" i="1" a="1"/>
  <c r="E1197" i="1" s="1"/>
  <c r="D1197" i="1" a="1"/>
  <c r="D1197" i="1" s="1"/>
  <c r="C1197" i="1" a="1"/>
  <c r="C1197" i="1" s="1"/>
  <c r="I1175" i="1" a="1"/>
  <c r="I1175" i="1" s="1"/>
  <c r="L1175" i="1" s="1"/>
  <c r="H1175" i="1" a="1"/>
  <c r="H1175" i="1" s="1"/>
  <c r="G1175" i="1" a="1"/>
  <c r="G1175" i="1" s="1"/>
  <c r="F1175" i="1" a="1"/>
  <c r="F1175" i="1" s="1"/>
  <c r="J1175" i="1" a="1"/>
  <c r="J1175" i="1" s="1"/>
  <c r="E1175" i="1" a="1"/>
  <c r="E1175" i="1" s="1"/>
  <c r="D1175" i="1" a="1"/>
  <c r="D1175" i="1" s="1"/>
  <c r="C1175" i="1" a="1"/>
  <c r="C1175" i="1" s="1"/>
  <c r="I1516" i="1" a="1"/>
  <c r="I1516" i="1" s="1"/>
  <c r="L1516" i="1" s="1"/>
  <c r="H1516" i="1" a="1"/>
  <c r="H1516" i="1" s="1"/>
  <c r="G1516" i="1" a="1"/>
  <c r="G1516" i="1" s="1"/>
  <c r="F1516" i="1" a="1"/>
  <c r="F1516" i="1" s="1"/>
  <c r="J1516" i="1" a="1"/>
  <c r="J1516" i="1" s="1"/>
  <c r="E1516" i="1" a="1"/>
  <c r="E1516" i="1" s="1"/>
  <c r="D1516" i="1" a="1"/>
  <c r="D1516" i="1" s="1"/>
  <c r="C1516" i="1" a="1"/>
  <c r="C1516" i="1" s="1"/>
  <c r="I1196" i="1" a="1"/>
  <c r="I1196" i="1" s="1"/>
  <c r="L1196" i="1" s="1"/>
  <c r="H1196" i="1" a="1"/>
  <c r="H1196" i="1" s="1"/>
  <c r="G1196" i="1" a="1"/>
  <c r="G1196" i="1" s="1"/>
  <c r="F1196" i="1" a="1"/>
  <c r="F1196" i="1" s="1"/>
  <c r="J1196" i="1" a="1"/>
  <c r="J1196" i="1" s="1"/>
  <c r="E1196" i="1" a="1"/>
  <c r="E1196" i="1" s="1"/>
  <c r="D1196" i="1" a="1"/>
  <c r="D1196" i="1" s="1"/>
  <c r="C1196" i="1" a="1"/>
  <c r="C1196" i="1" s="1"/>
  <c r="I1208" i="1" a="1"/>
  <c r="I1208" i="1" s="1"/>
  <c r="L1208" i="1" s="1"/>
  <c r="M1208" i="1" s="1"/>
  <c r="H1208" i="1" a="1"/>
  <c r="H1208" i="1" s="1"/>
  <c r="G1208" i="1" a="1"/>
  <c r="G1208" i="1" s="1"/>
  <c r="F1208" i="1" a="1"/>
  <c r="F1208" i="1" s="1"/>
  <c r="J1208" i="1" a="1"/>
  <c r="J1208" i="1" s="1"/>
  <c r="E1208" i="1" a="1"/>
  <c r="E1208" i="1" s="1"/>
  <c r="D1208" i="1" a="1"/>
  <c r="D1208" i="1" s="1"/>
  <c r="C1208" i="1" a="1"/>
  <c r="C1208" i="1" s="1"/>
  <c r="I1178" i="1" a="1"/>
  <c r="I1178" i="1" s="1"/>
  <c r="L1178" i="1" s="1"/>
  <c r="H1178" i="1" a="1"/>
  <c r="H1178" i="1" s="1"/>
  <c r="G1178" i="1" a="1"/>
  <c r="G1178" i="1" s="1"/>
  <c r="F1178" i="1" a="1"/>
  <c r="F1178" i="1" s="1"/>
  <c r="J1178" i="1" a="1"/>
  <c r="J1178" i="1" s="1"/>
  <c r="E1178" i="1" a="1"/>
  <c r="E1178" i="1" s="1"/>
  <c r="D1178" i="1" a="1"/>
  <c r="D1178" i="1" s="1"/>
  <c r="C1178" i="1" a="1"/>
  <c r="C1178" i="1" s="1"/>
  <c r="I1192" i="1" a="1"/>
  <c r="I1192" i="1" s="1"/>
  <c r="L1192" i="1" s="1"/>
  <c r="H1192" i="1" a="1"/>
  <c r="H1192" i="1" s="1"/>
  <c r="G1192" i="1" a="1"/>
  <c r="G1192" i="1" s="1"/>
  <c r="F1192" i="1" a="1"/>
  <c r="F1192" i="1" s="1"/>
  <c r="J1192" i="1" a="1"/>
  <c r="J1192" i="1" s="1"/>
  <c r="E1192" i="1" a="1"/>
  <c r="E1192" i="1" s="1"/>
  <c r="D1192" i="1" a="1"/>
  <c r="D1192" i="1" s="1"/>
  <c r="C1192" i="1" a="1"/>
  <c r="C1192" i="1" s="1"/>
  <c r="I1166" i="1" a="1"/>
  <c r="I1166" i="1" s="1"/>
  <c r="L1166" i="1" s="1"/>
  <c r="H1166" i="1" a="1"/>
  <c r="H1166" i="1" s="1"/>
  <c r="G1166" i="1" a="1"/>
  <c r="G1166" i="1" s="1"/>
  <c r="F1166" i="1" a="1"/>
  <c r="F1166" i="1" s="1"/>
  <c r="J1166" i="1" a="1"/>
  <c r="J1166" i="1" s="1"/>
  <c r="E1166" i="1" a="1"/>
  <c r="E1166" i="1" s="1"/>
  <c r="D1166" i="1" a="1"/>
  <c r="D1166" i="1" s="1"/>
  <c r="C1166" i="1" a="1"/>
  <c r="C1166" i="1" s="1"/>
  <c r="I1207" i="1" a="1"/>
  <c r="I1207" i="1" s="1"/>
  <c r="L1207" i="1" s="1"/>
  <c r="H1207" i="1" a="1"/>
  <c r="H1207" i="1" s="1"/>
  <c r="G1207" i="1" a="1"/>
  <c r="G1207" i="1" s="1"/>
  <c r="F1207" i="1" a="1"/>
  <c r="F1207" i="1" s="1"/>
  <c r="J1207" i="1" a="1"/>
  <c r="J1207" i="1" s="1"/>
  <c r="E1207" i="1" a="1"/>
  <c r="E1207" i="1" s="1"/>
  <c r="D1207" i="1" a="1"/>
  <c r="D1207" i="1" s="1"/>
  <c r="C1207" i="1" a="1"/>
  <c r="C1207" i="1" s="1"/>
  <c r="I1169" i="1" a="1"/>
  <c r="I1169" i="1" s="1"/>
  <c r="L1169" i="1" s="1"/>
  <c r="H1169" i="1" a="1"/>
  <c r="H1169" i="1" s="1"/>
  <c r="G1169" i="1" a="1"/>
  <c r="G1169" i="1" s="1"/>
  <c r="F1169" i="1" a="1"/>
  <c r="F1169" i="1" s="1"/>
  <c r="J1169" i="1" a="1"/>
  <c r="J1169" i="1" s="1"/>
  <c r="E1169" i="1" a="1"/>
  <c r="E1169" i="1" s="1"/>
  <c r="D1169" i="1" a="1"/>
  <c r="D1169" i="1" s="1"/>
  <c r="C1169" i="1" a="1"/>
  <c r="C1169" i="1" s="1"/>
  <c r="I1182" i="1" a="1"/>
  <c r="I1182" i="1" s="1"/>
  <c r="L1182" i="1" s="1"/>
  <c r="H1182" i="1" a="1"/>
  <c r="H1182" i="1" s="1"/>
  <c r="G1182" i="1" a="1"/>
  <c r="G1182" i="1" s="1"/>
  <c r="F1182" i="1" a="1"/>
  <c r="F1182" i="1" s="1"/>
  <c r="J1182" i="1" a="1"/>
  <c r="J1182" i="1" s="1"/>
  <c r="E1182" i="1" a="1"/>
  <c r="E1182" i="1" s="1"/>
  <c r="D1182" i="1" a="1"/>
  <c r="D1182" i="1" s="1"/>
  <c r="C1182" i="1" a="1"/>
  <c r="C1182" i="1" s="1"/>
  <c r="I1186" i="1" a="1"/>
  <c r="I1186" i="1" s="1"/>
  <c r="L1186" i="1" s="1"/>
  <c r="H1186" i="1" a="1"/>
  <c r="H1186" i="1" s="1"/>
  <c r="G1186" i="1" a="1"/>
  <c r="G1186" i="1" s="1"/>
  <c r="F1186" i="1" a="1"/>
  <c r="F1186" i="1" s="1"/>
  <c r="J1186" i="1" a="1"/>
  <c r="J1186" i="1" s="1"/>
  <c r="E1186" i="1" a="1"/>
  <c r="E1186" i="1" s="1"/>
  <c r="D1186" i="1" a="1"/>
  <c r="D1186" i="1" s="1"/>
  <c r="C1186" i="1" a="1"/>
  <c r="C1186" i="1" s="1"/>
  <c r="I1140" i="1" a="1"/>
  <c r="I1140" i="1" s="1"/>
  <c r="L1140" i="1" s="1"/>
  <c r="H1140" i="1" a="1"/>
  <c r="H1140" i="1" s="1"/>
  <c r="G1140" i="1" a="1"/>
  <c r="G1140" i="1" s="1"/>
  <c r="F1140" i="1" a="1"/>
  <c r="F1140" i="1" s="1"/>
  <c r="J1140" i="1" a="1"/>
  <c r="J1140" i="1" s="1"/>
  <c r="E1140" i="1" a="1"/>
  <c r="E1140" i="1" s="1"/>
  <c r="D1140" i="1" a="1"/>
  <c r="D1140" i="1" s="1"/>
  <c r="C1140" i="1" a="1"/>
  <c r="C1140" i="1" s="1"/>
  <c r="I1185" i="1" a="1"/>
  <c r="I1185" i="1" s="1"/>
  <c r="L1185" i="1" s="1"/>
  <c r="H1185" i="1" a="1"/>
  <c r="H1185" i="1" s="1"/>
  <c r="G1185" i="1" a="1"/>
  <c r="G1185" i="1" s="1"/>
  <c r="F1185" i="1" a="1"/>
  <c r="F1185" i="1" s="1"/>
  <c r="J1185" i="1" a="1"/>
  <c r="J1185" i="1" s="1"/>
  <c r="E1185" i="1" a="1"/>
  <c r="E1185" i="1" s="1"/>
  <c r="D1185" i="1" a="1"/>
  <c r="D1185" i="1" s="1"/>
  <c r="C1185" i="1" a="1"/>
  <c r="C1185" i="1" s="1"/>
  <c r="I1195" i="1" a="1"/>
  <c r="I1195" i="1" s="1"/>
  <c r="L1195" i="1" s="1"/>
  <c r="H1195" i="1" a="1"/>
  <c r="H1195" i="1" s="1"/>
  <c r="G1195" i="1" a="1"/>
  <c r="G1195" i="1" s="1"/>
  <c r="F1195" i="1" a="1"/>
  <c r="F1195" i="1" s="1"/>
  <c r="J1195" i="1" a="1"/>
  <c r="J1195" i="1" s="1"/>
  <c r="E1195" i="1" a="1"/>
  <c r="E1195" i="1" s="1"/>
  <c r="D1195" i="1" a="1"/>
  <c r="D1195" i="1" s="1"/>
  <c r="C1195" i="1" a="1"/>
  <c r="C1195" i="1" s="1"/>
  <c r="I1180" i="1" a="1"/>
  <c r="I1180" i="1" s="1"/>
  <c r="L1180" i="1" s="1"/>
  <c r="H1180" i="1" a="1"/>
  <c r="H1180" i="1" s="1"/>
  <c r="G1180" i="1" a="1"/>
  <c r="G1180" i="1" s="1"/>
  <c r="F1180" i="1" a="1"/>
  <c r="F1180" i="1" s="1"/>
  <c r="J1180" i="1" a="1"/>
  <c r="J1180" i="1" s="1"/>
  <c r="E1180" i="1" a="1"/>
  <c r="E1180" i="1" s="1"/>
  <c r="D1180" i="1" a="1"/>
  <c r="D1180" i="1" s="1"/>
  <c r="C1180" i="1" a="1"/>
  <c r="C1180" i="1" s="1"/>
  <c r="I1179" i="1" a="1"/>
  <c r="I1179" i="1" s="1"/>
  <c r="L1179" i="1" s="1"/>
  <c r="H1179" i="1" a="1"/>
  <c r="H1179" i="1" s="1"/>
  <c r="G1179" i="1" a="1"/>
  <c r="G1179" i="1" s="1"/>
  <c r="F1179" i="1" a="1"/>
  <c r="F1179" i="1" s="1"/>
  <c r="J1179" i="1" a="1"/>
  <c r="J1179" i="1" s="1"/>
  <c r="E1179" i="1" a="1"/>
  <c r="E1179" i="1" s="1"/>
  <c r="D1179" i="1" a="1"/>
  <c r="D1179" i="1" s="1"/>
  <c r="C1179" i="1" a="1"/>
  <c r="C1179" i="1" s="1"/>
  <c r="I1183" i="1" a="1"/>
  <c r="I1183" i="1" s="1"/>
  <c r="L1183" i="1" s="1"/>
  <c r="H1183" i="1" a="1"/>
  <c r="H1183" i="1" s="1"/>
  <c r="G1183" i="1" a="1"/>
  <c r="G1183" i="1" s="1"/>
  <c r="F1183" i="1" a="1"/>
  <c r="F1183" i="1" s="1"/>
  <c r="J1183" i="1" a="1"/>
  <c r="J1183" i="1" s="1"/>
  <c r="E1183" i="1" a="1"/>
  <c r="E1183" i="1" s="1"/>
  <c r="D1183" i="1" a="1"/>
  <c r="D1183" i="1" s="1"/>
  <c r="C1183" i="1" a="1"/>
  <c r="C1183" i="1" s="1"/>
  <c r="I1191" i="1" a="1"/>
  <c r="I1191" i="1" s="1"/>
  <c r="L1191" i="1" s="1"/>
  <c r="H1191" i="1" a="1"/>
  <c r="H1191" i="1" s="1"/>
  <c r="G1191" i="1" a="1"/>
  <c r="G1191" i="1" s="1"/>
  <c r="F1191" i="1" a="1"/>
  <c r="F1191" i="1" s="1"/>
  <c r="J1191" i="1" a="1"/>
  <c r="J1191" i="1" s="1"/>
  <c r="E1191" i="1" a="1"/>
  <c r="E1191" i="1" s="1"/>
  <c r="D1191" i="1" a="1"/>
  <c r="D1191" i="1" s="1"/>
  <c r="C1191" i="1" a="1"/>
  <c r="C1191" i="1" s="1"/>
  <c r="I1162" i="1" a="1"/>
  <c r="I1162" i="1" s="1"/>
  <c r="L1162" i="1" s="1"/>
  <c r="H1162" i="1" a="1"/>
  <c r="H1162" i="1" s="1"/>
  <c r="G1162" i="1" a="1"/>
  <c r="G1162" i="1" s="1"/>
  <c r="F1162" i="1" a="1"/>
  <c r="F1162" i="1" s="1"/>
  <c r="J1162" i="1" a="1"/>
  <c r="J1162" i="1" s="1"/>
  <c r="E1162" i="1" a="1"/>
  <c r="E1162" i="1" s="1"/>
  <c r="D1162" i="1" a="1"/>
  <c r="D1162" i="1" s="1"/>
  <c r="C1162" i="1" a="1"/>
  <c r="C1162" i="1" s="1"/>
  <c r="I1172" i="1" a="1"/>
  <c r="I1172" i="1" s="1"/>
  <c r="L1172" i="1" s="1"/>
  <c r="H1172" i="1" a="1"/>
  <c r="H1172" i="1" s="1"/>
  <c r="G1172" i="1" a="1"/>
  <c r="G1172" i="1" s="1"/>
  <c r="F1172" i="1" a="1"/>
  <c r="F1172" i="1" s="1"/>
  <c r="J1172" i="1" a="1"/>
  <c r="J1172" i="1" s="1"/>
  <c r="E1172" i="1" a="1"/>
  <c r="E1172" i="1" s="1"/>
  <c r="D1172" i="1" a="1"/>
  <c r="D1172" i="1" s="1"/>
  <c r="C1172" i="1" a="1"/>
  <c r="C1172" i="1" s="1"/>
  <c r="I1170" i="1" a="1"/>
  <c r="I1170" i="1" s="1"/>
  <c r="L1170" i="1" s="1"/>
  <c r="H1170" i="1" a="1"/>
  <c r="H1170" i="1" s="1"/>
  <c r="G1170" i="1" a="1"/>
  <c r="G1170" i="1" s="1"/>
  <c r="F1170" i="1" a="1"/>
  <c r="F1170" i="1" s="1"/>
  <c r="J1170" i="1" a="1"/>
  <c r="J1170" i="1" s="1"/>
  <c r="E1170" i="1" a="1"/>
  <c r="E1170" i="1" s="1"/>
  <c r="D1170" i="1" a="1"/>
  <c r="D1170" i="1" s="1"/>
  <c r="C1170" i="1" a="1"/>
  <c r="C1170" i="1" s="1"/>
  <c r="I1173" i="1" a="1"/>
  <c r="I1173" i="1" s="1"/>
  <c r="L1173" i="1" s="1"/>
  <c r="H1173" i="1" a="1"/>
  <c r="H1173" i="1" s="1"/>
  <c r="G1173" i="1" a="1"/>
  <c r="G1173" i="1" s="1"/>
  <c r="F1173" i="1" a="1"/>
  <c r="F1173" i="1" s="1"/>
  <c r="J1173" i="1" a="1"/>
  <c r="J1173" i="1" s="1"/>
  <c r="E1173" i="1" a="1"/>
  <c r="E1173" i="1" s="1"/>
  <c r="D1173" i="1" a="1"/>
  <c r="D1173" i="1" s="1"/>
  <c r="C1173" i="1" a="1"/>
  <c r="C1173" i="1" s="1"/>
  <c r="I1177" i="1" a="1"/>
  <c r="I1177" i="1" s="1"/>
  <c r="L1177" i="1" s="1"/>
  <c r="H1177" i="1" a="1"/>
  <c r="H1177" i="1" s="1"/>
  <c r="G1177" i="1" a="1"/>
  <c r="G1177" i="1" s="1"/>
  <c r="F1177" i="1" a="1"/>
  <c r="F1177" i="1" s="1"/>
  <c r="J1177" i="1" a="1"/>
  <c r="J1177" i="1" s="1"/>
  <c r="E1177" i="1" a="1"/>
  <c r="E1177" i="1" s="1"/>
  <c r="D1177" i="1" a="1"/>
  <c r="D1177" i="1" s="1"/>
  <c r="C1177" i="1" a="1"/>
  <c r="C1177" i="1" s="1"/>
  <c r="I1171" i="1" a="1"/>
  <c r="I1171" i="1" s="1"/>
  <c r="L1171" i="1" s="1"/>
  <c r="H1171" i="1" a="1"/>
  <c r="H1171" i="1" s="1"/>
  <c r="G1171" i="1" a="1"/>
  <c r="G1171" i="1" s="1"/>
  <c r="F1171" i="1" a="1"/>
  <c r="F1171" i="1" s="1"/>
  <c r="J1171" i="1" a="1"/>
  <c r="J1171" i="1" s="1"/>
  <c r="E1171" i="1" a="1"/>
  <c r="E1171" i="1" s="1"/>
  <c r="D1171" i="1" a="1"/>
  <c r="D1171" i="1" s="1"/>
  <c r="C1171" i="1" a="1"/>
  <c r="C1171" i="1" s="1"/>
  <c r="I1164" i="1" a="1"/>
  <c r="I1164" i="1" s="1"/>
  <c r="L1164" i="1" s="1"/>
  <c r="H1164" i="1" a="1"/>
  <c r="H1164" i="1" s="1"/>
  <c r="G1164" i="1" a="1"/>
  <c r="G1164" i="1" s="1"/>
  <c r="F1164" i="1" a="1"/>
  <c r="F1164" i="1" s="1"/>
  <c r="J1164" i="1" a="1"/>
  <c r="J1164" i="1" s="1"/>
  <c r="E1164" i="1" a="1"/>
  <c r="E1164" i="1" s="1"/>
  <c r="D1164" i="1" a="1"/>
  <c r="D1164" i="1" s="1"/>
  <c r="C1164" i="1" a="1"/>
  <c r="C1164" i="1" s="1"/>
  <c r="I1927" i="1" a="1"/>
  <c r="I1927" i="1" s="1"/>
  <c r="L1927" i="1" s="1"/>
  <c r="H1927" i="1" a="1"/>
  <c r="H1927" i="1" s="1"/>
  <c r="G1927" i="1" a="1"/>
  <c r="G1927" i="1" s="1"/>
  <c r="F1927" i="1" a="1"/>
  <c r="F1927" i="1" s="1"/>
  <c r="J1927" i="1" a="1"/>
  <c r="J1927" i="1" s="1"/>
  <c r="E1927" i="1" a="1"/>
  <c r="E1927" i="1" s="1"/>
  <c r="D1927" i="1" a="1"/>
  <c r="D1927" i="1" s="1"/>
  <c r="C1927" i="1" a="1"/>
  <c r="C1927" i="1" s="1"/>
  <c r="I1168" i="1" a="1"/>
  <c r="I1168" i="1" s="1"/>
  <c r="L1168" i="1" s="1"/>
  <c r="H1168" i="1" a="1"/>
  <c r="H1168" i="1" s="1"/>
  <c r="G1168" i="1" a="1"/>
  <c r="G1168" i="1" s="1"/>
  <c r="F1168" i="1" a="1"/>
  <c r="F1168" i="1" s="1"/>
  <c r="J1168" i="1" a="1"/>
  <c r="J1168" i="1" s="1"/>
  <c r="E1168" i="1" a="1"/>
  <c r="E1168" i="1" s="1"/>
  <c r="D1168" i="1" a="1"/>
  <c r="D1168" i="1" s="1"/>
  <c r="C1168" i="1" a="1"/>
  <c r="C1168" i="1" s="1"/>
  <c r="I1174" i="1" a="1"/>
  <c r="I1174" i="1" s="1"/>
  <c r="L1174" i="1" s="1"/>
  <c r="H1174" i="1" a="1"/>
  <c r="H1174" i="1" s="1"/>
  <c r="G1174" i="1" a="1"/>
  <c r="G1174" i="1" s="1"/>
  <c r="F1174" i="1" a="1"/>
  <c r="F1174" i="1" s="1"/>
  <c r="J1174" i="1" a="1"/>
  <c r="J1174" i="1" s="1"/>
  <c r="E1174" i="1" a="1"/>
  <c r="E1174" i="1" s="1"/>
  <c r="D1174" i="1" a="1"/>
  <c r="D1174" i="1" s="1"/>
  <c r="C1174" i="1" a="1"/>
  <c r="C1174" i="1" s="1"/>
  <c r="I1156" i="1" a="1"/>
  <c r="I1156" i="1" s="1"/>
  <c r="L1156" i="1" s="1"/>
  <c r="H1156" i="1" a="1"/>
  <c r="H1156" i="1" s="1"/>
  <c r="G1156" i="1" a="1"/>
  <c r="G1156" i="1" s="1"/>
  <c r="F1156" i="1" a="1"/>
  <c r="F1156" i="1" s="1"/>
  <c r="J1156" i="1" a="1"/>
  <c r="J1156" i="1" s="1"/>
  <c r="E1156" i="1" a="1"/>
  <c r="E1156" i="1" s="1"/>
  <c r="D1156" i="1" a="1"/>
  <c r="D1156" i="1" s="1"/>
  <c r="C1156" i="1" a="1"/>
  <c r="C1156" i="1" s="1"/>
  <c r="I1167" i="1" a="1"/>
  <c r="I1167" i="1" s="1"/>
  <c r="L1167" i="1" s="1"/>
  <c r="H1167" i="1" a="1"/>
  <c r="H1167" i="1" s="1"/>
  <c r="G1167" i="1" a="1"/>
  <c r="G1167" i="1" s="1"/>
  <c r="F1167" i="1" a="1"/>
  <c r="F1167" i="1" s="1"/>
  <c r="J1167" i="1" a="1"/>
  <c r="J1167" i="1" s="1"/>
  <c r="E1167" i="1" a="1"/>
  <c r="E1167" i="1" s="1"/>
  <c r="D1167" i="1" a="1"/>
  <c r="D1167" i="1" s="1"/>
  <c r="C1167" i="1" a="1"/>
  <c r="C1167" i="1" s="1"/>
  <c r="I1151" i="1" a="1"/>
  <c r="I1151" i="1" s="1"/>
  <c r="L1151" i="1" s="1"/>
  <c r="H1151" i="1" a="1"/>
  <c r="H1151" i="1" s="1"/>
  <c r="G1151" i="1" a="1"/>
  <c r="G1151" i="1" s="1"/>
  <c r="F1151" i="1" a="1"/>
  <c r="F1151" i="1" s="1"/>
  <c r="J1151" i="1" a="1"/>
  <c r="J1151" i="1" s="1"/>
  <c r="E1151" i="1" a="1"/>
  <c r="E1151" i="1" s="1"/>
  <c r="D1151" i="1" a="1"/>
  <c r="D1151" i="1" s="1"/>
  <c r="M1151" i="1" s="1"/>
  <c r="C1151" i="1" a="1"/>
  <c r="C1151" i="1" s="1"/>
  <c r="I1154" i="1" a="1"/>
  <c r="I1154" i="1" s="1"/>
  <c r="L1154" i="1" s="1"/>
  <c r="H1154" i="1" a="1"/>
  <c r="H1154" i="1" s="1"/>
  <c r="G1154" i="1" a="1"/>
  <c r="G1154" i="1" s="1"/>
  <c r="F1154" i="1" a="1"/>
  <c r="F1154" i="1" s="1"/>
  <c r="J1154" i="1" a="1"/>
  <c r="J1154" i="1" s="1"/>
  <c r="E1154" i="1" a="1"/>
  <c r="E1154" i="1" s="1"/>
  <c r="D1154" i="1" a="1"/>
  <c r="D1154" i="1" s="1"/>
  <c r="C1154" i="1" a="1"/>
  <c r="C1154" i="1" s="1"/>
  <c r="I1157" i="1" a="1"/>
  <c r="I1157" i="1" s="1"/>
  <c r="L1157" i="1" s="1"/>
  <c r="H1157" i="1" a="1"/>
  <c r="H1157" i="1" s="1"/>
  <c r="G1157" i="1" a="1"/>
  <c r="G1157" i="1" s="1"/>
  <c r="F1157" i="1" a="1"/>
  <c r="F1157" i="1" s="1"/>
  <c r="J1157" i="1" a="1"/>
  <c r="J1157" i="1" s="1"/>
  <c r="E1157" i="1"/>
  <c r="E1157" i="1" a="1"/>
  <c r="D1157" i="1" a="1"/>
  <c r="D1157" i="1" s="1"/>
  <c r="M1157" i="1" s="1"/>
  <c r="C1157" i="1" a="1"/>
  <c r="C1157" i="1" s="1"/>
  <c r="I1165" i="1" a="1"/>
  <c r="I1165" i="1" s="1"/>
  <c r="L1165" i="1" s="1"/>
  <c r="M1165" i="1" s="1"/>
  <c r="H1165" i="1" a="1"/>
  <c r="H1165" i="1" s="1"/>
  <c r="G1165" i="1" a="1"/>
  <c r="G1165" i="1" s="1"/>
  <c r="F1165" i="1" a="1"/>
  <c r="F1165" i="1" s="1"/>
  <c r="J1165" i="1" a="1"/>
  <c r="J1165" i="1" s="1"/>
  <c r="E1165" i="1" a="1"/>
  <c r="E1165" i="1" s="1"/>
  <c r="D1165" i="1" a="1"/>
  <c r="D1165" i="1" s="1"/>
  <c r="C1165" i="1" a="1"/>
  <c r="C1165" i="1" s="1"/>
  <c r="I1161" i="1" a="1"/>
  <c r="I1161" i="1" s="1"/>
  <c r="L1161" i="1" s="1"/>
  <c r="H1161" i="1" a="1"/>
  <c r="H1161" i="1" s="1"/>
  <c r="G1161" i="1" a="1"/>
  <c r="G1161" i="1" s="1"/>
  <c r="F1161" i="1" a="1"/>
  <c r="F1161" i="1" s="1"/>
  <c r="J1161" i="1" a="1"/>
  <c r="J1161" i="1" s="1"/>
  <c r="E1161" i="1" a="1"/>
  <c r="E1161" i="1" s="1"/>
  <c r="D1161" i="1" a="1"/>
  <c r="D1161" i="1" s="1"/>
  <c r="C1161" i="1" a="1"/>
  <c r="C1161" i="1" s="1"/>
  <c r="I1160" i="1" a="1"/>
  <c r="I1160" i="1" s="1"/>
  <c r="L1160" i="1" s="1"/>
  <c r="H1160" i="1" a="1"/>
  <c r="H1160" i="1" s="1"/>
  <c r="G1160" i="1" a="1"/>
  <c r="G1160" i="1" s="1"/>
  <c r="F1160" i="1" a="1"/>
  <c r="F1160" i="1" s="1"/>
  <c r="J1160" i="1" a="1"/>
  <c r="J1160" i="1" s="1"/>
  <c r="E1160" i="1" a="1"/>
  <c r="E1160" i="1" s="1"/>
  <c r="D1160" i="1" a="1"/>
  <c r="D1160" i="1" s="1"/>
  <c r="C1160" i="1" a="1"/>
  <c r="C1160" i="1" s="1"/>
  <c r="I1159" i="1" a="1"/>
  <c r="I1159" i="1" s="1"/>
  <c r="L1159" i="1" s="1"/>
  <c r="H1159" i="1" a="1"/>
  <c r="H1159" i="1" s="1"/>
  <c r="G1159" i="1" a="1"/>
  <c r="G1159" i="1" s="1"/>
  <c r="F1159" i="1" a="1"/>
  <c r="F1159" i="1" s="1"/>
  <c r="J1159" i="1" a="1"/>
  <c r="J1159" i="1" s="1"/>
  <c r="E1159" i="1" a="1"/>
  <c r="E1159" i="1" s="1"/>
  <c r="D1159" i="1" a="1"/>
  <c r="D1159" i="1" s="1"/>
  <c r="C1159" i="1" a="1"/>
  <c r="C1159" i="1" s="1"/>
  <c r="I1152" i="1" a="1"/>
  <c r="I1152" i="1" s="1"/>
  <c r="L1152" i="1" s="1"/>
  <c r="H1152" i="1" a="1"/>
  <c r="H1152" i="1" s="1"/>
  <c r="G1152" i="1" a="1"/>
  <c r="G1152" i="1" s="1"/>
  <c r="F1152" i="1" a="1"/>
  <c r="F1152" i="1" s="1"/>
  <c r="J1152" i="1" a="1"/>
  <c r="J1152" i="1" s="1"/>
  <c r="E1152" i="1" a="1"/>
  <c r="E1152" i="1" s="1"/>
  <c r="D1152" i="1" a="1"/>
  <c r="D1152" i="1" s="1"/>
  <c r="C1152" i="1" a="1"/>
  <c r="C1152" i="1" s="1"/>
  <c r="I1245" i="1" a="1"/>
  <c r="I1245" i="1" s="1"/>
  <c r="L1245" i="1" s="1"/>
  <c r="H1245" i="1" a="1"/>
  <c r="H1245" i="1" s="1"/>
  <c r="G1245" i="1" a="1"/>
  <c r="G1245" i="1" s="1"/>
  <c r="F1245" i="1" a="1"/>
  <c r="F1245" i="1" s="1"/>
  <c r="J1245" i="1" a="1"/>
  <c r="J1245" i="1" s="1"/>
  <c r="E1245" i="1" a="1"/>
  <c r="E1245" i="1" s="1"/>
  <c r="D1245" i="1" a="1"/>
  <c r="D1245" i="1" s="1"/>
  <c r="C1245" i="1" a="1"/>
  <c r="C1245" i="1" s="1"/>
  <c r="I1926" i="1" a="1"/>
  <c r="I1926" i="1" s="1"/>
  <c r="L1926" i="1" s="1"/>
  <c r="H1926" i="1" a="1"/>
  <c r="H1926" i="1" s="1"/>
  <c r="G1926" i="1" a="1"/>
  <c r="G1926" i="1" s="1"/>
  <c r="F1926" i="1" a="1"/>
  <c r="F1926" i="1" s="1"/>
  <c r="J1926" i="1" a="1"/>
  <c r="J1926" i="1" s="1"/>
  <c r="E1926" i="1" a="1"/>
  <c r="E1926" i="1" s="1"/>
  <c r="D1926" i="1" a="1"/>
  <c r="D1926" i="1" s="1"/>
  <c r="C1926" i="1" a="1"/>
  <c r="C1926" i="1" s="1"/>
  <c r="I1155" i="1" a="1"/>
  <c r="I1155" i="1" s="1"/>
  <c r="L1155" i="1" s="1"/>
  <c r="H1155" i="1" a="1"/>
  <c r="H1155" i="1" s="1"/>
  <c r="G1155" i="1" a="1"/>
  <c r="G1155" i="1" s="1"/>
  <c r="F1155" i="1" a="1"/>
  <c r="F1155" i="1" s="1"/>
  <c r="J1155" i="1" a="1"/>
  <c r="J1155" i="1" s="1"/>
  <c r="E1155" i="1" a="1"/>
  <c r="E1155" i="1" s="1"/>
  <c r="D1155" i="1" a="1"/>
  <c r="D1155" i="1" s="1"/>
  <c r="C1155" i="1" a="1"/>
  <c r="C1155" i="1" s="1"/>
  <c r="I1200" i="1" a="1"/>
  <c r="I1200" i="1" s="1"/>
  <c r="L1200" i="1" s="1"/>
  <c r="H1200" i="1" a="1"/>
  <c r="H1200" i="1" s="1"/>
  <c r="G1200" i="1" a="1"/>
  <c r="G1200" i="1" s="1"/>
  <c r="F1200" i="1" a="1"/>
  <c r="F1200" i="1" s="1"/>
  <c r="J1200" i="1" a="1"/>
  <c r="J1200" i="1" s="1"/>
  <c r="E1200" i="1" a="1"/>
  <c r="E1200" i="1" s="1"/>
  <c r="D1200" i="1" a="1"/>
  <c r="D1200" i="1" s="1"/>
  <c r="C1200" i="1" a="1"/>
  <c r="C1200" i="1" s="1"/>
  <c r="I1158" i="1" a="1"/>
  <c r="I1158" i="1" s="1"/>
  <c r="L1158" i="1" s="1"/>
  <c r="H1158" i="1" a="1"/>
  <c r="H1158" i="1" s="1"/>
  <c r="G1158" i="1" a="1"/>
  <c r="G1158" i="1" s="1"/>
  <c r="F1158" i="1" a="1"/>
  <c r="F1158" i="1" s="1"/>
  <c r="J1158" i="1" a="1"/>
  <c r="J1158" i="1" s="1"/>
  <c r="E1158" i="1" a="1"/>
  <c r="E1158" i="1" s="1"/>
  <c r="D1158" i="1" a="1"/>
  <c r="D1158" i="1" s="1"/>
  <c r="C1158" i="1" a="1"/>
  <c r="C1158" i="1" s="1"/>
  <c r="I1726" i="1" a="1"/>
  <c r="I1726" i="1" s="1"/>
  <c r="L1726" i="1" s="1"/>
  <c r="H1726" i="1" a="1"/>
  <c r="H1726" i="1" s="1"/>
  <c r="G1726" i="1" a="1"/>
  <c r="G1726" i="1" s="1"/>
  <c r="F1726" i="1" a="1"/>
  <c r="F1726" i="1" s="1"/>
  <c r="J1726" i="1" a="1"/>
  <c r="J1726" i="1" s="1"/>
  <c r="E1726" i="1" a="1"/>
  <c r="E1726" i="1" s="1"/>
  <c r="D1726" i="1" a="1"/>
  <c r="D1726" i="1" s="1"/>
  <c r="M1726" i="1" s="1"/>
  <c r="C1726" i="1" a="1"/>
  <c r="C1726" i="1" s="1"/>
  <c r="I1147" i="1" a="1"/>
  <c r="I1147" i="1" s="1"/>
  <c r="L1147" i="1" s="1"/>
  <c r="H1147" i="1" a="1"/>
  <c r="H1147" i="1" s="1"/>
  <c r="G1147" i="1" a="1"/>
  <c r="G1147" i="1" s="1"/>
  <c r="F1147" i="1" a="1"/>
  <c r="F1147" i="1" s="1"/>
  <c r="J1147" i="1" a="1"/>
  <c r="J1147" i="1" s="1"/>
  <c r="E1147" i="1" a="1"/>
  <c r="E1147" i="1" s="1"/>
  <c r="D1147" i="1" a="1"/>
  <c r="D1147" i="1" s="1"/>
  <c r="C1147" i="1" a="1"/>
  <c r="C1147" i="1" s="1"/>
  <c r="I1149" i="1" a="1"/>
  <c r="I1149" i="1" s="1"/>
  <c r="L1149" i="1" s="1"/>
  <c r="H1149" i="1" a="1"/>
  <c r="H1149" i="1" s="1"/>
  <c r="G1149" i="1" a="1"/>
  <c r="G1149" i="1" s="1"/>
  <c r="F1149" i="1" a="1"/>
  <c r="F1149" i="1" s="1"/>
  <c r="J1149" i="1" a="1"/>
  <c r="J1149" i="1" s="1"/>
  <c r="E1149" i="1" a="1"/>
  <c r="E1149" i="1" s="1"/>
  <c r="D1149" i="1" a="1"/>
  <c r="D1149" i="1" s="1"/>
  <c r="C1149" i="1" a="1"/>
  <c r="C1149" i="1" s="1"/>
  <c r="I1181" i="1" a="1"/>
  <c r="I1181" i="1" s="1"/>
  <c r="L1181" i="1" s="1"/>
  <c r="H1181" i="1" a="1"/>
  <c r="H1181" i="1" s="1"/>
  <c r="G1181" i="1" a="1"/>
  <c r="G1181" i="1" s="1"/>
  <c r="F1181" i="1" a="1"/>
  <c r="F1181" i="1" s="1"/>
  <c r="J1181" i="1" a="1"/>
  <c r="J1181" i="1" s="1"/>
  <c r="E1181" i="1" a="1"/>
  <c r="E1181" i="1" s="1"/>
  <c r="D1181" i="1" a="1"/>
  <c r="D1181" i="1" s="1"/>
  <c r="C1181" i="1" a="1"/>
  <c r="C1181" i="1" s="1"/>
  <c r="I1153" i="1" a="1"/>
  <c r="I1153" i="1" s="1"/>
  <c r="L1153" i="1" s="1"/>
  <c r="H1153" i="1" a="1"/>
  <c r="H1153" i="1" s="1"/>
  <c r="G1153" i="1" a="1"/>
  <c r="G1153" i="1" s="1"/>
  <c r="F1153" i="1" a="1"/>
  <c r="F1153" i="1" s="1"/>
  <c r="J1153" i="1" a="1"/>
  <c r="J1153" i="1" s="1"/>
  <c r="E1153" i="1" a="1"/>
  <c r="E1153" i="1" s="1"/>
  <c r="D1153" i="1" a="1"/>
  <c r="D1153" i="1" s="1"/>
  <c r="M1153" i="1" s="1"/>
  <c r="C1153" i="1" a="1"/>
  <c r="C1153" i="1" s="1"/>
  <c r="I1146" i="1" a="1"/>
  <c r="I1146" i="1" s="1"/>
  <c r="L1146" i="1" s="1"/>
  <c r="H1146" i="1" a="1"/>
  <c r="H1146" i="1" s="1"/>
  <c r="G1146" i="1" a="1"/>
  <c r="G1146" i="1" s="1"/>
  <c r="F1146" i="1" a="1"/>
  <c r="F1146" i="1" s="1"/>
  <c r="J1146" i="1" a="1"/>
  <c r="J1146" i="1" s="1"/>
  <c r="E1146" i="1" a="1"/>
  <c r="E1146" i="1" s="1"/>
  <c r="D1146" i="1" a="1"/>
  <c r="D1146" i="1" s="1"/>
  <c r="M1146" i="1" s="1"/>
  <c r="C1146" i="1" a="1"/>
  <c r="C1146" i="1" s="1"/>
  <c r="I1163" i="1" a="1"/>
  <c r="I1163" i="1" s="1"/>
  <c r="L1163" i="1" s="1"/>
  <c r="H1163" i="1" a="1"/>
  <c r="H1163" i="1" s="1"/>
  <c r="G1163" i="1" a="1"/>
  <c r="G1163" i="1" s="1"/>
  <c r="F1163" i="1" a="1"/>
  <c r="F1163" i="1" s="1"/>
  <c r="J1163" i="1" a="1"/>
  <c r="J1163" i="1" s="1"/>
  <c r="E1163" i="1" a="1"/>
  <c r="E1163" i="1" s="1"/>
  <c r="D1163" i="1" a="1"/>
  <c r="D1163" i="1" s="1"/>
  <c r="C1163" i="1" a="1"/>
  <c r="C1163" i="1" s="1"/>
  <c r="I1144" i="1" a="1"/>
  <c r="I1144" i="1" s="1"/>
  <c r="L1144" i="1" s="1"/>
  <c r="H1144" i="1"/>
  <c r="H1144" i="1" a="1"/>
  <c r="G1144" i="1" a="1"/>
  <c r="G1144" i="1" s="1"/>
  <c r="F1144" i="1" a="1"/>
  <c r="F1144" i="1" s="1"/>
  <c r="J1144" i="1" a="1"/>
  <c r="J1144" i="1" s="1"/>
  <c r="E1144" i="1" a="1"/>
  <c r="E1144" i="1" s="1"/>
  <c r="D1144" i="1" a="1"/>
  <c r="D1144" i="1" s="1"/>
  <c r="C1144" i="1" a="1"/>
  <c r="C1144" i="1" s="1"/>
  <c r="I1150" i="1" a="1"/>
  <c r="I1150" i="1" s="1"/>
  <c r="L1150" i="1" s="1"/>
  <c r="H1150" i="1" a="1"/>
  <c r="H1150" i="1" s="1"/>
  <c r="G1150" i="1" a="1"/>
  <c r="G1150" i="1" s="1"/>
  <c r="F1150" i="1" a="1"/>
  <c r="F1150" i="1" s="1"/>
  <c r="J1150" i="1" a="1"/>
  <c r="J1150" i="1" s="1"/>
  <c r="E1150" i="1" a="1"/>
  <c r="E1150" i="1" s="1"/>
  <c r="D1150" i="1" a="1"/>
  <c r="D1150" i="1" s="1"/>
  <c r="C1150" i="1" a="1"/>
  <c r="C1150" i="1" s="1"/>
  <c r="I1142" i="1" a="1"/>
  <c r="I1142" i="1" s="1"/>
  <c r="L1142" i="1" s="1"/>
  <c r="H1142" i="1" a="1"/>
  <c r="H1142" i="1" s="1"/>
  <c r="G1142" i="1" a="1"/>
  <c r="G1142" i="1" s="1"/>
  <c r="F1142" i="1" a="1"/>
  <c r="F1142" i="1" s="1"/>
  <c r="J1142" i="1" a="1"/>
  <c r="J1142" i="1" s="1"/>
  <c r="E1142" i="1" a="1"/>
  <c r="E1142" i="1" s="1"/>
  <c r="D1142" i="1" a="1"/>
  <c r="D1142" i="1" s="1"/>
  <c r="C1142" i="1" a="1"/>
  <c r="C1142" i="1" s="1"/>
  <c r="I1141" i="1" a="1"/>
  <c r="I1141" i="1" s="1"/>
  <c r="L1141" i="1" s="1"/>
  <c r="H1141" i="1" a="1"/>
  <c r="H1141" i="1" s="1"/>
  <c r="G1141" i="1" a="1"/>
  <c r="G1141" i="1" s="1"/>
  <c r="F1141" i="1" a="1"/>
  <c r="F1141" i="1" s="1"/>
  <c r="J1141" i="1" a="1"/>
  <c r="J1141" i="1" s="1"/>
  <c r="E1141" i="1" a="1"/>
  <c r="E1141" i="1" s="1"/>
  <c r="D1141" i="1" a="1"/>
  <c r="D1141" i="1" s="1"/>
  <c r="C1141" i="1" a="1"/>
  <c r="C1141" i="1" s="1"/>
  <c r="I1139" i="1" a="1"/>
  <c r="I1139" i="1" s="1"/>
  <c r="L1139" i="1" s="1"/>
  <c r="H1139" i="1" a="1"/>
  <c r="H1139" i="1" s="1"/>
  <c r="G1139" i="1" a="1"/>
  <c r="G1139" i="1" s="1"/>
  <c r="F1139" i="1" a="1"/>
  <c r="F1139" i="1" s="1"/>
  <c r="J1139" i="1" a="1"/>
  <c r="J1139" i="1" s="1"/>
  <c r="E1139" i="1" a="1"/>
  <c r="E1139" i="1" s="1"/>
  <c r="D1139" i="1" a="1"/>
  <c r="D1139" i="1" s="1"/>
  <c r="C1139" i="1" a="1"/>
  <c r="C1139" i="1" s="1"/>
  <c r="I1138" i="1" a="1"/>
  <c r="I1138" i="1" s="1"/>
  <c r="L1138" i="1" s="1"/>
  <c r="H1138" i="1" a="1"/>
  <c r="H1138" i="1" s="1"/>
  <c r="G1138" i="1" a="1"/>
  <c r="G1138" i="1" s="1"/>
  <c r="F1138" i="1" a="1"/>
  <c r="F1138" i="1" s="1"/>
  <c r="J1138" i="1" a="1"/>
  <c r="J1138" i="1" s="1"/>
  <c r="E1138" i="1"/>
  <c r="E1138" i="1" a="1"/>
  <c r="D1138" i="1" a="1"/>
  <c r="D1138" i="1" s="1"/>
  <c r="C1138" i="1" a="1"/>
  <c r="C1138" i="1" s="1"/>
  <c r="I1925" i="1" a="1"/>
  <c r="I1925" i="1" s="1"/>
  <c r="L1925" i="1" s="1"/>
  <c r="H1925" i="1" a="1"/>
  <c r="H1925" i="1" s="1"/>
  <c r="G1925" i="1" a="1"/>
  <c r="G1925" i="1" s="1"/>
  <c r="F1925" i="1" a="1"/>
  <c r="F1925" i="1" s="1"/>
  <c r="J1925" i="1" a="1"/>
  <c r="J1925" i="1" s="1"/>
  <c r="E1925" i="1" a="1"/>
  <c r="E1925" i="1" s="1"/>
  <c r="D1925" i="1" a="1"/>
  <c r="D1925" i="1" s="1"/>
  <c r="C1925" i="1" a="1"/>
  <c r="C1925" i="1" s="1"/>
  <c r="I1131" i="1" a="1"/>
  <c r="I1131" i="1" s="1"/>
  <c r="L1131" i="1" s="1"/>
  <c r="H1131" i="1" a="1"/>
  <c r="H1131" i="1" s="1"/>
  <c r="G1131" i="1" a="1"/>
  <c r="G1131" i="1" s="1"/>
  <c r="F1131" i="1" a="1"/>
  <c r="F1131" i="1" s="1"/>
  <c r="J1131" i="1" a="1"/>
  <c r="J1131" i="1" s="1"/>
  <c r="E1131" i="1" a="1"/>
  <c r="E1131" i="1" s="1"/>
  <c r="D1131" i="1" a="1"/>
  <c r="D1131" i="1" s="1"/>
  <c r="C1131" i="1" a="1"/>
  <c r="C1131" i="1" s="1"/>
  <c r="I1137" i="1" a="1"/>
  <c r="I1137" i="1" s="1"/>
  <c r="L1137" i="1" s="1"/>
  <c r="H1137" i="1" a="1"/>
  <c r="H1137" i="1" s="1"/>
  <c r="G1137" i="1" a="1"/>
  <c r="G1137" i="1" s="1"/>
  <c r="F1137" i="1" a="1"/>
  <c r="F1137" i="1" s="1"/>
  <c r="J1137" i="1" a="1"/>
  <c r="J1137" i="1" s="1"/>
  <c r="E1137" i="1" a="1"/>
  <c r="E1137" i="1" s="1"/>
  <c r="D1137" i="1" a="1"/>
  <c r="D1137" i="1" s="1"/>
  <c r="C1137" i="1" a="1"/>
  <c r="C1137" i="1" s="1"/>
  <c r="I1136" i="1" a="1"/>
  <c r="I1136" i="1" s="1"/>
  <c r="L1136" i="1" s="1"/>
  <c r="H1136" i="1" a="1"/>
  <c r="H1136" i="1" s="1"/>
  <c r="G1136" i="1" a="1"/>
  <c r="G1136" i="1" s="1"/>
  <c r="F1136" i="1" a="1"/>
  <c r="F1136" i="1" s="1"/>
  <c r="J1136" i="1" a="1"/>
  <c r="J1136" i="1" s="1"/>
  <c r="E1136" i="1" a="1"/>
  <c r="E1136" i="1" s="1"/>
  <c r="D1136" i="1" a="1"/>
  <c r="D1136" i="1" s="1"/>
  <c r="C1136" i="1" a="1"/>
  <c r="C1136" i="1" s="1"/>
  <c r="I1135" i="1" a="1"/>
  <c r="I1135" i="1" s="1"/>
  <c r="L1135" i="1" s="1"/>
  <c r="H1135" i="1" a="1"/>
  <c r="H1135" i="1" s="1"/>
  <c r="G1135" i="1" a="1"/>
  <c r="G1135" i="1" s="1"/>
  <c r="F1135" i="1" a="1"/>
  <c r="F1135" i="1" s="1"/>
  <c r="J1135" i="1" a="1"/>
  <c r="J1135" i="1" s="1"/>
  <c r="E1135" i="1" a="1"/>
  <c r="E1135" i="1" s="1"/>
  <c r="D1135" i="1" a="1"/>
  <c r="D1135" i="1" s="1"/>
  <c r="C1135" i="1" a="1"/>
  <c r="C1135" i="1" s="1"/>
  <c r="I1134" i="1" a="1"/>
  <c r="I1134" i="1" s="1"/>
  <c r="L1134" i="1" s="1"/>
  <c r="H1134" i="1" a="1"/>
  <c r="H1134" i="1" s="1"/>
  <c r="G1134" i="1" a="1"/>
  <c r="G1134" i="1" s="1"/>
  <c r="F1134" i="1" a="1"/>
  <c r="F1134" i="1" s="1"/>
  <c r="J1134" i="1" a="1"/>
  <c r="J1134" i="1" s="1"/>
  <c r="E1134" i="1" a="1"/>
  <c r="E1134" i="1" s="1"/>
  <c r="D1134" i="1" a="1"/>
  <c r="D1134" i="1" s="1"/>
  <c r="C1134" i="1" a="1"/>
  <c r="C1134" i="1" s="1"/>
  <c r="I1130" i="1" a="1"/>
  <c r="I1130" i="1" s="1"/>
  <c r="L1130" i="1" s="1"/>
  <c r="H1130" i="1" a="1"/>
  <c r="H1130" i="1" s="1"/>
  <c r="G1130" i="1" a="1"/>
  <c r="G1130" i="1" s="1"/>
  <c r="F1130" i="1" a="1"/>
  <c r="F1130" i="1" s="1"/>
  <c r="J1130" i="1" a="1"/>
  <c r="J1130" i="1" s="1"/>
  <c r="E1130" i="1" a="1"/>
  <c r="E1130" i="1" s="1"/>
  <c r="D1130" i="1" a="1"/>
  <c r="D1130" i="1" s="1"/>
  <c r="C1130" i="1" a="1"/>
  <c r="C1130" i="1" s="1"/>
  <c r="I1143" i="1" a="1"/>
  <c r="I1143" i="1" s="1"/>
  <c r="L1143" i="1" s="1"/>
  <c r="H1143" i="1" a="1"/>
  <c r="H1143" i="1" s="1"/>
  <c r="G1143" i="1" a="1"/>
  <c r="G1143" i="1" s="1"/>
  <c r="F1143" i="1" a="1"/>
  <c r="F1143" i="1" s="1"/>
  <c r="J1143" i="1" a="1"/>
  <c r="J1143" i="1" s="1"/>
  <c r="E1143" i="1" a="1"/>
  <c r="E1143" i="1" s="1"/>
  <c r="D1143" i="1" a="1"/>
  <c r="D1143" i="1" s="1"/>
  <c r="C1143" i="1" a="1"/>
  <c r="C1143" i="1" s="1"/>
  <c r="I1121" i="1" a="1"/>
  <c r="I1121" i="1" s="1"/>
  <c r="L1121" i="1" s="1"/>
  <c r="H1121" i="1" a="1"/>
  <c r="H1121" i="1" s="1"/>
  <c r="G1121" i="1" a="1"/>
  <c r="G1121" i="1" s="1"/>
  <c r="F1121" i="1" a="1"/>
  <c r="F1121" i="1" s="1"/>
  <c r="J1121" i="1" a="1"/>
  <c r="J1121" i="1" s="1"/>
  <c r="E1121" i="1" a="1"/>
  <c r="E1121" i="1" s="1"/>
  <c r="D1121" i="1" a="1"/>
  <c r="D1121" i="1" s="1"/>
  <c r="C1121" i="1" a="1"/>
  <c r="C1121" i="1" s="1"/>
  <c r="I1129" i="1" a="1"/>
  <c r="I1129" i="1" s="1"/>
  <c r="L1129" i="1" s="1"/>
  <c r="H1129" i="1" a="1"/>
  <c r="H1129" i="1" s="1"/>
  <c r="G1129" i="1" a="1"/>
  <c r="G1129" i="1" s="1"/>
  <c r="F1129" i="1" a="1"/>
  <c r="F1129" i="1" s="1"/>
  <c r="J1129" i="1" a="1"/>
  <c r="J1129" i="1" s="1"/>
  <c r="E1129" i="1" a="1"/>
  <c r="E1129" i="1" s="1"/>
  <c r="D1129" i="1" a="1"/>
  <c r="D1129" i="1" s="1"/>
  <c r="C1129" i="1" a="1"/>
  <c r="C1129" i="1" s="1"/>
  <c r="I1148" i="1" a="1"/>
  <c r="I1148" i="1" s="1"/>
  <c r="L1148" i="1" s="1"/>
  <c r="H1148" i="1" a="1"/>
  <c r="H1148" i="1" s="1"/>
  <c r="G1148" i="1" a="1"/>
  <c r="G1148" i="1" s="1"/>
  <c r="F1148" i="1" a="1"/>
  <c r="F1148" i="1" s="1"/>
  <c r="J1148" i="1" a="1"/>
  <c r="J1148" i="1" s="1"/>
  <c r="E1148" i="1" a="1"/>
  <c r="E1148" i="1" s="1"/>
  <c r="D1148" i="1" a="1"/>
  <c r="D1148" i="1" s="1"/>
  <c r="C1148" i="1" a="1"/>
  <c r="C1148" i="1" s="1"/>
  <c r="I1128" i="1" a="1"/>
  <c r="I1128" i="1" s="1"/>
  <c r="L1128" i="1" s="1"/>
  <c r="H1128" i="1" a="1"/>
  <c r="H1128" i="1" s="1"/>
  <c r="G1128" i="1" a="1"/>
  <c r="G1128" i="1" s="1"/>
  <c r="F1128" i="1" a="1"/>
  <c r="F1128" i="1" s="1"/>
  <c r="J1128" i="1" a="1"/>
  <c r="J1128" i="1" s="1"/>
  <c r="E1128" i="1" a="1"/>
  <c r="E1128" i="1" s="1"/>
  <c r="D1128" i="1" a="1"/>
  <c r="D1128" i="1" s="1"/>
  <c r="C1128" i="1" a="1"/>
  <c r="C1128" i="1" s="1"/>
  <c r="I1127" i="1" a="1"/>
  <c r="I1127" i="1" s="1"/>
  <c r="L1127" i="1" s="1"/>
  <c r="H1127" i="1" a="1"/>
  <c r="H1127" i="1" s="1"/>
  <c r="G1127" i="1" a="1"/>
  <c r="G1127" i="1" s="1"/>
  <c r="F1127" i="1" a="1"/>
  <c r="F1127" i="1" s="1"/>
  <c r="J1127" i="1" a="1"/>
  <c r="J1127" i="1" s="1"/>
  <c r="E1127" i="1" a="1"/>
  <c r="E1127" i="1" s="1"/>
  <c r="D1127" i="1" a="1"/>
  <c r="D1127" i="1" s="1"/>
  <c r="C1127" i="1" a="1"/>
  <c r="C1127" i="1" s="1"/>
  <c r="I1126" i="1" a="1"/>
  <c r="I1126" i="1" s="1"/>
  <c r="L1126" i="1" s="1"/>
  <c r="H1126" i="1" a="1"/>
  <c r="H1126" i="1" s="1"/>
  <c r="G1126" i="1"/>
  <c r="G1126" i="1" a="1"/>
  <c r="F1126" i="1" a="1"/>
  <c r="F1126" i="1" s="1"/>
  <c r="J1126" i="1" a="1"/>
  <c r="J1126" i="1" s="1"/>
  <c r="E1126" i="1" a="1"/>
  <c r="E1126" i="1" s="1"/>
  <c r="D1126" i="1" a="1"/>
  <c r="D1126" i="1" s="1"/>
  <c r="C1126" i="1" a="1"/>
  <c r="C1126" i="1" s="1"/>
  <c r="I1123" i="1" a="1"/>
  <c r="I1123" i="1" s="1"/>
  <c r="L1123" i="1" s="1"/>
  <c r="H1123" i="1" a="1"/>
  <c r="H1123" i="1" s="1"/>
  <c r="G1123" i="1" a="1"/>
  <c r="G1123" i="1" s="1"/>
  <c r="F1123" i="1" a="1"/>
  <c r="F1123" i="1" s="1"/>
  <c r="J1123" i="1" a="1"/>
  <c r="J1123" i="1" s="1"/>
  <c r="E1123" i="1" a="1"/>
  <c r="E1123" i="1" s="1"/>
  <c r="D1123" i="1" a="1"/>
  <c r="D1123" i="1" s="1"/>
  <c r="C1123" i="1" a="1"/>
  <c r="C1123" i="1" s="1"/>
  <c r="I1217" i="1" a="1"/>
  <c r="I1217" i="1" s="1"/>
  <c r="L1217" i="1" s="1"/>
  <c r="H1217" i="1" a="1"/>
  <c r="H1217" i="1" s="1"/>
  <c r="G1217" i="1" a="1"/>
  <c r="G1217" i="1" s="1"/>
  <c r="F1217" i="1" a="1"/>
  <c r="F1217" i="1" s="1"/>
  <c r="J1217" i="1" a="1"/>
  <c r="J1217" i="1" s="1"/>
  <c r="E1217" i="1" a="1"/>
  <c r="E1217" i="1" s="1"/>
  <c r="D1217" i="1" a="1"/>
  <c r="D1217" i="1" s="1"/>
  <c r="C1217" i="1" a="1"/>
  <c r="C1217" i="1" s="1"/>
  <c r="I1132" i="1" a="1"/>
  <c r="I1132" i="1" s="1"/>
  <c r="L1132" i="1" s="1"/>
  <c r="H1132" i="1" a="1"/>
  <c r="H1132" i="1" s="1"/>
  <c r="G1132" i="1" a="1"/>
  <c r="G1132" i="1" s="1"/>
  <c r="F1132" i="1" a="1"/>
  <c r="F1132" i="1" s="1"/>
  <c r="J1132" i="1" a="1"/>
  <c r="J1132" i="1" s="1"/>
  <c r="E1132" i="1" a="1"/>
  <c r="E1132" i="1" s="1"/>
  <c r="D1132" i="1" a="1"/>
  <c r="D1132" i="1" s="1"/>
  <c r="C1132" i="1" a="1"/>
  <c r="C1132" i="1" s="1"/>
  <c r="I1176" i="1" a="1"/>
  <c r="I1176" i="1" s="1"/>
  <c r="L1176" i="1" s="1"/>
  <c r="H1176" i="1" a="1"/>
  <c r="H1176" i="1" s="1"/>
  <c r="G1176" i="1" a="1"/>
  <c r="G1176" i="1" s="1"/>
  <c r="F1176" i="1" a="1"/>
  <c r="F1176" i="1" s="1"/>
  <c r="J1176" i="1" a="1"/>
  <c r="J1176" i="1" s="1"/>
  <c r="E1176" i="1" a="1"/>
  <c r="E1176" i="1" s="1"/>
  <c r="D1176" i="1" a="1"/>
  <c r="D1176" i="1" s="1"/>
  <c r="C1176" i="1" a="1"/>
  <c r="C1176" i="1" s="1"/>
  <c r="I1133" i="1" a="1"/>
  <c r="I1133" i="1" s="1"/>
  <c r="L1133" i="1" s="1"/>
  <c r="H1133" i="1" a="1"/>
  <c r="H1133" i="1" s="1"/>
  <c r="G1133" i="1" a="1"/>
  <c r="G1133" i="1" s="1"/>
  <c r="F1133" i="1" a="1"/>
  <c r="F1133" i="1" s="1"/>
  <c r="J1133" i="1" a="1"/>
  <c r="J1133" i="1" s="1"/>
  <c r="E1133" i="1" a="1"/>
  <c r="E1133" i="1" s="1"/>
  <c r="D1133" i="1" a="1"/>
  <c r="D1133" i="1" s="1"/>
  <c r="C1133" i="1" a="1"/>
  <c r="C1133" i="1" s="1"/>
  <c r="I1120" i="1" a="1"/>
  <c r="I1120" i="1" s="1"/>
  <c r="L1120" i="1" s="1"/>
  <c r="H1120" i="1" a="1"/>
  <c r="H1120" i="1" s="1"/>
  <c r="G1120" i="1" a="1"/>
  <c r="G1120" i="1" s="1"/>
  <c r="F1120" i="1" a="1"/>
  <c r="F1120" i="1" s="1"/>
  <c r="J1120" i="1" a="1"/>
  <c r="J1120" i="1" s="1"/>
  <c r="E1120" i="1" a="1"/>
  <c r="E1120" i="1" s="1"/>
  <c r="D1120" i="1" a="1"/>
  <c r="D1120" i="1" s="1"/>
  <c r="C1120" i="1" a="1"/>
  <c r="C1120" i="1" s="1"/>
  <c r="I1090" i="1" a="1"/>
  <c r="I1090" i="1" s="1"/>
  <c r="L1090" i="1" s="1"/>
  <c r="H1090" i="1" a="1"/>
  <c r="H1090" i="1" s="1"/>
  <c r="G1090" i="1" a="1"/>
  <c r="G1090" i="1" s="1"/>
  <c r="F1090" i="1" a="1"/>
  <c r="F1090" i="1" s="1"/>
  <c r="J1090" i="1" a="1"/>
  <c r="J1090" i="1" s="1"/>
  <c r="E1090" i="1" a="1"/>
  <c r="E1090" i="1" s="1"/>
  <c r="D1090" i="1" a="1"/>
  <c r="D1090" i="1" s="1"/>
  <c r="C1090" i="1" a="1"/>
  <c r="C1090" i="1" s="1"/>
  <c r="I1117" i="1" a="1"/>
  <c r="I1117" i="1" s="1"/>
  <c r="L1117" i="1" s="1"/>
  <c r="H1117" i="1" a="1"/>
  <c r="H1117" i="1" s="1"/>
  <c r="G1117" i="1" a="1"/>
  <c r="G1117" i="1" s="1"/>
  <c r="F1117" i="1" a="1"/>
  <c r="F1117" i="1" s="1"/>
  <c r="J1117" i="1" a="1"/>
  <c r="J1117" i="1" s="1"/>
  <c r="E1117" i="1" a="1"/>
  <c r="E1117" i="1" s="1"/>
  <c r="D1117" i="1" a="1"/>
  <c r="D1117" i="1" s="1"/>
  <c r="C1117" i="1" a="1"/>
  <c r="C1117" i="1" s="1"/>
  <c r="I1115" i="1" a="1"/>
  <c r="I1115" i="1" s="1"/>
  <c r="L1115" i="1" s="1"/>
  <c r="H1115" i="1" a="1"/>
  <c r="H1115" i="1" s="1"/>
  <c r="G1115" i="1" a="1"/>
  <c r="G1115" i="1" s="1"/>
  <c r="F1115" i="1" a="1"/>
  <c r="F1115" i="1" s="1"/>
  <c r="J1115" i="1" a="1"/>
  <c r="J1115" i="1" s="1"/>
  <c r="E1115" i="1" a="1"/>
  <c r="E1115" i="1" s="1"/>
  <c r="D1115" i="1" a="1"/>
  <c r="D1115" i="1" s="1"/>
  <c r="C1115" i="1" a="1"/>
  <c r="C1115" i="1" s="1"/>
  <c r="I1105" i="1" a="1"/>
  <c r="I1105" i="1" s="1"/>
  <c r="L1105" i="1" s="1"/>
  <c r="H1105" i="1" a="1"/>
  <c r="H1105" i="1" s="1"/>
  <c r="G1105" i="1" a="1"/>
  <c r="G1105" i="1" s="1"/>
  <c r="F1105" i="1" a="1"/>
  <c r="F1105" i="1" s="1"/>
  <c r="J1105" i="1" a="1"/>
  <c r="J1105" i="1" s="1"/>
  <c r="E1105" i="1" a="1"/>
  <c r="E1105" i="1" s="1"/>
  <c r="D1105" i="1" a="1"/>
  <c r="D1105" i="1" s="1"/>
  <c r="C1105" i="1" a="1"/>
  <c r="C1105" i="1" s="1"/>
  <c r="I1116" i="1" a="1"/>
  <c r="I1116" i="1" s="1"/>
  <c r="L1116" i="1" s="1"/>
  <c r="H1116" i="1" a="1"/>
  <c r="H1116" i="1" s="1"/>
  <c r="G1116" i="1" a="1"/>
  <c r="G1116" i="1" s="1"/>
  <c r="F1116" i="1" a="1"/>
  <c r="F1116" i="1" s="1"/>
  <c r="J1116" i="1" a="1"/>
  <c r="J1116" i="1" s="1"/>
  <c r="E1116" i="1" a="1"/>
  <c r="E1116" i="1" s="1"/>
  <c r="D1116" i="1" a="1"/>
  <c r="D1116" i="1" s="1"/>
  <c r="C1116" i="1" a="1"/>
  <c r="C1116" i="1" s="1"/>
  <c r="I1124" i="1" a="1"/>
  <c r="I1124" i="1" s="1"/>
  <c r="L1124" i="1" s="1"/>
  <c r="M1124" i="1" s="1"/>
  <c r="H1124" i="1" a="1"/>
  <c r="H1124" i="1" s="1"/>
  <c r="G1124" i="1" a="1"/>
  <c r="G1124" i="1" s="1"/>
  <c r="F1124" i="1" a="1"/>
  <c r="F1124" i="1" s="1"/>
  <c r="J1124" i="1" a="1"/>
  <c r="J1124" i="1" s="1"/>
  <c r="E1124" i="1" a="1"/>
  <c r="E1124" i="1" s="1"/>
  <c r="D1124" i="1" a="1"/>
  <c r="D1124" i="1" s="1"/>
  <c r="C1124" i="1" a="1"/>
  <c r="C1124" i="1" s="1"/>
  <c r="I1119" i="1" a="1"/>
  <c r="I1119" i="1" s="1"/>
  <c r="L1119" i="1" s="1"/>
  <c r="H1119" i="1" a="1"/>
  <c r="H1119" i="1" s="1"/>
  <c r="G1119" i="1" a="1"/>
  <c r="G1119" i="1" s="1"/>
  <c r="F1119" i="1" a="1"/>
  <c r="F1119" i="1" s="1"/>
  <c r="J1119" i="1" a="1"/>
  <c r="J1119" i="1" s="1"/>
  <c r="E1119" i="1" a="1"/>
  <c r="E1119" i="1" s="1"/>
  <c r="D1119" i="1" a="1"/>
  <c r="D1119" i="1" s="1"/>
  <c r="C1119" i="1" a="1"/>
  <c r="C1119" i="1" s="1"/>
  <c r="I1113" i="1" a="1"/>
  <c r="I1113" i="1" s="1"/>
  <c r="L1113" i="1" s="1"/>
  <c r="H1113" i="1" a="1"/>
  <c r="H1113" i="1" s="1"/>
  <c r="G1113" i="1" a="1"/>
  <c r="G1113" i="1" s="1"/>
  <c r="F1113" i="1" a="1"/>
  <c r="F1113" i="1" s="1"/>
  <c r="J1113" i="1" a="1"/>
  <c r="J1113" i="1" s="1"/>
  <c r="E1113" i="1" a="1"/>
  <c r="E1113" i="1" s="1"/>
  <c r="D1113" i="1" a="1"/>
  <c r="D1113" i="1" s="1"/>
  <c r="C1113" i="1" a="1"/>
  <c r="C1113" i="1" s="1"/>
  <c r="I1085" i="1" a="1"/>
  <c r="I1085" i="1" s="1"/>
  <c r="L1085" i="1" s="1"/>
  <c r="H1085" i="1" a="1"/>
  <c r="H1085" i="1" s="1"/>
  <c r="G1085" i="1" a="1"/>
  <c r="G1085" i="1" s="1"/>
  <c r="F1085" i="1" a="1"/>
  <c r="F1085" i="1" s="1"/>
  <c r="J1085" i="1" a="1"/>
  <c r="J1085" i="1" s="1"/>
  <c r="E1085" i="1" a="1"/>
  <c r="E1085" i="1" s="1"/>
  <c r="D1085" i="1" a="1"/>
  <c r="D1085" i="1" s="1"/>
  <c r="C1085" i="1" a="1"/>
  <c r="C1085" i="1" s="1"/>
  <c r="I1112" i="1" a="1"/>
  <c r="I1112" i="1" s="1"/>
  <c r="L1112" i="1" s="1"/>
  <c r="H1112" i="1" a="1"/>
  <c r="H1112" i="1" s="1"/>
  <c r="G1112" i="1" a="1"/>
  <c r="G1112" i="1" s="1"/>
  <c r="F1112" i="1" a="1"/>
  <c r="F1112" i="1" s="1"/>
  <c r="J1112" i="1" a="1"/>
  <c r="J1112" i="1" s="1"/>
  <c r="E1112" i="1" a="1"/>
  <c r="E1112" i="1" s="1"/>
  <c r="D1112" i="1" a="1"/>
  <c r="D1112" i="1" s="1"/>
  <c r="C1112" i="1" a="1"/>
  <c r="C1112" i="1" s="1"/>
  <c r="I1114" i="1" a="1"/>
  <c r="I1114" i="1" s="1"/>
  <c r="L1114" i="1" s="1"/>
  <c r="H1114" i="1" a="1"/>
  <c r="H1114" i="1" s="1"/>
  <c r="G1114" i="1" a="1"/>
  <c r="G1114" i="1" s="1"/>
  <c r="F1114" i="1" a="1"/>
  <c r="F1114" i="1" s="1"/>
  <c r="J1114" i="1" a="1"/>
  <c r="J1114" i="1" s="1"/>
  <c r="E1114" i="1" a="1"/>
  <c r="E1114" i="1" s="1"/>
  <c r="D1114" i="1" a="1"/>
  <c r="D1114" i="1" s="1"/>
  <c r="C1114" i="1" a="1"/>
  <c r="C1114" i="1" s="1"/>
  <c r="I1094" i="1" a="1"/>
  <c r="I1094" i="1" s="1"/>
  <c r="L1094" i="1" s="1"/>
  <c r="H1094" i="1" a="1"/>
  <c r="H1094" i="1" s="1"/>
  <c r="G1094" i="1" a="1"/>
  <c r="G1094" i="1" s="1"/>
  <c r="F1094" i="1" a="1"/>
  <c r="F1094" i="1" s="1"/>
  <c r="J1094" i="1" a="1"/>
  <c r="J1094" i="1" s="1"/>
  <c r="E1094" i="1" a="1"/>
  <c r="E1094" i="1" s="1"/>
  <c r="D1094" i="1" a="1"/>
  <c r="D1094" i="1" s="1"/>
  <c r="C1094" i="1" a="1"/>
  <c r="C1094" i="1" s="1"/>
  <c r="I1122" i="1" a="1"/>
  <c r="I1122" i="1" s="1"/>
  <c r="L1122" i="1" s="1"/>
  <c r="H1122" i="1" a="1"/>
  <c r="H1122" i="1" s="1"/>
  <c r="G1122" i="1" a="1"/>
  <c r="G1122" i="1" s="1"/>
  <c r="F1122" i="1" a="1"/>
  <c r="F1122" i="1" s="1"/>
  <c r="J1122" i="1" a="1"/>
  <c r="J1122" i="1" s="1"/>
  <c r="E1122" i="1" a="1"/>
  <c r="E1122" i="1" s="1"/>
  <c r="D1122" i="1" a="1"/>
  <c r="D1122" i="1" s="1"/>
  <c r="C1122" i="1" a="1"/>
  <c r="C1122" i="1" s="1"/>
  <c r="I1109" i="1" a="1"/>
  <c r="I1109" i="1" s="1"/>
  <c r="L1109" i="1" s="1"/>
  <c r="H1109" i="1" a="1"/>
  <c r="H1109" i="1" s="1"/>
  <c r="G1109" i="1" a="1"/>
  <c r="G1109" i="1" s="1"/>
  <c r="F1109" i="1" a="1"/>
  <c r="F1109" i="1" s="1"/>
  <c r="J1109" i="1" a="1"/>
  <c r="J1109" i="1" s="1"/>
  <c r="E1109" i="1" a="1"/>
  <c r="E1109" i="1" s="1"/>
  <c r="D1109" i="1" a="1"/>
  <c r="D1109" i="1" s="1"/>
  <c r="C1109" i="1" a="1"/>
  <c r="C1109" i="1" s="1"/>
  <c r="I1110" i="1" a="1"/>
  <c r="I1110" i="1" s="1"/>
  <c r="L1110" i="1" s="1"/>
  <c r="H1110" i="1" a="1"/>
  <c r="H1110" i="1" s="1"/>
  <c r="G1110" i="1" a="1"/>
  <c r="G1110" i="1" s="1"/>
  <c r="F1110" i="1" a="1"/>
  <c r="F1110" i="1" s="1"/>
  <c r="J1110" i="1" a="1"/>
  <c r="J1110" i="1" s="1"/>
  <c r="E1110" i="1" a="1"/>
  <c r="E1110" i="1" s="1"/>
  <c r="D1110" i="1" a="1"/>
  <c r="D1110" i="1" s="1"/>
  <c r="C1110" i="1" a="1"/>
  <c r="C1110" i="1" s="1"/>
  <c r="I1079" i="1" a="1"/>
  <c r="I1079" i="1" s="1"/>
  <c r="L1079" i="1" s="1"/>
  <c r="H1079" i="1" a="1"/>
  <c r="H1079" i="1" s="1"/>
  <c r="G1079" i="1" a="1"/>
  <c r="G1079" i="1" s="1"/>
  <c r="F1079" i="1" a="1"/>
  <c r="F1079" i="1" s="1"/>
  <c r="J1079" i="1" a="1"/>
  <c r="J1079" i="1" s="1"/>
  <c r="E1079" i="1" a="1"/>
  <c r="E1079" i="1" s="1"/>
  <c r="D1079" i="1" a="1"/>
  <c r="D1079" i="1" s="1"/>
  <c r="C1079" i="1" a="1"/>
  <c r="C1079" i="1" s="1"/>
  <c r="I1098" i="1" a="1"/>
  <c r="I1098" i="1" s="1"/>
  <c r="L1098" i="1" s="1"/>
  <c r="H1098" i="1" a="1"/>
  <c r="H1098" i="1" s="1"/>
  <c r="G1098" i="1" a="1"/>
  <c r="G1098" i="1" s="1"/>
  <c r="F1098" i="1" a="1"/>
  <c r="F1098" i="1" s="1"/>
  <c r="J1098" i="1" a="1"/>
  <c r="J1098" i="1" s="1"/>
  <c r="E1098" i="1" a="1"/>
  <c r="E1098" i="1" s="1"/>
  <c r="D1098" i="1" a="1"/>
  <c r="D1098" i="1" s="1"/>
  <c r="C1098" i="1" a="1"/>
  <c r="C1098" i="1" s="1"/>
  <c r="I1088" i="1" a="1"/>
  <c r="I1088" i="1" s="1"/>
  <c r="L1088" i="1" s="1"/>
  <c r="M1088" i="1" s="1"/>
  <c r="H1088" i="1" a="1"/>
  <c r="H1088" i="1" s="1"/>
  <c r="G1088" i="1" a="1"/>
  <c r="G1088" i="1" s="1"/>
  <c r="F1088" i="1" a="1"/>
  <c r="F1088" i="1" s="1"/>
  <c r="J1088" i="1" a="1"/>
  <c r="J1088" i="1" s="1"/>
  <c r="E1088" i="1"/>
  <c r="E1088" i="1" a="1"/>
  <c r="D1088" i="1" a="1"/>
  <c r="D1088" i="1" s="1"/>
  <c r="C1088" i="1" a="1"/>
  <c r="C1088" i="1" s="1"/>
  <c r="I1089" i="1" a="1"/>
  <c r="I1089" i="1" s="1"/>
  <c r="L1089" i="1" s="1"/>
  <c r="H1089" i="1" a="1"/>
  <c r="H1089" i="1" s="1"/>
  <c r="G1089" i="1" a="1"/>
  <c r="G1089" i="1" s="1"/>
  <c r="F1089" i="1" a="1"/>
  <c r="F1089" i="1" s="1"/>
  <c r="J1089" i="1" a="1"/>
  <c r="J1089" i="1" s="1"/>
  <c r="E1089" i="1" a="1"/>
  <c r="E1089" i="1" s="1"/>
  <c r="D1089" i="1" a="1"/>
  <c r="D1089" i="1" s="1"/>
  <c r="C1089" i="1" a="1"/>
  <c r="C1089" i="1" s="1"/>
  <c r="I1111" i="1" a="1"/>
  <c r="I1111" i="1" s="1"/>
  <c r="L1111" i="1" s="1"/>
  <c r="H1111" i="1" a="1"/>
  <c r="H1111" i="1" s="1"/>
  <c r="G1111" i="1" a="1"/>
  <c r="G1111" i="1" s="1"/>
  <c r="F1111" i="1" a="1"/>
  <c r="F1111" i="1" s="1"/>
  <c r="J1111" i="1" a="1"/>
  <c r="J1111" i="1" s="1"/>
  <c r="E1111" i="1" a="1"/>
  <c r="E1111" i="1" s="1"/>
  <c r="D1111" i="1" a="1"/>
  <c r="D1111" i="1" s="1"/>
  <c r="C1111" i="1"/>
  <c r="C1111" i="1" a="1"/>
  <c r="I1101" i="1" a="1"/>
  <c r="I1101" i="1" s="1"/>
  <c r="L1101" i="1" s="1"/>
  <c r="H1101" i="1" a="1"/>
  <c r="H1101" i="1" s="1"/>
  <c r="G1101" i="1" a="1"/>
  <c r="G1101" i="1" s="1"/>
  <c r="F1101" i="1" a="1"/>
  <c r="F1101" i="1" s="1"/>
  <c r="J1101" i="1" a="1"/>
  <c r="J1101" i="1" s="1"/>
  <c r="E1101" i="1" a="1"/>
  <c r="E1101" i="1" s="1"/>
  <c r="D1101" i="1" a="1"/>
  <c r="D1101" i="1" s="1"/>
  <c r="M1101" i="1" s="1"/>
  <c r="C1101" i="1" a="1"/>
  <c r="C1101" i="1" s="1"/>
  <c r="I1086" i="1" a="1"/>
  <c r="I1086" i="1" s="1"/>
  <c r="L1086" i="1" s="1"/>
  <c r="H1086" i="1" a="1"/>
  <c r="H1086" i="1" s="1"/>
  <c r="G1086" i="1"/>
  <c r="G1086" i="1" a="1"/>
  <c r="F1086" i="1" a="1"/>
  <c r="F1086" i="1" s="1"/>
  <c r="J1086" i="1" a="1"/>
  <c r="J1086" i="1" s="1"/>
  <c r="E1086" i="1" a="1"/>
  <c r="E1086" i="1" s="1"/>
  <c r="D1086" i="1" a="1"/>
  <c r="D1086" i="1" s="1"/>
  <c r="C1086" i="1" a="1"/>
  <c r="C1086" i="1" s="1"/>
  <c r="I1118" i="1" a="1"/>
  <c r="I1118" i="1" s="1"/>
  <c r="L1118" i="1" s="1"/>
  <c r="H1118" i="1" a="1"/>
  <c r="H1118" i="1" s="1"/>
  <c r="G1118" i="1" a="1"/>
  <c r="G1118" i="1" s="1"/>
  <c r="F1118" i="1" a="1"/>
  <c r="F1118" i="1" s="1"/>
  <c r="J1118" i="1" a="1"/>
  <c r="J1118" i="1" s="1"/>
  <c r="E1118" i="1" a="1"/>
  <c r="E1118" i="1" s="1"/>
  <c r="D1118" i="1" a="1"/>
  <c r="D1118" i="1" s="1"/>
  <c r="C1118" i="1" a="1"/>
  <c r="C1118" i="1" s="1"/>
  <c r="I1076" i="1" a="1"/>
  <c r="I1076" i="1" s="1"/>
  <c r="L1076" i="1" s="1"/>
  <c r="H1076" i="1" a="1"/>
  <c r="H1076" i="1" s="1"/>
  <c r="G1076" i="1" a="1"/>
  <c r="G1076" i="1" s="1"/>
  <c r="F1076" i="1" a="1"/>
  <c r="F1076" i="1" s="1"/>
  <c r="J1076" i="1" a="1"/>
  <c r="J1076" i="1" s="1"/>
  <c r="E1076" i="1" a="1"/>
  <c r="E1076" i="1" s="1"/>
  <c r="D1076" i="1" a="1"/>
  <c r="D1076" i="1" s="1"/>
  <c r="C1076" i="1" a="1"/>
  <c r="C1076" i="1" s="1"/>
  <c r="I1100" i="1" a="1"/>
  <c r="I1100" i="1" s="1"/>
  <c r="L1100" i="1" s="1"/>
  <c r="H1100" i="1" a="1"/>
  <c r="H1100" i="1" s="1"/>
  <c r="G1100" i="1" a="1"/>
  <c r="G1100" i="1" s="1"/>
  <c r="F1100" i="1" a="1"/>
  <c r="F1100" i="1" s="1"/>
  <c r="J1100" i="1" a="1"/>
  <c r="J1100" i="1" s="1"/>
  <c r="E1100" i="1" a="1"/>
  <c r="E1100" i="1" s="1"/>
  <c r="D1100" i="1" a="1"/>
  <c r="D1100" i="1" s="1"/>
  <c r="M1100" i="1" s="1"/>
  <c r="C1100" i="1" a="1"/>
  <c r="C1100" i="1" s="1"/>
  <c r="I1097" i="1" a="1"/>
  <c r="I1097" i="1" s="1"/>
  <c r="L1097" i="1" s="1"/>
  <c r="H1097" i="1" a="1"/>
  <c r="H1097" i="1" s="1"/>
  <c r="G1097" i="1" a="1"/>
  <c r="G1097" i="1" s="1"/>
  <c r="F1097" i="1" a="1"/>
  <c r="F1097" i="1" s="1"/>
  <c r="J1097" i="1" a="1"/>
  <c r="J1097" i="1" s="1"/>
  <c r="E1097" i="1" a="1"/>
  <c r="E1097" i="1" s="1"/>
  <c r="D1097" i="1" a="1"/>
  <c r="D1097" i="1" s="1"/>
  <c r="C1097" i="1" a="1"/>
  <c r="C1097" i="1" s="1"/>
  <c r="I1108" i="1" a="1"/>
  <c r="I1108" i="1" s="1"/>
  <c r="L1108" i="1" s="1"/>
  <c r="H1108" i="1" a="1"/>
  <c r="H1108" i="1" s="1"/>
  <c r="G1108" i="1" a="1"/>
  <c r="G1108" i="1" s="1"/>
  <c r="F1108" i="1" a="1"/>
  <c r="F1108" i="1" s="1"/>
  <c r="J1108" i="1" a="1"/>
  <c r="J1108" i="1" s="1"/>
  <c r="E1108" i="1" a="1"/>
  <c r="E1108" i="1" s="1"/>
  <c r="D1108" i="1" a="1"/>
  <c r="D1108" i="1" s="1"/>
  <c r="C1108" i="1" a="1"/>
  <c r="C1108" i="1" s="1"/>
  <c r="I1077" i="1" a="1"/>
  <c r="I1077" i="1" s="1"/>
  <c r="L1077" i="1" s="1"/>
  <c r="H1077" i="1" a="1"/>
  <c r="H1077" i="1" s="1"/>
  <c r="G1077" i="1" a="1"/>
  <c r="G1077" i="1" s="1"/>
  <c r="F1077" i="1" a="1"/>
  <c r="F1077" i="1" s="1"/>
  <c r="J1077" i="1" a="1"/>
  <c r="J1077" i="1" s="1"/>
  <c r="E1077" i="1" a="1"/>
  <c r="E1077" i="1" s="1"/>
  <c r="D1077" i="1" a="1"/>
  <c r="D1077" i="1" s="1"/>
  <c r="C1077" i="1" a="1"/>
  <c r="C1077" i="1" s="1"/>
  <c r="I1104" i="1" a="1"/>
  <c r="I1104" i="1" s="1"/>
  <c r="L1104" i="1" s="1"/>
  <c r="H1104" i="1" a="1"/>
  <c r="H1104" i="1" s="1"/>
  <c r="G1104" i="1" a="1"/>
  <c r="G1104" i="1" s="1"/>
  <c r="F1104" i="1" a="1"/>
  <c r="F1104" i="1" s="1"/>
  <c r="J1104" i="1" a="1"/>
  <c r="J1104" i="1" s="1"/>
  <c r="E1104" i="1" a="1"/>
  <c r="E1104" i="1" s="1"/>
  <c r="D1104" i="1" a="1"/>
  <c r="D1104" i="1" s="1"/>
  <c r="C1104" i="1" a="1"/>
  <c r="C1104" i="1" s="1"/>
  <c r="I1072" i="1" a="1"/>
  <c r="I1072" i="1" s="1"/>
  <c r="L1072" i="1" s="1"/>
  <c r="M1072" i="1" s="1"/>
  <c r="H1072" i="1" a="1"/>
  <c r="H1072" i="1" s="1"/>
  <c r="G1072" i="1" a="1"/>
  <c r="G1072" i="1" s="1"/>
  <c r="F1072" i="1" a="1"/>
  <c r="F1072" i="1" s="1"/>
  <c r="J1072" i="1" a="1"/>
  <c r="J1072" i="1" s="1"/>
  <c r="E1072" i="1" a="1"/>
  <c r="E1072" i="1" s="1"/>
  <c r="D1072" i="1" a="1"/>
  <c r="D1072" i="1" s="1"/>
  <c r="C1072" i="1" a="1"/>
  <c r="C1072" i="1" s="1"/>
  <c r="I1924" i="1" a="1"/>
  <c r="I1924" i="1" s="1"/>
  <c r="L1924" i="1" s="1"/>
  <c r="H1924" i="1" a="1"/>
  <c r="H1924" i="1" s="1"/>
  <c r="G1924" i="1" a="1"/>
  <c r="G1924" i="1" s="1"/>
  <c r="F1924" i="1" a="1"/>
  <c r="F1924" i="1" s="1"/>
  <c r="J1924" i="1" a="1"/>
  <c r="J1924" i="1" s="1"/>
  <c r="E1924" i="1" a="1"/>
  <c r="E1924" i="1" s="1"/>
  <c r="D1924" i="1" a="1"/>
  <c r="D1924" i="1" s="1"/>
  <c r="C1924" i="1" a="1"/>
  <c r="C1924" i="1" s="1"/>
  <c r="I1092" i="1" a="1"/>
  <c r="I1092" i="1" s="1"/>
  <c r="L1092" i="1" s="1"/>
  <c r="H1092" i="1" a="1"/>
  <c r="H1092" i="1" s="1"/>
  <c r="G1092" i="1" a="1"/>
  <c r="G1092" i="1" s="1"/>
  <c r="F1092" i="1" a="1"/>
  <c r="F1092" i="1" s="1"/>
  <c r="J1092" i="1" a="1"/>
  <c r="J1092" i="1" s="1"/>
  <c r="E1092" i="1" a="1"/>
  <c r="E1092" i="1" s="1"/>
  <c r="D1092" i="1" a="1"/>
  <c r="D1092" i="1" s="1"/>
  <c r="C1092" i="1" a="1"/>
  <c r="C1092" i="1" s="1"/>
  <c r="I1056" i="1" a="1"/>
  <c r="I1056" i="1" s="1"/>
  <c r="L1056" i="1" s="1"/>
  <c r="H1056" i="1" a="1"/>
  <c r="H1056" i="1" s="1"/>
  <c r="G1056" i="1" a="1"/>
  <c r="G1056" i="1" s="1"/>
  <c r="F1056" i="1" a="1"/>
  <c r="F1056" i="1" s="1"/>
  <c r="J1056" i="1" a="1"/>
  <c r="J1056" i="1" s="1"/>
  <c r="E1056" i="1" a="1"/>
  <c r="E1056" i="1" s="1"/>
  <c r="D1056" i="1" a="1"/>
  <c r="D1056" i="1" s="1"/>
  <c r="C1056" i="1" a="1"/>
  <c r="C1056" i="1" s="1"/>
  <c r="I1078" i="1" a="1"/>
  <c r="I1078" i="1" s="1"/>
  <c r="L1078" i="1" s="1"/>
  <c r="H1078" i="1" a="1"/>
  <c r="H1078" i="1" s="1"/>
  <c r="G1078" i="1" a="1"/>
  <c r="G1078" i="1" s="1"/>
  <c r="F1078" i="1" a="1"/>
  <c r="F1078" i="1" s="1"/>
  <c r="J1078" i="1" a="1"/>
  <c r="J1078" i="1" s="1"/>
  <c r="E1078" i="1" a="1"/>
  <c r="E1078" i="1" s="1"/>
  <c r="D1078" i="1" a="1"/>
  <c r="D1078" i="1" s="1"/>
  <c r="C1078" i="1" a="1"/>
  <c r="C1078" i="1" s="1"/>
  <c r="I1091" i="1" a="1"/>
  <c r="I1091" i="1" s="1"/>
  <c r="L1091" i="1" s="1"/>
  <c r="H1091" i="1" a="1"/>
  <c r="H1091" i="1" s="1"/>
  <c r="G1091" i="1" a="1"/>
  <c r="G1091" i="1" s="1"/>
  <c r="F1091" i="1" a="1"/>
  <c r="F1091" i="1" s="1"/>
  <c r="J1091" i="1" a="1"/>
  <c r="J1091" i="1" s="1"/>
  <c r="E1091" i="1" a="1"/>
  <c r="E1091" i="1" s="1"/>
  <c r="D1091" i="1" a="1"/>
  <c r="D1091" i="1" s="1"/>
  <c r="C1091" i="1" a="1"/>
  <c r="C1091" i="1" s="1"/>
  <c r="I1082" i="1" a="1"/>
  <c r="I1082" i="1" s="1"/>
  <c r="L1082" i="1" s="1"/>
  <c r="H1082" i="1" a="1"/>
  <c r="H1082" i="1" s="1"/>
  <c r="G1082" i="1" a="1"/>
  <c r="G1082" i="1" s="1"/>
  <c r="F1082" i="1" a="1"/>
  <c r="F1082" i="1" s="1"/>
  <c r="J1082" i="1" a="1"/>
  <c r="J1082" i="1" s="1"/>
  <c r="E1082" i="1" a="1"/>
  <c r="E1082" i="1" s="1"/>
  <c r="D1082" i="1" a="1"/>
  <c r="D1082" i="1" s="1"/>
  <c r="C1082" i="1" a="1"/>
  <c r="C1082" i="1" s="1"/>
  <c r="I1096" i="1" a="1"/>
  <c r="I1096" i="1" s="1"/>
  <c r="L1096" i="1" s="1"/>
  <c r="H1096" i="1" a="1"/>
  <c r="H1096" i="1" s="1"/>
  <c r="G1096" i="1" a="1"/>
  <c r="G1096" i="1" s="1"/>
  <c r="F1096" i="1" a="1"/>
  <c r="F1096" i="1" s="1"/>
  <c r="J1096" i="1" a="1"/>
  <c r="J1096" i="1" s="1"/>
  <c r="E1096" i="1" a="1"/>
  <c r="E1096" i="1" s="1"/>
  <c r="D1096" i="1" a="1"/>
  <c r="D1096" i="1" s="1"/>
  <c r="C1096" i="1" a="1"/>
  <c r="C1096" i="1" s="1"/>
  <c r="I1102" i="1" a="1"/>
  <c r="I1102" i="1" s="1"/>
  <c r="L1102" i="1" s="1"/>
  <c r="H1102" i="1" a="1"/>
  <c r="H1102" i="1" s="1"/>
  <c r="G1102" i="1" a="1"/>
  <c r="G1102" i="1" s="1"/>
  <c r="F1102" i="1" a="1"/>
  <c r="F1102" i="1" s="1"/>
  <c r="J1102" i="1" a="1"/>
  <c r="J1102" i="1" s="1"/>
  <c r="E1102" i="1" a="1"/>
  <c r="E1102" i="1" s="1"/>
  <c r="D1102" i="1" a="1"/>
  <c r="D1102" i="1" s="1"/>
  <c r="C1102" i="1" a="1"/>
  <c r="C1102" i="1" s="1"/>
  <c r="I1106" i="1" a="1"/>
  <c r="I1106" i="1" s="1"/>
  <c r="L1106" i="1" s="1"/>
  <c r="H1106" i="1" a="1"/>
  <c r="H1106" i="1" s="1"/>
  <c r="G1106" i="1" a="1"/>
  <c r="G1106" i="1" s="1"/>
  <c r="F1106" i="1" a="1"/>
  <c r="F1106" i="1" s="1"/>
  <c r="J1106" i="1" a="1"/>
  <c r="J1106" i="1" s="1"/>
  <c r="E1106" i="1" a="1"/>
  <c r="E1106" i="1" s="1"/>
  <c r="D1106" i="1" a="1"/>
  <c r="D1106" i="1" s="1"/>
  <c r="C1106" i="1" a="1"/>
  <c r="C1106" i="1" s="1"/>
  <c r="I1125" i="1" a="1"/>
  <c r="I1125" i="1" s="1"/>
  <c r="L1125" i="1" s="1"/>
  <c r="H1125" i="1" a="1"/>
  <c r="H1125" i="1" s="1"/>
  <c r="G1125" i="1" a="1"/>
  <c r="G1125" i="1" s="1"/>
  <c r="F1125" i="1" a="1"/>
  <c r="F1125" i="1" s="1"/>
  <c r="J1125" i="1" a="1"/>
  <c r="J1125" i="1" s="1"/>
  <c r="E1125" i="1" a="1"/>
  <c r="E1125" i="1" s="1"/>
  <c r="D1125" i="1" a="1"/>
  <c r="D1125" i="1" s="1"/>
  <c r="C1125" i="1" a="1"/>
  <c r="C1125" i="1" s="1"/>
  <c r="I1099" i="1" a="1"/>
  <c r="I1099" i="1" s="1"/>
  <c r="L1099" i="1" s="1"/>
  <c r="H1099" i="1" a="1"/>
  <c r="H1099" i="1" s="1"/>
  <c r="G1099" i="1" a="1"/>
  <c r="G1099" i="1" s="1"/>
  <c r="F1099" i="1" a="1"/>
  <c r="F1099" i="1" s="1"/>
  <c r="J1099" i="1" a="1"/>
  <c r="J1099" i="1" s="1"/>
  <c r="E1099" i="1" a="1"/>
  <c r="E1099" i="1" s="1"/>
  <c r="D1099" i="1" a="1"/>
  <c r="D1099" i="1" s="1"/>
  <c r="M1099" i="1" s="1"/>
  <c r="C1099" i="1" a="1"/>
  <c r="C1099" i="1" s="1"/>
  <c r="I1074" i="1" a="1"/>
  <c r="I1074" i="1" s="1"/>
  <c r="L1074" i="1" s="1"/>
  <c r="H1074" i="1" a="1"/>
  <c r="H1074" i="1" s="1"/>
  <c r="G1074" i="1" a="1"/>
  <c r="G1074" i="1" s="1"/>
  <c r="F1074" i="1" a="1"/>
  <c r="F1074" i="1" s="1"/>
  <c r="J1074" i="1" a="1"/>
  <c r="J1074" i="1" s="1"/>
  <c r="E1074" i="1" a="1"/>
  <c r="E1074" i="1" s="1"/>
  <c r="D1074" i="1" a="1"/>
  <c r="D1074" i="1" s="1"/>
  <c r="C1074" i="1" a="1"/>
  <c r="C1074" i="1" s="1"/>
  <c r="I1087" i="1" a="1"/>
  <c r="I1087" i="1" s="1"/>
  <c r="L1087" i="1" s="1"/>
  <c r="H1087" i="1" a="1"/>
  <c r="H1087" i="1" s="1"/>
  <c r="G1087" i="1" a="1"/>
  <c r="G1087" i="1" s="1"/>
  <c r="F1087" i="1" a="1"/>
  <c r="F1087" i="1" s="1"/>
  <c r="J1087" i="1" a="1"/>
  <c r="J1087" i="1" s="1"/>
  <c r="E1087" i="1" a="1"/>
  <c r="E1087" i="1" s="1"/>
  <c r="D1087" i="1" a="1"/>
  <c r="D1087" i="1" s="1"/>
  <c r="C1087" i="1" a="1"/>
  <c r="C1087" i="1" s="1"/>
  <c r="I1923" i="1" a="1"/>
  <c r="I1923" i="1" s="1"/>
  <c r="L1923" i="1" s="1"/>
  <c r="H1923" i="1" a="1"/>
  <c r="H1923" i="1" s="1"/>
  <c r="G1923" i="1" a="1"/>
  <c r="G1923" i="1" s="1"/>
  <c r="F1923" i="1" a="1"/>
  <c r="F1923" i="1" s="1"/>
  <c r="J1923" i="1" a="1"/>
  <c r="J1923" i="1" s="1"/>
  <c r="E1923" i="1" a="1"/>
  <c r="E1923" i="1" s="1"/>
  <c r="D1923" i="1" a="1"/>
  <c r="D1923" i="1" s="1"/>
  <c r="C1923" i="1" a="1"/>
  <c r="C1923" i="1" s="1"/>
  <c r="I1084" i="1" a="1"/>
  <c r="I1084" i="1" s="1"/>
  <c r="L1084" i="1" s="1"/>
  <c r="H1084" i="1" a="1"/>
  <c r="H1084" i="1" s="1"/>
  <c r="G1084" i="1" a="1"/>
  <c r="G1084" i="1" s="1"/>
  <c r="F1084" i="1" a="1"/>
  <c r="F1084" i="1" s="1"/>
  <c r="J1084" i="1" a="1"/>
  <c r="J1084" i="1" s="1"/>
  <c r="E1084" i="1" a="1"/>
  <c r="E1084" i="1" s="1"/>
  <c r="D1084" i="1" a="1"/>
  <c r="D1084" i="1" s="1"/>
  <c r="C1084" i="1" a="1"/>
  <c r="C1084" i="1" s="1"/>
  <c r="I1922" i="1" a="1"/>
  <c r="I1922" i="1" s="1"/>
  <c r="L1922" i="1" s="1"/>
  <c r="H1922" i="1" a="1"/>
  <c r="H1922" i="1" s="1"/>
  <c r="G1922" i="1" a="1"/>
  <c r="G1922" i="1" s="1"/>
  <c r="F1922" i="1" a="1"/>
  <c r="F1922" i="1" s="1"/>
  <c r="J1922" i="1" a="1"/>
  <c r="J1922" i="1" s="1"/>
  <c r="E1922" i="1" a="1"/>
  <c r="E1922" i="1" s="1"/>
  <c r="D1922" i="1" a="1"/>
  <c r="D1922" i="1" s="1"/>
  <c r="C1922" i="1" a="1"/>
  <c r="C1922" i="1" s="1"/>
  <c r="I1080" i="1" a="1"/>
  <c r="I1080" i="1" s="1"/>
  <c r="L1080" i="1" s="1"/>
  <c r="H1080" i="1" a="1"/>
  <c r="H1080" i="1" s="1"/>
  <c r="G1080" i="1" a="1"/>
  <c r="G1080" i="1" s="1"/>
  <c r="F1080" i="1" a="1"/>
  <c r="F1080" i="1" s="1"/>
  <c r="J1080" i="1" a="1"/>
  <c r="J1080" i="1" s="1"/>
  <c r="E1080" i="1" a="1"/>
  <c r="E1080" i="1" s="1"/>
  <c r="D1080" i="1" a="1"/>
  <c r="D1080" i="1" s="1"/>
  <c r="M1080" i="1" s="1"/>
  <c r="C1080" i="1" a="1"/>
  <c r="C1080" i="1" s="1"/>
  <c r="I1145" i="1" a="1"/>
  <c r="I1145" i="1" s="1"/>
  <c r="L1145" i="1" s="1"/>
  <c r="H1145" i="1" a="1"/>
  <c r="H1145" i="1" s="1"/>
  <c r="G1145" i="1" a="1"/>
  <c r="G1145" i="1" s="1"/>
  <c r="F1145" i="1" a="1"/>
  <c r="F1145" i="1" s="1"/>
  <c r="J1145" i="1" a="1"/>
  <c r="J1145" i="1" s="1"/>
  <c r="E1145" i="1" a="1"/>
  <c r="E1145" i="1" s="1"/>
  <c r="D1145" i="1" a="1"/>
  <c r="D1145" i="1" s="1"/>
  <c r="C1145" i="1" a="1"/>
  <c r="C1145" i="1" s="1"/>
  <c r="I1055" i="1" a="1"/>
  <c r="I1055" i="1" s="1"/>
  <c r="L1055" i="1" s="1"/>
  <c r="H1055" i="1" a="1"/>
  <c r="H1055" i="1" s="1"/>
  <c r="G1055" i="1" a="1"/>
  <c r="G1055" i="1" s="1"/>
  <c r="F1055" i="1" a="1"/>
  <c r="F1055" i="1" s="1"/>
  <c r="J1055" i="1" a="1"/>
  <c r="J1055" i="1" s="1"/>
  <c r="E1055" i="1" a="1"/>
  <c r="E1055" i="1" s="1"/>
  <c r="D1055" i="1" a="1"/>
  <c r="D1055" i="1" s="1"/>
  <c r="C1055" i="1" a="1"/>
  <c r="C1055" i="1" s="1"/>
  <c r="I1060" i="1" a="1"/>
  <c r="I1060" i="1" s="1"/>
  <c r="L1060" i="1" s="1"/>
  <c r="H1060" i="1" a="1"/>
  <c r="H1060" i="1" s="1"/>
  <c r="G1060" i="1" a="1"/>
  <c r="G1060" i="1" s="1"/>
  <c r="F1060" i="1" a="1"/>
  <c r="F1060" i="1" s="1"/>
  <c r="J1060" i="1" a="1"/>
  <c r="J1060" i="1" s="1"/>
  <c r="E1060" i="1" a="1"/>
  <c r="E1060" i="1" s="1"/>
  <c r="D1060" i="1" a="1"/>
  <c r="D1060" i="1" s="1"/>
  <c r="C1060" i="1" a="1"/>
  <c r="C1060" i="1" s="1"/>
  <c r="I1081" i="1" a="1"/>
  <c r="I1081" i="1" s="1"/>
  <c r="L1081" i="1" s="1"/>
  <c r="H1081" i="1" a="1"/>
  <c r="H1081" i="1" s="1"/>
  <c r="G1081" i="1" a="1"/>
  <c r="G1081" i="1" s="1"/>
  <c r="F1081" i="1" a="1"/>
  <c r="F1081" i="1" s="1"/>
  <c r="J1081" i="1" a="1"/>
  <c r="J1081" i="1" s="1"/>
  <c r="E1081" i="1" a="1"/>
  <c r="E1081" i="1" s="1"/>
  <c r="D1081" i="1" a="1"/>
  <c r="D1081" i="1" s="1"/>
  <c r="M1081" i="1" s="1"/>
  <c r="C1081" i="1" a="1"/>
  <c r="C1081" i="1" s="1"/>
  <c r="I1054" i="1" a="1"/>
  <c r="I1054" i="1" s="1"/>
  <c r="L1054" i="1" s="1"/>
  <c r="H1054" i="1" a="1"/>
  <c r="H1054" i="1" s="1"/>
  <c r="G1054" i="1" a="1"/>
  <c r="G1054" i="1" s="1"/>
  <c r="F1054" i="1" a="1"/>
  <c r="F1054" i="1" s="1"/>
  <c r="J1054" i="1" a="1"/>
  <c r="J1054" i="1" s="1"/>
  <c r="E1054" i="1" a="1"/>
  <c r="E1054" i="1" s="1"/>
  <c r="D1054" i="1" a="1"/>
  <c r="D1054" i="1" s="1"/>
  <c r="C1054" i="1" a="1"/>
  <c r="C1054" i="1" s="1"/>
  <c r="I1053" i="1" a="1"/>
  <c r="I1053" i="1" s="1"/>
  <c r="L1053" i="1" s="1"/>
  <c r="H1053" i="1" a="1"/>
  <c r="H1053" i="1" s="1"/>
  <c r="G1053" i="1" a="1"/>
  <c r="G1053" i="1" s="1"/>
  <c r="F1053" i="1" a="1"/>
  <c r="F1053" i="1" s="1"/>
  <c r="J1053" i="1" a="1"/>
  <c r="J1053" i="1" s="1"/>
  <c r="E1053" i="1" a="1"/>
  <c r="E1053" i="1" s="1"/>
  <c r="D1053" i="1" a="1"/>
  <c r="D1053" i="1" s="1"/>
  <c r="C1053" i="1" a="1"/>
  <c r="C1053" i="1" s="1"/>
  <c r="I1051" i="1" a="1"/>
  <c r="I1051" i="1" s="1"/>
  <c r="L1051" i="1" s="1"/>
  <c r="H1051" i="1" a="1"/>
  <c r="H1051" i="1" s="1"/>
  <c r="G1051" i="1" a="1"/>
  <c r="G1051" i="1" s="1"/>
  <c r="F1051" i="1" a="1"/>
  <c r="F1051" i="1" s="1"/>
  <c r="J1051" i="1" a="1"/>
  <c r="J1051" i="1" s="1"/>
  <c r="E1051" i="1" a="1"/>
  <c r="E1051" i="1" s="1"/>
  <c r="D1051" i="1" a="1"/>
  <c r="D1051" i="1" s="1"/>
  <c r="C1051" i="1" a="1"/>
  <c r="C1051" i="1" s="1"/>
  <c r="I1071" i="1" a="1"/>
  <c r="I1071" i="1" s="1"/>
  <c r="L1071" i="1" s="1"/>
  <c r="M1071" i="1" s="1"/>
  <c r="H1071" i="1" a="1"/>
  <c r="H1071" i="1" s="1"/>
  <c r="G1071" i="1" a="1"/>
  <c r="G1071" i="1" s="1"/>
  <c r="F1071" i="1" a="1"/>
  <c r="F1071" i="1" s="1"/>
  <c r="J1071" i="1" a="1"/>
  <c r="J1071" i="1" s="1"/>
  <c r="E1071" i="1" a="1"/>
  <c r="E1071" i="1" s="1"/>
  <c r="D1071" i="1" a="1"/>
  <c r="D1071" i="1" s="1"/>
  <c r="C1071" i="1" a="1"/>
  <c r="C1071" i="1" s="1"/>
  <c r="I1075" i="1" a="1"/>
  <c r="I1075" i="1" s="1"/>
  <c r="L1075" i="1" s="1"/>
  <c r="H1075" i="1" a="1"/>
  <c r="H1075" i="1" s="1"/>
  <c r="G1075" i="1" a="1"/>
  <c r="G1075" i="1" s="1"/>
  <c r="F1075" i="1" a="1"/>
  <c r="F1075" i="1" s="1"/>
  <c r="J1075" i="1" a="1"/>
  <c r="J1075" i="1" s="1"/>
  <c r="E1075" i="1" a="1"/>
  <c r="E1075" i="1" s="1"/>
  <c r="D1075" i="1" a="1"/>
  <c r="D1075" i="1" s="1"/>
  <c r="C1075" i="1" a="1"/>
  <c r="C1075" i="1" s="1"/>
  <c r="I1068" i="1" a="1"/>
  <c r="I1068" i="1" s="1"/>
  <c r="L1068" i="1" s="1"/>
  <c r="H1068" i="1" a="1"/>
  <c r="H1068" i="1" s="1"/>
  <c r="G1068" i="1" a="1"/>
  <c r="G1068" i="1" s="1"/>
  <c r="F1068" i="1" a="1"/>
  <c r="F1068" i="1" s="1"/>
  <c r="J1068" i="1" a="1"/>
  <c r="J1068" i="1" s="1"/>
  <c r="E1068" i="1" a="1"/>
  <c r="E1068" i="1" s="1"/>
  <c r="D1068" i="1" a="1"/>
  <c r="D1068" i="1" s="1"/>
  <c r="C1068" i="1" a="1"/>
  <c r="C1068" i="1" s="1"/>
  <c r="I1103" i="1" a="1"/>
  <c r="I1103" i="1" s="1"/>
  <c r="L1103" i="1" s="1"/>
  <c r="H1103" i="1" a="1"/>
  <c r="H1103" i="1" s="1"/>
  <c r="G1103" i="1" a="1"/>
  <c r="G1103" i="1" s="1"/>
  <c r="F1103" i="1" a="1"/>
  <c r="F1103" i="1" s="1"/>
  <c r="J1103" i="1" a="1"/>
  <c r="J1103" i="1" s="1"/>
  <c r="E1103" i="1" a="1"/>
  <c r="E1103" i="1" s="1"/>
  <c r="D1103" i="1" a="1"/>
  <c r="D1103" i="1" s="1"/>
  <c r="C1103" i="1" a="1"/>
  <c r="C1103" i="1" s="1"/>
  <c r="I1067" i="1" a="1"/>
  <c r="I1067" i="1" s="1"/>
  <c r="L1067" i="1" s="1"/>
  <c r="H1067" i="1" a="1"/>
  <c r="H1067" i="1" s="1"/>
  <c r="G1067" i="1" a="1"/>
  <c r="G1067" i="1" s="1"/>
  <c r="F1067" i="1" a="1"/>
  <c r="F1067" i="1" s="1"/>
  <c r="J1067" i="1" a="1"/>
  <c r="J1067" i="1" s="1"/>
  <c r="E1067" i="1" a="1"/>
  <c r="E1067" i="1" s="1"/>
  <c r="D1067" i="1" a="1"/>
  <c r="D1067" i="1" s="1"/>
  <c r="C1067" i="1" a="1"/>
  <c r="C1067" i="1" s="1"/>
  <c r="I1066" i="1" a="1"/>
  <c r="I1066" i="1" s="1"/>
  <c r="L1066" i="1" s="1"/>
  <c r="H1066" i="1" a="1"/>
  <c r="H1066" i="1" s="1"/>
  <c r="G1066" i="1" a="1"/>
  <c r="G1066" i="1" s="1"/>
  <c r="F1066" i="1" a="1"/>
  <c r="F1066" i="1" s="1"/>
  <c r="J1066" i="1" a="1"/>
  <c r="J1066" i="1" s="1"/>
  <c r="E1066" i="1" a="1"/>
  <c r="E1066" i="1" s="1"/>
  <c r="D1066" i="1" a="1"/>
  <c r="D1066" i="1" s="1"/>
  <c r="C1066" i="1" a="1"/>
  <c r="C1066" i="1" s="1"/>
  <c r="I1069" i="1" a="1"/>
  <c r="I1069" i="1" s="1"/>
  <c r="L1069" i="1" s="1"/>
  <c r="H1069" i="1" a="1"/>
  <c r="H1069" i="1" s="1"/>
  <c r="G1069" i="1" a="1"/>
  <c r="G1069" i="1" s="1"/>
  <c r="F1069" i="1" a="1"/>
  <c r="F1069" i="1" s="1"/>
  <c r="J1069" i="1" a="1"/>
  <c r="J1069" i="1" s="1"/>
  <c r="E1069" i="1" a="1"/>
  <c r="E1069" i="1" s="1"/>
  <c r="D1069" i="1" a="1"/>
  <c r="D1069" i="1" s="1"/>
  <c r="C1069" i="1" a="1"/>
  <c r="C1069" i="1" s="1"/>
  <c r="I1065" i="1" a="1"/>
  <c r="I1065" i="1" s="1"/>
  <c r="L1065" i="1" s="1"/>
  <c r="H1065" i="1" a="1"/>
  <c r="H1065" i="1" s="1"/>
  <c r="G1065" i="1" a="1"/>
  <c r="G1065" i="1" s="1"/>
  <c r="F1065" i="1" a="1"/>
  <c r="F1065" i="1" s="1"/>
  <c r="J1065" i="1" a="1"/>
  <c r="J1065" i="1" s="1"/>
  <c r="E1065" i="1" a="1"/>
  <c r="E1065" i="1" s="1"/>
  <c r="D1065" i="1" a="1"/>
  <c r="D1065" i="1" s="1"/>
  <c r="C1065" i="1" a="1"/>
  <c r="C1065" i="1" s="1"/>
  <c r="I1093" i="1" a="1"/>
  <c r="I1093" i="1" s="1"/>
  <c r="L1093" i="1" s="1"/>
  <c r="H1093" i="1" a="1"/>
  <c r="H1093" i="1" s="1"/>
  <c r="G1093" i="1" a="1"/>
  <c r="G1093" i="1" s="1"/>
  <c r="F1093" i="1" a="1"/>
  <c r="F1093" i="1" s="1"/>
  <c r="J1093" i="1" a="1"/>
  <c r="J1093" i="1" s="1"/>
  <c r="E1093" i="1" a="1"/>
  <c r="E1093" i="1" s="1"/>
  <c r="D1093" i="1" a="1"/>
  <c r="D1093" i="1" s="1"/>
  <c r="C1093" i="1" a="1"/>
  <c r="C1093" i="1" s="1"/>
  <c r="I1047" i="1" a="1"/>
  <c r="I1047" i="1" s="1"/>
  <c r="L1047" i="1" s="1"/>
  <c r="H1047" i="1" a="1"/>
  <c r="H1047" i="1" s="1"/>
  <c r="G1047" i="1" a="1"/>
  <c r="G1047" i="1" s="1"/>
  <c r="F1047" i="1" a="1"/>
  <c r="F1047" i="1" s="1"/>
  <c r="J1047" i="1" a="1"/>
  <c r="J1047" i="1" s="1"/>
  <c r="E1047" i="1" a="1"/>
  <c r="E1047" i="1" s="1"/>
  <c r="D1047" i="1" a="1"/>
  <c r="D1047" i="1" s="1"/>
  <c r="C1047" i="1" a="1"/>
  <c r="C1047" i="1" s="1"/>
  <c r="I1063" i="1" a="1"/>
  <c r="I1063" i="1" s="1"/>
  <c r="L1063" i="1" s="1"/>
  <c r="H1063" i="1" a="1"/>
  <c r="H1063" i="1" s="1"/>
  <c r="G1063" i="1" a="1"/>
  <c r="G1063" i="1" s="1"/>
  <c r="F1063" i="1" a="1"/>
  <c r="F1063" i="1" s="1"/>
  <c r="J1063" i="1" a="1"/>
  <c r="J1063" i="1" s="1"/>
  <c r="E1063" i="1" a="1"/>
  <c r="E1063" i="1" s="1"/>
  <c r="D1063" i="1" a="1"/>
  <c r="D1063" i="1" s="1"/>
  <c r="C1063" i="1" a="1"/>
  <c r="C1063" i="1" s="1"/>
  <c r="I1064" i="1" a="1"/>
  <c r="I1064" i="1" s="1"/>
  <c r="L1064" i="1" s="1"/>
  <c r="H1064" i="1" a="1"/>
  <c r="H1064" i="1" s="1"/>
  <c r="G1064" i="1" a="1"/>
  <c r="G1064" i="1" s="1"/>
  <c r="F1064" i="1" a="1"/>
  <c r="F1064" i="1" s="1"/>
  <c r="J1064" i="1" a="1"/>
  <c r="J1064" i="1" s="1"/>
  <c r="E1064" i="1" a="1"/>
  <c r="E1064" i="1" s="1"/>
  <c r="D1064" i="1" a="1"/>
  <c r="D1064" i="1" s="1"/>
  <c r="C1064" i="1" a="1"/>
  <c r="C1064" i="1" s="1"/>
  <c r="I1048" i="1" a="1"/>
  <c r="I1048" i="1" s="1"/>
  <c r="L1048" i="1" s="1"/>
  <c r="H1048" i="1" a="1"/>
  <c r="H1048" i="1" s="1"/>
  <c r="G1048" i="1" a="1"/>
  <c r="G1048" i="1" s="1"/>
  <c r="F1048" i="1" a="1"/>
  <c r="F1048" i="1" s="1"/>
  <c r="J1048" i="1" a="1"/>
  <c r="J1048" i="1" s="1"/>
  <c r="E1048" i="1" a="1"/>
  <c r="E1048" i="1" s="1"/>
  <c r="D1048" i="1" a="1"/>
  <c r="D1048" i="1" s="1"/>
  <c r="C1048" i="1" a="1"/>
  <c r="C1048" i="1" s="1"/>
  <c r="I1073" i="1" a="1"/>
  <c r="I1073" i="1" s="1"/>
  <c r="L1073" i="1" s="1"/>
  <c r="H1073" i="1" a="1"/>
  <c r="H1073" i="1" s="1"/>
  <c r="G1073" i="1" a="1"/>
  <c r="G1073" i="1" s="1"/>
  <c r="F1073" i="1" a="1"/>
  <c r="F1073" i="1" s="1"/>
  <c r="J1073" i="1" a="1"/>
  <c r="J1073" i="1" s="1"/>
  <c r="E1073" i="1" a="1"/>
  <c r="E1073" i="1" s="1"/>
  <c r="D1073" i="1" a="1"/>
  <c r="D1073" i="1" s="1"/>
  <c r="C1073" i="1" a="1"/>
  <c r="C1073" i="1" s="1"/>
  <c r="I1083" i="1" a="1"/>
  <c r="I1083" i="1" s="1"/>
  <c r="L1083" i="1" s="1"/>
  <c r="H1083" i="1" a="1"/>
  <c r="H1083" i="1" s="1"/>
  <c r="G1083" i="1" a="1"/>
  <c r="G1083" i="1" s="1"/>
  <c r="F1083" i="1" a="1"/>
  <c r="F1083" i="1" s="1"/>
  <c r="J1083" i="1" a="1"/>
  <c r="J1083" i="1" s="1"/>
  <c r="E1083" i="1" a="1"/>
  <c r="E1083" i="1" s="1"/>
  <c r="D1083" i="1" a="1"/>
  <c r="D1083" i="1" s="1"/>
  <c r="C1083" i="1" a="1"/>
  <c r="C1083" i="1" s="1"/>
  <c r="I1107" i="1" a="1"/>
  <c r="I1107" i="1" s="1"/>
  <c r="L1107" i="1" s="1"/>
  <c r="H1107" i="1" a="1"/>
  <c r="H1107" i="1" s="1"/>
  <c r="G1107" i="1" a="1"/>
  <c r="G1107" i="1" s="1"/>
  <c r="F1107" i="1" a="1"/>
  <c r="F1107" i="1" s="1"/>
  <c r="J1107" i="1" a="1"/>
  <c r="J1107" i="1" s="1"/>
  <c r="E1107" i="1" a="1"/>
  <c r="E1107" i="1" s="1"/>
  <c r="D1107" i="1" a="1"/>
  <c r="D1107" i="1" s="1"/>
  <c r="C1107" i="1" a="1"/>
  <c r="C1107" i="1" s="1"/>
  <c r="I1059" i="1" a="1"/>
  <c r="I1059" i="1" s="1"/>
  <c r="L1059" i="1" s="1"/>
  <c r="H1059" i="1" a="1"/>
  <c r="H1059" i="1" s="1"/>
  <c r="G1059" i="1" a="1"/>
  <c r="G1059" i="1" s="1"/>
  <c r="F1059" i="1" a="1"/>
  <c r="F1059" i="1" s="1"/>
  <c r="J1059" i="1" a="1"/>
  <c r="J1059" i="1" s="1"/>
  <c r="E1059" i="1" a="1"/>
  <c r="E1059" i="1" s="1"/>
  <c r="D1059" i="1" a="1"/>
  <c r="D1059" i="1" s="1"/>
  <c r="C1059" i="1" a="1"/>
  <c r="C1059" i="1" s="1"/>
  <c r="I1046" i="1" a="1"/>
  <c r="I1046" i="1" s="1"/>
  <c r="L1046" i="1" s="1"/>
  <c r="H1046" i="1" a="1"/>
  <c r="H1046" i="1" s="1"/>
  <c r="G1046" i="1" a="1"/>
  <c r="G1046" i="1" s="1"/>
  <c r="F1046" i="1" a="1"/>
  <c r="F1046" i="1" s="1"/>
  <c r="J1046" i="1" a="1"/>
  <c r="J1046" i="1" s="1"/>
  <c r="E1046" i="1" a="1"/>
  <c r="E1046" i="1" s="1"/>
  <c r="D1046" i="1" a="1"/>
  <c r="D1046" i="1" s="1"/>
  <c r="C1046" i="1" a="1"/>
  <c r="C1046" i="1" s="1"/>
  <c r="I1049" i="1" a="1"/>
  <c r="I1049" i="1" s="1"/>
  <c r="L1049" i="1" s="1"/>
  <c r="H1049" i="1" a="1"/>
  <c r="H1049" i="1" s="1"/>
  <c r="G1049" i="1" a="1"/>
  <c r="G1049" i="1" s="1"/>
  <c r="F1049" i="1"/>
  <c r="F1049" i="1" a="1"/>
  <c r="J1049" i="1" a="1"/>
  <c r="J1049" i="1" s="1"/>
  <c r="E1049" i="1" a="1"/>
  <c r="E1049" i="1" s="1"/>
  <c r="D1049" i="1" a="1"/>
  <c r="D1049" i="1" s="1"/>
  <c r="C1049" i="1" a="1"/>
  <c r="C1049" i="1" s="1"/>
  <c r="I1039" i="1" a="1"/>
  <c r="I1039" i="1" s="1"/>
  <c r="L1039" i="1" s="1"/>
  <c r="H1039" i="1" a="1"/>
  <c r="H1039" i="1" s="1"/>
  <c r="G1039" i="1" a="1"/>
  <c r="G1039" i="1" s="1"/>
  <c r="F1039" i="1" a="1"/>
  <c r="F1039" i="1" s="1"/>
  <c r="J1039" i="1" a="1"/>
  <c r="J1039" i="1" s="1"/>
  <c r="E1039" i="1" a="1"/>
  <c r="E1039" i="1" s="1"/>
  <c r="D1039" i="1" a="1"/>
  <c r="D1039" i="1" s="1"/>
  <c r="C1039" i="1" a="1"/>
  <c r="C1039" i="1" s="1"/>
  <c r="I1050" i="1" a="1"/>
  <c r="I1050" i="1" s="1"/>
  <c r="L1050" i="1" s="1"/>
  <c r="H1050" i="1" a="1"/>
  <c r="H1050" i="1" s="1"/>
  <c r="G1050" i="1" a="1"/>
  <c r="G1050" i="1" s="1"/>
  <c r="F1050" i="1" a="1"/>
  <c r="F1050" i="1" s="1"/>
  <c r="J1050" i="1" a="1"/>
  <c r="J1050" i="1" s="1"/>
  <c r="E1050" i="1" a="1"/>
  <c r="E1050" i="1" s="1"/>
  <c r="D1050" i="1" a="1"/>
  <c r="D1050" i="1" s="1"/>
  <c r="C1050" i="1" a="1"/>
  <c r="C1050" i="1" s="1"/>
  <c r="I1029" i="1" a="1"/>
  <c r="I1029" i="1" s="1"/>
  <c r="L1029" i="1" s="1"/>
  <c r="H1029" i="1" a="1"/>
  <c r="H1029" i="1" s="1"/>
  <c r="G1029" i="1" a="1"/>
  <c r="G1029" i="1" s="1"/>
  <c r="F1029" i="1" a="1"/>
  <c r="F1029" i="1" s="1"/>
  <c r="J1029" i="1" a="1"/>
  <c r="J1029" i="1" s="1"/>
  <c r="E1029" i="1" a="1"/>
  <c r="E1029" i="1" s="1"/>
  <c r="D1029" i="1" a="1"/>
  <c r="D1029" i="1" s="1"/>
  <c r="C1029" i="1" a="1"/>
  <c r="C1029" i="1" s="1"/>
  <c r="I1036" i="1" a="1"/>
  <c r="I1036" i="1" s="1"/>
  <c r="L1036" i="1" s="1"/>
  <c r="H1036" i="1" a="1"/>
  <c r="H1036" i="1" s="1"/>
  <c r="G1036" i="1" a="1"/>
  <c r="G1036" i="1" s="1"/>
  <c r="F1036" i="1" a="1"/>
  <c r="F1036" i="1" s="1"/>
  <c r="J1036" i="1" a="1"/>
  <c r="J1036" i="1" s="1"/>
  <c r="E1036" i="1" a="1"/>
  <c r="E1036" i="1" s="1"/>
  <c r="D1036" i="1" a="1"/>
  <c r="D1036" i="1" s="1"/>
  <c r="C1036" i="1" a="1"/>
  <c r="C1036" i="1" s="1"/>
  <c r="I1024" i="1" a="1"/>
  <c r="I1024" i="1" s="1"/>
  <c r="L1024" i="1" s="1"/>
  <c r="H1024" i="1" a="1"/>
  <c r="H1024" i="1" s="1"/>
  <c r="G1024" i="1" a="1"/>
  <c r="G1024" i="1" s="1"/>
  <c r="F1024" i="1" a="1"/>
  <c r="F1024" i="1" s="1"/>
  <c r="J1024" i="1" a="1"/>
  <c r="J1024" i="1" s="1"/>
  <c r="E1024" i="1" a="1"/>
  <c r="E1024" i="1" s="1"/>
  <c r="D1024" i="1" a="1"/>
  <c r="D1024" i="1" s="1"/>
  <c r="C1024" i="1" a="1"/>
  <c r="C1024" i="1" s="1"/>
  <c r="I1037" i="1" a="1"/>
  <c r="I1037" i="1" s="1"/>
  <c r="L1037" i="1" s="1"/>
  <c r="H1037" i="1" a="1"/>
  <c r="H1037" i="1" s="1"/>
  <c r="G1037" i="1" a="1"/>
  <c r="G1037" i="1" s="1"/>
  <c r="F1037" i="1" a="1"/>
  <c r="F1037" i="1" s="1"/>
  <c r="J1037" i="1" a="1"/>
  <c r="J1037" i="1" s="1"/>
  <c r="E1037" i="1" a="1"/>
  <c r="E1037" i="1" s="1"/>
  <c r="D1037" i="1" a="1"/>
  <c r="D1037" i="1" s="1"/>
  <c r="C1037" i="1" a="1"/>
  <c r="C1037" i="1" s="1"/>
  <c r="I1070" i="1" a="1"/>
  <c r="I1070" i="1" s="1"/>
  <c r="L1070" i="1" s="1"/>
  <c r="H1070" i="1" a="1"/>
  <c r="H1070" i="1" s="1"/>
  <c r="G1070" i="1" a="1"/>
  <c r="G1070" i="1" s="1"/>
  <c r="F1070" i="1" a="1"/>
  <c r="F1070" i="1" s="1"/>
  <c r="J1070" i="1" a="1"/>
  <c r="J1070" i="1" s="1"/>
  <c r="E1070" i="1" a="1"/>
  <c r="E1070" i="1" s="1"/>
  <c r="D1070" i="1" a="1"/>
  <c r="D1070" i="1" s="1"/>
  <c r="C1070" i="1" a="1"/>
  <c r="C1070" i="1" s="1"/>
  <c r="I1057" i="1" a="1"/>
  <c r="I1057" i="1" s="1"/>
  <c r="L1057" i="1" s="1"/>
  <c r="H1057" i="1" a="1"/>
  <c r="H1057" i="1" s="1"/>
  <c r="G1057" i="1" a="1"/>
  <c r="G1057" i="1" s="1"/>
  <c r="F1057" i="1" a="1"/>
  <c r="F1057" i="1" s="1"/>
  <c r="J1057" i="1" a="1"/>
  <c r="J1057" i="1" s="1"/>
  <c r="E1057" i="1" a="1"/>
  <c r="E1057" i="1" s="1"/>
  <c r="D1057" i="1" a="1"/>
  <c r="D1057" i="1" s="1"/>
  <c r="C1057" i="1" a="1"/>
  <c r="C1057" i="1" s="1"/>
  <c r="I1052" i="1" a="1"/>
  <c r="I1052" i="1" s="1"/>
  <c r="L1052" i="1" s="1"/>
  <c r="H1052" i="1" a="1"/>
  <c r="H1052" i="1" s="1"/>
  <c r="G1052" i="1" a="1"/>
  <c r="G1052" i="1" s="1"/>
  <c r="F1052" i="1" a="1"/>
  <c r="F1052" i="1" s="1"/>
  <c r="J1052" i="1" a="1"/>
  <c r="J1052" i="1" s="1"/>
  <c r="E1052" i="1" a="1"/>
  <c r="E1052" i="1" s="1"/>
  <c r="D1052" i="1" a="1"/>
  <c r="D1052" i="1" s="1"/>
  <c r="C1052" i="1" a="1"/>
  <c r="C1052" i="1" s="1"/>
  <c r="I1045" i="1" a="1"/>
  <c r="I1045" i="1" s="1"/>
  <c r="L1045" i="1" s="1"/>
  <c r="H1045" i="1" a="1"/>
  <c r="H1045" i="1" s="1"/>
  <c r="G1045" i="1" a="1"/>
  <c r="G1045" i="1" s="1"/>
  <c r="F1045" i="1" a="1"/>
  <c r="F1045" i="1" s="1"/>
  <c r="J1045" i="1" a="1"/>
  <c r="J1045" i="1" s="1"/>
  <c r="E1045" i="1" a="1"/>
  <c r="E1045" i="1" s="1"/>
  <c r="D1045" i="1" a="1"/>
  <c r="D1045" i="1" s="1"/>
  <c r="C1045" i="1" a="1"/>
  <c r="C1045" i="1" s="1"/>
  <c r="I1044" i="1" a="1"/>
  <c r="I1044" i="1" s="1"/>
  <c r="L1044" i="1" s="1"/>
  <c r="H1044" i="1" a="1"/>
  <c r="H1044" i="1" s="1"/>
  <c r="G1044" i="1" a="1"/>
  <c r="G1044" i="1" s="1"/>
  <c r="F1044" i="1" a="1"/>
  <c r="F1044" i="1" s="1"/>
  <c r="J1044" i="1" a="1"/>
  <c r="J1044" i="1" s="1"/>
  <c r="E1044" i="1" a="1"/>
  <c r="E1044" i="1" s="1"/>
  <c r="D1044" i="1" a="1"/>
  <c r="D1044" i="1" s="1"/>
  <c r="C1044" i="1" a="1"/>
  <c r="C1044" i="1" s="1"/>
  <c r="I1031" i="1" a="1"/>
  <c r="I1031" i="1" s="1"/>
  <c r="L1031" i="1" s="1"/>
  <c r="H1031" i="1" a="1"/>
  <c r="H1031" i="1" s="1"/>
  <c r="G1031" i="1" a="1"/>
  <c r="G1031" i="1" s="1"/>
  <c r="F1031" i="1" a="1"/>
  <c r="F1031" i="1" s="1"/>
  <c r="J1031" i="1" a="1"/>
  <c r="J1031" i="1" s="1"/>
  <c r="E1031" i="1" a="1"/>
  <c r="E1031" i="1" s="1"/>
  <c r="D1031" i="1" a="1"/>
  <c r="D1031" i="1" s="1"/>
  <c r="C1031" i="1" a="1"/>
  <c r="C1031" i="1" s="1"/>
  <c r="I1043" i="1" a="1"/>
  <c r="I1043" i="1" s="1"/>
  <c r="L1043" i="1" s="1"/>
  <c r="H1043" i="1" a="1"/>
  <c r="H1043" i="1" s="1"/>
  <c r="G1043" i="1" a="1"/>
  <c r="G1043" i="1" s="1"/>
  <c r="F1043" i="1" a="1"/>
  <c r="F1043" i="1" s="1"/>
  <c r="J1043" i="1" a="1"/>
  <c r="J1043" i="1" s="1"/>
  <c r="E1043" i="1" a="1"/>
  <c r="E1043" i="1" s="1"/>
  <c r="D1043" i="1" a="1"/>
  <c r="D1043" i="1" s="1"/>
  <c r="C1043" i="1" a="1"/>
  <c r="C1043" i="1" s="1"/>
  <c r="I1042" i="1" a="1"/>
  <c r="I1042" i="1" s="1"/>
  <c r="L1042" i="1" s="1"/>
  <c r="H1042" i="1" a="1"/>
  <c r="H1042" i="1" s="1"/>
  <c r="G1042" i="1" a="1"/>
  <c r="G1042" i="1" s="1"/>
  <c r="F1042" i="1" a="1"/>
  <c r="F1042" i="1" s="1"/>
  <c r="J1042" i="1" a="1"/>
  <c r="J1042" i="1" s="1"/>
  <c r="E1042" i="1" a="1"/>
  <c r="E1042" i="1" s="1"/>
  <c r="D1042" i="1" a="1"/>
  <c r="D1042" i="1" s="1"/>
  <c r="C1042" i="1" a="1"/>
  <c r="C1042" i="1" s="1"/>
  <c r="I1040" i="1" a="1"/>
  <c r="I1040" i="1" s="1"/>
  <c r="L1040" i="1" s="1"/>
  <c r="H1040" i="1" a="1"/>
  <c r="H1040" i="1" s="1"/>
  <c r="G1040" i="1" a="1"/>
  <c r="G1040" i="1" s="1"/>
  <c r="F1040" i="1" a="1"/>
  <c r="F1040" i="1" s="1"/>
  <c r="J1040" i="1" a="1"/>
  <c r="J1040" i="1" s="1"/>
  <c r="E1040" i="1" a="1"/>
  <c r="E1040" i="1" s="1"/>
  <c r="D1040" i="1" a="1"/>
  <c r="D1040" i="1" s="1"/>
  <c r="C1040" i="1" a="1"/>
  <c r="C1040" i="1" s="1"/>
  <c r="I1038" i="1" a="1"/>
  <c r="I1038" i="1" s="1"/>
  <c r="L1038" i="1" s="1"/>
  <c r="H1038" i="1" a="1"/>
  <c r="H1038" i="1" s="1"/>
  <c r="G1038" i="1" a="1"/>
  <c r="G1038" i="1" s="1"/>
  <c r="F1038" i="1" a="1"/>
  <c r="F1038" i="1" s="1"/>
  <c r="J1038" i="1" a="1"/>
  <c r="J1038" i="1" s="1"/>
  <c r="E1038" i="1" a="1"/>
  <c r="E1038" i="1" s="1"/>
  <c r="D1038" i="1" a="1"/>
  <c r="D1038" i="1" s="1"/>
  <c r="C1038" i="1" a="1"/>
  <c r="C1038" i="1" s="1"/>
  <c r="I1035" i="1" a="1"/>
  <c r="I1035" i="1" s="1"/>
  <c r="L1035" i="1" s="1"/>
  <c r="H1035" i="1" a="1"/>
  <c r="H1035" i="1" s="1"/>
  <c r="G1035" i="1" a="1"/>
  <c r="G1035" i="1" s="1"/>
  <c r="F1035" i="1" a="1"/>
  <c r="F1035" i="1" s="1"/>
  <c r="J1035" i="1" a="1"/>
  <c r="J1035" i="1" s="1"/>
  <c r="E1035" i="1" a="1"/>
  <c r="E1035" i="1" s="1"/>
  <c r="D1035" i="1" a="1"/>
  <c r="D1035" i="1" s="1"/>
  <c r="C1035" i="1" a="1"/>
  <c r="C1035" i="1" s="1"/>
  <c r="I1034" i="1" a="1"/>
  <c r="I1034" i="1" s="1"/>
  <c r="L1034" i="1" s="1"/>
  <c r="H1034" i="1" a="1"/>
  <c r="H1034" i="1" s="1"/>
  <c r="G1034" i="1" a="1"/>
  <c r="G1034" i="1" s="1"/>
  <c r="F1034" i="1" a="1"/>
  <c r="F1034" i="1" s="1"/>
  <c r="J1034" i="1" a="1"/>
  <c r="J1034" i="1" s="1"/>
  <c r="E1034" i="1" a="1"/>
  <c r="E1034" i="1" s="1"/>
  <c r="D1034" i="1" a="1"/>
  <c r="D1034" i="1" s="1"/>
  <c r="C1034" i="1" a="1"/>
  <c r="C1034" i="1" s="1"/>
  <c r="I1033" i="1" a="1"/>
  <c r="I1033" i="1" s="1"/>
  <c r="L1033" i="1" s="1"/>
  <c r="H1033" i="1" a="1"/>
  <c r="H1033" i="1" s="1"/>
  <c r="G1033" i="1" a="1"/>
  <c r="G1033" i="1" s="1"/>
  <c r="F1033" i="1" a="1"/>
  <c r="F1033" i="1" s="1"/>
  <c r="J1033" i="1" a="1"/>
  <c r="J1033" i="1" s="1"/>
  <c r="E1033" i="1" a="1"/>
  <c r="E1033" i="1" s="1"/>
  <c r="D1033" i="1" a="1"/>
  <c r="D1033" i="1" s="1"/>
  <c r="M1033" i="1" s="1"/>
  <c r="C1033" i="1" a="1"/>
  <c r="C1033" i="1" s="1"/>
  <c r="I1032" i="1" a="1"/>
  <c r="I1032" i="1" s="1"/>
  <c r="L1032" i="1" s="1"/>
  <c r="H1032" i="1" a="1"/>
  <c r="H1032" i="1" s="1"/>
  <c r="G1032" i="1" a="1"/>
  <c r="G1032" i="1" s="1"/>
  <c r="F1032" i="1" a="1"/>
  <c r="F1032" i="1" s="1"/>
  <c r="J1032" i="1" a="1"/>
  <c r="J1032" i="1" s="1"/>
  <c r="E1032" i="1" a="1"/>
  <c r="E1032" i="1" s="1"/>
  <c r="D1032" i="1" a="1"/>
  <c r="D1032" i="1" s="1"/>
  <c r="C1032" i="1" a="1"/>
  <c r="C1032" i="1" s="1"/>
  <c r="I1061" i="1" a="1"/>
  <c r="I1061" i="1" s="1"/>
  <c r="L1061" i="1" s="1"/>
  <c r="H1061" i="1" a="1"/>
  <c r="H1061" i="1" s="1"/>
  <c r="G1061" i="1" a="1"/>
  <c r="G1061" i="1" s="1"/>
  <c r="F1061" i="1" a="1"/>
  <c r="F1061" i="1" s="1"/>
  <c r="J1061" i="1" a="1"/>
  <c r="J1061" i="1" s="1"/>
  <c r="E1061" i="1" a="1"/>
  <c r="E1061" i="1" s="1"/>
  <c r="D1061" i="1" a="1"/>
  <c r="D1061" i="1" s="1"/>
  <c r="C1061" i="1" a="1"/>
  <c r="C1061" i="1" s="1"/>
  <c r="I1022" i="1" a="1"/>
  <c r="I1022" i="1" s="1"/>
  <c r="L1022" i="1" s="1"/>
  <c r="H1022" i="1" a="1"/>
  <c r="H1022" i="1" s="1"/>
  <c r="G1022" i="1" a="1"/>
  <c r="G1022" i="1" s="1"/>
  <c r="F1022" i="1" a="1"/>
  <c r="F1022" i="1" s="1"/>
  <c r="J1022" i="1" a="1"/>
  <c r="J1022" i="1" s="1"/>
  <c r="E1022" i="1" a="1"/>
  <c r="E1022" i="1" s="1"/>
  <c r="D1022" i="1" a="1"/>
  <c r="D1022" i="1" s="1"/>
  <c r="M1022" i="1" s="1"/>
  <c r="C1022" i="1" a="1"/>
  <c r="C1022" i="1" s="1"/>
  <c r="I1062" i="1" a="1"/>
  <c r="I1062" i="1" s="1"/>
  <c r="L1062" i="1" s="1"/>
  <c r="H1062" i="1" a="1"/>
  <c r="H1062" i="1" s="1"/>
  <c r="G1062" i="1" a="1"/>
  <c r="G1062" i="1" s="1"/>
  <c r="F1062" i="1" a="1"/>
  <c r="F1062" i="1" s="1"/>
  <c r="J1062" i="1" a="1"/>
  <c r="J1062" i="1" s="1"/>
  <c r="E1062" i="1" a="1"/>
  <c r="E1062" i="1" s="1"/>
  <c r="D1062" i="1" a="1"/>
  <c r="D1062" i="1" s="1"/>
  <c r="C1062" i="1" a="1"/>
  <c r="C1062" i="1" s="1"/>
  <c r="I978" i="1" a="1"/>
  <c r="I978" i="1" s="1"/>
  <c r="L978" i="1" s="1"/>
  <c r="H978" i="1" a="1"/>
  <c r="H978" i="1" s="1"/>
  <c r="G978" i="1" a="1"/>
  <c r="G978" i="1" s="1"/>
  <c r="F978" i="1" a="1"/>
  <c r="F978" i="1" s="1"/>
  <c r="J978" i="1" a="1"/>
  <c r="J978" i="1" s="1"/>
  <c r="E978" i="1" a="1"/>
  <c r="E978" i="1" s="1"/>
  <c r="D978" i="1" a="1"/>
  <c r="D978" i="1" s="1"/>
  <c r="C978" i="1" a="1"/>
  <c r="C978" i="1" s="1"/>
  <c r="I1027" i="1" a="1"/>
  <c r="I1027" i="1" s="1"/>
  <c r="L1027" i="1" s="1"/>
  <c r="H1027" i="1" a="1"/>
  <c r="H1027" i="1" s="1"/>
  <c r="G1027" i="1" a="1"/>
  <c r="G1027" i="1" s="1"/>
  <c r="F1027" i="1" a="1"/>
  <c r="F1027" i="1" s="1"/>
  <c r="J1027" i="1" a="1"/>
  <c r="J1027" i="1" s="1"/>
  <c r="E1027" i="1" a="1"/>
  <c r="E1027" i="1" s="1"/>
  <c r="D1027" i="1" a="1"/>
  <c r="D1027" i="1" s="1"/>
  <c r="M1027" i="1" s="1"/>
  <c r="C1027" i="1" a="1"/>
  <c r="C1027" i="1" s="1"/>
  <c r="I998" i="1" a="1"/>
  <c r="I998" i="1" s="1"/>
  <c r="L998" i="1" s="1"/>
  <c r="H998" i="1" a="1"/>
  <c r="H998" i="1" s="1"/>
  <c r="G998" i="1" a="1"/>
  <c r="G998" i="1" s="1"/>
  <c r="F998" i="1" a="1"/>
  <c r="F998" i="1" s="1"/>
  <c r="J998" i="1" a="1"/>
  <c r="J998" i="1" s="1"/>
  <c r="E998" i="1" a="1"/>
  <c r="E998" i="1" s="1"/>
  <c r="D998" i="1" a="1"/>
  <c r="D998" i="1" s="1"/>
  <c r="C998" i="1" a="1"/>
  <c r="C998" i="1" s="1"/>
  <c r="I1025" i="1" a="1"/>
  <c r="I1025" i="1" s="1"/>
  <c r="L1025" i="1" s="1"/>
  <c r="H1025" i="1" a="1"/>
  <c r="H1025" i="1" s="1"/>
  <c r="G1025" i="1" a="1"/>
  <c r="G1025" i="1" s="1"/>
  <c r="F1025" i="1" a="1"/>
  <c r="F1025" i="1" s="1"/>
  <c r="J1025" i="1" a="1"/>
  <c r="J1025" i="1" s="1"/>
  <c r="E1025" i="1" a="1"/>
  <c r="E1025" i="1" s="1"/>
  <c r="D1025" i="1" a="1"/>
  <c r="D1025" i="1" s="1"/>
  <c r="C1025" i="1" a="1"/>
  <c r="C1025" i="1" s="1"/>
  <c r="I1028" i="1" a="1"/>
  <c r="I1028" i="1" s="1"/>
  <c r="L1028" i="1" s="1"/>
  <c r="H1028" i="1" a="1"/>
  <c r="H1028" i="1" s="1"/>
  <c r="G1028" i="1" a="1"/>
  <c r="G1028" i="1" s="1"/>
  <c r="F1028" i="1" a="1"/>
  <c r="F1028" i="1" s="1"/>
  <c r="J1028" i="1" a="1"/>
  <c r="J1028" i="1" s="1"/>
  <c r="E1028" i="1" a="1"/>
  <c r="E1028" i="1" s="1"/>
  <c r="D1028" i="1" a="1"/>
  <c r="D1028" i="1" s="1"/>
  <c r="M1028" i="1" s="1"/>
  <c r="C1028" i="1" a="1"/>
  <c r="C1028" i="1" s="1"/>
  <c r="I1023" i="1" a="1"/>
  <c r="I1023" i="1" s="1"/>
  <c r="L1023" i="1" s="1"/>
  <c r="H1023" i="1" a="1"/>
  <c r="H1023" i="1" s="1"/>
  <c r="G1023" i="1" a="1"/>
  <c r="G1023" i="1" s="1"/>
  <c r="F1023" i="1" a="1"/>
  <c r="F1023" i="1" s="1"/>
  <c r="J1023" i="1" a="1"/>
  <c r="J1023" i="1" s="1"/>
  <c r="E1023" i="1" a="1"/>
  <c r="E1023" i="1" s="1"/>
  <c r="D1023" i="1" a="1"/>
  <c r="D1023" i="1" s="1"/>
  <c r="C1023" i="1" a="1"/>
  <c r="C1023" i="1" s="1"/>
  <c r="I1021" i="1" a="1"/>
  <c r="I1021" i="1" s="1"/>
  <c r="L1021" i="1" s="1"/>
  <c r="H1021" i="1" a="1"/>
  <c r="H1021" i="1" s="1"/>
  <c r="G1021" i="1" a="1"/>
  <c r="G1021" i="1" s="1"/>
  <c r="F1021" i="1" a="1"/>
  <c r="F1021" i="1" s="1"/>
  <c r="J1021" i="1" a="1"/>
  <c r="J1021" i="1" s="1"/>
  <c r="E1021" i="1" a="1"/>
  <c r="E1021" i="1" s="1"/>
  <c r="D1021" i="1" a="1"/>
  <c r="D1021" i="1" s="1"/>
  <c r="C1021" i="1" a="1"/>
  <c r="C1021" i="1" s="1"/>
  <c r="I977" i="1" a="1"/>
  <c r="I977" i="1" s="1"/>
  <c r="L977" i="1" s="1"/>
  <c r="H977" i="1" a="1"/>
  <c r="H977" i="1" s="1"/>
  <c r="G977" i="1" a="1"/>
  <c r="G977" i="1" s="1"/>
  <c r="F977" i="1" a="1"/>
  <c r="F977" i="1" s="1"/>
  <c r="J977" i="1" a="1"/>
  <c r="J977" i="1" s="1"/>
  <c r="E977" i="1" a="1"/>
  <c r="E977" i="1" s="1"/>
  <c r="D977" i="1" a="1"/>
  <c r="D977" i="1" s="1"/>
  <c r="M977" i="1" s="1"/>
  <c r="C977" i="1" a="1"/>
  <c r="C977" i="1" s="1"/>
  <c r="I1019" i="1" a="1"/>
  <c r="I1019" i="1" s="1"/>
  <c r="L1019" i="1" s="1"/>
  <c r="H1019" i="1" a="1"/>
  <c r="H1019" i="1" s="1"/>
  <c r="G1019" i="1" a="1"/>
  <c r="G1019" i="1" s="1"/>
  <c r="F1019" i="1" a="1"/>
  <c r="F1019" i="1" s="1"/>
  <c r="J1019" i="1" a="1"/>
  <c r="J1019" i="1" s="1"/>
  <c r="E1019" i="1" a="1"/>
  <c r="E1019" i="1" s="1"/>
  <c r="D1019" i="1" a="1"/>
  <c r="D1019" i="1" s="1"/>
  <c r="C1019" i="1" a="1"/>
  <c r="C1019" i="1" s="1"/>
  <c r="I1921" i="1" a="1"/>
  <c r="I1921" i="1" s="1"/>
  <c r="L1921" i="1" s="1"/>
  <c r="H1921" i="1" a="1"/>
  <c r="H1921" i="1" s="1"/>
  <c r="G1921" i="1" a="1"/>
  <c r="G1921" i="1" s="1"/>
  <c r="F1921" i="1" a="1"/>
  <c r="F1921" i="1" s="1"/>
  <c r="J1921" i="1" a="1"/>
  <c r="J1921" i="1" s="1"/>
  <c r="E1921" i="1" a="1"/>
  <c r="E1921" i="1" s="1"/>
  <c r="D1921" i="1" a="1"/>
  <c r="D1921" i="1" s="1"/>
  <c r="C1921" i="1" a="1"/>
  <c r="C1921" i="1" s="1"/>
  <c r="I1018" i="1" a="1"/>
  <c r="I1018" i="1" s="1"/>
  <c r="L1018" i="1" s="1"/>
  <c r="H1018" i="1" a="1"/>
  <c r="H1018" i="1" s="1"/>
  <c r="G1018" i="1" a="1"/>
  <c r="G1018" i="1" s="1"/>
  <c r="F1018" i="1" a="1"/>
  <c r="F1018" i="1" s="1"/>
  <c r="J1018" i="1" a="1"/>
  <c r="J1018" i="1" s="1"/>
  <c r="E1018" i="1" a="1"/>
  <c r="E1018" i="1" s="1"/>
  <c r="D1018" i="1" a="1"/>
  <c r="D1018" i="1" s="1"/>
  <c r="M1018" i="1" s="1"/>
  <c r="C1018" i="1" a="1"/>
  <c r="C1018" i="1" s="1"/>
  <c r="I1001" i="1" a="1"/>
  <c r="I1001" i="1" s="1"/>
  <c r="L1001" i="1" s="1"/>
  <c r="H1001" i="1" a="1"/>
  <c r="H1001" i="1" s="1"/>
  <c r="G1001" i="1" a="1"/>
  <c r="G1001" i="1" s="1"/>
  <c r="F1001" i="1" a="1"/>
  <c r="F1001" i="1" s="1"/>
  <c r="J1001" i="1" a="1"/>
  <c r="J1001" i="1" s="1"/>
  <c r="E1001" i="1" a="1"/>
  <c r="E1001" i="1" s="1"/>
  <c r="D1001" i="1" a="1"/>
  <c r="D1001" i="1" s="1"/>
  <c r="C1001" i="1" a="1"/>
  <c r="C1001" i="1" s="1"/>
  <c r="I1017" i="1" a="1"/>
  <c r="I1017" i="1" s="1"/>
  <c r="L1017" i="1" s="1"/>
  <c r="H1017" i="1" a="1"/>
  <c r="H1017" i="1" s="1"/>
  <c r="G1017" i="1" a="1"/>
  <c r="G1017" i="1" s="1"/>
  <c r="F1017" i="1" a="1"/>
  <c r="F1017" i="1" s="1"/>
  <c r="J1017" i="1" a="1"/>
  <c r="J1017" i="1" s="1"/>
  <c r="E1017" i="1" a="1"/>
  <c r="E1017" i="1" s="1"/>
  <c r="D1017" i="1" a="1"/>
  <c r="D1017" i="1" s="1"/>
  <c r="C1017" i="1" a="1"/>
  <c r="C1017" i="1" s="1"/>
  <c r="I1012" i="1" a="1"/>
  <c r="I1012" i="1" s="1"/>
  <c r="L1012" i="1" s="1"/>
  <c r="H1012" i="1" a="1"/>
  <c r="H1012" i="1" s="1"/>
  <c r="G1012" i="1" a="1"/>
  <c r="G1012" i="1" s="1"/>
  <c r="F1012" i="1" a="1"/>
  <c r="F1012" i="1" s="1"/>
  <c r="J1012" i="1" a="1"/>
  <c r="J1012" i="1" s="1"/>
  <c r="E1012" i="1" a="1"/>
  <c r="E1012" i="1" s="1"/>
  <c r="D1012" i="1" a="1"/>
  <c r="D1012" i="1" s="1"/>
  <c r="M1012" i="1" s="1"/>
  <c r="C1012" i="1" a="1"/>
  <c r="C1012" i="1" s="1"/>
  <c r="I1015" i="1" a="1"/>
  <c r="I1015" i="1" s="1"/>
  <c r="L1015" i="1" s="1"/>
  <c r="H1015" i="1" a="1"/>
  <c r="H1015" i="1" s="1"/>
  <c r="G1015" i="1" a="1"/>
  <c r="G1015" i="1" s="1"/>
  <c r="F1015" i="1" a="1"/>
  <c r="F1015" i="1" s="1"/>
  <c r="J1015" i="1" a="1"/>
  <c r="J1015" i="1" s="1"/>
  <c r="E1015" i="1" a="1"/>
  <c r="E1015" i="1" s="1"/>
  <c r="D1015" i="1" a="1"/>
  <c r="D1015" i="1" s="1"/>
  <c r="C1015" i="1" a="1"/>
  <c r="C1015" i="1" s="1"/>
  <c r="I1014" i="1" a="1"/>
  <c r="I1014" i="1" s="1"/>
  <c r="L1014" i="1" s="1"/>
  <c r="H1014" i="1" a="1"/>
  <c r="H1014" i="1" s="1"/>
  <c r="G1014" i="1" a="1"/>
  <c r="G1014" i="1" s="1"/>
  <c r="F1014" i="1" a="1"/>
  <c r="F1014" i="1" s="1"/>
  <c r="J1014" i="1" a="1"/>
  <c r="J1014" i="1" s="1"/>
  <c r="E1014" i="1" a="1"/>
  <c r="E1014" i="1" s="1"/>
  <c r="D1014" i="1" a="1"/>
  <c r="D1014" i="1" s="1"/>
  <c r="C1014" i="1" a="1"/>
  <c r="C1014" i="1" s="1"/>
  <c r="I1013" i="1" a="1"/>
  <c r="I1013" i="1" s="1"/>
  <c r="L1013" i="1" s="1"/>
  <c r="H1013" i="1" a="1"/>
  <c r="H1013" i="1" s="1"/>
  <c r="G1013" i="1" a="1"/>
  <c r="G1013" i="1" s="1"/>
  <c r="F1013" i="1" a="1"/>
  <c r="F1013" i="1" s="1"/>
  <c r="J1013" i="1" a="1"/>
  <c r="J1013" i="1" s="1"/>
  <c r="E1013" i="1" a="1"/>
  <c r="E1013" i="1" s="1"/>
  <c r="D1013" i="1" a="1"/>
  <c r="D1013" i="1" s="1"/>
  <c r="C1013" i="1" a="1"/>
  <c r="C1013" i="1" s="1"/>
  <c r="I1011" i="1" a="1"/>
  <c r="I1011" i="1" s="1"/>
  <c r="L1011" i="1" s="1"/>
  <c r="H1011" i="1" a="1"/>
  <c r="H1011" i="1" s="1"/>
  <c r="G1011" i="1" a="1"/>
  <c r="G1011" i="1" s="1"/>
  <c r="F1011" i="1" a="1"/>
  <c r="F1011" i="1" s="1"/>
  <c r="J1011" i="1" a="1"/>
  <c r="J1011" i="1" s="1"/>
  <c r="E1011" i="1" a="1"/>
  <c r="E1011" i="1" s="1"/>
  <c r="D1011" i="1" a="1"/>
  <c r="D1011" i="1" s="1"/>
  <c r="C1011" i="1" a="1"/>
  <c r="C1011" i="1" s="1"/>
  <c r="I1007" i="1" a="1"/>
  <c r="I1007" i="1" s="1"/>
  <c r="L1007" i="1" s="1"/>
  <c r="H1007" i="1" a="1"/>
  <c r="H1007" i="1" s="1"/>
  <c r="G1007" i="1" a="1"/>
  <c r="G1007" i="1" s="1"/>
  <c r="F1007" i="1" a="1"/>
  <c r="F1007" i="1" s="1"/>
  <c r="J1007" i="1" a="1"/>
  <c r="J1007" i="1" s="1"/>
  <c r="E1007" i="1" a="1"/>
  <c r="E1007" i="1" s="1"/>
  <c r="D1007" i="1" a="1"/>
  <c r="D1007" i="1" s="1"/>
  <c r="C1007" i="1" a="1"/>
  <c r="C1007" i="1" s="1"/>
  <c r="I1030" i="1" a="1"/>
  <c r="I1030" i="1" s="1"/>
  <c r="L1030" i="1" s="1"/>
  <c r="H1030" i="1" a="1"/>
  <c r="H1030" i="1" s="1"/>
  <c r="G1030" i="1" a="1"/>
  <c r="G1030" i="1" s="1"/>
  <c r="F1030" i="1" a="1"/>
  <c r="F1030" i="1" s="1"/>
  <c r="J1030" i="1" a="1"/>
  <c r="J1030" i="1" s="1"/>
  <c r="E1030" i="1" a="1"/>
  <c r="E1030" i="1" s="1"/>
  <c r="D1030" i="1" a="1"/>
  <c r="D1030" i="1" s="1"/>
  <c r="C1030" i="1" a="1"/>
  <c r="C1030" i="1" s="1"/>
  <c r="I1004" i="1" a="1"/>
  <c r="I1004" i="1" s="1"/>
  <c r="L1004" i="1" s="1"/>
  <c r="H1004" i="1" a="1"/>
  <c r="H1004" i="1" s="1"/>
  <c r="G1004" i="1" a="1"/>
  <c r="G1004" i="1" s="1"/>
  <c r="F1004" i="1" a="1"/>
  <c r="F1004" i="1" s="1"/>
  <c r="J1004" i="1" a="1"/>
  <c r="J1004" i="1" s="1"/>
  <c r="E1004" i="1" a="1"/>
  <c r="E1004" i="1" s="1"/>
  <c r="D1004" i="1" a="1"/>
  <c r="D1004" i="1" s="1"/>
  <c r="M1004" i="1" s="1"/>
  <c r="C1004" i="1" a="1"/>
  <c r="C1004" i="1" s="1"/>
  <c r="I1009" i="1" a="1"/>
  <c r="I1009" i="1" s="1"/>
  <c r="L1009" i="1" s="1"/>
  <c r="H1009" i="1" a="1"/>
  <c r="H1009" i="1" s="1"/>
  <c r="G1009" i="1" a="1"/>
  <c r="G1009" i="1" s="1"/>
  <c r="F1009" i="1" a="1"/>
  <c r="F1009" i="1" s="1"/>
  <c r="J1009" i="1" a="1"/>
  <c r="J1009" i="1" s="1"/>
  <c r="E1009" i="1" a="1"/>
  <c r="E1009" i="1" s="1"/>
  <c r="D1009" i="1" a="1"/>
  <c r="D1009" i="1" s="1"/>
  <c r="C1009" i="1" a="1"/>
  <c r="C1009" i="1" s="1"/>
  <c r="I1005" i="1" a="1"/>
  <c r="I1005" i="1" s="1"/>
  <c r="L1005" i="1" s="1"/>
  <c r="H1005" i="1" a="1"/>
  <c r="H1005" i="1" s="1"/>
  <c r="G1005" i="1" a="1"/>
  <c r="G1005" i="1" s="1"/>
  <c r="F1005" i="1" a="1"/>
  <c r="F1005" i="1" s="1"/>
  <c r="J1005" i="1" a="1"/>
  <c r="J1005" i="1" s="1"/>
  <c r="E1005" i="1" a="1"/>
  <c r="E1005" i="1" s="1"/>
  <c r="D1005" i="1" a="1"/>
  <c r="D1005" i="1" s="1"/>
  <c r="C1005" i="1" a="1"/>
  <c r="C1005" i="1" s="1"/>
  <c r="I1003" i="1" a="1"/>
  <c r="I1003" i="1" s="1"/>
  <c r="L1003" i="1" s="1"/>
  <c r="H1003" i="1" a="1"/>
  <c r="H1003" i="1" s="1"/>
  <c r="G1003" i="1" a="1"/>
  <c r="G1003" i="1" s="1"/>
  <c r="F1003" i="1" a="1"/>
  <c r="F1003" i="1" s="1"/>
  <c r="J1003" i="1" a="1"/>
  <c r="J1003" i="1" s="1"/>
  <c r="E1003" i="1" a="1"/>
  <c r="E1003" i="1" s="1"/>
  <c r="D1003" i="1" a="1"/>
  <c r="D1003" i="1" s="1"/>
  <c r="C1003" i="1" a="1"/>
  <c r="C1003" i="1" s="1"/>
  <c r="I1008" i="1" a="1"/>
  <c r="I1008" i="1" s="1"/>
  <c r="L1008" i="1" s="1"/>
  <c r="H1008" i="1" a="1"/>
  <c r="H1008" i="1" s="1"/>
  <c r="G1008" i="1" a="1"/>
  <c r="G1008" i="1" s="1"/>
  <c r="F1008" i="1" a="1"/>
  <c r="F1008" i="1" s="1"/>
  <c r="J1008" i="1" a="1"/>
  <c r="J1008" i="1" s="1"/>
  <c r="E1008" i="1" a="1"/>
  <c r="E1008" i="1" s="1"/>
  <c r="D1008" i="1" a="1"/>
  <c r="D1008" i="1" s="1"/>
  <c r="C1008" i="1" a="1"/>
  <c r="C1008" i="1" s="1"/>
  <c r="I996" i="1" a="1"/>
  <c r="I996" i="1" s="1"/>
  <c r="L996" i="1" s="1"/>
  <c r="H996" i="1" a="1"/>
  <c r="H996" i="1" s="1"/>
  <c r="G996" i="1" a="1"/>
  <c r="G996" i="1" s="1"/>
  <c r="F996" i="1" a="1"/>
  <c r="F996" i="1" s="1"/>
  <c r="J996" i="1" a="1"/>
  <c r="J996" i="1" s="1"/>
  <c r="E996" i="1" a="1"/>
  <c r="E996" i="1" s="1"/>
  <c r="D996" i="1" a="1"/>
  <c r="D996" i="1" s="1"/>
  <c r="C996" i="1" a="1"/>
  <c r="C996" i="1" s="1"/>
  <c r="I1006" i="1" a="1"/>
  <c r="I1006" i="1" s="1"/>
  <c r="L1006" i="1" s="1"/>
  <c r="H1006" i="1" a="1"/>
  <c r="H1006" i="1" s="1"/>
  <c r="G1006" i="1" a="1"/>
  <c r="G1006" i="1" s="1"/>
  <c r="F1006" i="1" a="1"/>
  <c r="F1006" i="1" s="1"/>
  <c r="J1006" i="1" a="1"/>
  <c r="J1006" i="1" s="1"/>
  <c r="E1006" i="1" a="1"/>
  <c r="E1006" i="1" s="1"/>
  <c r="D1006" i="1" a="1"/>
  <c r="D1006" i="1" s="1"/>
  <c r="C1006" i="1" a="1"/>
  <c r="C1006" i="1" s="1"/>
  <c r="I986" i="1" a="1"/>
  <c r="I986" i="1" s="1"/>
  <c r="L986" i="1" s="1"/>
  <c r="H986" i="1" a="1"/>
  <c r="H986" i="1" s="1"/>
  <c r="G986" i="1" a="1"/>
  <c r="G986" i="1" s="1"/>
  <c r="F986" i="1" a="1"/>
  <c r="F986" i="1" s="1"/>
  <c r="J986" i="1" a="1"/>
  <c r="J986" i="1" s="1"/>
  <c r="E986" i="1" a="1"/>
  <c r="E986" i="1" s="1"/>
  <c r="D986" i="1" a="1"/>
  <c r="D986" i="1" s="1"/>
  <c r="C986" i="1" a="1"/>
  <c r="C986" i="1" s="1"/>
  <c r="I1920" i="1" a="1"/>
  <c r="I1920" i="1" s="1"/>
  <c r="L1920" i="1" s="1"/>
  <c r="H1920" i="1" a="1"/>
  <c r="H1920" i="1" s="1"/>
  <c r="G1920" i="1" a="1"/>
  <c r="G1920" i="1" s="1"/>
  <c r="F1920" i="1" a="1"/>
  <c r="F1920" i="1" s="1"/>
  <c r="J1920" i="1" a="1"/>
  <c r="J1920" i="1" s="1"/>
  <c r="E1920" i="1" a="1"/>
  <c r="E1920" i="1" s="1"/>
  <c r="D1920" i="1" a="1"/>
  <c r="D1920" i="1" s="1"/>
  <c r="C1920" i="1" a="1"/>
  <c r="C1920" i="1" s="1"/>
  <c r="I1002" i="1" a="1"/>
  <c r="I1002" i="1" s="1"/>
  <c r="L1002" i="1" s="1"/>
  <c r="H1002" i="1" a="1"/>
  <c r="H1002" i="1" s="1"/>
  <c r="G1002" i="1" a="1"/>
  <c r="G1002" i="1" s="1"/>
  <c r="F1002" i="1" a="1"/>
  <c r="F1002" i="1" s="1"/>
  <c r="J1002" i="1" a="1"/>
  <c r="J1002" i="1" s="1"/>
  <c r="E1002" i="1" a="1"/>
  <c r="E1002" i="1" s="1"/>
  <c r="D1002" i="1" a="1"/>
  <c r="D1002" i="1" s="1"/>
  <c r="C1002" i="1" a="1"/>
  <c r="C1002" i="1" s="1"/>
  <c r="I1000" i="1" a="1"/>
  <c r="I1000" i="1" s="1"/>
  <c r="L1000" i="1" s="1"/>
  <c r="H1000" i="1" a="1"/>
  <c r="H1000" i="1" s="1"/>
  <c r="G1000" i="1" a="1"/>
  <c r="G1000" i="1" s="1"/>
  <c r="F1000" i="1" a="1"/>
  <c r="F1000" i="1" s="1"/>
  <c r="J1000" i="1" a="1"/>
  <c r="J1000" i="1" s="1"/>
  <c r="E1000" i="1" a="1"/>
  <c r="E1000" i="1" s="1"/>
  <c r="D1000" i="1" a="1"/>
  <c r="D1000" i="1" s="1"/>
  <c r="C1000" i="1" a="1"/>
  <c r="C1000" i="1" s="1"/>
  <c r="I997" i="1" a="1"/>
  <c r="I997" i="1" s="1"/>
  <c r="L997" i="1" s="1"/>
  <c r="H997" i="1" a="1"/>
  <c r="H997" i="1" s="1"/>
  <c r="G997" i="1" a="1"/>
  <c r="G997" i="1" s="1"/>
  <c r="F997" i="1" a="1"/>
  <c r="F997" i="1" s="1"/>
  <c r="J997" i="1" a="1"/>
  <c r="J997" i="1" s="1"/>
  <c r="E997" i="1" a="1"/>
  <c r="E997" i="1" s="1"/>
  <c r="D997" i="1" a="1"/>
  <c r="D997" i="1" s="1"/>
  <c r="C997" i="1" a="1"/>
  <c r="C997" i="1" s="1"/>
  <c r="I1010" i="1" a="1"/>
  <c r="I1010" i="1" s="1"/>
  <c r="L1010" i="1" s="1"/>
  <c r="H1010" i="1" a="1"/>
  <c r="H1010" i="1" s="1"/>
  <c r="G1010" i="1" a="1"/>
  <c r="G1010" i="1" s="1"/>
  <c r="F1010" i="1" a="1"/>
  <c r="F1010" i="1" s="1"/>
  <c r="J1010" i="1" a="1"/>
  <c r="J1010" i="1" s="1"/>
  <c r="E1010" i="1" a="1"/>
  <c r="E1010" i="1" s="1"/>
  <c r="D1010" i="1" a="1"/>
  <c r="D1010" i="1" s="1"/>
  <c r="C1010" i="1" a="1"/>
  <c r="C1010" i="1" s="1"/>
  <c r="I999" i="1" a="1"/>
  <c r="I999" i="1" s="1"/>
  <c r="L999" i="1" s="1"/>
  <c r="H999" i="1" a="1"/>
  <c r="H999" i="1" s="1"/>
  <c r="G999" i="1" a="1"/>
  <c r="G999" i="1" s="1"/>
  <c r="F999" i="1" a="1"/>
  <c r="F999" i="1" s="1"/>
  <c r="J999" i="1" a="1"/>
  <c r="J999" i="1" s="1"/>
  <c r="E999" i="1" a="1"/>
  <c r="E999" i="1" s="1"/>
  <c r="D999" i="1" a="1"/>
  <c r="D999" i="1" s="1"/>
  <c r="M999" i="1" s="1"/>
  <c r="C999" i="1" a="1"/>
  <c r="C999" i="1" s="1"/>
  <c r="I990" i="1" a="1"/>
  <c r="I990" i="1" s="1"/>
  <c r="L990" i="1" s="1"/>
  <c r="H990" i="1" a="1"/>
  <c r="H990" i="1" s="1"/>
  <c r="G990" i="1" a="1"/>
  <c r="G990" i="1" s="1"/>
  <c r="F990" i="1" a="1"/>
  <c r="F990" i="1" s="1"/>
  <c r="J990" i="1" a="1"/>
  <c r="J990" i="1" s="1"/>
  <c r="E990" i="1" a="1"/>
  <c r="E990" i="1" s="1"/>
  <c r="D990" i="1" a="1"/>
  <c r="D990" i="1" s="1"/>
  <c r="M990" i="1" s="1"/>
  <c r="C990" i="1" a="1"/>
  <c r="C990" i="1" s="1"/>
  <c r="I993" i="1" a="1"/>
  <c r="I993" i="1" s="1"/>
  <c r="L993" i="1" s="1"/>
  <c r="H993" i="1" a="1"/>
  <c r="H993" i="1" s="1"/>
  <c r="G993" i="1" a="1"/>
  <c r="G993" i="1" s="1"/>
  <c r="F993" i="1" a="1"/>
  <c r="F993" i="1" s="1"/>
  <c r="J993" i="1" a="1"/>
  <c r="J993" i="1" s="1"/>
  <c r="E993" i="1" a="1"/>
  <c r="E993" i="1" s="1"/>
  <c r="D993" i="1" a="1"/>
  <c r="D993" i="1" s="1"/>
  <c r="C993" i="1" a="1"/>
  <c r="C993" i="1" s="1"/>
  <c r="I994" i="1" a="1"/>
  <c r="I994" i="1" s="1"/>
  <c r="L994" i="1" s="1"/>
  <c r="H994" i="1" a="1"/>
  <c r="H994" i="1" s="1"/>
  <c r="G994" i="1" a="1"/>
  <c r="G994" i="1" s="1"/>
  <c r="F994" i="1" a="1"/>
  <c r="F994" i="1" s="1"/>
  <c r="J994" i="1" a="1"/>
  <c r="J994" i="1" s="1"/>
  <c r="E994" i="1" a="1"/>
  <c r="E994" i="1" s="1"/>
  <c r="D994" i="1" a="1"/>
  <c r="D994" i="1" s="1"/>
  <c r="C994" i="1" a="1"/>
  <c r="C994" i="1" s="1"/>
  <c r="I992" i="1" a="1"/>
  <c r="I992" i="1" s="1"/>
  <c r="L992" i="1" s="1"/>
  <c r="H992" i="1" a="1"/>
  <c r="H992" i="1" s="1"/>
  <c r="G992" i="1"/>
  <c r="G992" i="1" a="1"/>
  <c r="F992" i="1" a="1"/>
  <c r="F992" i="1" s="1"/>
  <c r="J992" i="1" a="1"/>
  <c r="J992" i="1" s="1"/>
  <c r="E992" i="1" a="1"/>
  <c r="E992" i="1" s="1"/>
  <c r="D992" i="1" a="1"/>
  <c r="D992" i="1" s="1"/>
  <c r="C992" i="1" a="1"/>
  <c r="C992" i="1" s="1"/>
  <c r="I989" i="1" a="1"/>
  <c r="I989" i="1" s="1"/>
  <c r="L989" i="1" s="1"/>
  <c r="H989" i="1"/>
  <c r="H989" i="1" a="1"/>
  <c r="G989" i="1" a="1"/>
  <c r="G989" i="1" s="1"/>
  <c r="F989" i="1" a="1"/>
  <c r="F989" i="1" s="1"/>
  <c r="J989" i="1" a="1"/>
  <c r="J989" i="1" s="1"/>
  <c r="E989" i="1" a="1"/>
  <c r="E989" i="1" s="1"/>
  <c r="D989" i="1" a="1"/>
  <c r="D989" i="1" s="1"/>
  <c r="C989" i="1" a="1"/>
  <c r="C989" i="1" s="1"/>
  <c r="I995" i="1" a="1"/>
  <c r="I995" i="1" s="1"/>
  <c r="L995" i="1" s="1"/>
  <c r="H995" i="1" a="1"/>
  <c r="H995" i="1" s="1"/>
  <c r="G995" i="1" a="1"/>
  <c r="G995" i="1" s="1"/>
  <c r="F995" i="1" a="1"/>
  <c r="F995" i="1" s="1"/>
  <c r="J995" i="1" a="1"/>
  <c r="J995" i="1" s="1"/>
  <c r="E995" i="1" a="1"/>
  <c r="E995" i="1" s="1"/>
  <c r="D995" i="1" a="1"/>
  <c r="D995" i="1" s="1"/>
  <c r="C995" i="1" a="1"/>
  <c r="C995" i="1" s="1"/>
  <c r="I1016" i="1" a="1"/>
  <c r="I1016" i="1" s="1"/>
  <c r="L1016" i="1" s="1"/>
  <c r="H1016" i="1" a="1"/>
  <c r="H1016" i="1" s="1"/>
  <c r="G1016" i="1" a="1"/>
  <c r="G1016" i="1" s="1"/>
  <c r="F1016" i="1" a="1"/>
  <c r="F1016" i="1" s="1"/>
  <c r="J1016" i="1" a="1"/>
  <c r="J1016" i="1" s="1"/>
  <c r="E1016" i="1" a="1"/>
  <c r="E1016" i="1" s="1"/>
  <c r="D1016" i="1" a="1"/>
  <c r="D1016" i="1" s="1"/>
  <c r="C1016" i="1" a="1"/>
  <c r="C1016" i="1" s="1"/>
  <c r="I1041" i="1" a="1"/>
  <c r="I1041" i="1" s="1"/>
  <c r="L1041" i="1" s="1"/>
  <c r="H1041" i="1" a="1"/>
  <c r="H1041" i="1" s="1"/>
  <c r="G1041" i="1" a="1"/>
  <c r="G1041" i="1" s="1"/>
  <c r="F1041" i="1" a="1"/>
  <c r="F1041" i="1" s="1"/>
  <c r="J1041" i="1" a="1"/>
  <c r="J1041" i="1" s="1"/>
  <c r="E1041" i="1" a="1"/>
  <c r="E1041" i="1" s="1"/>
  <c r="D1041" i="1" a="1"/>
  <c r="D1041" i="1" s="1"/>
  <c r="C1041" i="1" a="1"/>
  <c r="C1041" i="1" s="1"/>
  <c r="I967" i="1" a="1"/>
  <c r="I967" i="1" s="1"/>
  <c r="L967" i="1" s="1"/>
  <c r="H967" i="1" a="1"/>
  <c r="H967" i="1" s="1"/>
  <c r="G967" i="1" a="1"/>
  <c r="G967" i="1" s="1"/>
  <c r="F967" i="1" a="1"/>
  <c r="F967" i="1" s="1"/>
  <c r="J967" i="1" a="1"/>
  <c r="J967" i="1" s="1"/>
  <c r="E967" i="1" a="1"/>
  <c r="E967" i="1" s="1"/>
  <c r="D967" i="1" a="1"/>
  <c r="D967" i="1" s="1"/>
  <c r="C967" i="1" a="1"/>
  <c r="C967" i="1" s="1"/>
  <c r="I985" i="1" a="1"/>
  <c r="I985" i="1" s="1"/>
  <c r="L985" i="1" s="1"/>
  <c r="H985" i="1" a="1"/>
  <c r="H985" i="1" s="1"/>
  <c r="G985" i="1" a="1"/>
  <c r="G985" i="1" s="1"/>
  <c r="F985" i="1" a="1"/>
  <c r="F985" i="1" s="1"/>
  <c r="J985" i="1" a="1"/>
  <c r="J985" i="1" s="1"/>
  <c r="E985" i="1" a="1"/>
  <c r="E985" i="1" s="1"/>
  <c r="D985" i="1" a="1"/>
  <c r="D985" i="1" s="1"/>
  <c r="C985" i="1" a="1"/>
  <c r="C985" i="1" s="1"/>
  <c r="I965" i="1" a="1"/>
  <c r="I965" i="1" s="1"/>
  <c r="L965" i="1" s="1"/>
  <c r="H965" i="1" a="1"/>
  <c r="H965" i="1" s="1"/>
  <c r="G965" i="1" a="1"/>
  <c r="G965" i="1" s="1"/>
  <c r="F965" i="1" a="1"/>
  <c r="F965" i="1" s="1"/>
  <c r="J965" i="1" a="1"/>
  <c r="J965" i="1" s="1"/>
  <c r="E965" i="1" a="1"/>
  <c r="E965" i="1" s="1"/>
  <c r="D965" i="1" a="1"/>
  <c r="D965" i="1" s="1"/>
  <c r="C965" i="1" a="1"/>
  <c r="C965" i="1" s="1"/>
  <c r="I988" i="1" a="1"/>
  <c r="I988" i="1" s="1"/>
  <c r="L988" i="1" s="1"/>
  <c r="H988" i="1" a="1"/>
  <c r="H988" i="1" s="1"/>
  <c r="G988" i="1" a="1"/>
  <c r="G988" i="1" s="1"/>
  <c r="F988" i="1" a="1"/>
  <c r="F988" i="1" s="1"/>
  <c r="J988" i="1" a="1"/>
  <c r="J988" i="1" s="1"/>
  <c r="E988" i="1" a="1"/>
  <c r="E988" i="1" s="1"/>
  <c r="D988" i="1" a="1"/>
  <c r="D988" i="1" s="1"/>
  <c r="C988" i="1" a="1"/>
  <c r="C988" i="1" s="1"/>
  <c r="I984" i="1" a="1"/>
  <c r="I984" i="1" s="1"/>
  <c r="L984" i="1" s="1"/>
  <c r="H984" i="1" a="1"/>
  <c r="H984" i="1" s="1"/>
  <c r="G984" i="1" a="1"/>
  <c r="G984" i="1" s="1"/>
  <c r="F984" i="1" a="1"/>
  <c r="F984" i="1" s="1"/>
  <c r="J984" i="1" a="1"/>
  <c r="J984" i="1" s="1"/>
  <c r="E984" i="1" a="1"/>
  <c r="E984" i="1" s="1"/>
  <c r="D984" i="1" a="1"/>
  <c r="D984" i="1" s="1"/>
  <c r="C984" i="1" a="1"/>
  <c r="C984" i="1" s="1"/>
  <c r="I987" i="1" a="1"/>
  <c r="I987" i="1" s="1"/>
  <c r="L987" i="1" s="1"/>
  <c r="H987" i="1" a="1"/>
  <c r="H987" i="1" s="1"/>
  <c r="G987" i="1" a="1"/>
  <c r="G987" i="1" s="1"/>
  <c r="F987" i="1" a="1"/>
  <c r="F987" i="1" s="1"/>
  <c r="J987" i="1" a="1"/>
  <c r="J987" i="1" s="1"/>
  <c r="E987" i="1" a="1"/>
  <c r="E987" i="1" s="1"/>
  <c r="D987" i="1" a="1"/>
  <c r="D987" i="1" s="1"/>
  <c r="C987" i="1" a="1"/>
  <c r="C987" i="1" s="1"/>
  <c r="I991" i="1" a="1"/>
  <c r="I991" i="1" s="1"/>
  <c r="L991" i="1" s="1"/>
  <c r="H991" i="1" a="1"/>
  <c r="H991" i="1" s="1"/>
  <c r="G991" i="1" a="1"/>
  <c r="G991" i="1" s="1"/>
  <c r="F991" i="1" a="1"/>
  <c r="F991" i="1" s="1"/>
  <c r="J991" i="1" a="1"/>
  <c r="J991" i="1" s="1"/>
  <c r="E991" i="1" a="1"/>
  <c r="E991" i="1" s="1"/>
  <c r="D991" i="1" a="1"/>
  <c r="D991" i="1" s="1"/>
  <c r="C991" i="1" a="1"/>
  <c r="C991" i="1" s="1"/>
  <c r="I971" i="1" a="1"/>
  <c r="I971" i="1" s="1"/>
  <c r="L971" i="1" s="1"/>
  <c r="H971" i="1" a="1"/>
  <c r="H971" i="1" s="1"/>
  <c r="G971" i="1" a="1"/>
  <c r="G971" i="1" s="1"/>
  <c r="F971" i="1" a="1"/>
  <c r="F971" i="1" s="1"/>
  <c r="J971" i="1" a="1"/>
  <c r="J971" i="1" s="1"/>
  <c r="E971" i="1" a="1"/>
  <c r="E971" i="1" s="1"/>
  <c r="D971" i="1" a="1"/>
  <c r="D971" i="1" s="1"/>
  <c r="C971" i="1" a="1"/>
  <c r="C971" i="1" s="1"/>
  <c r="I970" i="1" a="1"/>
  <c r="I970" i="1" s="1"/>
  <c r="L970" i="1" s="1"/>
  <c r="H970" i="1" a="1"/>
  <c r="H970" i="1" s="1"/>
  <c r="G970" i="1" a="1"/>
  <c r="G970" i="1" s="1"/>
  <c r="F970" i="1" a="1"/>
  <c r="F970" i="1" s="1"/>
  <c r="J970" i="1" a="1"/>
  <c r="J970" i="1" s="1"/>
  <c r="E970" i="1" a="1"/>
  <c r="E970" i="1" s="1"/>
  <c r="D970" i="1" a="1"/>
  <c r="D970" i="1" s="1"/>
  <c r="C970" i="1" a="1"/>
  <c r="C970" i="1" s="1"/>
  <c r="I980" i="1" a="1"/>
  <c r="I980" i="1" s="1"/>
  <c r="L980" i="1" s="1"/>
  <c r="H980" i="1" a="1"/>
  <c r="H980" i="1" s="1"/>
  <c r="G980" i="1" a="1"/>
  <c r="G980" i="1" s="1"/>
  <c r="F980" i="1" a="1"/>
  <c r="F980" i="1" s="1"/>
  <c r="J980" i="1" a="1"/>
  <c r="J980" i="1" s="1"/>
  <c r="E980" i="1" a="1"/>
  <c r="E980" i="1" s="1"/>
  <c r="D980" i="1" a="1"/>
  <c r="D980" i="1" s="1"/>
  <c r="C980" i="1" a="1"/>
  <c r="C980" i="1" s="1"/>
  <c r="I1026" i="1" a="1"/>
  <c r="I1026" i="1" s="1"/>
  <c r="L1026" i="1" s="1"/>
  <c r="H1026" i="1" a="1"/>
  <c r="H1026" i="1" s="1"/>
  <c r="G1026" i="1" a="1"/>
  <c r="G1026" i="1" s="1"/>
  <c r="F1026" i="1" a="1"/>
  <c r="F1026" i="1" s="1"/>
  <c r="J1026" i="1" a="1"/>
  <c r="J1026" i="1" s="1"/>
  <c r="E1026" i="1" a="1"/>
  <c r="E1026" i="1" s="1"/>
  <c r="D1026" i="1" a="1"/>
  <c r="D1026" i="1" s="1"/>
  <c r="C1026" i="1" a="1"/>
  <c r="C1026" i="1" s="1"/>
  <c r="I982" i="1" a="1"/>
  <c r="I982" i="1" s="1"/>
  <c r="L982" i="1" s="1"/>
  <c r="H982" i="1" a="1"/>
  <c r="H982" i="1" s="1"/>
  <c r="G982" i="1" a="1"/>
  <c r="G982" i="1" s="1"/>
  <c r="F982" i="1" a="1"/>
  <c r="F982" i="1" s="1"/>
  <c r="J982" i="1" a="1"/>
  <c r="J982" i="1" s="1"/>
  <c r="E982" i="1" a="1"/>
  <c r="E982" i="1" s="1"/>
  <c r="D982" i="1" a="1"/>
  <c r="D982" i="1" s="1"/>
  <c r="C982" i="1" a="1"/>
  <c r="C982" i="1" s="1"/>
  <c r="I1919" i="1" a="1"/>
  <c r="I1919" i="1" s="1"/>
  <c r="L1919" i="1" s="1"/>
  <c r="H1919" i="1" a="1"/>
  <c r="H1919" i="1" s="1"/>
  <c r="G1919" i="1" a="1"/>
  <c r="G1919" i="1" s="1"/>
  <c r="F1919" i="1" a="1"/>
  <c r="F1919" i="1" s="1"/>
  <c r="J1919" i="1" a="1"/>
  <c r="J1919" i="1" s="1"/>
  <c r="E1919" i="1" a="1"/>
  <c r="E1919" i="1" s="1"/>
  <c r="D1919" i="1" a="1"/>
  <c r="D1919" i="1" s="1"/>
  <c r="C1919" i="1" a="1"/>
  <c r="C1919" i="1" s="1"/>
  <c r="I976" i="1" a="1"/>
  <c r="I976" i="1" s="1"/>
  <c r="L976" i="1" s="1"/>
  <c r="H976" i="1" a="1"/>
  <c r="H976" i="1" s="1"/>
  <c r="G976" i="1" a="1"/>
  <c r="G976" i="1" s="1"/>
  <c r="F976" i="1" a="1"/>
  <c r="F976" i="1" s="1"/>
  <c r="J976" i="1" a="1"/>
  <c r="J976" i="1" s="1"/>
  <c r="E976" i="1" a="1"/>
  <c r="E976" i="1" s="1"/>
  <c r="D976" i="1" a="1"/>
  <c r="D976" i="1" s="1"/>
  <c r="C976" i="1" a="1"/>
  <c r="C976" i="1" s="1"/>
  <c r="I956" i="1" a="1"/>
  <c r="I956" i="1" s="1"/>
  <c r="L956" i="1" s="1"/>
  <c r="H956" i="1" a="1"/>
  <c r="H956" i="1" s="1"/>
  <c r="G956" i="1" a="1"/>
  <c r="G956" i="1" s="1"/>
  <c r="F956" i="1" a="1"/>
  <c r="F956" i="1" s="1"/>
  <c r="J956" i="1" a="1"/>
  <c r="J956" i="1" s="1"/>
  <c r="E956" i="1" a="1"/>
  <c r="E956" i="1" s="1"/>
  <c r="D956" i="1" a="1"/>
  <c r="D956" i="1" s="1"/>
  <c r="C956" i="1" a="1"/>
  <c r="C956" i="1" s="1"/>
  <c r="I963" i="1" a="1"/>
  <c r="I963" i="1" s="1"/>
  <c r="L963" i="1" s="1"/>
  <c r="H963" i="1" a="1"/>
  <c r="H963" i="1" s="1"/>
  <c r="G963" i="1" a="1"/>
  <c r="G963" i="1" s="1"/>
  <c r="F963" i="1"/>
  <c r="F963" i="1" a="1"/>
  <c r="J963" i="1" a="1"/>
  <c r="J963" i="1" s="1"/>
  <c r="E963" i="1" a="1"/>
  <c r="E963" i="1" s="1"/>
  <c r="D963" i="1" a="1"/>
  <c r="D963" i="1" s="1"/>
  <c r="C963" i="1" a="1"/>
  <c r="C963" i="1" s="1"/>
  <c r="I979" i="1" a="1"/>
  <c r="I979" i="1" s="1"/>
  <c r="L979" i="1" s="1"/>
  <c r="H979" i="1" a="1"/>
  <c r="H979" i="1" s="1"/>
  <c r="G979" i="1" a="1"/>
  <c r="G979" i="1" s="1"/>
  <c r="F979" i="1" a="1"/>
  <c r="F979" i="1" s="1"/>
  <c r="J979" i="1" a="1"/>
  <c r="J979" i="1" s="1"/>
  <c r="E979" i="1" a="1"/>
  <c r="E979" i="1" s="1"/>
  <c r="D979" i="1" a="1"/>
  <c r="D979" i="1" s="1"/>
  <c r="C979" i="1" a="1"/>
  <c r="C979" i="1" s="1"/>
  <c r="I952" i="1" a="1"/>
  <c r="I952" i="1" s="1"/>
  <c r="L952" i="1" s="1"/>
  <c r="H952" i="1" a="1"/>
  <c r="H952" i="1" s="1"/>
  <c r="G952" i="1" a="1"/>
  <c r="G952" i="1" s="1"/>
  <c r="F952" i="1" a="1"/>
  <c r="F952" i="1" s="1"/>
  <c r="J952" i="1" a="1"/>
  <c r="J952" i="1" s="1"/>
  <c r="E952" i="1" a="1"/>
  <c r="E952" i="1" s="1"/>
  <c r="D952" i="1" a="1"/>
  <c r="D952" i="1" s="1"/>
  <c r="C952" i="1" a="1"/>
  <c r="C952" i="1" s="1"/>
  <c r="I973" i="1" a="1"/>
  <c r="I973" i="1" s="1"/>
  <c r="L973" i="1" s="1"/>
  <c r="H973" i="1" a="1"/>
  <c r="H973" i="1" s="1"/>
  <c r="G973" i="1" a="1"/>
  <c r="G973" i="1" s="1"/>
  <c r="F973" i="1" a="1"/>
  <c r="F973" i="1" s="1"/>
  <c r="J973" i="1" a="1"/>
  <c r="J973" i="1" s="1"/>
  <c r="E973" i="1" a="1"/>
  <c r="E973" i="1" s="1"/>
  <c r="D973" i="1" a="1"/>
  <c r="D973" i="1" s="1"/>
  <c r="C973" i="1" a="1"/>
  <c r="C973" i="1" s="1"/>
  <c r="I969" i="1" a="1"/>
  <c r="I969" i="1" s="1"/>
  <c r="L969" i="1" s="1"/>
  <c r="H969" i="1" a="1"/>
  <c r="H969" i="1" s="1"/>
  <c r="G969" i="1" a="1"/>
  <c r="G969" i="1" s="1"/>
  <c r="F969" i="1" a="1"/>
  <c r="F969" i="1" s="1"/>
  <c r="J969" i="1" a="1"/>
  <c r="J969" i="1" s="1"/>
  <c r="E969" i="1" a="1"/>
  <c r="E969" i="1" s="1"/>
  <c r="D969" i="1" a="1"/>
  <c r="D969" i="1" s="1"/>
  <c r="C969" i="1" a="1"/>
  <c r="C969" i="1" s="1"/>
  <c r="I968" i="1" a="1"/>
  <c r="I968" i="1" s="1"/>
  <c r="L968" i="1" s="1"/>
  <c r="H968" i="1" a="1"/>
  <c r="H968" i="1" s="1"/>
  <c r="G968" i="1" a="1"/>
  <c r="G968" i="1" s="1"/>
  <c r="F968" i="1" a="1"/>
  <c r="F968" i="1" s="1"/>
  <c r="J968" i="1" a="1"/>
  <c r="J968" i="1" s="1"/>
  <c r="E968" i="1" a="1"/>
  <c r="E968" i="1" s="1"/>
  <c r="D968" i="1" a="1"/>
  <c r="D968" i="1" s="1"/>
  <c r="C968" i="1" a="1"/>
  <c r="C968" i="1" s="1"/>
  <c r="I981" i="1" a="1"/>
  <c r="I981" i="1" s="1"/>
  <c r="L981" i="1" s="1"/>
  <c r="H981" i="1" a="1"/>
  <c r="H981" i="1" s="1"/>
  <c r="G981" i="1" a="1"/>
  <c r="G981" i="1" s="1"/>
  <c r="F981" i="1" a="1"/>
  <c r="F981" i="1" s="1"/>
  <c r="J981" i="1" a="1"/>
  <c r="J981" i="1" s="1"/>
  <c r="E981" i="1" a="1"/>
  <c r="E981" i="1" s="1"/>
  <c r="D981" i="1" a="1"/>
  <c r="D981" i="1" s="1"/>
  <c r="C981" i="1" a="1"/>
  <c r="C981" i="1" s="1"/>
  <c r="I975" i="1" a="1"/>
  <c r="I975" i="1" s="1"/>
  <c r="L975" i="1" s="1"/>
  <c r="H975" i="1" a="1"/>
  <c r="H975" i="1" s="1"/>
  <c r="G975" i="1" a="1"/>
  <c r="G975" i="1" s="1"/>
  <c r="F975" i="1" a="1"/>
  <c r="F975" i="1" s="1"/>
  <c r="J975" i="1" a="1"/>
  <c r="J975" i="1" s="1"/>
  <c r="E975" i="1" a="1"/>
  <c r="E975" i="1" s="1"/>
  <c r="D975" i="1" a="1"/>
  <c r="D975" i="1" s="1"/>
  <c r="C975" i="1" a="1"/>
  <c r="C975" i="1" s="1"/>
  <c r="I944" i="1" a="1"/>
  <c r="I944" i="1" s="1"/>
  <c r="L944" i="1" s="1"/>
  <c r="H944" i="1" a="1"/>
  <c r="H944" i="1" s="1"/>
  <c r="G944" i="1" a="1"/>
  <c r="G944" i="1" s="1"/>
  <c r="F944" i="1" a="1"/>
  <c r="F944" i="1" s="1"/>
  <c r="J944" i="1" a="1"/>
  <c r="J944" i="1" s="1"/>
  <c r="E944" i="1" a="1"/>
  <c r="E944" i="1" s="1"/>
  <c r="D944" i="1" a="1"/>
  <c r="D944" i="1" s="1"/>
  <c r="C944" i="1" a="1"/>
  <c r="C944" i="1" s="1"/>
  <c r="I964" i="1" a="1"/>
  <c r="I964" i="1" s="1"/>
  <c r="L964" i="1" s="1"/>
  <c r="H964" i="1" a="1"/>
  <c r="H964" i="1" s="1"/>
  <c r="G964" i="1" a="1"/>
  <c r="G964" i="1" s="1"/>
  <c r="F964" i="1" a="1"/>
  <c r="F964" i="1" s="1"/>
  <c r="J964" i="1" a="1"/>
  <c r="J964" i="1" s="1"/>
  <c r="E964" i="1" a="1"/>
  <c r="E964" i="1" s="1"/>
  <c r="D964" i="1" a="1"/>
  <c r="D964" i="1" s="1"/>
  <c r="C964" i="1" a="1"/>
  <c r="C964" i="1" s="1"/>
  <c r="I961" i="1" a="1"/>
  <c r="I961" i="1" s="1"/>
  <c r="L961" i="1" s="1"/>
  <c r="H961" i="1" a="1"/>
  <c r="H961" i="1" s="1"/>
  <c r="G961" i="1" a="1"/>
  <c r="G961" i="1" s="1"/>
  <c r="F961" i="1" a="1"/>
  <c r="F961" i="1" s="1"/>
  <c r="J961" i="1" a="1"/>
  <c r="J961" i="1" s="1"/>
  <c r="E961" i="1" a="1"/>
  <c r="E961" i="1" s="1"/>
  <c r="D961" i="1" a="1"/>
  <c r="D961" i="1" s="1"/>
  <c r="C961" i="1" a="1"/>
  <c r="C961" i="1" s="1"/>
  <c r="I954" i="1" a="1"/>
  <c r="I954" i="1" s="1"/>
  <c r="L954" i="1" s="1"/>
  <c r="H954" i="1" a="1"/>
  <c r="H954" i="1" s="1"/>
  <c r="G954" i="1" a="1"/>
  <c r="G954" i="1" s="1"/>
  <c r="F954" i="1" a="1"/>
  <c r="F954" i="1" s="1"/>
  <c r="J954" i="1" a="1"/>
  <c r="J954" i="1" s="1"/>
  <c r="E954" i="1" a="1"/>
  <c r="E954" i="1" s="1"/>
  <c r="D954" i="1" a="1"/>
  <c r="D954" i="1" s="1"/>
  <c r="C954" i="1" a="1"/>
  <c r="C954" i="1" s="1"/>
  <c r="I960" i="1" a="1"/>
  <c r="I960" i="1" s="1"/>
  <c r="L960" i="1" s="1"/>
  <c r="H960" i="1" a="1"/>
  <c r="H960" i="1" s="1"/>
  <c r="G960" i="1" a="1"/>
  <c r="G960" i="1" s="1"/>
  <c r="F960" i="1" a="1"/>
  <c r="F960" i="1" s="1"/>
  <c r="J960" i="1" a="1"/>
  <c r="J960" i="1" s="1"/>
  <c r="E960" i="1" a="1"/>
  <c r="E960" i="1" s="1"/>
  <c r="D960" i="1" a="1"/>
  <c r="D960" i="1" s="1"/>
  <c r="C960" i="1" a="1"/>
  <c r="C960" i="1" s="1"/>
  <c r="I959" i="1" a="1"/>
  <c r="I959" i="1" s="1"/>
  <c r="L959" i="1" s="1"/>
  <c r="H959" i="1" a="1"/>
  <c r="H959" i="1" s="1"/>
  <c r="G959" i="1" a="1"/>
  <c r="G959" i="1" s="1"/>
  <c r="F959" i="1" a="1"/>
  <c r="F959" i="1" s="1"/>
  <c r="J959" i="1" a="1"/>
  <c r="J959" i="1" s="1"/>
  <c r="E959" i="1" a="1"/>
  <c r="E959" i="1" s="1"/>
  <c r="D959" i="1" a="1"/>
  <c r="D959" i="1" s="1"/>
  <c r="C959" i="1" a="1"/>
  <c r="C959" i="1" s="1"/>
  <c r="I974" i="1" a="1"/>
  <c r="I974" i="1" s="1"/>
  <c r="L974" i="1" s="1"/>
  <c r="H974" i="1" a="1"/>
  <c r="H974" i="1" s="1"/>
  <c r="G974" i="1" a="1"/>
  <c r="G974" i="1" s="1"/>
  <c r="F974" i="1" a="1"/>
  <c r="F974" i="1" s="1"/>
  <c r="J974" i="1" a="1"/>
  <c r="J974" i="1" s="1"/>
  <c r="E974" i="1" a="1"/>
  <c r="E974" i="1" s="1"/>
  <c r="D974" i="1" a="1"/>
  <c r="D974" i="1" s="1"/>
  <c r="C974" i="1" a="1"/>
  <c r="C974" i="1" s="1"/>
  <c r="I1020" i="1" a="1"/>
  <c r="I1020" i="1" s="1"/>
  <c r="L1020" i="1" s="1"/>
  <c r="H1020" i="1" a="1"/>
  <c r="H1020" i="1" s="1"/>
  <c r="G1020" i="1" a="1"/>
  <c r="G1020" i="1" s="1"/>
  <c r="F1020" i="1" a="1"/>
  <c r="F1020" i="1" s="1"/>
  <c r="J1020" i="1" a="1"/>
  <c r="J1020" i="1" s="1"/>
  <c r="E1020" i="1" a="1"/>
  <c r="E1020" i="1" s="1"/>
  <c r="D1020" i="1" a="1"/>
  <c r="D1020" i="1" s="1"/>
  <c r="C1020" i="1" a="1"/>
  <c r="C1020" i="1" s="1"/>
  <c r="I958" i="1" a="1"/>
  <c r="I958" i="1" s="1"/>
  <c r="L958" i="1" s="1"/>
  <c r="H958" i="1" a="1"/>
  <c r="H958" i="1" s="1"/>
  <c r="G958" i="1" a="1"/>
  <c r="G958" i="1" s="1"/>
  <c r="F958" i="1" a="1"/>
  <c r="F958" i="1" s="1"/>
  <c r="J958" i="1" a="1"/>
  <c r="J958" i="1" s="1"/>
  <c r="E958" i="1" a="1"/>
  <c r="E958" i="1" s="1"/>
  <c r="D958" i="1" a="1"/>
  <c r="D958" i="1" s="1"/>
  <c r="C958" i="1" a="1"/>
  <c r="C958" i="1" s="1"/>
  <c r="I957" i="1" a="1"/>
  <c r="I957" i="1" s="1"/>
  <c r="L957" i="1" s="1"/>
  <c r="H957" i="1" a="1"/>
  <c r="H957" i="1" s="1"/>
  <c r="G957" i="1" a="1"/>
  <c r="G957" i="1" s="1"/>
  <c r="F957" i="1" a="1"/>
  <c r="F957" i="1" s="1"/>
  <c r="J957" i="1" a="1"/>
  <c r="J957" i="1" s="1"/>
  <c r="E957" i="1" a="1"/>
  <c r="E957" i="1" s="1"/>
  <c r="D957" i="1" a="1"/>
  <c r="D957" i="1" s="1"/>
  <c r="C957" i="1" a="1"/>
  <c r="C957" i="1" s="1"/>
  <c r="I955" i="1" a="1"/>
  <c r="I955" i="1" s="1"/>
  <c r="L955" i="1" s="1"/>
  <c r="H955" i="1" a="1"/>
  <c r="H955" i="1" s="1"/>
  <c r="G955" i="1" a="1"/>
  <c r="G955" i="1" s="1"/>
  <c r="F955" i="1" a="1"/>
  <c r="F955" i="1" s="1"/>
  <c r="J955" i="1" a="1"/>
  <c r="J955" i="1" s="1"/>
  <c r="E955" i="1" a="1"/>
  <c r="E955" i="1" s="1"/>
  <c r="D955" i="1" a="1"/>
  <c r="D955" i="1" s="1"/>
  <c r="C955" i="1" a="1"/>
  <c r="C955" i="1" s="1"/>
  <c r="I972" i="1" a="1"/>
  <c r="I972" i="1" s="1"/>
  <c r="L972" i="1" s="1"/>
  <c r="H972" i="1" a="1"/>
  <c r="H972" i="1" s="1"/>
  <c r="G972" i="1" a="1"/>
  <c r="G972" i="1" s="1"/>
  <c r="F972" i="1" a="1"/>
  <c r="F972" i="1" s="1"/>
  <c r="J972" i="1" a="1"/>
  <c r="J972" i="1" s="1"/>
  <c r="E972" i="1" a="1"/>
  <c r="E972" i="1" s="1"/>
  <c r="D972" i="1" a="1"/>
  <c r="D972" i="1" s="1"/>
  <c r="C972" i="1" a="1"/>
  <c r="C972" i="1" s="1"/>
  <c r="I962" i="1" a="1"/>
  <c r="I962" i="1" s="1"/>
  <c r="L962" i="1" s="1"/>
  <c r="H962" i="1" a="1"/>
  <c r="H962" i="1" s="1"/>
  <c r="G962" i="1" a="1"/>
  <c r="G962" i="1" s="1"/>
  <c r="F962" i="1" a="1"/>
  <c r="F962" i="1" s="1"/>
  <c r="J962" i="1" a="1"/>
  <c r="J962" i="1" s="1"/>
  <c r="E962" i="1" a="1"/>
  <c r="E962" i="1" s="1"/>
  <c r="D962" i="1" a="1"/>
  <c r="D962" i="1" s="1"/>
  <c r="C962" i="1" a="1"/>
  <c r="C962" i="1" s="1"/>
  <c r="I966" i="1" a="1"/>
  <c r="I966" i="1" s="1"/>
  <c r="L966" i="1" s="1"/>
  <c r="H966" i="1" a="1"/>
  <c r="H966" i="1" s="1"/>
  <c r="G966" i="1" a="1"/>
  <c r="G966" i="1" s="1"/>
  <c r="F966" i="1" a="1"/>
  <c r="F966" i="1" s="1"/>
  <c r="J966" i="1" a="1"/>
  <c r="J966" i="1" s="1"/>
  <c r="E966" i="1" a="1"/>
  <c r="E966" i="1" s="1"/>
  <c r="D966" i="1" a="1"/>
  <c r="D966" i="1" s="1"/>
  <c r="C966" i="1" a="1"/>
  <c r="C966" i="1" s="1"/>
  <c r="I1918" i="1" a="1"/>
  <c r="I1918" i="1" s="1"/>
  <c r="L1918" i="1" s="1"/>
  <c r="H1918" i="1" a="1"/>
  <c r="H1918" i="1" s="1"/>
  <c r="G1918" i="1" a="1"/>
  <c r="G1918" i="1" s="1"/>
  <c r="F1918" i="1" a="1"/>
  <c r="F1918" i="1" s="1"/>
  <c r="J1918" i="1" a="1"/>
  <c r="J1918" i="1" s="1"/>
  <c r="E1918" i="1" a="1"/>
  <c r="E1918" i="1" s="1"/>
  <c r="D1918" i="1" a="1"/>
  <c r="D1918" i="1" s="1"/>
  <c r="C1918" i="1" a="1"/>
  <c r="C1918" i="1" s="1"/>
  <c r="I947" i="1" a="1"/>
  <c r="I947" i="1" s="1"/>
  <c r="L947" i="1" s="1"/>
  <c r="H947" i="1" a="1"/>
  <c r="H947" i="1" s="1"/>
  <c r="G947" i="1" a="1"/>
  <c r="G947" i="1" s="1"/>
  <c r="F947" i="1" a="1"/>
  <c r="F947" i="1" s="1"/>
  <c r="J947" i="1" a="1"/>
  <c r="J947" i="1" s="1"/>
  <c r="E947" i="1" a="1"/>
  <c r="E947" i="1" s="1"/>
  <c r="D947" i="1" a="1"/>
  <c r="D947" i="1" s="1"/>
  <c r="C947" i="1" a="1"/>
  <c r="C947" i="1" s="1"/>
  <c r="I950" i="1" a="1"/>
  <c r="I950" i="1" s="1"/>
  <c r="L950" i="1" s="1"/>
  <c r="H950" i="1" a="1"/>
  <c r="H950" i="1" s="1"/>
  <c r="G950" i="1" a="1"/>
  <c r="G950" i="1" s="1"/>
  <c r="F950" i="1" a="1"/>
  <c r="F950" i="1" s="1"/>
  <c r="J950" i="1" a="1"/>
  <c r="J950" i="1" s="1"/>
  <c r="E950" i="1" a="1"/>
  <c r="E950" i="1" s="1"/>
  <c r="D950" i="1" a="1"/>
  <c r="D950" i="1" s="1"/>
  <c r="C950" i="1" a="1"/>
  <c r="C950" i="1" s="1"/>
  <c r="I949" i="1" a="1"/>
  <c r="I949" i="1" s="1"/>
  <c r="L949" i="1" s="1"/>
  <c r="H949" i="1" a="1"/>
  <c r="H949" i="1" s="1"/>
  <c r="G949" i="1" a="1"/>
  <c r="G949" i="1" s="1"/>
  <c r="F949" i="1" a="1"/>
  <c r="F949" i="1" s="1"/>
  <c r="J949" i="1" a="1"/>
  <c r="J949" i="1" s="1"/>
  <c r="E949" i="1" a="1"/>
  <c r="E949" i="1" s="1"/>
  <c r="D949" i="1" a="1"/>
  <c r="D949" i="1" s="1"/>
  <c r="C949" i="1" a="1"/>
  <c r="C949" i="1" s="1"/>
  <c r="I951" i="1" a="1"/>
  <c r="I951" i="1" s="1"/>
  <c r="L951" i="1" s="1"/>
  <c r="H951" i="1" a="1"/>
  <c r="H951" i="1" s="1"/>
  <c r="G951" i="1" a="1"/>
  <c r="G951" i="1" s="1"/>
  <c r="F951" i="1" a="1"/>
  <c r="F951" i="1" s="1"/>
  <c r="J951" i="1" a="1"/>
  <c r="J951" i="1" s="1"/>
  <c r="E951" i="1" a="1"/>
  <c r="E951" i="1" s="1"/>
  <c r="D951" i="1" a="1"/>
  <c r="D951" i="1" s="1"/>
  <c r="C951" i="1" a="1"/>
  <c r="C951" i="1" s="1"/>
  <c r="I923" i="1" a="1"/>
  <c r="I923" i="1" s="1"/>
  <c r="L923" i="1" s="1"/>
  <c r="H923" i="1" a="1"/>
  <c r="H923" i="1" s="1"/>
  <c r="G923" i="1" a="1"/>
  <c r="G923" i="1" s="1"/>
  <c r="F923" i="1" a="1"/>
  <c r="F923" i="1" s="1"/>
  <c r="J923" i="1" a="1"/>
  <c r="J923" i="1" s="1"/>
  <c r="E923" i="1" a="1"/>
  <c r="E923" i="1" s="1"/>
  <c r="D923" i="1" a="1"/>
  <c r="D923" i="1" s="1"/>
  <c r="C923" i="1" a="1"/>
  <c r="C923" i="1" s="1"/>
  <c r="I919" i="1" a="1"/>
  <c r="I919" i="1" s="1"/>
  <c r="L919" i="1" s="1"/>
  <c r="H919" i="1" a="1"/>
  <c r="H919" i="1" s="1"/>
  <c r="G919" i="1" a="1"/>
  <c r="G919" i="1" s="1"/>
  <c r="F919" i="1" a="1"/>
  <c r="F919" i="1" s="1"/>
  <c r="J919" i="1" a="1"/>
  <c r="J919" i="1" s="1"/>
  <c r="E919" i="1" a="1"/>
  <c r="E919" i="1" s="1"/>
  <c r="D919" i="1" a="1"/>
  <c r="D919" i="1" s="1"/>
  <c r="C919" i="1" a="1"/>
  <c r="C919" i="1" s="1"/>
  <c r="I1095" i="1" a="1"/>
  <c r="I1095" i="1" s="1"/>
  <c r="L1095" i="1" s="1"/>
  <c r="H1095" i="1" a="1"/>
  <c r="H1095" i="1" s="1"/>
  <c r="G1095" i="1" a="1"/>
  <c r="G1095" i="1" s="1"/>
  <c r="F1095" i="1" a="1"/>
  <c r="F1095" i="1" s="1"/>
  <c r="J1095" i="1" a="1"/>
  <c r="J1095" i="1" s="1"/>
  <c r="E1095" i="1" a="1"/>
  <c r="E1095" i="1" s="1"/>
  <c r="D1095" i="1" a="1"/>
  <c r="D1095" i="1" s="1"/>
  <c r="C1095" i="1"/>
  <c r="C1095" i="1" a="1"/>
  <c r="I847" i="1" a="1"/>
  <c r="I847" i="1" s="1"/>
  <c r="L847" i="1" s="1"/>
  <c r="H847" i="1" a="1"/>
  <c r="H847" i="1" s="1"/>
  <c r="G847" i="1" a="1"/>
  <c r="G847" i="1" s="1"/>
  <c r="F847" i="1" a="1"/>
  <c r="F847" i="1" s="1"/>
  <c r="J847" i="1" a="1"/>
  <c r="J847" i="1" s="1"/>
  <c r="E847" i="1" a="1"/>
  <c r="E847" i="1" s="1"/>
  <c r="D847" i="1" a="1"/>
  <c r="D847" i="1" s="1"/>
  <c r="C847" i="1" a="1"/>
  <c r="C847" i="1" s="1"/>
  <c r="I927" i="1" a="1"/>
  <c r="I927" i="1" s="1"/>
  <c r="L927" i="1" s="1"/>
  <c r="H927" i="1" a="1"/>
  <c r="H927" i="1" s="1"/>
  <c r="G927" i="1" a="1"/>
  <c r="G927" i="1" s="1"/>
  <c r="F927" i="1" a="1"/>
  <c r="F927" i="1" s="1"/>
  <c r="J927" i="1" a="1"/>
  <c r="J927" i="1" s="1"/>
  <c r="E927" i="1" a="1"/>
  <c r="E927" i="1" s="1"/>
  <c r="D927" i="1" a="1"/>
  <c r="D927" i="1" s="1"/>
  <c r="C927" i="1" a="1"/>
  <c r="C927" i="1" s="1"/>
  <c r="I941" i="1" a="1"/>
  <c r="I941" i="1" s="1"/>
  <c r="L941" i="1" s="1"/>
  <c r="H941" i="1" a="1"/>
  <c r="H941" i="1" s="1"/>
  <c r="G941" i="1" a="1"/>
  <c r="G941" i="1" s="1"/>
  <c r="F941" i="1" a="1"/>
  <c r="F941" i="1" s="1"/>
  <c r="J941" i="1" a="1"/>
  <c r="J941" i="1" s="1"/>
  <c r="E941" i="1" a="1"/>
  <c r="E941" i="1" s="1"/>
  <c r="D941" i="1" a="1"/>
  <c r="D941" i="1" s="1"/>
  <c r="C941" i="1" a="1"/>
  <c r="C941" i="1" s="1"/>
  <c r="I940" i="1" a="1"/>
  <c r="I940" i="1" s="1"/>
  <c r="L940" i="1" s="1"/>
  <c r="H940" i="1" a="1"/>
  <c r="H940" i="1" s="1"/>
  <c r="G940" i="1" a="1"/>
  <c r="G940" i="1" s="1"/>
  <c r="F940" i="1" a="1"/>
  <c r="F940" i="1" s="1"/>
  <c r="J940" i="1" a="1"/>
  <c r="J940" i="1" s="1"/>
  <c r="E940" i="1" a="1"/>
  <c r="E940" i="1" s="1"/>
  <c r="D940" i="1" a="1"/>
  <c r="D940" i="1" s="1"/>
  <c r="C940" i="1" a="1"/>
  <c r="C940" i="1" s="1"/>
  <c r="I945" i="1" a="1"/>
  <c r="I945" i="1" s="1"/>
  <c r="L945" i="1" s="1"/>
  <c r="H945" i="1" a="1"/>
  <c r="H945" i="1" s="1"/>
  <c r="G945" i="1" a="1"/>
  <c r="G945" i="1" s="1"/>
  <c r="F945" i="1" a="1"/>
  <c r="F945" i="1" s="1"/>
  <c r="J945" i="1" a="1"/>
  <c r="J945" i="1" s="1"/>
  <c r="E945" i="1" a="1"/>
  <c r="E945" i="1" s="1"/>
  <c r="D945" i="1" a="1"/>
  <c r="D945" i="1" s="1"/>
  <c r="C945" i="1" a="1"/>
  <c r="C945" i="1" s="1"/>
  <c r="I939" i="1" a="1"/>
  <c r="I939" i="1" s="1"/>
  <c r="L939" i="1" s="1"/>
  <c r="H939" i="1" a="1"/>
  <c r="H939" i="1" s="1"/>
  <c r="G939" i="1" a="1"/>
  <c r="G939" i="1" s="1"/>
  <c r="F939" i="1" a="1"/>
  <c r="F939" i="1" s="1"/>
  <c r="J939" i="1" a="1"/>
  <c r="J939" i="1" s="1"/>
  <c r="E939" i="1" a="1"/>
  <c r="E939" i="1" s="1"/>
  <c r="D939" i="1" a="1"/>
  <c r="D939" i="1" s="1"/>
  <c r="C939" i="1" a="1"/>
  <c r="C939" i="1" s="1"/>
  <c r="I946" i="1" a="1"/>
  <c r="I946" i="1" s="1"/>
  <c r="L946" i="1" s="1"/>
  <c r="H946" i="1" a="1"/>
  <c r="H946" i="1" s="1"/>
  <c r="G946" i="1" a="1"/>
  <c r="G946" i="1" s="1"/>
  <c r="F946" i="1" a="1"/>
  <c r="F946" i="1" s="1"/>
  <c r="J946" i="1" a="1"/>
  <c r="J946" i="1" s="1"/>
  <c r="E946" i="1" a="1"/>
  <c r="E946" i="1" s="1"/>
  <c r="D946" i="1" a="1"/>
  <c r="D946" i="1" s="1"/>
  <c r="C946" i="1" a="1"/>
  <c r="C946" i="1" s="1"/>
  <c r="I938" i="1" a="1"/>
  <c r="I938" i="1" s="1"/>
  <c r="L938" i="1" s="1"/>
  <c r="H938" i="1" a="1"/>
  <c r="H938" i="1" s="1"/>
  <c r="G938" i="1" a="1"/>
  <c r="G938" i="1" s="1"/>
  <c r="F938" i="1" a="1"/>
  <c r="F938" i="1" s="1"/>
  <c r="J938" i="1" a="1"/>
  <c r="J938" i="1" s="1"/>
  <c r="E938" i="1" a="1"/>
  <c r="E938" i="1" s="1"/>
  <c r="D938" i="1" a="1"/>
  <c r="D938" i="1" s="1"/>
  <c r="C938" i="1" a="1"/>
  <c r="C938" i="1" s="1"/>
  <c r="I948" i="1" a="1"/>
  <c r="I948" i="1" s="1"/>
  <c r="L948" i="1" s="1"/>
  <c r="H948" i="1" a="1"/>
  <c r="H948" i="1" s="1"/>
  <c r="G948" i="1" a="1"/>
  <c r="G948" i="1" s="1"/>
  <c r="F948" i="1" a="1"/>
  <c r="F948" i="1" s="1"/>
  <c r="J948" i="1" a="1"/>
  <c r="J948" i="1" s="1"/>
  <c r="E948" i="1" a="1"/>
  <c r="E948" i="1" s="1"/>
  <c r="D948" i="1" a="1"/>
  <c r="D948" i="1" s="1"/>
  <c r="C948" i="1" a="1"/>
  <c r="C948" i="1" s="1"/>
  <c r="I943" i="1" a="1"/>
  <c r="I943" i="1" s="1"/>
  <c r="L943" i="1" s="1"/>
  <c r="H943" i="1" a="1"/>
  <c r="H943" i="1" s="1"/>
  <c r="G943" i="1" a="1"/>
  <c r="G943" i="1" s="1"/>
  <c r="F943" i="1" a="1"/>
  <c r="F943" i="1" s="1"/>
  <c r="J943" i="1" a="1"/>
  <c r="J943" i="1" s="1"/>
  <c r="E943" i="1" a="1"/>
  <c r="E943" i="1" s="1"/>
  <c r="D943" i="1" a="1"/>
  <c r="D943" i="1" s="1"/>
  <c r="C943" i="1" a="1"/>
  <c r="C943" i="1" s="1"/>
  <c r="I911" i="1" a="1"/>
  <c r="I911" i="1" s="1"/>
  <c r="L911" i="1" s="1"/>
  <c r="H911" i="1" a="1"/>
  <c r="H911" i="1" s="1"/>
  <c r="G911" i="1" a="1"/>
  <c r="G911" i="1" s="1"/>
  <c r="F911" i="1" a="1"/>
  <c r="F911" i="1" s="1"/>
  <c r="J911" i="1" a="1"/>
  <c r="J911" i="1" s="1"/>
  <c r="E911" i="1" a="1"/>
  <c r="E911" i="1" s="1"/>
  <c r="D911" i="1" a="1"/>
  <c r="D911" i="1" s="1"/>
  <c r="C911" i="1" a="1"/>
  <c r="C911" i="1" s="1"/>
  <c r="I936" i="1" a="1"/>
  <c r="I936" i="1" s="1"/>
  <c r="L936" i="1" s="1"/>
  <c r="H936" i="1" a="1"/>
  <c r="H936" i="1" s="1"/>
  <c r="G936" i="1" a="1"/>
  <c r="G936" i="1" s="1"/>
  <c r="F936" i="1" a="1"/>
  <c r="F936" i="1" s="1"/>
  <c r="J936" i="1" a="1"/>
  <c r="J936" i="1" s="1"/>
  <c r="E936" i="1" a="1"/>
  <c r="E936" i="1" s="1"/>
  <c r="D936" i="1" a="1"/>
  <c r="D936" i="1" s="1"/>
  <c r="C936" i="1" a="1"/>
  <c r="C936" i="1" s="1"/>
  <c r="I934" i="1" a="1"/>
  <c r="I934" i="1" s="1"/>
  <c r="L934" i="1" s="1"/>
  <c r="H934" i="1" a="1"/>
  <c r="H934" i="1" s="1"/>
  <c r="G934" i="1" a="1"/>
  <c r="G934" i="1" s="1"/>
  <c r="F934" i="1" a="1"/>
  <c r="F934" i="1" s="1"/>
  <c r="J934" i="1" a="1"/>
  <c r="J934" i="1" s="1"/>
  <c r="E934" i="1" a="1"/>
  <c r="E934" i="1" s="1"/>
  <c r="D934" i="1" a="1"/>
  <c r="D934" i="1" s="1"/>
  <c r="C934" i="1" a="1"/>
  <c r="C934" i="1" s="1"/>
  <c r="I925" i="1" a="1"/>
  <c r="I925" i="1" s="1"/>
  <c r="L925" i="1" s="1"/>
  <c r="H925" i="1" a="1"/>
  <c r="H925" i="1" s="1"/>
  <c r="G925" i="1" a="1"/>
  <c r="G925" i="1" s="1"/>
  <c r="F925" i="1" a="1"/>
  <c r="F925" i="1" s="1"/>
  <c r="J925" i="1" a="1"/>
  <c r="J925" i="1" s="1"/>
  <c r="E925" i="1" a="1"/>
  <c r="E925" i="1" s="1"/>
  <c r="D925" i="1" a="1"/>
  <c r="D925" i="1" s="1"/>
  <c r="C925" i="1" a="1"/>
  <c r="C925" i="1" s="1"/>
  <c r="I933" i="1" a="1"/>
  <c r="I933" i="1" s="1"/>
  <c r="L933" i="1" s="1"/>
  <c r="H933" i="1" a="1"/>
  <c r="H933" i="1" s="1"/>
  <c r="G933" i="1" a="1"/>
  <c r="G933" i="1" s="1"/>
  <c r="F933" i="1" a="1"/>
  <c r="F933" i="1" s="1"/>
  <c r="J933" i="1" a="1"/>
  <c r="J933" i="1" s="1"/>
  <c r="E933" i="1" a="1"/>
  <c r="E933" i="1" s="1"/>
  <c r="D933" i="1" a="1"/>
  <c r="D933" i="1" s="1"/>
  <c r="C933" i="1" a="1"/>
  <c r="C933" i="1" s="1"/>
  <c r="I884" i="1" a="1"/>
  <c r="I884" i="1" s="1"/>
  <c r="L884" i="1" s="1"/>
  <c r="H884" i="1" a="1"/>
  <c r="H884" i="1" s="1"/>
  <c r="G884" i="1" a="1"/>
  <c r="G884" i="1" s="1"/>
  <c r="F884" i="1" a="1"/>
  <c r="F884" i="1" s="1"/>
  <c r="J884" i="1" a="1"/>
  <c r="J884" i="1" s="1"/>
  <c r="E884" i="1" a="1"/>
  <c r="E884" i="1" s="1"/>
  <c r="D884" i="1" a="1"/>
  <c r="D884" i="1" s="1"/>
  <c r="C884" i="1" a="1"/>
  <c r="C884" i="1" s="1"/>
  <c r="I899" i="1" a="1"/>
  <c r="I899" i="1" s="1"/>
  <c r="L899" i="1" s="1"/>
  <c r="H899" i="1" a="1"/>
  <c r="H899" i="1" s="1"/>
  <c r="G899" i="1" a="1"/>
  <c r="G899" i="1" s="1"/>
  <c r="F899" i="1" a="1"/>
  <c r="F899" i="1" s="1"/>
  <c r="J899" i="1" a="1"/>
  <c r="J899" i="1" s="1"/>
  <c r="E899" i="1" a="1"/>
  <c r="E899" i="1" s="1"/>
  <c r="D899" i="1" a="1"/>
  <c r="D899" i="1" s="1"/>
  <c r="C899" i="1" a="1"/>
  <c r="C899" i="1" s="1"/>
  <c r="I932" i="1" a="1"/>
  <c r="I932" i="1" s="1"/>
  <c r="L932" i="1" s="1"/>
  <c r="H932" i="1" a="1"/>
  <c r="H932" i="1" s="1"/>
  <c r="G932" i="1" a="1"/>
  <c r="G932" i="1" s="1"/>
  <c r="F932" i="1" a="1"/>
  <c r="F932" i="1" s="1"/>
  <c r="J932" i="1" a="1"/>
  <c r="J932" i="1" s="1"/>
  <c r="E932" i="1" a="1"/>
  <c r="E932" i="1" s="1"/>
  <c r="D932" i="1" a="1"/>
  <c r="D932" i="1" s="1"/>
  <c r="C932" i="1" a="1"/>
  <c r="C932" i="1" s="1"/>
  <c r="I931" i="1" a="1"/>
  <c r="I931" i="1" s="1"/>
  <c r="L931" i="1" s="1"/>
  <c r="H931" i="1" a="1"/>
  <c r="H931" i="1" s="1"/>
  <c r="G931" i="1" a="1"/>
  <c r="G931" i="1" s="1"/>
  <c r="F931" i="1" a="1"/>
  <c r="F931" i="1" s="1"/>
  <c r="J931" i="1" a="1"/>
  <c r="J931" i="1" s="1"/>
  <c r="E931" i="1" a="1"/>
  <c r="E931" i="1" s="1"/>
  <c r="D931" i="1" a="1"/>
  <c r="D931" i="1" s="1"/>
  <c r="C931" i="1" a="1"/>
  <c r="C931" i="1" s="1"/>
  <c r="I930" i="1" a="1"/>
  <c r="I930" i="1" s="1"/>
  <c r="L930" i="1" s="1"/>
  <c r="H930" i="1" a="1"/>
  <c r="H930" i="1" s="1"/>
  <c r="G930" i="1" a="1"/>
  <c r="G930" i="1" s="1"/>
  <c r="F930" i="1" a="1"/>
  <c r="F930" i="1" s="1"/>
  <c r="J930" i="1" a="1"/>
  <c r="J930" i="1" s="1"/>
  <c r="E930" i="1" a="1"/>
  <c r="E930" i="1" s="1"/>
  <c r="D930" i="1" a="1"/>
  <c r="D930" i="1" s="1"/>
  <c r="C930" i="1" a="1"/>
  <c r="C930" i="1" s="1"/>
  <c r="I929" i="1" a="1"/>
  <c r="I929" i="1" s="1"/>
  <c r="L929" i="1" s="1"/>
  <c r="H929" i="1" a="1"/>
  <c r="H929" i="1" s="1"/>
  <c r="G929" i="1" a="1"/>
  <c r="G929" i="1" s="1"/>
  <c r="F929" i="1" a="1"/>
  <c r="F929" i="1" s="1"/>
  <c r="J929" i="1" a="1"/>
  <c r="J929" i="1" s="1"/>
  <c r="E929" i="1" a="1"/>
  <c r="E929" i="1" s="1"/>
  <c r="D929" i="1" a="1"/>
  <c r="D929" i="1" s="1"/>
  <c r="C929" i="1" a="1"/>
  <c r="C929" i="1" s="1"/>
  <c r="I926" i="1" a="1"/>
  <c r="I926" i="1" s="1"/>
  <c r="L926" i="1" s="1"/>
  <c r="M926" i="1" s="1"/>
  <c r="H926" i="1" a="1"/>
  <c r="H926" i="1" s="1"/>
  <c r="G926" i="1" a="1"/>
  <c r="G926" i="1" s="1"/>
  <c r="F926" i="1" a="1"/>
  <c r="F926" i="1" s="1"/>
  <c r="J926" i="1" a="1"/>
  <c r="J926" i="1" s="1"/>
  <c r="E926" i="1" a="1"/>
  <c r="E926" i="1" s="1"/>
  <c r="D926" i="1" a="1"/>
  <c r="D926" i="1" s="1"/>
  <c r="C926" i="1" a="1"/>
  <c r="C926" i="1" s="1"/>
  <c r="I918" i="1" a="1"/>
  <c r="I918" i="1" s="1"/>
  <c r="L918" i="1" s="1"/>
  <c r="H918" i="1" a="1"/>
  <c r="H918" i="1" s="1"/>
  <c r="G918" i="1" a="1"/>
  <c r="G918" i="1" s="1"/>
  <c r="F918" i="1" a="1"/>
  <c r="F918" i="1" s="1"/>
  <c r="J918" i="1" a="1"/>
  <c r="J918" i="1" s="1"/>
  <c r="E918" i="1" a="1"/>
  <c r="E918" i="1" s="1"/>
  <c r="D918" i="1" a="1"/>
  <c r="D918" i="1" s="1"/>
  <c r="C918" i="1" a="1"/>
  <c r="C918" i="1" s="1"/>
  <c r="I924" i="1" a="1"/>
  <c r="I924" i="1" s="1"/>
  <c r="L924" i="1" s="1"/>
  <c r="H924" i="1" a="1"/>
  <c r="H924" i="1" s="1"/>
  <c r="G924" i="1" a="1"/>
  <c r="G924" i="1" s="1"/>
  <c r="F924" i="1" a="1"/>
  <c r="F924" i="1" s="1"/>
  <c r="J924" i="1" a="1"/>
  <c r="J924" i="1" s="1"/>
  <c r="E924" i="1" a="1"/>
  <c r="E924" i="1" s="1"/>
  <c r="D924" i="1" a="1"/>
  <c r="D924" i="1" s="1"/>
  <c r="C924" i="1" a="1"/>
  <c r="C924" i="1" s="1"/>
  <c r="I922" i="1" a="1"/>
  <c r="I922" i="1" s="1"/>
  <c r="L922" i="1" s="1"/>
  <c r="H922" i="1" a="1"/>
  <c r="H922" i="1" s="1"/>
  <c r="G922" i="1" a="1"/>
  <c r="G922" i="1" s="1"/>
  <c r="F922" i="1" a="1"/>
  <c r="F922" i="1" s="1"/>
  <c r="J922" i="1" a="1"/>
  <c r="J922" i="1" s="1"/>
  <c r="E922" i="1" a="1"/>
  <c r="E922" i="1" s="1"/>
  <c r="D922" i="1" a="1"/>
  <c r="D922" i="1" s="1"/>
  <c r="C922" i="1" a="1"/>
  <c r="C922" i="1" s="1"/>
  <c r="I921" i="1" a="1"/>
  <c r="I921" i="1" s="1"/>
  <c r="L921" i="1" s="1"/>
  <c r="H921" i="1" a="1"/>
  <c r="H921" i="1" s="1"/>
  <c r="G921" i="1" a="1"/>
  <c r="G921" i="1" s="1"/>
  <c r="F921" i="1" a="1"/>
  <c r="F921" i="1" s="1"/>
  <c r="J921" i="1" a="1"/>
  <c r="J921" i="1" s="1"/>
  <c r="E921" i="1" a="1"/>
  <c r="E921" i="1" s="1"/>
  <c r="D921" i="1" a="1"/>
  <c r="D921" i="1" s="1"/>
  <c r="C921" i="1" a="1"/>
  <c r="C921" i="1" s="1"/>
  <c r="I920" i="1" a="1"/>
  <c r="I920" i="1" s="1"/>
  <c r="L920" i="1" s="1"/>
  <c r="H920" i="1" a="1"/>
  <c r="H920" i="1" s="1"/>
  <c r="G920" i="1" a="1"/>
  <c r="G920" i="1" s="1"/>
  <c r="F920" i="1" a="1"/>
  <c r="F920" i="1" s="1"/>
  <c r="J920" i="1" a="1"/>
  <c r="J920" i="1" s="1"/>
  <c r="E920" i="1" a="1"/>
  <c r="E920" i="1" s="1"/>
  <c r="D920" i="1" a="1"/>
  <c r="D920" i="1" s="1"/>
  <c r="C920" i="1" a="1"/>
  <c r="C920" i="1" s="1"/>
  <c r="I935" i="1" a="1"/>
  <c r="I935" i="1" s="1"/>
  <c r="L935" i="1" s="1"/>
  <c r="H935" i="1" a="1"/>
  <c r="H935" i="1" s="1"/>
  <c r="G935" i="1" a="1"/>
  <c r="G935" i="1" s="1"/>
  <c r="F935" i="1" a="1"/>
  <c r="F935" i="1" s="1"/>
  <c r="J935" i="1" a="1"/>
  <c r="J935" i="1" s="1"/>
  <c r="E935" i="1" a="1"/>
  <c r="E935" i="1" s="1"/>
  <c r="D935" i="1" a="1"/>
  <c r="D935" i="1" s="1"/>
  <c r="C935" i="1" a="1"/>
  <c r="C935" i="1" s="1"/>
  <c r="I928" i="1" a="1"/>
  <c r="I928" i="1" s="1"/>
  <c r="L928" i="1" s="1"/>
  <c r="H928" i="1" a="1"/>
  <c r="H928" i="1" s="1"/>
  <c r="G928" i="1" a="1"/>
  <c r="G928" i="1" s="1"/>
  <c r="F928" i="1" a="1"/>
  <c r="F928" i="1" s="1"/>
  <c r="J928" i="1" a="1"/>
  <c r="J928" i="1" s="1"/>
  <c r="E928" i="1" a="1"/>
  <c r="E928" i="1" s="1"/>
  <c r="D928" i="1" a="1"/>
  <c r="D928" i="1" s="1"/>
  <c r="C928" i="1" a="1"/>
  <c r="C928" i="1" s="1"/>
  <c r="I914" i="1" a="1"/>
  <c r="I914" i="1" s="1"/>
  <c r="L914" i="1" s="1"/>
  <c r="H914" i="1" a="1"/>
  <c r="H914" i="1" s="1"/>
  <c r="G914" i="1" a="1"/>
  <c r="G914" i="1" s="1"/>
  <c r="F914" i="1" a="1"/>
  <c r="F914" i="1" s="1"/>
  <c r="J914" i="1" a="1"/>
  <c r="J914" i="1" s="1"/>
  <c r="E914" i="1" a="1"/>
  <c r="E914" i="1" s="1"/>
  <c r="D914" i="1" a="1"/>
  <c r="D914" i="1" s="1"/>
  <c r="C914" i="1" a="1"/>
  <c r="C914" i="1" s="1"/>
  <c r="I910" i="1" a="1"/>
  <c r="I910" i="1" s="1"/>
  <c r="L910" i="1" s="1"/>
  <c r="H910" i="1" a="1"/>
  <c r="H910" i="1" s="1"/>
  <c r="G910" i="1" a="1"/>
  <c r="G910" i="1" s="1"/>
  <c r="F910" i="1" a="1"/>
  <c r="F910" i="1" s="1"/>
  <c r="J910" i="1" a="1"/>
  <c r="J910" i="1" s="1"/>
  <c r="E910" i="1" a="1"/>
  <c r="E910" i="1" s="1"/>
  <c r="D910" i="1" a="1"/>
  <c r="D910" i="1" s="1"/>
  <c r="C910" i="1" a="1"/>
  <c r="C910" i="1" s="1"/>
  <c r="I916" i="1" a="1"/>
  <c r="I916" i="1" s="1"/>
  <c r="L916" i="1" s="1"/>
  <c r="H916" i="1" a="1"/>
  <c r="H916" i="1" s="1"/>
  <c r="G916" i="1" a="1"/>
  <c r="G916" i="1" s="1"/>
  <c r="F916" i="1" a="1"/>
  <c r="F916" i="1" s="1"/>
  <c r="J916" i="1" a="1"/>
  <c r="J916" i="1" s="1"/>
  <c r="E916" i="1" a="1"/>
  <c r="E916" i="1" s="1"/>
  <c r="D916" i="1" a="1"/>
  <c r="D916" i="1" s="1"/>
  <c r="C916" i="1" a="1"/>
  <c r="C916" i="1" s="1"/>
  <c r="I942" i="1" a="1"/>
  <c r="I942" i="1" s="1"/>
  <c r="L942" i="1" s="1"/>
  <c r="H942" i="1" a="1"/>
  <c r="H942" i="1" s="1"/>
  <c r="G942" i="1" a="1"/>
  <c r="G942" i="1" s="1"/>
  <c r="F942" i="1" a="1"/>
  <c r="F942" i="1" s="1"/>
  <c r="J942" i="1" a="1"/>
  <c r="J942" i="1" s="1"/>
  <c r="E942" i="1" a="1"/>
  <c r="E942" i="1" s="1"/>
  <c r="D942" i="1" a="1"/>
  <c r="D942" i="1" s="1"/>
  <c r="C942" i="1" a="1"/>
  <c r="C942" i="1" s="1"/>
  <c r="I913" i="1" a="1"/>
  <c r="I913" i="1" s="1"/>
  <c r="L913" i="1" s="1"/>
  <c r="H913" i="1" a="1"/>
  <c r="H913" i="1" s="1"/>
  <c r="G913" i="1" a="1"/>
  <c r="G913" i="1" s="1"/>
  <c r="F913" i="1" a="1"/>
  <c r="F913" i="1" s="1"/>
  <c r="J913" i="1" a="1"/>
  <c r="J913" i="1" s="1"/>
  <c r="E913" i="1" a="1"/>
  <c r="E913" i="1" s="1"/>
  <c r="D913" i="1" a="1"/>
  <c r="D913" i="1" s="1"/>
  <c r="C913" i="1" a="1"/>
  <c r="C913" i="1" s="1"/>
  <c r="I873" i="1" a="1"/>
  <c r="I873" i="1" s="1"/>
  <c r="L873" i="1" s="1"/>
  <c r="H873" i="1" a="1"/>
  <c r="H873" i="1" s="1"/>
  <c r="G873" i="1" a="1"/>
  <c r="G873" i="1" s="1"/>
  <c r="F873" i="1" a="1"/>
  <c r="F873" i="1" s="1"/>
  <c r="J873" i="1" a="1"/>
  <c r="J873" i="1" s="1"/>
  <c r="E873" i="1" a="1"/>
  <c r="E873" i="1" s="1"/>
  <c r="D873" i="1" a="1"/>
  <c r="D873" i="1" s="1"/>
  <c r="C873" i="1" a="1"/>
  <c r="C873" i="1" s="1"/>
  <c r="I903" i="1" a="1"/>
  <c r="I903" i="1" s="1"/>
  <c r="L903" i="1" s="1"/>
  <c r="H903" i="1" a="1"/>
  <c r="H903" i="1" s="1"/>
  <c r="G903" i="1" a="1"/>
  <c r="G903" i="1" s="1"/>
  <c r="F903" i="1" a="1"/>
  <c r="F903" i="1" s="1"/>
  <c r="J903" i="1" a="1"/>
  <c r="J903" i="1" s="1"/>
  <c r="E903" i="1" a="1"/>
  <c r="E903" i="1" s="1"/>
  <c r="D903" i="1" a="1"/>
  <c r="D903" i="1" s="1"/>
  <c r="C903" i="1" a="1"/>
  <c r="C903" i="1" s="1"/>
  <c r="I912" i="1" a="1"/>
  <c r="I912" i="1" s="1"/>
  <c r="L912" i="1" s="1"/>
  <c r="H912" i="1" a="1"/>
  <c r="H912" i="1" s="1"/>
  <c r="G912" i="1" a="1"/>
  <c r="G912" i="1" s="1"/>
  <c r="F912" i="1" a="1"/>
  <c r="F912" i="1" s="1"/>
  <c r="J912" i="1" a="1"/>
  <c r="J912" i="1" s="1"/>
  <c r="E912" i="1" a="1"/>
  <c r="E912" i="1" s="1"/>
  <c r="D912" i="1" a="1"/>
  <c r="D912" i="1" s="1"/>
  <c r="C912" i="1" a="1"/>
  <c r="C912" i="1" s="1"/>
  <c r="I917" i="1" a="1"/>
  <c r="I917" i="1" s="1"/>
  <c r="L917" i="1" s="1"/>
  <c r="H917" i="1" a="1"/>
  <c r="H917" i="1" s="1"/>
  <c r="G917" i="1" a="1"/>
  <c r="G917" i="1" s="1"/>
  <c r="F917" i="1" a="1"/>
  <c r="F917" i="1" s="1"/>
  <c r="J917" i="1" a="1"/>
  <c r="J917" i="1" s="1"/>
  <c r="E917" i="1" a="1"/>
  <c r="E917" i="1" s="1"/>
  <c r="D917" i="1" a="1"/>
  <c r="D917" i="1" s="1"/>
  <c r="C917" i="1" a="1"/>
  <c r="C917" i="1" s="1"/>
  <c r="I901" i="1" a="1"/>
  <c r="I901" i="1" s="1"/>
  <c r="L901" i="1" s="1"/>
  <c r="H901" i="1" a="1"/>
  <c r="H901" i="1" s="1"/>
  <c r="G901" i="1" a="1"/>
  <c r="G901" i="1" s="1"/>
  <c r="F901" i="1" a="1"/>
  <c r="F901" i="1" s="1"/>
  <c r="J901" i="1" a="1"/>
  <c r="J901" i="1" s="1"/>
  <c r="E901" i="1" a="1"/>
  <c r="E901" i="1" s="1"/>
  <c r="D901" i="1" a="1"/>
  <c r="D901" i="1" s="1"/>
  <c r="C901" i="1" a="1"/>
  <c r="C901" i="1" s="1"/>
  <c r="I937" i="1" a="1"/>
  <c r="I937" i="1" s="1"/>
  <c r="L937" i="1" s="1"/>
  <c r="H937" i="1" a="1"/>
  <c r="H937" i="1" s="1"/>
  <c r="G937" i="1" a="1"/>
  <c r="G937" i="1" s="1"/>
  <c r="F937" i="1" a="1"/>
  <c r="F937" i="1" s="1"/>
  <c r="J937" i="1" a="1"/>
  <c r="J937" i="1" s="1"/>
  <c r="E937" i="1" a="1"/>
  <c r="E937" i="1" s="1"/>
  <c r="D937" i="1" a="1"/>
  <c r="D937" i="1" s="1"/>
  <c r="C937" i="1" a="1"/>
  <c r="C937" i="1" s="1"/>
  <c r="I857" i="1" a="1"/>
  <c r="I857" i="1" s="1"/>
  <c r="L857" i="1" s="1"/>
  <c r="H857" i="1" a="1"/>
  <c r="H857" i="1" s="1"/>
  <c r="G857" i="1" a="1"/>
  <c r="G857" i="1" s="1"/>
  <c r="F857" i="1" a="1"/>
  <c r="F857" i="1" s="1"/>
  <c r="J857" i="1" a="1"/>
  <c r="J857" i="1" s="1"/>
  <c r="E857" i="1" a="1"/>
  <c r="E857" i="1" s="1"/>
  <c r="D857" i="1" a="1"/>
  <c r="D857" i="1" s="1"/>
  <c r="C857" i="1" a="1"/>
  <c r="C857" i="1" s="1"/>
  <c r="I906" i="1" a="1"/>
  <c r="I906" i="1" s="1"/>
  <c r="L906" i="1" s="1"/>
  <c r="H906" i="1" a="1"/>
  <c r="H906" i="1" s="1"/>
  <c r="G906" i="1" a="1"/>
  <c r="G906" i="1" s="1"/>
  <c r="F906" i="1" a="1"/>
  <c r="F906" i="1" s="1"/>
  <c r="J906" i="1" a="1"/>
  <c r="J906" i="1" s="1"/>
  <c r="E906" i="1" a="1"/>
  <c r="E906" i="1" s="1"/>
  <c r="D906" i="1" a="1"/>
  <c r="D906" i="1" s="1"/>
  <c r="C906" i="1" a="1"/>
  <c r="C906" i="1" s="1"/>
  <c r="I905" i="1" a="1"/>
  <c r="I905" i="1" s="1"/>
  <c r="L905" i="1" s="1"/>
  <c r="H905" i="1" a="1"/>
  <c r="H905" i="1" s="1"/>
  <c r="G905" i="1" a="1"/>
  <c r="G905" i="1" s="1"/>
  <c r="F905" i="1" a="1"/>
  <c r="F905" i="1" s="1"/>
  <c r="J905" i="1" a="1"/>
  <c r="J905" i="1" s="1"/>
  <c r="E905" i="1" a="1"/>
  <c r="E905" i="1" s="1"/>
  <c r="D905" i="1" a="1"/>
  <c r="D905" i="1" s="1"/>
  <c r="C905" i="1" a="1"/>
  <c r="C905" i="1" s="1"/>
  <c r="I904" i="1" a="1"/>
  <c r="I904" i="1" s="1"/>
  <c r="L904" i="1" s="1"/>
  <c r="H904" i="1" a="1"/>
  <c r="H904" i="1" s="1"/>
  <c r="G904" i="1" a="1"/>
  <c r="G904" i="1" s="1"/>
  <c r="F904" i="1" a="1"/>
  <c r="F904" i="1" s="1"/>
  <c r="J904" i="1" a="1"/>
  <c r="J904" i="1" s="1"/>
  <c r="E904" i="1" a="1"/>
  <c r="E904" i="1" s="1"/>
  <c r="D904" i="1" a="1"/>
  <c r="D904" i="1" s="1"/>
  <c r="C904" i="1" a="1"/>
  <c r="C904" i="1" s="1"/>
  <c r="I902" i="1" a="1"/>
  <c r="I902" i="1" s="1"/>
  <c r="L902" i="1" s="1"/>
  <c r="H902" i="1" a="1"/>
  <c r="H902" i="1" s="1"/>
  <c r="G902" i="1" a="1"/>
  <c r="G902" i="1" s="1"/>
  <c r="F902" i="1" a="1"/>
  <c r="F902" i="1" s="1"/>
  <c r="J902" i="1" a="1"/>
  <c r="J902" i="1" s="1"/>
  <c r="E902" i="1" a="1"/>
  <c r="E902" i="1" s="1"/>
  <c r="D902" i="1" a="1"/>
  <c r="D902" i="1" s="1"/>
  <c r="C902" i="1" a="1"/>
  <c r="C902" i="1" s="1"/>
  <c r="I865" i="1" a="1"/>
  <c r="I865" i="1" s="1"/>
  <c r="L865" i="1" s="1"/>
  <c r="M865" i="1" s="1"/>
  <c r="H865" i="1" a="1"/>
  <c r="H865" i="1" s="1"/>
  <c r="G865" i="1" a="1"/>
  <c r="G865" i="1" s="1"/>
  <c r="F865" i="1" a="1"/>
  <c r="F865" i="1" s="1"/>
  <c r="J865" i="1" a="1"/>
  <c r="J865" i="1" s="1"/>
  <c r="E865" i="1" a="1"/>
  <c r="E865" i="1" s="1"/>
  <c r="D865" i="1" a="1"/>
  <c r="D865" i="1" s="1"/>
  <c r="C865" i="1" a="1"/>
  <c r="C865" i="1" s="1"/>
  <c r="I900" i="1" a="1"/>
  <c r="I900" i="1" s="1"/>
  <c r="L900" i="1" s="1"/>
  <c r="H900" i="1" a="1"/>
  <c r="H900" i="1" s="1"/>
  <c r="G900" i="1" a="1"/>
  <c r="G900" i="1" s="1"/>
  <c r="F900" i="1" a="1"/>
  <c r="F900" i="1" s="1"/>
  <c r="J900" i="1" a="1"/>
  <c r="J900" i="1" s="1"/>
  <c r="E900" i="1" a="1"/>
  <c r="E900" i="1" s="1"/>
  <c r="D900" i="1" a="1"/>
  <c r="D900" i="1" s="1"/>
  <c r="C900" i="1" a="1"/>
  <c r="C900" i="1" s="1"/>
  <c r="I1917" i="1" a="1"/>
  <c r="I1917" i="1" s="1"/>
  <c r="L1917" i="1" s="1"/>
  <c r="H1917" i="1" a="1"/>
  <c r="H1917" i="1" s="1"/>
  <c r="G1917" i="1" a="1"/>
  <c r="G1917" i="1" s="1"/>
  <c r="F1917" i="1" a="1"/>
  <c r="F1917" i="1" s="1"/>
  <c r="J1917" i="1" a="1"/>
  <c r="J1917" i="1" s="1"/>
  <c r="E1917" i="1" a="1"/>
  <c r="E1917" i="1" s="1"/>
  <c r="D1917" i="1" a="1"/>
  <c r="D1917" i="1" s="1"/>
  <c r="C1917" i="1" a="1"/>
  <c r="C1917" i="1" s="1"/>
  <c r="I897" i="1" a="1"/>
  <c r="I897" i="1" s="1"/>
  <c r="L897" i="1" s="1"/>
  <c r="H897" i="1" a="1"/>
  <c r="H897" i="1" s="1"/>
  <c r="G897" i="1" a="1"/>
  <c r="G897" i="1" s="1"/>
  <c r="F897" i="1" a="1"/>
  <c r="F897" i="1" s="1"/>
  <c r="J897" i="1" a="1"/>
  <c r="J897" i="1" s="1"/>
  <c r="E897" i="1" a="1"/>
  <c r="E897" i="1" s="1"/>
  <c r="D897" i="1" a="1"/>
  <c r="D897" i="1" s="1"/>
  <c r="C897" i="1" a="1"/>
  <c r="C897" i="1" s="1"/>
  <c r="I896" i="1" a="1"/>
  <c r="I896" i="1" s="1"/>
  <c r="L896" i="1" s="1"/>
  <c r="H896" i="1" a="1"/>
  <c r="H896" i="1" s="1"/>
  <c r="G896" i="1" a="1"/>
  <c r="G896" i="1" s="1"/>
  <c r="F896" i="1" a="1"/>
  <c r="F896" i="1" s="1"/>
  <c r="J896" i="1" a="1"/>
  <c r="J896" i="1" s="1"/>
  <c r="E896" i="1" a="1"/>
  <c r="E896" i="1" s="1"/>
  <c r="D896" i="1" a="1"/>
  <c r="D896" i="1" s="1"/>
  <c r="C896" i="1" a="1"/>
  <c r="C896" i="1" s="1"/>
  <c r="I895" i="1" a="1"/>
  <c r="I895" i="1" s="1"/>
  <c r="L895" i="1" s="1"/>
  <c r="H895" i="1"/>
  <c r="H895" i="1" a="1"/>
  <c r="G895" i="1" a="1"/>
  <c r="G895" i="1" s="1"/>
  <c r="F895" i="1" a="1"/>
  <c r="F895" i="1" s="1"/>
  <c r="J895" i="1" a="1"/>
  <c r="J895" i="1" s="1"/>
  <c r="E895" i="1" a="1"/>
  <c r="E895" i="1" s="1"/>
  <c r="D895" i="1" a="1"/>
  <c r="D895" i="1" s="1"/>
  <c r="C895" i="1" a="1"/>
  <c r="C895" i="1" s="1"/>
  <c r="I1916" i="1" a="1"/>
  <c r="I1916" i="1" s="1"/>
  <c r="L1916" i="1" s="1"/>
  <c r="H1916" i="1" a="1"/>
  <c r="H1916" i="1" s="1"/>
  <c r="G1916" i="1" a="1"/>
  <c r="G1916" i="1" s="1"/>
  <c r="F1916" i="1" a="1"/>
  <c r="F1916" i="1" s="1"/>
  <c r="J1916" i="1" a="1"/>
  <c r="J1916" i="1" s="1"/>
  <c r="E1916" i="1"/>
  <c r="E1916" i="1" a="1"/>
  <c r="D1916" i="1" a="1"/>
  <c r="D1916" i="1" s="1"/>
  <c r="C1916" i="1" a="1"/>
  <c r="C1916" i="1" s="1"/>
  <c r="I888" i="1" a="1"/>
  <c r="I888" i="1" s="1"/>
  <c r="L888" i="1" s="1"/>
  <c r="H888" i="1" a="1"/>
  <c r="H888" i="1" s="1"/>
  <c r="G888" i="1" a="1"/>
  <c r="G888" i="1" s="1"/>
  <c r="F888" i="1" a="1"/>
  <c r="F888" i="1" s="1"/>
  <c r="J888" i="1" a="1"/>
  <c r="J888" i="1" s="1"/>
  <c r="E888" i="1" a="1"/>
  <c r="E888" i="1" s="1"/>
  <c r="D888" i="1" a="1"/>
  <c r="D888" i="1" s="1"/>
  <c r="C888" i="1" a="1"/>
  <c r="C888" i="1" s="1"/>
  <c r="I893" i="1" a="1"/>
  <c r="I893" i="1" s="1"/>
  <c r="L893" i="1" s="1"/>
  <c r="H893" i="1" a="1"/>
  <c r="H893" i="1" s="1"/>
  <c r="G893" i="1" a="1"/>
  <c r="G893" i="1" s="1"/>
  <c r="F893" i="1" a="1"/>
  <c r="F893" i="1" s="1"/>
  <c r="J893" i="1" a="1"/>
  <c r="J893" i="1" s="1"/>
  <c r="E893" i="1" a="1"/>
  <c r="E893" i="1" s="1"/>
  <c r="D893" i="1" a="1"/>
  <c r="D893" i="1" s="1"/>
  <c r="M893" i="1" s="1"/>
  <c r="C893" i="1" a="1"/>
  <c r="C893" i="1" s="1"/>
  <c r="I898" i="1" a="1"/>
  <c r="I898" i="1" s="1"/>
  <c r="L898" i="1" s="1"/>
  <c r="H898" i="1" a="1"/>
  <c r="H898" i="1" s="1"/>
  <c r="G898" i="1" a="1"/>
  <c r="G898" i="1" s="1"/>
  <c r="F898" i="1" a="1"/>
  <c r="F898" i="1" s="1"/>
  <c r="J898" i="1" a="1"/>
  <c r="J898" i="1" s="1"/>
  <c r="E898" i="1" a="1"/>
  <c r="E898" i="1" s="1"/>
  <c r="D898" i="1" a="1"/>
  <c r="D898" i="1" s="1"/>
  <c r="C898" i="1" a="1"/>
  <c r="C898" i="1" s="1"/>
  <c r="I861" i="1" a="1"/>
  <c r="I861" i="1" s="1"/>
  <c r="L861" i="1" s="1"/>
  <c r="H861" i="1" a="1"/>
  <c r="H861" i="1" s="1"/>
  <c r="G861" i="1" a="1"/>
  <c r="G861" i="1" s="1"/>
  <c r="F861" i="1" a="1"/>
  <c r="F861" i="1" s="1"/>
  <c r="J861" i="1" a="1"/>
  <c r="J861" i="1" s="1"/>
  <c r="E861" i="1" a="1"/>
  <c r="E861" i="1" s="1"/>
  <c r="D861" i="1" a="1"/>
  <c r="D861" i="1" s="1"/>
  <c r="C861" i="1" a="1"/>
  <c r="C861" i="1" s="1"/>
  <c r="I907" i="1" a="1"/>
  <c r="I907" i="1" s="1"/>
  <c r="L907" i="1" s="1"/>
  <c r="H907" i="1" a="1"/>
  <c r="H907" i="1" s="1"/>
  <c r="G907" i="1" a="1"/>
  <c r="G907" i="1" s="1"/>
  <c r="F907" i="1" a="1"/>
  <c r="F907" i="1" s="1"/>
  <c r="J907" i="1" a="1"/>
  <c r="J907" i="1" s="1"/>
  <c r="E907" i="1" a="1"/>
  <c r="E907" i="1" s="1"/>
  <c r="D907" i="1" a="1"/>
  <c r="D907" i="1" s="1"/>
  <c r="C907" i="1" a="1"/>
  <c r="C907" i="1" s="1"/>
  <c r="I881" i="1" a="1"/>
  <c r="I881" i="1" s="1"/>
  <c r="L881" i="1" s="1"/>
  <c r="H881" i="1" a="1"/>
  <c r="H881" i="1" s="1"/>
  <c r="G881" i="1" a="1"/>
  <c r="G881" i="1" s="1"/>
  <c r="F881" i="1" a="1"/>
  <c r="F881" i="1" s="1"/>
  <c r="J881" i="1" a="1"/>
  <c r="J881" i="1" s="1"/>
  <c r="E881" i="1" a="1"/>
  <c r="E881" i="1" s="1"/>
  <c r="D881" i="1" a="1"/>
  <c r="D881" i="1" s="1"/>
  <c r="C881" i="1" a="1"/>
  <c r="C881" i="1" s="1"/>
  <c r="I877" i="1" a="1"/>
  <c r="I877" i="1" s="1"/>
  <c r="L877" i="1" s="1"/>
  <c r="H877" i="1" a="1"/>
  <c r="H877" i="1" s="1"/>
  <c r="G877" i="1" a="1"/>
  <c r="G877" i="1" s="1"/>
  <c r="F877" i="1" a="1"/>
  <c r="F877" i="1" s="1"/>
  <c r="J877" i="1" a="1"/>
  <c r="J877" i="1" s="1"/>
  <c r="E877" i="1" a="1"/>
  <c r="E877" i="1" s="1"/>
  <c r="D877" i="1" a="1"/>
  <c r="D877" i="1" s="1"/>
  <c r="C877" i="1" a="1"/>
  <c r="C877" i="1" s="1"/>
  <c r="I892" i="1" a="1"/>
  <c r="I892" i="1" s="1"/>
  <c r="L892" i="1" s="1"/>
  <c r="H892" i="1" a="1"/>
  <c r="H892" i="1" s="1"/>
  <c r="G892" i="1" a="1"/>
  <c r="G892" i="1" s="1"/>
  <c r="F892" i="1" a="1"/>
  <c r="F892" i="1" s="1"/>
  <c r="J892" i="1" a="1"/>
  <c r="J892" i="1" s="1"/>
  <c r="E892" i="1" a="1"/>
  <c r="E892" i="1" s="1"/>
  <c r="D892" i="1" a="1"/>
  <c r="D892" i="1" s="1"/>
  <c r="M892" i="1" s="1"/>
  <c r="C892" i="1" a="1"/>
  <c r="C892" i="1" s="1"/>
  <c r="I858" i="1" a="1"/>
  <c r="I858" i="1" s="1"/>
  <c r="L858" i="1" s="1"/>
  <c r="H858" i="1" a="1"/>
  <c r="H858" i="1" s="1"/>
  <c r="G858" i="1" a="1"/>
  <c r="G858" i="1" s="1"/>
  <c r="F858" i="1" a="1"/>
  <c r="F858" i="1" s="1"/>
  <c r="J858" i="1" a="1"/>
  <c r="J858" i="1" s="1"/>
  <c r="E858" i="1" a="1"/>
  <c r="E858" i="1" s="1"/>
  <c r="D858" i="1" a="1"/>
  <c r="D858" i="1" s="1"/>
  <c r="C858" i="1" a="1"/>
  <c r="C858" i="1" s="1"/>
  <c r="I871" i="1" a="1"/>
  <c r="I871" i="1" s="1"/>
  <c r="L871" i="1" s="1"/>
  <c r="H871" i="1" a="1"/>
  <c r="H871" i="1" s="1"/>
  <c r="G871" i="1" a="1"/>
  <c r="G871" i="1" s="1"/>
  <c r="F871" i="1" a="1"/>
  <c r="F871" i="1" s="1"/>
  <c r="J871" i="1" a="1"/>
  <c r="J871" i="1" s="1"/>
  <c r="E871" i="1" a="1"/>
  <c r="E871" i="1" s="1"/>
  <c r="D871" i="1" a="1"/>
  <c r="D871" i="1" s="1"/>
  <c r="C871" i="1" a="1"/>
  <c r="C871" i="1" s="1"/>
  <c r="I891" i="1" a="1"/>
  <c r="I891" i="1" s="1"/>
  <c r="L891" i="1" s="1"/>
  <c r="H891" i="1" a="1"/>
  <c r="H891" i="1" s="1"/>
  <c r="G891" i="1" a="1"/>
  <c r="G891" i="1" s="1"/>
  <c r="F891" i="1" a="1"/>
  <c r="F891" i="1" s="1"/>
  <c r="J891" i="1" a="1"/>
  <c r="J891" i="1" s="1"/>
  <c r="E891" i="1" a="1"/>
  <c r="E891" i="1" s="1"/>
  <c r="D891" i="1" a="1"/>
  <c r="D891" i="1" s="1"/>
  <c r="C891" i="1" a="1"/>
  <c r="C891" i="1" s="1"/>
  <c r="I890" i="1" a="1"/>
  <c r="I890" i="1" s="1"/>
  <c r="L890" i="1" s="1"/>
  <c r="H890" i="1" a="1"/>
  <c r="H890" i="1" s="1"/>
  <c r="G890" i="1" a="1"/>
  <c r="G890" i="1" s="1"/>
  <c r="F890" i="1" a="1"/>
  <c r="F890" i="1" s="1"/>
  <c r="J890" i="1" a="1"/>
  <c r="J890" i="1" s="1"/>
  <c r="E890" i="1" a="1"/>
  <c r="E890" i="1" s="1"/>
  <c r="D890" i="1" a="1"/>
  <c r="D890" i="1" s="1"/>
  <c r="C890" i="1" a="1"/>
  <c r="C890" i="1" s="1"/>
  <c r="I908" i="1" a="1"/>
  <c r="I908" i="1" s="1"/>
  <c r="L908" i="1" s="1"/>
  <c r="H908" i="1" a="1"/>
  <c r="H908" i="1" s="1"/>
  <c r="G908" i="1" a="1"/>
  <c r="G908" i="1" s="1"/>
  <c r="F908" i="1" a="1"/>
  <c r="F908" i="1" s="1"/>
  <c r="J908" i="1" a="1"/>
  <c r="J908" i="1" s="1"/>
  <c r="E908" i="1" a="1"/>
  <c r="E908" i="1" s="1"/>
  <c r="D908" i="1" a="1"/>
  <c r="D908" i="1" s="1"/>
  <c r="C908" i="1" a="1"/>
  <c r="C908" i="1" s="1"/>
  <c r="I889" i="1" a="1"/>
  <c r="I889" i="1" s="1"/>
  <c r="L889" i="1" s="1"/>
  <c r="H889" i="1" a="1"/>
  <c r="H889" i="1" s="1"/>
  <c r="G889" i="1" a="1"/>
  <c r="G889" i="1" s="1"/>
  <c r="F889" i="1" a="1"/>
  <c r="F889" i="1" s="1"/>
  <c r="J889" i="1" a="1"/>
  <c r="J889" i="1" s="1"/>
  <c r="E889" i="1" a="1"/>
  <c r="E889" i="1" s="1"/>
  <c r="D889" i="1" a="1"/>
  <c r="D889" i="1" s="1"/>
  <c r="C889" i="1" a="1"/>
  <c r="C889" i="1" s="1"/>
  <c r="I887" i="1" a="1"/>
  <c r="I887" i="1" s="1"/>
  <c r="L887" i="1" s="1"/>
  <c r="H887" i="1" a="1"/>
  <c r="H887" i="1" s="1"/>
  <c r="G887" i="1" a="1"/>
  <c r="G887" i="1" s="1"/>
  <c r="F887" i="1" a="1"/>
  <c r="F887" i="1" s="1"/>
  <c r="J887" i="1" a="1"/>
  <c r="J887" i="1" s="1"/>
  <c r="E887" i="1" a="1"/>
  <c r="E887" i="1" s="1"/>
  <c r="D887" i="1" a="1"/>
  <c r="D887" i="1" s="1"/>
  <c r="C887" i="1" a="1"/>
  <c r="C887" i="1" s="1"/>
  <c r="I894" i="1" a="1"/>
  <c r="I894" i="1" s="1"/>
  <c r="L894" i="1" s="1"/>
  <c r="H894" i="1" a="1"/>
  <c r="H894" i="1" s="1"/>
  <c r="G894" i="1" a="1"/>
  <c r="G894" i="1" s="1"/>
  <c r="F894" i="1" a="1"/>
  <c r="F894" i="1" s="1"/>
  <c r="J894" i="1" a="1"/>
  <c r="J894" i="1" s="1"/>
  <c r="E894" i="1" a="1"/>
  <c r="E894" i="1" s="1"/>
  <c r="D894" i="1" a="1"/>
  <c r="D894" i="1" s="1"/>
  <c r="C894" i="1" a="1"/>
  <c r="C894" i="1" s="1"/>
  <c r="I862" i="1" a="1"/>
  <c r="I862" i="1" s="1"/>
  <c r="L862" i="1" s="1"/>
  <c r="H862" i="1" a="1"/>
  <c r="H862" i="1" s="1"/>
  <c r="G862" i="1" a="1"/>
  <c r="G862" i="1" s="1"/>
  <c r="F862" i="1" a="1"/>
  <c r="F862" i="1" s="1"/>
  <c r="J862" i="1" a="1"/>
  <c r="J862" i="1" s="1"/>
  <c r="E862" i="1" a="1"/>
  <c r="E862" i="1" s="1"/>
  <c r="D862" i="1" a="1"/>
  <c r="D862" i="1" s="1"/>
  <c r="M862" i="1" s="1"/>
  <c r="C862" i="1" a="1"/>
  <c r="C862" i="1" s="1"/>
  <c r="I882" i="1" a="1"/>
  <c r="I882" i="1" s="1"/>
  <c r="L882" i="1" s="1"/>
  <c r="H882" i="1" a="1"/>
  <c r="H882" i="1" s="1"/>
  <c r="G882" i="1" a="1"/>
  <c r="G882" i="1" s="1"/>
  <c r="F882" i="1" a="1"/>
  <c r="F882" i="1" s="1"/>
  <c r="J882" i="1" a="1"/>
  <c r="J882" i="1" s="1"/>
  <c r="E882" i="1" a="1"/>
  <c r="E882" i="1" s="1"/>
  <c r="D882" i="1" a="1"/>
  <c r="D882" i="1" s="1"/>
  <c r="C882" i="1" a="1"/>
  <c r="C882" i="1" s="1"/>
  <c r="I880" i="1" a="1"/>
  <c r="I880" i="1" s="1"/>
  <c r="L880" i="1" s="1"/>
  <c r="H880" i="1" a="1"/>
  <c r="H880" i="1" s="1"/>
  <c r="G880" i="1" a="1"/>
  <c r="G880" i="1" s="1"/>
  <c r="F880" i="1" a="1"/>
  <c r="F880" i="1" s="1"/>
  <c r="J880" i="1" a="1"/>
  <c r="J880" i="1" s="1"/>
  <c r="E880" i="1" a="1"/>
  <c r="E880" i="1" s="1"/>
  <c r="D880" i="1" a="1"/>
  <c r="D880" i="1" s="1"/>
  <c r="C880" i="1" a="1"/>
  <c r="C880" i="1" s="1"/>
  <c r="I885" i="1" a="1"/>
  <c r="I885" i="1" s="1"/>
  <c r="L885" i="1" s="1"/>
  <c r="H885" i="1" a="1"/>
  <c r="H885" i="1" s="1"/>
  <c r="G885" i="1" a="1"/>
  <c r="G885" i="1" s="1"/>
  <c r="F885" i="1" a="1"/>
  <c r="F885" i="1" s="1"/>
  <c r="J885" i="1" a="1"/>
  <c r="J885" i="1" s="1"/>
  <c r="E885" i="1" a="1"/>
  <c r="E885" i="1" s="1"/>
  <c r="D885" i="1" a="1"/>
  <c r="D885" i="1" s="1"/>
  <c r="C885" i="1" a="1"/>
  <c r="C885" i="1" s="1"/>
  <c r="I874" i="1" a="1"/>
  <c r="I874" i="1" s="1"/>
  <c r="L874" i="1" s="1"/>
  <c r="H874" i="1" a="1"/>
  <c r="H874" i="1" s="1"/>
  <c r="G874" i="1" a="1"/>
  <c r="G874" i="1" s="1"/>
  <c r="F874" i="1" a="1"/>
  <c r="F874" i="1" s="1"/>
  <c r="J874" i="1" a="1"/>
  <c r="J874" i="1" s="1"/>
  <c r="E874" i="1" a="1"/>
  <c r="E874" i="1" s="1"/>
  <c r="D874" i="1" a="1"/>
  <c r="D874" i="1" s="1"/>
  <c r="C874" i="1" a="1"/>
  <c r="C874" i="1" s="1"/>
  <c r="I1915" i="1" a="1"/>
  <c r="I1915" i="1" s="1"/>
  <c r="L1915" i="1" s="1"/>
  <c r="H1915" i="1" a="1"/>
  <c r="H1915" i="1" s="1"/>
  <c r="G1915" i="1" a="1"/>
  <c r="G1915" i="1" s="1"/>
  <c r="F1915" i="1" a="1"/>
  <c r="F1915" i="1" s="1"/>
  <c r="J1915" i="1" a="1"/>
  <c r="J1915" i="1" s="1"/>
  <c r="E1915" i="1" a="1"/>
  <c r="E1915" i="1" s="1"/>
  <c r="D1915" i="1" a="1"/>
  <c r="D1915" i="1" s="1"/>
  <c r="C1915" i="1" a="1"/>
  <c r="C1915" i="1" s="1"/>
  <c r="I845" i="1" a="1"/>
  <c r="I845" i="1" s="1"/>
  <c r="L845" i="1" s="1"/>
  <c r="H845" i="1" a="1"/>
  <c r="H845" i="1" s="1"/>
  <c r="G845" i="1" a="1"/>
  <c r="G845" i="1" s="1"/>
  <c r="F845" i="1" a="1"/>
  <c r="F845" i="1" s="1"/>
  <c r="J845" i="1" a="1"/>
  <c r="J845" i="1" s="1"/>
  <c r="E845" i="1" a="1"/>
  <c r="E845" i="1" s="1"/>
  <c r="D845" i="1" a="1"/>
  <c r="D845" i="1" s="1"/>
  <c r="C845" i="1" a="1"/>
  <c r="C845" i="1" s="1"/>
  <c r="I844" i="1" a="1"/>
  <c r="I844" i="1" s="1"/>
  <c r="L844" i="1" s="1"/>
  <c r="H844" i="1" a="1"/>
  <c r="H844" i="1" s="1"/>
  <c r="G844" i="1" a="1"/>
  <c r="G844" i="1" s="1"/>
  <c r="F844" i="1" a="1"/>
  <c r="F844" i="1" s="1"/>
  <c r="J844" i="1" a="1"/>
  <c r="J844" i="1" s="1"/>
  <c r="E844" i="1" a="1"/>
  <c r="E844" i="1" s="1"/>
  <c r="D844" i="1" a="1"/>
  <c r="D844" i="1" s="1"/>
  <c r="C844" i="1" a="1"/>
  <c r="C844" i="1" s="1"/>
  <c r="I883" i="1" a="1"/>
  <c r="I883" i="1" s="1"/>
  <c r="L883" i="1" s="1"/>
  <c r="H883" i="1" a="1"/>
  <c r="H883" i="1" s="1"/>
  <c r="G883" i="1" a="1"/>
  <c r="G883" i="1" s="1"/>
  <c r="F883" i="1" a="1"/>
  <c r="F883" i="1" s="1"/>
  <c r="J883" i="1" a="1"/>
  <c r="J883" i="1" s="1"/>
  <c r="E883" i="1" a="1"/>
  <c r="E883" i="1" s="1"/>
  <c r="D883" i="1" a="1"/>
  <c r="D883" i="1" s="1"/>
  <c r="C883" i="1" a="1"/>
  <c r="C883" i="1" s="1"/>
  <c r="I866" i="1" a="1"/>
  <c r="I866" i="1" s="1"/>
  <c r="L866" i="1" s="1"/>
  <c r="H866" i="1" a="1"/>
  <c r="H866" i="1" s="1"/>
  <c r="G866" i="1" a="1"/>
  <c r="G866" i="1" s="1"/>
  <c r="F866" i="1" a="1"/>
  <c r="F866" i="1" s="1"/>
  <c r="J866" i="1" a="1"/>
  <c r="J866" i="1" s="1"/>
  <c r="E866" i="1" a="1"/>
  <c r="E866" i="1" s="1"/>
  <c r="D866" i="1" a="1"/>
  <c r="D866" i="1" s="1"/>
  <c r="C866" i="1" a="1"/>
  <c r="C866" i="1" s="1"/>
  <c r="I869" i="1" a="1"/>
  <c r="I869" i="1" s="1"/>
  <c r="L869" i="1" s="1"/>
  <c r="H869" i="1" a="1"/>
  <c r="H869" i="1" s="1"/>
  <c r="G869" i="1" a="1"/>
  <c r="G869" i="1" s="1"/>
  <c r="F869" i="1" a="1"/>
  <c r="F869" i="1" s="1"/>
  <c r="J869" i="1" a="1"/>
  <c r="J869" i="1" s="1"/>
  <c r="E869" i="1" a="1"/>
  <c r="E869" i="1" s="1"/>
  <c r="D869" i="1" a="1"/>
  <c r="D869" i="1" s="1"/>
  <c r="C869" i="1" a="1"/>
  <c r="C869" i="1" s="1"/>
  <c r="I879" i="1" a="1"/>
  <c r="I879" i="1" s="1"/>
  <c r="L879" i="1" s="1"/>
  <c r="H879" i="1" a="1"/>
  <c r="H879" i="1" s="1"/>
  <c r="G879" i="1" a="1"/>
  <c r="G879" i="1" s="1"/>
  <c r="F879" i="1" a="1"/>
  <c r="F879" i="1" s="1"/>
  <c r="J879" i="1" a="1"/>
  <c r="J879" i="1" s="1"/>
  <c r="E879" i="1" a="1"/>
  <c r="E879" i="1" s="1"/>
  <c r="D879" i="1" a="1"/>
  <c r="D879" i="1" s="1"/>
  <c r="C879" i="1" a="1"/>
  <c r="C879" i="1" s="1"/>
  <c r="I790" i="1" a="1"/>
  <c r="I790" i="1" s="1"/>
  <c r="L790" i="1" s="1"/>
  <c r="H790" i="1" a="1"/>
  <c r="H790" i="1" s="1"/>
  <c r="G790" i="1" a="1"/>
  <c r="G790" i="1" s="1"/>
  <c r="F790" i="1" a="1"/>
  <c r="F790" i="1" s="1"/>
  <c r="J790" i="1" a="1"/>
  <c r="J790" i="1" s="1"/>
  <c r="E790" i="1" a="1"/>
  <c r="E790" i="1" s="1"/>
  <c r="D790" i="1" a="1"/>
  <c r="D790" i="1" s="1"/>
  <c r="C790" i="1" a="1"/>
  <c r="C790" i="1" s="1"/>
  <c r="I870" i="1" a="1"/>
  <c r="I870" i="1" s="1"/>
  <c r="L870" i="1" s="1"/>
  <c r="H870" i="1" a="1"/>
  <c r="H870" i="1" s="1"/>
  <c r="G870" i="1" a="1"/>
  <c r="G870" i="1" s="1"/>
  <c r="F870" i="1" a="1"/>
  <c r="F870" i="1" s="1"/>
  <c r="J870" i="1" a="1"/>
  <c r="J870" i="1" s="1"/>
  <c r="E870" i="1" a="1"/>
  <c r="E870" i="1" s="1"/>
  <c r="D870" i="1" a="1"/>
  <c r="D870" i="1" s="1"/>
  <c r="C870" i="1" a="1"/>
  <c r="C870" i="1" s="1"/>
  <c r="I872" i="1" a="1"/>
  <c r="I872" i="1" s="1"/>
  <c r="L872" i="1" s="1"/>
  <c r="H872" i="1" a="1"/>
  <c r="H872" i="1" s="1"/>
  <c r="G872" i="1" a="1"/>
  <c r="G872" i="1" s="1"/>
  <c r="F872" i="1" a="1"/>
  <c r="F872" i="1" s="1"/>
  <c r="J872" i="1" a="1"/>
  <c r="J872" i="1" s="1"/>
  <c r="E872" i="1" a="1"/>
  <c r="E872" i="1" s="1"/>
  <c r="D872" i="1" a="1"/>
  <c r="D872" i="1" s="1"/>
  <c r="C872" i="1" a="1"/>
  <c r="C872" i="1" s="1"/>
  <c r="I878" i="1" a="1"/>
  <c r="I878" i="1" s="1"/>
  <c r="L878" i="1" s="1"/>
  <c r="H878" i="1" a="1"/>
  <c r="H878" i="1" s="1"/>
  <c r="G878" i="1" a="1"/>
  <c r="G878" i="1" s="1"/>
  <c r="F878" i="1" a="1"/>
  <c r="F878" i="1" s="1"/>
  <c r="J878" i="1" a="1"/>
  <c r="J878" i="1" s="1"/>
  <c r="E878" i="1" a="1"/>
  <c r="E878" i="1" s="1"/>
  <c r="D878" i="1" a="1"/>
  <c r="D878" i="1" s="1"/>
  <c r="C878" i="1" a="1"/>
  <c r="C878" i="1" s="1"/>
  <c r="I825" i="1" a="1"/>
  <c r="I825" i="1" s="1"/>
  <c r="L825" i="1" s="1"/>
  <c r="H825" i="1" a="1"/>
  <c r="H825" i="1" s="1"/>
  <c r="G825" i="1" a="1"/>
  <c r="G825" i="1" s="1"/>
  <c r="F825" i="1" a="1"/>
  <c r="F825" i="1" s="1"/>
  <c r="J825" i="1" a="1"/>
  <c r="J825" i="1" s="1"/>
  <c r="E825" i="1" a="1"/>
  <c r="E825" i="1" s="1"/>
  <c r="D825" i="1" a="1"/>
  <c r="D825" i="1" s="1"/>
  <c r="C825" i="1" a="1"/>
  <c r="C825" i="1" s="1"/>
  <c r="I830" i="1" a="1"/>
  <c r="I830" i="1" s="1"/>
  <c r="L830" i="1" s="1"/>
  <c r="H830" i="1" a="1"/>
  <c r="H830" i="1" s="1"/>
  <c r="G830" i="1" a="1"/>
  <c r="G830" i="1" s="1"/>
  <c r="F830" i="1" a="1"/>
  <c r="F830" i="1" s="1"/>
  <c r="J830" i="1" a="1"/>
  <c r="J830" i="1" s="1"/>
  <c r="E830" i="1" a="1"/>
  <c r="E830" i="1" s="1"/>
  <c r="D830" i="1" a="1"/>
  <c r="D830" i="1" s="1"/>
  <c r="C830" i="1" a="1"/>
  <c r="C830" i="1" s="1"/>
  <c r="I864" i="1" a="1"/>
  <c r="I864" i="1" s="1"/>
  <c r="L864" i="1" s="1"/>
  <c r="H864" i="1" a="1"/>
  <c r="H864" i="1" s="1"/>
  <c r="G864" i="1" a="1"/>
  <c r="G864" i="1" s="1"/>
  <c r="F864" i="1" a="1"/>
  <c r="F864" i="1" s="1"/>
  <c r="J864" i="1" a="1"/>
  <c r="J864" i="1" s="1"/>
  <c r="E864" i="1" a="1"/>
  <c r="E864" i="1" s="1"/>
  <c r="D864" i="1" a="1"/>
  <c r="D864" i="1" s="1"/>
  <c r="M864" i="1" s="1"/>
  <c r="C864" i="1" a="1"/>
  <c r="C864" i="1" s="1"/>
  <c r="I828" i="1" a="1"/>
  <c r="I828" i="1" s="1"/>
  <c r="L828" i="1" s="1"/>
  <c r="H828" i="1" a="1"/>
  <c r="H828" i="1" s="1"/>
  <c r="G828" i="1" a="1"/>
  <c r="G828" i="1" s="1"/>
  <c r="F828" i="1" a="1"/>
  <c r="F828" i="1" s="1"/>
  <c r="J828" i="1" a="1"/>
  <c r="J828" i="1" s="1"/>
  <c r="E828" i="1" a="1"/>
  <c r="E828" i="1" s="1"/>
  <c r="D828" i="1" a="1"/>
  <c r="D828" i="1" s="1"/>
  <c r="C828" i="1" a="1"/>
  <c r="C828" i="1" s="1"/>
  <c r="I854" i="1" a="1"/>
  <c r="I854" i="1" s="1"/>
  <c r="L854" i="1" s="1"/>
  <c r="H854" i="1" a="1"/>
  <c r="H854" i="1" s="1"/>
  <c r="G854" i="1" a="1"/>
  <c r="G854" i="1" s="1"/>
  <c r="F854" i="1" a="1"/>
  <c r="F854" i="1" s="1"/>
  <c r="J854" i="1" a="1"/>
  <c r="J854" i="1" s="1"/>
  <c r="E854" i="1" a="1"/>
  <c r="E854" i="1" s="1"/>
  <c r="D854" i="1" a="1"/>
  <c r="D854" i="1" s="1"/>
  <c r="C854" i="1" a="1"/>
  <c r="C854" i="1" s="1"/>
  <c r="I846" i="1" a="1"/>
  <c r="I846" i="1" s="1"/>
  <c r="L846" i="1" s="1"/>
  <c r="H846" i="1" a="1"/>
  <c r="H846" i="1" s="1"/>
  <c r="G846" i="1" a="1"/>
  <c r="G846" i="1" s="1"/>
  <c r="F846" i="1" a="1"/>
  <c r="F846" i="1" s="1"/>
  <c r="J846" i="1" a="1"/>
  <c r="J846" i="1" s="1"/>
  <c r="E846" i="1" a="1"/>
  <c r="E846" i="1" s="1"/>
  <c r="D846" i="1" a="1"/>
  <c r="D846" i="1" s="1"/>
  <c r="C846" i="1" a="1"/>
  <c r="C846" i="1" s="1"/>
  <c r="I868" i="1" a="1"/>
  <c r="I868" i="1" s="1"/>
  <c r="L868" i="1" s="1"/>
  <c r="H868" i="1" a="1"/>
  <c r="H868" i="1" s="1"/>
  <c r="G868" i="1" a="1"/>
  <c r="G868" i="1" s="1"/>
  <c r="F868" i="1" a="1"/>
  <c r="F868" i="1" s="1"/>
  <c r="J868" i="1" a="1"/>
  <c r="J868" i="1" s="1"/>
  <c r="E868" i="1"/>
  <c r="E868" i="1" a="1"/>
  <c r="D868" i="1" a="1"/>
  <c r="D868" i="1" s="1"/>
  <c r="C868" i="1" a="1"/>
  <c r="C868" i="1" s="1"/>
  <c r="I839" i="1" a="1"/>
  <c r="I839" i="1" s="1"/>
  <c r="L839" i="1" s="1"/>
  <c r="H839" i="1" a="1"/>
  <c r="H839" i="1" s="1"/>
  <c r="G839" i="1" a="1"/>
  <c r="G839" i="1" s="1"/>
  <c r="F839" i="1" a="1"/>
  <c r="F839" i="1" s="1"/>
  <c r="J839" i="1" a="1"/>
  <c r="J839" i="1" s="1"/>
  <c r="E839" i="1" a="1"/>
  <c r="E839" i="1" s="1"/>
  <c r="D839" i="1" a="1"/>
  <c r="D839" i="1" s="1"/>
  <c r="C839" i="1" a="1"/>
  <c r="C839" i="1" s="1"/>
  <c r="I860" i="1" a="1"/>
  <c r="I860" i="1" s="1"/>
  <c r="L860" i="1" s="1"/>
  <c r="H860" i="1" a="1"/>
  <c r="H860" i="1" s="1"/>
  <c r="G860" i="1" a="1"/>
  <c r="G860" i="1" s="1"/>
  <c r="F860" i="1" a="1"/>
  <c r="F860" i="1" s="1"/>
  <c r="J860" i="1" a="1"/>
  <c r="J860" i="1" s="1"/>
  <c r="E860" i="1" a="1"/>
  <c r="E860" i="1" s="1"/>
  <c r="D860" i="1" a="1"/>
  <c r="D860" i="1" s="1"/>
  <c r="C860" i="1" a="1"/>
  <c r="C860" i="1" s="1"/>
  <c r="I859" i="1" a="1"/>
  <c r="I859" i="1" s="1"/>
  <c r="L859" i="1" s="1"/>
  <c r="H859" i="1" a="1"/>
  <c r="H859" i="1" s="1"/>
  <c r="G859" i="1" a="1"/>
  <c r="G859" i="1" s="1"/>
  <c r="F859" i="1" a="1"/>
  <c r="F859" i="1" s="1"/>
  <c r="J859" i="1" a="1"/>
  <c r="J859" i="1" s="1"/>
  <c r="E859" i="1" a="1"/>
  <c r="E859" i="1" s="1"/>
  <c r="D859" i="1" a="1"/>
  <c r="D859" i="1" s="1"/>
  <c r="C859" i="1" a="1"/>
  <c r="C859" i="1" s="1"/>
  <c r="I1914" i="1" a="1"/>
  <c r="I1914" i="1" s="1"/>
  <c r="L1914" i="1" s="1"/>
  <c r="H1914" i="1" a="1"/>
  <c r="H1914" i="1" s="1"/>
  <c r="G1914" i="1" a="1"/>
  <c r="G1914" i="1" s="1"/>
  <c r="F1914" i="1" a="1"/>
  <c r="F1914" i="1" s="1"/>
  <c r="J1914" i="1" a="1"/>
  <c r="J1914" i="1" s="1"/>
  <c r="E1914" i="1" a="1"/>
  <c r="E1914" i="1" s="1"/>
  <c r="D1914" i="1" a="1"/>
  <c r="D1914" i="1" s="1"/>
  <c r="C1914" i="1" a="1"/>
  <c r="C1914" i="1" s="1"/>
  <c r="I875" i="1" a="1"/>
  <c r="I875" i="1" s="1"/>
  <c r="L875" i="1" s="1"/>
  <c r="H875" i="1" a="1"/>
  <c r="H875" i="1" s="1"/>
  <c r="G875" i="1" a="1"/>
  <c r="G875" i="1" s="1"/>
  <c r="F875" i="1" a="1"/>
  <c r="F875" i="1" s="1"/>
  <c r="J875" i="1" a="1"/>
  <c r="J875" i="1" s="1"/>
  <c r="E875" i="1" a="1"/>
  <c r="E875" i="1" s="1"/>
  <c r="D875" i="1" a="1"/>
  <c r="D875" i="1" s="1"/>
  <c r="C875" i="1" a="1"/>
  <c r="C875" i="1" s="1"/>
  <c r="I1298" i="1" a="1"/>
  <c r="I1298" i="1" s="1"/>
  <c r="L1298" i="1" s="1"/>
  <c r="H1298" i="1" a="1"/>
  <c r="H1298" i="1" s="1"/>
  <c r="G1298" i="1" a="1"/>
  <c r="G1298" i="1" s="1"/>
  <c r="F1298" i="1" a="1"/>
  <c r="F1298" i="1" s="1"/>
  <c r="J1298" i="1" a="1"/>
  <c r="J1298" i="1" s="1"/>
  <c r="E1298" i="1" a="1"/>
  <c r="E1298" i="1" s="1"/>
  <c r="D1298" i="1" a="1"/>
  <c r="D1298" i="1" s="1"/>
  <c r="C1298" i="1" a="1"/>
  <c r="C1298" i="1" s="1"/>
  <c r="I852" i="1" a="1"/>
  <c r="I852" i="1" s="1"/>
  <c r="L852" i="1" s="1"/>
  <c r="H852" i="1" a="1"/>
  <c r="H852" i="1" s="1"/>
  <c r="G852" i="1" a="1"/>
  <c r="G852" i="1" s="1"/>
  <c r="F852" i="1" a="1"/>
  <c r="F852" i="1" s="1"/>
  <c r="J852" i="1" a="1"/>
  <c r="J852" i="1" s="1"/>
  <c r="E852" i="1" a="1"/>
  <c r="E852" i="1" s="1"/>
  <c r="D852" i="1" a="1"/>
  <c r="D852" i="1" s="1"/>
  <c r="C852" i="1" a="1"/>
  <c r="C852" i="1" s="1"/>
  <c r="I850" i="1" a="1"/>
  <c r="I850" i="1" s="1"/>
  <c r="L850" i="1" s="1"/>
  <c r="H850" i="1" a="1"/>
  <c r="H850" i="1" s="1"/>
  <c r="G850" i="1" a="1"/>
  <c r="G850" i="1" s="1"/>
  <c r="F850" i="1" a="1"/>
  <c r="F850" i="1" s="1"/>
  <c r="J850" i="1" a="1"/>
  <c r="J850" i="1" s="1"/>
  <c r="E850" i="1" a="1"/>
  <c r="E850" i="1" s="1"/>
  <c r="D850" i="1" a="1"/>
  <c r="D850" i="1" s="1"/>
  <c r="C850" i="1" a="1"/>
  <c r="C850" i="1" s="1"/>
  <c r="I849" i="1" a="1"/>
  <c r="I849" i="1" s="1"/>
  <c r="L849" i="1" s="1"/>
  <c r="M849" i="1" s="1"/>
  <c r="H849" i="1" a="1"/>
  <c r="H849" i="1" s="1"/>
  <c r="G849" i="1" a="1"/>
  <c r="G849" i="1" s="1"/>
  <c r="F849" i="1" a="1"/>
  <c r="F849" i="1" s="1"/>
  <c r="J849" i="1" a="1"/>
  <c r="J849" i="1" s="1"/>
  <c r="E849" i="1" a="1"/>
  <c r="E849" i="1" s="1"/>
  <c r="D849" i="1" a="1"/>
  <c r="D849" i="1" s="1"/>
  <c r="C849" i="1" a="1"/>
  <c r="C849" i="1" s="1"/>
  <c r="I848" i="1" a="1"/>
  <c r="I848" i="1" s="1"/>
  <c r="L848" i="1" s="1"/>
  <c r="H848" i="1" a="1"/>
  <c r="H848" i="1" s="1"/>
  <c r="G848" i="1" a="1"/>
  <c r="G848" i="1" s="1"/>
  <c r="F848" i="1" a="1"/>
  <c r="F848" i="1" s="1"/>
  <c r="J848" i="1" a="1"/>
  <c r="J848" i="1" s="1"/>
  <c r="E848" i="1" a="1"/>
  <c r="E848" i="1" s="1"/>
  <c r="D848" i="1" a="1"/>
  <c r="D848" i="1" s="1"/>
  <c r="C848" i="1" a="1"/>
  <c r="C848" i="1" s="1"/>
  <c r="I853" i="1" a="1"/>
  <c r="I853" i="1" s="1"/>
  <c r="L853" i="1" s="1"/>
  <c r="H853" i="1" a="1"/>
  <c r="H853" i="1" s="1"/>
  <c r="G853" i="1" a="1"/>
  <c r="G853" i="1" s="1"/>
  <c r="F853" i="1" a="1"/>
  <c r="F853" i="1" s="1"/>
  <c r="J853" i="1" a="1"/>
  <c r="J853" i="1" s="1"/>
  <c r="E853" i="1" a="1"/>
  <c r="E853" i="1" s="1"/>
  <c r="D853" i="1" a="1"/>
  <c r="D853" i="1" s="1"/>
  <c r="C853" i="1" a="1"/>
  <c r="C853" i="1" s="1"/>
  <c r="I863" i="1" a="1"/>
  <c r="I863" i="1" s="1"/>
  <c r="L863" i="1" s="1"/>
  <c r="H863" i="1" a="1"/>
  <c r="H863" i="1" s="1"/>
  <c r="G863" i="1" a="1"/>
  <c r="G863" i="1" s="1"/>
  <c r="F863" i="1" a="1"/>
  <c r="F863" i="1" s="1"/>
  <c r="J863" i="1" a="1"/>
  <c r="J863" i="1" s="1"/>
  <c r="E863" i="1"/>
  <c r="E863" i="1" a="1"/>
  <c r="D863" i="1" a="1"/>
  <c r="D863" i="1" s="1"/>
  <c r="C863" i="1" a="1"/>
  <c r="C863" i="1" s="1"/>
  <c r="I810" i="1" a="1"/>
  <c r="I810" i="1" s="1"/>
  <c r="L810" i="1" s="1"/>
  <c r="H810" i="1" a="1"/>
  <c r="H810" i="1" s="1"/>
  <c r="G810" i="1" a="1"/>
  <c r="G810" i="1" s="1"/>
  <c r="F810" i="1" a="1"/>
  <c r="F810" i="1" s="1"/>
  <c r="J810" i="1" a="1"/>
  <c r="J810" i="1" s="1"/>
  <c r="E810" i="1" a="1"/>
  <c r="E810" i="1" s="1"/>
  <c r="D810" i="1" a="1"/>
  <c r="D810" i="1" s="1"/>
  <c r="C810" i="1" a="1"/>
  <c r="C810" i="1" s="1"/>
  <c r="I842" i="1" a="1"/>
  <c r="I842" i="1" s="1"/>
  <c r="L842" i="1" s="1"/>
  <c r="H842" i="1" a="1"/>
  <c r="H842" i="1" s="1"/>
  <c r="G842" i="1" a="1"/>
  <c r="G842" i="1" s="1"/>
  <c r="F842" i="1" a="1"/>
  <c r="F842" i="1" s="1"/>
  <c r="J842" i="1" a="1"/>
  <c r="J842" i="1" s="1"/>
  <c r="E842" i="1" a="1"/>
  <c r="E842" i="1" s="1"/>
  <c r="D842" i="1" a="1"/>
  <c r="D842" i="1" s="1"/>
  <c r="M842" i="1" s="1"/>
  <c r="C842" i="1" a="1"/>
  <c r="C842" i="1" s="1"/>
  <c r="I840" i="1" a="1"/>
  <c r="I840" i="1" s="1"/>
  <c r="L840" i="1" s="1"/>
  <c r="H840" i="1" a="1"/>
  <c r="H840" i="1" s="1"/>
  <c r="G840" i="1" a="1"/>
  <c r="G840" i="1" s="1"/>
  <c r="F840" i="1" a="1"/>
  <c r="F840" i="1" s="1"/>
  <c r="J840" i="1" a="1"/>
  <c r="J840" i="1" s="1"/>
  <c r="E840" i="1" a="1"/>
  <c r="E840" i="1" s="1"/>
  <c r="D840" i="1" a="1"/>
  <c r="D840" i="1" s="1"/>
  <c r="C840" i="1" a="1"/>
  <c r="C840" i="1" s="1"/>
  <c r="I832" i="1" a="1"/>
  <c r="I832" i="1" s="1"/>
  <c r="L832" i="1" s="1"/>
  <c r="H832" i="1" a="1"/>
  <c r="H832" i="1" s="1"/>
  <c r="G832" i="1" a="1"/>
  <c r="G832" i="1" s="1"/>
  <c r="F832" i="1" a="1"/>
  <c r="F832" i="1" s="1"/>
  <c r="J832" i="1" a="1"/>
  <c r="J832" i="1" s="1"/>
  <c r="E832" i="1" a="1"/>
  <c r="E832" i="1" s="1"/>
  <c r="D832" i="1" a="1"/>
  <c r="D832" i="1" s="1"/>
  <c r="C832" i="1" a="1"/>
  <c r="C832" i="1" s="1"/>
  <c r="I831" i="1" a="1"/>
  <c r="I831" i="1" s="1"/>
  <c r="L831" i="1" s="1"/>
  <c r="H831" i="1" a="1"/>
  <c r="H831" i="1" s="1"/>
  <c r="G831" i="1" a="1"/>
  <c r="G831" i="1" s="1"/>
  <c r="F831" i="1" a="1"/>
  <c r="F831" i="1" s="1"/>
  <c r="J831" i="1" a="1"/>
  <c r="J831" i="1" s="1"/>
  <c r="E831" i="1" a="1"/>
  <c r="E831" i="1" s="1"/>
  <c r="D831" i="1" a="1"/>
  <c r="D831" i="1" s="1"/>
  <c r="C831" i="1" a="1"/>
  <c r="C831" i="1" s="1"/>
  <c r="I886" i="1" a="1"/>
  <c r="I886" i="1" s="1"/>
  <c r="L886" i="1" s="1"/>
  <c r="H886" i="1" a="1"/>
  <c r="H886" i="1" s="1"/>
  <c r="G886" i="1" a="1"/>
  <c r="G886" i="1" s="1"/>
  <c r="F886" i="1" a="1"/>
  <c r="F886" i="1" s="1"/>
  <c r="J886" i="1" a="1"/>
  <c r="J886" i="1" s="1"/>
  <c r="E886" i="1" a="1"/>
  <c r="E886" i="1" s="1"/>
  <c r="D886" i="1" a="1"/>
  <c r="D886" i="1" s="1"/>
  <c r="C886" i="1" a="1"/>
  <c r="C886" i="1" s="1"/>
  <c r="I837" i="1" a="1"/>
  <c r="I837" i="1" s="1"/>
  <c r="L837" i="1" s="1"/>
  <c r="H837" i="1" a="1"/>
  <c r="H837" i="1" s="1"/>
  <c r="G837" i="1" a="1"/>
  <c r="G837" i="1" s="1"/>
  <c r="F837" i="1" a="1"/>
  <c r="F837" i="1" s="1"/>
  <c r="J837" i="1" a="1"/>
  <c r="J837" i="1" s="1"/>
  <c r="E837" i="1" a="1"/>
  <c r="E837" i="1" s="1"/>
  <c r="D837" i="1" a="1"/>
  <c r="D837" i="1" s="1"/>
  <c r="C837" i="1" a="1"/>
  <c r="C837" i="1" s="1"/>
  <c r="I835" i="1" a="1"/>
  <c r="I835" i="1" s="1"/>
  <c r="L835" i="1" s="1"/>
  <c r="H835" i="1" a="1"/>
  <c r="H835" i="1" s="1"/>
  <c r="G835" i="1" a="1"/>
  <c r="G835" i="1" s="1"/>
  <c r="F835" i="1" a="1"/>
  <c r="F835" i="1" s="1"/>
  <c r="J835" i="1" a="1"/>
  <c r="J835" i="1" s="1"/>
  <c r="E835" i="1" a="1"/>
  <c r="E835" i="1" s="1"/>
  <c r="D835" i="1" a="1"/>
  <c r="D835" i="1" s="1"/>
  <c r="M835" i="1" s="1"/>
  <c r="C835" i="1" a="1"/>
  <c r="C835" i="1" s="1"/>
  <c r="I833" i="1" a="1"/>
  <c r="I833" i="1" s="1"/>
  <c r="L833" i="1" s="1"/>
  <c r="H833" i="1" a="1"/>
  <c r="H833" i="1" s="1"/>
  <c r="G833" i="1" a="1"/>
  <c r="G833" i="1" s="1"/>
  <c r="F833" i="1" a="1"/>
  <c r="F833" i="1" s="1"/>
  <c r="J833" i="1" a="1"/>
  <c r="J833" i="1" s="1"/>
  <c r="E833" i="1" a="1"/>
  <c r="E833" i="1" s="1"/>
  <c r="D833" i="1" a="1"/>
  <c r="D833" i="1" s="1"/>
  <c r="C833" i="1" a="1"/>
  <c r="C833" i="1" s="1"/>
  <c r="I841" i="1" a="1"/>
  <c r="I841" i="1" s="1"/>
  <c r="L841" i="1" s="1"/>
  <c r="H841" i="1" a="1"/>
  <c r="H841" i="1" s="1"/>
  <c r="G841" i="1" a="1"/>
  <c r="G841" i="1" s="1"/>
  <c r="F841" i="1" a="1"/>
  <c r="F841" i="1" s="1"/>
  <c r="J841" i="1" a="1"/>
  <c r="J841" i="1" s="1"/>
  <c r="E841" i="1" a="1"/>
  <c r="E841" i="1" s="1"/>
  <c r="D841" i="1" a="1"/>
  <c r="D841" i="1" s="1"/>
  <c r="C841" i="1" a="1"/>
  <c r="C841" i="1" s="1"/>
  <c r="I856" i="1" a="1"/>
  <c r="I856" i="1" s="1"/>
  <c r="L856" i="1" s="1"/>
  <c r="H856" i="1" a="1"/>
  <c r="H856" i="1" s="1"/>
  <c r="G856" i="1" a="1"/>
  <c r="G856" i="1" s="1"/>
  <c r="F856" i="1" a="1"/>
  <c r="F856" i="1" s="1"/>
  <c r="J856" i="1" a="1"/>
  <c r="J856" i="1" s="1"/>
  <c r="E856" i="1" a="1"/>
  <c r="E856" i="1" s="1"/>
  <c r="D856" i="1" a="1"/>
  <c r="D856" i="1" s="1"/>
  <c r="M856" i="1" s="1"/>
  <c r="C856" i="1" a="1"/>
  <c r="C856" i="1" s="1"/>
  <c r="I783" i="1" a="1"/>
  <c r="I783" i="1" s="1"/>
  <c r="L783" i="1" s="1"/>
  <c r="H783" i="1" a="1"/>
  <c r="H783" i="1" s="1"/>
  <c r="G783" i="1" a="1"/>
  <c r="G783" i="1" s="1"/>
  <c r="F783" i="1" a="1"/>
  <c r="F783" i="1" s="1"/>
  <c r="J783" i="1" a="1"/>
  <c r="J783" i="1" s="1"/>
  <c r="E783" i="1" a="1"/>
  <c r="E783" i="1" s="1"/>
  <c r="D783" i="1" a="1"/>
  <c r="D783" i="1" s="1"/>
  <c r="C783" i="1" a="1"/>
  <c r="C783" i="1" s="1"/>
  <c r="I838" i="1" a="1"/>
  <c r="I838" i="1" s="1"/>
  <c r="L838" i="1" s="1"/>
  <c r="H838" i="1" a="1"/>
  <c r="H838" i="1" s="1"/>
  <c r="G838" i="1" a="1"/>
  <c r="G838" i="1" s="1"/>
  <c r="F838" i="1" a="1"/>
  <c r="F838" i="1" s="1"/>
  <c r="J838" i="1" a="1"/>
  <c r="J838" i="1" s="1"/>
  <c r="E838" i="1" a="1"/>
  <c r="E838" i="1" s="1"/>
  <c r="D838" i="1" a="1"/>
  <c r="D838" i="1" s="1"/>
  <c r="C838" i="1" a="1"/>
  <c r="C838" i="1" s="1"/>
  <c r="I836" i="1" a="1"/>
  <c r="I836" i="1" s="1"/>
  <c r="L836" i="1" s="1"/>
  <c r="H836" i="1" a="1"/>
  <c r="H836" i="1" s="1"/>
  <c r="G836" i="1" a="1"/>
  <c r="G836" i="1" s="1"/>
  <c r="F836" i="1" a="1"/>
  <c r="F836" i="1" s="1"/>
  <c r="J836" i="1" a="1"/>
  <c r="J836" i="1" s="1"/>
  <c r="E836" i="1" a="1"/>
  <c r="E836" i="1" s="1"/>
  <c r="D836" i="1" a="1"/>
  <c r="D836" i="1" s="1"/>
  <c r="C836" i="1" a="1"/>
  <c r="C836" i="1" s="1"/>
  <c r="I811" i="1" a="1"/>
  <c r="I811" i="1" s="1"/>
  <c r="L811" i="1" s="1"/>
  <c r="H811" i="1" a="1"/>
  <c r="H811" i="1" s="1"/>
  <c r="G811" i="1" a="1"/>
  <c r="G811" i="1" s="1"/>
  <c r="F811" i="1" a="1"/>
  <c r="F811" i="1" s="1"/>
  <c r="J811" i="1" a="1"/>
  <c r="J811" i="1" s="1"/>
  <c r="E811" i="1" a="1"/>
  <c r="E811" i="1" s="1"/>
  <c r="D811" i="1" a="1"/>
  <c r="D811" i="1" s="1"/>
  <c r="C811" i="1" a="1"/>
  <c r="C811" i="1" s="1"/>
  <c r="I1913" i="1" a="1"/>
  <c r="I1913" i="1" s="1"/>
  <c r="L1913" i="1" s="1"/>
  <c r="H1913" i="1" a="1"/>
  <c r="H1913" i="1" s="1"/>
  <c r="G1913" i="1" a="1"/>
  <c r="G1913" i="1" s="1"/>
  <c r="F1913" i="1" a="1"/>
  <c r="F1913" i="1" s="1"/>
  <c r="J1913" i="1" a="1"/>
  <c r="J1913" i="1" s="1"/>
  <c r="E1913" i="1" a="1"/>
  <c r="E1913" i="1" s="1"/>
  <c r="D1913" i="1" a="1"/>
  <c r="D1913" i="1" s="1"/>
  <c r="C1913" i="1" a="1"/>
  <c r="C1913" i="1" s="1"/>
  <c r="I855" i="1" a="1"/>
  <c r="I855" i="1" s="1"/>
  <c r="L855" i="1" s="1"/>
  <c r="H855" i="1" a="1"/>
  <c r="H855" i="1" s="1"/>
  <c r="G855" i="1" a="1"/>
  <c r="G855" i="1" s="1"/>
  <c r="F855" i="1" a="1"/>
  <c r="F855" i="1" s="1"/>
  <c r="J855" i="1" a="1"/>
  <c r="J855" i="1" s="1"/>
  <c r="E855" i="1" a="1"/>
  <c r="E855" i="1" s="1"/>
  <c r="D855" i="1" a="1"/>
  <c r="D855" i="1" s="1"/>
  <c r="C855" i="1" a="1"/>
  <c r="C855" i="1" s="1"/>
  <c r="I843" i="1" a="1"/>
  <c r="I843" i="1" s="1"/>
  <c r="L843" i="1" s="1"/>
  <c r="H843" i="1" a="1"/>
  <c r="H843" i="1" s="1"/>
  <c r="G843" i="1" a="1"/>
  <c r="G843" i="1" s="1"/>
  <c r="F843" i="1" a="1"/>
  <c r="F843" i="1" s="1"/>
  <c r="J843" i="1" a="1"/>
  <c r="J843" i="1" s="1"/>
  <c r="E843" i="1" a="1"/>
  <c r="E843" i="1" s="1"/>
  <c r="D843" i="1" a="1"/>
  <c r="D843" i="1" s="1"/>
  <c r="C843" i="1" a="1"/>
  <c r="C843" i="1" s="1"/>
  <c r="I824" i="1" a="1"/>
  <c r="I824" i="1" s="1"/>
  <c r="L824" i="1" s="1"/>
  <c r="H824" i="1" a="1"/>
  <c r="H824" i="1" s="1"/>
  <c r="G824" i="1" a="1"/>
  <c r="G824" i="1" s="1"/>
  <c r="F824" i="1" a="1"/>
  <c r="F824" i="1" s="1"/>
  <c r="J824" i="1" a="1"/>
  <c r="J824" i="1" s="1"/>
  <c r="E824" i="1" a="1"/>
  <c r="E824" i="1" s="1"/>
  <c r="D824" i="1" a="1"/>
  <c r="D824" i="1" s="1"/>
  <c r="C824" i="1" a="1"/>
  <c r="C824" i="1" s="1"/>
  <c r="I796" i="1" a="1"/>
  <c r="I796" i="1" s="1"/>
  <c r="L796" i="1" s="1"/>
  <c r="H796" i="1" a="1"/>
  <c r="H796" i="1" s="1"/>
  <c r="G796" i="1" a="1"/>
  <c r="G796" i="1" s="1"/>
  <c r="F796" i="1" a="1"/>
  <c r="F796" i="1" s="1"/>
  <c r="J796" i="1" a="1"/>
  <c r="J796" i="1" s="1"/>
  <c r="E796" i="1" a="1"/>
  <c r="E796" i="1" s="1"/>
  <c r="D796" i="1" a="1"/>
  <c r="D796" i="1" s="1"/>
  <c r="C796" i="1" a="1"/>
  <c r="C796" i="1" s="1"/>
  <c r="I823" i="1" a="1"/>
  <c r="I823" i="1" s="1"/>
  <c r="L823" i="1" s="1"/>
  <c r="H823" i="1" a="1"/>
  <c r="H823" i="1" s="1"/>
  <c r="G823" i="1" a="1"/>
  <c r="G823" i="1" s="1"/>
  <c r="F823" i="1" a="1"/>
  <c r="F823" i="1" s="1"/>
  <c r="J823" i="1" a="1"/>
  <c r="J823" i="1" s="1"/>
  <c r="E823" i="1" a="1"/>
  <c r="E823" i="1" s="1"/>
  <c r="D823" i="1" a="1"/>
  <c r="D823" i="1" s="1"/>
  <c r="C823" i="1" a="1"/>
  <c r="C823" i="1" s="1"/>
  <c r="I805" i="1" a="1"/>
  <c r="I805" i="1" s="1"/>
  <c r="L805" i="1" s="1"/>
  <c r="H805" i="1" a="1"/>
  <c r="H805" i="1" s="1"/>
  <c r="G805" i="1" a="1"/>
  <c r="G805" i="1" s="1"/>
  <c r="F805" i="1" a="1"/>
  <c r="F805" i="1" s="1"/>
  <c r="J805" i="1" a="1"/>
  <c r="J805" i="1" s="1"/>
  <c r="E805" i="1" a="1"/>
  <c r="E805" i="1" s="1"/>
  <c r="D805" i="1" a="1"/>
  <c r="D805" i="1" s="1"/>
  <c r="C805" i="1" a="1"/>
  <c r="C805" i="1" s="1"/>
  <c r="I821" i="1" a="1"/>
  <c r="I821" i="1" s="1"/>
  <c r="L821" i="1" s="1"/>
  <c r="H821" i="1" a="1"/>
  <c r="H821" i="1" s="1"/>
  <c r="G821" i="1" a="1"/>
  <c r="G821" i="1" s="1"/>
  <c r="F821" i="1" a="1"/>
  <c r="F821" i="1" s="1"/>
  <c r="J821" i="1" a="1"/>
  <c r="J821" i="1" s="1"/>
  <c r="E821" i="1" a="1"/>
  <c r="E821" i="1" s="1"/>
  <c r="D821" i="1" a="1"/>
  <c r="D821" i="1" s="1"/>
  <c r="C821" i="1" a="1"/>
  <c r="C821" i="1" s="1"/>
  <c r="I818" i="1" a="1"/>
  <c r="I818" i="1" s="1"/>
  <c r="L818" i="1" s="1"/>
  <c r="H818" i="1" a="1"/>
  <c r="H818" i="1" s="1"/>
  <c r="G818" i="1" a="1"/>
  <c r="G818" i="1" s="1"/>
  <c r="F818" i="1" a="1"/>
  <c r="F818" i="1" s="1"/>
  <c r="J818" i="1" a="1"/>
  <c r="J818" i="1" s="1"/>
  <c r="E818" i="1" a="1"/>
  <c r="E818" i="1" s="1"/>
  <c r="D818" i="1" a="1"/>
  <c r="D818" i="1" s="1"/>
  <c r="C818" i="1" a="1"/>
  <c r="C818" i="1" s="1"/>
  <c r="I817" i="1" a="1"/>
  <c r="I817" i="1" s="1"/>
  <c r="L817" i="1" s="1"/>
  <c r="H817" i="1" a="1"/>
  <c r="H817" i="1" s="1"/>
  <c r="G817" i="1" a="1"/>
  <c r="G817" i="1" s="1"/>
  <c r="F817" i="1" a="1"/>
  <c r="F817" i="1" s="1"/>
  <c r="J817" i="1" a="1"/>
  <c r="J817" i="1" s="1"/>
  <c r="E817" i="1" a="1"/>
  <c r="E817" i="1" s="1"/>
  <c r="D817" i="1" a="1"/>
  <c r="D817" i="1" s="1"/>
  <c r="C817" i="1" a="1"/>
  <c r="C817" i="1" s="1"/>
  <c r="I816" i="1" a="1"/>
  <c r="I816" i="1" s="1"/>
  <c r="L816" i="1" s="1"/>
  <c r="H816" i="1" a="1"/>
  <c r="H816" i="1" s="1"/>
  <c r="G816" i="1" a="1"/>
  <c r="G816" i="1" s="1"/>
  <c r="F816" i="1" a="1"/>
  <c r="F816" i="1" s="1"/>
  <c r="J816" i="1" a="1"/>
  <c r="J816" i="1" s="1"/>
  <c r="E816" i="1" a="1"/>
  <c r="E816" i="1" s="1"/>
  <c r="D816" i="1" a="1"/>
  <c r="D816" i="1" s="1"/>
  <c r="C816" i="1" a="1"/>
  <c r="C816" i="1" s="1"/>
  <c r="I815" i="1" a="1"/>
  <c r="I815" i="1" s="1"/>
  <c r="L815" i="1" s="1"/>
  <c r="H815" i="1" a="1"/>
  <c r="H815" i="1" s="1"/>
  <c r="G815" i="1" a="1"/>
  <c r="G815" i="1" s="1"/>
  <c r="F815" i="1" a="1"/>
  <c r="F815" i="1" s="1"/>
  <c r="J815" i="1" a="1"/>
  <c r="J815" i="1" s="1"/>
  <c r="E815" i="1" a="1"/>
  <c r="E815" i="1" s="1"/>
  <c r="D815" i="1" a="1"/>
  <c r="D815" i="1" s="1"/>
  <c r="C815" i="1" a="1"/>
  <c r="C815" i="1" s="1"/>
  <c r="I800" i="1" a="1"/>
  <c r="I800" i="1" s="1"/>
  <c r="L800" i="1" s="1"/>
  <c r="H800" i="1" a="1"/>
  <c r="H800" i="1" s="1"/>
  <c r="G800" i="1" a="1"/>
  <c r="G800" i="1" s="1"/>
  <c r="F800" i="1" a="1"/>
  <c r="F800" i="1" s="1"/>
  <c r="J800" i="1" a="1"/>
  <c r="J800" i="1" s="1"/>
  <c r="E800" i="1" a="1"/>
  <c r="E800" i="1" s="1"/>
  <c r="D800" i="1" a="1"/>
  <c r="D800" i="1" s="1"/>
  <c r="C800" i="1" a="1"/>
  <c r="C800" i="1" s="1"/>
  <c r="I814" i="1" a="1"/>
  <c r="I814" i="1" s="1"/>
  <c r="L814" i="1" s="1"/>
  <c r="H814" i="1" a="1"/>
  <c r="H814" i="1" s="1"/>
  <c r="G814" i="1" a="1"/>
  <c r="G814" i="1" s="1"/>
  <c r="F814" i="1" a="1"/>
  <c r="F814" i="1" s="1"/>
  <c r="J814" i="1" a="1"/>
  <c r="J814" i="1" s="1"/>
  <c r="E814" i="1" a="1"/>
  <c r="E814" i="1" s="1"/>
  <c r="D814" i="1" a="1"/>
  <c r="D814" i="1" s="1"/>
  <c r="C814" i="1" a="1"/>
  <c r="C814" i="1" s="1"/>
  <c r="I813" i="1" a="1"/>
  <c r="I813" i="1" s="1"/>
  <c r="L813" i="1" s="1"/>
  <c r="H813" i="1" a="1"/>
  <c r="H813" i="1" s="1"/>
  <c r="G813" i="1" a="1"/>
  <c r="G813" i="1" s="1"/>
  <c r="F813" i="1" a="1"/>
  <c r="F813" i="1" s="1"/>
  <c r="J813" i="1" a="1"/>
  <c r="J813" i="1" s="1"/>
  <c r="E813" i="1" a="1"/>
  <c r="E813" i="1" s="1"/>
  <c r="D813" i="1" a="1"/>
  <c r="D813" i="1" s="1"/>
  <c r="C813" i="1" a="1"/>
  <c r="C813" i="1" s="1"/>
  <c r="I812" i="1" a="1"/>
  <c r="I812" i="1" s="1"/>
  <c r="L812" i="1" s="1"/>
  <c r="H812" i="1" a="1"/>
  <c r="H812" i="1" s="1"/>
  <c r="G812" i="1" a="1"/>
  <c r="G812" i="1" s="1"/>
  <c r="F812" i="1" a="1"/>
  <c r="F812" i="1" s="1"/>
  <c r="J812" i="1" a="1"/>
  <c r="J812" i="1" s="1"/>
  <c r="E812" i="1" a="1"/>
  <c r="E812" i="1" s="1"/>
  <c r="D812" i="1" a="1"/>
  <c r="D812" i="1" s="1"/>
  <c r="C812" i="1" a="1"/>
  <c r="C812" i="1" s="1"/>
  <c r="I792" i="1" a="1"/>
  <c r="I792" i="1" s="1"/>
  <c r="L792" i="1" s="1"/>
  <c r="H792" i="1" a="1"/>
  <c r="H792" i="1" s="1"/>
  <c r="G792" i="1" a="1"/>
  <c r="G792" i="1" s="1"/>
  <c r="F792" i="1" a="1"/>
  <c r="F792" i="1" s="1"/>
  <c r="J792" i="1" a="1"/>
  <c r="J792" i="1" s="1"/>
  <c r="E792" i="1" a="1"/>
  <c r="E792" i="1" s="1"/>
  <c r="D792" i="1" a="1"/>
  <c r="D792" i="1" s="1"/>
  <c r="C792" i="1" a="1"/>
  <c r="C792" i="1" s="1"/>
  <c r="I809" i="1" a="1"/>
  <c r="I809" i="1" s="1"/>
  <c r="L809" i="1" s="1"/>
  <c r="H809" i="1" a="1"/>
  <c r="H809" i="1" s="1"/>
  <c r="G809" i="1" a="1"/>
  <c r="G809" i="1" s="1"/>
  <c r="F809" i="1" a="1"/>
  <c r="F809" i="1" s="1"/>
  <c r="J809" i="1" a="1"/>
  <c r="J809" i="1" s="1"/>
  <c r="E809" i="1" a="1"/>
  <c r="E809" i="1" s="1"/>
  <c r="D809" i="1" a="1"/>
  <c r="D809" i="1" s="1"/>
  <c r="C809" i="1" a="1"/>
  <c r="C809" i="1" s="1"/>
  <c r="I834" i="1" a="1"/>
  <c r="I834" i="1" s="1"/>
  <c r="L834" i="1" s="1"/>
  <c r="H834" i="1" a="1"/>
  <c r="H834" i="1" s="1"/>
  <c r="G834" i="1" a="1"/>
  <c r="G834" i="1" s="1"/>
  <c r="F834" i="1" a="1"/>
  <c r="F834" i="1" s="1"/>
  <c r="J834" i="1" a="1"/>
  <c r="J834" i="1" s="1"/>
  <c r="E834" i="1" a="1"/>
  <c r="E834" i="1" s="1"/>
  <c r="D834" i="1" a="1"/>
  <c r="D834" i="1" s="1"/>
  <c r="C834" i="1" a="1"/>
  <c r="C834" i="1" s="1"/>
  <c r="I782" i="1" a="1"/>
  <c r="I782" i="1" s="1"/>
  <c r="L782" i="1" s="1"/>
  <c r="H782" i="1" a="1"/>
  <c r="H782" i="1" s="1"/>
  <c r="G782" i="1" a="1"/>
  <c r="G782" i="1" s="1"/>
  <c r="F782" i="1" a="1"/>
  <c r="F782" i="1" s="1"/>
  <c r="J782" i="1" a="1"/>
  <c r="J782" i="1" s="1"/>
  <c r="E782" i="1" a="1"/>
  <c r="E782" i="1" s="1"/>
  <c r="D782" i="1" a="1"/>
  <c r="D782" i="1" s="1"/>
  <c r="C782" i="1" a="1"/>
  <c r="C782" i="1" s="1"/>
  <c r="I1912" i="1" a="1"/>
  <c r="I1912" i="1" s="1"/>
  <c r="L1912" i="1" s="1"/>
  <c r="H1912" i="1" a="1"/>
  <c r="H1912" i="1" s="1"/>
  <c r="G1912" i="1" a="1"/>
  <c r="G1912" i="1" s="1"/>
  <c r="F1912" i="1" a="1"/>
  <c r="F1912" i="1" s="1"/>
  <c r="J1912" i="1" a="1"/>
  <c r="J1912" i="1" s="1"/>
  <c r="E1912" i="1" a="1"/>
  <c r="E1912" i="1" s="1"/>
  <c r="D1912" i="1" a="1"/>
  <c r="D1912" i="1" s="1"/>
  <c r="C1912" i="1" a="1"/>
  <c r="C1912" i="1" s="1"/>
  <c r="I808" i="1" a="1"/>
  <c r="I808" i="1" s="1"/>
  <c r="L808" i="1" s="1"/>
  <c r="H808" i="1" a="1"/>
  <c r="H808" i="1" s="1"/>
  <c r="G808" i="1" a="1"/>
  <c r="G808" i="1" s="1"/>
  <c r="F808" i="1" a="1"/>
  <c r="F808" i="1" s="1"/>
  <c r="J808" i="1" a="1"/>
  <c r="J808" i="1" s="1"/>
  <c r="E808" i="1" a="1"/>
  <c r="E808" i="1" s="1"/>
  <c r="D808" i="1" a="1"/>
  <c r="D808" i="1" s="1"/>
  <c r="C808" i="1" a="1"/>
  <c r="C808" i="1" s="1"/>
  <c r="I807" i="1" a="1"/>
  <c r="I807" i="1" s="1"/>
  <c r="L807" i="1" s="1"/>
  <c r="H807" i="1" a="1"/>
  <c r="H807" i="1" s="1"/>
  <c r="G807" i="1" a="1"/>
  <c r="G807" i="1" s="1"/>
  <c r="F807" i="1" a="1"/>
  <c r="F807" i="1" s="1"/>
  <c r="J807" i="1" a="1"/>
  <c r="J807" i="1" s="1"/>
  <c r="E807" i="1" a="1"/>
  <c r="E807" i="1" s="1"/>
  <c r="D807" i="1" a="1"/>
  <c r="D807" i="1" s="1"/>
  <c r="C807" i="1" a="1"/>
  <c r="C807" i="1" s="1"/>
  <c r="I785" i="1" a="1"/>
  <c r="I785" i="1" s="1"/>
  <c r="L785" i="1" s="1"/>
  <c r="H785" i="1" a="1"/>
  <c r="H785" i="1" s="1"/>
  <c r="G785" i="1" a="1"/>
  <c r="G785" i="1" s="1"/>
  <c r="F785" i="1" a="1"/>
  <c r="F785" i="1" s="1"/>
  <c r="J785" i="1" a="1"/>
  <c r="J785" i="1" s="1"/>
  <c r="E785" i="1" a="1"/>
  <c r="E785" i="1" s="1"/>
  <c r="D785" i="1" a="1"/>
  <c r="D785" i="1" s="1"/>
  <c r="C785" i="1" a="1"/>
  <c r="C785" i="1" s="1"/>
  <c r="I804" i="1" a="1"/>
  <c r="I804" i="1" s="1"/>
  <c r="L804" i="1" s="1"/>
  <c r="H804" i="1" a="1"/>
  <c r="H804" i="1" s="1"/>
  <c r="G804" i="1" a="1"/>
  <c r="G804" i="1" s="1"/>
  <c r="F804" i="1" a="1"/>
  <c r="F804" i="1" s="1"/>
  <c r="J804" i="1" a="1"/>
  <c r="J804" i="1" s="1"/>
  <c r="E804" i="1" a="1"/>
  <c r="E804" i="1" s="1"/>
  <c r="D804" i="1" a="1"/>
  <c r="D804" i="1" s="1"/>
  <c r="C804" i="1" a="1"/>
  <c r="C804" i="1" s="1"/>
  <c r="I829" i="1" a="1"/>
  <c r="I829" i="1" s="1"/>
  <c r="L829" i="1" s="1"/>
  <c r="H829" i="1" a="1"/>
  <c r="H829" i="1" s="1"/>
  <c r="G829" i="1" a="1"/>
  <c r="G829" i="1" s="1"/>
  <c r="F829" i="1" a="1"/>
  <c r="F829" i="1" s="1"/>
  <c r="J829" i="1" a="1"/>
  <c r="J829" i="1" s="1"/>
  <c r="E829" i="1" a="1"/>
  <c r="E829" i="1" s="1"/>
  <c r="D829" i="1" a="1"/>
  <c r="D829" i="1" s="1"/>
  <c r="C829" i="1" a="1"/>
  <c r="C829" i="1" s="1"/>
  <c r="I803" i="1" a="1"/>
  <c r="I803" i="1" s="1"/>
  <c r="L803" i="1" s="1"/>
  <c r="H803" i="1" a="1"/>
  <c r="H803" i="1" s="1"/>
  <c r="G803" i="1" a="1"/>
  <c r="G803" i="1" s="1"/>
  <c r="F803" i="1" a="1"/>
  <c r="F803" i="1" s="1"/>
  <c r="J803" i="1" a="1"/>
  <c r="J803" i="1" s="1"/>
  <c r="E803" i="1" a="1"/>
  <c r="E803" i="1" s="1"/>
  <c r="D803" i="1" a="1"/>
  <c r="D803" i="1" s="1"/>
  <c r="C803" i="1" a="1"/>
  <c r="C803" i="1" s="1"/>
  <c r="I705" i="1" a="1"/>
  <c r="I705" i="1" s="1"/>
  <c r="L705" i="1" s="1"/>
  <c r="H705" i="1" a="1"/>
  <c r="H705" i="1" s="1"/>
  <c r="G705" i="1" a="1"/>
  <c r="G705" i="1" s="1"/>
  <c r="F705" i="1" a="1"/>
  <c r="F705" i="1" s="1"/>
  <c r="J705" i="1" a="1"/>
  <c r="J705" i="1" s="1"/>
  <c r="E705" i="1" a="1"/>
  <c r="E705" i="1" s="1"/>
  <c r="D705" i="1" a="1"/>
  <c r="D705" i="1" s="1"/>
  <c r="C705" i="1" a="1"/>
  <c r="C705" i="1" s="1"/>
  <c r="I802" i="1" a="1"/>
  <c r="I802" i="1" s="1"/>
  <c r="L802" i="1" s="1"/>
  <c r="H802" i="1" a="1"/>
  <c r="H802" i="1" s="1"/>
  <c r="G802" i="1" a="1"/>
  <c r="G802" i="1" s="1"/>
  <c r="F802" i="1" a="1"/>
  <c r="F802" i="1" s="1"/>
  <c r="J802" i="1" a="1"/>
  <c r="J802" i="1" s="1"/>
  <c r="E802" i="1" a="1"/>
  <c r="E802" i="1" s="1"/>
  <c r="D802" i="1" a="1"/>
  <c r="D802" i="1" s="1"/>
  <c r="C802" i="1" a="1"/>
  <c r="C802" i="1" s="1"/>
  <c r="I786" i="1" a="1"/>
  <c r="I786" i="1" s="1"/>
  <c r="L786" i="1" s="1"/>
  <c r="H786" i="1" a="1"/>
  <c r="H786" i="1" s="1"/>
  <c r="G786" i="1" a="1"/>
  <c r="G786" i="1" s="1"/>
  <c r="F786" i="1" a="1"/>
  <c r="F786" i="1" s="1"/>
  <c r="J786" i="1" a="1"/>
  <c r="J786" i="1" s="1"/>
  <c r="E786" i="1" a="1"/>
  <c r="E786" i="1" s="1"/>
  <c r="D786" i="1" a="1"/>
  <c r="D786" i="1" s="1"/>
  <c r="C786" i="1" a="1"/>
  <c r="C786" i="1" s="1"/>
  <c r="I789" i="1" a="1"/>
  <c r="I789" i="1" s="1"/>
  <c r="L789" i="1" s="1"/>
  <c r="H789" i="1" a="1"/>
  <c r="H789" i="1" s="1"/>
  <c r="G789" i="1" a="1"/>
  <c r="G789" i="1" s="1"/>
  <c r="F789" i="1" a="1"/>
  <c r="F789" i="1" s="1"/>
  <c r="J789" i="1" a="1"/>
  <c r="J789" i="1" s="1"/>
  <c r="E789" i="1" a="1"/>
  <c r="E789" i="1" s="1"/>
  <c r="D789" i="1" a="1"/>
  <c r="D789" i="1" s="1"/>
  <c r="C789" i="1" a="1"/>
  <c r="C789" i="1" s="1"/>
  <c r="I801" i="1" a="1"/>
  <c r="I801" i="1" s="1"/>
  <c r="L801" i="1" s="1"/>
  <c r="H801" i="1" a="1"/>
  <c r="H801" i="1" s="1"/>
  <c r="G801" i="1" a="1"/>
  <c r="G801" i="1" s="1"/>
  <c r="F801" i="1" a="1"/>
  <c r="F801" i="1" s="1"/>
  <c r="J801" i="1" a="1"/>
  <c r="J801" i="1" s="1"/>
  <c r="E801" i="1" a="1"/>
  <c r="E801" i="1" s="1"/>
  <c r="D801" i="1" a="1"/>
  <c r="D801" i="1" s="1"/>
  <c r="C801" i="1" a="1"/>
  <c r="C801" i="1" s="1"/>
  <c r="I799" i="1" a="1"/>
  <c r="I799" i="1" s="1"/>
  <c r="L799" i="1" s="1"/>
  <c r="H799" i="1" a="1"/>
  <c r="H799" i="1" s="1"/>
  <c r="G799" i="1" a="1"/>
  <c r="G799" i="1" s="1"/>
  <c r="F799" i="1" a="1"/>
  <c r="F799" i="1" s="1"/>
  <c r="J799" i="1" a="1"/>
  <c r="J799" i="1" s="1"/>
  <c r="E799" i="1" a="1"/>
  <c r="E799" i="1" s="1"/>
  <c r="D799" i="1" a="1"/>
  <c r="D799" i="1" s="1"/>
  <c r="C799" i="1" a="1"/>
  <c r="C799" i="1" s="1"/>
  <c r="I819" i="1" a="1"/>
  <c r="I819" i="1" s="1"/>
  <c r="L819" i="1" s="1"/>
  <c r="H819" i="1" a="1"/>
  <c r="H819" i="1" s="1"/>
  <c r="G819" i="1" a="1"/>
  <c r="G819" i="1" s="1"/>
  <c r="F819" i="1" a="1"/>
  <c r="F819" i="1" s="1"/>
  <c r="J819" i="1" a="1"/>
  <c r="J819" i="1" s="1"/>
  <c r="E819" i="1" a="1"/>
  <c r="E819" i="1" s="1"/>
  <c r="D819" i="1" a="1"/>
  <c r="D819" i="1" s="1"/>
  <c r="C819" i="1" a="1"/>
  <c r="C819" i="1" s="1"/>
  <c r="I822" i="1" a="1"/>
  <c r="I822" i="1" s="1"/>
  <c r="L822" i="1" s="1"/>
  <c r="H822" i="1" a="1"/>
  <c r="H822" i="1" s="1"/>
  <c r="G822" i="1" a="1"/>
  <c r="G822" i="1" s="1"/>
  <c r="F822" i="1" a="1"/>
  <c r="F822" i="1" s="1"/>
  <c r="J822" i="1" a="1"/>
  <c r="J822" i="1" s="1"/>
  <c r="E822" i="1" a="1"/>
  <c r="E822" i="1" s="1"/>
  <c r="D822" i="1" a="1"/>
  <c r="D822" i="1" s="1"/>
  <c r="C822" i="1" a="1"/>
  <c r="C822" i="1" s="1"/>
  <c r="I827" i="1" a="1"/>
  <c r="I827" i="1" s="1"/>
  <c r="L827" i="1" s="1"/>
  <c r="H827" i="1" a="1"/>
  <c r="H827" i="1" s="1"/>
  <c r="G827" i="1" a="1"/>
  <c r="G827" i="1" s="1"/>
  <c r="F827" i="1" a="1"/>
  <c r="F827" i="1" s="1"/>
  <c r="J827" i="1" a="1"/>
  <c r="J827" i="1" s="1"/>
  <c r="E827" i="1" a="1"/>
  <c r="E827" i="1" s="1"/>
  <c r="D827" i="1" a="1"/>
  <c r="D827" i="1" s="1"/>
  <c r="C827" i="1" a="1"/>
  <c r="C827" i="1" s="1"/>
  <c r="I806" i="1" a="1"/>
  <c r="I806" i="1" s="1"/>
  <c r="L806" i="1" s="1"/>
  <c r="H806" i="1" a="1"/>
  <c r="H806" i="1" s="1"/>
  <c r="G806" i="1" a="1"/>
  <c r="G806" i="1" s="1"/>
  <c r="F806" i="1" a="1"/>
  <c r="F806" i="1" s="1"/>
  <c r="J806" i="1" a="1"/>
  <c r="J806" i="1" s="1"/>
  <c r="E806" i="1" a="1"/>
  <c r="E806" i="1" s="1"/>
  <c r="D806" i="1" a="1"/>
  <c r="D806" i="1" s="1"/>
  <c r="C806" i="1" a="1"/>
  <c r="C806" i="1" s="1"/>
  <c r="I795" i="1" a="1"/>
  <c r="I795" i="1" s="1"/>
  <c r="L795" i="1" s="1"/>
  <c r="H795" i="1" a="1"/>
  <c r="H795" i="1" s="1"/>
  <c r="G795" i="1" a="1"/>
  <c r="G795" i="1" s="1"/>
  <c r="F795" i="1" a="1"/>
  <c r="F795" i="1" s="1"/>
  <c r="J795" i="1" a="1"/>
  <c r="J795" i="1" s="1"/>
  <c r="E795" i="1" a="1"/>
  <c r="E795" i="1" s="1"/>
  <c r="D795" i="1" a="1"/>
  <c r="D795" i="1" s="1"/>
  <c r="C795" i="1" a="1"/>
  <c r="C795" i="1" s="1"/>
  <c r="I763" i="1" a="1"/>
  <c r="I763" i="1" s="1"/>
  <c r="L763" i="1" s="1"/>
  <c r="H763" i="1" a="1"/>
  <c r="H763" i="1" s="1"/>
  <c r="G763" i="1" a="1"/>
  <c r="G763" i="1" s="1"/>
  <c r="F763" i="1" a="1"/>
  <c r="F763" i="1" s="1"/>
  <c r="J763" i="1" a="1"/>
  <c r="J763" i="1" s="1"/>
  <c r="E763" i="1" a="1"/>
  <c r="E763" i="1" s="1"/>
  <c r="D763" i="1" a="1"/>
  <c r="D763" i="1" s="1"/>
  <c r="C763" i="1" a="1"/>
  <c r="C763" i="1" s="1"/>
  <c r="I779" i="1" a="1"/>
  <c r="I779" i="1" s="1"/>
  <c r="L779" i="1" s="1"/>
  <c r="H779" i="1" a="1"/>
  <c r="H779" i="1" s="1"/>
  <c r="G779" i="1" a="1"/>
  <c r="G779" i="1" s="1"/>
  <c r="F779" i="1" a="1"/>
  <c r="F779" i="1" s="1"/>
  <c r="J779" i="1" a="1"/>
  <c r="J779" i="1" s="1"/>
  <c r="E779" i="1" a="1"/>
  <c r="E779" i="1" s="1"/>
  <c r="D779" i="1" a="1"/>
  <c r="D779" i="1" s="1"/>
  <c r="C779" i="1" a="1"/>
  <c r="C779" i="1" s="1"/>
  <c r="I1911" i="1" a="1"/>
  <c r="I1911" i="1" s="1"/>
  <c r="L1911" i="1" s="1"/>
  <c r="H1911" i="1" a="1"/>
  <c r="H1911" i="1" s="1"/>
  <c r="G1911" i="1" a="1"/>
  <c r="G1911" i="1" s="1"/>
  <c r="F1911" i="1" a="1"/>
  <c r="F1911" i="1" s="1"/>
  <c r="J1911" i="1" a="1"/>
  <c r="J1911" i="1" s="1"/>
  <c r="E1911" i="1" a="1"/>
  <c r="E1911" i="1" s="1"/>
  <c r="D1911" i="1" a="1"/>
  <c r="D1911" i="1" s="1"/>
  <c r="C1911" i="1" a="1"/>
  <c r="C1911" i="1" s="1"/>
  <c r="I706" i="1" a="1"/>
  <c r="I706" i="1" s="1"/>
  <c r="L706" i="1" s="1"/>
  <c r="H706" i="1" a="1"/>
  <c r="H706" i="1" s="1"/>
  <c r="G706" i="1" a="1"/>
  <c r="G706" i="1" s="1"/>
  <c r="F706" i="1" a="1"/>
  <c r="F706" i="1" s="1"/>
  <c r="J706" i="1" a="1"/>
  <c r="J706" i="1" s="1"/>
  <c r="E706" i="1" a="1"/>
  <c r="E706" i="1" s="1"/>
  <c r="D706" i="1" a="1"/>
  <c r="D706" i="1" s="1"/>
  <c r="C706" i="1" a="1"/>
  <c r="C706" i="1" s="1"/>
  <c r="I787" i="1" a="1"/>
  <c r="I787" i="1" s="1"/>
  <c r="L787" i="1" s="1"/>
  <c r="H787" i="1" a="1"/>
  <c r="H787" i="1" s="1"/>
  <c r="G787" i="1" a="1"/>
  <c r="G787" i="1" s="1"/>
  <c r="F787" i="1" a="1"/>
  <c r="F787" i="1" s="1"/>
  <c r="J787" i="1" a="1"/>
  <c r="J787" i="1" s="1"/>
  <c r="E787" i="1" a="1"/>
  <c r="E787" i="1" s="1"/>
  <c r="D787" i="1" a="1"/>
  <c r="D787" i="1" s="1"/>
  <c r="C787" i="1" a="1"/>
  <c r="C787" i="1" s="1"/>
  <c r="I791" i="1" a="1"/>
  <c r="I791" i="1" s="1"/>
  <c r="L791" i="1" s="1"/>
  <c r="H791" i="1" a="1"/>
  <c r="H791" i="1" s="1"/>
  <c r="G791" i="1" a="1"/>
  <c r="G791" i="1" s="1"/>
  <c r="F791" i="1" a="1"/>
  <c r="F791" i="1" s="1"/>
  <c r="J791" i="1" a="1"/>
  <c r="J791" i="1" s="1"/>
  <c r="E791" i="1" a="1"/>
  <c r="E791" i="1" s="1"/>
  <c r="D791" i="1" a="1"/>
  <c r="D791" i="1" s="1"/>
  <c r="C791" i="1" a="1"/>
  <c r="C791" i="1" s="1"/>
  <c r="I767" i="1" a="1"/>
  <c r="I767" i="1" s="1"/>
  <c r="L767" i="1" s="1"/>
  <c r="H767" i="1" a="1"/>
  <c r="H767" i="1" s="1"/>
  <c r="G767" i="1" a="1"/>
  <c r="G767" i="1" s="1"/>
  <c r="F767" i="1" a="1"/>
  <c r="F767" i="1" s="1"/>
  <c r="J767" i="1" a="1"/>
  <c r="J767" i="1" s="1"/>
  <c r="E767" i="1" a="1"/>
  <c r="E767" i="1" s="1"/>
  <c r="D767" i="1" a="1"/>
  <c r="D767" i="1" s="1"/>
  <c r="C767" i="1" a="1"/>
  <c r="C767" i="1" s="1"/>
  <c r="I784" i="1" a="1"/>
  <c r="I784" i="1" s="1"/>
  <c r="L784" i="1" s="1"/>
  <c r="H784" i="1" a="1"/>
  <c r="H784" i="1" s="1"/>
  <c r="G784" i="1" a="1"/>
  <c r="G784" i="1" s="1"/>
  <c r="F784" i="1" a="1"/>
  <c r="F784" i="1" s="1"/>
  <c r="J784" i="1" a="1"/>
  <c r="J784" i="1" s="1"/>
  <c r="E784" i="1" a="1"/>
  <c r="E784" i="1" s="1"/>
  <c r="D784" i="1" a="1"/>
  <c r="D784" i="1" s="1"/>
  <c r="C784" i="1" a="1"/>
  <c r="C784" i="1" s="1"/>
  <c r="I781" i="1" a="1"/>
  <c r="I781" i="1" s="1"/>
  <c r="L781" i="1" s="1"/>
  <c r="H781" i="1" a="1"/>
  <c r="H781" i="1" s="1"/>
  <c r="G781" i="1" a="1"/>
  <c r="G781" i="1" s="1"/>
  <c r="F781" i="1" a="1"/>
  <c r="F781" i="1" s="1"/>
  <c r="J781" i="1" a="1"/>
  <c r="J781" i="1" s="1"/>
  <c r="E781" i="1" a="1"/>
  <c r="E781" i="1" s="1"/>
  <c r="D781" i="1" a="1"/>
  <c r="D781" i="1" s="1"/>
  <c r="C781" i="1" a="1"/>
  <c r="C781" i="1" s="1"/>
  <c r="I774" i="1" a="1"/>
  <c r="I774" i="1" s="1"/>
  <c r="L774" i="1" s="1"/>
  <c r="H774" i="1" a="1"/>
  <c r="H774" i="1" s="1"/>
  <c r="G774" i="1" a="1"/>
  <c r="G774" i="1" s="1"/>
  <c r="F774" i="1" a="1"/>
  <c r="F774" i="1" s="1"/>
  <c r="J774" i="1" a="1"/>
  <c r="J774" i="1" s="1"/>
  <c r="E774" i="1" a="1"/>
  <c r="E774" i="1" s="1"/>
  <c r="D774" i="1" a="1"/>
  <c r="D774" i="1" s="1"/>
  <c r="C774" i="1" a="1"/>
  <c r="C774" i="1" s="1"/>
  <c r="I820" i="1" a="1"/>
  <c r="I820" i="1" s="1"/>
  <c r="L820" i="1" s="1"/>
  <c r="H820" i="1" a="1"/>
  <c r="H820" i="1" s="1"/>
  <c r="G820" i="1" a="1"/>
  <c r="G820" i="1" s="1"/>
  <c r="F820" i="1" a="1"/>
  <c r="F820" i="1" s="1"/>
  <c r="J820" i="1" a="1"/>
  <c r="J820" i="1" s="1"/>
  <c r="E820" i="1" a="1"/>
  <c r="E820" i="1" s="1"/>
  <c r="D820" i="1" a="1"/>
  <c r="D820" i="1" s="1"/>
  <c r="C820" i="1" a="1"/>
  <c r="C820" i="1" s="1"/>
  <c r="I773" i="1" a="1"/>
  <c r="I773" i="1" s="1"/>
  <c r="L773" i="1" s="1"/>
  <c r="H773" i="1" a="1"/>
  <c r="H773" i="1" s="1"/>
  <c r="G773" i="1" a="1"/>
  <c r="G773" i="1" s="1"/>
  <c r="F773" i="1" a="1"/>
  <c r="F773" i="1" s="1"/>
  <c r="J773" i="1" a="1"/>
  <c r="J773" i="1" s="1"/>
  <c r="E773" i="1" a="1"/>
  <c r="E773" i="1" s="1"/>
  <c r="D773" i="1" a="1"/>
  <c r="D773" i="1" s="1"/>
  <c r="C773" i="1" a="1"/>
  <c r="C773" i="1" s="1"/>
  <c r="I788" i="1" a="1"/>
  <c r="I788" i="1" s="1"/>
  <c r="L788" i="1" s="1"/>
  <c r="H788" i="1" a="1"/>
  <c r="H788" i="1" s="1"/>
  <c r="G788" i="1" a="1"/>
  <c r="G788" i="1" s="1"/>
  <c r="F788" i="1" a="1"/>
  <c r="F788" i="1" s="1"/>
  <c r="J788" i="1" a="1"/>
  <c r="J788" i="1" s="1"/>
  <c r="E788" i="1" a="1"/>
  <c r="E788" i="1" s="1"/>
  <c r="D788" i="1" a="1"/>
  <c r="D788" i="1" s="1"/>
  <c r="C788" i="1" a="1"/>
  <c r="C788" i="1" s="1"/>
  <c r="I867" i="1" a="1"/>
  <c r="I867" i="1" s="1"/>
  <c r="L867" i="1" s="1"/>
  <c r="H867" i="1" a="1"/>
  <c r="H867" i="1" s="1"/>
  <c r="G867" i="1" a="1"/>
  <c r="G867" i="1" s="1"/>
  <c r="F867" i="1" a="1"/>
  <c r="F867" i="1" s="1"/>
  <c r="J867" i="1" a="1"/>
  <c r="J867" i="1" s="1"/>
  <c r="E867" i="1" a="1"/>
  <c r="E867" i="1" s="1"/>
  <c r="D867" i="1" a="1"/>
  <c r="D867" i="1" s="1"/>
  <c r="C867" i="1" a="1"/>
  <c r="C867" i="1" s="1"/>
  <c r="I775" i="1" a="1"/>
  <c r="I775" i="1" s="1"/>
  <c r="L775" i="1" s="1"/>
  <c r="H775" i="1" a="1"/>
  <c r="H775" i="1" s="1"/>
  <c r="G775" i="1" a="1"/>
  <c r="G775" i="1" s="1"/>
  <c r="F775" i="1" a="1"/>
  <c r="F775" i="1" s="1"/>
  <c r="J775" i="1" a="1"/>
  <c r="J775" i="1" s="1"/>
  <c r="E775" i="1" a="1"/>
  <c r="E775" i="1" s="1"/>
  <c r="D775" i="1" a="1"/>
  <c r="D775" i="1" s="1"/>
  <c r="C775" i="1" a="1"/>
  <c r="C775" i="1" s="1"/>
  <c r="I766" i="1" a="1"/>
  <c r="I766" i="1" s="1"/>
  <c r="L766" i="1" s="1"/>
  <c r="H766" i="1" a="1"/>
  <c r="H766" i="1" s="1"/>
  <c r="G766" i="1" a="1"/>
  <c r="G766" i="1" s="1"/>
  <c r="F766" i="1" a="1"/>
  <c r="F766" i="1" s="1"/>
  <c r="J766" i="1" a="1"/>
  <c r="J766" i="1" s="1"/>
  <c r="E766" i="1" a="1"/>
  <c r="E766" i="1" s="1"/>
  <c r="D766" i="1" a="1"/>
  <c r="D766" i="1" s="1"/>
  <c r="C766" i="1" a="1"/>
  <c r="C766" i="1" s="1"/>
  <c r="I826" i="1" a="1"/>
  <c r="I826" i="1" s="1"/>
  <c r="L826" i="1" s="1"/>
  <c r="H826" i="1" a="1"/>
  <c r="H826" i="1" s="1"/>
  <c r="G826" i="1" a="1"/>
  <c r="G826" i="1" s="1"/>
  <c r="F826" i="1" a="1"/>
  <c r="F826" i="1" s="1"/>
  <c r="J826" i="1" a="1"/>
  <c r="J826" i="1" s="1"/>
  <c r="E826" i="1" a="1"/>
  <c r="E826" i="1" s="1"/>
  <c r="D826" i="1" a="1"/>
  <c r="D826" i="1" s="1"/>
  <c r="C826" i="1" a="1"/>
  <c r="C826" i="1" s="1"/>
  <c r="I771" i="1" a="1"/>
  <c r="I771" i="1" s="1"/>
  <c r="L771" i="1" s="1"/>
  <c r="H771" i="1" a="1"/>
  <c r="H771" i="1" s="1"/>
  <c r="G771" i="1" a="1"/>
  <c r="G771" i="1" s="1"/>
  <c r="F771" i="1" a="1"/>
  <c r="F771" i="1" s="1"/>
  <c r="J771" i="1" a="1"/>
  <c r="J771" i="1" s="1"/>
  <c r="E771" i="1" a="1"/>
  <c r="E771" i="1" s="1"/>
  <c r="D771" i="1" a="1"/>
  <c r="D771" i="1" s="1"/>
  <c r="C771" i="1" a="1"/>
  <c r="C771" i="1" s="1"/>
  <c r="I760" i="1" a="1"/>
  <c r="I760" i="1" s="1"/>
  <c r="L760" i="1" s="1"/>
  <c r="H760" i="1" a="1"/>
  <c r="H760" i="1" s="1"/>
  <c r="G760" i="1" a="1"/>
  <c r="G760" i="1" s="1"/>
  <c r="F760" i="1" a="1"/>
  <c r="F760" i="1" s="1"/>
  <c r="J760" i="1" a="1"/>
  <c r="J760" i="1" s="1"/>
  <c r="E760" i="1" a="1"/>
  <c r="E760" i="1" s="1"/>
  <c r="D760" i="1" a="1"/>
  <c r="D760" i="1" s="1"/>
  <c r="C760" i="1" a="1"/>
  <c r="C760" i="1" s="1"/>
  <c r="I748" i="1" a="1"/>
  <c r="I748" i="1" s="1"/>
  <c r="L748" i="1" s="1"/>
  <c r="H748" i="1" a="1"/>
  <c r="H748" i="1" s="1"/>
  <c r="G748" i="1" a="1"/>
  <c r="G748" i="1" s="1"/>
  <c r="F748" i="1" a="1"/>
  <c r="F748" i="1" s="1"/>
  <c r="J748" i="1" a="1"/>
  <c r="J748" i="1" s="1"/>
  <c r="E748" i="1" a="1"/>
  <c r="E748" i="1" s="1"/>
  <c r="D748" i="1" a="1"/>
  <c r="D748" i="1" s="1"/>
  <c r="C748" i="1" a="1"/>
  <c r="C748" i="1" s="1"/>
  <c r="I778" i="1" a="1"/>
  <c r="I778" i="1" s="1"/>
  <c r="L778" i="1" s="1"/>
  <c r="H778" i="1" a="1"/>
  <c r="H778" i="1" s="1"/>
  <c r="G778" i="1" a="1"/>
  <c r="G778" i="1" s="1"/>
  <c r="F778" i="1" a="1"/>
  <c r="F778" i="1" s="1"/>
  <c r="J778" i="1" a="1"/>
  <c r="J778" i="1" s="1"/>
  <c r="E778" i="1" a="1"/>
  <c r="E778" i="1" s="1"/>
  <c r="D778" i="1" a="1"/>
  <c r="D778" i="1" s="1"/>
  <c r="C778" i="1" a="1"/>
  <c r="C778" i="1" s="1"/>
  <c r="I770" i="1" a="1"/>
  <c r="I770" i="1" s="1"/>
  <c r="L770" i="1" s="1"/>
  <c r="H770" i="1" a="1"/>
  <c r="H770" i="1" s="1"/>
  <c r="G770" i="1" a="1"/>
  <c r="G770" i="1" s="1"/>
  <c r="F770" i="1" a="1"/>
  <c r="F770" i="1" s="1"/>
  <c r="J770" i="1" a="1"/>
  <c r="J770" i="1" s="1"/>
  <c r="E770" i="1" a="1"/>
  <c r="E770" i="1" s="1"/>
  <c r="D770" i="1" a="1"/>
  <c r="D770" i="1" s="1"/>
  <c r="C770" i="1" a="1"/>
  <c r="C770" i="1" s="1"/>
  <c r="I777" i="1" a="1"/>
  <c r="I777" i="1" s="1"/>
  <c r="L777" i="1" s="1"/>
  <c r="H777" i="1" a="1"/>
  <c r="H777" i="1" s="1"/>
  <c r="G777" i="1" a="1"/>
  <c r="G777" i="1" s="1"/>
  <c r="F777" i="1" a="1"/>
  <c r="F777" i="1" s="1"/>
  <c r="J777" i="1" a="1"/>
  <c r="J777" i="1" s="1"/>
  <c r="E777" i="1" a="1"/>
  <c r="E777" i="1" s="1"/>
  <c r="D777" i="1" a="1"/>
  <c r="D777" i="1" s="1"/>
  <c r="C777" i="1" a="1"/>
  <c r="C777" i="1" s="1"/>
  <c r="I769" i="1" a="1"/>
  <c r="I769" i="1" s="1"/>
  <c r="L769" i="1" s="1"/>
  <c r="H769" i="1" a="1"/>
  <c r="H769" i="1" s="1"/>
  <c r="G769" i="1" a="1"/>
  <c r="G769" i="1" s="1"/>
  <c r="F769" i="1" a="1"/>
  <c r="F769" i="1" s="1"/>
  <c r="J769" i="1" a="1"/>
  <c r="J769" i="1" s="1"/>
  <c r="E769" i="1" a="1"/>
  <c r="E769" i="1" s="1"/>
  <c r="D769" i="1" a="1"/>
  <c r="D769" i="1" s="1"/>
  <c r="C769" i="1" a="1"/>
  <c r="C769" i="1" s="1"/>
  <c r="I780" i="1" a="1"/>
  <c r="I780" i="1" s="1"/>
  <c r="L780" i="1" s="1"/>
  <c r="H780" i="1" a="1"/>
  <c r="H780" i="1" s="1"/>
  <c r="G780" i="1" a="1"/>
  <c r="G780" i="1" s="1"/>
  <c r="F780" i="1" a="1"/>
  <c r="F780" i="1" s="1"/>
  <c r="J780" i="1" a="1"/>
  <c r="J780" i="1" s="1"/>
  <c r="E780" i="1" a="1"/>
  <c r="E780" i="1" s="1"/>
  <c r="D780" i="1" a="1"/>
  <c r="D780" i="1" s="1"/>
  <c r="C780" i="1" a="1"/>
  <c r="C780" i="1" s="1"/>
  <c r="I730" i="1" a="1"/>
  <c r="I730" i="1" s="1"/>
  <c r="L730" i="1" s="1"/>
  <c r="H730" i="1" a="1"/>
  <c r="H730" i="1" s="1"/>
  <c r="G730" i="1" a="1"/>
  <c r="G730" i="1" s="1"/>
  <c r="F730" i="1" a="1"/>
  <c r="F730" i="1" s="1"/>
  <c r="J730" i="1" a="1"/>
  <c r="J730" i="1" s="1"/>
  <c r="E730" i="1" a="1"/>
  <c r="E730" i="1" s="1"/>
  <c r="D730" i="1" a="1"/>
  <c r="D730" i="1" s="1"/>
  <c r="C730" i="1" a="1"/>
  <c r="C730" i="1" s="1"/>
  <c r="I756" i="1" a="1"/>
  <c r="I756" i="1" s="1"/>
  <c r="L756" i="1" s="1"/>
  <c r="H756" i="1" a="1"/>
  <c r="H756" i="1" s="1"/>
  <c r="G756" i="1" a="1"/>
  <c r="G756" i="1" s="1"/>
  <c r="F756" i="1" a="1"/>
  <c r="F756" i="1" s="1"/>
  <c r="J756" i="1" a="1"/>
  <c r="J756" i="1" s="1"/>
  <c r="E756" i="1" a="1"/>
  <c r="E756" i="1" s="1"/>
  <c r="D756" i="1" a="1"/>
  <c r="D756" i="1" s="1"/>
  <c r="C756" i="1" a="1"/>
  <c r="C756" i="1" s="1"/>
  <c r="I765" i="1" a="1"/>
  <c r="I765" i="1" s="1"/>
  <c r="L765" i="1" s="1"/>
  <c r="H765" i="1" a="1"/>
  <c r="H765" i="1" s="1"/>
  <c r="G765" i="1" a="1"/>
  <c r="G765" i="1" s="1"/>
  <c r="F765" i="1" a="1"/>
  <c r="F765" i="1" s="1"/>
  <c r="J765" i="1" a="1"/>
  <c r="J765" i="1" s="1"/>
  <c r="E765" i="1" a="1"/>
  <c r="E765" i="1" s="1"/>
  <c r="D765" i="1" a="1"/>
  <c r="D765" i="1" s="1"/>
  <c r="C765" i="1" a="1"/>
  <c r="C765" i="1" s="1"/>
  <c r="I764" i="1" a="1"/>
  <c r="I764" i="1" s="1"/>
  <c r="L764" i="1" s="1"/>
  <c r="H764" i="1" a="1"/>
  <c r="H764" i="1" s="1"/>
  <c r="G764" i="1" a="1"/>
  <c r="G764" i="1" s="1"/>
  <c r="F764" i="1" a="1"/>
  <c r="F764" i="1" s="1"/>
  <c r="J764" i="1" a="1"/>
  <c r="J764" i="1" s="1"/>
  <c r="E764" i="1" a="1"/>
  <c r="E764" i="1" s="1"/>
  <c r="D764" i="1" a="1"/>
  <c r="D764" i="1" s="1"/>
  <c r="C764" i="1" a="1"/>
  <c r="C764" i="1" s="1"/>
  <c r="I772" i="1" a="1"/>
  <c r="I772" i="1" s="1"/>
  <c r="L772" i="1" s="1"/>
  <c r="H772" i="1" a="1"/>
  <c r="H772" i="1" s="1"/>
  <c r="G772" i="1" a="1"/>
  <c r="G772" i="1" s="1"/>
  <c r="F772" i="1" a="1"/>
  <c r="F772" i="1" s="1"/>
  <c r="J772" i="1" a="1"/>
  <c r="J772" i="1" s="1"/>
  <c r="E772" i="1" a="1"/>
  <c r="E772" i="1" s="1"/>
  <c r="D772" i="1" a="1"/>
  <c r="D772" i="1" s="1"/>
  <c r="C772" i="1" a="1"/>
  <c r="C772" i="1" s="1"/>
  <c r="I761" i="1" a="1"/>
  <c r="I761" i="1" s="1"/>
  <c r="L761" i="1" s="1"/>
  <c r="H761" i="1" a="1"/>
  <c r="H761" i="1" s="1"/>
  <c r="G761" i="1" a="1"/>
  <c r="G761" i="1" s="1"/>
  <c r="F761" i="1" a="1"/>
  <c r="F761" i="1" s="1"/>
  <c r="J761" i="1" a="1"/>
  <c r="J761" i="1" s="1"/>
  <c r="E761" i="1" a="1"/>
  <c r="E761" i="1" s="1"/>
  <c r="D761" i="1" a="1"/>
  <c r="D761" i="1" s="1"/>
  <c r="C761" i="1" a="1"/>
  <c r="C761" i="1" s="1"/>
  <c r="I757" i="1" a="1"/>
  <c r="I757" i="1" s="1"/>
  <c r="L757" i="1" s="1"/>
  <c r="H757" i="1" a="1"/>
  <c r="H757" i="1" s="1"/>
  <c r="G757" i="1" a="1"/>
  <c r="G757" i="1" s="1"/>
  <c r="F757" i="1" a="1"/>
  <c r="F757" i="1" s="1"/>
  <c r="J757" i="1" a="1"/>
  <c r="J757" i="1" s="1"/>
  <c r="E757" i="1" a="1"/>
  <c r="E757" i="1" s="1"/>
  <c r="D757" i="1" a="1"/>
  <c r="D757" i="1" s="1"/>
  <c r="C757" i="1" a="1"/>
  <c r="C757" i="1" s="1"/>
  <c r="I755" i="1" a="1"/>
  <c r="I755" i="1" s="1"/>
  <c r="L755" i="1" s="1"/>
  <c r="H755" i="1" a="1"/>
  <c r="H755" i="1" s="1"/>
  <c r="G755" i="1" a="1"/>
  <c r="G755" i="1" s="1"/>
  <c r="F755" i="1" a="1"/>
  <c r="F755" i="1" s="1"/>
  <c r="J755" i="1" a="1"/>
  <c r="J755" i="1" s="1"/>
  <c r="E755" i="1" a="1"/>
  <c r="E755" i="1" s="1"/>
  <c r="D755" i="1" a="1"/>
  <c r="D755" i="1" s="1"/>
  <c r="C755" i="1" a="1"/>
  <c r="C755" i="1" s="1"/>
  <c r="I754" i="1" a="1"/>
  <c r="I754" i="1" s="1"/>
  <c r="L754" i="1" s="1"/>
  <c r="H754" i="1" a="1"/>
  <c r="H754" i="1" s="1"/>
  <c r="G754" i="1" a="1"/>
  <c r="G754" i="1" s="1"/>
  <c r="F754" i="1" a="1"/>
  <c r="F754" i="1" s="1"/>
  <c r="J754" i="1" a="1"/>
  <c r="J754" i="1" s="1"/>
  <c r="E754" i="1" a="1"/>
  <c r="E754" i="1" s="1"/>
  <c r="D754" i="1" a="1"/>
  <c r="D754" i="1" s="1"/>
  <c r="C754" i="1" a="1"/>
  <c r="C754" i="1" s="1"/>
  <c r="I752" i="1" a="1"/>
  <c r="I752" i="1" s="1"/>
  <c r="L752" i="1" s="1"/>
  <c r="H752" i="1" a="1"/>
  <c r="H752" i="1" s="1"/>
  <c r="G752" i="1" a="1"/>
  <c r="G752" i="1" s="1"/>
  <c r="F752" i="1" a="1"/>
  <c r="F752" i="1" s="1"/>
  <c r="J752" i="1" a="1"/>
  <c r="J752" i="1" s="1"/>
  <c r="E752" i="1" a="1"/>
  <c r="E752" i="1" s="1"/>
  <c r="D752" i="1" a="1"/>
  <c r="D752" i="1" s="1"/>
  <c r="C752" i="1" a="1"/>
  <c r="C752" i="1" s="1"/>
  <c r="I737" i="1" a="1"/>
  <c r="I737" i="1" s="1"/>
  <c r="L737" i="1" s="1"/>
  <c r="H737" i="1" a="1"/>
  <c r="H737" i="1" s="1"/>
  <c r="G737" i="1" a="1"/>
  <c r="G737" i="1" s="1"/>
  <c r="F737" i="1" a="1"/>
  <c r="F737" i="1" s="1"/>
  <c r="J737" i="1" a="1"/>
  <c r="J737" i="1" s="1"/>
  <c r="E737" i="1" a="1"/>
  <c r="E737" i="1" s="1"/>
  <c r="D737" i="1" a="1"/>
  <c r="D737" i="1" s="1"/>
  <c r="C737" i="1" a="1"/>
  <c r="C737" i="1" s="1"/>
  <c r="I749" i="1" a="1"/>
  <c r="I749" i="1" s="1"/>
  <c r="L749" i="1" s="1"/>
  <c r="H749" i="1" a="1"/>
  <c r="H749" i="1" s="1"/>
  <c r="G749" i="1" a="1"/>
  <c r="G749" i="1" s="1"/>
  <c r="F749" i="1" a="1"/>
  <c r="F749" i="1" s="1"/>
  <c r="J749" i="1" a="1"/>
  <c r="J749" i="1" s="1"/>
  <c r="E749" i="1" a="1"/>
  <c r="E749" i="1" s="1"/>
  <c r="D749" i="1" a="1"/>
  <c r="D749" i="1" s="1"/>
  <c r="C749" i="1" a="1"/>
  <c r="C749" i="1" s="1"/>
  <c r="I610" i="1" a="1"/>
  <c r="I610" i="1" s="1"/>
  <c r="L610" i="1" s="1"/>
  <c r="H610" i="1" a="1"/>
  <c r="H610" i="1" s="1"/>
  <c r="G610" i="1" a="1"/>
  <c r="G610" i="1" s="1"/>
  <c r="F610" i="1" a="1"/>
  <c r="F610" i="1" s="1"/>
  <c r="J610" i="1" a="1"/>
  <c r="J610" i="1" s="1"/>
  <c r="E610" i="1" a="1"/>
  <c r="E610" i="1" s="1"/>
  <c r="D610" i="1" a="1"/>
  <c r="D610" i="1" s="1"/>
  <c r="C610" i="1" a="1"/>
  <c r="C610" i="1" s="1"/>
  <c r="I751" i="1" a="1"/>
  <c r="I751" i="1" s="1"/>
  <c r="L751" i="1" s="1"/>
  <c r="H751" i="1" a="1"/>
  <c r="H751" i="1" s="1"/>
  <c r="G751" i="1" a="1"/>
  <c r="G751" i="1" s="1"/>
  <c r="F751" i="1" a="1"/>
  <c r="F751" i="1" s="1"/>
  <c r="J751" i="1" a="1"/>
  <c r="J751" i="1" s="1"/>
  <c r="E751" i="1" a="1"/>
  <c r="E751" i="1" s="1"/>
  <c r="D751" i="1" a="1"/>
  <c r="D751" i="1" s="1"/>
  <c r="M751" i="1" s="1"/>
  <c r="C751" i="1" a="1"/>
  <c r="C751" i="1" s="1"/>
  <c r="I759" i="1" a="1"/>
  <c r="I759" i="1" s="1"/>
  <c r="L759" i="1" s="1"/>
  <c r="H759" i="1" a="1"/>
  <c r="H759" i="1" s="1"/>
  <c r="G759" i="1" a="1"/>
  <c r="G759" i="1" s="1"/>
  <c r="F759" i="1" a="1"/>
  <c r="F759" i="1" s="1"/>
  <c r="J759" i="1" a="1"/>
  <c r="J759" i="1" s="1"/>
  <c r="E759" i="1" a="1"/>
  <c r="E759" i="1" s="1"/>
  <c r="D759" i="1" a="1"/>
  <c r="D759" i="1" s="1"/>
  <c r="C759" i="1" a="1"/>
  <c r="C759" i="1" s="1"/>
  <c r="I747" i="1" a="1"/>
  <c r="I747" i="1" s="1"/>
  <c r="L747" i="1" s="1"/>
  <c r="H747" i="1" a="1"/>
  <c r="H747" i="1" s="1"/>
  <c r="G747" i="1" a="1"/>
  <c r="G747" i="1" s="1"/>
  <c r="F747" i="1" a="1"/>
  <c r="F747" i="1" s="1"/>
  <c r="J747" i="1" a="1"/>
  <c r="J747" i="1" s="1"/>
  <c r="E747" i="1" a="1"/>
  <c r="E747" i="1" s="1"/>
  <c r="D747" i="1" a="1"/>
  <c r="D747" i="1" s="1"/>
  <c r="C747" i="1" a="1"/>
  <c r="C747" i="1" s="1"/>
  <c r="I794" i="1" a="1"/>
  <c r="I794" i="1" s="1"/>
  <c r="L794" i="1" s="1"/>
  <c r="H794" i="1" a="1"/>
  <c r="H794" i="1" s="1"/>
  <c r="G794" i="1" a="1"/>
  <c r="G794" i="1" s="1"/>
  <c r="F794" i="1" a="1"/>
  <c r="F794" i="1" s="1"/>
  <c r="J794" i="1" a="1"/>
  <c r="J794" i="1" s="1"/>
  <c r="E794" i="1" a="1"/>
  <c r="E794" i="1" s="1"/>
  <c r="D794" i="1" a="1"/>
  <c r="D794" i="1" s="1"/>
  <c r="C794" i="1" a="1"/>
  <c r="C794" i="1" s="1"/>
  <c r="I714" i="1" a="1"/>
  <c r="I714" i="1" s="1"/>
  <c r="L714" i="1" s="1"/>
  <c r="H714" i="1" a="1"/>
  <c r="H714" i="1" s="1"/>
  <c r="G714" i="1" a="1"/>
  <c r="G714" i="1" s="1"/>
  <c r="F714" i="1" a="1"/>
  <c r="F714" i="1" s="1"/>
  <c r="J714" i="1" a="1"/>
  <c r="J714" i="1" s="1"/>
  <c r="E714" i="1" a="1"/>
  <c r="E714" i="1" s="1"/>
  <c r="D714" i="1" a="1"/>
  <c r="D714" i="1" s="1"/>
  <c r="C714" i="1" a="1"/>
  <c r="C714" i="1" s="1"/>
  <c r="I745" i="1" a="1"/>
  <c r="I745" i="1" s="1"/>
  <c r="L745" i="1" s="1"/>
  <c r="H745" i="1" a="1"/>
  <c r="H745" i="1" s="1"/>
  <c r="G745" i="1" a="1"/>
  <c r="G745" i="1" s="1"/>
  <c r="F745" i="1" a="1"/>
  <c r="F745" i="1" s="1"/>
  <c r="J745" i="1" a="1"/>
  <c r="J745" i="1" s="1"/>
  <c r="E745" i="1" a="1"/>
  <c r="E745" i="1" s="1"/>
  <c r="D745" i="1" a="1"/>
  <c r="D745" i="1" s="1"/>
  <c r="C745" i="1" a="1"/>
  <c r="C745" i="1" s="1"/>
  <c r="I744" i="1" a="1"/>
  <c r="I744" i="1" s="1"/>
  <c r="L744" i="1" s="1"/>
  <c r="H744" i="1" a="1"/>
  <c r="H744" i="1" s="1"/>
  <c r="G744" i="1" a="1"/>
  <c r="G744" i="1" s="1"/>
  <c r="F744" i="1" a="1"/>
  <c r="F744" i="1" s="1"/>
  <c r="J744" i="1" a="1"/>
  <c r="J744" i="1" s="1"/>
  <c r="E744" i="1" a="1"/>
  <c r="E744" i="1" s="1"/>
  <c r="D744" i="1" a="1"/>
  <c r="D744" i="1" s="1"/>
  <c r="C744" i="1" a="1"/>
  <c r="C744" i="1" s="1"/>
  <c r="I743" i="1" a="1"/>
  <c r="I743" i="1" s="1"/>
  <c r="L743" i="1" s="1"/>
  <c r="H743" i="1" a="1"/>
  <c r="H743" i="1" s="1"/>
  <c r="G743" i="1" a="1"/>
  <c r="G743" i="1" s="1"/>
  <c r="F743" i="1" a="1"/>
  <c r="F743" i="1" s="1"/>
  <c r="J743" i="1" a="1"/>
  <c r="J743" i="1" s="1"/>
  <c r="E743" i="1" a="1"/>
  <c r="E743" i="1" s="1"/>
  <c r="D743" i="1" a="1"/>
  <c r="D743" i="1" s="1"/>
  <c r="C743" i="1" a="1"/>
  <c r="C743" i="1" s="1"/>
  <c r="I797" i="1" a="1"/>
  <c r="I797" i="1" s="1"/>
  <c r="L797" i="1" s="1"/>
  <c r="H797" i="1" a="1"/>
  <c r="H797" i="1" s="1"/>
  <c r="G797" i="1" a="1"/>
  <c r="G797" i="1" s="1"/>
  <c r="F797" i="1" a="1"/>
  <c r="F797" i="1" s="1"/>
  <c r="J797" i="1" a="1"/>
  <c r="J797" i="1" s="1"/>
  <c r="E797" i="1" a="1"/>
  <c r="E797" i="1" s="1"/>
  <c r="D797" i="1" a="1"/>
  <c r="D797" i="1" s="1"/>
  <c r="C797" i="1" a="1"/>
  <c r="C797" i="1" s="1"/>
  <c r="I727" i="1" a="1"/>
  <c r="I727" i="1" s="1"/>
  <c r="L727" i="1" s="1"/>
  <c r="H727" i="1" a="1"/>
  <c r="H727" i="1" s="1"/>
  <c r="G727" i="1" a="1"/>
  <c r="G727" i="1" s="1"/>
  <c r="F727" i="1" a="1"/>
  <c r="F727" i="1" s="1"/>
  <c r="J727" i="1" a="1"/>
  <c r="J727" i="1" s="1"/>
  <c r="E727" i="1" a="1"/>
  <c r="E727" i="1" s="1"/>
  <c r="D727" i="1" a="1"/>
  <c r="D727" i="1" s="1"/>
  <c r="C727" i="1" a="1"/>
  <c r="C727" i="1" s="1"/>
  <c r="I798" i="1" a="1"/>
  <c r="I798" i="1" s="1"/>
  <c r="L798" i="1" s="1"/>
  <c r="H798" i="1" a="1"/>
  <c r="H798" i="1" s="1"/>
  <c r="G798" i="1" a="1"/>
  <c r="G798" i="1" s="1"/>
  <c r="F798" i="1" a="1"/>
  <c r="F798" i="1" s="1"/>
  <c r="J798" i="1" a="1"/>
  <c r="J798" i="1" s="1"/>
  <c r="E798" i="1" a="1"/>
  <c r="E798" i="1" s="1"/>
  <c r="D798" i="1" a="1"/>
  <c r="D798" i="1" s="1"/>
  <c r="C798" i="1" a="1"/>
  <c r="C798" i="1" s="1"/>
  <c r="I953" i="1" a="1"/>
  <c r="I953" i="1" s="1"/>
  <c r="L953" i="1" s="1"/>
  <c r="H953" i="1" a="1"/>
  <c r="H953" i="1" s="1"/>
  <c r="G953" i="1" a="1"/>
  <c r="G953" i="1" s="1"/>
  <c r="F953" i="1" a="1"/>
  <c r="F953" i="1" s="1"/>
  <c r="J953" i="1" a="1"/>
  <c r="J953" i="1" s="1"/>
  <c r="E953" i="1" a="1"/>
  <c r="E953" i="1" s="1"/>
  <c r="D953" i="1" a="1"/>
  <c r="D953" i="1" s="1"/>
  <c r="C953" i="1" a="1"/>
  <c r="C953" i="1" s="1"/>
  <c r="I740" i="1" a="1"/>
  <c r="I740" i="1" s="1"/>
  <c r="L740" i="1" s="1"/>
  <c r="H740" i="1" a="1"/>
  <c r="H740" i="1" s="1"/>
  <c r="G740" i="1" a="1"/>
  <c r="G740" i="1" s="1"/>
  <c r="F740" i="1" a="1"/>
  <c r="F740" i="1" s="1"/>
  <c r="J740" i="1" a="1"/>
  <c r="J740" i="1" s="1"/>
  <c r="E740" i="1" a="1"/>
  <c r="E740" i="1" s="1"/>
  <c r="D740" i="1" a="1"/>
  <c r="D740" i="1" s="1"/>
  <c r="C740" i="1" a="1"/>
  <c r="C740" i="1" s="1"/>
  <c r="I776" i="1" a="1"/>
  <c r="I776" i="1" s="1"/>
  <c r="L776" i="1" s="1"/>
  <c r="H776" i="1" a="1"/>
  <c r="H776" i="1" s="1"/>
  <c r="G776" i="1" a="1"/>
  <c r="G776" i="1" s="1"/>
  <c r="F776" i="1" a="1"/>
  <c r="F776" i="1" s="1"/>
  <c r="J776" i="1" a="1"/>
  <c r="J776" i="1" s="1"/>
  <c r="E776" i="1" a="1"/>
  <c r="E776" i="1" s="1"/>
  <c r="D776" i="1" a="1"/>
  <c r="D776" i="1" s="1"/>
  <c r="C776" i="1" a="1"/>
  <c r="C776" i="1" s="1"/>
  <c r="I750" i="1" a="1"/>
  <c r="I750" i="1" s="1"/>
  <c r="L750" i="1" s="1"/>
  <c r="H750" i="1" a="1"/>
  <c r="H750" i="1" s="1"/>
  <c r="G750" i="1" a="1"/>
  <c r="G750" i="1" s="1"/>
  <c r="F750" i="1" a="1"/>
  <c r="F750" i="1" s="1"/>
  <c r="J750" i="1" a="1"/>
  <c r="J750" i="1" s="1"/>
  <c r="E750" i="1" a="1"/>
  <c r="E750" i="1" s="1"/>
  <c r="D750" i="1" a="1"/>
  <c r="D750" i="1" s="1"/>
  <c r="C750" i="1" a="1"/>
  <c r="C750" i="1" s="1"/>
  <c r="I742" i="1" a="1"/>
  <c r="I742" i="1" s="1"/>
  <c r="L742" i="1" s="1"/>
  <c r="H742" i="1" a="1"/>
  <c r="H742" i="1" s="1"/>
  <c r="G742" i="1" a="1"/>
  <c r="G742" i="1" s="1"/>
  <c r="F742" i="1" a="1"/>
  <c r="F742" i="1" s="1"/>
  <c r="J742" i="1" a="1"/>
  <c r="J742" i="1" s="1"/>
  <c r="E742" i="1" a="1"/>
  <c r="E742" i="1" s="1"/>
  <c r="D742" i="1" a="1"/>
  <c r="D742" i="1" s="1"/>
  <c r="C742" i="1" a="1"/>
  <c r="C742" i="1" s="1"/>
  <c r="I721" i="1" a="1"/>
  <c r="I721" i="1" s="1"/>
  <c r="L721" i="1" s="1"/>
  <c r="H721" i="1" a="1"/>
  <c r="H721" i="1" s="1"/>
  <c r="G721" i="1" a="1"/>
  <c r="G721" i="1" s="1"/>
  <c r="F721" i="1" a="1"/>
  <c r="F721" i="1" s="1"/>
  <c r="J721" i="1" a="1"/>
  <c r="J721" i="1" s="1"/>
  <c r="E721" i="1" a="1"/>
  <c r="E721" i="1" s="1"/>
  <c r="D721" i="1" a="1"/>
  <c r="D721" i="1" s="1"/>
  <c r="C721" i="1" a="1"/>
  <c r="C721" i="1" s="1"/>
  <c r="I753" i="1" a="1"/>
  <c r="I753" i="1" s="1"/>
  <c r="L753" i="1" s="1"/>
  <c r="H753" i="1" a="1"/>
  <c r="H753" i="1" s="1"/>
  <c r="G753" i="1" a="1"/>
  <c r="G753" i="1" s="1"/>
  <c r="F753" i="1" a="1"/>
  <c r="F753" i="1" s="1"/>
  <c r="J753" i="1" a="1"/>
  <c r="J753" i="1" s="1"/>
  <c r="E753" i="1" a="1"/>
  <c r="E753" i="1" s="1"/>
  <c r="D753" i="1" a="1"/>
  <c r="D753" i="1" s="1"/>
  <c r="C753" i="1" a="1"/>
  <c r="C753" i="1" s="1"/>
  <c r="I793" i="1" a="1"/>
  <c r="I793" i="1" s="1"/>
  <c r="L793" i="1" s="1"/>
  <c r="H793" i="1" a="1"/>
  <c r="H793" i="1" s="1"/>
  <c r="G793" i="1" a="1"/>
  <c r="G793" i="1" s="1"/>
  <c r="F793" i="1" a="1"/>
  <c r="F793" i="1" s="1"/>
  <c r="J793" i="1" a="1"/>
  <c r="J793" i="1" s="1"/>
  <c r="E793" i="1" a="1"/>
  <c r="E793" i="1" s="1"/>
  <c r="D793" i="1" a="1"/>
  <c r="D793" i="1" s="1"/>
  <c r="C793" i="1" a="1"/>
  <c r="C793" i="1" s="1"/>
  <c r="I735" i="1" a="1"/>
  <c r="I735" i="1" s="1"/>
  <c r="L735" i="1" s="1"/>
  <c r="H735" i="1" a="1"/>
  <c r="H735" i="1" s="1"/>
  <c r="G735" i="1" a="1"/>
  <c r="G735" i="1" s="1"/>
  <c r="F735" i="1" a="1"/>
  <c r="F735" i="1" s="1"/>
  <c r="J735" i="1" a="1"/>
  <c r="J735" i="1" s="1"/>
  <c r="E735" i="1" a="1"/>
  <c r="E735" i="1" s="1"/>
  <c r="D735" i="1" a="1"/>
  <c r="D735" i="1" s="1"/>
  <c r="C735" i="1" a="1"/>
  <c r="C735" i="1" s="1"/>
  <c r="I734" i="1" a="1"/>
  <c r="I734" i="1" s="1"/>
  <c r="L734" i="1" s="1"/>
  <c r="M734" i="1" s="1"/>
  <c r="H734" i="1" a="1"/>
  <c r="H734" i="1" s="1"/>
  <c r="G734" i="1" a="1"/>
  <c r="G734" i="1" s="1"/>
  <c r="F734" i="1" a="1"/>
  <c r="F734" i="1" s="1"/>
  <c r="J734" i="1" a="1"/>
  <c r="J734" i="1" s="1"/>
  <c r="E734" i="1" a="1"/>
  <c r="E734" i="1" s="1"/>
  <c r="D734" i="1" a="1"/>
  <c r="D734" i="1" s="1"/>
  <c r="C734" i="1" a="1"/>
  <c r="C734" i="1" s="1"/>
  <c r="I758" i="1" a="1"/>
  <c r="I758" i="1" s="1"/>
  <c r="L758" i="1" s="1"/>
  <c r="H758" i="1" a="1"/>
  <c r="H758" i="1" s="1"/>
  <c r="G758" i="1" a="1"/>
  <c r="G758" i="1" s="1"/>
  <c r="F758" i="1" a="1"/>
  <c r="F758" i="1" s="1"/>
  <c r="J758" i="1" a="1"/>
  <c r="J758" i="1" s="1"/>
  <c r="E758" i="1" a="1"/>
  <c r="E758" i="1" s="1"/>
  <c r="D758" i="1" a="1"/>
  <c r="D758" i="1" s="1"/>
  <c r="C758" i="1"/>
  <c r="C758" i="1" a="1"/>
  <c r="I733" i="1" a="1"/>
  <c r="I733" i="1" s="1"/>
  <c r="L733" i="1" s="1"/>
  <c r="H733" i="1" a="1"/>
  <c r="H733" i="1" s="1"/>
  <c r="G733" i="1" a="1"/>
  <c r="G733" i="1" s="1"/>
  <c r="F733" i="1" a="1"/>
  <c r="F733" i="1" s="1"/>
  <c r="J733" i="1" a="1"/>
  <c r="J733" i="1" s="1"/>
  <c r="E733" i="1" a="1"/>
  <c r="E733" i="1" s="1"/>
  <c r="D733" i="1" a="1"/>
  <c r="D733" i="1" s="1"/>
  <c r="C733" i="1" a="1"/>
  <c r="C733" i="1" s="1"/>
  <c r="I732" i="1" a="1"/>
  <c r="I732" i="1" s="1"/>
  <c r="L732" i="1" s="1"/>
  <c r="H732" i="1" a="1"/>
  <c r="H732" i="1" s="1"/>
  <c r="G732" i="1" a="1"/>
  <c r="G732" i="1" s="1"/>
  <c r="F732" i="1" a="1"/>
  <c r="F732" i="1" s="1"/>
  <c r="J732" i="1" a="1"/>
  <c r="J732" i="1" s="1"/>
  <c r="E732" i="1" a="1"/>
  <c r="E732" i="1" s="1"/>
  <c r="D732" i="1" a="1"/>
  <c r="D732" i="1" s="1"/>
  <c r="C732" i="1" a="1"/>
  <c r="C732" i="1" s="1"/>
  <c r="I724" i="1" a="1"/>
  <c r="I724" i="1" s="1"/>
  <c r="L724" i="1" s="1"/>
  <c r="H724" i="1" a="1"/>
  <c r="H724" i="1" s="1"/>
  <c r="G724" i="1" a="1"/>
  <c r="G724" i="1" s="1"/>
  <c r="F724" i="1" a="1"/>
  <c r="F724" i="1" s="1"/>
  <c r="J724" i="1" a="1"/>
  <c r="J724" i="1" s="1"/>
  <c r="E724" i="1" a="1"/>
  <c r="E724" i="1" s="1"/>
  <c r="D724" i="1" a="1"/>
  <c r="D724" i="1" s="1"/>
  <c r="C724" i="1" a="1"/>
  <c r="C724" i="1" s="1"/>
  <c r="I729" i="1" a="1"/>
  <c r="I729" i="1" s="1"/>
  <c r="L729" i="1" s="1"/>
  <c r="H729" i="1" a="1"/>
  <c r="H729" i="1" s="1"/>
  <c r="G729" i="1" a="1"/>
  <c r="G729" i="1" s="1"/>
  <c r="F729" i="1" a="1"/>
  <c r="F729" i="1" s="1"/>
  <c r="J729" i="1" a="1"/>
  <c r="J729" i="1" s="1"/>
  <c r="E729" i="1" a="1"/>
  <c r="E729" i="1" s="1"/>
  <c r="D729" i="1" a="1"/>
  <c r="D729" i="1" s="1"/>
  <c r="C729" i="1" a="1"/>
  <c r="C729" i="1" s="1"/>
  <c r="I768" i="1" a="1"/>
  <c r="I768" i="1" s="1"/>
  <c r="L768" i="1" s="1"/>
  <c r="H768" i="1" a="1"/>
  <c r="H768" i="1" s="1"/>
  <c r="G768" i="1" a="1"/>
  <c r="G768" i="1" s="1"/>
  <c r="F768" i="1" a="1"/>
  <c r="F768" i="1" s="1"/>
  <c r="J768" i="1" a="1"/>
  <c r="J768" i="1" s="1"/>
  <c r="E768" i="1" a="1"/>
  <c r="E768" i="1" s="1"/>
  <c r="D768" i="1" a="1"/>
  <c r="D768" i="1" s="1"/>
  <c r="C768" i="1" a="1"/>
  <c r="C768" i="1" s="1"/>
  <c r="I738" i="1" a="1"/>
  <c r="I738" i="1" s="1"/>
  <c r="L738" i="1" s="1"/>
  <c r="H738" i="1" a="1"/>
  <c r="H738" i="1" s="1"/>
  <c r="G738" i="1" a="1"/>
  <c r="G738" i="1" s="1"/>
  <c r="F738" i="1" a="1"/>
  <c r="F738" i="1" s="1"/>
  <c r="J738" i="1" a="1"/>
  <c r="J738" i="1" s="1"/>
  <c r="E738" i="1" a="1"/>
  <c r="E738" i="1" s="1"/>
  <c r="D738" i="1" a="1"/>
  <c r="D738" i="1" s="1"/>
  <c r="C738" i="1" a="1"/>
  <c r="C738" i="1" s="1"/>
  <c r="I739" i="1" a="1"/>
  <c r="I739" i="1" s="1"/>
  <c r="L739" i="1" s="1"/>
  <c r="H739" i="1" a="1"/>
  <c r="H739" i="1" s="1"/>
  <c r="G739" i="1" a="1"/>
  <c r="G739" i="1" s="1"/>
  <c r="F739" i="1" a="1"/>
  <c r="F739" i="1" s="1"/>
  <c r="J739" i="1" a="1"/>
  <c r="J739" i="1" s="1"/>
  <c r="E739" i="1" a="1"/>
  <c r="E739" i="1" s="1"/>
  <c r="D739" i="1" a="1"/>
  <c r="D739" i="1" s="1"/>
  <c r="C739" i="1" a="1"/>
  <c r="C739" i="1" s="1"/>
  <c r="I1910" i="1" a="1"/>
  <c r="I1910" i="1" s="1"/>
  <c r="L1910" i="1" s="1"/>
  <c r="H1910" i="1" a="1"/>
  <c r="H1910" i="1" s="1"/>
  <c r="G1910" i="1" a="1"/>
  <c r="G1910" i="1" s="1"/>
  <c r="F1910" i="1" a="1"/>
  <c r="F1910" i="1" s="1"/>
  <c r="J1910" i="1" a="1"/>
  <c r="J1910" i="1" s="1"/>
  <c r="E1910" i="1" a="1"/>
  <c r="E1910" i="1" s="1"/>
  <c r="D1910" i="1" a="1"/>
  <c r="D1910" i="1" s="1"/>
  <c r="C1910" i="1" a="1"/>
  <c r="C1910" i="1" s="1"/>
  <c r="I726" i="1" a="1"/>
  <c r="I726" i="1" s="1"/>
  <c r="L726" i="1" s="1"/>
  <c r="H726" i="1" a="1"/>
  <c r="H726" i="1" s="1"/>
  <c r="G726" i="1" a="1"/>
  <c r="G726" i="1" s="1"/>
  <c r="F726" i="1" a="1"/>
  <c r="F726" i="1" s="1"/>
  <c r="J726" i="1" a="1"/>
  <c r="J726" i="1" s="1"/>
  <c r="E726" i="1" a="1"/>
  <c r="E726" i="1" s="1"/>
  <c r="D726" i="1" a="1"/>
  <c r="D726" i="1" s="1"/>
  <c r="C726" i="1" a="1"/>
  <c r="C726" i="1" s="1"/>
  <c r="I725" i="1" a="1"/>
  <c r="I725" i="1" s="1"/>
  <c r="L725" i="1" s="1"/>
  <c r="H725" i="1" a="1"/>
  <c r="H725" i="1" s="1"/>
  <c r="G725" i="1" a="1"/>
  <c r="G725" i="1" s="1"/>
  <c r="F725" i="1" a="1"/>
  <c r="F725" i="1" s="1"/>
  <c r="J725" i="1" a="1"/>
  <c r="J725" i="1" s="1"/>
  <c r="E725" i="1" a="1"/>
  <c r="E725" i="1" s="1"/>
  <c r="D725" i="1" a="1"/>
  <c r="D725" i="1" s="1"/>
  <c r="C725" i="1" a="1"/>
  <c r="C725" i="1" s="1"/>
  <c r="I723" i="1" a="1"/>
  <c r="I723" i="1" s="1"/>
  <c r="L723" i="1" s="1"/>
  <c r="H723" i="1" a="1"/>
  <c r="H723" i="1" s="1"/>
  <c r="G723" i="1" a="1"/>
  <c r="G723" i="1" s="1"/>
  <c r="F723" i="1" a="1"/>
  <c r="F723" i="1" s="1"/>
  <c r="J723" i="1" a="1"/>
  <c r="J723" i="1" s="1"/>
  <c r="E723" i="1" a="1"/>
  <c r="E723" i="1" s="1"/>
  <c r="D723" i="1" a="1"/>
  <c r="D723" i="1" s="1"/>
  <c r="C723" i="1" a="1"/>
  <c r="C723" i="1" s="1"/>
  <c r="I722" i="1" a="1"/>
  <c r="I722" i="1" s="1"/>
  <c r="L722" i="1" s="1"/>
  <c r="H722" i="1" a="1"/>
  <c r="H722" i="1" s="1"/>
  <c r="G722" i="1" a="1"/>
  <c r="G722" i="1" s="1"/>
  <c r="F722" i="1" a="1"/>
  <c r="F722" i="1" s="1"/>
  <c r="J722" i="1" a="1"/>
  <c r="J722" i="1" s="1"/>
  <c r="E722" i="1" a="1"/>
  <c r="E722" i="1" s="1"/>
  <c r="D722" i="1" a="1"/>
  <c r="D722" i="1" s="1"/>
  <c r="C722" i="1" a="1"/>
  <c r="C722" i="1" s="1"/>
  <c r="I1909" i="1" a="1"/>
  <c r="I1909" i="1" s="1"/>
  <c r="L1909" i="1" s="1"/>
  <c r="H1909" i="1" a="1"/>
  <c r="H1909" i="1" s="1"/>
  <c r="G1909" i="1" a="1"/>
  <c r="G1909" i="1" s="1"/>
  <c r="F1909" i="1" a="1"/>
  <c r="F1909" i="1" s="1"/>
  <c r="J1909" i="1" a="1"/>
  <c r="J1909" i="1" s="1"/>
  <c r="E1909" i="1" a="1"/>
  <c r="E1909" i="1" s="1"/>
  <c r="D1909" i="1" a="1"/>
  <c r="D1909" i="1" s="1"/>
  <c r="C1909" i="1" a="1"/>
  <c r="C1909" i="1" s="1"/>
  <c r="I731" i="1" a="1"/>
  <c r="I731" i="1" s="1"/>
  <c r="L731" i="1" s="1"/>
  <c r="H731" i="1" a="1"/>
  <c r="H731" i="1" s="1"/>
  <c r="G731" i="1" a="1"/>
  <c r="G731" i="1" s="1"/>
  <c r="F731" i="1" a="1"/>
  <c r="F731" i="1" s="1"/>
  <c r="J731" i="1" a="1"/>
  <c r="J731" i="1" s="1"/>
  <c r="E731" i="1" a="1"/>
  <c r="E731" i="1" s="1"/>
  <c r="D731" i="1" a="1"/>
  <c r="D731" i="1" s="1"/>
  <c r="C731" i="1" a="1"/>
  <c r="C731" i="1" s="1"/>
  <c r="I707" i="1" a="1"/>
  <c r="I707" i="1" s="1"/>
  <c r="L707" i="1" s="1"/>
  <c r="H707" i="1" a="1"/>
  <c r="H707" i="1" s="1"/>
  <c r="G707" i="1" a="1"/>
  <c r="G707" i="1" s="1"/>
  <c r="F707" i="1" a="1"/>
  <c r="F707" i="1" s="1"/>
  <c r="J707" i="1" a="1"/>
  <c r="J707" i="1" s="1"/>
  <c r="E707" i="1" a="1"/>
  <c r="E707" i="1" s="1"/>
  <c r="D707" i="1" a="1"/>
  <c r="D707" i="1" s="1"/>
  <c r="C707" i="1" a="1"/>
  <c r="C707" i="1" s="1"/>
  <c r="I719" i="1" a="1"/>
  <c r="I719" i="1" s="1"/>
  <c r="L719" i="1" s="1"/>
  <c r="H719" i="1" a="1"/>
  <c r="H719" i="1" s="1"/>
  <c r="G719" i="1" a="1"/>
  <c r="G719" i="1" s="1"/>
  <c r="F719" i="1" a="1"/>
  <c r="F719" i="1" s="1"/>
  <c r="J719" i="1" a="1"/>
  <c r="J719" i="1" s="1"/>
  <c r="E719" i="1" a="1"/>
  <c r="E719" i="1" s="1"/>
  <c r="D719" i="1" a="1"/>
  <c r="D719" i="1" s="1"/>
  <c r="C719" i="1" a="1"/>
  <c r="C719" i="1" s="1"/>
  <c r="I1908" i="1" a="1"/>
  <c r="I1908" i="1" s="1"/>
  <c r="L1908" i="1" s="1"/>
  <c r="H1908" i="1" a="1"/>
  <c r="H1908" i="1" s="1"/>
  <c r="G1908" i="1" a="1"/>
  <c r="G1908" i="1" s="1"/>
  <c r="F1908" i="1" a="1"/>
  <c r="F1908" i="1" s="1"/>
  <c r="J1908" i="1" a="1"/>
  <c r="J1908" i="1" s="1"/>
  <c r="E1908" i="1" a="1"/>
  <c r="E1908" i="1" s="1"/>
  <c r="D1908" i="1" a="1"/>
  <c r="D1908" i="1" s="1"/>
  <c r="C1908" i="1" a="1"/>
  <c r="C1908" i="1" s="1"/>
  <c r="I718" i="1" a="1"/>
  <c r="I718" i="1" s="1"/>
  <c r="L718" i="1" s="1"/>
  <c r="H718" i="1" a="1"/>
  <c r="H718" i="1" s="1"/>
  <c r="G718" i="1" a="1"/>
  <c r="G718" i="1" s="1"/>
  <c r="F718" i="1" a="1"/>
  <c r="F718" i="1" s="1"/>
  <c r="J718" i="1" a="1"/>
  <c r="J718" i="1" s="1"/>
  <c r="E718" i="1" a="1"/>
  <c r="E718" i="1" s="1"/>
  <c r="D718" i="1" a="1"/>
  <c r="D718" i="1" s="1"/>
  <c r="C718" i="1" a="1"/>
  <c r="C718" i="1" s="1"/>
  <c r="I717" i="1" a="1"/>
  <c r="I717" i="1" s="1"/>
  <c r="L717" i="1" s="1"/>
  <c r="H717" i="1" a="1"/>
  <c r="H717" i="1" s="1"/>
  <c r="G717" i="1" a="1"/>
  <c r="G717" i="1" s="1"/>
  <c r="F717" i="1" a="1"/>
  <c r="F717" i="1" s="1"/>
  <c r="J717" i="1" a="1"/>
  <c r="J717" i="1" s="1"/>
  <c r="E717" i="1" a="1"/>
  <c r="E717" i="1" s="1"/>
  <c r="D717" i="1" a="1"/>
  <c r="D717" i="1" s="1"/>
  <c r="C717" i="1" a="1"/>
  <c r="C717" i="1" s="1"/>
  <c r="I691" i="1" a="1"/>
  <c r="I691" i="1" s="1"/>
  <c r="L691" i="1" s="1"/>
  <c r="H691" i="1" a="1"/>
  <c r="H691" i="1" s="1"/>
  <c r="G691" i="1" a="1"/>
  <c r="G691" i="1" s="1"/>
  <c r="F691" i="1" a="1"/>
  <c r="F691" i="1" s="1"/>
  <c r="J691" i="1" a="1"/>
  <c r="J691" i="1" s="1"/>
  <c r="E691" i="1" a="1"/>
  <c r="E691" i="1" s="1"/>
  <c r="D691" i="1" a="1"/>
  <c r="D691" i="1" s="1"/>
  <c r="C691" i="1" a="1"/>
  <c r="C691" i="1" s="1"/>
  <c r="I716" i="1" a="1"/>
  <c r="I716" i="1" s="1"/>
  <c r="L716" i="1" s="1"/>
  <c r="H716" i="1" a="1"/>
  <c r="H716" i="1" s="1"/>
  <c r="G716" i="1" a="1"/>
  <c r="G716" i="1" s="1"/>
  <c r="F716" i="1" a="1"/>
  <c r="F716" i="1" s="1"/>
  <c r="J716" i="1" a="1"/>
  <c r="J716" i="1" s="1"/>
  <c r="E716" i="1" a="1"/>
  <c r="E716" i="1" s="1"/>
  <c r="D716" i="1" a="1"/>
  <c r="D716" i="1" s="1"/>
  <c r="C716" i="1" a="1"/>
  <c r="C716" i="1" s="1"/>
  <c r="I698" i="1" a="1"/>
  <c r="I698" i="1" s="1"/>
  <c r="L698" i="1" s="1"/>
  <c r="H698" i="1" a="1"/>
  <c r="H698" i="1" s="1"/>
  <c r="G698" i="1" a="1"/>
  <c r="G698" i="1" s="1"/>
  <c r="F698" i="1" a="1"/>
  <c r="F698" i="1" s="1"/>
  <c r="J698" i="1" a="1"/>
  <c r="J698" i="1" s="1"/>
  <c r="E698" i="1" a="1"/>
  <c r="E698" i="1" s="1"/>
  <c r="D698" i="1" a="1"/>
  <c r="D698" i="1" s="1"/>
  <c r="C698" i="1" a="1"/>
  <c r="C698" i="1" s="1"/>
  <c r="I746" i="1" a="1"/>
  <c r="I746" i="1" s="1"/>
  <c r="L746" i="1" s="1"/>
  <c r="H746" i="1" a="1"/>
  <c r="H746" i="1" s="1"/>
  <c r="G746" i="1" a="1"/>
  <c r="G746" i="1" s="1"/>
  <c r="F746" i="1" a="1"/>
  <c r="F746" i="1" s="1"/>
  <c r="J746" i="1" a="1"/>
  <c r="J746" i="1" s="1"/>
  <c r="E746" i="1" a="1"/>
  <c r="E746" i="1" s="1"/>
  <c r="D746" i="1" a="1"/>
  <c r="D746" i="1" s="1"/>
  <c r="C746" i="1" a="1"/>
  <c r="C746" i="1" s="1"/>
  <c r="I736" i="1" a="1"/>
  <c r="I736" i="1" s="1"/>
  <c r="L736" i="1" s="1"/>
  <c r="H736" i="1" a="1"/>
  <c r="H736" i="1" s="1"/>
  <c r="G736" i="1" a="1"/>
  <c r="G736" i="1" s="1"/>
  <c r="F736" i="1" a="1"/>
  <c r="F736" i="1" s="1"/>
  <c r="J736" i="1" a="1"/>
  <c r="J736" i="1" s="1"/>
  <c r="E736" i="1" a="1"/>
  <c r="E736" i="1" s="1"/>
  <c r="D736" i="1" a="1"/>
  <c r="D736" i="1" s="1"/>
  <c r="C736" i="1" a="1"/>
  <c r="C736" i="1" s="1"/>
  <c r="I702" i="1" a="1"/>
  <c r="I702" i="1" s="1"/>
  <c r="L702" i="1" s="1"/>
  <c r="H702" i="1" a="1"/>
  <c r="H702" i="1" s="1"/>
  <c r="G702" i="1" a="1"/>
  <c r="G702" i="1" s="1"/>
  <c r="F702" i="1" a="1"/>
  <c r="F702" i="1" s="1"/>
  <c r="J702" i="1" a="1"/>
  <c r="J702" i="1" s="1"/>
  <c r="E702" i="1" a="1"/>
  <c r="E702" i="1" s="1"/>
  <c r="D702" i="1" a="1"/>
  <c r="D702" i="1" s="1"/>
  <c r="C702" i="1" a="1"/>
  <c r="C702" i="1" s="1"/>
  <c r="I689" i="1" a="1"/>
  <c r="I689" i="1" s="1"/>
  <c r="L689" i="1" s="1"/>
  <c r="H689" i="1" a="1"/>
  <c r="H689" i="1" s="1"/>
  <c r="G689" i="1" a="1"/>
  <c r="G689" i="1" s="1"/>
  <c r="F689" i="1" a="1"/>
  <c r="F689" i="1" s="1"/>
  <c r="J689" i="1" a="1"/>
  <c r="J689" i="1" s="1"/>
  <c r="E689" i="1" a="1"/>
  <c r="E689" i="1" s="1"/>
  <c r="D689" i="1" a="1"/>
  <c r="D689" i="1" s="1"/>
  <c r="C689" i="1" a="1"/>
  <c r="C689" i="1" s="1"/>
  <c r="I677" i="1" a="1"/>
  <c r="I677" i="1" s="1"/>
  <c r="L677" i="1" s="1"/>
  <c r="H677" i="1" a="1"/>
  <c r="H677" i="1" s="1"/>
  <c r="G677" i="1" a="1"/>
  <c r="G677" i="1" s="1"/>
  <c r="F677" i="1" a="1"/>
  <c r="F677" i="1" s="1"/>
  <c r="J677" i="1" a="1"/>
  <c r="J677" i="1" s="1"/>
  <c r="E677" i="1" a="1"/>
  <c r="E677" i="1" s="1"/>
  <c r="D677" i="1" a="1"/>
  <c r="D677" i="1" s="1"/>
  <c r="C677" i="1" a="1"/>
  <c r="C677" i="1" s="1"/>
  <c r="I680" i="1" a="1"/>
  <c r="I680" i="1" s="1"/>
  <c r="L680" i="1" s="1"/>
  <c r="H680" i="1" a="1"/>
  <c r="H680" i="1" s="1"/>
  <c r="G680" i="1" a="1"/>
  <c r="G680" i="1" s="1"/>
  <c r="F680" i="1" a="1"/>
  <c r="F680" i="1" s="1"/>
  <c r="J680" i="1" a="1"/>
  <c r="J680" i="1" s="1"/>
  <c r="E680" i="1" a="1"/>
  <c r="E680" i="1" s="1"/>
  <c r="D680" i="1" a="1"/>
  <c r="D680" i="1" s="1"/>
  <c r="C680" i="1" a="1"/>
  <c r="C680" i="1" s="1"/>
  <c r="I649" i="1" a="1"/>
  <c r="I649" i="1" s="1"/>
  <c r="L649" i="1" s="1"/>
  <c r="H649" i="1" a="1"/>
  <c r="H649" i="1" s="1"/>
  <c r="G649" i="1" a="1"/>
  <c r="G649" i="1" s="1"/>
  <c r="F649" i="1" a="1"/>
  <c r="F649" i="1" s="1"/>
  <c r="J649" i="1" a="1"/>
  <c r="J649" i="1" s="1"/>
  <c r="E649" i="1" a="1"/>
  <c r="E649" i="1" s="1"/>
  <c r="D649" i="1" a="1"/>
  <c r="D649" i="1" s="1"/>
  <c r="C649" i="1" a="1"/>
  <c r="C649" i="1" s="1"/>
  <c r="I915" i="1" a="1"/>
  <c r="I915" i="1" s="1"/>
  <c r="L915" i="1" s="1"/>
  <c r="H915" i="1" a="1"/>
  <c r="H915" i="1" s="1"/>
  <c r="G915" i="1" a="1"/>
  <c r="G915" i="1" s="1"/>
  <c r="F915" i="1" a="1"/>
  <c r="F915" i="1" s="1"/>
  <c r="J915" i="1" a="1"/>
  <c r="J915" i="1" s="1"/>
  <c r="E915" i="1" a="1"/>
  <c r="E915" i="1" s="1"/>
  <c r="D915" i="1" a="1"/>
  <c r="D915" i="1" s="1"/>
  <c r="C915" i="1" a="1"/>
  <c r="C915" i="1" s="1"/>
  <c r="I709" i="1" a="1"/>
  <c r="I709" i="1" s="1"/>
  <c r="L709" i="1" s="1"/>
  <c r="H709" i="1" a="1"/>
  <c r="H709" i="1" s="1"/>
  <c r="G709" i="1" a="1"/>
  <c r="G709" i="1" s="1"/>
  <c r="F709" i="1" a="1"/>
  <c r="F709" i="1" s="1"/>
  <c r="J709" i="1" a="1"/>
  <c r="J709" i="1" s="1"/>
  <c r="E709" i="1" a="1"/>
  <c r="E709" i="1" s="1"/>
  <c r="D709" i="1" a="1"/>
  <c r="D709" i="1" s="1"/>
  <c r="C709" i="1" a="1"/>
  <c r="C709" i="1" s="1"/>
  <c r="I713" i="1" a="1"/>
  <c r="I713" i="1" s="1"/>
  <c r="L713" i="1" s="1"/>
  <c r="H713" i="1" a="1"/>
  <c r="H713" i="1" s="1"/>
  <c r="G713" i="1" a="1"/>
  <c r="G713" i="1" s="1"/>
  <c r="F713" i="1" a="1"/>
  <c r="F713" i="1" s="1"/>
  <c r="J713" i="1" a="1"/>
  <c r="J713" i="1" s="1"/>
  <c r="E713" i="1" a="1"/>
  <c r="E713" i="1" s="1"/>
  <c r="D713" i="1" a="1"/>
  <c r="D713" i="1" s="1"/>
  <c r="C713" i="1" a="1"/>
  <c r="C713" i="1" s="1"/>
  <c r="I708" i="1" a="1"/>
  <c r="I708" i="1" s="1"/>
  <c r="L708" i="1" s="1"/>
  <c r="H708" i="1" a="1"/>
  <c r="H708" i="1" s="1"/>
  <c r="G708" i="1" a="1"/>
  <c r="G708" i="1" s="1"/>
  <c r="F708" i="1" a="1"/>
  <c r="F708" i="1" s="1"/>
  <c r="J708" i="1" a="1"/>
  <c r="J708" i="1" s="1"/>
  <c r="E708" i="1" a="1"/>
  <c r="E708" i="1" s="1"/>
  <c r="D708" i="1" a="1"/>
  <c r="D708" i="1" s="1"/>
  <c r="C708" i="1" a="1"/>
  <c r="C708" i="1" s="1"/>
  <c r="I711" i="1" a="1"/>
  <c r="I711" i="1" s="1"/>
  <c r="L711" i="1" s="1"/>
  <c r="H711" i="1" a="1"/>
  <c r="H711" i="1" s="1"/>
  <c r="G711" i="1" a="1"/>
  <c r="G711" i="1" s="1"/>
  <c r="F711" i="1" a="1"/>
  <c r="F711" i="1" s="1"/>
  <c r="J711" i="1" a="1"/>
  <c r="J711" i="1" s="1"/>
  <c r="E711" i="1" a="1"/>
  <c r="E711" i="1" s="1"/>
  <c r="D711" i="1" a="1"/>
  <c r="D711" i="1" s="1"/>
  <c r="C711" i="1" a="1"/>
  <c r="C711" i="1" s="1"/>
  <c r="I720" i="1" a="1"/>
  <c r="I720" i="1" s="1"/>
  <c r="L720" i="1" s="1"/>
  <c r="H720" i="1" a="1"/>
  <c r="H720" i="1" s="1"/>
  <c r="G720" i="1" a="1"/>
  <c r="G720" i="1" s="1"/>
  <c r="F720" i="1" a="1"/>
  <c r="F720" i="1" s="1"/>
  <c r="J720" i="1" a="1"/>
  <c r="J720" i="1" s="1"/>
  <c r="E720" i="1" a="1"/>
  <c r="E720" i="1" s="1"/>
  <c r="D720" i="1" a="1"/>
  <c r="D720" i="1" s="1"/>
  <c r="C720" i="1" a="1"/>
  <c r="C720" i="1" s="1"/>
  <c r="I728" i="1" a="1"/>
  <c r="I728" i="1" s="1"/>
  <c r="L728" i="1" s="1"/>
  <c r="H728" i="1" a="1"/>
  <c r="H728" i="1" s="1"/>
  <c r="G728" i="1" a="1"/>
  <c r="G728" i="1" s="1"/>
  <c r="F728" i="1" a="1"/>
  <c r="F728" i="1" s="1"/>
  <c r="J728" i="1" a="1"/>
  <c r="J728" i="1" s="1"/>
  <c r="E728" i="1" a="1"/>
  <c r="E728" i="1" s="1"/>
  <c r="D728" i="1" a="1"/>
  <c r="D728" i="1" s="1"/>
  <c r="C728" i="1" a="1"/>
  <c r="C728" i="1" s="1"/>
  <c r="I688" i="1" a="1"/>
  <c r="I688" i="1" s="1"/>
  <c r="L688" i="1" s="1"/>
  <c r="H688" i="1" a="1"/>
  <c r="H688" i="1" s="1"/>
  <c r="G688" i="1" a="1"/>
  <c r="G688" i="1" s="1"/>
  <c r="F688" i="1" a="1"/>
  <c r="F688" i="1" s="1"/>
  <c r="J688" i="1" a="1"/>
  <c r="J688" i="1" s="1"/>
  <c r="E688" i="1" a="1"/>
  <c r="E688" i="1" s="1"/>
  <c r="D688" i="1" a="1"/>
  <c r="D688" i="1" s="1"/>
  <c r="C688" i="1" a="1"/>
  <c r="C688" i="1" s="1"/>
  <c r="I671" i="1" a="1"/>
  <c r="I671" i="1" s="1"/>
  <c r="L671" i="1" s="1"/>
  <c r="H671" i="1" a="1"/>
  <c r="H671" i="1" s="1"/>
  <c r="G671" i="1" a="1"/>
  <c r="G671" i="1" s="1"/>
  <c r="F671" i="1" a="1"/>
  <c r="F671" i="1" s="1"/>
  <c r="J671" i="1" a="1"/>
  <c r="J671" i="1" s="1"/>
  <c r="E671" i="1" a="1"/>
  <c r="E671" i="1" s="1"/>
  <c r="D671" i="1" a="1"/>
  <c r="D671" i="1" s="1"/>
  <c r="C671" i="1" a="1"/>
  <c r="C671" i="1" s="1"/>
  <c r="I710" i="1" a="1"/>
  <c r="I710" i="1" s="1"/>
  <c r="L710" i="1" s="1"/>
  <c r="H710" i="1" a="1"/>
  <c r="H710" i="1" s="1"/>
  <c r="G710" i="1" a="1"/>
  <c r="G710" i="1" s="1"/>
  <c r="F710" i="1" a="1"/>
  <c r="F710" i="1" s="1"/>
  <c r="J710" i="1" a="1"/>
  <c r="J710" i="1" s="1"/>
  <c r="E710" i="1" a="1"/>
  <c r="E710" i="1" s="1"/>
  <c r="D710" i="1" a="1"/>
  <c r="D710" i="1" s="1"/>
  <c r="C710" i="1" a="1"/>
  <c r="C710" i="1" s="1"/>
  <c r="I662" i="1" a="1"/>
  <c r="I662" i="1" s="1"/>
  <c r="L662" i="1" s="1"/>
  <c r="H662" i="1" a="1"/>
  <c r="H662" i="1" s="1"/>
  <c r="G662" i="1" a="1"/>
  <c r="G662" i="1" s="1"/>
  <c r="F662" i="1" a="1"/>
  <c r="F662" i="1" s="1"/>
  <c r="J662" i="1" a="1"/>
  <c r="J662" i="1" s="1"/>
  <c r="E662" i="1" a="1"/>
  <c r="E662" i="1" s="1"/>
  <c r="D662" i="1" a="1"/>
  <c r="D662" i="1" s="1"/>
  <c r="C662" i="1" a="1"/>
  <c r="C662" i="1" s="1"/>
  <c r="I701" i="1" a="1"/>
  <c r="I701" i="1" s="1"/>
  <c r="L701" i="1" s="1"/>
  <c r="H701" i="1" a="1"/>
  <c r="H701" i="1" s="1"/>
  <c r="G701" i="1" a="1"/>
  <c r="G701" i="1" s="1"/>
  <c r="F701" i="1" a="1"/>
  <c r="F701" i="1" s="1"/>
  <c r="J701" i="1" a="1"/>
  <c r="J701" i="1" s="1"/>
  <c r="E701" i="1" a="1"/>
  <c r="E701" i="1" s="1"/>
  <c r="D701" i="1" a="1"/>
  <c r="D701" i="1" s="1"/>
  <c r="C701" i="1" a="1"/>
  <c r="C701" i="1" s="1"/>
  <c r="I699" i="1" a="1"/>
  <c r="I699" i="1" s="1"/>
  <c r="L699" i="1" s="1"/>
  <c r="H699" i="1" a="1"/>
  <c r="H699" i="1" s="1"/>
  <c r="G699" i="1" a="1"/>
  <c r="G699" i="1" s="1"/>
  <c r="F699" i="1" a="1"/>
  <c r="F699" i="1" s="1"/>
  <c r="J699" i="1" a="1"/>
  <c r="J699" i="1" s="1"/>
  <c r="E699" i="1" a="1"/>
  <c r="E699" i="1" s="1"/>
  <c r="D699" i="1" a="1"/>
  <c r="D699" i="1" s="1"/>
  <c r="C699" i="1" a="1"/>
  <c r="C699" i="1" s="1"/>
  <c r="I679" i="1" a="1"/>
  <c r="I679" i="1" s="1"/>
  <c r="L679" i="1" s="1"/>
  <c r="H679" i="1" a="1"/>
  <c r="H679" i="1" s="1"/>
  <c r="G679" i="1" a="1"/>
  <c r="G679" i="1" s="1"/>
  <c r="F679" i="1" a="1"/>
  <c r="F679" i="1" s="1"/>
  <c r="J679" i="1" a="1"/>
  <c r="J679" i="1" s="1"/>
  <c r="E679" i="1" a="1"/>
  <c r="E679" i="1" s="1"/>
  <c r="D679" i="1" a="1"/>
  <c r="D679" i="1" s="1"/>
  <c r="C679" i="1" a="1"/>
  <c r="C679" i="1" s="1"/>
  <c r="I697" i="1" a="1"/>
  <c r="I697" i="1" s="1"/>
  <c r="L697" i="1" s="1"/>
  <c r="H697" i="1" a="1"/>
  <c r="H697" i="1" s="1"/>
  <c r="G697" i="1" a="1"/>
  <c r="G697" i="1" s="1"/>
  <c r="F697" i="1" a="1"/>
  <c r="F697" i="1" s="1"/>
  <c r="J697" i="1" a="1"/>
  <c r="J697" i="1" s="1"/>
  <c r="E697" i="1" a="1"/>
  <c r="E697" i="1" s="1"/>
  <c r="D697" i="1" a="1"/>
  <c r="D697" i="1" s="1"/>
  <c r="M697" i="1" s="1"/>
  <c r="C697" i="1" a="1"/>
  <c r="C697" i="1" s="1"/>
  <c r="I695" i="1" a="1"/>
  <c r="I695" i="1" s="1"/>
  <c r="L695" i="1" s="1"/>
  <c r="H695" i="1" a="1"/>
  <c r="H695" i="1" s="1"/>
  <c r="G695" i="1" a="1"/>
  <c r="G695" i="1" s="1"/>
  <c r="F695" i="1" a="1"/>
  <c r="F695" i="1" s="1"/>
  <c r="J695" i="1" a="1"/>
  <c r="J695" i="1" s="1"/>
  <c r="E695" i="1" a="1"/>
  <c r="E695" i="1" s="1"/>
  <c r="D695" i="1" a="1"/>
  <c r="D695" i="1" s="1"/>
  <c r="C695" i="1" a="1"/>
  <c r="C695" i="1" s="1"/>
  <c r="I693" i="1" a="1"/>
  <c r="I693" i="1" s="1"/>
  <c r="L693" i="1" s="1"/>
  <c r="H693" i="1" a="1"/>
  <c r="H693" i="1" s="1"/>
  <c r="G693" i="1" a="1"/>
  <c r="G693" i="1" s="1"/>
  <c r="F693" i="1" a="1"/>
  <c r="F693" i="1" s="1"/>
  <c r="J693" i="1" a="1"/>
  <c r="J693" i="1" s="1"/>
  <c r="E693" i="1" a="1"/>
  <c r="E693" i="1" s="1"/>
  <c r="D693" i="1" a="1"/>
  <c r="D693" i="1" s="1"/>
  <c r="C693" i="1" a="1"/>
  <c r="C693" i="1" s="1"/>
  <c r="I687" i="1" a="1"/>
  <c r="I687" i="1" s="1"/>
  <c r="L687" i="1" s="1"/>
  <c r="H687" i="1" a="1"/>
  <c r="H687" i="1" s="1"/>
  <c r="G687" i="1" a="1"/>
  <c r="G687" i="1" s="1"/>
  <c r="F687" i="1" a="1"/>
  <c r="F687" i="1" s="1"/>
  <c r="J687" i="1" a="1"/>
  <c r="J687" i="1" s="1"/>
  <c r="E687" i="1" a="1"/>
  <c r="E687" i="1" s="1"/>
  <c r="D687" i="1" a="1"/>
  <c r="D687" i="1" s="1"/>
  <c r="C687" i="1" a="1"/>
  <c r="C687" i="1" s="1"/>
  <c r="I715" i="1" a="1"/>
  <c r="I715" i="1" s="1"/>
  <c r="L715" i="1" s="1"/>
  <c r="H715" i="1" a="1"/>
  <c r="H715" i="1" s="1"/>
  <c r="G715" i="1" a="1"/>
  <c r="G715" i="1" s="1"/>
  <c r="F715" i="1" a="1"/>
  <c r="F715" i="1" s="1"/>
  <c r="J715" i="1" a="1"/>
  <c r="J715" i="1" s="1"/>
  <c r="E715" i="1" a="1"/>
  <c r="E715" i="1" s="1"/>
  <c r="D715" i="1" a="1"/>
  <c r="D715" i="1" s="1"/>
  <c r="C715" i="1" a="1"/>
  <c r="C715" i="1" s="1"/>
  <c r="I690" i="1" a="1"/>
  <c r="I690" i="1" s="1"/>
  <c r="L690" i="1" s="1"/>
  <c r="H690" i="1" a="1"/>
  <c r="H690" i="1" s="1"/>
  <c r="G690" i="1" a="1"/>
  <c r="G690" i="1" s="1"/>
  <c r="F690" i="1" a="1"/>
  <c r="F690" i="1" s="1"/>
  <c r="J690" i="1" a="1"/>
  <c r="J690" i="1" s="1"/>
  <c r="E690" i="1" a="1"/>
  <c r="E690" i="1" s="1"/>
  <c r="D690" i="1" a="1"/>
  <c r="D690" i="1" s="1"/>
  <c r="C690" i="1" a="1"/>
  <c r="C690" i="1" s="1"/>
  <c r="I700" i="1" a="1"/>
  <c r="I700" i="1" s="1"/>
  <c r="L700" i="1" s="1"/>
  <c r="H700" i="1" a="1"/>
  <c r="H700" i="1" s="1"/>
  <c r="G700" i="1" a="1"/>
  <c r="G700" i="1" s="1"/>
  <c r="F700" i="1" a="1"/>
  <c r="F700" i="1" s="1"/>
  <c r="J700" i="1" a="1"/>
  <c r="J700" i="1" s="1"/>
  <c r="E700" i="1" a="1"/>
  <c r="E700" i="1" s="1"/>
  <c r="D700" i="1" a="1"/>
  <c r="D700" i="1" s="1"/>
  <c r="C700" i="1" a="1"/>
  <c r="C700" i="1" s="1"/>
  <c r="I741" i="1" a="1"/>
  <c r="I741" i="1" s="1"/>
  <c r="L741" i="1" s="1"/>
  <c r="H741" i="1" a="1"/>
  <c r="H741" i="1" s="1"/>
  <c r="G741" i="1" a="1"/>
  <c r="G741" i="1" s="1"/>
  <c r="F741" i="1" a="1"/>
  <c r="F741" i="1" s="1"/>
  <c r="J741" i="1" a="1"/>
  <c r="J741" i="1" s="1"/>
  <c r="E741" i="1" a="1"/>
  <c r="E741" i="1" s="1"/>
  <c r="D741" i="1" a="1"/>
  <c r="D741" i="1" s="1"/>
  <c r="C741" i="1" a="1"/>
  <c r="C741" i="1" s="1"/>
  <c r="I703" i="1" a="1"/>
  <c r="I703" i="1" s="1"/>
  <c r="L703" i="1" s="1"/>
  <c r="H703" i="1" a="1"/>
  <c r="H703" i="1" s="1"/>
  <c r="G703" i="1" a="1"/>
  <c r="G703" i="1" s="1"/>
  <c r="F703" i="1" a="1"/>
  <c r="F703" i="1" s="1"/>
  <c r="J703" i="1" a="1"/>
  <c r="J703" i="1" s="1"/>
  <c r="E703" i="1" a="1"/>
  <c r="E703" i="1" s="1"/>
  <c r="D703" i="1" a="1"/>
  <c r="D703" i="1" s="1"/>
  <c r="C703" i="1" a="1"/>
  <c r="C703" i="1" s="1"/>
  <c r="I665" i="1" a="1"/>
  <c r="I665" i="1" s="1"/>
  <c r="L665" i="1" s="1"/>
  <c r="H665" i="1" a="1"/>
  <c r="H665" i="1" s="1"/>
  <c r="G665" i="1" a="1"/>
  <c r="G665" i="1" s="1"/>
  <c r="F665" i="1" a="1"/>
  <c r="F665" i="1" s="1"/>
  <c r="J665" i="1" a="1"/>
  <c r="J665" i="1" s="1"/>
  <c r="E665" i="1" a="1"/>
  <c r="E665" i="1" s="1"/>
  <c r="D665" i="1" a="1"/>
  <c r="D665" i="1" s="1"/>
  <c r="C665" i="1" a="1"/>
  <c r="C665" i="1" s="1"/>
  <c r="I672" i="1" a="1"/>
  <c r="I672" i="1" s="1"/>
  <c r="L672" i="1" s="1"/>
  <c r="H672" i="1" a="1"/>
  <c r="H672" i="1" s="1"/>
  <c r="G672" i="1" a="1"/>
  <c r="G672" i="1" s="1"/>
  <c r="F672" i="1" a="1"/>
  <c r="F672" i="1" s="1"/>
  <c r="J672" i="1" a="1"/>
  <c r="J672" i="1" s="1"/>
  <c r="E672" i="1" a="1"/>
  <c r="E672" i="1" s="1"/>
  <c r="D672" i="1" a="1"/>
  <c r="D672" i="1" s="1"/>
  <c r="C672" i="1" a="1"/>
  <c r="C672" i="1" s="1"/>
  <c r="I694" i="1" a="1"/>
  <c r="I694" i="1" s="1"/>
  <c r="L694" i="1" s="1"/>
  <c r="H694" i="1" a="1"/>
  <c r="H694" i="1" s="1"/>
  <c r="G694" i="1" a="1"/>
  <c r="G694" i="1" s="1"/>
  <c r="F694" i="1" a="1"/>
  <c r="F694" i="1" s="1"/>
  <c r="J694" i="1" a="1"/>
  <c r="J694" i="1" s="1"/>
  <c r="E694" i="1" a="1"/>
  <c r="E694" i="1" s="1"/>
  <c r="D694" i="1" a="1"/>
  <c r="D694" i="1" s="1"/>
  <c r="C694" i="1" a="1"/>
  <c r="C694" i="1" s="1"/>
  <c r="I651" i="1" a="1"/>
  <c r="I651" i="1" s="1"/>
  <c r="L651" i="1" s="1"/>
  <c r="H651" i="1" a="1"/>
  <c r="H651" i="1" s="1"/>
  <c r="G651" i="1" a="1"/>
  <c r="G651" i="1" s="1"/>
  <c r="F651" i="1" a="1"/>
  <c r="F651" i="1" s="1"/>
  <c r="J651" i="1" a="1"/>
  <c r="J651" i="1" s="1"/>
  <c r="E651" i="1" a="1"/>
  <c r="E651" i="1" s="1"/>
  <c r="D651" i="1" a="1"/>
  <c r="D651" i="1" s="1"/>
  <c r="C651" i="1" a="1"/>
  <c r="C651" i="1" s="1"/>
  <c r="I851" i="1" a="1"/>
  <c r="I851" i="1" s="1"/>
  <c r="L851" i="1" s="1"/>
  <c r="H851" i="1" a="1"/>
  <c r="H851" i="1" s="1"/>
  <c r="G851" i="1" a="1"/>
  <c r="G851" i="1" s="1"/>
  <c r="F851" i="1" a="1"/>
  <c r="F851" i="1" s="1"/>
  <c r="J851" i="1" a="1"/>
  <c r="J851" i="1" s="1"/>
  <c r="E851" i="1" a="1"/>
  <c r="E851" i="1" s="1"/>
  <c r="D851" i="1" a="1"/>
  <c r="D851" i="1" s="1"/>
  <c r="C851" i="1" a="1"/>
  <c r="C851" i="1" s="1"/>
  <c r="I692" i="1" a="1"/>
  <c r="I692" i="1" s="1"/>
  <c r="L692" i="1" s="1"/>
  <c r="H692" i="1" a="1"/>
  <c r="H692" i="1" s="1"/>
  <c r="G692" i="1" a="1"/>
  <c r="G692" i="1" s="1"/>
  <c r="F692" i="1" a="1"/>
  <c r="F692" i="1" s="1"/>
  <c r="J692" i="1" a="1"/>
  <c r="J692" i="1" s="1"/>
  <c r="E692" i="1" a="1"/>
  <c r="E692" i="1" s="1"/>
  <c r="D692" i="1"/>
  <c r="D692" i="1" a="1"/>
  <c r="C692" i="1" a="1"/>
  <c r="C692" i="1" s="1"/>
  <c r="I685" i="1" a="1"/>
  <c r="I685" i="1" s="1"/>
  <c r="L685" i="1" s="1"/>
  <c r="H685" i="1" a="1"/>
  <c r="H685" i="1" s="1"/>
  <c r="G685" i="1" a="1"/>
  <c r="G685" i="1" s="1"/>
  <c r="F685" i="1" a="1"/>
  <c r="F685" i="1" s="1"/>
  <c r="J685" i="1" a="1"/>
  <c r="J685" i="1" s="1"/>
  <c r="E685" i="1" a="1"/>
  <c r="E685" i="1" s="1"/>
  <c r="D685" i="1" a="1"/>
  <c r="D685" i="1" s="1"/>
  <c r="C685" i="1" a="1"/>
  <c r="C685" i="1" s="1"/>
  <c r="I712" i="1" a="1"/>
  <c r="I712" i="1" s="1"/>
  <c r="L712" i="1" s="1"/>
  <c r="H712" i="1" a="1"/>
  <c r="H712" i="1" s="1"/>
  <c r="G712" i="1" a="1"/>
  <c r="G712" i="1" s="1"/>
  <c r="F712" i="1" a="1"/>
  <c r="F712" i="1" s="1"/>
  <c r="J712" i="1" a="1"/>
  <c r="J712" i="1" s="1"/>
  <c r="E712" i="1" a="1"/>
  <c r="E712" i="1" s="1"/>
  <c r="D712" i="1" a="1"/>
  <c r="D712" i="1" s="1"/>
  <c r="C712" i="1" a="1"/>
  <c r="C712" i="1" s="1"/>
  <c r="I1395" i="1" a="1"/>
  <c r="I1395" i="1" s="1"/>
  <c r="L1395" i="1" s="1"/>
  <c r="H1395" i="1" a="1"/>
  <c r="H1395" i="1" s="1"/>
  <c r="G1395" i="1" a="1"/>
  <c r="G1395" i="1" s="1"/>
  <c r="F1395" i="1" a="1"/>
  <c r="F1395" i="1" s="1"/>
  <c r="J1395" i="1" a="1"/>
  <c r="J1395" i="1" s="1"/>
  <c r="E1395" i="1"/>
  <c r="E1395" i="1" a="1"/>
  <c r="D1395" i="1" a="1"/>
  <c r="D1395" i="1" s="1"/>
  <c r="C1395" i="1" a="1"/>
  <c r="C1395" i="1" s="1"/>
  <c r="I684" i="1" a="1"/>
  <c r="I684" i="1" s="1"/>
  <c r="L684" i="1" s="1"/>
  <c r="H684" i="1" a="1"/>
  <c r="H684" i="1" s="1"/>
  <c r="G684" i="1" a="1"/>
  <c r="G684" i="1" s="1"/>
  <c r="F684" i="1" a="1"/>
  <c r="F684" i="1" s="1"/>
  <c r="J684" i="1" a="1"/>
  <c r="J684" i="1" s="1"/>
  <c r="E684" i="1" a="1"/>
  <c r="E684" i="1" s="1"/>
  <c r="D684" i="1" a="1"/>
  <c r="D684" i="1" s="1"/>
  <c r="C684" i="1" a="1"/>
  <c r="C684" i="1" s="1"/>
  <c r="I762" i="1" a="1"/>
  <c r="I762" i="1" s="1"/>
  <c r="L762" i="1" s="1"/>
  <c r="H762" i="1" a="1"/>
  <c r="H762" i="1" s="1"/>
  <c r="G762" i="1" a="1"/>
  <c r="G762" i="1" s="1"/>
  <c r="F762" i="1" a="1"/>
  <c r="F762" i="1" s="1"/>
  <c r="J762" i="1" a="1"/>
  <c r="J762" i="1" s="1"/>
  <c r="E762" i="1" a="1"/>
  <c r="E762" i="1" s="1"/>
  <c r="D762" i="1" a="1"/>
  <c r="D762" i="1" s="1"/>
  <c r="C762" i="1" a="1"/>
  <c r="C762" i="1" s="1"/>
  <c r="I683" i="1" a="1"/>
  <c r="I683" i="1" s="1"/>
  <c r="L683" i="1" s="1"/>
  <c r="H683" i="1" a="1"/>
  <c r="H683" i="1" s="1"/>
  <c r="G683" i="1" a="1"/>
  <c r="G683" i="1" s="1"/>
  <c r="F683" i="1" a="1"/>
  <c r="F683" i="1" s="1"/>
  <c r="J683" i="1" a="1"/>
  <c r="J683" i="1" s="1"/>
  <c r="E683" i="1" a="1"/>
  <c r="E683" i="1" s="1"/>
  <c r="D683" i="1" a="1"/>
  <c r="D683" i="1" s="1"/>
  <c r="C683" i="1" a="1"/>
  <c r="C683" i="1" s="1"/>
  <c r="I682" i="1" a="1"/>
  <c r="I682" i="1" s="1"/>
  <c r="L682" i="1" s="1"/>
  <c r="H682" i="1" a="1"/>
  <c r="H682" i="1" s="1"/>
  <c r="G682" i="1" a="1"/>
  <c r="G682" i="1" s="1"/>
  <c r="F682" i="1" a="1"/>
  <c r="F682" i="1" s="1"/>
  <c r="J682" i="1" a="1"/>
  <c r="J682" i="1" s="1"/>
  <c r="E682" i="1" a="1"/>
  <c r="E682" i="1" s="1"/>
  <c r="D682" i="1" a="1"/>
  <c r="D682" i="1" s="1"/>
  <c r="C682" i="1" a="1"/>
  <c r="C682" i="1" s="1"/>
  <c r="I650" i="1" a="1"/>
  <c r="I650" i="1" s="1"/>
  <c r="L650" i="1" s="1"/>
  <c r="H650" i="1" a="1"/>
  <c r="H650" i="1" s="1"/>
  <c r="G650" i="1" a="1"/>
  <c r="G650" i="1" s="1"/>
  <c r="F650" i="1" a="1"/>
  <c r="F650" i="1" s="1"/>
  <c r="J650" i="1" a="1"/>
  <c r="J650" i="1" s="1"/>
  <c r="E650" i="1" a="1"/>
  <c r="E650" i="1" s="1"/>
  <c r="D650" i="1" a="1"/>
  <c r="D650" i="1" s="1"/>
  <c r="C650" i="1" a="1"/>
  <c r="C650" i="1" s="1"/>
  <c r="I664" i="1" a="1"/>
  <c r="I664" i="1" s="1"/>
  <c r="L664" i="1" s="1"/>
  <c r="H664" i="1" a="1"/>
  <c r="H664" i="1" s="1"/>
  <c r="G664" i="1" a="1"/>
  <c r="G664" i="1" s="1"/>
  <c r="F664" i="1" a="1"/>
  <c r="F664" i="1" s="1"/>
  <c r="J664" i="1" a="1"/>
  <c r="J664" i="1" s="1"/>
  <c r="E664" i="1" a="1"/>
  <c r="E664" i="1" s="1"/>
  <c r="D664" i="1" a="1"/>
  <c r="D664" i="1" s="1"/>
  <c r="C664" i="1" a="1"/>
  <c r="C664" i="1" s="1"/>
  <c r="I696" i="1" a="1"/>
  <c r="I696" i="1" s="1"/>
  <c r="L696" i="1" s="1"/>
  <c r="H696" i="1" a="1"/>
  <c r="H696" i="1" s="1"/>
  <c r="G696" i="1" a="1"/>
  <c r="G696" i="1" s="1"/>
  <c r="F696" i="1" a="1"/>
  <c r="F696" i="1" s="1"/>
  <c r="J696" i="1" a="1"/>
  <c r="J696" i="1" s="1"/>
  <c r="E696" i="1" a="1"/>
  <c r="E696" i="1" s="1"/>
  <c r="D696" i="1" a="1"/>
  <c r="D696" i="1" s="1"/>
  <c r="C696" i="1" a="1"/>
  <c r="C696" i="1" s="1"/>
  <c r="I663" i="1" a="1"/>
  <c r="I663" i="1" s="1"/>
  <c r="L663" i="1" s="1"/>
  <c r="H663" i="1" a="1"/>
  <c r="H663" i="1" s="1"/>
  <c r="G663" i="1" a="1"/>
  <c r="G663" i="1" s="1"/>
  <c r="F663" i="1" a="1"/>
  <c r="F663" i="1" s="1"/>
  <c r="J663" i="1" a="1"/>
  <c r="J663" i="1" s="1"/>
  <c r="E663" i="1" a="1"/>
  <c r="E663" i="1" s="1"/>
  <c r="D663" i="1" a="1"/>
  <c r="D663" i="1" s="1"/>
  <c r="C663" i="1" a="1"/>
  <c r="C663" i="1" s="1"/>
  <c r="I676" i="1" a="1"/>
  <c r="I676" i="1" s="1"/>
  <c r="L676" i="1" s="1"/>
  <c r="H676" i="1" a="1"/>
  <c r="H676" i="1" s="1"/>
  <c r="G676" i="1" a="1"/>
  <c r="G676" i="1" s="1"/>
  <c r="F676" i="1" a="1"/>
  <c r="F676" i="1" s="1"/>
  <c r="J676" i="1" a="1"/>
  <c r="J676" i="1" s="1"/>
  <c r="E676" i="1" a="1"/>
  <c r="E676" i="1" s="1"/>
  <c r="D676" i="1" a="1"/>
  <c r="D676" i="1" s="1"/>
  <c r="C676" i="1" a="1"/>
  <c r="C676" i="1" s="1"/>
  <c r="I661" i="1" a="1"/>
  <c r="I661" i="1" s="1"/>
  <c r="L661" i="1" s="1"/>
  <c r="H661" i="1" a="1"/>
  <c r="H661" i="1" s="1"/>
  <c r="G661" i="1" a="1"/>
  <c r="G661" i="1" s="1"/>
  <c r="F661" i="1" a="1"/>
  <c r="F661" i="1" s="1"/>
  <c r="J661" i="1" a="1"/>
  <c r="J661" i="1" s="1"/>
  <c r="E661" i="1" a="1"/>
  <c r="E661" i="1" s="1"/>
  <c r="D661" i="1" a="1"/>
  <c r="D661" i="1" s="1"/>
  <c r="C661" i="1" a="1"/>
  <c r="C661" i="1" s="1"/>
  <c r="I636" i="1" a="1"/>
  <c r="I636" i="1" s="1"/>
  <c r="L636" i="1" s="1"/>
  <c r="H636" i="1" a="1"/>
  <c r="H636" i="1" s="1"/>
  <c r="G636" i="1" a="1"/>
  <c r="G636" i="1" s="1"/>
  <c r="F636" i="1" a="1"/>
  <c r="F636" i="1" s="1"/>
  <c r="J636" i="1" a="1"/>
  <c r="J636" i="1" s="1"/>
  <c r="E636" i="1" a="1"/>
  <c r="E636" i="1" s="1"/>
  <c r="D636" i="1" a="1"/>
  <c r="D636" i="1" s="1"/>
  <c r="C636" i="1" a="1"/>
  <c r="C636" i="1" s="1"/>
  <c r="I655" i="1" a="1"/>
  <c r="I655" i="1" s="1"/>
  <c r="L655" i="1" s="1"/>
  <c r="H655" i="1" a="1"/>
  <c r="H655" i="1" s="1"/>
  <c r="G655" i="1" a="1"/>
  <c r="G655" i="1" s="1"/>
  <c r="F655" i="1" a="1"/>
  <c r="F655" i="1" s="1"/>
  <c r="J655" i="1" a="1"/>
  <c r="J655" i="1" s="1"/>
  <c r="E655" i="1" a="1"/>
  <c r="E655" i="1" s="1"/>
  <c r="D655" i="1" a="1"/>
  <c r="D655" i="1" s="1"/>
  <c r="C655" i="1" a="1"/>
  <c r="C655" i="1" s="1"/>
  <c r="I670" i="1" a="1"/>
  <c r="I670" i="1" s="1"/>
  <c r="L670" i="1" s="1"/>
  <c r="H670" i="1" a="1"/>
  <c r="H670" i="1" s="1"/>
  <c r="G670" i="1" a="1"/>
  <c r="G670" i="1" s="1"/>
  <c r="F670" i="1" a="1"/>
  <c r="F670" i="1" s="1"/>
  <c r="J670" i="1" a="1"/>
  <c r="J670" i="1" s="1"/>
  <c r="E670" i="1" a="1"/>
  <c r="E670" i="1" s="1"/>
  <c r="D670" i="1" a="1"/>
  <c r="D670" i="1" s="1"/>
  <c r="M670" i="1" s="1"/>
  <c r="C670" i="1" a="1"/>
  <c r="C670" i="1" s="1"/>
  <c r="I669" i="1" a="1"/>
  <c r="I669" i="1" s="1"/>
  <c r="L669" i="1" s="1"/>
  <c r="H669" i="1" a="1"/>
  <c r="H669" i="1" s="1"/>
  <c r="G669" i="1" a="1"/>
  <c r="G669" i="1" s="1"/>
  <c r="F669" i="1" a="1"/>
  <c r="F669" i="1" s="1"/>
  <c r="J669" i="1" a="1"/>
  <c r="J669" i="1" s="1"/>
  <c r="E669" i="1" a="1"/>
  <c r="E669" i="1" s="1"/>
  <c r="D669" i="1" a="1"/>
  <c r="D669" i="1" s="1"/>
  <c r="C669" i="1" a="1"/>
  <c r="C669" i="1" s="1"/>
  <c r="I876" i="1" a="1"/>
  <c r="I876" i="1" s="1"/>
  <c r="L876" i="1" s="1"/>
  <c r="H876" i="1" a="1"/>
  <c r="H876" i="1" s="1"/>
  <c r="G876" i="1" a="1"/>
  <c r="G876" i="1" s="1"/>
  <c r="F876" i="1" a="1"/>
  <c r="F876" i="1" s="1"/>
  <c r="J876" i="1" a="1"/>
  <c r="J876" i="1" s="1"/>
  <c r="E876" i="1" a="1"/>
  <c r="E876" i="1" s="1"/>
  <c r="D876" i="1" a="1"/>
  <c r="D876" i="1" s="1"/>
  <c r="C876" i="1" a="1"/>
  <c r="C876" i="1" s="1"/>
  <c r="I681" i="1" a="1"/>
  <c r="I681" i="1" s="1"/>
  <c r="L681" i="1" s="1"/>
  <c r="H681" i="1" a="1"/>
  <c r="H681" i="1" s="1"/>
  <c r="G681" i="1" a="1"/>
  <c r="G681" i="1" s="1"/>
  <c r="F681" i="1" a="1"/>
  <c r="F681" i="1" s="1"/>
  <c r="J681" i="1" a="1"/>
  <c r="J681" i="1" s="1"/>
  <c r="E681" i="1" a="1"/>
  <c r="E681" i="1" s="1"/>
  <c r="D681" i="1" a="1"/>
  <c r="D681" i="1" s="1"/>
  <c r="C681" i="1" a="1"/>
  <c r="C681" i="1" s="1"/>
  <c r="I678" i="1" a="1"/>
  <c r="I678" i="1" s="1"/>
  <c r="L678" i="1" s="1"/>
  <c r="H678" i="1" a="1"/>
  <c r="H678" i="1" s="1"/>
  <c r="G678" i="1" a="1"/>
  <c r="G678" i="1" s="1"/>
  <c r="F678" i="1" a="1"/>
  <c r="F678" i="1" s="1"/>
  <c r="J678" i="1" a="1"/>
  <c r="J678" i="1" s="1"/>
  <c r="E678" i="1" a="1"/>
  <c r="E678" i="1" s="1"/>
  <c r="D678" i="1" a="1"/>
  <c r="D678" i="1" s="1"/>
  <c r="C678" i="1" a="1"/>
  <c r="C678" i="1" s="1"/>
  <c r="I1907" i="1" a="1"/>
  <c r="I1907" i="1" s="1"/>
  <c r="L1907" i="1" s="1"/>
  <c r="H1907" i="1" a="1"/>
  <c r="H1907" i="1" s="1"/>
  <c r="G1907" i="1" a="1"/>
  <c r="G1907" i="1" s="1"/>
  <c r="F1907" i="1" a="1"/>
  <c r="F1907" i="1" s="1"/>
  <c r="J1907" i="1" a="1"/>
  <c r="J1907" i="1" s="1"/>
  <c r="E1907" i="1" a="1"/>
  <c r="E1907" i="1" s="1"/>
  <c r="D1907" i="1" a="1"/>
  <c r="D1907" i="1" s="1"/>
  <c r="C1907" i="1" a="1"/>
  <c r="C1907" i="1" s="1"/>
  <c r="I704" i="1" a="1"/>
  <c r="I704" i="1" s="1"/>
  <c r="L704" i="1" s="1"/>
  <c r="H704" i="1" a="1"/>
  <c r="H704" i="1" s="1"/>
  <c r="G704" i="1" a="1"/>
  <c r="G704" i="1" s="1"/>
  <c r="F704" i="1" a="1"/>
  <c r="F704" i="1" s="1"/>
  <c r="J704" i="1" a="1"/>
  <c r="J704" i="1" s="1"/>
  <c r="E704" i="1" a="1"/>
  <c r="E704" i="1" s="1"/>
  <c r="D704" i="1" a="1"/>
  <c r="D704" i="1" s="1"/>
  <c r="C704" i="1" a="1"/>
  <c r="C704" i="1" s="1"/>
  <c r="I1906" i="1" a="1"/>
  <c r="I1906" i="1" s="1"/>
  <c r="L1906" i="1" s="1"/>
  <c r="H1906" i="1" a="1"/>
  <c r="H1906" i="1" s="1"/>
  <c r="G1906" i="1" a="1"/>
  <c r="G1906" i="1" s="1"/>
  <c r="F1906" i="1" a="1"/>
  <c r="F1906" i="1" s="1"/>
  <c r="J1906" i="1" a="1"/>
  <c r="J1906" i="1" s="1"/>
  <c r="E1906" i="1" a="1"/>
  <c r="E1906" i="1" s="1"/>
  <c r="D1906" i="1" a="1"/>
  <c r="D1906" i="1" s="1"/>
  <c r="C1906" i="1" a="1"/>
  <c r="C1906" i="1" s="1"/>
  <c r="I1349" i="1" a="1"/>
  <c r="I1349" i="1" s="1"/>
  <c r="L1349" i="1" s="1"/>
  <c r="H1349" i="1" a="1"/>
  <c r="H1349" i="1" s="1"/>
  <c r="G1349" i="1" a="1"/>
  <c r="G1349" i="1" s="1"/>
  <c r="F1349" i="1" a="1"/>
  <c r="F1349" i="1" s="1"/>
  <c r="J1349" i="1" a="1"/>
  <c r="J1349" i="1" s="1"/>
  <c r="E1349" i="1" a="1"/>
  <c r="E1349" i="1" s="1"/>
  <c r="D1349" i="1" a="1"/>
  <c r="D1349" i="1" s="1"/>
  <c r="C1349" i="1" a="1"/>
  <c r="C1349" i="1" s="1"/>
  <c r="I666" i="1" a="1"/>
  <c r="I666" i="1" s="1"/>
  <c r="L666" i="1" s="1"/>
  <c r="H666" i="1" a="1"/>
  <c r="H666" i="1" s="1"/>
  <c r="G666" i="1" a="1"/>
  <c r="G666" i="1" s="1"/>
  <c r="F666" i="1" a="1"/>
  <c r="F666" i="1" s="1"/>
  <c r="J666" i="1" a="1"/>
  <c r="J666" i="1" s="1"/>
  <c r="E666" i="1" a="1"/>
  <c r="E666" i="1" s="1"/>
  <c r="D666" i="1" a="1"/>
  <c r="D666" i="1" s="1"/>
  <c r="C666" i="1" a="1"/>
  <c r="C666" i="1" s="1"/>
  <c r="I673" i="1" a="1"/>
  <c r="I673" i="1" s="1"/>
  <c r="L673" i="1" s="1"/>
  <c r="H673" i="1" a="1"/>
  <c r="H673" i="1" s="1"/>
  <c r="G673" i="1" a="1"/>
  <c r="G673" i="1" s="1"/>
  <c r="F673" i="1" a="1"/>
  <c r="F673" i="1" s="1"/>
  <c r="J673" i="1" a="1"/>
  <c r="J673" i="1" s="1"/>
  <c r="E673" i="1" a="1"/>
  <c r="E673" i="1" s="1"/>
  <c r="D673" i="1" a="1"/>
  <c r="D673" i="1" s="1"/>
  <c r="C673" i="1" a="1"/>
  <c r="C673" i="1" s="1"/>
  <c r="I659" i="1" a="1"/>
  <c r="I659" i="1" s="1"/>
  <c r="L659" i="1" s="1"/>
  <c r="H659" i="1" a="1"/>
  <c r="H659" i="1" s="1"/>
  <c r="G659" i="1" a="1"/>
  <c r="G659" i="1" s="1"/>
  <c r="F659" i="1" a="1"/>
  <c r="F659" i="1" s="1"/>
  <c r="J659" i="1" a="1"/>
  <c r="J659" i="1" s="1"/>
  <c r="E659" i="1" a="1"/>
  <c r="E659" i="1" s="1"/>
  <c r="D659" i="1" a="1"/>
  <c r="D659" i="1" s="1"/>
  <c r="C659" i="1" a="1"/>
  <c r="C659" i="1" s="1"/>
  <c r="I637" i="1" a="1"/>
  <c r="I637" i="1" s="1"/>
  <c r="L637" i="1" s="1"/>
  <c r="H637" i="1" a="1"/>
  <c r="H637" i="1" s="1"/>
  <c r="G637" i="1" a="1"/>
  <c r="G637" i="1" s="1"/>
  <c r="F637" i="1" a="1"/>
  <c r="F637" i="1" s="1"/>
  <c r="J637" i="1" a="1"/>
  <c r="J637" i="1" s="1"/>
  <c r="E637" i="1" a="1"/>
  <c r="E637" i="1" s="1"/>
  <c r="D637" i="1" a="1"/>
  <c r="D637" i="1" s="1"/>
  <c r="C637" i="1" a="1"/>
  <c r="C637" i="1" s="1"/>
  <c r="I658" i="1" a="1"/>
  <c r="I658" i="1" s="1"/>
  <c r="L658" i="1" s="1"/>
  <c r="H658" i="1" a="1"/>
  <c r="H658" i="1" s="1"/>
  <c r="G658" i="1" a="1"/>
  <c r="G658" i="1" s="1"/>
  <c r="F658" i="1" a="1"/>
  <c r="F658" i="1" s="1"/>
  <c r="J658" i="1" a="1"/>
  <c r="J658" i="1" s="1"/>
  <c r="E658" i="1" a="1"/>
  <c r="E658" i="1" s="1"/>
  <c r="D658" i="1" a="1"/>
  <c r="D658" i="1" s="1"/>
  <c r="C658" i="1" a="1"/>
  <c r="C658" i="1" s="1"/>
  <c r="I1905" i="1" a="1"/>
  <c r="I1905" i="1" s="1"/>
  <c r="L1905" i="1" s="1"/>
  <c r="H1905" i="1" a="1"/>
  <c r="H1905" i="1" s="1"/>
  <c r="G1905" i="1" a="1"/>
  <c r="G1905" i="1" s="1"/>
  <c r="F1905" i="1" a="1"/>
  <c r="F1905" i="1" s="1"/>
  <c r="J1905" i="1" a="1"/>
  <c r="J1905" i="1" s="1"/>
  <c r="E1905" i="1" a="1"/>
  <c r="E1905" i="1" s="1"/>
  <c r="D1905" i="1" a="1"/>
  <c r="D1905" i="1" s="1"/>
  <c r="C1905" i="1" a="1"/>
  <c r="C1905" i="1" s="1"/>
  <c r="I686" i="1" a="1"/>
  <c r="I686" i="1" s="1"/>
  <c r="L686" i="1" s="1"/>
  <c r="M686" i="1" s="1"/>
  <c r="H686" i="1" a="1"/>
  <c r="H686" i="1" s="1"/>
  <c r="G686" i="1" a="1"/>
  <c r="G686" i="1" s="1"/>
  <c r="F686" i="1" a="1"/>
  <c r="F686" i="1" s="1"/>
  <c r="J686" i="1" a="1"/>
  <c r="J686" i="1" s="1"/>
  <c r="E686" i="1" a="1"/>
  <c r="E686" i="1" s="1"/>
  <c r="D686" i="1" a="1"/>
  <c r="D686" i="1" s="1"/>
  <c r="C686" i="1" a="1"/>
  <c r="C686" i="1" s="1"/>
  <c r="I656" i="1" a="1"/>
  <c r="I656" i="1" s="1"/>
  <c r="L656" i="1" s="1"/>
  <c r="H656" i="1" a="1"/>
  <c r="H656" i="1" s="1"/>
  <c r="G656" i="1" a="1"/>
  <c r="G656" i="1" s="1"/>
  <c r="F656" i="1" a="1"/>
  <c r="F656" i="1" s="1"/>
  <c r="J656" i="1" a="1"/>
  <c r="J656" i="1" s="1"/>
  <c r="E656" i="1" a="1"/>
  <c r="E656" i="1" s="1"/>
  <c r="D656" i="1" a="1"/>
  <c r="D656" i="1" s="1"/>
  <c r="C656" i="1" a="1"/>
  <c r="C656" i="1" s="1"/>
  <c r="I667" i="1" a="1"/>
  <c r="I667" i="1" s="1"/>
  <c r="L667" i="1" s="1"/>
  <c r="H667" i="1" a="1"/>
  <c r="H667" i="1" s="1"/>
  <c r="G667" i="1" a="1"/>
  <c r="G667" i="1" s="1"/>
  <c r="F667" i="1" a="1"/>
  <c r="F667" i="1" s="1"/>
  <c r="J667" i="1" a="1"/>
  <c r="J667" i="1" s="1"/>
  <c r="E667" i="1" a="1"/>
  <c r="E667" i="1" s="1"/>
  <c r="D667" i="1" a="1"/>
  <c r="D667" i="1" s="1"/>
  <c r="C667" i="1" a="1"/>
  <c r="C667" i="1" s="1"/>
  <c r="I654" i="1"/>
  <c r="L654" i="1" s="1"/>
  <c r="I654" i="1" a="1"/>
  <c r="H654" i="1" a="1"/>
  <c r="H654" i="1" s="1"/>
  <c r="G654" i="1" a="1"/>
  <c r="G654" i="1" s="1"/>
  <c r="F654" i="1" a="1"/>
  <c r="F654" i="1" s="1"/>
  <c r="J654" i="1" a="1"/>
  <c r="J654" i="1" s="1"/>
  <c r="E654" i="1" a="1"/>
  <c r="E654" i="1" s="1"/>
  <c r="D654" i="1" a="1"/>
  <c r="D654" i="1" s="1"/>
  <c r="C654" i="1" a="1"/>
  <c r="C654" i="1" s="1"/>
  <c r="I653" i="1" a="1"/>
  <c r="I653" i="1" s="1"/>
  <c r="L653" i="1" s="1"/>
  <c r="H653" i="1" a="1"/>
  <c r="H653" i="1" s="1"/>
  <c r="G653" i="1" a="1"/>
  <c r="G653" i="1" s="1"/>
  <c r="F653" i="1" a="1"/>
  <c r="F653" i="1" s="1"/>
  <c r="J653" i="1" a="1"/>
  <c r="J653" i="1" s="1"/>
  <c r="E653" i="1" a="1"/>
  <c r="E653" i="1" s="1"/>
  <c r="D653" i="1" a="1"/>
  <c r="D653" i="1" s="1"/>
  <c r="C653" i="1" a="1"/>
  <c r="C653" i="1" s="1"/>
  <c r="I652" i="1" a="1"/>
  <c r="I652" i="1" s="1"/>
  <c r="L652" i="1" s="1"/>
  <c r="H652" i="1" a="1"/>
  <c r="H652" i="1" s="1"/>
  <c r="G652" i="1" a="1"/>
  <c r="G652" i="1" s="1"/>
  <c r="F652" i="1" a="1"/>
  <c r="F652" i="1" s="1"/>
  <c r="J652" i="1" a="1"/>
  <c r="J652" i="1" s="1"/>
  <c r="E652" i="1" a="1"/>
  <c r="E652" i="1" s="1"/>
  <c r="D652" i="1" a="1"/>
  <c r="D652" i="1" s="1"/>
  <c r="C652" i="1" a="1"/>
  <c r="C652" i="1" s="1"/>
  <c r="I657" i="1" a="1"/>
  <c r="I657" i="1" s="1"/>
  <c r="L657" i="1" s="1"/>
  <c r="H657" i="1" a="1"/>
  <c r="H657" i="1" s="1"/>
  <c r="G657" i="1" a="1"/>
  <c r="G657" i="1" s="1"/>
  <c r="F657" i="1" a="1"/>
  <c r="F657" i="1" s="1"/>
  <c r="J657" i="1" a="1"/>
  <c r="J657" i="1" s="1"/>
  <c r="E657" i="1" a="1"/>
  <c r="E657" i="1" s="1"/>
  <c r="D657" i="1" a="1"/>
  <c r="D657" i="1" s="1"/>
  <c r="C657" i="1" a="1"/>
  <c r="C657" i="1" s="1"/>
  <c r="I647" i="1" a="1"/>
  <c r="I647" i="1" s="1"/>
  <c r="L647" i="1" s="1"/>
  <c r="H647" i="1" a="1"/>
  <c r="H647" i="1" s="1"/>
  <c r="G647" i="1" a="1"/>
  <c r="G647" i="1" s="1"/>
  <c r="F647" i="1" a="1"/>
  <c r="F647" i="1" s="1"/>
  <c r="J647" i="1" a="1"/>
  <c r="J647" i="1" s="1"/>
  <c r="E647" i="1" a="1"/>
  <c r="E647" i="1" s="1"/>
  <c r="D647" i="1" a="1"/>
  <c r="D647" i="1" s="1"/>
  <c r="C647" i="1" a="1"/>
  <c r="C647" i="1" s="1"/>
  <c r="I645" i="1" a="1"/>
  <c r="I645" i="1" s="1"/>
  <c r="L645" i="1" s="1"/>
  <c r="H645" i="1" a="1"/>
  <c r="H645" i="1" s="1"/>
  <c r="G645" i="1" a="1"/>
  <c r="G645" i="1" s="1"/>
  <c r="F645" i="1" a="1"/>
  <c r="F645" i="1" s="1"/>
  <c r="J645" i="1" a="1"/>
  <c r="J645" i="1" s="1"/>
  <c r="E645" i="1" a="1"/>
  <c r="E645" i="1" s="1"/>
  <c r="D645" i="1" a="1"/>
  <c r="D645" i="1" s="1"/>
  <c r="C645" i="1" a="1"/>
  <c r="C645" i="1" s="1"/>
  <c r="I674" i="1" a="1"/>
  <c r="I674" i="1" s="1"/>
  <c r="L674" i="1" s="1"/>
  <c r="H674" i="1" a="1"/>
  <c r="H674" i="1" s="1"/>
  <c r="G674" i="1" a="1"/>
  <c r="G674" i="1" s="1"/>
  <c r="F674" i="1" a="1"/>
  <c r="F674" i="1" s="1"/>
  <c r="J674" i="1" a="1"/>
  <c r="J674" i="1" s="1"/>
  <c r="E674" i="1" a="1"/>
  <c r="E674" i="1" s="1"/>
  <c r="D674" i="1" a="1"/>
  <c r="D674" i="1" s="1"/>
  <c r="C674" i="1" a="1"/>
  <c r="C674" i="1" s="1"/>
  <c r="I660" i="1" a="1"/>
  <c r="I660" i="1" s="1"/>
  <c r="L660" i="1" s="1"/>
  <c r="H660" i="1" a="1"/>
  <c r="H660" i="1" s="1"/>
  <c r="G660" i="1" a="1"/>
  <c r="G660" i="1" s="1"/>
  <c r="F660" i="1" a="1"/>
  <c r="F660" i="1" s="1"/>
  <c r="J660" i="1" a="1"/>
  <c r="J660" i="1" s="1"/>
  <c r="E660" i="1" a="1"/>
  <c r="E660" i="1" s="1"/>
  <c r="D660" i="1" a="1"/>
  <c r="D660" i="1" s="1"/>
  <c r="C660" i="1" a="1"/>
  <c r="C660" i="1" s="1"/>
  <c r="I642" i="1" a="1"/>
  <c r="I642" i="1" s="1"/>
  <c r="L642" i="1" s="1"/>
  <c r="H642" i="1" a="1"/>
  <c r="H642" i="1" s="1"/>
  <c r="G642" i="1" a="1"/>
  <c r="G642" i="1" s="1"/>
  <c r="F642" i="1" a="1"/>
  <c r="F642" i="1" s="1"/>
  <c r="J642" i="1" a="1"/>
  <c r="J642" i="1" s="1"/>
  <c r="E642" i="1" a="1"/>
  <c r="E642" i="1" s="1"/>
  <c r="D642" i="1" a="1"/>
  <c r="D642" i="1" s="1"/>
  <c r="C642" i="1" a="1"/>
  <c r="C642" i="1" s="1"/>
  <c r="I640" i="1" a="1"/>
  <c r="I640" i="1" s="1"/>
  <c r="L640" i="1" s="1"/>
  <c r="H640" i="1" a="1"/>
  <c r="H640" i="1" s="1"/>
  <c r="G640" i="1" a="1"/>
  <c r="G640" i="1" s="1"/>
  <c r="F640" i="1" a="1"/>
  <c r="F640" i="1" s="1"/>
  <c r="J640" i="1" a="1"/>
  <c r="J640" i="1" s="1"/>
  <c r="E640" i="1" a="1"/>
  <c r="E640" i="1" s="1"/>
  <c r="D640" i="1" a="1"/>
  <c r="D640" i="1" s="1"/>
  <c r="C640" i="1" a="1"/>
  <c r="C640" i="1" s="1"/>
  <c r="I638" i="1" a="1"/>
  <c r="I638" i="1" s="1"/>
  <c r="L638" i="1" s="1"/>
  <c r="H638" i="1" a="1"/>
  <c r="H638" i="1" s="1"/>
  <c r="G638" i="1"/>
  <c r="G638" i="1" a="1"/>
  <c r="F638" i="1" a="1"/>
  <c r="F638" i="1" s="1"/>
  <c r="J638" i="1" a="1"/>
  <c r="J638" i="1" s="1"/>
  <c r="E638" i="1" a="1"/>
  <c r="E638" i="1" s="1"/>
  <c r="D638" i="1" a="1"/>
  <c r="D638" i="1" s="1"/>
  <c r="C638" i="1" a="1"/>
  <c r="C638" i="1" s="1"/>
  <c r="I675" i="1" a="1"/>
  <c r="I675" i="1" s="1"/>
  <c r="L675" i="1" s="1"/>
  <c r="H675" i="1" a="1"/>
  <c r="H675" i="1" s="1"/>
  <c r="G675" i="1" a="1"/>
  <c r="G675" i="1" s="1"/>
  <c r="F675" i="1" a="1"/>
  <c r="F675" i="1" s="1"/>
  <c r="J675" i="1" a="1"/>
  <c r="J675" i="1" s="1"/>
  <c r="E675" i="1" a="1"/>
  <c r="E675" i="1" s="1"/>
  <c r="D675" i="1" a="1"/>
  <c r="D675" i="1" s="1"/>
  <c r="C675" i="1" a="1"/>
  <c r="C675" i="1" s="1"/>
  <c r="I593" i="1" a="1"/>
  <c r="I593" i="1" s="1"/>
  <c r="L593" i="1" s="1"/>
  <c r="H593" i="1" a="1"/>
  <c r="H593" i="1" s="1"/>
  <c r="G593" i="1" a="1"/>
  <c r="G593" i="1" s="1"/>
  <c r="F593" i="1" a="1"/>
  <c r="F593" i="1" s="1"/>
  <c r="J593" i="1" a="1"/>
  <c r="J593" i="1" s="1"/>
  <c r="E593" i="1" a="1"/>
  <c r="E593" i="1" s="1"/>
  <c r="D593" i="1" a="1"/>
  <c r="D593" i="1" s="1"/>
  <c r="C593" i="1" a="1"/>
  <c r="C593" i="1" s="1"/>
  <c r="I668" i="1" a="1"/>
  <c r="I668" i="1" s="1"/>
  <c r="L668" i="1" s="1"/>
  <c r="H668" i="1" a="1"/>
  <c r="H668" i="1" s="1"/>
  <c r="G668" i="1" a="1"/>
  <c r="G668" i="1" s="1"/>
  <c r="F668" i="1" a="1"/>
  <c r="F668" i="1" s="1"/>
  <c r="J668" i="1" a="1"/>
  <c r="J668" i="1" s="1"/>
  <c r="E668" i="1" a="1"/>
  <c r="E668" i="1" s="1"/>
  <c r="D668" i="1" a="1"/>
  <c r="D668" i="1" s="1"/>
  <c r="C668" i="1" a="1"/>
  <c r="C668" i="1" s="1"/>
  <c r="I644" i="1" a="1"/>
  <c r="I644" i="1" s="1"/>
  <c r="L644" i="1" s="1"/>
  <c r="H644" i="1" a="1"/>
  <c r="H644" i="1" s="1"/>
  <c r="G644" i="1" a="1"/>
  <c r="G644" i="1" s="1"/>
  <c r="F644" i="1" a="1"/>
  <c r="F644" i="1" s="1"/>
  <c r="J644" i="1" a="1"/>
  <c r="J644" i="1" s="1"/>
  <c r="E644" i="1" a="1"/>
  <c r="E644" i="1" s="1"/>
  <c r="D644" i="1" a="1"/>
  <c r="D644" i="1" s="1"/>
  <c r="M644" i="1" s="1"/>
  <c r="C644" i="1" a="1"/>
  <c r="C644" i="1" s="1"/>
  <c r="I633" i="1" a="1"/>
  <c r="I633" i="1" s="1"/>
  <c r="L633" i="1" s="1"/>
  <c r="H633" i="1" a="1"/>
  <c r="H633" i="1" s="1"/>
  <c r="G633" i="1" a="1"/>
  <c r="G633" i="1" s="1"/>
  <c r="F633" i="1" a="1"/>
  <c r="F633" i="1" s="1"/>
  <c r="J633" i="1" a="1"/>
  <c r="J633" i="1" s="1"/>
  <c r="E633" i="1" a="1"/>
  <c r="E633" i="1" s="1"/>
  <c r="D633" i="1" a="1"/>
  <c r="D633" i="1" s="1"/>
  <c r="C633" i="1" a="1"/>
  <c r="C633" i="1" s="1"/>
  <c r="I618" i="1" a="1"/>
  <c r="I618" i="1" s="1"/>
  <c r="L618" i="1" s="1"/>
  <c r="H618" i="1" a="1"/>
  <c r="H618" i="1" s="1"/>
  <c r="G618" i="1" a="1"/>
  <c r="G618" i="1" s="1"/>
  <c r="F618" i="1" a="1"/>
  <c r="F618" i="1" s="1"/>
  <c r="J618" i="1" a="1"/>
  <c r="J618" i="1" s="1"/>
  <c r="E618" i="1" a="1"/>
  <c r="E618" i="1" s="1"/>
  <c r="D618" i="1" a="1"/>
  <c r="D618" i="1" s="1"/>
  <c r="C618" i="1" a="1"/>
  <c r="C618" i="1" s="1"/>
  <c r="I632" i="1" a="1"/>
  <c r="I632" i="1" s="1"/>
  <c r="L632" i="1" s="1"/>
  <c r="H632" i="1" a="1"/>
  <c r="H632" i="1" s="1"/>
  <c r="G632" i="1" a="1"/>
  <c r="G632" i="1" s="1"/>
  <c r="F632" i="1" a="1"/>
  <c r="F632" i="1" s="1"/>
  <c r="J632" i="1" a="1"/>
  <c r="J632" i="1" s="1"/>
  <c r="E632" i="1" a="1"/>
  <c r="E632" i="1" s="1"/>
  <c r="D632" i="1" a="1"/>
  <c r="D632" i="1" s="1"/>
  <c r="C632" i="1" a="1"/>
  <c r="C632" i="1" s="1"/>
  <c r="I634" i="1" a="1"/>
  <c r="I634" i="1" s="1"/>
  <c r="L634" i="1" s="1"/>
  <c r="H634" i="1" a="1"/>
  <c r="H634" i="1" s="1"/>
  <c r="G634" i="1" a="1"/>
  <c r="G634" i="1" s="1"/>
  <c r="F634" i="1" a="1"/>
  <c r="F634" i="1" s="1"/>
  <c r="J634" i="1" a="1"/>
  <c r="J634" i="1" s="1"/>
  <c r="E634" i="1" a="1"/>
  <c r="E634" i="1" s="1"/>
  <c r="D634" i="1" a="1"/>
  <c r="D634" i="1" s="1"/>
  <c r="C634" i="1" a="1"/>
  <c r="C634" i="1" s="1"/>
  <c r="I629" i="1" a="1"/>
  <c r="I629" i="1" s="1"/>
  <c r="L629" i="1" s="1"/>
  <c r="H629" i="1" a="1"/>
  <c r="H629" i="1" s="1"/>
  <c r="G629" i="1" a="1"/>
  <c r="G629" i="1" s="1"/>
  <c r="F629" i="1" a="1"/>
  <c r="F629" i="1" s="1"/>
  <c r="J629" i="1" a="1"/>
  <c r="J629" i="1" s="1"/>
  <c r="E629" i="1" a="1"/>
  <c r="E629" i="1" s="1"/>
  <c r="D629" i="1" a="1"/>
  <c r="D629" i="1" s="1"/>
  <c r="C629" i="1" a="1"/>
  <c r="C629" i="1" s="1"/>
  <c r="I599" i="1" a="1"/>
  <c r="I599" i="1" s="1"/>
  <c r="L599" i="1" s="1"/>
  <c r="H599" i="1" a="1"/>
  <c r="H599" i="1" s="1"/>
  <c r="G599" i="1" a="1"/>
  <c r="G599" i="1" s="1"/>
  <c r="F599" i="1" a="1"/>
  <c r="F599" i="1" s="1"/>
  <c r="J599" i="1" a="1"/>
  <c r="J599" i="1" s="1"/>
  <c r="E599" i="1" a="1"/>
  <c r="E599" i="1" s="1"/>
  <c r="D599" i="1" a="1"/>
  <c r="D599" i="1" s="1"/>
  <c r="C599" i="1" a="1"/>
  <c r="C599" i="1" s="1"/>
  <c r="I627" i="1" a="1"/>
  <c r="I627" i="1" s="1"/>
  <c r="L627" i="1" s="1"/>
  <c r="H627" i="1" a="1"/>
  <c r="H627" i="1" s="1"/>
  <c r="G627" i="1" a="1"/>
  <c r="G627" i="1" s="1"/>
  <c r="F627" i="1" a="1"/>
  <c r="F627" i="1" s="1"/>
  <c r="J627" i="1" a="1"/>
  <c r="J627" i="1" s="1"/>
  <c r="E627" i="1" a="1"/>
  <c r="E627" i="1" s="1"/>
  <c r="D627" i="1" a="1"/>
  <c r="D627" i="1" s="1"/>
  <c r="C627" i="1" a="1"/>
  <c r="C627" i="1" s="1"/>
  <c r="I616" i="1" a="1"/>
  <c r="I616" i="1" s="1"/>
  <c r="L616" i="1" s="1"/>
  <c r="H616" i="1" a="1"/>
  <c r="H616" i="1" s="1"/>
  <c r="G616" i="1" a="1"/>
  <c r="G616" i="1" s="1"/>
  <c r="F616" i="1" a="1"/>
  <c r="F616" i="1" s="1"/>
  <c r="J616" i="1" a="1"/>
  <c r="J616" i="1" s="1"/>
  <c r="E616" i="1" a="1"/>
  <c r="E616" i="1" s="1"/>
  <c r="D616" i="1" a="1"/>
  <c r="D616" i="1" s="1"/>
  <c r="C616" i="1" a="1"/>
  <c r="C616" i="1" s="1"/>
  <c r="I626" i="1" a="1"/>
  <c r="I626" i="1" s="1"/>
  <c r="L626" i="1" s="1"/>
  <c r="H626" i="1" a="1"/>
  <c r="H626" i="1" s="1"/>
  <c r="G626" i="1" a="1"/>
  <c r="G626" i="1" s="1"/>
  <c r="F626" i="1" a="1"/>
  <c r="F626" i="1" s="1"/>
  <c r="J626" i="1" a="1"/>
  <c r="J626" i="1" s="1"/>
  <c r="E626" i="1" a="1"/>
  <c r="E626" i="1" s="1"/>
  <c r="D626" i="1" a="1"/>
  <c r="D626" i="1" s="1"/>
  <c r="M626" i="1" s="1"/>
  <c r="C626" i="1" a="1"/>
  <c r="C626" i="1" s="1"/>
  <c r="I625" i="1" a="1"/>
  <c r="I625" i="1" s="1"/>
  <c r="L625" i="1" s="1"/>
  <c r="H625" i="1" a="1"/>
  <c r="H625" i="1" s="1"/>
  <c r="G625" i="1" a="1"/>
  <c r="G625" i="1" s="1"/>
  <c r="F625" i="1" a="1"/>
  <c r="F625" i="1" s="1"/>
  <c r="J625" i="1" a="1"/>
  <c r="J625" i="1" s="1"/>
  <c r="E625" i="1" a="1"/>
  <c r="E625" i="1" s="1"/>
  <c r="D625" i="1" a="1"/>
  <c r="D625" i="1" s="1"/>
  <c r="M625" i="1" s="1"/>
  <c r="C625" i="1" a="1"/>
  <c r="C625" i="1" s="1"/>
  <c r="I1904" i="1" a="1"/>
  <c r="I1904" i="1" s="1"/>
  <c r="L1904" i="1" s="1"/>
  <c r="H1904" i="1" a="1"/>
  <c r="H1904" i="1" s="1"/>
  <c r="G1904" i="1" a="1"/>
  <c r="G1904" i="1" s="1"/>
  <c r="F1904" i="1" a="1"/>
  <c r="F1904" i="1" s="1"/>
  <c r="J1904" i="1" a="1"/>
  <c r="J1904" i="1" s="1"/>
  <c r="E1904" i="1" a="1"/>
  <c r="E1904" i="1" s="1"/>
  <c r="D1904" i="1" a="1"/>
  <c r="D1904" i="1" s="1"/>
  <c r="C1904" i="1" a="1"/>
  <c r="C1904" i="1" s="1"/>
  <c r="I641" i="1" a="1"/>
  <c r="I641" i="1" s="1"/>
  <c r="L641" i="1" s="1"/>
  <c r="H641" i="1" a="1"/>
  <c r="H641" i="1" s="1"/>
  <c r="G641" i="1" a="1"/>
  <c r="G641" i="1" s="1"/>
  <c r="F641" i="1" a="1"/>
  <c r="F641" i="1" s="1"/>
  <c r="J641" i="1" a="1"/>
  <c r="J641" i="1" s="1"/>
  <c r="E641" i="1" a="1"/>
  <c r="E641" i="1" s="1"/>
  <c r="D641" i="1" a="1"/>
  <c r="D641" i="1" s="1"/>
  <c r="C641" i="1" a="1"/>
  <c r="C641" i="1" s="1"/>
  <c r="I623" i="1" a="1"/>
  <c r="I623" i="1" s="1"/>
  <c r="L623" i="1" s="1"/>
  <c r="H623" i="1" a="1"/>
  <c r="H623" i="1" s="1"/>
  <c r="G623" i="1" a="1"/>
  <c r="G623" i="1" s="1"/>
  <c r="F623" i="1" a="1"/>
  <c r="F623" i="1" s="1"/>
  <c r="J623" i="1" a="1"/>
  <c r="J623" i="1" s="1"/>
  <c r="E623" i="1" a="1"/>
  <c r="E623" i="1" s="1"/>
  <c r="D623" i="1" a="1"/>
  <c r="D623" i="1" s="1"/>
  <c r="C623" i="1" a="1"/>
  <c r="C623" i="1" s="1"/>
  <c r="I1903" i="1" a="1"/>
  <c r="I1903" i="1" s="1"/>
  <c r="L1903" i="1" s="1"/>
  <c r="H1903" i="1" a="1"/>
  <c r="H1903" i="1" s="1"/>
  <c r="G1903" i="1" a="1"/>
  <c r="G1903" i="1" s="1"/>
  <c r="F1903" i="1" a="1"/>
  <c r="F1903" i="1" s="1"/>
  <c r="J1903" i="1" a="1"/>
  <c r="J1903" i="1" s="1"/>
  <c r="E1903" i="1" a="1"/>
  <c r="E1903" i="1" s="1"/>
  <c r="D1903" i="1" a="1"/>
  <c r="D1903" i="1" s="1"/>
  <c r="C1903" i="1" a="1"/>
  <c r="C1903" i="1" s="1"/>
  <c r="I519" i="1" a="1"/>
  <c r="I519" i="1" s="1"/>
  <c r="L519" i="1" s="1"/>
  <c r="H519" i="1" a="1"/>
  <c r="H519" i="1" s="1"/>
  <c r="G519" i="1" a="1"/>
  <c r="G519" i="1" s="1"/>
  <c r="F519" i="1" a="1"/>
  <c r="F519" i="1" s="1"/>
  <c r="J519" i="1" a="1"/>
  <c r="J519" i="1" s="1"/>
  <c r="E519" i="1" a="1"/>
  <c r="E519" i="1" s="1"/>
  <c r="D519" i="1"/>
  <c r="M519" i="1" s="1"/>
  <c r="D519" i="1" a="1"/>
  <c r="C519" i="1" a="1"/>
  <c r="C519" i="1" s="1"/>
  <c r="I628" i="1" a="1"/>
  <c r="I628" i="1" s="1"/>
  <c r="L628" i="1" s="1"/>
  <c r="H628" i="1" a="1"/>
  <c r="H628" i="1" s="1"/>
  <c r="G628" i="1" a="1"/>
  <c r="G628" i="1" s="1"/>
  <c r="F628" i="1" a="1"/>
  <c r="F628" i="1" s="1"/>
  <c r="J628" i="1" a="1"/>
  <c r="J628" i="1" s="1"/>
  <c r="E628" i="1" a="1"/>
  <c r="E628" i="1" s="1"/>
  <c r="D628" i="1" a="1"/>
  <c r="D628" i="1" s="1"/>
  <c r="C628" i="1" a="1"/>
  <c r="C628" i="1" s="1"/>
  <c r="I621" i="1" a="1"/>
  <c r="I621" i="1" s="1"/>
  <c r="L621" i="1" s="1"/>
  <c r="H621" i="1" a="1"/>
  <c r="H621" i="1" s="1"/>
  <c r="G621" i="1" a="1"/>
  <c r="G621" i="1" s="1"/>
  <c r="F621" i="1" a="1"/>
  <c r="F621" i="1" s="1"/>
  <c r="J621" i="1" a="1"/>
  <c r="J621" i="1" s="1"/>
  <c r="E621" i="1" a="1"/>
  <c r="E621" i="1" s="1"/>
  <c r="D621" i="1" a="1"/>
  <c r="D621" i="1" s="1"/>
  <c r="C621" i="1" a="1"/>
  <c r="C621" i="1" s="1"/>
  <c r="I631" i="1" a="1"/>
  <c r="I631" i="1" s="1"/>
  <c r="L631" i="1" s="1"/>
  <c r="H631" i="1" a="1"/>
  <c r="H631" i="1" s="1"/>
  <c r="G631" i="1" a="1"/>
  <c r="G631" i="1" s="1"/>
  <c r="F631" i="1" a="1"/>
  <c r="F631" i="1" s="1"/>
  <c r="J631" i="1" a="1"/>
  <c r="J631" i="1" s="1"/>
  <c r="E631" i="1" a="1"/>
  <c r="E631" i="1" s="1"/>
  <c r="D631" i="1" a="1"/>
  <c r="D631" i="1" s="1"/>
  <c r="C631" i="1" a="1"/>
  <c r="C631" i="1" s="1"/>
  <c r="I620" i="1" a="1"/>
  <c r="I620" i="1" s="1"/>
  <c r="L620" i="1" s="1"/>
  <c r="H620" i="1" a="1"/>
  <c r="H620" i="1" s="1"/>
  <c r="G620" i="1" a="1"/>
  <c r="G620" i="1" s="1"/>
  <c r="F620" i="1" a="1"/>
  <c r="F620" i="1" s="1"/>
  <c r="J620" i="1" a="1"/>
  <c r="J620" i="1" s="1"/>
  <c r="E620" i="1" a="1"/>
  <c r="E620" i="1" s="1"/>
  <c r="D620" i="1" a="1"/>
  <c r="D620" i="1" s="1"/>
  <c r="C620" i="1" a="1"/>
  <c r="C620" i="1" s="1"/>
  <c r="I615" i="1" a="1"/>
  <c r="I615" i="1" s="1"/>
  <c r="L615" i="1" s="1"/>
  <c r="H615" i="1" a="1"/>
  <c r="H615" i="1" s="1"/>
  <c r="G615" i="1" a="1"/>
  <c r="G615" i="1" s="1"/>
  <c r="F615" i="1" a="1"/>
  <c r="F615" i="1" s="1"/>
  <c r="J615" i="1" a="1"/>
  <c r="J615" i="1" s="1"/>
  <c r="E615" i="1" a="1"/>
  <c r="E615" i="1" s="1"/>
  <c r="D615" i="1" a="1"/>
  <c r="D615" i="1" s="1"/>
  <c r="C615" i="1" a="1"/>
  <c r="C615" i="1" s="1"/>
  <c r="I617" i="1" a="1"/>
  <c r="I617" i="1" s="1"/>
  <c r="L617" i="1" s="1"/>
  <c r="H617" i="1" a="1"/>
  <c r="H617" i="1" s="1"/>
  <c r="G617" i="1" a="1"/>
  <c r="G617" i="1" s="1"/>
  <c r="F617" i="1" a="1"/>
  <c r="F617" i="1" s="1"/>
  <c r="J617" i="1" a="1"/>
  <c r="J617" i="1" s="1"/>
  <c r="E617" i="1" a="1"/>
  <c r="E617" i="1" s="1"/>
  <c r="D617" i="1" a="1"/>
  <c r="D617" i="1" s="1"/>
  <c r="C617" i="1" a="1"/>
  <c r="C617" i="1" s="1"/>
  <c r="I1902" i="1" a="1"/>
  <c r="I1902" i="1" s="1"/>
  <c r="L1902" i="1" s="1"/>
  <c r="H1902" i="1" a="1"/>
  <c r="H1902" i="1" s="1"/>
  <c r="G1902" i="1" a="1"/>
  <c r="G1902" i="1" s="1"/>
  <c r="F1902" i="1" a="1"/>
  <c r="F1902" i="1" s="1"/>
  <c r="J1902" i="1" a="1"/>
  <c r="J1902" i="1" s="1"/>
  <c r="E1902" i="1" a="1"/>
  <c r="E1902" i="1" s="1"/>
  <c r="D1902" i="1" a="1"/>
  <c r="D1902" i="1" s="1"/>
  <c r="C1902" i="1" a="1"/>
  <c r="C1902" i="1" s="1"/>
  <c r="I596" i="1"/>
  <c r="L596" i="1" s="1"/>
  <c r="I596" i="1" a="1"/>
  <c r="H596" i="1" a="1"/>
  <c r="H596" i="1" s="1"/>
  <c r="G596" i="1" a="1"/>
  <c r="G596" i="1" s="1"/>
  <c r="F596" i="1" a="1"/>
  <c r="F596" i="1" s="1"/>
  <c r="J596" i="1" a="1"/>
  <c r="J596" i="1" s="1"/>
  <c r="E596" i="1" a="1"/>
  <c r="E596" i="1" s="1"/>
  <c r="D596" i="1" a="1"/>
  <c r="D596" i="1" s="1"/>
  <c r="C596" i="1" a="1"/>
  <c r="C596" i="1" s="1"/>
  <c r="I592" i="1" a="1"/>
  <c r="I592" i="1" s="1"/>
  <c r="L592" i="1" s="1"/>
  <c r="H592" i="1" a="1"/>
  <c r="H592" i="1" s="1"/>
  <c r="G592" i="1" a="1"/>
  <c r="G592" i="1" s="1"/>
  <c r="F592" i="1"/>
  <c r="F592" i="1" a="1"/>
  <c r="J592" i="1" a="1"/>
  <c r="J592" i="1" s="1"/>
  <c r="E592" i="1" a="1"/>
  <c r="E592" i="1" s="1"/>
  <c r="D592" i="1" a="1"/>
  <c r="D592" i="1" s="1"/>
  <c r="C592" i="1" a="1"/>
  <c r="C592" i="1" s="1"/>
  <c r="I604" i="1" a="1"/>
  <c r="I604" i="1" s="1"/>
  <c r="L604" i="1" s="1"/>
  <c r="H604" i="1" a="1"/>
  <c r="H604" i="1" s="1"/>
  <c r="G604" i="1" a="1"/>
  <c r="G604" i="1" s="1"/>
  <c r="F604" i="1" a="1"/>
  <c r="F604" i="1" s="1"/>
  <c r="J604" i="1" a="1"/>
  <c r="J604" i="1" s="1"/>
  <c r="E604" i="1" a="1"/>
  <c r="E604" i="1" s="1"/>
  <c r="D604" i="1" a="1"/>
  <c r="D604" i="1" s="1"/>
  <c r="C604" i="1" a="1"/>
  <c r="C604" i="1" s="1"/>
  <c r="I639" i="1" a="1"/>
  <c r="I639" i="1" s="1"/>
  <c r="L639" i="1" s="1"/>
  <c r="H639" i="1" a="1"/>
  <c r="H639" i="1" s="1"/>
  <c r="G639" i="1" a="1"/>
  <c r="G639" i="1" s="1"/>
  <c r="F639" i="1" a="1"/>
  <c r="F639" i="1" s="1"/>
  <c r="J639" i="1" a="1"/>
  <c r="J639" i="1" s="1"/>
  <c r="E639" i="1" a="1"/>
  <c r="E639" i="1" s="1"/>
  <c r="D639" i="1" a="1"/>
  <c r="D639" i="1" s="1"/>
  <c r="C639" i="1" a="1"/>
  <c r="C639" i="1" s="1"/>
  <c r="I591" i="1" a="1"/>
  <c r="I591" i="1" s="1"/>
  <c r="L591" i="1" s="1"/>
  <c r="H591" i="1" a="1"/>
  <c r="H591" i="1" s="1"/>
  <c r="G591" i="1" a="1"/>
  <c r="G591" i="1" s="1"/>
  <c r="F591" i="1" a="1"/>
  <c r="F591" i="1" s="1"/>
  <c r="J591" i="1" a="1"/>
  <c r="J591" i="1" s="1"/>
  <c r="E591" i="1" a="1"/>
  <c r="E591" i="1" s="1"/>
  <c r="D591" i="1" a="1"/>
  <c r="D591" i="1" s="1"/>
  <c r="C591" i="1" a="1"/>
  <c r="C591" i="1" s="1"/>
  <c r="I590" i="1" a="1"/>
  <c r="I590" i="1" s="1"/>
  <c r="L590" i="1" s="1"/>
  <c r="H590" i="1" a="1"/>
  <c r="H590" i="1" s="1"/>
  <c r="G590" i="1" a="1"/>
  <c r="G590" i="1" s="1"/>
  <c r="F590" i="1" a="1"/>
  <c r="F590" i="1" s="1"/>
  <c r="J590" i="1" a="1"/>
  <c r="J590" i="1" s="1"/>
  <c r="E590" i="1" a="1"/>
  <c r="E590" i="1" s="1"/>
  <c r="D590" i="1" a="1"/>
  <c r="D590" i="1" s="1"/>
  <c r="C590" i="1" a="1"/>
  <c r="C590" i="1" s="1"/>
  <c r="I1901" i="1" a="1"/>
  <c r="I1901" i="1" s="1"/>
  <c r="L1901" i="1" s="1"/>
  <c r="H1901" i="1" a="1"/>
  <c r="H1901" i="1" s="1"/>
  <c r="G1901" i="1" a="1"/>
  <c r="G1901" i="1" s="1"/>
  <c r="F1901" i="1" a="1"/>
  <c r="F1901" i="1" s="1"/>
  <c r="J1901" i="1" a="1"/>
  <c r="J1901" i="1" s="1"/>
  <c r="E1901" i="1" a="1"/>
  <c r="E1901" i="1" s="1"/>
  <c r="D1901" i="1" a="1"/>
  <c r="D1901" i="1" s="1"/>
  <c r="C1901" i="1" a="1"/>
  <c r="C1901" i="1" s="1"/>
  <c r="I589" i="1" a="1"/>
  <c r="I589" i="1" s="1"/>
  <c r="L589" i="1" s="1"/>
  <c r="H589" i="1" a="1"/>
  <c r="H589" i="1" s="1"/>
  <c r="G589" i="1" a="1"/>
  <c r="G589" i="1" s="1"/>
  <c r="F589" i="1" a="1"/>
  <c r="F589" i="1" s="1"/>
  <c r="J589" i="1" a="1"/>
  <c r="J589" i="1" s="1"/>
  <c r="E589" i="1" a="1"/>
  <c r="E589" i="1" s="1"/>
  <c r="D589" i="1" a="1"/>
  <c r="D589" i="1" s="1"/>
  <c r="C589" i="1" a="1"/>
  <c r="C589" i="1" s="1"/>
  <c r="I613" i="1" a="1"/>
  <c r="I613" i="1" s="1"/>
  <c r="L613" i="1" s="1"/>
  <c r="H613" i="1" a="1"/>
  <c r="H613" i="1" s="1"/>
  <c r="G613" i="1" a="1"/>
  <c r="G613" i="1" s="1"/>
  <c r="F613" i="1" a="1"/>
  <c r="F613" i="1" s="1"/>
  <c r="J613" i="1" a="1"/>
  <c r="J613" i="1" s="1"/>
  <c r="E613" i="1" a="1"/>
  <c r="E613" i="1" s="1"/>
  <c r="D613" i="1" a="1"/>
  <c r="D613" i="1" s="1"/>
  <c r="C613" i="1" a="1"/>
  <c r="C613" i="1" s="1"/>
  <c r="I611" i="1" a="1"/>
  <c r="I611" i="1" s="1"/>
  <c r="L611" i="1" s="1"/>
  <c r="H611" i="1" a="1"/>
  <c r="H611" i="1" s="1"/>
  <c r="G611" i="1" a="1"/>
  <c r="G611" i="1" s="1"/>
  <c r="F611" i="1" a="1"/>
  <c r="F611" i="1" s="1"/>
  <c r="J611" i="1" a="1"/>
  <c r="J611" i="1" s="1"/>
  <c r="E611" i="1" a="1"/>
  <c r="E611" i="1" s="1"/>
  <c r="D611" i="1" a="1"/>
  <c r="D611" i="1" s="1"/>
  <c r="C611" i="1" a="1"/>
  <c r="C611" i="1" s="1"/>
  <c r="I609" i="1" a="1"/>
  <c r="I609" i="1" s="1"/>
  <c r="L609" i="1" s="1"/>
  <c r="H609" i="1" a="1"/>
  <c r="H609" i="1" s="1"/>
  <c r="G609" i="1" a="1"/>
  <c r="G609" i="1" s="1"/>
  <c r="F609" i="1" a="1"/>
  <c r="F609" i="1" s="1"/>
  <c r="J609" i="1" a="1"/>
  <c r="J609" i="1" s="1"/>
  <c r="E609" i="1" a="1"/>
  <c r="E609" i="1" s="1"/>
  <c r="D609" i="1" a="1"/>
  <c r="D609" i="1" s="1"/>
  <c r="C609" i="1" a="1"/>
  <c r="C609" i="1" s="1"/>
  <c r="I643" i="1" a="1"/>
  <c r="I643" i="1" s="1"/>
  <c r="L643" i="1" s="1"/>
  <c r="H643" i="1" a="1"/>
  <c r="H643" i="1" s="1"/>
  <c r="G643" i="1" a="1"/>
  <c r="G643" i="1" s="1"/>
  <c r="F643" i="1" a="1"/>
  <c r="F643" i="1" s="1"/>
  <c r="J643" i="1" a="1"/>
  <c r="J643" i="1" s="1"/>
  <c r="E643" i="1" a="1"/>
  <c r="E643" i="1" s="1"/>
  <c r="D643" i="1" a="1"/>
  <c r="D643" i="1" s="1"/>
  <c r="C643" i="1"/>
  <c r="C643" i="1" a="1"/>
  <c r="I608" i="1" a="1"/>
  <c r="I608" i="1" s="1"/>
  <c r="L608" i="1" s="1"/>
  <c r="H608" i="1" a="1"/>
  <c r="H608" i="1" s="1"/>
  <c r="G608" i="1" a="1"/>
  <c r="G608" i="1" s="1"/>
  <c r="F608" i="1" a="1"/>
  <c r="F608" i="1" s="1"/>
  <c r="J608" i="1" a="1"/>
  <c r="J608" i="1" s="1"/>
  <c r="E608" i="1" a="1"/>
  <c r="E608" i="1" s="1"/>
  <c r="D608" i="1" a="1"/>
  <c r="D608" i="1" s="1"/>
  <c r="C608" i="1" a="1"/>
  <c r="C608" i="1" s="1"/>
  <c r="I607" i="1" a="1"/>
  <c r="I607" i="1" s="1"/>
  <c r="L607" i="1" s="1"/>
  <c r="H607" i="1" a="1"/>
  <c r="H607" i="1" s="1"/>
  <c r="G607" i="1" a="1"/>
  <c r="G607" i="1" s="1"/>
  <c r="F607" i="1" a="1"/>
  <c r="F607" i="1" s="1"/>
  <c r="J607" i="1" a="1"/>
  <c r="J607" i="1" s="1"/>
  <c r="E607" i="1" a="1"/>
  <c r="E607" i="1" s="1"/>
  <c r="D607" i="1" a="1"/>
  <c r="D607" i="1" s="1"/>
  <c r="C607" i="1" a="1"/>
  <c r="C607" i="1" s="1"/>
  <c r="I606" i="1" a="1"/>
  <c r="I606" i="1" s="1"/>
  <c r="L606" i="1" s="1"/>
  <c r="H606" i="1" a="1"/>
  <c r="H606" i="1" s="1"/>
  <c r="G606" i="1" a="1"/>
  <c r="G606" i="1" s="1"/>
  <c r="F606" i="1" a="1"/>
  <c r="F606" i="1" s="1"/>
  <c r="J606" i="1" a="1"/>
  <c r="J606" i="1" s="1"/>
  <c r="E606" i="1" a="1"/>
  <c r="E606" i="1" s="1"/>
  <c r="D606" i="1" a="1"/>
  <c r="D606" i="1" s="1"/>
  <c r="C606" i="1" a="1"/>
  <c r="C606" i="1" s="1"/>
  <c r="I605" i="1" a="1"/>
  <c r="I605" i="1" s="1"/>
  <c r="L605" i="1" s="1"/>
  <c r="H605" i="1" a="1"/>
  <c r="H605" i="1" s="1"/>
  <c r="G605" i="1" a="1"/>
  <c r="G605" i="1" s="1"/>
  <c r="F605" i="1" a="1"/>
  <c r="F605" i="1" s="1"/>
  <c r="J605" i="1" a="1"/>
  <c r="J605" i="1" s="1"/>
  <c r="E605" i="1" a="1"/>
  <c r="E605" i="1" s="1"/>
  <c r="D605" i="1" a="1"/>
  <c r="D605" i="1" s="1"/>
  <c r="C605" i="1" a="1"/>
  <c r="C605" i="1" s="1"/>
  <c r="I614" i="1" a="1"/>
  <c r="I614" i="1" s="1"/>
  <c r="L614" i="1" s="1"/>
  <c r="H614" i="1" a="1"/>
  <c r="H614" i="1" s="1"/>
  <c r="G614" i="1" a="1"/>
  <c r="G614" i="1" s="1"/>
  <c r="F614" i="1" a="1"/>
  <c r="F614" i="1" s="1"/>
  <c r="J614" i="1" a="1"/>
  <c r="J614" i="1" s="1"/>
  <c r="E614" i="1" a="1"/>
  <c r="E614" i="1" s="1"/>
  <c r="D614" i="1" a="1"/>
  <c r="D614" i="1" s="1"/>
  <c r="C614" i="1" a="1"/>
  <c r="C614" i="1" s="1"/>
  <c r="I603" i="1" a="1"/>
  <c r="I603" i="1" s="1"/>
  <c r="L603" i="1" s="1"/>
  <c r="H603" i="1" a="1"/>
  <c r="H603" i="1" s="1"/>
  <c r="G603" i="1" a="1"/>
  <c r="G603" i="1" s="1"/>
  <c r="F603" i="1" a="1"/>
  <c r="F603" i="1" s="1"/>
  <c r="J603" i="1" a="1"/>
  <c r="J603" i="1" s="1"/>
  <c r="E603" i="1" a="1"/>
  <c r="E603" i="1" s="1"/>
  <c r="D603" i="1" a="1"/>
  <c r="D603" i="1" s="1"/>
  <c r="C603" i="1" a="1"/>
  <c r="C603" i="1" s="1"/>
  <c r="I602" i="1" a="1"/>
  <c r="I602" i="1" s="1"/>
  <c r="L602" i="1" s="1"/>
  <c r="H602" i="1" a="1"/>
  <c r="H602" i="1" s="1"/>
  <c r="G602" i="1" a="1"/>
  <c r="G602" i="1" s="1"/>
  <c r="F602" i="1" a="1"/>
  <c r="F602" i="1" s="1"/>
  <c r="J602" i="1" a="1"/>
  <c r="J602" i="1" s="1"/>
  <c r="E602" i="1" a="1"/>
  <c r="E602" i="1" s="1"/>
  <c r="D602" i="1" a="1"/>
  <c r="D602" i="1" s="1"/>
  <c r="C602" i="1" a="1"/>
  <c r="C602" i="1" s="1"/>
  <c r="I630" i="1" a="1"/>
  <c r="I630" i="1" s="1"/>
  <c r="L630" i="1" s="1"/>
  <c r="H630" i="1" a="1"/>
  <c r="H630" i="1" s="1"/>
  <c r="G630" i="1" a="1"/>
  <c r="G630" i="1" s="1"/>
  <c r="F630" i="1" a="1"/>
  <c r="F630" i="1" s="1"/>
  <c r="J630" i="1" a="1"/>
  <c r="J630" i="1" s="1"/>
  <c r="E630" i="1" a="1"/>
  <c r="E630" i="1" s="1"/>
  <c r="D630" i="1" a="1"/>
  <c r="D630" i="1" s="1"/>
  <c r="C630" i="1" a="1"/>
  <c r="C630" i="1" s="1"/>
  <c r="I601" i="1" a="1"/>
  <c r="I601" i="1" s="1"/>
  <c r="L601" i="1" s="1"/>
  <c r="H601" i="1" a="1"/>
  <c r="H601" i="1" s="1"/>
  <c r="G601" i="1" a="1"/>
  <c r="G601" i="1" s="1"/>
  <c r="F601" i="1" a="1"/>
  <c r="F601" i="1" s="1"/>
  <c r="J601" i="1" a="1"/>
  <c r="J601" i="1" s="1"/>
  <c r="E601" i="1" a="1"/>
  <c r="E601" i="1" s="1"/>
  <c r="D601" i="1" a="1"/>
  <c r="D601" i="1" s="1"/>
  <c r="C601" i="1" a="1"/>
  <c r="C601" i="1" s="1"/>
  <c r="I646" i="1" a="1"/>
  <c r="I646" i="1" s="1"/>
  <c r="L646" i="1" s="1"/>
  <c r="H646" i="1" a="1"/>
  <c r="H646" i="1" s="1"/>
  <c r="G646" i="1" a="1"/>
  <c r="G646" i="1" s="1"/>
  <c r="F646" i="1" a="1"/>
  <c r="F646" i="1" s="1"/>
  <c r="J646" i="1" a="1"/>
  <c r="J646" i="1" s="1"/>
  <c r="E646" i="1" a="1"/>
  <c r="E646" i="1" s="1"/>
  <c r="D646" i="1" a="1"/>
  <c r="D646" i="1" s="1"/>
  <c r="C646" i="1" a="1"/>
  <c r="C646" i="1" s="1"/>
  <c r="I597" i="1" a="1"/>
  <c r="I597" i="1" s="1"/>
  <c r="L597" i="1" s="1"/>
  <c r="H597" i="1" a="1"/>
  <c r="H597" i="1" s="1"/>
  <c r="G597" i="1" a="1"/>
  <c r="G597" i="1" s="1"/>
  <c r="F597" i="1" a="1"/>
  <c r="F597" i="1" s="1"/>
  <c r="J597" i="1" a="1"/>
  <c r="J597" i="1" s="1"/>
  <c r="E597" i="1" a="1"/>
  <c r="E597" i="1" s="1"/>
  <c r="D597" i="1"/>
  <c r="D597" i="1" a="1"/>
  <c r="C597" i="1" a="1"/>
  <c r="C597" i="1" s="1"/>
  <c r="I1374" i="1" a="1"/>
  <c r="I1374" i="1" s="1"/>
  <c r="L1374" i="1" s="1"/>
  <c r="H1374" i="1" a="1"/>
  <c r="H1374" i="1" s="1"/>
  <c r="G1374" i="1" a="1"/>
  <c r="G1374" i="1" s="1"/>
  <c r="F1374" i="1" a="1"/>
  <c r="F1374" i="1" s="1"/>
  <c r="J1374" i="1" a="1"/>
  <c r="J1374" i="1" s="1"/>
  <c r="E1374" i="1" a="1"/>
  <c r="E1374" i="1" s="1"/>
  <c r="D1374" i="1" a="1"/>
  <c r="D1374" i="1" s="1"/>
  <c r="C1374" i="1" a="1"/>
  <c r="C1374" i="1" s="1"/>
  <c r="I594" i="1" a="1"/>
  <c r="I594" i="1" s="1"/>
  <c r="L594" i="1" s="1"/>
  <c r="H594" i="1" a="1"/>
  <c r="H594" i="1" s="1"/>
  <c r="G594" i="1" a="1"/>
  <c r="G594" i="1" s="1"/>
  <c r="F594" i="1" a="1"/>
  <c r="F594" i="1" s="1"/>
  <c r="J594" i="1" a="1"/>
  <c r="J594" i="1" s="1"/>
  <c r="E594" i="1" a="1"/>
  <c r="E594" i="1" s="1"/>
  <c r="D594" i="1" a="1"/>
  <c r="D594" i="1" s="1"/>
  <c r="C594" i="1" a="1"/>
  <c r="C594" i="1" s="1"/>
  <c r="I622" i="1" a="1"/>
  <c r="I622" i="1" s="1"/>
  <c r="L622" i="1" s="1"/>
  <c r="H622" i="1" a="1"/>
  <c r="H622" i="1" s="1"/>
  <c r="G622" i="1" a="1"/>
  <c r="G622" i="1" s="1"/>
  <c r="F622" i="1" a="1"/>
  <c r="F622" i="1" s="1"/>
  <c r="J622" i="1" a="1"/>
  <c r="J622" i="1" s="1"/>
  <c r="E622" i="1" a="1"/>
  <c r="E622" i="1" s="1"/>
  <c r="D622" i="1" a="1"/>
  <c r="D622" i="1" s="1"/>
  <c r="C622" i="1" a="1"/>
  <c r="C622" i="1" s="1"/>
  <c r="I624" i="1" a="1"/>
  <c r="I624" i="1" s="1"/>
  <c r="L624" i="1" s="1"/>
  <c r="H624" i="1" a="1"/>
  <c r="H624" i="1" s="1"/>
  <c r="G624" i="1" a="1"/>
  <c r="G624" i="1" s="1"/>
  <c r="F624" i="1" a="1"/>
  <c r="F624" i="1" s="1"/>
  <c r="J624" i="1" a="1"/>
  <c r="J624" i="1" s="1"/>
  <c r="E624" i="1" a="1"/>
  <c r="E624" i="1" s="1"/>
  <c r="D624" i="1" a="1"/>
  <c r="D624" i="1" s="1"/>
  <c r="C624" i="1" a="1"/>
  <c r="C624" i="1" s="1"/>
  <c r="I583" i="1" a="1"/>
  <c r="I583" i="1" s="1"/>
  <c r="L583" i="1" s="1"/>
  <c r="H583" i="1" a="1"/>
  <c r="H583" i="1" s="1"/>
  <c r="G583" i="1" a="1"/>
  <c r="G583" i="1" s="1"/>
  <c r="F583" i="1" a="1"/>
  <c r="F583" i="1" s="1"/>
  <c r="J583" i="1" a="1"/>
  <c r="J583" i="1" s="1"/>
  <c r="E583" i="1" a="1"/>
  <c r="E583" i="1" s="1"/>
  <c r="D583" i="1" a="1"/>
  <c r="D583" i="1" s="1"/>
  <c r="C583" i="1" a="1"/>
  <c r="C583" i="1" s="1"/>
  <c r="I536" i="1" a="1"/>
  <c r="I536" i="1" s="1"/>
  <c r="L536" i="1" s="1"/>
  <c r="H536" i="1" a="1"/>
  <c r="H536" i="1" s="1"/>
  <c r="G536" i="1" a="1"/>
  <c r="G536" i="1" s="1"/>
  <c r="F536" i="1" a="1"/>
  <c r="F536" i="1" s="1"/>
  <c r="J536" i="1" a="1"/>
  <c r="J536" i="1" s="1"/>
  <c r="E536" i="1" a="1"/>
  <c r="E536" i="1" s="1"/>
  <c r="D536" i="1" a="1"/>
  <c r="D536" i="1" s="1"/>
  <c r="C536" i="1" a="1"/>
  <c r="C536" i="1" s="1"/>
  <c r="I588" i="1" a="1"/>
  <c r="I588" i="1" s="1"/>
  <c r="L588" i="1" s="1"/>
  <c r="H588" i="1" a="1"/>
  <c r="H588" i="1" s="1"/>
  <c r="G588" i="1" a="1"/>
  <c r="G588" i="1" s="1"/>
  <c r="F588" i="1" a="1"/>
  <c r="F588" i="1" s="1"/>
  <c r="J588" i="1" a="1"/>
  <c r="J588" i="1" s="1"/>
  <c r="E588" i="1" a="1"/>
  <c r="E588" i="1" s="1"/>
  <c r="D588" i="1" a="1"/>
  <c r="D588" i="1" s="1"/>
  <c r="C588" i="1" a="1"/>
  <c r="C588" i="1" s="1"/>
  <c r="I566" i="1" a="1"/>
  <c r="I566" i="1" s="1"/>
  <c r="L566" i="1" s="1"/>
  <c r="H566" i="1"/>
  <c r="H566" i="1" a="1"/>
  <c r="G566" i="1" a="1"/>
  <c r="G566" i="1" s="1"/>
  <c r="F566" i="1" a="1"/>
  <c r="F566" i="1" s="1"/>
  <c r="J566" i="1" a="1"/>
  <c r="J566" i="1" s="1"/>
  <c r="E566" i="1" a="1"/>
  <c r="E566" i="1" s="1"/>
  <c r="D566" i="1" a="1"/>
  <c r="D566" i="1" s="1"/>
  <c r="C566" i="1" a="1"/>
  <c r="C566" i="1" s="1"/>
  <c r="I600" i="1" a="1"/>
  <c r="I600" i="1" s="1"/>
  <c r="L600" i="1" s="1"/>
  <c r="H600" i="1" a="1"/>
  <c r="H600" i="1" s="1"/>
  <c r="G600" i="1" a="1"/>
  <c r="G600" i="1" s="1"/>
  <c r="F600" i="1"/>
  <c r="F600" i="1" a="1"/>
  <c r="J600" i="1" a="1"/>
  <c r="J600" i="1" s="1"/>
  <c r="E600" i="1" a="1"/>
  <c r="E600" i="1" s="1"/>
  <c r="D600" i="1" a="1"/>
  <c r="D600" i="1" s="1"/>
  <c r="C600" i="1" a="1"/>
  <c r="C600" i="1" s="1"/>
  <c r="I587" i="1" a="1"/>
  <c r="I587" i="1" s="1"/>
  <c r="L587" i="1" s="1"/>
  <c r="M587" i="1" s="1"/>
  <c r="H587" i="1" a="1"/>
  <c r="H587" i="1" s="1"/>
  <c r="G587" i="1" a="1"/>
  <c r="G587" i="1" s="1"/>
  <c r="F587" i="1" a="1"/>
  <c r="F587" i="1" s="1"/>
  <c r="J587" i="1" a="1"/>
  <c r="J587" i="1" s="1"/>
  <c r="E587" i="1" a="1"/>
  <c r="E587" i="1" s="1"/>
  <c r="D587" i="1" a="1"/>
  <c r="D587" i="1" s="1"/>
  <c r="C587" i="1" a="1"/>
  <c r="C587" i="1" s="1"/>
  <c r="I586" i="1" a="1"/>
  <c r="I586" i="1" s="1"/>
  <c r="L586" i="1" s="1"/>
  <c r="H586" i="1" a="1"/>
  <c r="H586" i="1" s="1"/>
  <c r="G586" i="1" a="1"/>
  <c r="G586" i="1" s="1"/>
  <c r="F586" i="1" a="1"/>
  <c r="F586" i="1" s="1"/>
  <c r="J586" i="1" a="1"/>
  <c r="J586" i="1" s="1"/>
  <c r="E586" i="1" a="1"/>
  <c r="E586" i="1" s="1"/>
  <c r="D586" i="1" a="1"/>
  <c r="D586" i="1" s="1"/>
  <c r="C586" i="1" a="1"/>
  <c r="C586" i="1" s="1"/>
  <c r="I575" i="1" a="1"/>
  <c r="I575" i="1" s="1"/>
  <c r="L575" i="1" s="1"/>
  <c r="H575" i="1" a="1"/>
  <c r="H575" i="1" s="1"/>
  <c r="G575" i="1" a="1"/>
  <c r="G575" i="1" s="1"/>
  <c r="F575" i="1" a="1"/>
  <c r="F575" i="1" s="1"/>
  <c r="J575" i="1" a="1"/>
  <c r="J575" i="1" s="1"/>
  <c r="E575" i="1" a="1"/>
  <c r="E575" i="1" s="1"/>
  <c r="D575" i="1" a="1"/>
  <c r="D575" i="1" s="1"/>
  <c r="C575" i="1" a="1"/>
  <c r="C575" i="1" s="1"/>
  <c r="I584" i="1" a="1"/>
  <c r="I584" i="1" s="1"/>
  <c r="L584" i="1" s="1"/>
  <c r="H584" i="1" a="1"/>
  <c r="H584" i="1" s="1"/>
  <c r="G584" i="1" a="1"/>
  <c r="G584" i="1" s="1"/>
  <c r="F584" i="1" a="1"/>
  <c r="F584" i="1" s="1"/>
  <c r="J584" i="1" a="1"/>
  <c r="J584" i="1" s="1"/>
  <c r="E584" i="1" a="1"/>
  <c r="E584" i="1" s="1"/>
  <c r="D584" i="1" a="1"/>
  <c r="D584" i="1" s="1"/>
  <c r="C584" i="1" a="1"/>
  <c r="C584" i="1" s="1"/>
  <c r="I648" i="1" a="1"/>
  <c r="I648" i="1" s="1"/>
  <c r="L648" i="1" s="1"/>
  <c r="H648" i="1" a="1"/>
  <c r="H648" i="1" s="1"/>
  <c r="G648" i="1" a="1"/>
  <c r="G648" i="1" s="1"/>
  <c r="F648" i="1" a="1"/>
  <c r="F648" i="1" s="1"/>
  <c r="J648" i="1" a="1"/>
  <c r="J648" i="1" s="1"/>
  <c r="E648" i="1" a="1"/>
  <c r="E648" i="1" s="1"/>
  <c r="D648" i="1" a="1"/>
  <c r="D648" i="1" s="1"/>
  <c r="C648" i="1" a="1"/>
  <c r="C648" i="1" s="1"/>
  <c r="I582" i="1" a="1"/>
  <c r="I582" i="1" s="1"/>
  <c r="L582" i="1" s="1"/>
  <c r="H582" i="1" a="1"/>
  <c r="H582" i="1" s="1"/>
  <c r="G582" i="1" a="1"/>
  <c r="G582" i="1" s="1"/>
  <c r="F582" i="1" a="1"/>
  <c r="F582" i="1" s="1"/>
  <c r="J582" i="1" a="1"/>
  <c r="J582" i="1" s="1"/>
  <c r="E582" i="1" a="1"/>
  <c r="E582" i="1" s="1"/>
  <c r="D582" i="1" a="1"/>
  <c r="D582" i="1" s="1"/>
  <c r="C582" i="1" a="1"/>
  <c r="C582" i="1" s="1"/>
  <c r="I581" i="1" a="1"/>
  <c r="I581" i="1" s="1"/>
  <c r="L581" i="1" s="1"/>
  <c r="H581" i="1" a="1"/>
  <c r="H581" i="1" s="1"/>
  <c r="G581" i="1" a="1"/>
  <c r="G581" i="1" s="1"/>
  <c r="F581" i="1" a="1"/>
  <c r="F581" i="1" s="1"/>
  <c r="J581" i="1" a="1"/>
  <c r="J581" i="1" s="1"/>
  <c r="E581" i="1" a="1"/>
  <c r="E581" i="1" s="1"/>
  <c r="D581" i="1" a="1"/>
  <c r="D581" i="1" s="1"/>
  <c r="C581" i="1" a="1"/>
  <c r="C581" i="1" s="1"/>
  <c r="I595" i="1" a="1"/>
  <c r="I595" i="1" s="1"/>
  <c r="L595" i="1" s="1"/>
  <c r="H595" i="1" a="1"/>
  <c r="H595" i="1" s="1"/>
  <c r="G595" i="1" a="1"/>
  <c r="G595" i="1" s="1"/>
  <c r="F595" i="1" a="1"/>
  <c r="F595" i="1" s="1"/>
  <c r="J595" i="1" a="1"/>
  <c r="J595" i="1" s="1"/>
  <c r="E595" i="1" a="1"/>
  <c r="E595" i="1" s="1"/>
  <c r="D595" i="1" a="1"/>
  <c r="D595" i="1" s="1"/>
  <c r="C595" i="1" a="1"/>
  <c r="C595" i="1" s="1"/>
  <c r="I580" i="1" a="1"/>
  <c r="I580" i="1" s="1"/>
  <c r="L580" i="1" s="1"/>
  <c r="H580" i="1" a="1"/>
  <c r="H580" i="1" s="1"/>
  <c r="G580" i="1" a="1"/>
  <c r="G580" i="1" s="1"/>
  <c r="F580" i="1" a="1"/>
  <c r="F580" i="1" s="1"/>
  <c r="J580" i="1" a="1"/>
  <c r="J580" i="1" s="1"/>
  <c r="E580" i="1" a="1"/>
  <c r="E580" i="1" s="1"/>
  <c r="D580" i="1" a="1"/>
  <c r="D580" i="1" s="1"/>
  <c r="C580" i="1" a="1"/>
  <c r="C580" i="1" s="1"/>
  <c r="I579" i="1" a="1"/>
  <c r="I579" i="1" s="1"/>
  <c r="L579" i="1" s="1"/>
  <c r="H579" i="1" a="1"/>
  <c r="H579" i="1" s="1"/>
  <c r="G579" i="1" a="1"/>
  <c r="G579" i="1" s="1"/>
  <c r="F579" i="1" a="1"/>
  <c r="F579" i="1" s="1"/>
  <c r="J579" i="1" a="1"/>
  <c r="J579" i="1" s="1"/>
  <c r="E579" i="1" a="1"/>
  <c r="E579" i="1" s="1"/>
  <c r="D579" i="1" a="1"/>
  <c r="D579" i="1" s="1"/>
  <c r="C579" i="1" a="1"/>
  <c r="C579" i="1" s="1"/>
  <c r="I549" i="1" a="1"/>
  <c r="I549" i="1" s="1"/>
  <c r="L549" i="1" s="1"/>
  <c r="H549" i="1" a="1"/>
  <c r="H549" i="1" s="1"/>
  <c r="G549" i="1" a="1"/>
  <c r="G549" i="1" s="1"/>
  <c r="F549" i="1" a="1"/>
  <c r="F549" i="1" s="1"/>
  <c r="J549" i="1" a="1"/>
  <c r="J549" i="1" s="1"/>
  <c r="E549" i="1" a="1"/>
  <c r="E549" i="1" s="1"/>
  <c r="D549" i="1" a="1"/>
  <c r="D549" i="1" s="1"/>
  <c r="C549" i="1" a="1"/>
  <c r="C549" i="1" s="1"/>
  <c r="I578" i="1" a="1"/>
  <c r="I578" i="1" s="1"/>
  <c r="L578" i="1" s="1"/>
  <c r="H578" i="1" a="1"/>
  <c r="H578" i="1" s="1"/>
  <c r="G578" i="1" a="1"/>
  <c r="G578" i="1" s="1"/>
  <c r="F578" i="1" a="1"/>
  <c r="F578" i="1" s="1"/>
  <c r="J578" i="1" a="1"/>
  <c r="J578" i="1" s="1"/>
  <c r="E578" i="1" a="1"/>
  <c r="E578" i="1" s="1"/>
  <c r="D578" i="1" a="1"/>
  <c r="D578" i="1" s="1"/>
  <c r="C578" i="1" a="1"/>
  <c r="C578" i="1" s="1"/>
  <c r="I577" i="1" a="1"/>
  <c r="I577" i="1" s="1"/>
  <c r="L577" i="1" s="1"/>
  <c r="H577" i="1" a="1"/>
  <c r="H577" i="1" s="1"/>
  <c r="G577" i="1" a="1"/>
  <c r="G577" i="1" s="1"/>
  <c r="F577" i="1" a="1"/>
  <c r="F577" i="1" s="1"/>
  <c r="J577" i="1" a="1"/>
  <c r="J577" i="1" s="1"/>
  <c r="E577" i="1" a="1"/>
  <c r="E577" i="1" s="1"/>
  <c r="D577" i="1" a="1"/>
  <c r="D577" i="1" s="1"/>
  <c r="C577" i="1" a="1"/>
  <c r="C577" i="1" s="1"/>
  <c r="I576" i="1" a="1"/>
  <c r="I576" i="1" s="1"/>
  <c r="L576" i="1" s="1"/>
  <c r="H576" i="1" a="1"/>
  <c r="H576" i="1" s="1"/>
  <c r="G576" i="1" a="1"/>
  <c r="G576" i="1" s="1"/>
  <c r="F576" i="1" a="1"/>
  <c r="F576" i="1" s="1"/>
  <c r="J576" i="1" a="1"/>
  <c r="J576" i="1" s="1"/>
  <c r="E576" i="1" a="1"/>
  <c r="E576" i="1" s="1"/>
  <c r="D576" i="1" a="1"/>
  <c r="D576" i="1" s="1"/>
  <c r="C576" i="1" a="1"/>
  <c r="C576" i="1" s="1"/>
  <c r="I612" i="1" a="1"/>
  <c r="I612" i="1" s="1"/>
  <c r="L612" i="1" s="1"/>
  <c r="H612" i="1" a="1"/>
  <c r="H612" i="1" s="1"/>
  <c r="G612" i="1" a="1"/>
  <c r="G612" i="1" s="1"/>
  <c r="F612" i="1" a="1"/>
  <c r="F612" i="1" s="1"/>
  <c r="J612" i="1" a="1"/>
  <c r="J612" i="1" s="1"/>
  <c r="E612" i="1" a="1"/>
  <c r="E612" i="1" s="1"/>
  <c r="D612" i="1" a="1"/>
  <c r="D612" i="1" s="1"/>
  <c r="C612" i="1" a="1"/>
  <c r="C612" i="1" s="1"/>
  <c r="I598" i="1" a="1"/>
  <c r="I598" i="1" s="1"/>
  <c r="L598" i="1" s="1"/>
  <c r="H598" i="1" a="1"/>
  <c r="H598" i="1" s="1"/>
  <c r="G598" i="1" a="1"/>
  <c r="G598" i="1" s="1"/>
  <c r="F598" i="1" a="1"/>
  <c r="F598" i="1" s="1"/>
  <c r="J598" i="1" a="1"/>
  <c r="J598" i="1" s="1"/>
  <c r="E598" i="1" a="1"/>
  <c r="E598" i="1" s="1"/>
  <c r="D598" i="1" a="1"/>
  <c r="D598" i="1" s="1"/>
  <c r="C598" i="1" a="1"/>
  <c r="C598" i="1" s="1"/>
  <c r="I571" i="1" a="1"/>
  <c r="I571" i="1" s="1"/>
  <c r="L571" i="1" s="1"/>
  <c r="H571" i="1" a="1"/>
  <c r="H571" i="1" s="1"/>
  <c r="G571" i="1" a="1"/>
  <c r="G571" i="1" s="1"/>
  <c r="F571" i="1" a="1"/>
  <c r="F571" i="1" s="1"/>
  <c r="J571" i="1" a="1"/>
  <c r="J571" i="1" s="1"/>
  <c r="E571" i="1" a="1"/>
  <c r="E571" i="1" s="1"/>
  <c r="D571" i="1" a="1"/>
  <c r="D571" i="1" s="1"/>
  <c r="C571" i="1" a="1"/>
  <c r="C571" i="1" s="1"/>
  <c r="I570" i="1" a="1"/>
  <c r="I570" i="1" s="1"/>
  <c r="L570" i="1" s="1"/>
  <c r="H570" i="1" a="1"/>
  <c r="H570" i="1" s="1"/>
  <c r="G570" i="1" a="1"/>
  <c r="G570" i="1" s="1"/>
  <c r="F570" i="1" a="1"/>
  <c r="F570" i="1" s="1"/>
  <c r="J570" i="1" a="1"/>
  <c r="J570" i="1" s="1"/>
  <c r="E570" i="1" a="1"/>
  <c r="E570" i="1" s="1"/>
  <c r="D570" i="1" a="1"/>
  <c r="D570" i="1" s="1"/>
  <c r="C570" i="1"/>
  <c r="C570" i="1" a="1"/>
  <c r="I569" i="1" a="1"/>
  <c r="I569" i="1" s="1"/>
  <c r="L569" i="1" s="1"/>
  <c r="H569" i="1" a="1"/>
  <c r="H569" i="1" s="1"/>
  <c r="G569" i="1" a="1"/>
  <c r="G569" i="1" s="1"/>
  <c r="F569" i="1" a="1"/>
  <c r="F569" i="1" s="1"/>
  <c r="J569" i="1" a="1"/>
  <c r="J569" i="1" s="1"/>
  <c r="E569" i="1" a="1"/>
  <c r="E569" i="1" s="1"/>
  <c r="D569" i="1" a="1"/>
  <c r="D569" i="1" s="1"/>
  <c r="C569" i="1" a="1"/>
  <c r="C569" i="1" s="1"/>
  <c r="I568" i="1" a="1"/>
  <c r="I568" i="1" s="1"/>
  <c r="L568" i="1" s="1"/>
  <c r="H568" i="1" a="1"/>
  <c r="H568" i="1" s="1"/>
  <c r="G568" i="1" a="1"/>
  <c r="G568" i="1" s="1"/>
  <c r="F568" i="1" a="1"/>
  <c r="F568" i="1" s="1"/>
  <c r="J568" i="1" a="1"/>
  <c r="J568" i="1" s="1"/>
  <c r="E568" i="1" a="1"/>
  <c r="E568" i="1" s="1"/>
  <c r="D568" i="1" a="1"/>
  <c r="D568" i="1" s="1"/>
  <c r="C568" i="1" a="1"/>
  <c r="C568" i="1" s="1"/>
  <c r="I567" i="1" a="1"/>
  <c r="I567" i="1" s="1"/>
  <c r="L567" i="1" s="1"/>
  <c r="H567" i="1" a="1"/>
  <c r="H567" i="1" s="1"/>
  <c r="G567" i="1" a="1"/>
  <c r="G567" i="1" s="1"/>
  <c r="F567" i="1" a="1"/>
  <c r="F567" i="1" s="1"/>
  <c r="J567" i="1" a="1"/>
  <c r="J567" i="1" s="1"/>
  <c r="E567" i="1" a="1"/>
  <c r="E567" i="1" s="1"/>
  <c r="D567" i="1" a="1"/>
  <c r="D567" i="1" s="1"/>
  <c r="C567" i="1" a="1"/>
  <c r="C567" i="1" s="1"/>
  <c r="I531" i="1" a="1"/>
  <c r="I531" i="1" s="1"/>
  <c r="L531" i="1" s="1"/>
  <c r="H531" i="1" a="1"/>
  <c r="H531" i="1" s="1"/>
  <c r="G531" i="1" a="1"/>
  <c r="G531" i="1" s="1"/>
  <c r="F531" i="1" a="1"/>
  <c r="F531" i="1" s="1"/>
  <c r="J531" i="1" a="1"/>
  <c r="J531" i="1" s="1"/>
  <c r="E531" i="1" a="1"/>
  <c r="E531" i="1" s="1"/>
  <c r="D531" i="1" a="1"/>
  <c r="D531" i="1" s="1"/>
  <c r="C531" i="1" a="1"/>
  <c r="C531" i="1" s="1"/>
  <c r="I565" i="1" a="1"/>
  <c r="I565" i="1" s="1"/>
  <c r="L565" i="1" s="1"/>
  <c r="H565" i="1" a="1"/>
  <c r="H565" i="1" s="1"/>
  <c r="G565" i="1" a="1"/>
  <c r="G565" i="1" s="1"/>
  <c r="F565" i="1" a="1"/>
  <c r="F565" i="1" s="1"/>
  <c r="J565" i="1" a="1"/>
  <c r="J565" i="1" s="1"/>
  <c r="E565" i="1" a="1"/>
  <c r="E565" i="1" s="1"/>
  <c r="D565" i="1" a="1"/>
  <c r="D565" i="1" s="1"/>
  <c r="C565" i="1" a="1"/>
  <c r="C565" i="1" s="1"/>
  <c r="I564" i="1" a="1"/>
  <c r="I564" i="1" s="1"/>
  <c r="L564" i="1" s="1"/>
  <c r="H564" i="1" a="1"/>
  <c r="H564" i="1" s="1"/>
  <c r="G564" i="1" a="1"/>
  <c r="G564" i="1" s="1"/>
  <c r="F564" i="1" a="1"/>
  <c r="F564" i="1" s="1"/>
  <c r="J564" i="1" a="1"/>
  <c r="J564" i="1" s="1"/>
  <c r="E564" i="1" a="1"/>
  <c r="E564" i="1" s="1"/>
  <c r="D564" i="1" a="1"/>
  <c r="D564" i="1" s="1"/>
  <c r="C564" i="1" a="1"/>
  <c r="C564" i="1" s="1"/>
  <c r="I562" i="1" a="1"/>
  <c r="I562" i="1" s="1"/>
  <c r="L562" i="1" s="1"/>
  <c r="H562" i="1" a="1"/>
  <c r="H562" i="1" s="1"/>
  <c r="G562" i="1" a="1"/>
  <c r="G562" i="1" s="1"/>
  <c r="F562" i="1" a="1"/>
  <c r="F562" i="1" s="1"/>
  <c r="J562" i="1" a="1"/>
  <c r="J562" i="1" s="1"/>
  <c r="E562" i="1" a="1"/>
  <c r="E562" i="1" s="1"/>
  <c r="D562" i="1" a="1"/>
  <c r="D562" i="1" s="1"/>
  <c r="C562" i="1" a="1"/>
  <c r="C562" i="1" s="1"/>
  <c r="I556" i="1" a="1"/>
  <c r="I556" i="1" s="1"/>
  <c r="L556" i="1" s="1"/>
  <c r="H556" i="1" a="1"/>
  <c r="H556" i="1" s="1"/>
  <c r="G556" i="1" a="1"/>
  <c r="G556" i="1" s="1"/>
  <c r="F556" i="1" a="1"/>
  <c r="F556" i="1" s="1"/>
  <c r="J556" i="1" a="1"/>
  <c r="J556" i="1" s="1"/>
  <c r="E556" i="1" a="1"/>
  <c r="E556" i="1" s="1"/>
  <c r="D556" i="1" a="1"/>
  <c r="D556" i="1" s="1"/>
  <c r="C556" i="1" a="1"/>
  <c r="C556" i="1" s="1"/>
  <c r="I561" i="1" a="1"/>
  <c r="I561" i="1" s="1"/>
  <c r="L561" i="1" s="1"/>
  <c r="H561" i="1" a="1"/>
  <c r="H561" i="1" s="1"/>
  <c r="G561" i="1" a="1"/>
  <c r="G561" i="1" s="1"/>
  <c r="F561" i="1" a="1"/>
  <c r="F561" i="1" s="1"/>
  <c r="J561" i="1" a="1"/>
  <c r="J561" i="1" s="1"/>
  <c r="E561" i="1" a="1"/>
  <c r="E561" i="1" s="1"/>
  <c r="D561" i="1" a="1"/>
  <c r="D561" i="1" s="1"/>
  <c r="C561" i="1" a="1"/>
  <c r="C561" i="1" s="1"/>
  <c r="I558" i="1" a="1"/>
  <c r="I558" i="1" s="1"/>
  <c r="L558" i="1" s="1"/>
  <c r="H558" i="1" a="1"/>
  <c r="H558" i="1" s="1"/>
  <c r="G558" i="1" a="1"/>
  <c r="G558" i="1" s="1"/>
  <c r="F558" i="1" a="1"/>
  <c r="F558" i="1" s="1"/>
  <c r="J558" i="1" a="1"/>
  <c r="J558" i="1" s="1"/>
  <c r="E558" i="1" a="1"/>
  <c r="E558" i="1" s="1"/>
  <c r="D558" i="1" a="1"/>
  <c r="D558" i="1" s="1"/>
  <c r="C558" i="1" a="1"/>
  <c r="C558" i="1" s="1"/>
  <c r="I574" i="1" a="1"/>
  <c r="I574" i="1" s="1"/>
  <c r="L574" i="1" s="1"/>
  <c r="H574" i="1" a="1"/>
  <c r="H574" i="1" s="1"/>
  <c r="G574" i="1" a="1"/>
  <c r="G574" i="1" s="1"/>
  <c r="F574" i="1" a="1"/>
  <c r="F574" i="1" s="1"/>
  <c r="J574" i="1" a="1"/>
  <c r="J574" i="1" s="1"/>
  <c r="E574" i="1" a="1"/>
  <c r="E574" i="1" s="1"/>
  <c r="D574" i="1" a="1"/>
  <c r="D574" i="1" s="1"/>
  <c r="C574" i="1" a="1"/>
  <c r="C574" i="1" s="1"/>
  <c r="I532" i="1" a="1"/>
  <c r="I532" i="1" s="1"/>
  <c r="L532" i="1" s="1"/>
  <c r="H532" i="1" a="1"/>
  <c r="H532" i="1" s="1"/>
  <c r="G532" i="1" a="1"/>
  <c r="G532" i="1" s="1"/>
  <c r="F532" i="1" a="1"/>
  <c r="F532" i="1" s="1"/>
  <c r="J532" i="1" a="1"/>
  <c r="J532" i="1" s="1"/>
  <c r="E532" i="1" a="1"/>
  <c r="E532" i="1" s="1"/>
  <c r="D532" i="1" a="1"/>
  <c r="D532" i="1" s="1"/>
  <c r="C532" i="1" a="1"/>
  <c r="C532" i="1" s="1"/>
  <c r="I555" i="1" a="1"/>
  <c r="I555" i="1" s="1"/>
  <c r="L555" i="1" s="1"/>
  <c r="H555" i="1" a="1"/>
  <c r="H555" i="1" s="1"/>
  <c r="G555" i="1" a="1"/>
  <c r="G555" i="1" s="1"/>
  <c r="F555" i="1" a="1"/>
  <c r="F555" i="1" s="1"/>
  <c r="J555" i="1" a="1"/>
  <c r="J555" i="1" s="1"/>
  <c r="E555" i="1" a="1"/>
  <c r="E555" i="1" s="1"/>
  <c r="D555" i="1" a="1"/>
  <c r="D555" i="1" s="1"/>
  <c r="C555" i="1" a="1"/>
  <c r="C555" i="1" s="1"/>
  <c r="I554" i="1" a="1"/>
  <c r="I554" i="1" s="1"/>
  <c r="L554" i="1" s="1"/>
  <c r="H554" i="1" a="1"/>
  <c r="H554" i="1" s="1"/>
  <c r="G554" i="1" a="1"/>
  <c r="G554" i="1" s="1"/>
  <c r="F554" i="1" a="1"/>
  <c r="F554" i="1" s="1"/>
  <c r="J554" i="1" a="1"/>
  <c r="J554" i="1" s="1"/>
  <c r="E554" i="1" a="1"/>
  <c r="E554" i="1" s="1"/>
  <c r="D554" i="1" a="1"/>
  <c r="D554" i="1" s="1"/>
  <c r="C554" i="1" a="1"/>
  <c r="C554" i="1" s="1"/>
  <c r="I553" i="1" a="1"/>
  <c r="I553" i="1" s="1"/>
  <c r="L553" i="1" s="1"/>
  <c r="H553" i="1" a="1"/>
  <c r="H553" i="1" s="1"/>
  <c r="G553" i="1" a="1"/>
  <c r="G553" i="1" s="1"/>
  <c r="F553" i="1" a="1"/>
  <c r="F553" i="1" s="1"/>
  <c r="J553" i="1" a="1"/>
  <c r="J553" i="1" s="1"/>
  <c r="E553" i="1" a="1"/>
  <c r="E553" i="1" s="1"/>
  <c r="D553" i="1" a="1"/>
  <c r="D553" i="1" s="1"/>
  <c r="C553" i="1" a="1"/>
  <c r="C553" i="1" s="1"/>
  <c r="I502" i="1" a="1"/>
  <c r="I502" i="1" s="1"/>
  <c r="L502" i="1" s="1"/>
  <c r="H502" i="1" a="1"/>
  <c r="H502" i="1" s="1"/>
  <c r="G502" i="1" a="1"/>
  <c r="G502" i="1" s="1"/>
  <c r="F502" i="1" a="1"/>
  <c r="F502" i="1" s="1"/>
  <c r="J502" i="1" a="1"/>
  <c r="J502" i="1" s="1"/>
  <c r="E502" i="1" a="1"/>
  <c r="E502" i="1" s="1"/>
  <c r="D502" i="1" a="1"/>
  <c r="D502" i="1" s="1"/>
  <c r="C502" i="1" a="1"/>
  <c r="C502" i="1" s="1"/>
  <c r="I552" i="1" a="1"/>
  <c r="I552" i="1" s="1"/>
  <c r="L552" i="1" s="1"/>
  <c r="H552" i="1" a="1"/>
  <c r="H552" i="1" s="1"/>
  <c r="G552" i="1" a="1"/>
  <c r="G552" i="1" s="1"/>
  <c r="F552" i="1" a="1"/>
  <c r="F552" i="1" s="1"/>
  <c r="J552" i="1" a="1"/>
  <c r="J552" i="1" s="1"/>
  <c r="E552" i="1" a="1"/>
  <c r="E552" i="1" s="1"/>
  <c r="D552" i="1" a="1"/>
  <c r="D552" i="1" s="1"/>
  <c r="C552" i="1" a="1"/>
  <c r="C552" i="1" s="1"/>
  <c r="I551" i="1" a="1"/>
  <c r="I551" i="1" s="1"/>
  <c r="L551" i="1" s="1"/>
  <c r="H551" i="1" a="1"/>
  <c r="H551" i="1" s="1"/>
  <c r="G551" i="1" a="1"/>
  <c r="G551" i="1" s="1"/>
  <c r="F551" i="1" a="1"/>
  <c r="F551" i="1" s="1"/>
  <c r="J551" i="1" a="1"/>
  <c r="J551" i="1" s="1"/>
  <c r="E551" i="1" a="1"/>
  <c r="E551" i="1" s="1"/>
  <c r="D551" i="1" a="1"/>
  <c r="D551" i="1" s="1"/>
  <c r="C551" i="1" a="1"/>
  <c r="C551" i="1" s="1"/>
  <c r="I550" i="1" a="1"/>
  <c r="I550" i="1" s="1"/>
  <c r="L550" i="1" s="1"/>
  <c r="H550" i="1" a="1"/>
  <c r="H550" i="1" s="1"/>
  <c r="G550" i="1" a="1"/>
  <c r="G550" i="1" s="1"/>
  <c r="F550" i="1" a="1"/>
  <c r="F550" i="1" s="1"/>
  <c r="J550" i="1" a="1"/>
  <c r="J550" i="1" s="1"/>
  <c r="E550" i="1" a="1"/>
  <c r="E550" i="1" s="1"/>
  <c r="D550" i="1" a="1"/>
  <c r="D550" i="1" s="1"/>
  <c r="C550" i="1" a="1"/>
  <c r="C550" i="1" s="1"/>
  <c r="I560" i="1" a="1"/>
  <c r="I560" i="1" s="1"/>
  <c r="L560" i="1" s="1"/>
  <c r="H560" i="1" a="1"/>
  <c r="H560" i="1" s="1"/>
  <c r="G560" i="1" a="1"/>
  <c r="G560" i="1" s="1"/>
  <c r="F560" i="1" a="1"/>
  <c r="F560" i="1" s="1"/>
  <c r="J560" i="1" a="1"/>
  <c r="J560" i="1" s="1"/>
  <c r="E560" i="1" a="1"/>
  <c r="E560" i="1" s="1"/>
  <c r="D560" i="1" a="1"/>
  <c r="D560" i="1" s="1"/>
  <c r="C560" i="1" a="1"/>
  <c r="C560" i="1" s="1"/>
  <c r="I548" i="1" a="1"/>
  <c r="I548" i="1" s="1"/>
  <c r="L548" i="1" s="1"/>
  <c r="H548" i="1" a="1"/>
  <c r="H548" i="1" s="1"/>
  <c r="G548" i="1" a="1"/>
  <c r="G548" i="1" s="1"/>
  <c r="F548" i="1" a="1"/>
  <c r="F548" i="1" s="1"/>
  <c r="J548" i="1" a="1"/>
  <c r="J548" i="1" s="1"/>
  <c r="E548" i="1" a="1"/>
  <c r="E548" i="1" s="1"/>
  <c r="D548" i="1" a="1"/>
  <c r="D548" i="1" s="1"/>
  <c r="C548" i="1" a="1"/>
  <c r="C548" i="1" s="1"/>
  <c r="I547" i="1" a="1"/>
  <c r="I547" i="1" s="1"/>
  <c r="L547" i="1" s="1"/>
  <c r="H547" i="1" a="1"/>
  <c r="H547" i="1" s="1"/>
  <c r="G547" i="1" a="1"/>
  <c r="G547" i="1" s="1"/>
  <c r="F547" i="1" a="1"/>
  <c r="F547" i="1" s="1"/>
  <c r="J547" i="1" a="1"/>
  <c r="J547" i="1" s="1"/>
  <c r="E547" i="1" a="1"/>
  <c r="E547" i="1" s="1"/>
  <c r="D547" i="1" a="1"/>
  <c r="D547" i="1" s="1"/>
  <c r="C547" i="1" a="1"/>
  <c r="C547" i="1" s="1"/>
  <c r="I572" i="1" a="1"/>
  <c r="I572" i="1" s="1"/>
  <c r="L572" i="1" s="1"/>
  <c r="H572" i="1" a="1"/>
  <c r="H572" i="1" s="1"/>
  <c r="G572" i="1" a="1"/>
  <c r="G572" i="1" s="1"/>
  <c r="F572" i="1" a="1"/>
  <c r="F572" i="1" s="1"/>
  <c r="J572" i="1" a="1"/>
  <c r="J572" i="1" s="1"/>
  <c r="E572" i="1" a="1"/>
  <c r="E572" i="1" s="1"/>
  <c r="D572" i="1" a="1"/>
  <c r="D572" i="1" s="1"/>
  <c r="C572" i="1" a="1"/>
  <c r="C572" i="1" s="1"/>
  <c r="I585" i="1" a="1"/>
  <c r="I585" i="1" s="1"/>
  <c r="L585" i="1" s="1"/>
  <c r="H585" i="1" a="1"/>
  <c r="H585" i="1" s="1"/>
  <c r="G585" i="1" a="1"/>
  <c r="G585" i="1" s="1"/>
  <c r="F585" i="1" a="1"/>
  <c r="F585" i="1" s="1"/>
  <c r="J585" i="1" a="1"/>
  <c r="J585" i="1" s="1"/>
  <c r="E585" i="1" a="1"/>
  <c r="E585" i="1" s="1"/>
  <c r="D585" i="1" a="1"/>
  <c r="D585" i="1" s="1"/>
  <c r="C585" i="1" a="1"/>
  <c r="C585" i="1" s="1"/>
  <c r="I524" i="1" a="1"/>
  <c r="I524" i="1" s="1"/>
  <c r="L524" i="1" s="1"/>
  <c r="H524" i="1" a="1"/>
  <c r="H524" i="1" s="1"/>
  <c r="G524" i="1" a="1"/>
  <c r="G524" i="1" s="1"/>
  <c r="F524" i="1" a="1"/>
  <c r="F524" i="1" s="1"/>
  <c r="J524" i="1" a="1"/>
  <c r="J524" i="1" s="1"/>
  <c r="E524" i="1" a="1"/>
  <c r="E524" i="1" s="1"/>
  <c r="D524" i="1" a="1"/>
  <c r="D524" i="1" s="1"/>
  <c r="C524" i="1" a="1"/>
  <c r="C524" i="1" s="1"/>
  <c r="I546" i="1" a="1"/>
  <c r="I546" i="1" s="1"/>
  <c r="L546" i="1" s="1"/>
  <c r="H546" i="1" a="1"/>
  <c r="H546" i="1" s="1"/>
  <c r="G546" i="1" a="1"/>
  <c r="G546" i="1" s="1"/>
  <c r="F546" i="1" a="1"/>
  <c r="F546" i="1" s="1"/>
  <c r="J546" i="1" a="1"/>
  <c r="J546" i="1" s="1"/>
  <c r="E546" i="1" a="1"/>
  <c r="E546" i="1" s="1"/>
  <c r="D546" i="1" a="1"/>
  <c r="D546" i="1" s="1"/>
  <c r="C546" i="1" a="1"/>
  <c r="C546" i="1" s="1"/>
  <c r="I1327" i="1" a="1"/>
  <c r="I1327" i="1" s="1"/>
  <c r="L1327" i="1" s="1"/>
  <c r="H1327" i="1" a="1"/>
  <c r="H1327" i="1" s="1"/>
  <c r="G1327" i="1" a="1"/>
  <c r="G1327" i="1" s="1"/>
  <c r="F1327" i="1"/>
  <c r="F1327" i="1" a="1"/>
  <c r="J1327" i="1" a="1"/>
  <c r="J1327" i="1" s="1"/>
  <c r="E1327" i="1" a="1"/>
  <c r="E1327" i="1" s="1"/>
  <c r="D1327" i="1" a="1"/>
  <c r="D1327" i="1" s="1"/>
  <c r="C1327" i="1" a="1"/>
  <c r="C1327" i="1" s="1"/>
  <c r="I527" i="1" a="1"/>
  <c r="I527" i="1" s="1"/>
  <c r="L527" i="1" s="1"/>
  <c r="H527" i="1" a="1"/>
  <c r="H527" i="1" s="1"/>
  <c r="G527" i="1" a="1"/>
  <c r="G527" i="1" s="1"/>
  <c r="F527" i="1" a="1"/>
  <c r="F527" i="1" s="1"/>
  <c r="J527" i="1" a="1"/>
  <c r="J527" i="1" s="1"/>
  <c r="E527" i="1" a="1"/>
  <c r="E527" i="1" s="1"/>
  <c r="D527" i="1" a="1"/>
  <c r="D527" i="1" s="1"/>
  <c r="C527" i="1" a="1"/>
  <c r="C527" i="1" s="1"/>
  <c r="I1900" i="1" a="1"/>
  <c r="I1900" i="1" s="1"/>
  <c r="L1900" i="1" s="1"/>
  <c r="H1900" i="1" a="1"/>
  <c r="H1900" i="1" s="1"/>
  <c r="G1900" i="1" a="1"/>
  <c r="G1900" i="1" s="1"/>
  <c r="F1900" i="1" a="1"/>
  <c r="F1900" i="1" s="1"/>
  <c r="J1900" i="1" a="1"/>
  <c r="J1900" i="1" s="1"/>
  <c r="E1900" i="1" a="1"/>
  <c r="E1900" i="1" s="1"/>
  <c r="D1900" i="1" a="1"/>
  <c r="D1900" i="1" s="1"/>
  <c r="C1900" i="1" a="1"/>
  <c r="C1900" i="1" s="1"/>
  <c r="I544" i="1" a="1"/>
  <c r="I544" i="1" s="1"/>
  <c r="L544" i="1" s="1"/>
  <c r="H544" i="1" a="1"/>
  <c r="H544" i="1" s="1"/>
  <c r="G544" i="1" a="1"/>
  <c r="G544" i="1" s="1"/>
  <c r="F544" i="1" a="1"/>
  <c r="F544" i="1" s="1"/>
  <c r="J544" i="1" a="1"/>
  <c r="J544" i="1" s="1"/>
  <c r="E544" i="1" a="1"/>
  <c r="E544" i="1" s="1"/>
  <c r="D544" i="1" a="1"/>
  <c r="D544" i="1" s="1"/>
  <c r="C544" i="1" a="1"/>
  <c r="C544" i="1" s="1"/>
  <c r="I563" i="1" a="1"/>
  <c r="I563" i="1" s="1"/>
  <c r="L563" i="1" s="1"/>
  <c r="H563" i="1" a="1"/>
  <c r="H563" i="1" s="1"/>
  <c r="G563" i="1" a="1"/>
  <c r="G563" i="1" s="1"/>
  <c r="F563" i="1" a="1"/>
  <c r="F563" i="1" s="1"/>
  <c r="J563" i="1" a="1"/>
  <c r="J563" i="1" s="1"/>
  <c r="E563" i="1" a="1"/>
  <c r="E563" i="1" s="1"/>
  <c r="D563" i="1" a="1"/>
  <c r="D563" i="1" s="1"/>
  <c r="C563" i="1" a="1"/>
  <c r="C563" i="1" s="1"/>
  <c r="I543" i="1" a="1"/>
  <c r="I543" i="1" s="1"/>
  <c r="L543" i="1" s="1"/>
  <c r="H543" i="1" a="1"/>
  <c r="H543" i="1" s="1"/>
  <c r="G543" i="1" a="1"/>
  <c r="G543" i="1" s="1"/>
  <c r="F543" i="1" a="1"/>
  <c r="F543" i="1" s="1"/>
  <c r="J543" i="1" a="1"/>
  <c r="J543" i="1" s="1"/>
  <c r="E543" i="1" a="1"/>
  <c r="E543" i="1" s="1"/>
  <c r="D543" i="1" a="1"/>
  <c r="D543" i="1" s="1"/>
  <c r="C543" i="1" a="1"/>
  <c r="C543" i="1" s="1"/>
  <c r="I528" i="1" a="1"/>
  <c r="I528" i="1" s="1"/>
  <c r="L528" i="1" s="1"/>
  <c r="H528" i="1" a="1"/>
  <c r="H528" i="1" s="1"/>
  <c r="G528" i="1" a="1"/>
  <c r="G528" i="1" s="1"/>
  <c r="F528" i="1" a="1"/>
  <c r="F528" i="1" s="1"/>
  <c r="J528" i="1" a="1"/>
  <c r="J528" i="1" s="1"/>
  <c r="E528" i="1" a="1"/>
  <c r="E528" i="1" s="1"/>
  <c r="D528" i="1" a="1"/>
  <c r="D528" i="1" s="1"/>
  <c r="C528" i="1" a="1"/>
  <c r="C528" i="1" s="1"/>
  <c r="I542" i="1" a="1"/>
  <c r="I542" i="1" s="1"/>
  <c r="L542" i="1" s="1"/>
  <c r="H542" i="1" a="1"/>
  <c r="H542" i="1" s="1"/>
  <c r="G542" i="1" a="1"/>
  <c r="G542" i="1" s="1"/>
  <c r="F542" i="1" a="1"/>
  <c r="F542" i="1" s="1"/>
  <c r="J542" i="1" a="1"/>
  <c r="J542" i="1" s="1"/>
  <c r="E542" i="1" a="1"/>
  <c r="E542" i="1" s="1"/>
  <c r="D542" i="1" a="1"/>
  <c r="D542" i="1" s="1"/>
  <c r="C542" i="1" a="1"/>
  <c r="C542" i="1" s="1"/>
  <c r="I534" i="1" a="1"/>
  <c r="I534" i="1" s="1"/>
  <c r="L534" i="1" s="1"/>
  <c r="H534" i="1" a="1"/>
  <c r="H534" i="1" s="1"/>
  <c r="G534" i="1" a="1"/>
  <c r="G534" i="1" s="1"/>
  <c r="F534" i="1" a="1"/>
  <c r="F534" i="1" s="1"/>
  <c r="J534" i="1" a="1"/>
  <c r="J534" i="1" s="1"/>
  <c r="E534" i="1" a="1"/>
  <c r="E534" i="1" s="1"/>
  <c r="D534" i="1" a="1"/>
  <c r="D534" i="1" s="1"/>
  <c r="C534" i="1" a="1"/>
  <c r="C534" i="1" s="1"/>
  <c r="I559" i="1" a="1"/>
  <c r="I559" i="1" s="1"/>
  <c r="L559" i="1" s="1"/>
  <c r="H559" i="1" a="1"/>
  <c r="H559" i="1" s="1"/>
  <c r="G559" i="1" a="1"/>
  <c r="G559" i="1" s="1"/>
  <c r="F559" i="1" a="1"/>
  <c r="F559" i="1" s="1"/>
  <c r="J559" i="1" a="1"/>
  <c r="J559" i="1" s="1"/>
  <c r="E559" i="1" a="1"/>
  <c r="E559" i="1" s="1"/>
  <c r="D559" i="1" a="1"/>
  <c r="D559" i="1" s="1"/>
  <c r="C559" i="1" a="1"/>
  <c r="C559" i="1" s="1"/>
  <c r="I573" i="1" a="1"/>
  <c r="I573" i="1" s="1"/>
  <c r="L573" i="1" s="1"/>
  <c r="H573" i="1" a="1"/>
  <c r="H573" i="1" s="1"/>
  <c r="G573" i="1" a="1"/>
  <c r="G573" i="1" s="1"/>
  <c r="F573" i="1" a="1"/>
  <c r="F573" i="1" s="1"/>
  <c r="J573" i="1" a="1"/>
  <c r="J573" i="1" s="1"/>
  <c r="E573" i="1" a="1"/>
  <c r="E573" i="1" s="1"/>
  <c r="D573" i="1" a="1"/>
  <c r="D573" i="1" s="1"/>
  <c r="C573" i="1" a="1"/>
  <c r="C573" i="1" s="1"/>
  <c r="I533" i="1" a="1"/>
  <c r="I533" i="1" s="1"/>
  <c r="L533" i="1" s="1"/>
  <c r="H533" i="1" a="1"/>
  <c r="H533" i="1" s="1"/>
  <c r="G533" i="1" a="1"/>
  <c r="G533" i="1" s="1"/>
  <c r="F533" i="1" a="1"/>
  <c r="F533" i="1" s="1"/>
  <c r="J533" i="1" a="1"/>
  <c r="J533" i="1" s="1"/>
  <c r="E533" i="1" a="1"/>
  <c r="E533" i="1" s="1"/>
  <c r="D533" i="1" a="1"/>
  <c r="D533" i="1" s="1"/>
  <c r="C533" i="1" a="1"/>
  <c r="C533" i="1" s="1"/>
  <c r="I523" i="1" a="1"/>
  <c r="I523" i="1" s="1"/>
  <c r="L523" i="1" s="1"/>
  <c r="H523" i="1" a="1"/>
  <c r="H523" i="1" s="1"/>
  <c r="G523" i="1" a="1"/>
  <c r="G523" i="1" s="1"/>
  <c r="F523" i="1" a="1"/>
  <c r="F523" i="1" s="1"/>
  <c r="J523" i="1" a="1"/>
  <c r="J523" i="1" s="1"/>
  <c r="E523" i="1" a="1"/>
  <c r="E523" i="1" s="1"/>
  <c r="D523" i="1" a="1"/>
  <c r="D523" i="1" s="1"/>
  <c r="C523" i="1" a="1"/>
  <c r="C523" i="1" s="1"/>
  <c r="I541" i="1" a="1"/>
  <c r="I541" i="1" s="1"/>
  <c r="L541" i="1" s="1"/>
  <c r="H541" i="1" a="1"/>
  <c r="H541" i="1" s="1"/>
  <c r="G541" i="1" a="1"/>
  <c r="G541" i="1" s="1"/>
  <c r="F541" i="1" a="1"/>
  <c r="F541" i="1" s="1"/>
  <c r="J541" i="1" a="1"/>
  <c r="J541" i="1" s="1"/>
  <c r="E541" i="1" a="1"/>
  <c r="E541" i="1" s="1"/>
  <c r="D541" i="1" a="1"/>
  <c r="D541" i="1" s="1"/>
  <c r="C541" i="1" a="1"/>
  <c r="C541" i="1" s="1"/>
  <c r="I539" i="1" a="1"/>
  <c r="I539" i="1" s="1"/>
  <c r="L539" i="1" s="1"/>
  <c r="H539" i="1" a="1"/>
  <c r="H539" i="1" s="1"/>
  <c r="G539" i="1" a="1"/>
  <c r="G539" i="1" s="1"/>
  <c r="F539" i="1" a="1"/>
  <c r="F539" i="1" s="1"/>
  <c r="J539" i="1" a="1"/>
  <c r="J539" i="1" s="1"/>
  <c r="E539" i="1" a="1"/>
  <c r="E539" i="1" s="1"/>
  <c r="D539" i="1" a="1"/>
  <c r="D539" i="1" s="1"/>
  <c r="C539" i="1" a="1"/>
  <c r="C539" i="1" s="1"/>
  <c r="I557" i="1" a="1"/>
  <c r="I557" i="1" s="1"/>
  <c r="L557" i="1" s="1"/>
  <c r="H557" i="1" a="1"/>
  <c r="H557" i="1" s="1"/>
  <c r="G557" i="1" a="1"/>
  <c r="G557" i="1" s="1"/>
  <c r="F557" i="1" a="1"/>
  <c r="F557" i="1" s="1"/>
  <c r="J557" i="1" a="1"/>
  <c r="J557" i="1" s="1"/>
  <c r="E557" i="1" a="1"/>
  <c r="E557" i="1" s="1"/>
  <c r="D557" i="1" a="1"/>
  <c r="D557" i="1" s="1"/>
  <c r="C557" i="1" a="1"/>
  <c r="C557" i="1" s="1"/>
  <c r="I538" i="1" a="1"/>
  <c r="I538" i="1" s="1"/>
  <c r="L538" i="1" s="1"/>
  <c r="H538" i="1" a="1"/>
  <c r="H538" i="1" s="1"/>
  <c r="G538" i="1" a="1"/>
  <c r="G538" i="1" s="1"/>
  <c r="F538" i="1" a="1"/>
  <c r="F538" i="1" s="1"/>
  <c r="J538" i="1" a="1"/>
  <c r="J538" i="1" s="1"/>
  <c r="E538" i="1" a="1"/>
  <c r="E538" i="1" s="1"/>
  <c r="D538" i="1" a="1"/>
  <c r="D538" i="1" s="1"/>
  <c r="C538" i="1" a="1"/>
  <c r="C538" i="1" s="1"/>
  <c r="I535" i="1" a="1"/>
  <c r="I535" i="1" s="1"/>
  <c r="L535" i="1" s="1"/>
  <c r="H535" i="1" a="1"/>
  <c r="H535" i="1" s="1"/>
  <c r="G535" i="1" a="1"/>
  <c r="G535" i="1" s="1"/>
  <c r="F535" i="1" a="1"/>
  <c r="F535" i="1" s="1"/>
  <c r="J535" i="1" a="1"/>
  <c r="J535" i="1" s="1"/>
  <c r="E535" i="1" a="1"/>
  <c r="E535" i="1" s="1"/>
  <c r="D535" i="1" a="1"/>
  <c r="D535" i="1" s="1"/>
  <c r="C535" i="1" a="1"/>
  <c r="C535" i="1" s="1"/>
  <c r="I492" i="1" a="1"/>
  <c r="I492" i="1" s="1"/>
  <c r="L492" i="1" s="1"/>
  <c r="H492" i="1" a="1"/>
  <c r="H492" i="1" s="1"/>
  <c r="G492" i="1" a="1"/>
  <c r="G492" i="1" s="1"/>
  <c r="F492" i="1" a="1"/>
  <c r="F492" i="1" s="1"/>
  <c r="J492" i="1" a="1"/>
  <c r="J492" i="1" s="1"/>
  <c r="E492" i="1" a="1"/>
  <c r="E492" i="1" s="1"/>
  <c r="D492" i="1" a="1"/>
  <c r="D492" i="1" s="1"/>
  <c r="C492" i="1" a="1"/>
  <c r="C492" i="1" s="1"/>
  <c r="I545" i="1" a="1"/>
  <c r="I545" i="1" s="1"/>
  <c r="L545" i="1" s="1"/>
  <c r="H545" i="1" a="1"/>
  <c r="H545" i="1" s="1"/>
  <c r="G545" i="1" a="1"/>
  <c r="G545" i="1" s="1"/>
  <c r="F545" i="1" a="1"/>
  <c r="F545" i="1" s="1"/>
  <c r="J545" i="1" a="1"/>
  <c r="J545" i="1" s="1"/>
  <c r="E545" i="1" a="1"/>
  <c r="E545" i="1" s="1"/>
  <c r="D545" i="1" a="1"/>
  <c r="D545" i="1" s="1"/>
  <c r="C545" i="1" a="1"/>
  <c r="C545" i="1" s="1"/>
  <c r="I530" i="1" a="1"/>
  <c r="I530" i="1" s="1"/>
  <c r="L530" i="1" s="1"/>
  <c r="H530" i="1" a="1"/>
  <c r="H530" i="1" s="1"/>
  <c r="G530" i="1" a="1"/>
  <c r="G530" i="1" s="1"/>
  <c r="F530" i="1" a="1"/>
  <c r="F530" i="1" s="1"/>
  <c r="J530" i="1" a="1"/>
  <c r="J530" i="1" s="1"/>
  <c r="E530" i="1" a="1"/>
  <c r="E530" i="1" s="1"/>
  <c r="D530" i="1" a="1"/>
  <c r="D530" i="1" s="1"/>
  <c r="C530" i="1" a="1"/>
  <c r="C530" i="1" s="1"/>
  <c r="I529" i="1" a="1"/>
  <c r="I529" i="1" s="1"/>
  <c r="L529" i="1" s="1"/>
  <c r="H529" i="1" a="1"/>
  <c r="H529" i="1" s="1"/>
  <c r="G529" i="1" a="1"/>
  <c r="G529" i="1" s="1"/>
  <c r="F529" i="1" a="1"/>
  <c r="F529" i="1" s="1"/>
  <c r="J529" i="1" a="1"/>
  <c r="J529" i="1" s="1"/>
  <c r="E529" i="1" a="1"/>
  <c r="E529" i="1" s="1"/>
  <c r="D529" i="1" a="1"/>
  <c r="D529" i="1" s="1"/>
  <c r="C529" i="1" a="1"/>
  <c r="C529" i="1" s="1"/>
  <c r="I522" i="1" a="1"/>
  <c r="I522" i="1" s="1"/>
  <c r="L522" i="1" s="1"/>
  <c r="H522" i="1" a="1"/>
  <c r="H522" i="1" s="1"/>
  <c r="G522" i="1" a="1"/>
  <c r="G522" i="1" s="1"/>
  <c r="F522" i="1" a="1"/>
  <c r="F522" i="1" s="1"/>
  <c r="J522" i="1" a="1"/>
  <c r="J522" i="1" s="1"/>
  <c r="E522" i="1" a="1"/>
  <c r="E522" i="1" s="1"/>
  <c r="D522" i="1" a="1"/>
  <c r="D522" i="1" s="1"/>
  <c r="C522" i="1" a="1"/>
  <c r="C522" i="1" s="1"/>
  <c r="I537" i="1" a="1"/>
  <c r="I537" i="1" s="1"/>
  <c r="L537" i="1" s="1"/>
  <c r="H537" i="1" a="1"/>
  <c r="H537" i="1" s="1"/>
  <c r="G537" i="1" a="1"/>
  <c r="G537" i="1" s="1"/>
  <c r="F537" i="1" a="1"/>
  <c r="F537" i="1" s="1"/>
  <c r="J537" i="1" a="1"/>
  <c r="J537" i="1" s="1"/>
  <c r="E537" i="1" a="1"/>
  <c r="E537" i="1" s="1"/>
  <c r="D537" i="1" a="1"/>
  <c r="D537" i="1" s="1"/>
  <c r="C537" i="1" a="1"/>
  <c r="C537" i="1" s="1"/>
  <c r="I505" i="1" a="1"/>
  <c r="I505" i="1" s="1"/>
  <c r="L505" i="1" s="1"/>
  <c r="H505" i="1" a="1"/>
  <c r="H505" i="1" s="1"/>
  <c r="G505" i="1" a="1"/>
  <c r="G505" i="1" s="1"/>
  <c r="F505" i="1" a="1"/>
  <c r="F505" i="1" s="1"/>
  <c r="J505" i="1" a="1"/>
  <c r="J505" i="1" s="1"/>
  <c r="E505" i="1" a="1"/>
  <c r="E505" i="1" s="1"/>
  <c r="D505" i="1" a="1"/>
  <c r="D505" i="1" s="1"/>
  <c r="C505" i="1" a="1"/>
  <c r="C505" i="1" s="1"/>
  <c r="I525" i="1" a="1"/>
  <c r="I525" i="1" s="1"/>
  <c r="L525" i="1" s="1"/>
  <c r="H525" i="1" a="1"/>
  <c r="H525" i="1" s="1"/>
  <c r="G525" i="1" a="1"/>
  <c r="G525" i="1" s="1"/>
  <c r="F525" i="1" a="1"/>
  <c r="F525" i="1" s="1"/>
  <c r="J525" i="1" a="1"/>
  <c r="J525" i="1" s="1"/>
  <c r="E525" i="1" a="1"/>
  <c r="E525" i="1" s="1"/>
  <c r="D525" i="1" a="1"/>
  <c r="D525" i="1" s="1"/>
  <c r="C525" i="1" a="1"/>
  <c r="C525" i="1" s="1"/>
  <c r="I483" i="1" a="1"/>
  <c r="I483" i="1" s="1"/>
  <c r="L483" i="1" s="1"/>
  <c r="H483" i="1" a="1"/>
  <c r="H483" i="1" s="1"/>
  <c r="G483" i="1" a="1"/>
  <c r="G483" i="1" s="1"/>
  <c r="F483" i="1" a="1"/>
  <c r="F483" i="1" s="1"/>
  <c r="J483" i="1" a="1"/>
  <c r="J483" i="1" s="1"/>
  <c r="E483" i="1" a="1"/>
  <c r="E483" i="1" s="1"/>
  <c r="D483" i="1" a="1"/>
  <c r="D483" i="1" s="1"/>
  <c r="C483" i="1" a="1"/>
  <c r="C483" i="1" s="1"/>
  <c r="I497" i="1" a="1"/>
  <c r="I497" i="1" s="1"/>
  <c r="L497" i="1" s="1"/>
  <c r="H497" i="1" a="1"/>
  <c r="H497" i="1" s="1"/>
  <c r="G497" i="1" a="1"/>
  <c r="G497" i="1" s="1"/>
  <c r="F497" i="1" a="1"/>
  <c r="F497" i="1" s="1"/>
  <c r="J497" i="1" a="1"/>
  <c r="J497" i="1" s="1"/>
  <c r="E497" i="1" a="1"/>
  <c r="E497" i="1" s="1"/>
  <c r="D497" i="1" a="1"/>
  <c r="D497" i="1" s="1"/>
  <c r="C497" i="1" a="1"/>
  <c r="C497" i="1" s="1"/>
  <c r="I518" i="1" a="1"/>
  <c r="I518" i="1" s="1"/>
  <c r="L518" i="1" s="1"/>
  <c r="H518" i="1" a="1"/>
  <c r="H518" i="1" s="1"/>
  <c r="G518" i="1" a="1"/>
  <c r="G518" i="1" s="1"/>
  <c r="F518" i="1" a="1"/>
  <c r="F518" i="1" s="1"/>
  <c r="J518" i="1" a="1"/>
  <c r="J518" i="1" s="1"/>
  <c r="E518" i="1" a="1"/>
  <c r="E518" i="1" s="1"/>
  <c r="D518" i="1" a="1"/>
  <c r="D518" i="1" s="1"/>
  <c r="C518" i="1" a="1"/>
  <c r="C518" i="1" s="1"/>
  <c r="I517" i="1" a="1"/>
  <c r="I517" i="1" s="1"/>
  <c r="L517" i="1" s="1"/>
  <c r="H517" i="1" a="1"/>
  <c r="H517" i="1" s="1"/>
  <c r="G517" i="1" a="1"/>
  <c r="G517" i="1" s="1"/>
  <c r="F517" i="1" a="1"/>
  <c r="F517" i="1" s="1"/>
  <c r="J517" i="1" a="1"/>
  <c r="J517" i="1" s="1"/>
  <c r="E517" i="1" a="1"/>
  <c r="E517" i="1" s="1"/>
  <c r="D517" i="1" a="1"/>
  <c r="D517" i="1" s="1"/>
  <c r="C517" i="1" a="1"/>
  <c r="C517" i="1" s="1"/>
  <c r="I1899" i="1" a="1"/>
  <c r="I1899" i="1" s="1"/>
  <c r="L1899" i="1" s="1"/>
  <c r="H1899" i="1" a="1"/>
  <c r="H1899" i="1" s="1"/>
  <c r="G1899" i="1" a="1"/>
  <c r="G1899" i="1" s="1"/>
  <c r="F1899" i="1" a="1"/>
  <c r="F1899" i="1" s="1"/>
  <c r="J1899" i="1" a="1"/>
  <c r="J1899" i="1" s="1"/>
  <c r="E1899" i="1" a="1"/>
  <c r="E1899" i="1" s="1"/>
  <c r="D1899" i="1" a="1"/>
  <c r="D1899" i="1" s="1"/>
  <c r="C1899" i="1" a="1"/>
  <c r="C1899" i="1" s="1"/>
  <c r="I514" i="1" a="1"/>
  <c r="I514" i="1" s="1"/>
  <c r="L514" i="1" s="1"/>
  <c r="H514" i="1" a="1"/>
  <c r="H514" i="1" s="1"/>
  <c r="G514" i="1" a="1"/>
  <c r="G514" i="1" s="1"/>
  <c r="F514" i="1" a="1"/>
  <c r="F514" i="1" s="1"/>
  <c r="J514" i="1" a="1"/>
  <c r="J514" i="1" s="1"/>
  <c r="E514" i="1" a="1"/>
  <c r="E514" i="1" s="1"/>
  <c r="D514" i="1" a="1"/>
  <c r="D514" i="1" s="1"/>
  <c r="C514" i="1" a="1"/>
  <c r="C514" i="1" s="1"/>
  <c r="I513" i="1" a="1"/>
  <c r="I513" i="1" s="1"/>
  <c r="L513" i="1" s="1"/>
  <c r="H513" i="1" a="1"/>
  <c r="H513" i="1" s="1"/>
  <c r="G513" i="1" a="1"/>
  <c r="G513" i="1" s="1"/>
  <c r="F513" i="1" a="1"/>
  <c r="F513" i="1" s="1"/>
  <c r="J513" i="1" a="1"/>
  <c r="J513" i="1" s="1"/>
  <c r="E513" i="1" a="1"/>
  <c r="E513" i="1" s="1"/>
  <c r="D513" i="1" a="1"/>
  <c r="D513" i="1" s="1"/>
  <c r="M513" i="1" s="1"/>
  <c r="C513" i="1" a="1"/>
  <c r="C513" i="1" s="1"/>
  <c r="I484" i="1" a="1"/>
  <c r="I484" i="1" s="1"/>
  <c r="L484" i="1" s="1"/>
  <c r="H484" i="1" a="1"/>
  <c r="H484" i="1" s="1"/>
  <c r="G484" i="1" a="1"/>
  <c r="G484" i="1" s="1"/>
  <c r="F484" i="1" a="1"/>
  <c r="F484" i="1" s="1"/>
  <c r="J484" i="1" a="1"/>
  <c r="J484" i="1" s="1"/>
  <c r="E484" i="1" a="1"/>
  <c r="E484" i="1" s="1"/>
  <c r="D484" i="1" a="1"/>
  <c r="D484" i="1" s="1"/>
  <c r="M484" i="1" s="1"/>
  <c r="C484" i="1" a="1"/>
  <c r="C484" i="1" s="1"/>
  <c r="I909" i="1" a="1"/>
  <c r="I909" i="1" s="1"/>
  <c r="L909" i="1" s="1"/>
  <c r="H909" i="1" a="1"/>
  <c r="H909" i="1" s="1"/>
  <c r="G909" i="1" a="1"/>
  <c r="G909" i="1" s="1"/>
  <c r="F909" i="1" a="1"/>
  <c r="F909" i="1" s="1"/>
  <c r="J909" i="1" a="1"/>
  <c r="J909" i="1" s="1"/>
  <c r="E909" i="1" a="1"/>
  <c r="E909" i="1" s="1"/>
  <c r="D909" i="1" a="1"/>
  <c r="D909" i="1" s="1"/>
  <c r="C909" i="1" a="1"/>
  <c r="C909" i="1" s="1"/>
  <c r="I495" i="1" a="1"/>
  <c r="I495" i="1" s="1"/>
  <c r="L495" i="1" s="1"/>
  <c r="H495" i="1" a="1"/>
  <c r="H495" i="1" s="1"/>
  <c r="G495" i="1" a="1"/>
  <c r="G495" i="1" s="1"/>
  <c r="F495" i="1" a="1"/>
  <c r="F495" i="1" s="1"/>
  <c r="J495" i="1" a="1"/>
  <c r="J495" i="1" s="1"/>
  <c r="E495" i="1" a="1"/>
  <c r="E495" i="1" s="1"/>
  <c r="D495" i="1" a="1"/>
  <c r="D495" i="1" s="1"/>
  <c r="M495" i="1" s="1"/>
  <c r="C495" i="1" a="1"/>
  <c r="C495" i="1" s="1"/>
  <c r="I512" i="1" a="1"/>
  <c r="I512" i="1" s="1"/>
  <c r="L512" i="1" s="1"/>
  <c r="H512" i="1" a="1"/>
  <c r="H512" i="1" s="1"/>
  <c r="G512" i="1" a="1"/>
  <c r="G512" i="1" s="1"/>
  <c r="F512" i="1" a="1"/>
  <c r="F512" i="1" s="1"/>
  <c r="J512" i="1" a="1"/>
  <c r="J512" i="1" s="1"/>
  <c r="E512" i="1" a="1"/>
  <c r="E512" i="1" s="1"/>
  <c r="D512" i="1" a="1"/>
  <c r="D512" i="1" s="1"/>
  <c r="C512" i="1" a="1"/>
  <c r="C512" i="1" s="1"/>
  <c r="I503" i="1" a="1"/>
  <c r="I503" i="1" s="1"/>
  <c r="L503" i="1" s="1"/>
  <c r="H503" i="1" a="1"/>
  <c r="H503" i="1" s="1"/>
  <c r="G503" i="1" a="1"/>
  <c r="G503" i="1" s="1"/>
  <c r="F503" i="1" a="1"/>
  <c r="F503" i="1" s="1"/>
  <c r="J503" i="1" a="1"/>
  <c r="J503" i="1" s="1"/>
  <c r="E503" i="1" a="1"/>
  <c r="E503" i="1" s="1"/>
  <c r="D503" i="1" a="1"/>
  <c r="D503" i="1" s="1"/>
  <c r="C503" i="1" a="1"/>
  <c r="C503" i="1" s="1"/>
  <c r="I511" i="1" a="1"/>
  <c r="I511" i="1" s="1"/>
  <c r="L511" i="1" s="1"/>
  <c r="H511" i="1" a="1"/>
  <c r="H511" i="1" s="1"/>
  <c r="G511" i="1" a="1"/>
  <c r="G511" i="1" s="1"/>
  <c r="F511" i="1" a="1"/>
  <c r="F511" i="1" s="1"/>
  <c r="J511" i="1" a="1"/>
  <c r="J511" i="1" s="1"/>
  <c r="E511" i="1" a="1"/>
  <c r="E511" i="1" s="1"/>
  <c r="D511" i="1" a="1"/>
  <c r="D511" i="1" s="1"/>
  <c r="C511" i="1" a="1"/>
  <c r="C511" i="1" s="1"/>
  <c r="I508" i="1" a="1"/>
  <c r="I508" i="1" s="1"/>
  <c r="L508" i="1" s="1"/>
  <c r="H508" i="1" a="1"/>
  <c r="H508" i="1" s="1"/>
  <c r="G508" i="1" a="1"/>
  <c r="G508" i="1" s="1"/>
  <c r="F508" i="1" a="1"/>
  <c r="F508" i="1" s="1"/>
  <c r="J508" i="1" a="1"/>
  <c r="J508" i="1" s="1"/>
  <c r="E508" i="1" a="1"/>
  <c r="E508" i="1" s="1"/>
  <c r="D508" i="1" a="1"/>
  <c r="D508" i="1" s="1"/>
  <c r="M508" i="1" s="1"/>
  <c r="C508" i="1" a="1"/>
  <c r="C508" i="1" s="1"/>
  <c r="I516" i="1" a="1"/>
  <c r="I516" i="1" s="1"/>
  <c r="L516" i="1" s="1"/>
  <c r="H516" i="1" a="1"/>
  <c r="H516" i="1" s="1"/>
  <c r="G516" i="1" a="1"/>
  <c r="G516" i="1" s="1"/>
  <c r="F516" i="1" a="1"/>
  <c r="F516" i="1" s="1"/>
  <c r="J516" i="1" a="1"/>
  <c r="J516" i="1" s="1"/>
  <c r="E516" i="1" a="1"/>
  <c r="E516" i="1" s="1"/>
  <c r="D516" i="1" a="1"/>
  <c r="D516" i="1" s="1"/>
  <c r="C516" i="1" a="1"/>
  <c r="C516" i="1" s="1"/>
  <c r="I507" i="1" a="1"/>
  <c r="I507" i="1" s="1"/>
  <c r="L507" i="1" s="1"/>
  <c r="H507" i="1" a="1"/>
  <c r="H507" i="1" s="1"/>
  <c r="G507" i="1" a="1"/>
  <c r="G507" i="1" s="1"/>
  <c r="F507" i="1" a="1"/>
  <c r="F507" i="1" s="1"/>
  <c r="J507" i="1" a="1"/>
  <c r="J507" i="1" s="1"/>
  <c r="E507" i="1" a="1"/>
  <c r="E507" i="1" s="1"/>
  <c r="D507" i="1" a="1"/>
  <c r="D507" i="1" s="1"/>
  <c r="C507" i="1" a="1"/>
  <c r="C507" i="1" s="1"/>
  <c r="I506" i="1" a="1"/>
  <c r="I506" i="1" s="1"/>
  <c r="L506" i="1" s="1"/>
  <c r="H506" i="1" a="1"/>
  <c r="H506" i="1" s="1"/>
  <c r="G506" i="1" a="1"/>
  <c r="G506" i="1" s="1"/>
  <c r="F506" i="1" a="1"/>
  <c r="F506" i="1" s="1"/>
  <c r="J506" i="1" a="1"/>
  <c r="J506" i="1" s="1"/>
  <c r="E506" i="1" a="1"/>
  <c r="E506" i="1" s="1"/>
  <c r="D506" i="1" a="1"/>
  <c r="D506" i="1" s="1"/>
  <c r="C506" i="1" a="1"/>
  <c r="C506" i="1" s="1"/>
  <c r="I476" i="1" a="1"/>
  <c r="I476" i="1" s="1"/>
  <c r="L476" i="1" s="1"/>
  <c r="H476" i="1" a="1"/>
  <c r="H476" i="1" s="1"/>
  <c r="G476" i="1" a="1"/>
  <c r="G476" i="1" s="1"/>
  <c r="F476" i="1" a="1"/>
  <c r="F476" i="1" s="1"/>
  <c r="J476" i="1" a="1"/>
  <c r="J476" i="1" s="1"/>
  <c r="E476" i="1" a="1"/>
  <c r="E476" i="1" s="1"/>
  <c r="D476" i="1" a="1"/>
  <c r="D476" i="1" s="1"/>
  <c r="C476" i="1" a="1"/>
  <c r="C476" i="1" s="1"/>
  <c r="I504" i="1" a="1"/>
  <c r="I504" i="1" s="1"/>
  <c r="L504" i="1" s="1"/>
  <c r="H504" i="1" a="1"/>
  <c r="H504" i="1" s="1"/>
  <c r="G504" i="1" a="1"/>
  <c r="G504" i="1" s="1"/>
  <c r="F504" i="1" a="1"/>
  <c r="F504" i="1" s="1"/>
  <c r="J504" i="1" a="1"/>
  <c r="J504" i="1" s="1"/>
  <c r="E504" i="1" a="1"/>
  <c r="E504" i="1" s="1"/>
  <c r="D504" i="1" a="1"/>
  <c r="D504" i="1" s="1"/>
  <c r="C504" i="1" a="1"/>
  <c r="C504" i="1" s="1"/>
  <c r="I465" i="1" a="1"/>
  <c r="I465" i="1" s="1"/>
  <c r="L465" i="1" s="1"/>
  <c r="H465" i="1" a="1"/>
  <c r="H465" i="1" s="1"/>
  <c r="G465" i="1" a="1"/>
  <c r="G465" i="1" s="1"/>
  <c r="F465" i="1" a="1"/>
  <c r="F465" i="1" s="1"/>
  <c r="J465" i="1" a="1"/>
  <c r="J465" i="1" s="1"/>
  <c r="E465" i="1" a="1"/>
  <c r="E465" i="1" s="1"/>
  <c r="D465" i="1" a="1"/>
  <c r="D465" i="1" s="1"/>
  <c r="C465" i="1" a="1"/>
  <c r="C465" i="1" s="1"/>
  <c r="I1898" i="1" a="1"/>
  <c r="I1898" i="1" s="1"/>
  <c r="L1898" i="1" s="1"/>
  <c r="H1898" i="1" a="1"/>
  <c r="H1898" i="1" s="1"/>
  <c r="G1898" i="1" a="1"/>
  <c r="G1898" i="1" s="1"/>
  <c r="F1898" i="1" a="1"/>
  <c r="F1898" i="1" s="1"/>
  <c r="J1898" i="1" a="1"/>
  <c r="J1898" i="1" s="1"/>
  <c r="E1898" i="1" a="1"/>
  <c r="E1898" i="1" s="1"/>
  <c r="D1898" i="1" a="1"/>
  <c r="D1898" i="1" s="1"/>
  <c r="C1898" i="1" a="1"/>
  <c r="C1898" i="1" s="1"/>
  <c r="I455" i="1" a="1"/>
  <c r="I455" i="1" s="1"/>
  <c r="L455" i="1" s="1"/>
  <c r="H455" i="1" a="1"/>
  <c r="H455" i="1" s="1"/>
  <c r="G455" i="1" a="1"/>
  <c r="G455" i="1" s="1"/>
  <c r="F455" i="1" a="1"/>
  <c r="F455" i="1" s="1"/>
  <c r="J455" i="1" a="1"/>
  <c r="J455" i="1" s="1"/>
  <c r="E455" i="1" a="1"/>
  <c r="E455" i="1" s="1"/>
  <c r="D455" i="1" a="1"/>
  <c r="D455" i="1" s="1"/>
  <c r="C455" i="1" a="1"/>
  <c r="C455" i="1" s="1"/>
  <c r="I619" i="1" a="1"/>
  <c r="I619" i="1" s="1"/>
  <c r="L619" i="1" s="1"/>
  <c r="H619" i="1" a="1"/>
  <c r="H619" i="1" s="1"/>
  <c r="G619" i="1" a="1"/>
  <c r="G619" i="1" s="1"/>
  <c r="F619" i="1" a="1"/>
  <c r="F619" i="1" s="1"/>
  <c r="J619" i="1" a="1"/>
  <c r="J619" i="1" s="1"/>
  <c r="E619" i="1" a="1"/>
  <c r="E619" i="1" s="1"/>
  <c r="D619" i="1" a="1"/>
  <c r="D619" i="1" s="1"/>
  <c r="C619" i="1" a="1"/>
  <c r="C619" i="1" s="1"/>
  <c r="I501" i="1" a="1"/>
  <c r="I501" i="1" s="1"/>
  <c r="L501" i="1" s="1"/>
  <c r="H501" i="1" a="1"/>
  <c r="H501" i="1" s="1"/>
  <c r="G501" i="1" a="1"/>
  <c r="G501" i="1" s="1"/>
  <c r="F501" i="1" a="1"/>
  <c r="F501" i="1" s="1"/>
  <c r="J501" i="1" a="1"/>
  <c r="J501" i="1" s="1"/>
  <c r="E501" i="1" a="1"/>
  <c r="E501" i="1" s="1"/>
  <c r="D501" i="1" a="1"/>
  <c r="D501" i="1" s="1"/>
  <c r="C501" i="1" a="1"/>
  <c r="C501" i="1" s="1"/>
  <c r="I500" i="1" a="1"/>
  <c r="I500" i="1" s="1"/>
  <c r="L500" i="1" s="1"/>
  <c r="H500" i="1" a="1"/>
  <c r="H500" i="1" s="1"/>
  <c r="G500" i="1" a="1"/>
  <c r="G500" i="1" s="1"/>
  <c r="F500" i="1" a="1"/>
  <c r="F500" i="1" s="1"/>
  <c r="J500" i="1" a="1"/>
  <c r="J500" i="1" s="1"/>
  <c r="E500" i="1" a="1"/>
  <c r="E500" i="1" s="1"/>
  <c r="D500" i="1" a="1"/>
  <c r="D500" i="1" s="1"/>
  <c r="C500" i="1" a="1"/>
  <c r="C500" i="1" s="1"/>
  <c r="I496" i="1" a="1"/>
  <c r="I496" i="1" s="1"/>
  <c r="L496" i="1" s="1"/>
  <c r="H496" i="1" a="1"/>
  <c r="H496" i="1" s="1"/>
  <c r="G496" i="1" a="1"/>
  <c r="G496" i="1" s="1"/>
  <c r="F496" i="1" a="1"/>
  <c r="F496" i="1" s="1"/>
  <c r="J496" i="1" a="1"/>
  <c r="J496" i="1" s="1"/>
  <c r="E496" i="1" a="1"/>
  <c r="E496" i="1" s="1"/>
  <c r="D496" i="1" a="1"/>
  <c r="D496" i="1" s="1"/>
  <c r="C496" i="1" a="1"/>
  <c r="C496" i="1" s="1"/>
  <c r="I445" i="1" a="1"/>
  <c r="I445" i="1" s="1"/>
  <c r="L445" i="1" s="1"/>
  <c r="H445" i="1" a="1"/>
  <c r="H445" i="1" s="1"/>
  <c r="G445" i="1" a="1"/>
  <c r="G445" i="1" s="1"/>
  <c r="F445" i="1" a="1"/>
  <c r="F445" i="1" s="1"/>
  <c r="J445" i="1" a="1"/>
  <c r="J445" i="1" s="1"/>
  <c r="E445" i="1" a="1"/>
  <c r="E445" i="1" s="1"/>
  <c r="D445" i="1" a="1"/>
  <c r="D445" i="1" s="1"/>
  <c r="C445" i="1" a="1"/>
  <c r="C445" i="1" s="1"/>
  <c r="I480" i="1" a="1"/>
  <c r="I480" i="1" s="1"/>
  <c r="L480" i="1" s="1"/>
  <c r="H480" i="1" a="1"/>
  <c r="H480" i="1" s="1"/>
  <c r="G480" i="1" a="1"/>
  <c r="G480" i="1" s="1"/>
  <c r="F480" i="1" a="1"/>
  <c r="F480" i="1" s="1"/>
  <c r="J480" i="1" a="1"/>
  <c r="J480" i="1" s="1"/>
  <c r="E480" i="1" a="1"/>
  <c r="E480" i="1" s="1"/>
  <c r="D480" i="1" a="1"/>
  <c r="D480" i="1" s="1"/>
  <c r="M480" i="1" s="1"/>
  <c r="C480" i="1" a="1"/>
  <c r="C480" i="1" s="1"/>
  <c r="I499" i="1" a="1"/>
  <c r="I499" i="1" s="1"/>
  <c r="L499" i="1" s="1"/>
  <c r="H499" i="1" a="1"/>
  <c r="H499" i="1" s="1"/>
  <c r="G499" i="1" a="1"/>
  <c r="G499" i="1" s="1"/>
  <c r="F499" i="1" a="1"/>
  <c r="F499" i="1" s="1"/>
  <c r="J499" i="1" a="1"/>
  <c r="J499" i="1" s="1"/>
  <c r="E499" i="1" a="1"/>
  <c r="E499" i="1" s="1"/>
  <c r="D499" i="1" a="1"/>
  <c r="D499" i="1" s="1"/>
  <c r="C499" i="1" a="1"/>
  <c r="C499" i="1" s="1"/>
  <c r="I498" i="1" a="1"/>
  <c r="I498" i="1" s="1"/>
  <c r="L498" i="1" s="1"/>
  <c r="H498" i="1" a="1"/>
  <c r="H498" i="1" s="1"/>
  <c r="G498" i="1" a="1"/>
  <c r="G498" i="1" s="1"/>
  <c r="F498" i="1" a="1"/>
  <c r="F498" i="1" s="1"/>
  <c r="J498" i="1" a="1"/>
  <c r="J498" i="1" s="1"/>
  <c r="E498" i="1" a="1"/>
  <c r="E498" i="1" s="1"/>
  <c r="D498" i="1" a="1"/>
  <c r="D498" i="1" s="1"/>
  <c r="C498" i="1" a="1"/>
  <c r="C498" i="1" s="1"/>
  <c r="I1897" i="1" a="1"/>
  <c r="I1897" i="1" s="1"/>
  <c r="L1897" i="1" s="1"/>
  <c r="H1897" i="1" a="1"/>
  <c r="H1897" i="1" s="1"/>
  <c r="G1897" i="1" a="1"/>
  <c r="G1897" i="1" s="1"/>
  <c r="F1897" i="1" a="1"/>
  <c r="F1897" i="1" s="1"/>
  <c r="J1897" i="1" a="1"/>
  <c r="J1897" i="1" s="1"/>
  <c r="E1897" i="1" a="1"/>
  <c r="E1897" i="1" s="1"/>
  <c r="D1897" i="1" a="1"/>
  <c r="D1897" i="1" s="1"/>
  <c r="M1897" i="1" s="1"/>
  <c r="C1897" i="1" a="1"/>
  <c r="C1897" i="1" s="1"/>
  <c r="I635" i="1" a="1"/>
  <c r="I635" i="1" s="1"/>
  <c r="L635" i="1" s="1"/>
  <c r="H635" i="1" a="1"/>
  <c r="H635" i="1" s="1"/>
  <c r="G635" i="1" a="1"/>
  <c r="G635" i="1" s="1"/>
  <c r="F635" i="1" a="1"/>
  <c r="F635" i="1" s="1"/>
  <c r="J635" i="1" a="1"/>
  <c r="J635" i="1" s="1"/>
  <c r="E635" i="1" a="1"/>
  <c r="E635" i="1" s="1"/>
  <c r="D635" i="1" a="1"/>
  <c r="D635" i="1" s="1"/>
  <c r="C635" i="1" a="1"/>
  <c r="C635" i="1" s="1"/>
  <c r="I493" i="1" a="1"/>
  <c r="I493" i="1" s="1"/>
  <c r="L493" i="1" s="1"/>
  <c r="H493" i="1" a="1"/>
  <c r="H493" i="1" s="1"/>
  <c r="G493" i="1" a="1"/>
  <c r="G493" i="1" s="1"/>
  <c r="F493" i="1" a="1"/>
  <c r="F493" i="1" s="1"/>
  <c r="J493" i="1" a="1"/>
  <c r="J493" i="1" s="1"/>
  <c r="E493" i="1" a="1"/>
  <c r="E493" i="1" s="1"/>
  <c r="D493" i="1" a="1"/>
  <c r="D493" i="1" s="1"/>
  <c r="C493" i="1" a="1"/>
  <c r="C493" i="1" s="1"/>
  <c r="I473" i="1" a="1"/>
  <c r="I473" i="1" s="1"/>
  <c r="L473" i="1" s="1"/>
  <c r="H473" i="1" a="1"/>
  <c r="H473" i="1" s="1"/>
  <c r="G473" i="1" a="1"/>
  <c r="G473" i="1" s="1"/>
  <c r="F473" i="1" a="1"/>
  <c r="F473" i="1" s="1"/>
  <c r="J473" i="1" a="1"/>
  <c r="J473" i="1" s="1"/>
  <c r="E473" i="1" a="1"/>
  <c r="E473" i="1" s="1"/>
  <c r="D473" i="1" a="1"/>
  <c r="D473" i="1" s="1"/>
  <c r="C473" i="1" a="1"/>
  <c r="C473" i="1" s="1"/>
  <c r="I490" i="1" a="1"/>
  <c r="I490" i="1" s="1"/>
  <c r="L490" i="1" s="1"/>
  <c r="H490" i="1" a="1"/>
  <c r="H490" i="1" s="1"/>
  <c r="G490" i="1" a="1"/>
  <c r="G490" i="1" s="1"/>
  <c r="F490" i="1" a="1"/>
  <c r="F490" i="1" s="1"/>
  <c r="J490" i="1" a="1"/>
  <c r="J490" i="1" s="1"/>
  <c r="E490" i="1" a="1"/>
  <c r="E490" i="1" s="1"/>
  <c r="D490" i="1" a="1"/>
  <c r="D490" i="1" s="1"/>
  <c r="C490" i="1" a="1"/>
  <c r="C490" i="1" s="1"/>
  <c r="I488" i="1" a="1"/>
  <c r="I488" i="1" s="1"/>
  <c r="L488" i="1" s="1"/>
  <c r="H488" i="1" a="1"/>
  <c r="H488" i="1" s="1"/>
  <c r="G488" i="1" a="1"/>
  <c r="G488" i="1" s="1"/>
  <c r="F488" i="1" a="1"/>
  <c r="F488" i="1" s="1"/>
  <c r="J488" i="1" a="1"/>
  <c r="J488" i="1" s="1"/>
  <c r="E488" i="1" a="1"/>
  <c r="E488" i="1" s="1"/>
  <c r="D488" i="1" a="1"/>
  <c r="D488" i="1" s="1"/>
  <c r="C488" i="1" a="1"/>
  <c r="C488" i="1" s="1"/>
  <c r="I526" i="1" a="1"/>
  <c r="I526" i="1" s="1"/>
  <c r="L526" i="1" s="1"/>
  <c r="H526" i="1" a="1"/>
  <c r="H526" i="1" s="1"/>
  <c r="G526" i="1" a="1"/>
  <c r="G526" i="1" s="1"/>
  <c r="F526" i="1" a="1"/>
  <c r="F526" i="1" s="1"/>
  <c r="J526" i="1" a="1"/>
  <c r="J526" i="1" s="1"/>
  <c r="E526" i="1" a="1"/>
  <c r="E526" i="1" s="1"/>
  <c r="D526" i="1" a="1"/>
  <c r="D526" i="1" s="1"/>
  <c r="C526" i="1" a="1"/>
  <c r="C526" i="1" s="1"/>
  <c r="I1896" i="1" a="1"/>
  <c r="I1896" i="1" s="1"/>
  <c r="L1896" i="1" s="1"/>
  <c r="H1896" i="1" a="1"/>
  <c r="H1896" i="1" s="1"/>
  <c r="G1896" i="1" a="1"/>
  <c r="G1896" i="1" s="1"/>
  <c r="F1896" i="1" a="1"/>
  <c r="F1896" i="1" s="1"/>
  <c r="J1896" i="1" a="1"/>
  <c r="J1896" i="1" s="1"/>
  <c r="E1896" i="1" a="1"/>
  <c r="E1896" i="1" s="1"/>
  <c r="D1896" i="1" a="1"/>
  <c r="D1896" i="1" s="1"/>
  <c r="C1896" i="1" a="1"/>
  <c r="C1896" i="1" s="1"/>
  <c r="I494" i="1" a="1"/>
  <c r="I494" i="1" s="1"/>
  <c r="L494" i="1" s="1"/>
  <c r="H494" i="1" a="1"/>
  <c r="H494" i="1" s="1"/>
  <c r="G494" i="1" a="1"/>
  <c r="G494" i="1" s="1"/>
  <c r="F494" i="1" a="1"/>
  <c r="F494" i="1" s="1"/>
  <c r="J494" i="1" a="1"/>
  <c r="J494" i="1" s="1"/>
  <c r="E494" i="1" a="1"/>
  <c r="E494" i="1" s="1"/>
  <c r="D494" i="1" a="1"/>
  <c r="D494" i="1" s="1"/>
  <c r="C494" i="1" a="1"/>
  <c r="C494" i="1" s="1"/>
  <c r="I487" i="1" a="1"/>
  <c r="I487" i="1" s="1"/>
  <c r="L487" i="1" s="1"/>
  <c r="H487" i="1" a="1"/>
  <c r="H487" i="1" s="1"/>
  <c r="G487" i="1" a="1"/>
  <c r="G487" i="1" s="1"/>
  <c r="F487" i="1" a="1"/>
  <c r="F487" i="1" s="1"/>
  <c r="J487" i="1" a="1"/>
  <c r="J487" i="1" s="1"/>
  <c r="E487" i="1" a="1"/>
  <c r="E487" i="1" s="1"/>
  <c r="D487" i="1" a="1"/>
  <c r="D487" i="1" s="1"/>
  <c r="C487" i="1" a="1"/>
  <c r="C487" i="1" s="1"/>
  <c r="I486" i="1" a="1"/>
  <c r="I486" i="1" s="1"/>
  <c r="L486" i="1" s="1"/>
  <c r="H486" i="1" a="1"/>
  <c r="H486" i="1" s="1"/>
  <c r="G486" i="1" a="1"/>
  <c r="G486" i="1" s="1"/>
  <c r="F486" i="1" a="1"/>
  <c r="F486" i="1" s="1"/>
  <c r="J486" i="1" a="1"/>
  <c r="J486" i="1" s="1"/>
  <c r="E486" i="1" a="1"/>
  <c r="E486" i="1" s="1"/>
  <c r="D486" i="1" a="1"/>
  <c r="D486" i="1" s="1"/>
  <c r="C486" i="1" a="1"/>
  <c r="C486" i="1" s="1"/>
  <c r="I521" i="1" a="1"/>
  <c r="I521" i="1" s="1"/>
  <c r="L521" i="1" s="1"/>
  <c r="H521" i="1" a="1"/>
  <c r="H521" i="1" s="1"/>
  <c r="G521" i="1" a="1"/>
  <c r="G521" i="1" s="1"/>
  <c r="F521" i="1" a="1"/>
  <c r="F521" i="1" s="1"/>
  <c r="J521" i="1" a="1"/>
  <c r="J521" i="1" s="1"/>
  <c r="E521" i="1" a="1"/>
  <c r="E521" i="1" s="1"/>
  <c r="D521" i="1" a="1"/>
  <c r="D521" i="1" s="1"/>
  <c r="C521" i="1" a="1"/>
  <c r="C521" i="1" s="1"/>
  <c r="I462" i="1" a="1"/>
  <c r="I462" i="1" s="1"/>
  <c r="L462" i="1" s="1"/>
  <c r="H462" i="1" a="1"/>
  <c r="H462" i="1" s="1"/>
  <c r="G462" i="1" a="1"/>
  <c r="G462" i="1" s="1"/>
  <c r="F462" i="1" a="1"/>
  <c r="F462" i="1" s="1"/>
  <c r="J462" i="1" a="1"/>
  <c r="J462" i="1" s="1"/>
  <c r="E462" i="1" a="1"/>
  <c r="E462" i="1" s="1"/>
  <c r="D462" i="1" a="1"/>
  <c r="D462" i="1" s="1"/>
  <c r="M462" i="1" s="1"/>
  <c r="C462" i="1" a="1"/>
  <c r="C462" i="1" s="1"/>
  <c r="I469" i="1" a="1"/>
  <c r="I469" i="1" s="1"/>
  <c r="L469" i="1" s="1"/>
  <c r="H469" i="1" a="1"/>
  <c r="H469" i="1" s="1"/>
  <c r="G469" i="1" a="1"/>
  <c r="G469" i="1" s="1"/>
  <c r="F469" i="1" a="1"/>
  <c r="F469" i="1" s="1"/>
  <c r="J469" i="1" a="1"/>
  <c r="J469" i="1" s="1"/>
  <c r="E469" i="1" a="1"/>
  <c r="E469" i="1" s="1"/>
  <c r="D469" i="1" a="1"/>
  <c r="D469" i="1" s="1"/>
  <c r="C469" i="1" a="1"/>
  <c r="C469" i="1" s="1"/>
  <c r="I485" i="1" a="1"/>
  <c r="I485" i="1" s="1"/>
  <c r="L485" i="1" s="1"/>
  <c r="H485" i="1" a="1"/>
  <c r="H485" i="1" s="1"/>
  <c r="G485" i="1" a="1"/>
  <c r="G485" i="1" s="1"/>
  <c r="F485" i="1" a="1"/>
  <c r="F485" i="1" s="1"/>
  <c r="J485" i="1" a="1"/>
  <c r="J485" i="1" s="1"/>
  <c r="E485" i="1" a="1"/>
  <c r="E485" i="1" s="1"/>
  <c r="D485" i="1" a="1"/>
  <c r="D485" i="1" s="1"/>
  <c r="C485" i="1" a="1"/>
  <c r="C485" i="1" s="1"/>
  <c r="I491" i="1" a="1"/>
  <c r="I491" i="1" s="1"/>
  <c r="L491" i="1" s="1"/>
  <c r="H491" i="1" a="1"/>
  <c r="H491" i="1" s="1"/>
  <c r="G491" i="1" a="1"/>
  <c r="G491" i="1" s="1"/>
  <c r="F491" i="1" a="1"/>
  <c r="F491" i="1" s="1"/>
  <c r="J491" i="1" a="1"/>
  <c r="J491" i="1" s="1"/>
  <c r="E491" i="1" a="1"/>
  <c r="E491" i="1" s="1"/>
  <c r="D491" i="1" a="1"/>
  <c r="D491" i="1" s="1"/>
  <c r="M491" i="1" s="1"/>
  <c r="C491" i="1" a="1"/>
  <c r="C491" i="1" s="1"/>
  <c r="I520" i="1" a="1"/>
  <c r="I520" i="1" s="1"/>
  <c r="L520" i="1" s="1"/>
  <c r="H520" i="1" a="1"/>
  <c r="H520" i="1" s="1"/>
  <c r="G520" i="1" a="1"/>
  <c r="G520" i="1" s="1"/>
  <c r="F520" i="1" a="1"/>
  <c r="F520" i="1" s="1"/>
  <c r="J520" i="1" a="1"/>
  <c r="J520" i="1" s="1"/>
  <c r="E520" i="1" a="1"/>
  <c r="E520" i="1" s="1"/>
  <c r="D520" i="1" a="1"/>
  <c r="D520" i="1" s="1"/>
  <c r="C520" i="1" a="1"/>
  <c r="C520" i="1" s="1"/>
  <c r="I479" i="1" a="1"/>
  <c r="I479" i="1" s="1"/>
  <c r="L479" i="1" s="1"/>
  <c r="H479" i="1" a="1"/>
  <c r="H479" i="1" s="1"/>
  <c r="G479" i="1" a="1"/>
  <c r="G479" i="1" s="1"/>
  <c r="F479" i="1" a="1"/>
  <c r="F479" i="1" s="1"/>
  <c r="J479" i="1" a="1"/>
  <c r="J479" i="1" s="1"/>
  <c r="E479" i="1" a="1"/>
  <c r="E479" i="1" s="1"/>
  <c r="D479" i="1" a="1"/>
  <c r="D479" i="1" s="1"/>
  <c r="C479" i="1" a="1"/>
  <c r="C479" i="1" s="1"/>
  <c r="I478" i="1" a="1"/>
  <c r="I478" i="1" s="1"/>
  <c r="L478" i="1" s="1"/>
  <c r="H478" i="1" a="1"/>
  <c r="H478" i="1" s="1"/>
  <c r="G478" i="1" a="1"/>
  <c r="G478" i="1" s="1"/>
  <c r="F478" i="1" a="1"/>
  <c r="F478" i="1" s="1"/>
  <c r="J478" i="1" a="1"/>
  <c r="J478" i="1" s="1"/>
  <c r="E478" i="1" a="1"/>
  <c r="E478" i="1" s="1"/>
  <c r="D478" i="1" a="1"/>
  <c r="D478" i="1" s="1"/>
  <c r="C478" i="1" a="1"/>
  <c r="C478" i="1" s="1"/>
  <c r="I477" i="1" a="1"/>
  <c r="I477" i="1" s="1"/>
  <c r="L477" i="1" s="1"/>
  <c r="H477" i="1" a="1"/>
  <c r="H477" i="1" s="1"/>
  <c r="G477" i="1" a="1"/>
  <c r="G477" i="1" s="1"/>
  <c r="F477" i="1" a="1"/>
  <c r="F477" i="1" s="1"/>
  <c r="J477" i="1" a="1"/>
  <c r="J477" i="1" s="1"/>
  <c r="E477" i="1" a="1"/>
  <c r="E477" i="1" s="1"/>
  <c r="D477" i="1" a="1"/>
  <c r="D477" i="1" s="1"/>
  <c r="C477" i="1" a="1"/>
  <c r="C477" i="1" s="1"/>
  <c r="I467" i="1" a="1"/>
  <c r="I467" i="1" s="1"/>
  <c r="L467" i="1" s="1"/>
  <c r="M467" i="1" s="1"/>
  <c r="H467" i="1" a="1"/>
  <c r="H467" i="1" s="1"/>
  <c r="G467" i="1" a="1"/>
  <c r="G467" i="1" s="1"/>
  <c r="F467" i="1" a="1"/>
  <c r="F467" i="1" s="1"/>
  <c r="J467" i="1" a="1"/>
  <c r="J467" i="1" s="1"/>
  <c r="E467" i="1" a="1"/>
  <c r="E467" i="1" s="1"/>
  <c r="D467" i="1" a="1"/>
  <c r="D467" i="1" s="1"/>
  <c r="C467" i="1" a="1"/>
  <c r="C467" i="1" s="1"/>
  <c r="I475" i="1" a="1"/>
  <c r="I475" i="1" s="1"/>
  <c r="L475" i="1" s="1"/>
  <c r="H475" i="1" a="1"/>
  <c r="H475" i="1" s="1"/>
  <c r="G475" i="1" a="1"/>
  <c r="G475" i="1" s="1"/>
  <c r="F475" i="1" a="1"/>
  <c r="F475" i="1" s="1"/>
  <c r="J475" i="1" a="1"/>
  <c r="J475" i="1" s="1"/>
  <c r="E475" i="1" a="1"/>
  <c r="E475" i="1" s="1"/>
  <c r="D475" i="1" a="1"/>
  <c r="D475" i="1" s="1"/>
  <c r="C475" i="1" a="1"/>
  <c r="C475" i="1" s="1"/>
  <c r="I510" i="1" a="1"/>
  <c r="I510" i="1" s="1"/>
  <c r="L510" i="1" s="1"/>
  <c r="H510" i="1" a="1"/>
  <c r="H510" i="1" s="1"/>
  <c r="G510" i="1" a="1"/>
  <c r="G510" i="1" s="1"/>
  <c r="F510" i="1" a="1"/>
  <c r="F510" i="1" s="1"/>
  <c r="J510" i="1" a="1"/>
  <c r="J510" i="1" s="1"/>
  <c r="E510" i="1" a="1"/>
  <c r="E510" i="1" s="1"/>
  <c r="D510" i="1" a="1"/>
  <c r="D510" i="1" s="1"/>
  <c r="C510" i="1" a="1"/>
  <c r="C510" i="1" s="1"/>
  <c r="I474" i="1" a="1"/>
  <c r="I474" i="1" s="1"/>
  <c r="L474" i="1" s="1"/>
  <c r="H474" i="1" a="1"/>
  <c r="H474" i="1" s="1"/>
  <c r="G474" i="1" a="1"/>
  <c r="G474" i="1" s="1"/>
  <c r="F474" i="1" a="1"/>
  <c r="F474" i="1" s="1"/>
  <c r="J474" i="1" a="1"/>
  <c r="J474" i="1" s="1"/>
  <c r="E474" i="1" a="1"/>
  <c r="E474" i="1" s="1"/>
  <c r="D474" i="1" a="1"/>
  <c r="D474" i="1" s="1"/>
  <c r="C474" i="1" a="1"/>
  <c r="C474" i="1" s="1"/>
  <c r="I466" i="1" a="1"/>
  <c r="I466" i="1" s="1"/>
  <c r="L466" i="1" s="1"/>
  <c r="H466" i="1" a="1"/>
  <c r="H466" i="1" s="1"/>
  <c r="G466" i="1" a="1"/>
  <c r="G466" i="1" s="1"/>
  <c r="F466" i="1" a="1"/>
  <c r="F466" i="1" s="1"/>
  <c r="J466" i="1" a="1"/>
  <c r="J466" i="1" s="1"/>
  <c r="E466" i="1" a="1"/>
  <c r="E466" i="1" s="1"/>
  <c r="D466" i="1" a="1"/>
  <c r="D466" i="1" s="1"/>
  <c r="C466" i="1" a="1"/>
  <c r="C466" i="1" s="1"/>
  <c r="I468" i="1" a="1"/>
  <c r="I468" i="1" s="1"/>
  <c r="L468" i="1" s="1"/>
  <c r="H468" i="1" a="1"/>
  <c r="H468" i="1" s="1"/>
  <c r="G468" i="1" a="1"/>
  <c r="G468" i="1" s="1"/>
  <c r="F468" i="1" a="1"/>
  <c r="F468" i="1" s="1"/>
  <c r="J468" i="1" a="1"/>
  <c r="J468" i="1" s="1"/>
  <c r="E468" i="1" a="1"/>
  <c r="E468" i="1" s="1"/>
  <c r="D468" i="1" a="1"/>
  <c r="D468" i="1" s="1"/>
  <c r="C468" i="1" a="1"/>
  <c r="C468" i="1" s="1"/>
  <c r="I464" i="1" a="1"/>
  <c r="I464" i="1" s="1"/>
  <c r="L464" i="1" s="1"/>
  <c r="M464" i="1" s="1"/>
  <c r="H464" i="1" a="1"/>
  <c r="H464" i="1" s="1"/>
  <c r="G464" i="1" a="1"/>
  <c r="G464" i="1" s="1"/>
  <c r="F464" i="1" a="1"/>
  <c r="F464" i="1" s="1"/>
  <c r="J464" i="1" a="1"/>
  <c r="J464" i="1" s="1"/>
  <c r="E464" i="1" a="1"/>
  <c r="E464" i="1" s="1"/>
  <c r="D464" i="1" a="1"/>
  <c r="D464" i="1" s="1"/>
  <c r="C464" i="1" a="1"/>
  <c r="C464" i="1" s="1"/>
  <c r="I451" i="1" a="1"/>
  <c r="I451" i="1" s="1"/>
  <c r="L451" i="1" s="1"/>
  <c r="H451" i="1" a="1"/>
  <c r="H451" i="1" s="1"/>
  <c r="G451" i="1" a="1"/>
  <c r="G451" i="1" s="1"/>
  <c r="F451" i="1" a="1"/>
  <c r="F451" i="1" s="1"/>
  <c r="J451" i="1" a="1"/>
  <c r="J451" i="1" s="1"/>
  <c r="E451" i="1" a="1"/>
  <c r="E451" i="1" s="1"/>
  <c r="D451" i="1" a="1"/>
  <c r="D451" i="1" s="1"/>
  <c r="C451" i="1" a="1"/>
  <c r="C451" i="1" s="1"/>
  <c r="I540" i="1" a="1"/>
  <c r="I540" i="1" s="1"/>
  <c r="L540" i="1" s="1"/>
  <c r="H540" i="1" a="1"/>
  <c r="H540" i="1" s="1"/>
  <c r="G540" i="1" a="1"/>
  <c r="G540" i="1" s="1"/>
  <c r="F540" i="1" a="1"/>
  <c r="F540" i="1" s="1"/>
  <c r="J540" i="1" a="1"/>
  <c r="J540" i="1" s="1"/>
  <c r="E540" i="1" a="1"/>
  <c r="E540" i="1" s="1"/>
  <c r="D540" i="1" a="1"/>
  <c r="D540" i="1" s="1"/>
  <c r="C540" i="1" a="1"/>
  <c r="C540" i="1" s="1"/>
  <c r="I427" i="1" a="1"/>
  <c r="I427" i="1" s="1"/>
  <c r="L427" i="1" s="1"/>
  <c r="H427" i="1" a="1"/>
  <c r="H427" i="1" s="1"/>
  <c r="G427" i="1" a="1"/>
  <c r="G427" i="1" s="1"/>
  <c r="F427" i="1" a="1"/>
  <c r="F427" i="1" s="1"/>
  <c r="J427" i="1" a="1"/>
  <c r="J427" i="1" s="1"/>
  <c r="E427" i="1" a="1"/>
  <c r="E427" i="1" s="1"/>
  <c r="D427" i="1" a="1"/>
  <c r="D427" i="1" s="1"/>
  <c r="C427" i="1" a="1"/>
  <c r="C427" i="1" s="1"/>
  <c r="I489" i="1" a="1"/>
  <c r="I489" i="1" s="1"/>
  <c r="L489" i="1" s="1"/>
  <c r="H489" i="1" a="1"/>
  <c r="H489" i="1" s="1"/>
  <c r="G489" i="1" a="1"/>
  <c r="G489" i="1" s="1"/>
  <c r="F489" i="1" a="1"/>
  <c r="F489" i="1" s="1"/>
  <c r="J489" i="1" a="1"/>
  <c r="J489" i="1" s="1"/>
  <c r="E489" i="1" a="1"/>
  <c r="E489" i="1" s="1"/>
  <c r="D489" i="1" a="1"/>
  <c r="D489" i="1" s="1"/>
  <c r="C489" i="1" a="1"/>
  <c r="C489" i="1" s="1"/>
  <c r="I471" i="1" a="1"/>
  <c r="I471" i="1" s="1"/>
  <c r="L471" i="1" s="1"/>
  <c r="H471" i="1" a="1"/>
  <c r="H471" i="1" s="1"/>
  <c r="G471" i="1" a="1"/>
  <c r="G471" i="1" s="1"/>
  <c r="F471" i="1" a="1"/>
  <c r="F471" i="1" s="1"/>
  <c r="J471" i="1" a="1"/>
  <c r="J471" i="1" s="1"/>
  <c r="E471" i="1" a="1"/>
  <c r="E471" i="1" s="1"/>
  <c r="D471" i="1" a="1"/>
  <c r="D471" i="1" s="1"/>
  <c r="C471" i="1" a="1"/>
  <c r="C471" i="1" s="1"/>
  <c r="I463" i="1" a="1"/>
  <c r="I463" i="1" s="1"/>
  <c r="L463" i="1" s="1"/>
  <c r="H463" i="1" a="1"/>
  <c r="H463" i="1" s="1"/>
  <c r="G463" i="1" a="1"/>
  <c r="G463" i="1" s="1"/>
  <c r="F463" i="1" a="1"/>
  <c r="F463" i="1" s="1"/>
  <c r="J463" i="1" a="1"/>
  <c r="J463" i="1" s="1"/>
  <c r="E463" i="1" a="1"/>
  <c r="E463" i="1" s="1"/>
  <c r="D463" i="1" a="1"/>
  <c r="D463" i="1" s="1"/>
  <c r="C463" i="1" a="1"/>
  <c r="C463" i="1" s="1"/>
  <c r="I482" i="1" a="1"/>
  <c r="I482" i="1" s="1"/>
  <c r="L482" i="1" s="1"/>
  <c r="H482" i="1" a="1"/>
  <c r="H482" i="1" s="1"/>
  <c r="G482" i="1" a="1"/>
  <c r="G482" i="1" s="1"/>
  <c r="F482" i="1" a="1"/>
  <c r="F482" i="1" s="1"/>
  <c r="J482" i="1" a="1"/>
  <c r="J482" i="1" s="1"/>
  <c r="E482" i="1" a="1"/>
  <c r="E482" i="1" s="1"/>
  <c r="D482" i="1" a="1"/>
  <c r="D482" i="1" s="1"/>
  <c r="C482" i="1" a="1"/>
  <c r="C482" i="1" s="1"/>
  <c r="I1895" i="1" a="1"/>
  <c r="I1895" i="1" s="1"/>
  <c r="L1895" i="1" s="1"/>
  <c r="H1895" i="1" a="1"/>
  <c r="H1895" i="1" s="1"/>
  <c r="G1895" i="1" a="1"/>
  <c r="G1895" i="1" s="1"/>
  <c r="F1895" i="1" a="1"/>
  <c r="F1895" i="1" s="1"/>
  <c r="J1895" i="1" a="1"/>
  <c r="J1895" i="1" s="1"/>
  <c r="E1895" i="1" a="1"/>
  <c r="E1895" i="1" s="1"/>
  <c r="D1895" i="1" a="1"/>
  <c r="D1895" i="1" s="1"/>
  <c r="C1895" i="1" a="1"/>
  <c r="C1895" i="1" s="1"/>
  <c r="I472" i="1" a="1"/>
  <c r="I472" i="1" s="1"/>
  <c r="L472" i="1" s="1"/>
  <c r="H472" i="1" a="1"/>
  <c r="H472" i="1" s="1"/>
  <c r="G472" i="1" a="1"/>
  <c r="G472" i="1" s="1"/>
  <c r="F472" i="1" a="1"/>
  <c r="F472" i="1" s="1"/>
  <c r="J472" i="1" a="1"/>
  <c r="J472" i="1" s="1"/>
  <c r="E472" i="1" a="1"/>
  <c r="E472" i="1" s="1"/>
  <c r="D472" i="1" a="1"/>
  <c r="D472" i="1" s="1"/>
  <c r="C472" i="1" a="1"/>
  <c r="C472" i="1" s="1"/>
  <c r="I481" i="1" a="1"/>
  <c r="I481" i="1" s="1"/>
  <c r="L481" i="1" s="1"/>
  <c r="H481" i="1" a="1"/>
  <c r="H481" i="1" s="1"/>
  <c r="G481" i="1" a="1"/>
  <c r="G481" i="1" s="1"/>
  <c r="F481" i="1" a="1"/>
  <c r="F481" i="1" s="1"/>
  <c r="J481" i="1" a="1"/>
  <c r="J481" i="1" s="1"/>
  <c r="E481" i="1" a="1"/>
  <c r="E481" i="1" s="1"/>
  <c r="D481" i="1" a="1"/>
  <c r="D481" i="1" s="1"/>
  <c r="C481" i="1" a="1"/>
  <c r="C481" i="1" s="1"/>
  <c r="I461" i="1" a="1"/>
  <c r="I461" i="1" s="1"/>
  <c r="L461" i="1" s="1"/>
  <c r="H461" i="1" a="1"/>
  <c r="H461" i="1" s="1"/>
  <c r="G461" i="1" a="1"/>
  <c r="G461" i="1" s="1"/>
  <c r="F461" i="1" a="1"/>
  <c r="F461" i="1" s="1"/>
  <c r="J461" i="1" a="1"/>
  <c r="J461" i="1" s="1"/>
  <c r="E461" i="1" a="1"/>
  <c r="E461" i="1" s="1"/>
  <c r="D461" i="1" a="1"/>
  <c r="D461" i="1" s="1"/>
  <c r="C461" i="1" a="1"/>
  <c r="C461" i="1" s="1"/>
  <c r="I448" i="1" a="1"/>
  <c r="I448" i="1" s="1"/>
  <c r="L448" i="1" s="1"/>
  <c r="H448" i="1" a="1"/>
  <c r="H448" i="1" s="1"/>
  <c r="G448" i="1" a="1"/>
  <c r="G448" i="1" s="1"/>
  <c r="F448" i="1" a="1"/>
  <c r="F448" i="1" s="1"/>
  <c r="J448" i="1" a="1"/>
  <c r="J448" i="1" s="1"/>
  <c r="E448" i="1" a="1"/>
  <c r="E448" i="1" s="1"/>
  <c r="D448" i="1" a="1"/>
  <c r="D448" i="1" s="1"/>
  <c r="C448" i="1" a="1"/>
  <c r="C448" i="1" s="1"/>
  <c r="I459" i="1" a="1"/>
  <c r="I459" i="1" s="1"/>
  <c r="L459" i="1" s="1"/>
  <c r="H459" i="1" a="1"/>
  <c r="H459" i="1" s="1"/>
  <c r="G459" i="1" a="1"/>
  <c r="G459" i="1" s="1"/>
  <c r="F459" i="1" a="1"/>
  <c r="F459" i="1" s="1"/>
  <c r="J459" i="1" a="1"/>
  <c r="J459" i="1" s="1"/>
  <c r="E459" i="1" a="1"/>
  <c r="E459" i="1" s="1"/>
  <c r="D459" i="1" a="1"/>
  <c r="D459" i="1" s="1"/>
  <c r="C459" i="1" a="1"/>
  <c r="C459" i="1" s="1"/>
  <c r="I458" i="1" a="1"/>
  <c r="I458" i="1" s="1"/>
  <c r="L458" i="1" s="1"/>
  <c r="H458" i="1" a="1"/>
  <c r="H458" i="1" s="1"/>
  <c r="G458" i="1" a="1"/>
  <c r="G458" i="1" s="1"/>
  <c r="F458" i="1" a="1"/>
  <c r="F458" i="1" s="1"/>
  <c r="J458" i="1" a="1"/>
  <c r="J458" i="1" s="1"/>
  <c r="E458" i="1" a="1"/>
  <c r="E458" i="1" s="1"/>
  <c r="D458" i="1" a="1"/>
  <c r="D458" i="1" s="1"/>
  <c r="C458" i="1" a="1"/>
  <c r="C458" i="1" s="1"/>
  <c r="I421" i="1" a="1"/>
  <c r="I421" i="1" s="1"/>
  <c r="L421" i="1" s="1"/>
  <c r="H421" i="1" a="1"/>
  <c r="H421" i="1" s="1"/>
  <c r="G421" i="1" a="1"/>
  <c r="G421" i="1" s="1"/>
  <c r="F421" i="1" a="1"/>
  <c r="F421" i="1" s="1"/>
  <c r="J421" i="1" a="1"/>
  <c r="J421" i="1" s="1"/>
  <c r="E421" i="1" a="1"/>
  <c r="E421" i="1" s="1"/>
  <c r="D421" i="1" a="1"/>
  <c r="D421" i="1" s="1"/>
  <c r="C421" i="1" a="1"/>
  <c r="C421" i="1" s="1"/>
  <c r="I456" i="1" a="1"/>
  <c r="I456" i="1" s="1"/>
  <c r="L456" i="1" s="1"/>
  <c r="H456" i="1" a="1"/>
  <c r="H456" i="1" s="1"/>
  <c r="G456" i="1" a="1"/>
  <c r="G456" i="1" s="1"/>
  <c r="F456" i="1" a="1"/>
  <c r="F456" i="1" s="1"/>
  <c r="J456" i="1" a="1"/>
  <c r="J456" i="1" s="1"/>
  <c r="E456" i="1" a="1"/>
  <c r="E456" i="1" s="1"/>
  <c r="D456" i="1" a="1"/>
  <c r="D456" i="1" s="1"/>
  <c r="C456" i="1" a="1"/>
  <c r="C456" i="1" s="1"/>
  <c r="I454" i="1" a="1"/>
  <c r="I454" i="1" s="1"/>
  <c r="L454" i="1" s="1"/>
  <c r="H454" i="1" a="1"/>
  <c r="H454" i="1" s="1"/>
  <c r="G454" i="1" a="1"/>
  <c r="G454" i="1" s="1"/>
  <c r="F454" i="1" a="1"/>
  <c r="F454" i="1" s="1"/>
  <c r="J454" i="1" a="1"/>
  <c r="J454" i="1" s="1"/>
  <c r="E454" i="1" a="1"/>
  <c r="E454" i="1" s="1"/>
  <c r="D454" i="1" a="1"/>
  <c r="D454" i="1" s="1"/>
  <c r="C454" i="1" a="1"/>
  <c r="C454" i="1" s="1"/>
  <c r="I453" i="1" a="1"/>
  <c r="I453" i="1" s="1"/>
  <c r="L453" i="1" s="1"/>
  <c r="H453" i="1" a="1"/>
  <c r="H453" i="1" s="1"/>
  <c r="G453" i="1" a="1"/>
  <c r="G453" i="1" s="1"/>
  <c r="F453" i="1" a="1"/>
  <c r="F453" i="1" s="1"/>
  <c r="J453" i="1" a="1"/>
  <c r="J453" i="1" s="1"/>
  <c r="E453" i="1" a="1"/>
  <c r="E453" i="1" s="1"/>
  <c r="D453" i="1" a="1"/>
  <c r="D453" i="1" s="1"/>
  <c r="C453" i="1" a="1"/>
  <c r="C453" i="1" s="1"/>
  <c r="I430" i="1" a="1"/>
  <c r="I430" i="1" s="1"/>
  <c r="L430" i="1" s="1"/>
  <c r="H430" i="1" a="1"/>
  <c r="H430" i="1" s="1"/>
  <c r="G430" i="1" a="1"/>
  <c r="G430" i="1" s="1"/>
  <c r="F430" i="1" a="1"/>
  <c r="F430" i="1" s="1"/>
  <c r="J430" i="1" a="1"/>
  <c r="J430" i="1" s="1"/>
  <c r="E430" i="1" a="1"/>
  <c r="E430" i="1" s="1"/>
  <c r="D430" i="1" a="1"/>
  <c r="D430" i="1" s="1"/>
  <c r="C430" i="1" a="1"/>
  <c r="C430" i="1" s="1"/>
  <c r="I460" i="1" a="1"/>
  <c r="I460" i="1" s="1"/>
  <c r="L460" i="1" s="1"/>
  <c r="H460" i="1" a="1"/>
  <c r="H460" i="1" s="1"/>
  <c r="G460" i="1" a="1"/>
  <c r="G460" i="1" s="1"/>
  <c r="F460" i="1" a="1"/>
  <c r="F460" i="1" s="1"/>
  <c r="J460" i="1" a="1"/>
  <c r="J460" i="1" s="1"/>
  <c r="E460" i="1" a="1"/>
  <c r="E460" i="1" s="1"/>
  <c r="D460" i="1" a="1"/>
  <c r="D460" i="1" s="1"/>
  <c r="C460" i="1" a="1"/>
  <c r="C460" i="1" s="1"/>
  <c r="I439" i="1" a="1"/>
  <c r="I439" i="1" s="1"/>
  <c r="L439" i="1" s="1"/>
  <c r="H439" i="1" a="1"/>
  <c r="H439" i="1" s="1"/>
  <c r="G439" i="1" a="1"/>
  <c r="G439" i="1" s="1"/>
  <c r="F439" i="1" a="1"/>
  <c r="F439" i="1" s="1"/>
  <c r="J439" i="1" a="1"/>
  <c r="J439" i="1" s="1"/>
  <c r="E439" i="1" a="1"/>
  <c r="E439" i="1" s="1"/>
  <c r="D439" i="1" a="1"/>
  <c r="D439" i="1" s="1"/>
  <c r="C439" i="1" a="1"/>
  <c r="C439" i="1" s="1"/>
  <c r="I450" i="1" a="1"/>
  <c r="I450" i="1" s="1"/>
  <c r="L450" i="1" s="1"/>
  <c r="H450" i="1" a="1"/>
  <c r="H450" i="1" s="1"/>
  <c r="G450" i="1" a="1"/>
  <c r="G450" i="1" s="1"/>
  <c r="F450" i="1" a="1"/>
  <c r="F450" i="1" s="1"/>
  <c r="J450" i="1" a="1"/>
  <c r="J450" i="1" s="1"/>
  <c r="E450" i="1" a="1"/>
  <c r="E450" i="1" s="1"/>
  <c r="D450" i="1" a="1"/>
  <c r="D450" i="1" s="1"/>
  <c r="C450" i="1" a="1"/>
  <c r="C450" i="1" s="1"/>
  <c r="I452" i="1" a="1"/>
  <c r="I452" i="1" s="1"/>
  <c r="L452" i="1" s="1"/>
  <c r="H452" i="1" a="1"/>
  <c r="H452" i="1" s="1"/>
  <c r="G452" i="1" a="1"/>
  <c r="G452" i="1" s="1"/>
  <c r="F452" i="1" a="1"/>
  <c r="F452" i="1" s="1"/>
  <c r="J452" i="1" a="1"/>
  <c r="J452" i="1" s="1"/>
  <c r="E452" i="1" a="1"/>
  <c r="E452" i="1" s="1"/>
  <c r="D452" i="1" a="1"/>
  <c r="D452" i="1" s="1"/>
  <c r="C452" i="1" a="1"/>
  <c r="C452" i="1" s="1"/>
  <c r="I434" i="1" a="1"/>
  <c r="I434" i="1" s="1"/>
  <c r="L434" i="1" s="1"/>
  <c r="H434" i="1" a="1"/>
  <c r="H434" i="1" s="1"/>
  <c r="G434" i="1" a="1"/>
  <c r="G434" i="1" s="1"/>
  <c r="F434" i="1" a="1"/>
  <c r="F434" i="1" s="1"/>
  <c r="J434" i="1" a="1"/>
  <c r="J434" i="1" s="1"/>
  <c r="E434" i="1" a="1"/>
  <c r="E434" i="1" s="1"/>
  <c r="D434" i="1" a="1"/>
  <c r="D434" i="1" s="1"/>
  <c r="C434" i="1" a="1"/>
  <c r="C434" i="1" s="1"/>
  <c r="I470" i="1" a="1"/>
  <c r="I470" i="1" s="1"/>
  <c r="L470" i="1" s="1"/>
  <c r="H470" i="1" a="1"/>
  <c r="H470" i="1" s="1"/>
  <c r="G470" i="1" a="1"/>
  <c r="G470" i="1" s="1"/>
  <c r="F470" i="1" a="1"/>
  <c r="F470" i="1" s="1"/>
  <c r="J470" i="1" a="1"/>
  <c r="J470" i="1" s="1"/>
  <c r="E470" i="1" a="1"/>
  <c r="E470" i="1" s="1"/>
  <c r="D470" i="1" a="1"/>
  <c r="D470" i="1" s="1"/>
  <c r="C470" i="1" a="1"/>
  <c r="C470" i="1" s="1"/>
  <c r="I449" i="1" a="1"/>
  <c r="I449" i="1" s="1"/>
  <c r="L449" i="1" s="1"/>
  <c r="H449" i="1" a="1"/>
  <c r="H449" i="1" s="1"/>
  <c r="G449" i="1" a="1"/>
  <c r="G449" i="1" s="1"/>
  <c r="F449" i="1" a="1"/>
  <c r="F449" i="1" s="1"/>
  <c r="J449" i="1" a="1"/>
  <c r="J449" i="1" s="1"/>
  <c r="E449" i="1" a="1"/>
  <c r="E449" i="1" s="1"/>
  <c r="D449" i="1" a="1"/>
  <c r="D449" i="1" s="1"/>
  <c r="C449" i="1" a="1"/>
  <c r="C449" i="1" s="1"/>
  <c r="I365" i="1" a="1"/>
  <c r="I365" i="1" s="1"/>
  <c r="L365" i="1" s="1"/>
  <c r="H365" i="1" a="1"/>
  <c r="H365" i="1" s="1"/>
  <c r="G365" i="1" a="1"/>
  <c r="G365" i="1" s="1"/>
  <c r="F365" i="1" a="1"/>
  <c r="F365" i="1" s="1"/>
  <c r="J365" i="1" a="1"/>
  <c r="J365" i="1" s="1"/>
  <c r="E365" i="1" a="1"/>
  <c r="E365" i="1" s="1"/>
  <c r="D365" i="1" a="1"/>
  <c r="D365" i="1" s="1"/>
  <c r="C365" i="1" a="1"/>
  <c r="C365" i="1" s="1"/>
  <c r="I447" i="1" a="1"/>
  <c r="I447" i="1" s="1"/>
  <c r="L447" i="1" s="1"/>
  <c r="H447" i="1" a="1"/>
  <c r="H447" i="1" s="1"/>
  <c r="G447" i="1" a="1"/>
  <c r="G447" i="1" s="1"/>
  <c r="F447" i="1" a="1"/>
  <c r="F447" i="1" s="1"/>
  <c r="J447" i="1" a="1"/>
  <c r="J447" i="1" s="1"/>
  <c r="E447" i="1" a="1"/>
  <c r="E447" i="1" s="1"/>
  <c r="D447" i="1" a="1"/>
  <c r="D447" i="1" s="1"/>
  <c r="M447" i="1" s="1"/>
  <c r="C447" i="1" a="1"/>
  <c r="C447" i="1" s="1"/>
  <c r="I444" i="1" a="1"/>
  <c r="I444" i="1" s="1"/>
  <c r="L444" i="1" s="1"/>
  <c r="H444" i="1" a="1"/>
  <c r="H444" i="1" s="1"/>
  <c r="G444" i="1" a="1"/>
  <c r="G444" i="1" s="1"/>
  <c r="F444" i="1" a="1"/>
  <c r="F444" i="1" s="1"/>
  <c r="J444" i="1" a="1"/>
  <c r="J444" i="1" s="1"/>
  <c r="E444" i="1" a="1"/>
  <c r="E444" i="1" s="1"/>
  <c r="D444" i="1" a="1"/>
  <c r="D444" i="1" s="1"/>
  <c r="C444" i="1" a="1"/>
  <c r="C444" i="1" s="1"/>
  <c r="I443" i="1" a="1"/>
  <c r="I443" i="1" s="1"/>
  <c r="L443" i="1" s="1"/>
  <c r="H443" i="1" a="1"/>
  <c r="H443" i="1" s="1"/>
  <c r="G443" i="1" a="1"/>
  <c r="G443" i="1" s="1"/>
  <c r="F443" i="1" a="1"/>
  <c r="F443" i="1" s="1"/>
  <c r="J443" i="1" a="1"/>
  <c r="J443" i="1" s="1"/>
  <c r="E443" i="1" a="1"/>
  <c r="E443" i="1" s="1"/>
  <c r="D443" i="1" a="1"/>
  <c r="D443" i="1" s="1"/>
  <c r="C443" i="1" a="1"/>
  <c r="C443" i="1" s="1"/>
  <c r="I440" i="1" a="1"/>
  <c r="I440" i="1" s="1"/>
  <c r="L440" i="1" s="1"/>
  <c r="H440" i="1" a="1"/>
  <c r="H440" i="1" s="1"/>
  <c r="G440" i="1" a="1"/>
  <c r="G440" i="1" s="1"/>
  <c r="F440" i="1" a="1"/>
  <c r="F440" i="1" s="1"/>
  <c r="J440" i="1" a="1"/>
  <c r="J440" i="1" s="1"/>
  <c r="E440" i="1" a="1"/>
  <c r="E440" i="1" s="1"/>
  <c r="D440" i="1" a="1"/>
  <c r="D440" i="1" s="1"/>
  <c r="M440" i="1" s="1"/>
  <c r="C440" i="1" a="1"/>
  <c r="C440" i="1" s="1"/>
  <c r="I438" i="1" a="1"/>
  <c r="I438" i="1" s="1"/>
  <c r="L438" i="1" s="1"/>
  <c r="H438" i="1" a="1"/>
  <c r="H438" i="1" s="1"/>
  <c r="G438" i="1" a="1"/>
  <c r="G438" i="1" s="1"/>
  <c r="F438" i="1" a="1"/>
  <c r="F438" i="1" s="1"/>
  <c r="J438" i="1" a="1"/>
  <c r="J438" i="1" s="1"/>
  <c r="E438" i="1" a="1"/>
  <c r="E438" i="1" s="1"/>
  <c r="D438" i="1" a="1"/>
  <c r="D438" i="1" s="1"/>
  <c r="C438" i="1" a="1"/>
  <c r="C438" i="1" s="1"/>
  <c r="I437" i="1" a="1"/>
  <c r="I437" i="1" s="1"/>
  <c r="L437" i="1" s="1"/>
  <c r="H437" i="1" a="1"/>
  <c r="H437" i="1" s="1"/>
  <c r="G437" i="1" a="1"/>
  <c r="G437" i="1" s="1"/>
  <c r="F437" i="1" a="1"/>
  <c r="F437" i="1" s="1"/>
  <c r="J437" i="1" a="1"/>
  <c r="J437" i="1" s="1"/>
  <c r="E437" i="1" a="1"/>
  <c r="E437" i="1" s="1"/>
  <c r="D437" i="1" a="1"/>
  <c r="D437" i="1" s="1"/>
  <c r="C437" i="1" a="1"/>
  <c r="C437" i="1" s="1"/>
  <c r="I433" i="1" a="1"/>
  <c r="I433" i="1" s="1"/>
  <c r="L433" i="1" s="1"/>
  <c r="H433" i="1" a="1"/>
  <c r="H433" i="1" s="1"/>
  <c r="G433" i="1" a="1"/>
  <c r="G433" i="1" s="1"/>
  <c r="F433" i="1" a="1"/>
  <c r="F433" i="1" s="1"/>
  <c r="J433" i="1" a="1"/>
  <c r="J433" i="1" s="1"/>
  <c r="E433" i="1" a="1"/>
  <c r="E433" i="1" s="1"/>
  <c r="D433" i="1" a="1"/>
  <c r="D433" i="1" s="1"/>
  <c r="C433" i="1" a="1"/>
  <c r="C433" i="1" s="1"/>
  <c r="I373" i="1" a="1"/>
  <c r="I373" i="1" s="1"/>
  <c r="L373" i="1" s="1"/>
  <c r="H373" i="1" a="1"/>
  <c r="H373" i="1" s="1"/>
  <c r="G373" i="1" a="1"/>
  <c r="G373" i="1" s="1"/>
  <c r="F373" i="1" a="1"/>
  <c r="F373" i="1" s="1"/>
  <c r="J373" i="1" a="1"/>
  <c r="J373" i="1" s="1"/>
  <c r="E373" i="1" a="1"/>
  <c r="E373" i="1" s="1"/>
  <c r="D373" i="1" a="1"/>
  <c r="D373" i="1" s="1"/>
  <c r="M373" i="1" s="1"/>
  <c r="C373" i="1" a="1"/>
  <c r="C373" i="1" s="1"/>
  <c r="I432" i="1" a="1"/>
  <c r="I432" i="1" s="1"/>
  <c r="L432" i="1" s="1"/>
  <c r="H432" i="1" a="1"/>
  <c r="H432" i="1" s="1"/>
  <c r="G432" i="1" a="1"/>
  <c r="G432" i="1" s="1"/>
  <c r="F432" i="1" a="1"/>
  <c r="F432" i="1" s="1"/>
  <c r="J432" i="1" a="1"/>
  <c r="J432" i="1" s="1"/>
  <c r="E432" i="1" a="1"/>
  <c r="E432" i="1" s="1"/>
  <c r="D432" i="1" a="1"/>
  <c r="D432" i="1" s="1"/>
  <c r="C432" i="1" a="1"/>
  <c r="C432" i="1" s="1"/>
  <c r="I418" i="1" a="1"/>
  <c r="I418" i="1" s="1"/>
  <c r="L418" i="1" s="1"/>
  <c r="H418" i="1" a="1"/>
  <c r="H418" i="1" s="1"/>
  <c r="G418" i="1" a="1"/>
  <c r="G418" i="1" s="1"/>
  <c r="F418" i="1" a="1"/>
  <c r="F418" i="1" s="1"/>
  <c r="J418" i="1" a="1"/>
  <c r="J418" i="1" s="1"/>
  <c r="E418" i="1" a="1"/>
  <c r="E418" i="1" s="1"/>
  <c r="D418" i="1" a="1"/>
  <c r="D418" i="1" s="1"/>
  <c r="M418" i="1" s="1"/>
  <c r="C418" i="1" a="1"/>
  <c r="C418" i="1" s="1"/>
  <c r="I413" i="1" a="1"/>
  <c r="I413" i="1" s="1"/>
  <c r="L413" i="1" s="1"/>
  <c r="H413" i="1" a="1"/>
  <c r="H413" i="1" s="1"/>
  <c r="G413" i="1" a="1"/>
  <c r="G413" i="1" s="1"/>
  <c r="F413" i="1" a="1"/>
  <c r="F413" i="1" s="1"/>
  <c r="J413" i="1" a="1"/>
  <c r="J413" i="1" s="1"/>
  <c r="E413" i="1" a="1"/>
  <c r="E413" i="1" s="1"/>
  <c r="D413" i="1" a="1"/>
  <c r="D413" i="1" s="1"/>
  <c r="C413" i="1" a="1"/>
  <c r="C413" i="1" s="1"/>
  <c r="I383" i="1" a="1"/>
  <c r="I383" i="1" s="1"/>
  <c r="L383" i="1" s="1"/>
  <c r="H383" i="1" a="1"/>
  <c r="H383" i="1" s="1"/>
  <c r="G383" i="1" a="1"/>
  <c r="G383" i="1" s="1"/>
  <c r="F383" i="1" a="1"/>
  <c r="F383" i="1" s="1"/>
  <c r="J383" i="1" a="1"/>
  <c r="J383" i="1" s="1"/>
  <c r="E383" i="1"/>
  <c r="E383" i="1" a="1"/>
  <c r="D383" i="1" a="1"/>
  <c r="D383" i="1" s="1"/>
  <c r="C383" i="1" a="1"/>
  <c r="C383" i="1" s="1"/>
  <c r="I428" i="1" a="1"/>
  <c r="I428" i="1" s="1"/>
  <c r="L428" i="1" s="1"/>
  <c r="H428" i="1" a="1"/>
  <c r="H428" i="1" s="1"/>
  <c r="G428" i="1" a="1"/>
  <c r="G428" i="1" s="1"/>
  <c r="F428" i="1" a="1"/>
  <c r="F428" i="1" s="1"/>
  <c r="J428" i="1" a="1"/>
  <c r="J428" i="1" s="1"/>
  <c r="E428" i="1" a="1"/>
  <c r="E428" i="1" s="1"/>
  <c r="D428" i="1" a="1"/>
  <c r="D428" i="1" s="1"/>
  <c r="C428" i="1" a="1"/>
  <c r="C428" i="1" s="1"/>
  <c r="I409" i="1" a="1"/>
  <c r="I409" i="1" s="1"/>
  <c r="L409" i="1" s="1"/>
  <c r="H409" i="1" a="1"/>
  <c r="H409" i="1" s="1"/>
  <c r="G409" i="1" a="1"/>
  <c r="G409" i="1" s="1"/>
  <c r="F409" i="1" a="1"/>
  <c r="F409" i="1" s="1"/>
  <c r="J409" i="1" a="1"/>
  <c r="J409" i="1" s="1"/>
  <c r="E409" i="1" a="1"/>
  <c r="E409" i="1" s="1"/>
  <c r="D409" i="1" a="1"/>
  <c r="D409" i="1" s="1"/>
  <c r="C409" i="1" a="1"/>
  <c r="C409" i="1" s="1"/>
  <c r="I426" i="1" a="1"/>
  <c r="I426" i="1" s="1"/>
  <c r="L426" i="1" s="1"/>
  <c r="H426" i="1" a="1"/>
  <c r="H426" i="1" s="1"/>
  <c r="G426" i="1" a="1"/>
  <c r="G426" i="1" s="1"/>
  <c r="F426" i="1" a="1"/>
  <c r="F426" i="1" s="1"/>
  <c r="J426" i="1" a="1"/>
  <c r="J426" i="1" s="1"/>
  <c r="E426" i="1" a="1"/>
  <c r="E426" i="1" s="1"/>
  <c r="D426" i="1" a="1"/>
  <c r="D426" i="1" s="1"/>
  <c r="C426" i="1" a="1"/>
  <c r="C426" i="1" s="1"/>
  <c r="I425" i="1" a="1"/>
  <c r="I425" i="1" s="1"/>
  <c r="L425" i="1" s="1"/>
  <c r="H425" i="1" a="1"/>
  <c r="H425" i="1" s="1"/>
  <c r="G425" i="1" a="1"/>
  <c r="G425" i="1" s="1"/>
  <c r="F425" i="1" a="1"/>
  <c r="F425" i="1" s="1"/>
  <c r="J425" i="1" a="1"/>
  <c r="J425" i="1" s="1"/>
  <c r="E425" i="1" a="1"/>
  <c r="E425" i="1" s="1"/>
  <c r="D425" i="1" a="1"/>
  <c r="D425" i="1" s="1"/>
  <c r="C425" i="1" a="1"/>
  <c r="C425" i="1" s="1"/>
  <c r="I414" i="1" a="1"/>
  <c r="I414" i="1" s="1"/>
  <c r="L414" i="1" s="1"/>
  <c r="H414" i="1" a="1"/>
  <c r="H414" i="1" s="1"/>
  <c r="G414" i="1" a="1"/>
  <c r="G414" i="1" s="1"/>
  <c r="F414" i="1" a="1"/>
  <c r="F414" i="1" s="1"/>
  <c r="J414" i="1" a="1"/>
  <c r="J414" i="1" s="1"/>
  <c r="E414" i="1" a="1"/>
  <c r="E414" i="1" s="1"/>
  <c r="D414" i="1" a="1"/>
  <c r="D414" i="1" s="1"/>
  <c r="C414" i="1" a="1"/>
  <c r="C414" i="1" s="1"/>
  <c r="I424" i="1" a="1"/>
  <c r="I424" i="1" s="1"/>
  <c r="L424" i="1" s="1"/>
  <c r="H424" i="1" a="1"/>
  <c r="H424" i="1" s="1"/>
  <c r="G424" i="1" a="1"/>
  <c r="G424" i="1" s="1"/>
  <c r="F424" i="1" a="1"/>
  <c r="F424" i="1" s="1"/>
  <c r="J424" i="1" a="1"/>
  <c r="J424" i="1" s="1"/>
  <c r="E424" i="1" a="1"/>
  <c r="E424" i="1" s="1"/>
  <c r="D424" i="1" a="1"/>
  <c r="D424" i="1" s="1"/>
  <c r="C424" i="1" a="1"/>
  <c r="C424" i="1" s="1"/>
  <c r="I435" i="1" a="1"/>
  <c r="I435" i="1" s="1"/>
  <c r="L435" i="1" s="1"/>
  <c r="H435" i="1" a="1"/>
  <c r="H435" i="1" s="1"/>
  <c r="G435" i="1" a="1"/>
  <c r="G435" i="1" s="1"/>
  <c r="F435" i="1" a="1"/>
  <c r="F435" i="1" s="1"/>
  <c r="J435" i="1" a="1"/>
  <c r="J435" i="1" s="1"/>
  <c r="E435" i="1" a="1"/>
  <c r="E435" i="1" s="1"/>
  <c r="D435" i="1" a="1"/>
  <c r="D435" i="1" s="1"/>
  <c r="C435" i="1" a="1"/>
  <c r="C435" i="1" s="1"/>
  <c r="I420" i="1" a="1"/>
  <c r="I420" i="1" s="1"/>
  <c r="L420" i="1" s="1"/>
  <c r="H420" i="1" a="1"/>
  <c r="H420" i="1" s="1"/>
  <c r="G420" i="1" a="1"/>
  <c r="G420" i="1" s="1"/>
  <c r="F420" i="1" a="1"/>
  <c r="F420" i="1" s="1"/>
  <c r="J420" i="1" a="1"/>
  <c r="J420" i="1" s="1"/>
  <c r="E420" i="1" a="1"/>
  <c r="E420" i="1" s="1"/>
  <c r="D420" i="1" a="1"/>
  <c r="D420" i="1" s="1"/>
  <c r="C420" i="1" a="1"/>
  <c r="C420" i="1" s="1"/>
  <c r="I342" i="1" a="1"/>
  <c r="I342" i="1" s="1"/>
  <c r="L342" i="1" s="1"/>
  <c r="H342" i="1" a="1"/>
  <c r="H342" i="1" s="1"/>
  <c r="G342" i="1" a="1"/>
  <c r="G342" i="1" s="1"/>
  <c r="F342" i="1" a="1"/>
  <c r="F342" i="1" s="1"/>
  <c r="J342" i="1" a="1"/>
  <c r="J342" i="1" s="1"/>
  <c r="E342" i="1" a="1"/>
  <c r="E342" i="1" s="1"/>
  <c r="D342" i="1" a="1"/>
  <c r="D342" i="1" s="1"/>
  <c r="C342" i="1" a="1"/>
  <c r="C342" i="1" s="1"/>
  <c r="I419" i="1" a="1"/>
  <c r="I419" i="1" s="1"/>
  <c r="L419" i="1" s="1"/>
  <c r="H419" i="1" a="1"/>
  <c r="H419" i="1" s="1"/>
  <c r="G419" i="1" a="1"/>
  <c r="G419" i="1" s="1"/>
  <c r="F419" i="1" a="1"/>
  <c r="F419" i="1" s="1"/>
  <c r="J419" i="1" a="1"/>
  <c r="J419" i="1" s="1"/>
  <c r="E419" i="1"/>
  <c r="E419" i="1" a="1"/>
  <c r="D419" i="1" a="1"/>
  <c r="D419" i="1" s="1"/>
  <c r="C419" i="1" a="1"/>
  <c r="C419" i="1" s="1"/>
  <c r="I417" i="1" a="1"/>
  <c r="I417" i="1" s="1"/>
  <c r="L417" i="1" s="1"/>
  <c r="H417" i="1" a="1"/>
  <c r="H417" i="1" s="1"/>
  <c r="G417" i="1" a="1"/>
  <c r="G417" i="1" s="1"/>
  <c r="F417" i="1" a="1"/>
  <c r="F417" i="1" s="1"/>
  <c r="J417" i="1" a="1"/>
  <c r="J417" i="1" s="1"/>
  <c r="E417" i="1" a="1"/>
  <c r="E417" i="1" s="1"/>
  <c r="D417" i="1" a="1"/>
  <c r="D417" i="1" s="1"/>
  <c r="C417" i="1" a="1"/>
  <c r="C417" i="1" s="1"/>
  <c r="I1894" i="1" a="1"/>
  <c r="I1894" i="1" s="1"/>
  <c r="L1894" i="1" s="1"/>
  <c r="H1894" i="1" a="1"/>
  <c r="H1894" i="1" s="1"/>
  <c r="G1894" i="1" a="1"/>
  <c r="G1894" i="1" s="1"/>
  <c r="F1894" i="1" a="1"/>
  <c r="F1894" i="1" s="1"/>
  <c r="J1894" i="1" a="1"/>
  <c r="J1894" i="1" s="1"/>
  <c r="E1894" i="1" a="1"/>
  <c r="E1894" i="1" s="1"/>
  <c r="D1894" i="1" a="1"/>
  <c r="D1894" i="1" s="1"/>
  <c r="C1894" i="1" a="1"/>
  <c r="C1894" i="1" s="1"/>
  <c r="I415" i="1" a="1"/>
  <c r="I415" i="1" s="1"/>
  <c r="L415" i="1" s="1"/>
  <c r="H415" i="1" a="1"/>
  <c r="H415" i="1" s="1"/>
  <c r="G415" i="1" a="1"/>
  <c r="G415" i="1" s="1"/>
  <c r="F415" i="1" a="1"/>
  <c r="F415" i="1" s="1"/>
  <c r="J415" i="1" a="1"/>
  <c r="J415" i="1" s="1"/>
  <c r="E415" i="1" a="1"/>
  <c r="E415" i="1" s="1"/>
  <c r="D415" i="1" a="1"/>
  <c r="D415" i="1" s="1"/>
  <c r="C415" i="1" a="1"/>
  <c r="C415" i="1" s="1"/>
  <c r="I412" i="1" a="1"/>
  <c r="I412" i="1" s="1"/>
  <c r="L412" i="1" s="1"/>
  <c r="H412" i="1" a="1"/>
  <c r="H412" i="1" s="1"/>
  <c r="G412" i="1" a="1"/>
  <c r="G412" i="1" s="1"/>
  <c r="F412" i="1" a="1"/>
  <c r="F412" i="1" s="1"/>
  <c r="J412" i="1" a="1"/>
  <c r="J412" i="1" s="1"/>
  <c r="E412" i="1" a="1"/>
  <c r="E412" i="1" s="1"/>
  <c r="D412" i="1" a="1"/>
  <c r="D412" i="1" s="1"/>
  <c r="C412" i="1" a="1"/>
  <c r="C412" i="1" s="1"/>
  <c r="I411" i="1" a="1"/>
  <c r="I411" i="1" s="1"/>
  <c r="L411" i="1" s="1"/>
  <c r="H411" i="1" a="1"/>
  <c r="H411" i="1" s="1"/>
  <c r="G411" i="1" a="1"/>
  <c r="G411" i="1" s="1"/>
  <c r="F411" i="1" a="1"/>
  <c r="F411" i="1" s="1"/>
  <c r="J411" i="1" a="1"/>
  <c r="J411" i="1" s="1"/>
  <c r="E411" i="1" a="1"/>
  <c r="E411" i="1" s="1"/>
  <c r="D411" i="1" a="1"/>
  <c r="D411" i="1" s="1"/>
  <c r="C411" i="1" a="1"/>
  <c r="C411" i="1" s="1"/>
  <c r="I393" i="1" a="1"/>
  <c r="I393" i="1" s="1"/>
  <c r="L393" i="1" s="1"/>
  <c r="H393" i="1" a="1"/>
  <c r="H393" i="1" s="1"/>
  <c r="G393" i="1" a="1"/>
  <c r="G393" i="1" s="1"/>
  <c r="F393" i="1" a="1"/>
  <c r="F393" i="1" s="1"/>
  <c r="J393" i="1" a="1"/>
  <c r="J393" i="1" s="1"/>
  <c r="E393" i="1" a="1"/>
  <c r="E393" i="1" s="1"/>
  <c r="D393" i="1" a="1"/>
  <c r="D393" i="1" s="1"/>
  <c r="C393" i="1" a="1"/>
  <c r="C393" i="1" s="1"/>
  <c r="I410" i="1" a="1"/>
  <c r="I410" i="1" s="1"/>
  <c r="L410" i="1" s="1"/>
  <c r="M410" i="1" s="1"/>
  <c r="H410" i="1" a="1"/>
  <c r="H410" i="1" s="1"/>
  <c r="G410" i="1" a="1"/>
  <c r="G410" i="1" s="1"/>
  <c r="F410" i="1" a="1"/>
  <c r="F410" i="1" s="1"/>
  <c r="J410" i="1" a="1"/>
  <c r="J410" i="1" s="1"/>
  <c r="E410" i="1" a="1"/>
  <c r="E410" i="1" s="1"/>
  <c r="D410" i="1" a="1"/>
  <c r="D410" i="1" s="1"/>
  <c r="C410" i="1" a="1"/>
  <c r="C410" i="1" s="1"/>
  <c r="I408" i="1" a="1"/>
  <c r="I408" i="1" s="1"/>
  <c r="L408" i="1" s="1"/>
  <c r="H408" i="1" a="1"/>
  <c r="H408" i="1" s="1"/>
  <c r="G408" i="1" a="1"/>
  <c r="G408" i="1" s="1"/>
  <c r="F408" i="1" a="1"/>
  <c r="F408" i="1" s="1"/>
  <c r="J408" i="1" a="1"/>
  <c r="J408" i="1" s="1"/>
  <c r="E408" i="1" a="1"/>
  <c r="E408" i="1" s="1"/>
  <c r="D408" i="1" a="1"/>
  <c r="D408" i="1" s="1"/>
  <c r="C408" i="1" a="1"/>
  <c r="C408" i="1" s="1"/>
  <c r="I1893" i="1" a="1"/>
  <c r="I1893" i="1" s="1"/>
  <c r="L1893" i="1" s="1"/>
  <c r="H1893" i="1" a="1"/>
  <c r="H1893" i="1" s="1"/>
  <c r="G1893" i="1" a="1"/>
  <c r="G1893" i="1" s="1"/>
  <c r="F1893" i="1" a="1"/>
  <c r="F1893" i="1" s="1"/>
  <c r="J1893" i="1" a="1"/>
  <c r="J1893" i="1" s="1"/>
  <c r="E1893" i="1" a="1"/>
  <c r="E1893" i="1" s="1"/>
  <c r="D1893" i="1" a="1"/>
  <c r="D1893" i="1" s="1"/>
  <c r="C1893" i="1" a="1"/>
  <c r="C1893" i="1" s="1"/>
  <c r="I352" i="1" a="1"/>
  <c r="I352" i="1" s="1"/>
  <c r="L352" i="1" s="1"/>
  <c r="H352" i="1" a="1"/>
  <c r="H352" i="1" s="1"/>
  <c r="G352" i="1" a="1"/>
  <c r="G352" i="1" s="1"/>
  <c r="F352" i="1" a="1"/>
  <c r="F352" i="1" s="1"/>
  <c r="J352" i="1" a="1"/>
  <c r="J352" i="1" s="1"/>
  <c r="E352" i="1" a="1"/>
  <c r="E352" i="1" s="1"/>
  <c r="D352" i="1" a="1"/>
  <c r="D352" i="1" s="1"/>
  <c r="C352" i="1" a="1"/>
  <c r="C352" i="1" s="1"/>
  <c r="I407" i="1" a="1"/>
  <c r="I407" i="1" s="1"/>
  <c r="L407" i="1" s="1"/>
  <c r="M407" i="1" s="1"/>
  <c r="H407" i="1" a="1"/>
  <c r="H407" i="1" s="1"/>
  <c r="G407" i="1" a="1"/>
  <c r="G407" i="1" s="1"/>
  <c r="F407" i="1" a="1"/>
  <c r="F407" i="1" s="1"/>
  <c r="J407" i="1" a="1"/>
  <c r="J407" i="1" s="1"/>
  <c r="E407" i="1" a="1"/>
  <c r="E407" i="1" s="1"/>
  <c r="D407" i="1" a="1"/>
  <c r="D407" i="1" s="1"/>
  <c r="C407" i="1" a="1"/>
  <c r="C407" i="1" s="1"/>
  <c r="I436" i="1" a="1"/>
  <c r="I436" i="1" s="1"/>
  <c r="L436" i="1" s="1"/>
  <c r="H436" i="1" a="1"/>
  <c r="H436" i="1" s="1"/>
  <c r="G436" i="1" a="1"/>
  <c r="G436" i="1" s="1"/>
  <c r="F436" i="1" a="1"/>
  <c r="F436" i="1" s="1"/>
  <c r="J436" i="1" a="1"/>
  <c r="J436" i="1" s="1"/>
  <c r="E436" i="1" a="1"/>
  <c r="E436" i="1" s="1"/>
  <c r="D436" i="1" a="1"/>
  <c r="D436" i="1" s="1"/>
  <c r="C436" i="1" a="1"/>
  <c r="C436" i="1" s="1"/>
  <c r="I416" i="1" a="1"/>
  <c r="I416" i="1" s="1"/>
  <c r="L416" i="1" s="1"/>
  <c r="M416" i="1" s="1"/>
  <c r="H416" i="1" a="1"/>
  <c r="H416" i="1" s="1"/>
  <c r="G416" i="1" a="1"/>
  <c r="G416" i="1" s="1"/>
  <c r="F416" i="1" a="1"/>
  <c r="F416" i="1" s="1"/>
  <c r="J416" i="1" a="1"/>
  <c r="J416" i="1" s="1"/>
  <c r="E416" i="1" a="1"/>
  <c r="E416" i="1" s="1"/>
  <c r="D416" i="1" a="1"/>
  <c r="D416" i="1" s="1"/>
  <c r="C416" i="1" a="1"/>
  <c r="C416" i="1" s="1"/>
  <c r="I404" i="1" a="1"/>
  <c r="I404" i="1" s="1"/>
  <c r="L404" i="1" s="1"/>
  <c r="H404" i="1" a="1"/>
  <c r="H404" i="1" s="1"/>
  <c r="G404" i="1" a="1"/>
  <c r="G404" i="1" s="1"/>
  <c r="F404" i="1" a="1"/>
  <c r="F404" i="1" s="1"/>
  <c r="J404" i="1" a="1"/>
  <c r="J404" i="1" s="1"/>
  <c r="E404" i="1" a="1"/>
  <c r="E404" i="1" s="1"/>
  <c r="D404" i="1" a="1"/>
  <c r="D404" i="1" s="1"/>
  <c r="C404" i="1" a="1"/>
  <c r="C404" i="1" s="1"/>
  <c r="I392" i="1" a="1"/>
  <c r="I392" i="1" s="1"/>
  <c r="L392" i="1" s="1"/>
  <c r="H392" i="1" a="1"/>
  <c r="H392" i="1" s="1"/>
  <c r="G392" i="1" a="1"/>
  <c r="G392" i="1" s="1"/>
  <c r="F392" i="1" a="1"/>
  <c r="F392" i="1" s="1"/>
  <c r="J392" i="1" a="1"/>
  <c r="J392" i="1" s="1"/>
  <c r="E392" i="1" a="1"/>
  <c r="E392" i="1" s="1"/>
  <c r="D392" i="1" a="1"/>
  <c r="D392" i="1" s="1"/>
  <c r="C392" i="1" a="1"/>
  <c r="C392" i="1" s="1"/>
  <c r="I402" i="1" a="1"/>
  <c r="I402" i="1" s="1"/>
  <c r="L402" i="1" s="1"/>
  <c r="H402" i="1" a="1"/>
  <c r="H402" i="1" s="1"/>
  <c r="G402" i="1" a="1"/>
  <c r="G402" i="1" s="1"/>
  <c r="F402" i="1" a="1"/>
  <c r="F402" i="1" s="1"/>
  <c r="J402" i="1" a="1"/>
  <c r="J402" i="1" s="1"/>
  <c r="E402" i="1" a="1"/>
  <c r="E402" i="1" s="1"/>
  <c r="D402" i="1" a="1"/>
  <c r="D402" i="1" s="1"/>
  <c r="C402" i="1" a="1"/>
  <c r="C402" i="1" s="1"/>
  <c r="I401" i="1" a="1"/>
  <c r="I401" i="1" s="1"/>
  <c r="L401" i="1" s="1"/>
  <c r="H401" i="1" a="1"/>
  <c r="H401" i="1" s="1"/>
  <c r="G401" i="1" a="1"/>
  <c r="G401" i="1" s="1"/>
  <c r="F401" i="1" a="1"/>
  <c r="F401" i="1" s="1"/>
  <c r="J401" i="1" a="1"/>
  <c r="J401" i="1" s="1"/>
  <c r="E401" i="1" a="1"/>
  <c r="E401" i="1" s="1"/>
  <c r="D401" i="1" a="1"/>
  <c r="D401" i="1" s="1"/>
  <c r="C401" i="1" a="1"/>
  <c r="C401" i="1" s="1"/>
  <c r="I381" i="1" a="1"/>
  <c r="I381" i="1" s="1"/>
  <c r="L381" i="1" s="1"/>
  <c r="H381" i="1" a="1"/>
  <c r="H381" i="1" s="1"/>
  <c r="G381" i="1" a="1"/>
  <c r="G381" i="1" s="1"/>
  <c r="F381" i="1" a="1"/>
  <c r="F381" i="1" s="1"/>
  <c r="J381" i="1" a="1"/>
  <c r="J381" i="1" s="1"/>
  <c r="E381" i="1" a="1"/>
  <c r="E381" i="1" s="1"/>
  <c r="D381" i="1" a="1"/>
  <c r="D381" i="1" s="1"/>
  <c r="C381" i="1" a="1"/>
  <c r="C381" i="1" s="1"/>
  <c r="I399" i="1" a="1"/>
  <c r="I399" i="1" s="1"/>
  <c r="L399" i="1" s="1"/>
  <c r="H399" i="1" a="1"/>
  <c r="H399" i="1" s="1"/>
  <c r="G399" i="1" a="1"/>
  <c r="G399" i="1" s="1"/>
  <c r="F399" i="1" a="1"/>
  <c r="F399" i="1" s="1"/>
  <c r="J399" i="1" a="1"/>
  <c r="J399" i="1" s="1"/>
  <c r="E399" i="1" a="1"/>
  <c r="E399" i="1" s="1"/>
  <c r="D399" i="1" a="1"/>
  <c r="D399" i="1" s="1"/>
  <c r="C399" i="1" a="1"/>
  <c r="C399" i="1" s="1"/>
  <c r="I509" i="1" a="1"/>
  <c r="I509" i="1" s="1"/>
  <c r="L509" i="1" s="1"/>
  <c r="H509" i="1" a="1"/>
  <c r="H509" i="1" s="1"/>
  <c r="G509" i="1" a="1"/>
  <c r="G509" i="1" s="1"/>
  <c r="F509" i="1" a="1"/>
  <c r="F509" i="1" s="1"/>
  <c r="J509" i="1" a="1"/>
  <c r="J509" i="1" s="1"/>
  <c r="E509" i="1" a="1"/>
  <c r="E509" i="1" s="1"/>
  <c r="D509" i="1" a="1"/>
  <c r="D509" i="1" s="1"/>
  <c r="C509" i="1" a="1"/>
  <c r="C509" i="1" s="1"/>
  <c r="I362" i="1" a="1"/>
  <c r="I362" i="1" s="1"/>
  <c r="L362" i="1" s="1"/>
  <c r="H362" i="1" a="1"/>
  <c r="H362" i="1" s="1"/>
  <c r="G362" i="1" a="1"/>
  <c r="G362" i="1" s="1"/>
  <c r="F362" i="1" a="1"/>
  <c r="F362" i="1" s="1"/>
  <c r="J362" i="1" a="1"/>
  <c r="J362" i="1" s="1"/>
  <c r="E362" i="1" a="1"/>
  <c r="E362" i="1" s="1"/>
  <c r="D362" i="1" a="1"/>
  <c r="D362" i="1" s="1"/>
  <c r="C362" i="1" a="1"/>
  <c r="C362" i="1" s="1"/>
  <c r="I396" i="1" a="1"/>
  <c r="I396" i="1" s="1"/>
  <c r="L396" i="1" s="1"/>
  <c r="H396" i="1" a="1"/>
  <c r="H396" i="1" s="1"/>
  <c r="G396" i="1" a="1"/>
  <c r="G396" i="1" s="1"/>
  <c r="F396" i="1" a="1"/>
  <c r="F396" i="1" s="1"/>
  <c r="J396" i="1" a="1"/>
  <c r="J396" i="1" s="1"/>
  <c r="E396" i="1" a="1"/>
  <c r="E396" i="1" s="1"/>
  <c r="D396" i="1" a="1"/>
  <c r="D396" i="1" s="1"/>
  <c r="C396" i="1" a="1"/>
  <c r="C396" i="1" s="1"/>
  <c r="I1058" i="1" a="1"/>
  <c r="I1058" i="1" s="1"/>
  <c r="L1058" i="1" s="1"/>
  <c r="H1058" i="1" a="1"/>
  <c r="H1058" i="1" s="1"/>
  <c r="G1058" i="1" a="1"/>
  <c r="G1058" i="1" s="1"/>
  <c r="F1058" i="1" a="1"/>
  <c r="F1058" i="1" s="1"/>
  <c r="J1058" i="1" a="1"/>
  <c r="J1058" i="1" s="1"/>
  <c r="E1058" i="1" a="1"/>
  <c r="E1058" i="1" s="1"/>
  <c r="D1058" i="1" a="1"/>
  <c r="D1058" i="1" s="1"/>
  <c r="C1058" i="1" a="1"/>
  <c r="C1058" i="1" s="1"/>
  <c r="I406" i="1" a="1"/>
  <c r="I406" i="1" s="1"/>
  <c r="L406" i="1" s="1"/>
  <c r="H406" i="1" a="1"/>
  <c r="H406" i="1" s="1"/>
  <c r="G406" i="1" a="1"/>
  <c r="G406" i="1" s="1"/>
  <c r="F406" i="1" a="1"/>
  <c r="F406" i="1" s="1"/>
  <c r="J406" i="1" a="1"/>
  <c r="J406" i="1" s="1"/>
  <c r="E406" i="1" a="1"/>
  <c r="E406" i="1" s="1"/>
  <c r="D406" i="1" a="1"/>
  <c r="D406" i="1" s="1"/>
  <c r="C406" i="1" a="1"/>
  <c r="C406" i="1" s="1"/>
  <c r="I394" i="1" a="1"/>
  <c r="I394" i="1" s="1"/>
  <c r="L394" i="1" s="1"/>
  <c r="M394" i="1" s="1"/>
  <c r="H394" i="1" a="1"/>
  <c r="H394" i="1" s="1"/>
  <c r="G394" i="1" a="1"/>
  <c r="G394" i="1" s="1"/>
  <c r="F394" i="1" a="1"/>
  <c r="F394" i="1" s="1"/>
  <c r="J394" i="1" a="1"/>
  <c r="J394" i="1" s="1"/>
  <c r="E394" i="1" a="1"/>
  <c r="E394" i="1" s="1"/>
  <c r="D394" i="1" a="1"/>
  <c r="D394" i="1" s="1"/>
  <c r="C394" i="1" a="1"/>
  <c r="C394" i="1" s="1"/>
  <c r="I364" i="1" a="1"/>
  <c r="I364" i="1" s="1"/>
  <c r="L364" i="1" s="1"/>
  <c r="H364" i="1" a="1"/>
  <c r="H364" i="1" s="1"/>
  <c r="G364" i="1" a="1"/>
  <c r="G364" i="1" s="1"/>
  <c r="F364" i="1" a="1"/>
  <c r="F364" i="1" s="1"/>
  <c r="J364" i="1" a="1"/>
  <c r="J364" i="1" s="1"/>
  <c r="E364" i="1" a="1"/>
  <c r="E364" i="1" s="1"/>
  <c r="D364" i="1" a="1"/>
  <c r="D364" i="1" s="1"/>
  <c r="C364" i="1" a="1"/>
  <c r="C364" i="1" s="1"/>
  <c r="I446" i="1" a="1"/>
  <c r="I446" i="1" s="1"/>
  <c r="L446" i="1" s="1"/>
  <c r="H446" i="1" a="1"/>
  <c r="H446" i="1" s="1"/>
  <c r="G446" i="1" a="1"/>
  <c r="G446" i="1" s="1"/>
  <c r="F446" i="1" a="1"/>
  <c r="F446" i="1" s="1"/>
  <c r="J446" i="1" a="1"/>
  <c r="J446" i="1" s="1"/>
  <c r="E446" i="1" a="1"/>
  <c r="E446" i="1" s="1"/>
  <c r="D446" i="1" a="1"/>
  <c r="D446" i="1" s="1"/>
  <c r="C446" i="1" a="1"/>
  <c r="C446" i="1" s="1"/>
  <c r="I391" i="1" a="1"/>
  <c r="I391" i="1" s="1"/>
  <c r="L391" i="1" s="1"/>
  <c r="H391" i="1" a="1"/>
  <c r="H391" i="1" s="1"/>
  <c r="G391" i="1" a="1"/>
  <c r="G391" i="1" s="1"/>
  <c r="F391" i="1" a="1"/>
  <c r="F391" i="1" s="1"/>
  <c r="J391" i="1" a="1"/>
  <c r="J391" i="1" s="1"/>
  <c r="E391" i="1" a="1"/>
  <c r="E391" i="1" s="1"/>
  <c r="D391" i="1" a="1"/>
  <c r="D391" i="1" s="1"/>
  <c r="C391" i="1" a="1"/>
  <c r="C391" i="1" s="1"/>
  <c r="I515" i="1" a="1"/>
  <c r="I515" i="1" s="1"/>
  <c r="L515" i="1" s="1"/>
  <c r="H515" i="1" a="1"/>
  <c r="H515" i="1" s="1"/>
  <c r="G515" i="1" a="1"/>
  <c r="G515" i="1" s="1"/>
  <c r="F515" i="1" a="1"/>
  <c r="F515" i="1" s="1"/>
  <c r="J515" i="1" a="1"/>
  <c r="J515" i="1" s="1"/>
  <c r="E515" i="1" a="1"/>
  <c r="E515" i="1" s="1"/>
  <c r="D515" i="1" a="1"/>
  <c r="D515" i="1" s="1"/>
  <c r="C515" i="1" a="1"/>
  <c r="C515" i="1" s="1"/>
  <c r="I374" i="1" a="1"/>
  <c r="I374" i="1" s="1"/>
  <c r="L374" i="1" s="1"/>
  <c r="H374" i="1" a="1"/>
  <c r="H374" i="1" s="1"/>
  <c r="G374" i="1" a="1"/>
  <c r="G374" i="1" s="1"/>
  <c r="F374" i="1" a="1"/>
  <c r="F374" i="1" s="1"/>
  <c r="J374" i="1" a="1"/>
  <c r="J374" i="1" s="1"/>
  <c r="E374" i="1" a="1"/>
  <c r="E374" i="1" s="1"/>
  <c r="D374" i="1" a="1"/>
  <c r="D374" i="1" s="1"/>
  <c r="C374" i="1" a="1"/>
  <c r="C374" i="1" s="1"/>
  <c r="I390" i="1" a="1"/>
  <c r="I390" i="1" s="1"/>
  <c r="L390" i="1" s="1"/>
  <c r="H390" i="1" a="1"/>
  <c r="H390" i="1" s="1"/>
  <c r="G390" i="1" a="1"/>
  <c r="G390" i="1" s="1"/>
  <c r="F390" i="1" a="1"/>
  <c r="F390" i="1" s="1"/>
  <c r="J390" i="1" a="1"/>
  <c r="J390" i="1" s="1"/>
  <c r="E390" i="1" a="1"/>
  <c r="E390" i="1" s="1"/>
  <c r="D390" i="1" a="1"/>
  <c r="D390" i="1" s="1"/>
  <c r="C390" i="1" a="1"/>
  <c r="C390" i="1" s="1"/>
  <c r="I389" i="1" a="1"/>
  <c r="I389" i="1" s="1"/>
  <c r="L389" i="1" s="1"/>
  <c r="H389" i="1" a="1"/>
  <c r="H389" i="1" s="1"/>
  <c r="G389" i="1" a="1"/>
  <c r="G389" i="1" s="1"/>
  <c r="F389" i="1" a="1"/>
  <c r="F389" i="1" s="1"/>
  <c r="J389" i="1" a="1"/>
  <c r="J389" i="1" s="1"/>
  <c r="E389" i="1" a="1"/>
  <c r="E389" i="1" s="1"/>
  <c r="D389" i="1" a="1"/>
  <c r="D389" i="1" s="1"/>
  <c r="C389" i="1" a="1"/>
  <c r="C389" i="1" s="1"/>
  <c r="I400" i="1" a="1"/>
  <c r="I400" i="1" s="1"/>
  <c r="L400" i="1" s="1"/>
  <c r="H400" i="1" a="1"/>
  <c r="H400" i="1" s="1"/>
  <c r="G400" i="1" a="1"/>
  <c r="G400" i="1" s="1"/>
  <c r="F400" i="1" a="1"/>
  <c r="F400" i="1" s="1"/>
  <c r="J400" i="1" a="1"/>
  <c r="J400" i="1" s="1"/>
  <c r="E400" i="1" a="1"/>
  <c r="E400" i="1" s="1"/>
  <c r="D400" i="1" a="1"/>
  <c r="D400" i="1" s="1"/>
  <c r="C400" i="1" a="1"/>
  <c r="C400" i="1" s="1"/>
  <c r="I388" i="1" a="1"/>
  <c r="I388" i="1" s="1"/>
  <c r="L388" i="1" s="1"/>
  <c r="H388" i="1" a="1"/>
  <c r="H388" i="1" s="1"/>
  <c r="G388" i="1" a="1"/>
  <c r="G388" i="1" s="1"/>
  <c r="F388" i="1" a="1"/>
  <c r="F388" i="1" s="1"/>
  <c r="J388" i="1" a="1"/>
  <c r="J388" i="1" s="1"/>
  <c r="E388" i="1" a="1"/>
  <c r="E388" i="1" s="1"/>
  <c r="D388" i="1" a="1"/>
  <c r="D388" i="1" s="1"/>
  <c r="C388" i="1" a="1"/>
  <c r="C388" i="1" s="1"/>
  <c r="I387" i="1" a="1"/>
  <c r="I387" i="1" s="1"/>
  <c r="L387" i="1" s="1"/>
  <c r="H387" i="1" a="1"/>
  <c r="H387" i="1" s="1"/>
  <c r="G387" i="1" a="1"/>
  <c r="G387" i="1" s="1"/>
  <c r="F387" i="1" a="1"/>
  <c r="F387" i="1" s="1"/>
  <c r="J387" i="1" a="1"/>
  <c r="J387" i="1" s="1"/>
  <c r="E387" i="1" a="1"/>
  <c r="E387" i="1" s="1"/>
  <c r="D387" i="1" a="1"/>
  <c r="D387" i="1" s="1"/>
  <c r="C387" i="1" a="1"/>
  <c r="C387" i="1" s="1"/>
  <c r="I423" i="1" a="1"/>
  <c r="I423" i="1" s="1"/>
  <c r="L423" i="1" s="1"/>
  <c r="H423" i="1" a="1"/>
  <c r="H423" i="1" s="1"/>
  <c r="G423" i="1" a="1"/>
  <c r="G423" i="1" s="1"/>
  <c r="F423" i="1" a="1"/>
  <c r="F423" i="1" s="1"/>
  <c r="J423" i="1" a="1"/>
  <c r="J423" i="1" s="1"/>
  <c r="E423" i="1" a="1"/>
  <c r="E423" i="1" s="1"/>
  <c r="D423" i="1" a="1"/>
  <c r="D423" i="1" s="1"/>
  <c r="C423" i="1" a="1"/>
  <c r="C423" i="1" s="1"/>
  <c r="I386" i="1" a="1"/>
  <c r="I386" i="1" s="1"/>
  <c r="L386" i="1" s="1"/>
  <c r="H386" i="1" a="1"/>
  <c r="H386" i="1" s="1"/>
  <c r="G386" i="1" a="1"/>
  <c r="G386" i="1" s="1"/>
  <c r="F386" i="1" a="1"/>
  <c r="F386" i="1" s="1"/>
  <c r="J386" i="1" a="1"/>
  <c r="J386" i="1" s="1"/>
  <c r="E386" i="1" a="1"/>
  <c r="E386" i="1" s="1"/>
  <c r="D386" i="1" a="1"/>
  <c r="D386" i="1" s="1"/>
  <c r="C386" i="1" a="1"/>
  <c r="C386" i="1" s="1"/>
  <c r="I313" i="1" a="1"/>
  <c r="I313" i="1" s="1"/>
  <c r="L313" i="1" s="1"/>
  <c r="H313" i="1" a="1"/>
  <c r="H313" i="1" s="1"/>
  <c r="G313" i="1" a="1"/>
  <c r="G313" i="1" s="1"/>
  <c r="F313" i="1" a="1"/>
  <c r="F313" i="1" s="1"/>
  <c r="J313" i="1" a="1"/>
  <c r="J313" i="1" s="1"/>
  <c r="E313" i="1" a="1"/>
  <c r="E313" i="1" s="1"/>
  <c r="D313" i="1" a="1"/>
  <c r="D313" i="1" s="1"/>
  <c r="C313" i="1" a="1"/>
  <c r="C313" i="1" s="1"/>
  <c r="I384" i="1" a="1"/>
  <c r="I384" i="1" s="1"/>
  <c r="L384" i="1" s="1"/>
  <c r="H384" i="1" a="1"/>
  <c r="H384" i="1" s="1"/>
  <c r="G384" i="1" a="1"/>
  <c r="G384" i="1" s="1"/>
  <c r="F384" i="1" a="1"/>
  <c r="F384" i="1" s="1"/>
  <c r="J384" i="1" a="1"/>
  <c r="J384" i="1" s="1"/>
  <c r="E384" i="1" a="1"/>
  <c r="E384" i="1" s="1"/>
  <c r="D384" i="1" a="1"/>
  <c r="D384" i="1" s="1"/>
  <c r="C384" i="1" a="1"/>
  <c r="C384" i="1" s="1"/>
  <c r="I429" i="1" a="1"/>
  <c r="I429" i="1" s="1"/>
  <c r="L429" i="1" s="1"/>
  <c r="H429" i="1" a="1"/>
  <c r="H429" i="1" s="1"/>
  <c r="G429" i="1" a="1"/>
  <c r="G429" i="1" s="1"/>
  <c r="F429" i="1" a="1"/>
  <c r="F429" i="1" s="1"/>
  <c r="J429" i="1" a="1"/>
  <c r="J429" i="1" s="1"/>
  <c r="E429" i="1" a="1"/>
  <c r="E429" i="1" s="1"/>
  <c r="D429" i="1" a="1"/>
  <c r="D429" i="1" s="1"/>
  <c r="C429" i="1" a="1"/>
  <c r="C429" i="1" s="1"/>
  <c r="I382" i="1" a="1"/>
  <c r="I382" i="1" s="1"/>
  <c r="L382" i="1" s="1"/>
  <c r="H382" i="1" a="1"/>
  <c r="H382" i="1" s="1"/>
  <c r="G382" i="1" a="1"/>
  <c r="G382" i="1" s="1"/>
  <c r="F382" i="1" a="1"/>
  <c r="F382" i="1" s="1"/>
  <c r="J382" i="1" a="1"/>
  <c r="J382" i="1" s="1"/>
  <c r="E382" i="1" a="1"/>
  <c r="E382" i="1" s="1"/>
  <c r="D382" i="1" a="1"/>
  <c r="D382" i="1" s="1"/>
  <c r="C382" i="1" a="1"/>
  <c r="C382" i="1" s="1"/>
  <c r="I380" i="1" a="1"/>
  <c r="I380" i="1" s="1"/>
  <c r="L380" i="1" s="1"/>
  <c r="H380" i="1" a="1"/>
  <c r="H380" i="1" s="1"/>
  <c r="G380" i="1" a="1"/>
  <c r="G380" i="1" s="1"/>
  <c r="F380" i="1" a="1"/>
  <c r="F380" i="1" s="1"/>
  <c r="J380" i="1" a="1"/>
  <c r="J380" i="1" s="1"/>
  <c r="E380" i="1" a="1"/>
  <c r="E380" i="1" s="1"/>
  <c r="D380" i="1" a="1"/>
  <c r="D380" i="1" s="1"/>
  <c r="C380" i="1" a="1"/>
  <c r="C380" i="1" s="1"/>
  <c r="I317" i="1" a="1"/>
  <c r="I317" i="1" s="1"/>
  <c r="L317" i="1" s="1"/>
  <c r="H317" i="1" a="1"/>
  <c r="H317" i="1" s="1"/>
  <c r="G317" i="1" a="1"/>
  <c r="G317" i="1" s="1"/>
  <c r="F317" i="1" a="1"/>
  <c r="F317" i="1" s="1"/>
  <c r="J317" i="1" a="1"/>
  <c r="J317" i="1" s="1"/>
  <c r="E317" i="1" a="1"/>
  <c r="E317" i="1" s="1"/>
  <c r="D317" i="1" a="1"/>
  <c r="D317" i="1" s="1"/>
  <c r="C317" i="1" a="1"/>
  <c r="C317" i="1" s="1"/>
  <c r="I379" i="1" a="1"/>
  <c r="I379" i="1" s="1"/>
  <c r="L379" i="1" s="1"/>
  <c r="H379" i="1" a="1"/>
  <c r="H379" i="1" s="1"/>
  <c r="G379" i="1" a="1"/>
  <c r="G379" i="1" s="1"/>
  <c r="F379" i="1" a="1"/>
  <c r="F379" i="1" s="1"/>
  <c r="J379" i="1" a="1"/>
  <c r="J379" i="1" s="1"/>
  <c r="E379" i="1" a="1"/>
  <c r="E379" i="1" s="1"/>
  <c r="D379" i="1" a="1"/>
  <c r="D379" i="1" s="1"/>
  <c r="C379" i="1" a="1"/>
  <c r="C379" i="1" s="1"/>
  <c r="I377" i="1" a="1"/>
  <c r="I377" i="1" s="1"/>
  <c r="L377" i="1" s="1"/>
  <c r="H377" i="1" a="1"/>
  <c r="H377" i="1" s="1"/>
  <c r="G377" i="1" a="1"/>
  <c r="G377" i="1" s="1"/>
  <c r="F377" i="1" a="1"/>
  <c r="F377" i="1" s="1"/>
  <c r="J377" i="1" a="1"/>
  <c r="J377" i="1" s="1"/>
  <c r="E377" i="1" a="1"/>
  <c r="E377" i="1" s="1"/>
  <c r="D377" i="1" a="1"/>
  <c r="D377" i="1" s="1"/>
  <c r="C377" i="1" a="1"/>
  <c r="C377" i="1" s="1"/>
  <c r="I376" i="1" a="1"/>
  <c r="I376" i="1" s="1"/>
  <c r="L376" i="1" s="1"/>
  <c r="H376" i="1" a="1"/>
  <c r="H376" i="1" s="1"/>
  <c r="G376" i="1" a="1"/>
  <c r="G376" i="1" s="1"/>
  <c r="F376" i="1" a="1"/>
  <c r="F376" i="1" s="1"/>
  <c r="J376" i="1" a="1"/>
  <c r="J376" i="1" s="1"/>
  <c r="E376" i="1" a="1"/>
  <c r="E376" i="1" s="1"/>
  <c r="D376" i="1" a="1"/>
  <c r="D376" i="1" s="1"/>
  <c r="M376" i="1" s="1"/>
  <c r="C376" i="1" a="1"/>
  <c r="C376" i="1" s="1"/>
  <c r="I375" i="1" a="1"/>
  <c r="I375" i="1" s="1"/>
  <c r="L375" i="1" s="1"/>
  <c r="H375" i="1" a="1"/>
  <c r="H375" i="1" s="1"/>
  <c r="G375" i="1" a="1"/>
  <c r="G375" i="1" s="1"/>
  <c r="F375" i="1" a="1"/>
  <c r="F375" i="1" s="1"/>
  <c r="J375" i="1" a="1"/>
  <c r="J375" i="1" s="1"/>
  <c r="E375" i="1" a="1"/>
  <c r="E375" i="1" s="1"/>
  <c r="D375" i="1" a="1"/>
  <c r="D375" i="1" s="1"/>
  <c r="C375" i="1" a="1"/>
  <c r="C375" i="1" s="1"/>
  <c r="I372" i="1" a="1"/>
  <c r="I372" i="1" s="1"/>
  <c r="L372" i="1" s="1"/>
  <c r="H372" i="1" a="1"/>
  <c r="H372" i="1" s="1"/>
  <c r="G372" i="1" a="1"/>
  <c r="G372" i="1" s="1"/>
  <c r="F372" i="1" a="1"/>
  <c r="F372" i="1" s="1"/>
  <c r="J372" i="1" a="1"/>
  <c r="J372" i="1" s="1"/>
  <c r="E372" i="1" a="1"/>
  <c r="E372" i="1" s="1"/>
  <c r="D372" i="1" a="1"/>
  <c r="D372" i="1" s="1"/>
  <c r="C372" i="1" a="1"/>
  <c r="C372" i="1" s="1"/>
  <c r="I370" i="1" a="1"/>
  <c r="I370" i="1" s="1"/>
  <c r="L370" i="1" s="1"/>
  <c r="H370" i="1" a="1"/>
  <c r="H370" i="1" s="1"/>
  <c r="G370" i="1" a="1"/>
  <c r="G370" i="1" s="1"/>
  <c r="F370" i="1" a="1"/>
  <c r="F370" i="1" s="1"/>
  <c r="J370" i="1" a="1"/>
  <c r="J370" i="1" s="1"/>
  <c r="E370" i="1" a="1"/>
  <c r="E370" i="1" s="1"/>
  <c r="D370" i="1" a="1"/>
  <c r="D370" i="1" s="1"/>
  <c r="C370" i="1" a="1"/>
  <c r="C370" i="1" s="1"/>
  <c r="I441" i="1" a="1"/>
  <c r="I441" i="1" s="1"/>
  <c r="L441" i="1" s="1"/>
  <c r="H441" i="1" a="1"/>
  <c r="H441" i="1" s="1"/>
  <c r="G441" i="1" a="1"/>
  <c r="G441" i="1" s="1"/>
  <c r="F441" i="1" a="1"/>
  <c r="F441" i="1" s="1"/>
  <c r="J441" i="1" a="1"/>
  <c r="J441" i="1" s="1"/>
  <c r="E441" i="1" a="1"/>
  <c r="E441" i="1" s="1"/>
  <c r="D441" i="1" a="1"/>
  <c r="D441" i="1" s="1"/>
  <c r="C441" i="1" a="1"/>
  <c r="C441" i="1" s="1"/>
  <c r="I369" i="1" a="1"/>
  <c r="I369" i="1" s="1"/>
  <c r="L369" i="1" s="1"/>
  <c r="H369" i="1" a="1"/>
  <c r="H369" i="1" s="1"/>
  <c r="G369" i="1" a="1"/>
  <c r="G369" i="1" s="1"/>
  <c r="F369" i="1" a="1"/>
  <c r="F369" i="1" s="1"/>
  <c r="J369" i="1" a="1"/>
  <c r="J369" i="1" s="1"/>
  <c r="E369" i="1" a="1"/>
  <c r="E369" i="1" s="1"/>
  <c r="D369" i="1" a="1"/>
  <c r="D369" i="1" s="1"/>
  <c r="C369" i="1" a="1"/>
  <c r="C369" i="1" s="1"/>
  <c r="I368" i="1" a="1"/>
  <c r="I368" i="1" s="1"/>
  <c r="L368" i="1" s="1"/>
  <c r="H368" i="1" a="1"/>
  <c r="H368" i="1" s="1"/>
  <c r="G368" i="1" a="1"/>
  <c r="G368" i="1" s="1"/>
  <c r="F368" i="1" a="1"/>
  <c r="F368" i="1" s="1"/>
  <c r="J368" i="1" a="1"/>
  <c r="J368" i="1" s="1"/>
  <c r="E368" i="1" a="1"/>
  <c r="E368" i="1" s="1"/>
  <c r="D368" i="1" a="1"/>
  <c r="D368" i="1" s="1"/>
  <c r="C368" i="1" a="1"/>
  <c r="C368" i="1" s="1"/>
  <c r="I397" i="1" a="1"/>
  <c r="I397" i="1" s="1"/>
  <c r="L397" i="1" s="1"/>
  <c r="H397" i="1" a="1"/>
  <c r="H397" i="1" s="1"/>
  <c r="G397" i="1" a="1"/>
  <c r="G397" i="1" s="1"/>
  <c r="F397" i="1" a="1"/>
  <c r="F397" i="1" s="1"/>
  <c r="J397" i="1" a="1"/>
  <c r="J397" i="1" s="1"/>
  <c r="E397" i="1" a="1"/>
  <c r="E397" i="1" s="1"/>
  <c r="D397" i="1" a="1"/>
  <c r="D397" i="1" s="1"/>
  <c r="C397" i="1" a="1"/>
  <c r="C397" i="1" s="1"/>
  <c r="I294" i="1" a="1"/>
  <c r="I294" i="1" s="1"/>
  <c r="L294" i="1" s="1"/>
  <c r="H294" i="1" a="1"/>
  <c r="H294" i="1" s="1"/>
  <c r="G294" i="1" a="1"/>
  <c r="G294" i="1" s="1"/>
  <c r="F294" i="1" a="1"/>
  <c r="F294" i="1" s="1"/>
  <c r="J294" i="1" a="1"/>
  <c r="J294" i="1" s="1"/>
  <c r="E294" i="1" a="1"/>
  <c r="E294" i="1" s="1"/>
  <c r="D294" i="1" a="1"/>
  <c r="D294" i="1" s="1"/>
  <c r="M294" i="1" s="1"/>
  <c r="C294" i="1" a="1"/>
  <c r="C294" i="1" s="1"/>
  <c r="I343" i="1" a="1"/>
  <c r="I343" i="1" s="1"/>
  <c r="L343" i="1" s="1"/>
  <c r="H343" i="1" a="1"/>
  <c r="H343" i="1" s="1"/>
  <c r="G343" i="1" a="1"/>
  <c r="G343" i="1" s="1"/>
  <c r="F343" i="1" a="1"/>
  <c r="F343" i="1" s="1"/>
  <c r="J343" i="1" a="1"/>
  <c r="J343" i="1" s="1"/>
  <c r="E343" i="1" a="1"/>
  <c r="E343" i="1" s="1"/>
  <c r="D343" i="1" a="1"/>
  <c r="D343" i="1" s="1"/>
  <c r="C343" i="1" a="1"/>
  <c r="C343" i="1" s="1"/>
  <c r="I367" i="1" a="1"/>
  <c r="I367" i="1" s="1"/>
  <c r="L367" i="1" s="1"/>
  <c r="H367" i="1" a="1"/>
  <c r="H367" i="1" s="1"/>
  <c r="G367" i="1" a="1"/>
  <c r="G367" i="1" s="1"/>
  <c r="F367" i="1" a="1"/>
  <c r="F367" i="1" s="1"/>
  <c r="J367" i="1" a="1"/>
  <c r="J367" i="1" s="1"/>
  <c r="E367" i="1" a="1"/>
  <c r="E367" i="1" s="1"/>
  <c r="D367" i="1" a="1"/>
  <c r="D367" i="1" s="1"/>
  <c r="C367" i="1" a="1"/>
  <c r="C367" i="1" s="1"/>
  <c r="I366" i="1" a="1"/>
  <c r="I366" i="1" s="1"/>
  <c r="L366" i="1" s="1"/>
  <c r="H366" i="1" a="1"/>
  <c r="H366" i="1" s="1"/>
  <c r="G366" i="1" a="1"/>
  <c r="G366" i="1" s="1"/>
  <c r="F366" i="1" a="1"/>
  <c r="F366" i="1" s="1"/>
  <c r="J366" i="1" a="1"/>
  <c r="J366" i="1" s="1"/>
  <c r="E366" i="1" a="1"/>
  <c r="E366" i="1" s="1"/>
  <c r="D366" i="1" a="1"/>
  <c r="D366" i="1" s="1"/>
  <c r="C366" i="1" a="1"/>
  <c r="C366" i="1" s="1"/>
  <c r="I356" i="1" a="1"/>
  <c r="I356" i="1" s="1"/>
  <c r="L356" i="1" s="1"/>
  <c r="H356" i="1" a="1"/>
  <c r="H356" i="1" s="1"/>
  <c r="G356" i="1" a="1"/>
  <c r="G356" i="1" s="1"/>
  <c r="F356" i="1" a="1"/>
  <c r="F356" i="1" s="1"/>
  <c r="J356" i="1" a="1"/>
  <c r="J356" i="1" s="1"/>
  <c r="E356" i="1" a="1"/>
  <c r="E356" i="1" s="1"/>
  <c r="D356" i="1" a="1"/>
  <c r="D356" i="1" s="1"/>
  <c r="C356" i="1" a="1"/>
  <c r="C356" i="1" s="1"/>
  <c r="I431" i="1" a="1"/>
  <c r="I431" i="1" s="1"/>
  <c r="L431" i="1" s="1"/>
  <c r="H431" i="1" a="1"/>
  <c r="H431" i="1" s="1"/>
  <c r="G431" i="1" a="1"/>
  <c r="G431" i="1" s="1"/>
  <c r="F431" i="1" a="1"/>
  <c r="F431" i="1" s="1"/>
  <c r="J431" i="1" a="1"/>
  <c r="J431" i="1" s="1"/>
  <c r="E431" i="1" a="1"/>
  <c r="E431" i="1" s="1"/>
  <c r="D431" i="1" a="1"/>
  <c r="D431" i="1" s="1"/>
  <c r="C431" i="1" a="1"/>
  <c r="C431" i="1" s="1"/>
  <c r="I363" i="1" a="1"/>
  <c r="I363" i="1" s="1"/>
  <c r="L363" i="1" s="1"/>
  <c r="H363" i="1" a="1"/>
  <c r="H363" i="1" s="1"/>
  <c r="G363" i="1" a="1"/>
  <c r="G363" i="1" s="1"/>
  <c r="F363" i="1" a="1"/>
  <c r="F363" i="1" s="1"/>
  <c r="J363" i="1" a="1"/>
  <c r="J363" i="1" s="1"/>
  <c r="E363" i="1" a="1"/>
  <c r="E363" i="1" s="1"/>
  <c r="D363" i="1" a="1"/>
  <c r="D363" i="1" s="1"/>
  <c r="C363" i="1" a="1"/>
  <c r="C363" i="1" s="1"/>
  <c r="I314" i="1" a="1"/>
  <c r="I314" i="1" s="1"/>
  <c r="L314" i="1" s="1"/>
  <c r="H314" i="1" a="1"/>
  <c r="H314" i="1" s="1"/>
  <c r="G314" i="1" a="1"/>
  <c r="G314" i="1" s="1"/>
  <c r="F314" i="1" a="1"/>
  <c r="F314" i="1" s="1"/>
  <c r="J314" i="1" a="1"/>
  <c r="J314" i="1" s="1"/>
  <c r="E314" i="1" a="1"/>
  <c r="E314" i="1" s="1"/>
  <c r="D314" i="1" a="1"/>
  <c r="D314" i="1" s="1"/>
  <c r="C314" i="1" a="1"/>
  <c r="C314" i="1" s="1"/>
  <c r="I361" i="1" a="1"/>
  <c r="I361" i="1" s="1"/>
  <c r="L361" i="1" s="1"/>
  <c r="H361" i="1" a="1"/>
  <c r="H361" i="1" s="1"/>
  <c r="G361" i="1" a="1"/>
  <c r="G361" i="1" s="1"/>
  <c r="F361" i="1" a="1"/>
  <c r="F361" i="1" s="1"/>
  <c r="J361" i="1" a="1"/>
  <c r="J361" i="1" s="1"/>
  <c r="E361" i="1" a="1"/>
  <c r="E361" i="1" s="1"/>
  <c r="D361" i="1" a="1"/>
  <c r="D361" i="1" s="1"/>
  <c r="C361" i="1" a="1"/>
  <c r="C361" i="1" s="1"/>
  <c r="I359" i="1" a="1"/>
  <c r="I359" i="1" s="1"/>
  <c r="L359" i="1" s="1"/>
  <c r="H359" i="1" a="1"/>
  <c r="H359" i="1" s="1"/>
  <c r="G359" i="1" a="1"/>
  <c r="G359" i="1" s="1"/>
  <c r="F359" i="1" a="1"/>
  <c r="F359" i="1" s="1"/>
  <c r="J359" i="1" a="1"/>
  <c r="J359" i="1" s="1"/>
  <c r="E359" i="1" a="1"/>
  <c r="E359" i="1" s="1"/>
  <c r="D359" i="1" a="1"/>
  <c r="D359" i="1" s="1"/>
  <c r="C359" i="1" a="1"/>
  <c r="C359" i="1" s="1"/>
  <c r="I357" i="1" a="1"/>
  <c r="I357" i="1" s="1"/>
  <c r="L357" i="1" s="1"/>
  <c r="H357" i="1" a="1"/>
  <c r="H357" i="1" s="1"/>
  <c r="G357" i="1" a="1"/>
  <c r="G357" i="1" s="1"/>
  <c r="F357" i="1" a="1"/>
  <c r="F357" i="1" s="1"/>
  <c r="J357" i="1" a="1"/>
  <c r="J357" i="1" s="1"/>
  <c r="E357" i="1" a="1"/>
  <c r="E357" i="1" s="1"/>
  <c r="D357" i="1" a="1"/>
  <c r="D357" i="1" s="1"/>
  <c r="C357" i="1" a="1"/>
  <c r="C357" i="1" s="1"/>
  <c r="I1892" i="1" a="1"/>
  <c r="I1892" i="1" s="1"/>
  <c r="L1892" i="1" s="1"/>
  <c r="H1892" i="1" a="1"/>
  <c r="H1892" i="1" s="1"/>
  <c r="G1892" i="1" a="1"/>
  <c r="G1892" i="1" s="1"/>
  <c r="F1892" i="1" a="1"/>
  <c r="F1892" i="1" s="1"/>
  <c r="J1892" i="1" a="1"/>
  <c r="J1892" i="1" s="1"/>
  <c r="E1892" i="1" a="1"/>
  <c r="E1892" i="1" s="1"/>
  <c r="D1892" i="1" a="1"/>
  <c r="D1892" i="1" s="1"/>
  <c r="C1892" i="1" a="1"/>
  <c r="C1892" i="1" s="1"/>
  <c r="I422" i="1" a="1"/>
  <c r="I422" i="1" s="1"/>
  <c r="L422" i="1" s="1"/>
  <c r="H422" i="1" a="1"/>
  <c r="H422" i="1" s="1"/>
  <c r="G422" i="1" a="1"/>
  <c r="G422" i="1" s="1"/>
  <c r="F422" i="1" a="1"/>
  <c r="F422" i="1" s="1"/>
  <c r="J422" i="1" a="1"/>
  <c r="J422" i="1" s="1"/>
  <c r="E422" i="1" a="1"/>
  <c r="E422" i="1" s="1"/>
  <c r="D422" i="1" a="1"/>
  <c r="D422" i="1" s="1"/>
  <c r="M422" i="1" s="1"/>
  <c r="C422" i="1" a="1"/>
  <c r="C422" i="1" s="1"/>
  <c r="I355" i="1" a="1"/>
  <c r="I355" i="1" s="1"/>
  <c r="L355" i="1" s="1"/>
  <c r="H355" i="1" a="1"/>
  <c r="H355" i="1" s="1"/>
  <c r="G355" i="1" a="1"/>
  <c r="G355" i="1" s="1"/>
  <c r="F355" i="1" a="1"/>
  <c r="F355" i="1" s="1"/>
  <c r="J355" i="1" a="1"/>
  <c r="J355" i="1" s="1"/>
  <c r="E355" i="1" a="1"/>
  <c r="E355" i="1" s="1"/>
  <c r="D355" i="1" a="1"/>
  <c r="D355" i="1" s="1"/>
  <c r="C355" i="1" a="1"/>
  <c r="C355" i="1" s="1"/>
  <c r="I280" i="1" a="1"/>
  <c r="I280" i="1" s="1"/>
  <c r="L280" i="1" s="1"/>
  <c r="H280" i="1" a="1"/>
  <c r="H280" i="1" s="1"/>
  <c r="G280" i="1" a="1"/>
  <c r="G280" i="1" s="1"/>
  <c r="F280" i="1" a="1"/>
  <c r="F280" i="1" s="1"/>
  <c r="J280" i="1" a="1"/>
  <c r="J280" i="1" s="1"/>
  <c r="E280" i="1" a="1"/>
  <c r="E280" i="1" s="1"/>
  <c r="D280" i="1" a="1"/>
  <c r="D280" i="1" s="1"/>
  <c r="C280" i="1" a="1"/>
  <c r="C280" i="1" s="1"/>
  <c r="I354" i="1" a="1"/>
  <c r="I354" i="1" s="1"/>
  <c r="L354" i="1" s="1"/>
  <c r="H354" i="1" a="1"/>
  <c r="H354" i="1" s="1"/>
  <c r="G354" i="1" a="1"/>
  <c r="G354" i="1" s="1"/>
  <c r="F354" i="1" a="1"/>
  <c r="F354" i="1" s="1"/>
  <c r="J354" i="1" a="1"/>
  <c r="J354" i="1" s="1"/>
  <c r="E354" i="1" a="1"/>
  <c r="E354" i="1" s="1"/>
  <c r="D354" i="1" a="1"/>
  <c r="D354" i="1" s="1"/>
  <c r="C354" i="1" a="1"/>
  <c r="C354" i="1" s="1"/>
  <c r="I353" i="1" a="1"/>
  <c r="I353" i="1" s="1"/>
  <c r="L353" i="1" s="1"/>
  <c r="H353" i="1" a="1"/>
  <c r="H353" i="1" s="1"/>
  <c r="G353" i="1" a="1"/>
  <c r="G353" i="1" s="1"/>
  <c r="F353" i="1" a="1"/>
  <c r="F353" i="1" s="1"/>
  <c r="J353" i="1" a="1"/>
  <c r="J353" i="1" s="1"/>
  <c r="E353" i="1" a="1"/>
  <c r="E353" i="1" s="1"/>
  <c r="D353" i="1" a="1"/>
  <c r="D353" i="1" s="1"/>
  <c r="C353" i="1" a="1"/>
  <c r="C353" i="1" s="1"/>
  <c r="I371" i="1" a="1"/>
  <c r="I371" i="1" s="1"/>
  <c r="L371" i="1" s="1"/>
  <c r="H371" i="1" a="1"/>
  <c r="H371" i="1" s="1"/>
  <c r="G371" i="1" a="1"/>
  <c r="G371" i="1" s="1"/>
  <c r="F371" i="1" a="1"/>
  <c r="F371" i="1" s="1"/>
  <c r="J371" i="1" a="1"/>
  <c r="J371" i="1" s="1"/>
  <c r="E371" i="1" a="1"/>
  <c r="E371" i="1" s="1"/>
  <c r="D371" i="1" a="1"/>
  <c r="D371" i="1" s="1"/>
  <c r="C371" i="1" a="1"/>
  <c r="C371" i="1" s="1"/>
  <c r="I983" i="1" a="1"/>
  <c r="I983" i="1" s="1"/>
  <c r="L983" i="1" s="1"/>
  <c r="H983" i="1" a="1"/>
  <c r="H983" i="1" s="1"/>
  <c r="G983" i="1" a="1"/>
  <c r="G983" i="1" s="1"/>
  <c r="F983" i="1" a="1"/>
  <c r="F983" i="1" s="1"/>
  <c r="J983" i="1" a="1"/>
  <c r="J983" i="1" s="1"/>
  <c r="E983" i="1" a="1"/>
  <c r="E983" i="1" s="1"/>
  <c r="D983" i="1" a="1"/>
  <c r="D983" i="1" s="1"/>
  <c r="C983" i="1" a="1"/>
  <c r="C983" i="1" s="1"/>
  <c r="I351" i="1" a="1"/>
  <c r="I351" i="1" s="1"/>
  <c r="L351" i="1" s="1"/>
  <c r="H351" i="1" a="1"/>
  <c r="H351" i="1" s="1"/>
  <c r="G351" i="1" a="1"/>
  <c r="G351" i="1" s="1"/>
  <c r="F351" i="1" a="1"/>
  <c r="F351" i="1" s="1"/>
  <c r="J351" i="1" a="1"/>
  <c r="J351" i="1" s="1"/>
  <c r="E351" i="1" a="1"/>
  <c r="E351" i="1" s="1"/>
  <c r="D351" i="1" a="1"/>
  <c r="D351" i="1" s="1"/>
  <c r="C351" i="1" a="1"/>
  <c r="C351" i="1" s="1"/>
  <c r="I308" i="1" a="1"/>
  <c r="I308" i="1" s="1"/>
  <c r="L308" i="1" s="1"/>
  <c r="H308" i="1" a="1"/>
  <c r="H308" i="1" s="1"/>
  <c r="G308" i="1" a="1"/>
  <c r="G308" i="1" s="1"/>
  <c r="F308" i="1" a="1"/>
  <c r="F308" i="1" s="1"/>
  <c r="J308" i="1" a="1"/>
  <c r="J308" i="1" s="1"/>
  <c r="E308" i="1" a="1"/>
  <c r="E308" i="1" s="1"/>
  <c r="D308" i="1" a="1"/>
  <c r="D308" i="1" s="1"/>
  <c r="C308" i="1" a="1"/>
  <c r="C308" i="1" s="1"/>
  <c r="I348" i="1" a="1"/>
  <c r="I348" i="1" s="1"/>
  <c r="L348" i="1" s="1"/>
  <c r="H348" i="1" a="1"/>
  <c r="H348" i="1" s="1"/>
  <c r="G348" i="1" a="1"/>
  <c r="G348" i="1" s="1"/>
  <c r="F348" i="1" a="1"/>
  <c r="F348" i="1" s="1"/>
  <c r="J348" i="1" a="1"/>
  <c r="J348" i="1" s="1"/>
  <c r="E348" i="1" a="1"/>
  <c r="E348" i="1" s="1"/>
  <c r="D348" i="1" a="1"/>
  <c r="D348" i="1" s="1"/>
  <c r="C348" i="1" a="1"/>
  <c r="C348" i="1" s="1"/>
  <c r="I284" i="1" a="1"/>
  <c r="I284" i="1" s="1"/>
  <c r="L284" i="1" s="1"/>
  <c r="H284" i="1" a="1"/>
  <c r="H284" i="1" s="1"/>
  <c r="G284" i="1" a="1"/>
  <c r="G284" i="1" s="1"/>
  <c r="F284" i="1" a="1"/>
  <c r="F284" i="1" s="1"/>
  <c r="J284" i="1" a="1"/>
  <c r="J284" i="1" s="1"/>
  <c r="E284" i="1" a="1"/>
  <c r="E284" i="1" s="1"/>
  <c r="D284" i="1" a="1"/>
  <c r="D284" i="1" s="1"/>
  <c r="C284" i="1" a="1"/>
  <c r="C284" i="1" s="1"/>
  <c r="I310" i="1" a="1"/>
  <c r="I310" i="1" s="1"/>
  <c r="L310" i="1" s="1"/>
  <c r="H310" i="1" a="1"/>
  <c r="H310" i="1" s="1"/>
  <c r="G310" i="1" a="1"/>
  <c r="G310" i="1" s="1"/>
  <c r="F310" i="1" a="1"/>
  <c r="F310" i="1" s="1"/>
  <c r="J310" i="1" a="1"/>
  <c r="J310" i="1" s="1"/>
  <c r="E310" i="1" a="1"/>
  <c r="E310" i="1" s="1"/>
  <c r="D310" i="1" a="1"/>
  <c r="D310" i="1" s="1"/>
  <c r="C310" i="1" a="1"/>
  <c r="C310" i="1" s="1"/>
  <c r="I347" i="1" a="1"/>
  <c r="I347" i="1" s="1"/>
  <c r="L347" i="1" s="1"/>
  <c r="H347" i="1" a="1"/>
  <c r="H347" i="1" s="1"/>
  <c r="G347" i="1" a="1"/>
  <c r="G347" i="1" s="1"/>
  <c r="F347" i="1" a="1"/>
  <c r="F347" i="1" s="1"/>
  <c r="J347" i="1" a="1"/>
  <c r="J347" i="1" s="1"/>
  <c r="E347" i="1"/>
  <c r="E347" i="1" a="1"/>
  <c r="D347" i="1" a="1"/>
  <c r="D347" i="1" s="1"/>
  <c r="C347" i="1" a="1"/>
  <c r="C347" i="1" s="1"/>
  <c r="I346" i="1" a="1"/>
  <c r="I346" i="1" s="1"/>
  <c r="L346" i="1" s="1"/>
  <c r="H346" i="1" a="1"/>
  <c r="H346" i="1" s="1"/>
  <c r="G346" i="1" a="1"/>
  <c r="G346" i="1" s="1"/>
  <c r="F346" i="1" a="1"/>
  <c r="F346" i="1" s="1"/>
  <c r="J346" i="1" a="1"/>
  <c r="J346" i="1" s="1"/>
  <c r="E346" i="1" a="1"/>
  <c r="E346" i="1" s="1"/>
  <c r="D346" i="1" a="1"/>
  <c r="D346" i="1" s="1"/>
  <c r="C346" i="1" a="1"/>
  <c r="C346" i="1" s="1"/>
  <c r="I345" i="1" a="1"/>
  <c r="I345" i="1" s="1"/>
  <c r="L345" i="1" s="1"/>
  <c r="H345" i="1" a="1"/>
  <c r="H345" i="1" s="1"/>
  <c r="G345" i="1" a="1"/>
  <c r="G345" i="1" s="1"/>
  <c r="F345" i="1" a="1"/>
  <c r="F345" i="1" s="1"/>
  <c r="J345" i="1" a="1"/>
  <c r="J345" i="1" s="1"/>
  <c r="E345" i="1" a="1"/>
  <c r="E345" i="1" s="1"/>
  <c r="D345" i="1" a="1"/>
  <c r="D345" i="1" s="1"/>
  <c r="C345" i="1" a="1"/>
  <c r="C345" i="1" s="1"/>
  <c r="I385" i="1" a="1"/>
  <c r="I385" i="1" s="1"/>
  <c r="L385" i="1" s="1"/>
  <c r="H385" i="1" a="1"/>
  <c r="H385" i="1" s="1"/>
  <c r="G385" i="1" a="1"/>
  <c r="G385" i="1" s="1"/>
  <c r="F385" i="1" a="1"/>
  <c r="F385" i="1" s="1"/>
  <c r="J385" i="1" a="1"/>
  <c r="J385" i="1" s="1"/>
  <c r="E385" i="1" a="1"/>
  <c r="E385" i="1" s="1"/>
  <c r="D385" i="1" a="1"/>
  <c r="D385" i="1" s="1"/>
  <c r="C385" i="1" a="1"/>
  <c r="C385" i="1" s="1"/>
  <c r="I360" i="1" a="1"/>
  <c r="I360" i="1" s="1"/>
  <c r="L360" i="1" s="1"/>
  <c r="H360" i="1" a="1"/>
  <c r="H360" i="1" s="1"/>
  <c r="G360" i="1" a="1"/>
  <c r="G360" i="1" s="1"/>
  <c r="F360" i="1" a="1"/>
  <c r="F360" i="1" s="1"/>
  <c r="J360" i="1" a="1"/>
  <c r="J360" i="1" s="1"/>
  <c r="E360" i="1" a="1"/>
  <c r="E360" i="1" s="1"/>
  <c r="D360" i="1" a="1"/>
  <c r="D360" i="1" s="1"/>
  <c r="C360" i="1" a="1"/>
  <c r="C360" i="1" s="1"/>
  <c r="I350" i="1" a="1"/>
  <c r="I350" i="1" s="1"/>
  <c r="L350" i="1" s="1"/>
  <c r="H350" i="1" a="1"/>
  <c r="H350" i="1" s="1"/>
  <c r="G350" i="1" a="1"/>
  <c r="G350" i="1" s="1"/>
  <c r="F350" i="1" a="1"/>
  <c r="F350" i="1" s="1"/>
  <c r="J350" i="1" a="1"/>
  <c r="J350" i="1" s="1"/>
  <c r="E350" i="1" a="1"/>
  <c r="E350" i="1" s="1"/>
  <c r="D350" i="1" a="1"/>
  <c r="D350" i="1" s="1"/>
  <c r="C350" i="1" a="1"/>
  <c r="C350" i="1" s="1"/>
  <c r="I344" i="1" a="1"/>
  <c r="I344" i="1" s="1"/>
  <c r="L344" i="1" s="1"/>
  <c r="H344" i="1" a="1"/>
  <c r="H344" i="1" s="1"/>
  <c r="G344" i="1" a="1"/>
  <c r="G344" i="1" s="1"/>
  <c r="F344" i="1" a="1"/>
  <c r="F344" i="1" s="1"/>
  <c r="J344" i="1" a="1"/>
  <c r="J344" i="1" s="1"/>
  <c r="E344" i="1" a="1"/>
  <c r="E344" i="1" s="1"/>
  <c r="D344" i="1" a="1"/>
  <c r="D344" i="1" s="1"/>
  <c r="C344" i="1" a="1"/>
  <c r="C344" i="1" s="1"/>
  <c r="I341" i="1" a="1"/>
  <c r="I341" i="1" s="1"/>
  <c r="L341" i="1" s="1"/>
  <c r="H341" i="1" a="1"/>
  <c r="H341" i="1" s="1"/>
  <c r="G341" i="1" a="1"/>
  <c r="G341" i="1" s="1"/>
  <c r="F341" i="1" a="1"/>
  <c r="F341" i="1" s="1"/>
  <c r="J341" i="1" a="1"/>
  <c r="J341" i="1" s="1"/>
  <c r="E341" i="1" a="1"/>
  <c r="E341" i="1" s="1"/>
  <c r="D341" i="1" a="1"/>
  <c r="D341" i="1" s="1"/>
  <c r="C341" i="1" a="1"/>
  <c r="C341" i="1" s="1"/>
  <c r="I1891" i="1" a="1"/>
  <c r="I1891" i="1" s="1"/>
  <c r="L1891" i="1" s="1"/>
  <c r="H1891" i="1" a="1"/>
  <c r="H1891" i="1" s="1"/>
  <c r="G1891" i="1" a="1"/>
  <c r="G1891" i="1" s="1"/>
  <c r="F1891" i="1" a="1"/>
  <c r="F1891" i="1" s="1"/>
  <c r="J1891" i="1" a="1"/>
  <c r="J1891" i="1" s="1"/>
  <c r="E1891" i="1" a="1"/>
  <c r="E1891" i="1" s="1"/>
  <c r="D1891" i="1" a="1"/>
  <c r="D1891" i="1" s="1"/>
  <c r="C1891" i="1" a="1"/>
  <c r="C1891" i="1" s="1"/>
  <c r="I339" i="1" a="1"/>
  <c r="I339" i="1" s="1"/>
  <c r="L339" i="1" s="1"/>
  <c r="H339" i="1" a="1"/>
  <c r="H339" i="1" s="1"/>
  <c r="G339" i="1" a="1"/>
  <c r="G339" i="1" s="1"/>
  <c r="F339" i="1" a="1"/>
  <c r="F339" i="1" s="1"/>
  <c r="J339" i="1" a="1"/>
  <c r="J339" i="1" s="1"/>
  <c r="E339" i="1" a="1"/>
  <c r="E339" i="1" s="1"/>
  <c r="D339" i="1" a="1"/>
  <c r="D339" i="1" s="1"/>
  <c r="C339" i="1" a="1"/>
  <c r="C339" i="1" s="1"/>
  <c r="I398" i="1" a="1"/>
  <c r="I398" i="1" s="1"/>
  <c r="L398" i="1" s="1"/>
  <c r="H398" i="1" a="1"/>
  <c r="H398" i="1" s="1"/>
  <c r="G398" i="1" a="1"/>
  <c r="G398" i="1" s="1"/>
  <c r="F398" i="1" a="1"/>
  <c r="F398" i="1" s="1"/>
  <c r="J398" i="1" a="1"/>
  <c r="J398" i="1" s="1"/>
  <c r="E398" i="1" a="1"/>
  <c r="E398" i="1" s="1"/>
  <c r="D398" i="1" a="1"/>
  <c r="D398" i="1" s="1"/>
  <c r="C398" i="1" a="1"/>
  <c r="C398" i="1" s="1"/>
  <c r="I338" i="1" a="1"/>
  <c r="I338" i="1" s="1"/>
  <c r="L338" i="1" s="1"/>
  <c r="H338" i="1" a="1"/>
  <c r="H338" i="1" s="1"/>
  <c r="G338" i="1" a="1"/>
  <c r="G338" i="1" s="1"/>
  <c r="F338" i="1" a="1"/>
  <c r="F338" i="1" s="1"/>
  <c r="J338" i="1" a="1"/>
  <c r="J338" i="1" s="1"/>
  <c r="E338" i="1" a="1"/>
  <c r="E338" i="1" s="1"/>
  <c r="D338" i="1" a="1"/>
  <c r="D338" i="1" s="1"/>
  <c r="C338" i="1" a="1"/>
  <c r="C338" i="1" s="1"/>
  <c r="I290" i="1" a="1"/>
  <c r="I290" i="1" s="1"/>
  <c r="L290" i="1" s="1"/>
  <c r="H290" i="1" a="1"/>
  <c r="H290" i="1" s="1"/>
  <c r="G290" i="1" a="1"/>
  <c r="G290" i="1" s="1"/>
  <c r="F290" i="1" a="1"/>
  <c r="F290" i="1" s="1"/>
  <c r="J290" i="1" a="1"/>
  <c r="J290" i="1" s="1"/>
  <c r="E290" i="1" a="1"/>
  <c r="E290" i="1" s="1"/>
  <c r="D290" i="1" a="1"/>
  <c r="D290" i="1" s="1"/>
  <c r="C290" i="1" a="1"/>
  <c r="C290" i="1" s="1"/>
  <c r="I309" i="1" a="1"/>
  <c r="I309" i="1" s="1"/>
  <c r="L309" i="1" s="1"/>
  <c r="H309" i="1" a="1"/>
  <c r="H309" i="1" s="1"/>
  <c r="G309" i="1" a="1"/>
  <c r="G309" i="1" s="1"/>
  <c r="F309" i="1" a="1"/>
  <c r="F309" i="1" s="1"/>
  <c r="J309" i="1" a="1"/>
  <c r="J309" i="1" s="1"/>
  <c r="E309" i="1" a="1"/>
  <c r="E309" i="1" s="1"/>
  <c r="D309" i="1" a="1"/>
  <c r="D309" i="1" s="1"/>
  <c r="C309" i="1" a="1"/>
  <c r="C309" i="1" s="1"/>
  <c r="I337" i="1" a="1"/>
  <c r="I337" i="1" s="1"/>
  <c r="L337" i="1" s="1"/>
  <c r="H337" i="1" a="1"/>
  <c r="H337" i="1" s="1"/>
  <c r="G337" i="1" a="1"/>
  <c r="G337" i="1" s="1"/>
  <c r="F337" i="1" a="1"/>
  <c r="F337" i="1" s="1"/>
  <c r="J337" i="1" a="1"/>
  <c r="J337" i="1" s="1"/>
  <c r="E337" i="1" a="1"/>
  <c r="E337" i="1" s="1"/>
  <c r="D337" i="1" a="1"/>
  <c r="D337" i="1" s="1"/>
  <c r="C337" i="1" a="1"/>
  <c r="C337" i="1" s="1"/>
  <c r="I336" i="1" a="1"/>
  <c r="I336" i="1" s="1"/>
  <c r="L336" i="1" s="1"/>
  <c r="H336" i="1" a="1"/>
  <c r="H336" i="1" s="1"/>
  <c r="G336" i="1" a="1"/>
  <c r="G336" i="1" s="1"/>
  <c r="F336" i="1" a="1"/>
  <c r="F336" i="1" s="1"/>
  <c r="J336" i="1" a="1"/>
  <c r="J336" i="1" s="1"/>
  <c r="E336" i="1" a="1"/>
  <c r="E336" i="1" s="1"/>
  <c r="D336" i="1" a="1"/>
  <c r="D336" i="1" s="1"/>
  <c r="C336" i="1" a="1"/>
  <c r="C336" i="1" s="1"/>
  <c r="I335" i="1" a="1"/>
  <c r="I335" i="1" s="1"/>
  <c r="L335" i="1" s="1"/>
  <c r="H335" i="1" a="1"/>
  <c r="H335" i="1" s="1"/>
  <c r="G335" i="1" a="1"/>
  <c r="G335" i="1" s="1"/>
  <c r="F335" i="1" a="1"/>
  <c r="F335" i="1" s="1"/>
  <c r="J335" i="1" a="1"/>
  <c r="J335" i="1" s="1"/>
  <c r="E335" i="1" a="1"/>
  <c r="E335" i="1" s="1"/>
  <c r="D335" i="1" a="1"/>
  <c r="D335" i="1" s="1"/>
  <c r="C335" i="1" a="1"/>
  <c r="C335" i="1" s="1"/>
  <c r="I333" i="1" a="1"/>
  <c r="I333" i="1" s="1"/>
  <c r="L333" i="1" s="1"/>
  <c r="M333" i="1" s="1"/>
  <c r="H333" i="1" a="1"/>
  <c r="H333" i="1" s="1"/>
  <c r="G333" i="1" a="1"/>
  <c r="G333" i="1" s="1"/>
  <c r="F333" i="1" a="1"/>
  <c r="F333" i="1" s="1"/>
  <c r="J333" i="1" a="1"/>
  <c r="J333" i="1" s="1"/>
  <c r="E333" i="1" a="1"/>
  <c r="E333" i="1" s="1"/>
  <c r="D333" i="1" a="1"/>
  <c r="D333" i="1" s="1"/>
  <c r="C333" i="1" a="1"/>
  <c r="C333" i="1" s="1"/>
  <c r="I1890" i="1" a="1"/>
  <c r="I1890" i="1" s="1"/>
  <c r="L1890" i="1" s="1"/>
  <c r="H1890" i="1" a="1"/>
  <c r="H1890" i="1" s="1"/>
  <c r="G1890" i="1" a="1"/>
  <c r="G1890" i="1" s="1"/>
  <c r="F1890" i="1" a="1"/>
  <c r="F1890" i="1" s="1"/>
  <c r="J1890" i="1" a="1"/>
  <c r="J1890" i="1" s="1"/>
  <c r="E1890" i="1" a="1"/>
  <c r="E1890" i="1" s="1"/>
  <c r="D1890" i="1" a="1"/>
  <c r="D1890" i="1" s="1"/>
  <c r="C1890" i="1" a="1"/>
  <c r="C1890" i="1" s="1"/>
  <c r="I442" i="1" a="1"/>
  <c r="I442" i="1" s="1"/>
  <c r="L442" i="1" s="1"/>
  <c r="H442" i="1" a="1"/>
  <c r="H442" i="1" s="1"/>
  <c r="G442" i="1" a="1"/>
  <c r="G442" i="1" s="1"/>
  <c r="F442" i="1" a="1"/>
  <c r="F442" i="1" s="1"/>
  <c r="J442" i="1" a="1"/>
  <c r="J442" i="1" s="1"/>
  <c r="E442" i="1" a="1"/>
  <c r="E442" i="1" s="1"/>
  <c r="D442" i="1" a="1"/>
  <c r="D442" i="1" s="1"/>
  <c r="C442" i="1" a="1"/>
  <c r="C442" i="1" s="1"/>
  <c r="I405" i="1" a="1"/>
  <c r="I405" i="1" s="1"/>
  <c r="L405" i="1" s="1"/>
  <c r="H405" i="1" a="1"/>
  <c r="H405" i="1" s="1"/>
  <c r="G405" i="1" a="1"/>
  <c r="G405" i="1" s="1"/>
  <c r="F405" i="1" a="1"/>
  <c r="F405" i="1" s="1"/>
  <c r="J405" i="1" a="1"/>
  <c r="J405" i="1" s="1"/>
  <c r="E405" i="1" a="1"/>
  <c r="E405" i="1" s="1"/>
  <c r="D405" i="1" a="1"/>
  <c r="D405" i="1" s="1"/>
  <c r="C405" i="1" a="1"/>
  <c r="C405" i="1" s="1"/>
  <c r="I332" i="1" a="1"/>
  <c r="I332" i="1" s="1"/>
  <c r="L332" i="1" s="1"/>
  <c r="H332" i="1" a="1"/>
  <c r="H332" i="1" s="1"/>
  <c r="G332" i="1" a="1"/>
  <c r="G332" i="1" s="1"/>
  <c r="F332" i="1" a="1"/>
  <c r="F332" i="1" s="1"/>
  <c r="J332" i="1" a="1"/>
  <c r="J332" i="1" s="1"/>
  <c r="E332" i="1" a="1"/>
  <c r="E332" i="1" s="1"/>
  <c r="D332" i="1" a="1"/>
  <c r="D332" i="1" s="1"/>
  <c r="C332" i="1" a="1"/>
  <c r="C332" i="1" s="1"/>
  <c r="I331" i="1" a="1"/>
  <c r="I331" i="1" s="1"/>
  <c r="L331" i="1" s="1"/>
  <c r="H331" i="1" a="1"/>
  <c r="H331" i="1" s="1"/>
  <c r="G331" i="1" a="1"/>
  <c r="G331" i="1" s="1"/>
  <c r="F331" i="1" a="1"/>
  <c r="F331" i="1" s="1"/>
  <c r="J331" i="1" a="1"/>
  <c r="J331" i="1" s="1"/>
  <c r="E331" i="1" a="1"/>
  <c r="E331" i="1" s="1"/>
  <c r="D331" i="1" a="1"/>
  <c r="D331" i="1" s="1"/>
  <c r="C331" i="1" a="1"/>
  <c r="C331" i="1" s="1"/>
  <c r="I330" i="1" a="1"/>
  <c r="I330" i="1" s="1"/>
  <c r="L330" i="1" s="1"/>
  <c r="H330" i="1" a="1"/>
  <c r="H330" i="1" s="1"/>
  <c r="G330" i="1" a="1"/>
  <c r="G330" i="1" s="1"/>
  <c r="F330" i="1" a="1"/>
  <c r="F330" i="1" s="1"/>
  <c r="J330" i="1" a="1"/>
  <c r="J330" i="1" s="1"/>
  <c r="E330" i="1" a="1"/>
  <c r="E330" i="1" s="1"/>
  <c r="D330" i="1" a="1"/>
  <c r="D330" i="1" s="1"/>
  <c r="C330" i="1" a="1"/>
  <c r="C330" i="1" s="1"/>
  <c r="I329" i="1" a="1"/>
  <c r="I329" i="1" s="1"/>
  <c r="L329" i="1" s="1"/>
  <c r="H329" i="1" a="1"/>
  <c r="H329" i="1" s="1"/>
  <c r="G329" i="1" a="1"/>
  <c r="G329" i="1" s="1"/>
  <c r="F329" i="1" a="1"/>
  <c r="F329" i="1" s="1"/>
  <c r="J329" i="1" a="1"/>
  <c r="J329" i="1" s="1"/>
  <c r="E329" i="1" a="1"/>
  <c r="E329" i="1" s="1"/>
  <c r="D329" i="1" a="1"/>
  <c r="D329" i="1" s="1"/>
  <c r="C329" i="1" a="1"/>
  <c r="C329" i="1" s="1"/>
  <c r="I328" i="1" a="1"/>
  <c r="I328" i="1" s="1"/>
  <c r="L328" i="1" s="1"/>
  <c r="H328" i="1" a="1"/>
  <c r="H328" i="1" s="1"/>
  <c r="G328" i="1" a="1"/>
  <c r="G328" i="1" s="1"/>
  <c r="F328" i="1" a="1"/>
  <c r="F328" i="1" s="1"/>
  <c r="J328" i="1" a="1"/>
  <c r="J328" i="1" s="1"/>
  <c r="E328" i="1" a="1"/>
  <c r="E328" i="1" s="1"/>
  <c r="D328" i="1" a="1"/>
  <c r="D328" i="1" s="1"/>
  <c r="C328" i="1" a="1"/>
  <c r="C328" i="1" s="1"/>
  <c r="I326" i="1" a="1"/>
  <c r="I326" i="1" s="1"/>
  <c r="L326" i="1" s="1"/>
  <c r="H326" i="1" a="1"/>
  <c r="H326" i="1" s="1"/>
  <c r="G326" i="1" a="1"/>
  <c r="G326" i="1" s="1"/>
  <c r="F326" i="1" a="1"/>
  <c r="F326" i="1" s="1"/>
  <c r="J326" i="1" a="1"/>
  <c r="J326" i="1" s="1"/>
  <c r="E326" i="1" a="1"/>
  <c r="E326" i="1" s="1"/>
  <c r="D326" i="1" a="1"/>
  <c r="D326" i="1" s="1"/>
  <c r="C326" i="1" a="1"/>
  <c r="C326" i="1" s="1"/>
  <c r="I325" i="1" a="1"/>
  <c r="I325" i="1" s="1"/>
  <c r="L325" i="1" s="1"/>
  <c r="H325" i="1" a="1"/>
  <c r="H325" i="1" s="1"/>
  <c r="G325" i="1" a="1"/>
  <c r="G325" i="1" s="1"/>
  <c r="F325" i="1" a="1"/>
  <c r="F325" i="1" s="1"/>
  <c r="J325" i="1" a="1"/>
  <c r="J325" i="1" s="1"/>
  <c r="E325" i="1" a="1"/>
  <c r="E325" i="1" s="1"/>
  <c r="D325" i="1" a="1"/>
  <c r="D325" i="1" s="1"/>
  <c r="C325" i="1" a="1"/>
  <c r="C325" i="1" s="1"/>
  <c r="I324" i="1" a="1"/>
  <c r="I324" i="1" s="1"/>
  <c r="L324" i="1" s="1"/>
  <c r="H324" i="1" a="1"/>
  <c r="H324" i="1" s="1"/>
  <c r="G324" i="1" a="1"/>
  <c r="G324" i="1" s="1"/>
  <c r="F324" i="1" a="1"/>
  <c r="F324" i="1" s="1"/>
  <c r="J324" i="1" a="1"/>
  <c r="J324" i="1" s="1"/>
  <c r="E324" i="1" a="1"/>
  <c r="E324" i="1" s="1"/>
  <c r="D324" i="1" a="1"/>
  <c r="D324" i="1" s="1"/>
  <c r="C324" i="1" a="1"/>
  <c r="C324" i="1" s="1"/>
  <c r="I279" i="1" a="1"/>
  <c r="I279" i="1" s="1"/>
  <c r="L279" i="1" s="1"/>
  <c r="H279" i="1" a="1"/>
  <c r="H279" i="1" s="1"/>
  <c r="G279" i="1" a="1"/>
  <c r="G279" i="1" s="1"/>
  <c r="F279" i="1" a="1"/>
  <c r="F279" i="1" s="1"/>
  <c r="J279" i="1" a="1"/>
  <c r="J279" i="1" s="1"/>
  <c r="E279" i="1" a="1"/>
  <c r="E279" i="1" s="1"/>
  <c r="D279" i="1" a="1"/>
  <c r="D279" i="1" s="1"/>
  <c r="C279" i="1" a="1"/>
  <c r="C279" i="1" s="1"/>
  <c r="I323" i="1" a="1"/>
  <c r="I323" i="1" s="1"/>
  <c r="L323" i="1" s="1"/>
  <c r="H323" i="1" a="1"/>
  <c r="H323" i="1" s="1"/>
  <c r="G323" i="1" a="1"/>
  <c r="G323" i="1" s="1"/>
  <c r="F323" i="1" a="1"/>
  <c r="F323" i="1" s="1"/>
  <c r="J323" i="1" a="1"/>
  <c r="J323" i="1" s="1"/>
  <c r="E323" i="1" a="1"/>
  <c r="E323" i="1" s="1"/>
  <c r="D323" i="1" a="1"/>
  <c r="D323" i="1" s="1"/>
  <c r="C323" i="1" a="1"/>
  <c r="C323" i="1" s="1"/>
  <c r="I327" i="1" a="1"/>
  <c r="I327" i="1" s="1"/>
  <c r="L327" i="1" s="1"/>
  <c r="H327" i="1" a="1"/>
  <c r="H327" i="1" s="1"/>
  <c r="G327" i="1" a="1"/>
  <c r="G327" i="1" s="1"/>
  <c r="F327" i="1" a="1"/>
  <c r="F327" i="1" s="1"/>
  <c r="J327" i="1" a="1"/>
  <c r="J327" i="1" s="1"/>
  <c r="E327" i="1" a="1"/>
  <c r="E327" i="1" s="1"/>
  <c r="D327" i="1" a="1"/>
  <c r="D327" i="1" s="1"/>
  <c r="C327" i="1" a="1"/>
  <c r="C327" i="1" s="1"/>
  <c r="I321" i="1" a="1"/>
  <c r="I321" i="1" s="1"/>
  <c r="L321" i="1" s="1"/>
  <c r="H321" i="1" a="1"/>
  <c r="H321" i="1" s="1"/>
  <c r="G321" i="1" a="1"/>
  <c r="G321" i="1" s="1"/>
  <c r="F321" i="1" a="1"/>
  <c r="F321" i="1" s="1"/>
  <c r="J321" i="1" a="1"/>
  <c r="J321" i="1" s="1"/>
  <c r="E321" i="1" a="1"/>
  <c r="E321" i="1" s="1"/>
  <c r="D321" i="1" a="1"/>
  <c r="D321" i="1" s="1"/>
  <c r="C321" i="1" a="1"/>
  <c r="C321" i="1" s="1"/>
  <c r="I320" i="1" a="1"/>
  <c r="I320" i="1" s="1"/>
  <c r="L320" i="1" s="1"/>
  <c r="H320" i="1" a="1"/>
  <c r="H320" i="1" s="1"/>
  <c r="G320" i="1" a="1"/>
  <c r="G320" i="1" s="1"/>
  <c r="F320" i="1"/>
  <c r="F320" i="1" a="1"/>
  <c r="J320" i="1" a="1"/>
  <c r="J320" i="1" s="1"/>
  <c r="E320" i="1" a="1"/>
  <c r="E320" i="1" s="1"/>
  <c r="D320" i="1" a="1"/>
  <c r="D320" i="1" s="1"/>
  <c r="C320" i="1" a="1"/>
  <c r="C320" i="1" s="1"/>
  <c r="I340" i="1" a="1"/>
  <c r="I340" i="1" s="1"/>
  <c r="L340" i="1" s="1"/>
  <c r="H340" i="1" a="1"/>
  <c r="H340" i="1" s="1"/>
  <c r="G340" i="1" a="1"/>
  <c r="G340" i="1" s="1"/>
  <c r="F340" i="1" a="1"/>
  <c r="F340" i="1" s="1"/>
  <c r="J340" i="1" a="1"/>
  <c r="J340" i="1" s="1"/>
  <c r="E340" i="1" a="1"/>
  <c r="E340" i="1" s="1"/>
  <c r="D340" i="1" a="1"/>
  <c r="D340" i="1" s="1"/>
  <c r="C340" i="1" a="1"/>
  <c r="C340" i="1" s="1"/>
  <c r="I315" i="1" a="1"/>
  <c r="I315" i="1" s="1"/>
  <c r="L315" i="1" s="1"/>
  <c r="H315" i="1" a="1"/>
  <c r="H315" i="1" s="1"/>
  <c r="G315" i="1" a="1"/>
  <c r="G315" i="1" s="1"/>
  <c r="F315" i="1" a="1"/>
  <c r="F315" i="1" s="1"/>
  <c r="J315" i="1" a="1"/>
  <c r="J315" i="1" s="1"/>
  <c r="E315" i="1" a="1"/>
  <c r="E315" i="1" s="1"/>
  <c r="D315" i="1" a="1"/>
  <c r="D315" i="1" s="1"/>
  <c r="C315" i="1" a="1"/>
  <c r="C315" i="1" s="1"/>
  <c r="I318" i="1" a="1"/>
  <c r="I318" i="1" s="1"/>
  <c r="L318" i="1" s="1"/>
  <c r="H318" i="1" a="1"/>
  <c r="H318" i="1" s="1"/>
  <c r="G318" i="1" a="1"/>
  <c r="G318" i="1" s="1"/>
  <c r="F318" i="1" a="1"/>
  <c r="F318" i="1" s="1"/>
  <c r="J318" i="1" a="1"/>
  <c r="J318" i="1" s="1"/>
  <c r="E318" i="1" a="1"/>
  <c r="E318" i="1" s="1"/>
  <c r="D318" i="1" a="1"/>
  <c r="D318" i="1" s="1"/>
  <c r="C318" i="1" a="1"/>
  <c r="C318" i="1" s="1"/>
  <c r="I312" i="1" a="1"/>
  <c r="I312" i="1" s="1"/>
  <c r="L312" i="1" s="1"/>
  <c r="H312" i="1" a="1"/>
  <c r="H312" i="1" s="1"/>
  <c r="G312" i="1" a="1"/>
  <c r="G312" i="1" s="1"/>
  <c r="F312" i="1" a="1"/>
  <c r="F312" i="1" s="1"/>
  <c r="J312" i="1" a="1"/>
  <c r="J312" i="1" s="1"/>
  <c r="E312" i="1" a="1"/>
  <c r="E312" i="1" s="1"/>
  <c r="D312" i="1" a="1"/>
  <c r="D312" i="1" s="1"/>
  <c r="C312" i="1" a="1"/>
  <c r="C312" i="1" s="1"/>
  <c r="I256" i="1" a="1"/>
  <c r="I256" i="1" s="1"/>
  <c r="L256" i="1" s="1"/>
  <c r="H256" i="1" a="1"/>
  <c r="H256" i="1" s="1"/>
  <c r="G256" i="1" a="1"/>
  <c r="G256" i="1" s="1"/>
  <c r="F256" i="1" a="1"/>
  <c r="F256" i="1" s="1"/>
  <c r="J256" i="1" a="1"/>
  <c r="J256" i="1" s="1"/>
  <c r="E256" i="1" a="1"/>
  <c r="E256" i="1" s="1"/>
  <c r="D256" i="1" a="1"/>
  <c r="D256" i="1" s="1"/>
  <c r="C256" i="1" a="1"/>
  <c r="C256" i="1" s="1"/>
  <c r="I311" i="1" a="1"/>
  <c r="I311" i="1" s="1"/>
  <c r="L311" i="1" s="1"/>
  <c r="H311" i="1" a="1"/>
  <c r="H311" i="1" s="1"/>
  <c r="G311" i="1" a="1"/>
  <c r="G311" i="1" s="1"/>
  <c r="F311" i="1" a="1"/>
  <c r="F311" i="1" s="1"/>
  <c r="J311" i="1" a="1"/>
  <c r="J311" i="1" s="1"/>
  <c r="E311" i="1" a="1"/>
  <c r="E311" i="1" s="1"/>
  <c r="D311" i="1" a="1"/>
  <c r="D311" i="1" s="1"/>
  <c r="C311" i="1" a="1"/>
  <c r="C311" i="1" s="1"/>
  <c r="I295" i="1" a="1"/>
  <c r="I295" i="1" s="1"/>
  <c r="L295" i="1" s="1"/>
  <c r="H295" i="1" a="1"/>
  <c r="H295" i="1" s="1"/>
  <c r="G295" i="1" a="1"/>
  <c r="G295" i="1" s="1"/>
  <c r="F295" i="1" a="1"/>
  <c r="F295" i="1" s="1"/>
  <c r="J295" i="1" a="1"/>
  <c r="J295" i="1" s="1"/>
  <c r="E295" i="1" a="1"/>
  <c r="E295" i="1" s="1"/>
  <c r="D295" i="1" a="1"/>
  <c r="D295" i="1" s="1"/>
  <c r="C295" i="1" a="1"/>
  <c r="C295" i="1" s="1"/>
  <c r="I307" i="1" a="1"/>
  <c r="I307" i="1" s="1"/>
  <c r="L307" i="1" s="1"/>
  <c r="H307" i="1" a="1"/>
  <c r="H307" i="1" s="1"/>
  <c r="G307" i="1" a="1"/>
  <c r="G307" i="1" s="1"/>
  <c r="F307" i="1" a="1"/>
  <c r="F307" i="1" s="1"/>
  <c r="J307" i="1" a="1"/>
  <c r="J307" i="1" s="1"/>
  <c r="E307" i="1" a="1"/>
  <c r="E307" i="1" s="1"/>
  <c r="D307" i="1" a="1"/>
  <c r="D307" i="1" s="1"/>
  <c r="C307" i="1" a="1"/>
  <c r="C307" i="1" s="1"/>
  <c r="I1889" i="1" a="1"/>
  <c r="I1889" i="1" s="1"/>
  <c r="L1889" i="1" s="1"/>
  <c r="H1889" i="1" a="1"/>
  <c r="H1889" i="1" s="1"/>
  <c r="G1889" i="1" a="1"/>
  <c r="G1889" i="1" s="1"/>
  <c r="F1889" i="1" a="1"/>
  <c r="F1889" i="1" s="1"/>
  <c r="J1889" i="1" a="1"/>
  <c r="J1889" i="1" s="1"/>
  <c r="E1889" i="1" a="1"/>
  <c r="E1889" i="1" s="1"/>
  <c r="D1889" i="1" a="1"/>
  <c r="D1889" i="1" s="1"/>
  <c r="C1889" i="1" a="1"/>
  <c r="C1889" i="1" s="1"/>
  <c r="I278" i="1" a="1"/>
  <c r="I278" i="1" s="1"/>
  <c r="L278" i="1" s="1"/>
  <c r="H278" i="1" a="1"/>
  <c r="H278" i="1" s="1"/>
  <c r="G278" i="1" a="1"/>
  <c r="G278" i="1" s="1"/>
  <c r="F278" i="1" a="1"/>
  <c r="F278" i="1" s="1"/>
  <c r="J278" i="1" a="1"/>
  <c r="J278" i="1" s="1"/>
  <c r="E278" i="1" a="1"/>
  <c r="E278" i="1" s="1"/>
  <c r="D278" i="1" a="1"/>
  <c r="D278" i="1" s="1"/>
  <c r="C278" i="1" a="1"/>
  <c r="C278" i="1" s="1"/>
  <c r="I305" i="1" a="1"/>
  <c r="I305" i="1" s="1"/>
  <c r="L305" i="1" s="1"/>
  <c r="H305" i="1" a="1"/>
  <c r="H305" i="1" s="1"/>
  <c r="G305" i="1" a="1"/>
  <c r="G305" i="1" s="1"/>
  <c r="F305" i="1" a="1"/>
  <c r="F305" i="1" s="1"/>
  <c r="J305" i="1" a="1"/>
  <c r="J305" i="1" s="1"/>
  <c r="E305" i="1" a="1"/>
  <c r="E305" i="1" s="1"/>
  <c r="D305" i="1" a="1"/>
  <c r="D305" i="1" s="1"/>
  <c r="C305" i="1" a="1"/>
  <c r="C305" i="1" s="1"/>
  <c r="I304" i="1" a="1"/>
  <c r="I304" i="1" s="1"/>
  <c r="L304" i="1" s="1"/>
  <c r="H304" i="1" a="1"/>
  <c r="H304" i="1" s="1"/>
  <c r="G304" i="1" a="1"/>
  <c r="G304" i="1" s="1"/>
  <c r="F304" i="1" a="1"/>
  <c r="F304" i="1" s="1"/>
  <c r="J304" i="1" a="1"/>
  <c r="J304" i="1" s="1"/>
  <c r="E304" i="1" a="1"/>
  <c r="E304" i="1" s="1"/>
  <c r="D304" i="1" a="1"/>
  <c r="D304" i="1" s="1"/>
  <c r="C304" i="1" a="1"/>
  <c r="C304" i="1" s="1"/>
  <c r="I287" i="1" a="1"/>
  <c r="I287" i="1" s="1"/>
  <c r="L287" i="1" s="1"/>
  <c r="H287" i="1" a="1"/>
  <c r="H287" i="1" s="1"/>
  <c r="G287" i="1" a="1"/>
  <c r="G287" i="1" s="1"/>
  <c r="F287" i="1" a="1"/>
  <c r="F287" i="1" s="1"/>
  <c r="J287" i="1" a="1"/>
  <c r="J287" i="1" s="1"/>
  <c r="E287" i="1" a="1"/>
  <c r="E287" i="1" s="1"/>
  <c r="D287" i="1" a="1"/>
  <c r="D287" i="1" s="1"/>
  <c r="C287" i="1" a="1"/>
  <c r="C287" i="1" s="1"/>
  <c r="I303" i="1" a="1"/>
  <c r="I303" i="1" s="1"/>
  <c r="L303" i="1" s="1"/>
  <c r="H303" i="1" a="1"/>
  <c r="H303" i="1" s="1"/>
  <c r="G303" i="1" a="1"/>
  <c r="G303" i="1" s="1"/>
  <c r="F303" i="1" a="1"/>
  <c r="F303" i="1" s="1"/>
  <c r="J303" i="1" a="1"/>
  <c r="J303" i="1" s="1"/>
  <c r="E303" i="1" a="1"/>
  <c r="E303" i="1" s="1"/>
  <c r="D303" i="1" a="1"/>
  <c r="D303" i="1" s="1"/>
  <c r="C303" i="1" a="1"/>
  <c r="C303" i="1" s="1"/>
  <c r="I322" i="1" a="1"/>
  <c r="I322" i="1" s="1"/>
  <c r="L322" i="1" s="1"/>
  <c r="H322" i="1" a="1"/>
  <c r="H322" i="1" s="1"/>
  <c r="G322" i="1" a="1"/>
  <c r="G322" i="1" s="1"/>
  <c r="F322" i="1" a="1"/>
  <c r="F322" i="1" s="1"/>
  <c r="J322" i="1" a="1"/>
  <c r="J322" i="1" s="1"/>
  <c r="E322" i="1" a="1"/>
  <c r="E322" i="1" s="1"/>
  <c r="D322" i="1" a="1"/>
  <c r="D322" i="1" s="1"/>
  <c r="C322" i="1" a="1"/>
  <c r="C322" i="1" s="1"/>
  <c r="I302" i="1" a="1"/>
  <c r="I302" i="1" s="1"/>
  <c r="L302" i="1" s="1"/>
  <c r="H302" i="1" a="1"/>
  <c r="H302" i="1" s="1"/>
  <c r="G302" i="1" a="1"/>
  <c r="G302" i="1" s="1"/>
  <c r="F302" i="1" a="1"/>
  <c r="F302" i="1" s="1"/>
  <c r="J302" i="1" a="1"/>
  <c r="J302" i="1" s="1"/>
  <c r="E302" i="1" a="1"/>
  <c r="E302" i="1" s="1"/>
  <c r="D302" i="1" a="1"/>
  <c r="D302" i="1" s="1"/>
  <c r="C302" i="1" a="1"/>
  <c r="C302" i="1" s="1"/>
  <c r="I301" i="1" a="1"/>
  <c r="I301" i="1" s="1"/>
  <c r="L301" i="1" s="1"/>
  <c r="H301" i="1" a="1"/>
  <c r="H301" i="1" s="1"/>
  <c r="G301" i="1" a="1"/>
  <c r="G301" i="1" s="1"/>
  <c r="F301" i="1" a="1"/>
  <c r="F301" i="1" s="1"/>
  <c r="J301" i="1" a="1"/>
  <c r="J301" i="1" s="1"/>
  <c r="E301" i="1" a="1"/>
  <c r="E301" i="1" s="1"/>
  <c r="D301" i="1" a="1"/>
  <c r="D301" i="1" s="1"/>
  <c r="C301" i="1" a="1"/>
  <c r="C301" i="1" s="1"/>
  <c r="I334" i="1" a="1"/>
  <c r="I334" i="1" s="1"/>
  <c r="L334" i="1" s="1"/>
  <c r="H334" i="1" a="1"/>
  <c r="H334" i="1" s="1"/>
  <c r="G334" i="1" a="1"/>
  <c r="G334" i="1" s="1"/>
  <c r="F334" i="1" a="1"/>
  <c r="F334" i="1" s="1"/>
  <c r="J334" i="1" a="1"/>
  <c r="J334" i="1" s="1"/>
  <c r="E334" i="1" a="1"/>
  <c r="E334" i="1" s="1"/>
  <c r="D334" i="1" a="1"/>
  <c r="D334" i="1" s="1"/>
  <c r="C334" i="1" a="1"/>
  <c r="C334" i="1" s="1"/>
  <c r="I299" i="1" a="1"/>
  <c r="I299" i="1" s="1"/>
  <c r="L299" i="1" s="1"/>
  <c r="H299" i="1" a="1"/>
  <c r="H299" i="1" s="1"/>
  <c r="G299" i="1" a="1"/>
  <c r="G299" i="1" s="1"/>
  <c r="F299" i="1" a="1"/>
  <c r="F299" i="1" s="1"/>
  <c r="J299" i="1" a="1"/>
  <c r="J299" i="1" s="1"/>
  <c r="E299" i="1" a="1"/>
  <c r="E299" i="1" s="1"/>
  <c r="D299" i="1" a="1"/>
  <c r="D299" i="1" s="1"/>
  <c r="C299" i="1" a="1"/>
  <c r="C299" i="1" s="1"/>
  <c r="I298" i="1" a="1"/>
  <c r="I298" i="1" s="1"/>
  <c r="L298" i="1" s="1"/>
  <c r="H298" i="1" a="1"/>
  <c r="H298" i="1" s="1"/>
  <c r="G298" i="1" a="1"/>
  <c r="G298" i="1" s="1"/>
  <c r="F298" i="1" a="1"/>
  <c r="F298" i="1" s="1"/>
  <c r="J298" i="1" a="1"/>
  <c r="J298" i="1" s="1"/>
  <c r="E298" i="1" a="1"/>
  <c r="E298" i="1" s="1"/>
  <c r="D298" i="1" a="1"/>
  <c r="D298" i="1" s="1"/>
  <c r="C298" i="1" a="1"/>
  <c r="C298" i="1" s="1"/>
  <c r="I296" i="1" a="1"/>
  <c r="I296" i="1" s="1"/>
  <c r="L296" i="1" s="1"/>
  <c r="H296" i="1" a="1"/>
  <c r="H296" i="1" s="1"/>
  <c r="G296" i="1" a="1"/>
  <c r="G296" i="1" s="1"/>
  <c r="F296" i="1" a="1"/>
  <c r="F296" i="1" s="1"/>
  <c r="J296" i="1" a="1"/>
  <c r="J296" i="1" s="1"/>
  <c r="E296" i="1" a="1"/>
  <c r="E296" i="1" s="1"/>
  <c r="D296" i="1" a="1"/>
  <c r="D296" i="1" s="1"/>
  <c r="C296" i="1" a="1"/>
  <c r="C296" i="1" s="1"/>
  <c r="I293" i="1" a="1"/>
  <c r="I293" i="1" s="1"/>
  <c r="L293" i="1" s="1"/>
  <c r="H293" i="1" a="1"/>
  <c r="H293" i="1" s="1"/>
  <c r="G293" i="1" a="1"/>
  <c r="G293" i="1" s="1"/>
  <c r="F293" i="1" a="1"/>
  <c r="F293" i="1" s="1"/>
  <c r="J293" i="1" a="1"/>
  <c r="J293" i="1" s="1"/>
  <c r="E293" i="1" a="1"/>
  <c r="E293" i="1" s="1"/>
  <c r="D293" i="1" a="1"/>
  <c r="D293" i="1" s="1"/>
  <c r="C293" i="1" a="1"/>
  <c r="C293" i="1" s="1"/>
  <c r="I358" i="1" a="1"/>
  <c r="I358" i="1" s="1"/>
  <c r="L358" i="1" s="1"/>
  <c r="H358" i="1" a="1"/>
  <c r="H358" i="1" s="1"/>
  <c r="G358" i="1" a="1"/>
  <c r="G358" i="1" s="1"/>
  <c r="F358" i="1" a="1"/>
  <c r="F358" i="1" s="1"/>
  <c r="J358" i="1" a="1"/>
  <c r="J358" i="1" s="1"/>
  <c r="E358" i="1" a="1"/>
  <c r="E358" i="1" s="1"/>
  <c r="D358" i="1" a="1"/>
  <c r="D358" i="1" s="1"/>
  <c r="C358" i="1" a="1"/>
  <c r="C358" i="1" s="1"/>
  <c r="I316" i="1" a="1"/>
  <c r="I316" i="1" s="1"/>
  <c r="L316" i="1" s="1"/>
  <c r="H316" i="1" a="1"/>
  <c r="H316" i="1" s="1"/>
  <c r="G316" i="1" a="1"/>
  <c r="G316" i="1" s="1"/>
  <c r="F316" i="1" a="1"/>
  <c r="F316" i="1" s="1"/>
  <c r="J316" i="1" a="1"/>
  <c r="J316" i="1" s="1"/>
  <c r="E316" i="1" a="1"/>
  <c r="E316" i="1" s="1"/>
  <c r="D316" i="1" a="1"/>
  <c r="D316" i="1" s="1"/>
  <c r="C316" i="1" a="1"/>
  <c r="C316" i="1" s="1"/>
  <c r="I289" i="1" a="1"/>
  <c r="I289" i="1" s="1"/>
  <c r="L289" i="1" s="1"/>
  <c r="H289" i="1" a="1"/>
  <c r="H289" i="1" s="1"/>
  <c r="G289" i="1" a="1"/>
  <c r="G289" i="1" s="1"/>
  <c r="F289" i="1" a="1"/>
  <c r="F289" i="1" s="1"/>
  <c r="J289" i="1" a="1"/>
  <c r="J289" i="1" s="1"/>
  <c r="E289" i="1" a="1"/>
  <c r="E289" i="1" s="1"/>
  <c r="D289" i="1" a="1"/>
  <c r="D289" i="1" s="1"/>
  <c r="C289" i="1" a="1"/>
  <c r="C289" i="1" s="1"/>
  <c r="I288" i="1" a="1"/>
  <c r="I288" i="1" s="1"/>
  <c r="L288" i="1" s="1"/>
  <c r="H288" i="1" a="1"/>
  <c r="H288" i="1" s="1"/>
  <c r="G288" i="1" a="1"/>
  <c r="G288" i="1" s="1"/>
  <c r="F288" i="1" a="1"/>
  <c r="F288" i="1" s="1"/>
  <c r="J288" i="1" a="1"/>
  <c r="J288" i="1" s="1"/>
  <c r="E288" i="1" a="1"/>
  <c r="E288" i="1" s="1"/>
  <c r="D288" i="1" a="1"/>
  <c r="D288" i="1" s="1"/>
  <c r="C288" i="1" a="1"/>
  <c r="C288" i="1" s="1"/>
  <c r="I237" i="1" a="1"/>
  <c r="I237" i="1" s="1"/>
  <c r="L237" i="1" s="1"/>
  <c r="H237" i="1" a="1"/>
  <c r="H237" i="1" s="1"/>
  <c r="G237" i="1" a="1"/>
  <c r="G237" i="1" s="1"/>
  <c r="F237" i="1" a="1"/>
  <c r="F237" i="1" s="1"/>
  <c r="J237" i="1" a="1"/>
  <c r="J237" i="1" s="1"/>
  <c r="E237" i="1" a="1"/>
  <c r="E237" i="1" s="1"/>
  <c r="D237" i="1" a="1"/>
  <c r="D237" i="1" s="1"/>
  <c r="C237" i="1" a="1"/>
  <c r="C237" i="1" s="1"/>
  <c r="I319" i="1" a="1"/>
  <c r="I319" i="1" s="1"/>
  <c r="L319" i="1" s="1"/>
  <c r="H319" i="1" a="1"/>
  <c r="H319" i="1" s="1"/>
  <c r="G319" i="1" a="1"/>
  <c r="G319" i="1" s="1"/>
  <c r="F319" i="1" a="1"/>
  <c r="F319" i="1" s="1"/>
  <c r="J319" i="1" a="1"/>
  <c r="J319" i="1" s="1"/>
  <c r="E319" i="1" a="1"/>
  <c r="E319" i="1" s="1"/>
  <c r="D319" i="1" a="1"/>
  <c r="D319" i="1" s="1"/>
  <c r="C319" i="1" a="1"/>
  <c r="C319" i="1" s="1"/>
  <c r="I286" i="1" a="1"/>
  <c r="I286" i="1" s="1"/>
  <c r="L286" i="1" s="1"/>
  <c r="H286" i="1" a="1"/>
  <c r="H286" i="1" s="1"/>
  <c r="G286" i="1" a="1"/>
  <c r="G286" i="1" s="1"/>
  <c r="F286" i="1" a="1"/>
  <c r="F286" i="1" s="1"/>
  <c r="J286" i="1" a="1"/>
  <c r="J286" i="1" s="1"/>
  <c r="E286" i="1" a="1"/>
  <c r="E286" i="1" s="1"/>
  <c r="D286" i="1" a="1"/>
  <c r="D286" i="1" s="1"/>
  <c r="C286" i="1" a="1"/>
  <c r="C286" i="1" s="1"/>
  <c r="I285" i="1" a="1"/>
  <c r="I285" i="1" s="1"/>
  <c r="L285" i="1" s="1"/>
  <c r="H285" i="1" a="1"/>
  <c r="H285" i="1" s="1"/>
  <c r="G285" i="1" a="1"/>
  <c r="G285" i="1" s="1"/>
  <c r="F285" i="1" a="1"/>
  <c r="F285" i="1" s="1"/>
  <c r="J285" i="1" a="1"/>
  <c r="J285" i="1" s="1"/>
  <c r="E285" i="1" a="1"/>
  <c r="E285" i="1" s="1"/>
  <c r="D285" i="1" a="1"/>
  <c r="D285" i="1" s="1"/>
  <c r="C285" i="1" a="1"/>
  <c r="C285" i="1" s="1"/>
  <c r="I283" i="1" a="1"/>
  <c r="I283" i="1" s="1"/>
  <c r="L283" i="1" s="1"/>
  <c r="H283" i="1" a="1"/>
  <c r="H283" i="1" s="1"/>
  <c r="G283" i="1" a="1"/>
  <c r="G283" i="1" s="1"/>
  <c r="F283" i="1" a="1"/>
  <c r="F283" i="1" s="1"/>
  <c r="J283" i="1" a="1"/>
  <c r="J283" i="1" s="1"/>
  <c r="E283" i="1" a="1"/>
  <c r="E283" i="1" s="1"/>
  <c r="D283" i="1" a="1"/>
  <c r="D283" i="1" s="1"/>
  <c r="C283" i="1" a="1"/>
  <c r="C283" i="1" s="1"/>
  <c r="I233" i="1" a="1"/>
  <c r="I233" i="1" s="1"/>
  <c r="L233" i="1" s="1"/>
  <c r="H233" i="1" a="1"/>
  <c r="H233" i="1" s="1"/>
  <c r="G233" i="1" a="1"/>
  <c r="G233" i="1" s="1"/>
  <c r="F233" i="1" a="1"/>
  <c r="F233" i="1" s="1"/>
  <c r="J233" i="1" a="1"/>
  <c r="J233" i="1" s="1"/>
  <c r="E233" i="1" a="1"/>
  <c r="E233" i="1" s="1"/>
  <c r="D233" i="1" a="1"/>
  <c r="D233" i="1" s="1"/>
  <c r="C233" i="1" a="1"/>
  <c r="C233" i="1" s="1"/>
  <c r="I277" i="1" a="1"/>
  <c r="I277" i="1" s="1"/>
  <c r="L277" i="1" s="1"/>
  <c r="H277" i="1" a="1"/>
  <c r="H277" i="1" s="1"/>
  <c r="G277" i="1" a="1"/>
  <c r="G277" i="1" s="1"/>
  <c r="F277" i="1" a="1"/>
  <c r="F277" i="1" s="1"/>
  <c r="J277" i="1" a="1"/>
  <c r="J277" i="1" s="1"/>
  <c r="E277" i="1" a="1"/>
  <c r="E277" i="1" s="1"/>
  <c r="D277" i="1" a="1"/>
  <c r="D277" i="1" s="1"/>
  <c r="C277" i="1" a="1"/>
  <c r="C277" i="1" s="1"/>
  <c r="I395" i="1" a="1"/>
  <c r="I395" i="1" s="1"/>
  <c r="L395" i="1" s="1"/>
  <c r="H395" i="1" a="1"/>
  <c r="H395" i="1" s="1"/>
  <c r="G395" i="1" a="1"/>
  <c r="G395" i="1" s="1"/>
  <c r="F395" i="1" a="1"/>
  <c r="F395" i="1" s="1"/>
  <c r="J395" i="1" a="1"/>
  <c r="J395" i="1" s="1"/>
  <c r="E395" i="1" a="1"/>
  <c r="E395" i="1" s="1"/>
  <c r="D395" i="1" a="1"/>
  <c r="D395" i="1" s="1"/>
  <c r="C395" i="1" a="1"/>
  <c r="C395" i="1" s="1"/>
  <c r="I291" i="1" a="1"/>
  <c r="I291" i="1" s="1"/>
  <c r="L291" i="1" s="1"/>
  <c r="H291" i="1" a="1"/>
  <c r="H291" i="1" s="1"/>
  <c r="G291" i="1" a="1"/>
  <c r="G291" i="1" s="1"/>
  <c r="F291" i="1" a="1"/>
  <c r="F291" i="1" s="1"/>
  <c r="J291" i="1" a="1"/>
  <c r="J291" i="1" s="1"/>
  <c r="E291" i="1" a="1"/>
  <c r="E291" i="1" s="1"/>
  <c r="D291" i="1" a="1"/>
  <c r="D291" i="1" s="1"/>
  <c r="C291" i="1" a="1"/>
  <c r="C291" i="1" s="1"/>
  <c r="I349" i="1" a="1"/>
  <c r="I349" i="1" s="1"/>
  <c r="L349" i="1" s="1"/>
  <c r="H349" i="1" a="1"/>
  <c r="H349" i="1" s="1"/>
  <c r="G349" i="1" a="1"/>
  <c r="G349" i="1" s="1"/>
  <c r="F349" i="1" a="1"/>
  <c r="F349" i="1" s="1"/>
  <c r="J349" i="1" a="1"/>
  <c r="J349" i="1" s="1"/>
  <c r="E349" i="1" a="1"/>
  <c r="E349" i="1" s="1"/>
  <c r="D349" i="1" a="1"/>
  <c r="D349" i="1" s="1"/>
  <c r="C349" i="1" a="1"/>
  <c r="C349" i="1" s="1"/>
  <c r="I276" i="1" a="1"/>
  <c r="I276" i="1" s="1"/>
  <c r="L276" i="1" s="1"/>
  <c r="H276" i="1" a="1"/>
  <c r="H276" i="1" s="1"/>
  <c r="G276" i="1" a="1"/>
  <c r="G276" i="1" s="1"/>
  <c r="F276" i="1" a="1"/>
  <c r="F276" i="1" s="1"/>
  <c r="J276" i="1" a="1"/>
  <c r="J276" i="1" s="1"/>
  <c r="E276" i="1" a="1"/>
  <c r="E276" i="1" s="1"/>
  <c r="D276" i="1" a="1"/>
  <c r="D276" i="1" s="1"/>
  <c r="C276" i="1" a="1"/>
  <c r="C276" i="1" s="1"/>
  <c r="I242" i="1" a="1"/>
  <c r="I242" i="1" s="1"/>
  <c r="L242" i="1" s="1"/>
  <c r="H242" i="1" a="1"/>
  <c r="H242" i="1" s="1"/>
  <c r="G242" i="1" a="1"/>
  <c r="G242" i="1" s="1"/>
  <c r="F242" i="1" a="1"/>
  <c r="F242" i="1" s="1"/>
  <c r="J242" i="1" a="1"/>
  <c r="J242" i="1" s="1"/>
  <c r="E242" i="1" a="1"/>
  <c r="E242" i="1" s="1"/>
  <c r="D242" i="1" a="1"/>
  <c r="D242" i="1" s="1"/>
  <c r="C242" i="1" a="1"/>
  <c r="C242" i="1" s="1"/>
  <c r="I275" i="1" a="1"/>
  <c r="I275" i="1" s="1"/>
  <c r="L275" i="1" s="1"/>
  <c r="H275" i="1" a="1"/>
  <c r="H275" i="1" s="1"/>
  <c r="G275" i="1" a="1"/>
  <c r="G275" i="1" s="1"/>
  <c r="F275" i="1" a="1"/>
  <c r="F275" i="1" s="1"/>
  <c r="J275" i="1" a="1"/>
  <c r="J275" i="1" s="1"/>
  <c r="E275" i="1" a="1"/>
  <c r="E275" i="1" s="1"/>
  <c r="D275" i="1" a="1"/>
  <c r="D275" i="1" s="1"/>
  <c r="C275" i="1" a="1"/>
  <c r="C275" i="1" s="1"/>
  <c r="I273" i="1" a="1"/>
  <c r="I273" i="1" s="1"/>
  <c r="L273" i="1" s="1"/>
  <c r="H273" i="1" a="1"/>
  <c r="H273" i="1" s="1"/>
  <c r="G273" i="1" a="1"/>
  <c r="G273" i="1" s="1"/>
  <c r="F273" i="1" a="1"/>
  <c r="F273" i="1" s="1"/>
  <c r="J273" i="1" a="1"/>
  <c r="J273" i="1" s="1"/>
  <c r="E273" i="1" a="1"/>
  <c r="E273" i="1" s="1"/>
  <c r="D273" i="1" a="1"/>
  <c r="D273" i="1" s="1"/>
  <c r="C273" i="1" a="1"/>
  <c r="C273" i="1" s="1"/>
  <c r="I1888" i="1" a="1"/>
  <c r="I1888" i="1" s="1"/>
  <c r="L1888" i="1" s="1"/>
  <c r="H1888" i="1" a="1"/>
  <c r="H1888" i="1" s="1"/>
  <c r="G1888" i="1" a="1"/>
  <c r="G1888" i="1" s="1"/>
  <c r="F1888" i="1" a="1"/>
  <c r="F1888" i="1" s="1"/>
  <c r="J1888" i="1" a="1"/>
  <c r="J1888" i="1" s="1"/>
  <c r="E1888" i="1" a="1"/>
  <c r="E1888" i="1" s="1"/>
  <c r="D1888" i="1" a="1"/>
  <c r="D1888" i="1" s="1"/>
  <c r="C1888" i="1" a="1"/>
  <c r="C1888" i="1" s="1"/>
  <c r="I272" i="1" a="1"/>
  <c r="I272" i="1" s="1"/>
  <c r="L272" i="1" s="1"/>
  <c r="H272" i="1" a="1"/>
  <c r="H272" i="1" s="1"/>
  <c r="G272" i="1" a="1"/>
  <c r="G272" i="1" s="1"/>
  <c r="F272" i="1" a="1"/>
  <c r="F272" i="1" s="1"/>
  <c r="J272" i="1" a="1"/>
  <c r="J272" i="1" s="1"/>
  <c r="E272" i="1" a="1"/>
  <c r="E272" i="1" s="1"/>
  <c r="D272" i="1" a="1"/>
  <c r="D272" i="1" s="1"/>
  <c r="C272" i="1" a="1"/>
  <c r="C272" i="1" s="1"/>
  <c r="I271" i="1" a="1"/>
  <c r="I271" i="1" s="1"/>
  <c r="L271" i="1" s="1"/>
  <c r="H271" i="1" a="1"/>
  <c r="H271" i="1" s="1"/>
  <c r="G271" i="1" a="1"/>
  <c r="G271" i="1" s="1"/>
  <c r="F271" i="1" a="1"/>
  <c r="F271" i="1" s="1"/>
  <c r="J271" i="1" a="1"/>
  <c r="J271" i="1" s="1"/>
  <c r="E271" i="1" a="1"/>
  <c r="E271" i="1" s="1"/>
  <c r="D271" i="1" a="1"/>
  <c r="D271" i="1" s="1"/>
  <c r="C271" i="1" a="1"/>
  <c r="C271" i="1" s="1"/>
  <c r="I270" i="1" a="1"/>
  <c r="I270" i="1" s="1"/>
  <c r="L270" i="1" s="1"/>
  <c r="H270" i="1" a="1"/>
  <c r="H270" i="1" s="1"/>
  <c r="G270" i="1" a="1"/>
  <c r="G270" i="1" s="1"/>
  <c r="F270" i="1" a="1"/>
  <c r="F270" i="1" s="1"/>
  <c r="J270" i="1" a="1"/>
  <c r="J270" i="1" s="1"/>
  <c r="E270" i="1" a="1"/>
  <c r="E270" i="1" s="1"/>
  <c r="D270" i="1" a="1"/>
  <c r="D270" i="1" s="1"/>
  <c r="C270" i="1" a="1"/>
  <c r="C270" i="1" s="1"/>
  <c r="I403" i="1" a="1"/>
  <c r="I403" i="1" s="1"/>
  <c r="L403" i="1" s="1"/>
  <c r="H403" i="1" a="1"/>
  <c r="H403" i="1" s="1"/>
  <c r="G403" i="1" a="1"/>
  <c r="G403" i="1" s="1"/>
  <c r="F403" i="1" a="1"/>
  <c r="F403" i="1" s="1"/>
  <c r="J403" i="1" a="1"/>
  <c r="J403" i="1" s="1"/>
  <c r="E403" i="1" a="1"/>
  <c r="E403" i="1" s="1"/>
  <c r="D403" i="1" a="1"/>
  <c r="D403" i="1" s="1"/>
  <c r="C403" i="1" a="1"/>
  <c r="C403" i="1" s="1"/>
  <c r="I269" i="1" a="1"/>
  <c r="I269" i="1" s="1"/>
  <c r="L269" i="1" s="1"/>
  <c r="H269" i="1" a="1"/>
  <c r="H269" i="1" s="1"/>
  <c r="G269" i="1" a="1"/>
  <c r="G269" i="1" s="1"/>
  <c r="F269" i="1" a="1"/>
  <c r="F269" i="1" s="1"/>
  <c r="J269" i="1" a="1"/>
  <c r="J269" i="1" s="1"/>
  <c r="E269" i="1" a="1"/>
  <c r="E269" i="1" s="1"/>
  <c r="D269" i="1" a="1"/>
  <c r="D269" i="1" s="1"/>
  <c r="C269" i="1" a="1"/>
  <c r="C269" i="1" s="1"/>
  <c r="I268" i="1" a="1"/>
  <c r="I268" i="1" s="1"/>
  <c r="L268" i="1" s="1"/>
  <c r="H268" i="1" a="1"/>
  <c r="H268" i="1" s="1"/>
  <c r="G268" i="1" a="1"/>
  <c r="G268" i="1" s="1"/>
  <c r="F268" i="1" a="1"/>
  <c r="F268" i="1" s="1"/>
  <c r="J268" i="1" a="1"/>
  <c r="J268" i="1" s="1"/>
  <c r="E268" i="1" a="1"/>
  <c r="E268" i="1" s="1"/>
  <c r="D268" i="1" a="1"/>
  <c r="D268" i="1" s="1"/>
  <c r="C268" i="1" a="1"/>
  <c r="C268" i="1" s="1"/>
  <c r="I282" i="1" a="1"/>
  <c r="I282" i="1" s="1"/>
  <c r="L282" i="1" s="1"/>
  <c r="H282" i="1" a="1"/>
  <c r="H282" i="1" s="1"/>
  <c r="G282" i="1" a="1"/>
  <c r="G282" i="1" s="1"/>
  <c r="F282" i="1" a="1"/>
  <c r="F282" i="1" s="1"/>
  <c r="J282" i="1" a="1"/>
  <c r="J282" i="1" s="1"/>
  <c r="E282" i="1" a="1"/>
  <c r="E282" i="1" s="1"/>
  <c r="D282" i="1" a="1"/>
  <c r="D282" i="1" s="1"/>
  <c r="C282" i="1" a="1"/>
  <c r="C282" i="1" s="1"/>
  <c r="I1887" i="1" a="1"/>
  <c r="I1887" i="1" s="1"/>
  <c r="L1887" i="1" s="1"/>
  <c r="H1887" i="1" a="1"/>
  <c r="H1887" i="1" s="1"/>
  <c r="G1887" i="1" a="1"/>
  <c r="G1887" i="1" s="1"/>
  <c r="F1887" i="1" a="1"/>
  <c r="F1887" i="1" s="1"/>
  <c r="J1887" i="1" a="1"/>
  <c r="J1887" i="1" s="1"/>
  <c r="E1887" i="1" a="1"/>
  <c r="E1887" i="1" s="1"/>
  <c r="D1887" i="1" a="1"/>
  <c r="D1887" i="1" s="1"/>
  <c r="C1887" i="1" a="1"/>
  <c r="C1887" i="1" s="1"/>
  <c r="I1886" i="1" a="1"/>
  <c r="I1886" i="1" s="1"/>
  <c r="L1886" i="1" s="1"/>
  <c r="H1886" i="1" a="1"/>
  <c r="H1886" i="1" s="1"/>
  <c r="G1886" i="1" a="1"/>
  <c r="G1886" i="1" s="1"/>
  <c r="F1886" i="1" a="1"/>
  <c r="F1886" i="1" s="1"/>
  <c r="J1886" i="1" a="1"/>
  <c r="J1886" i="1" s="1"/>
  <c r="E1886" i="1" a="1"/>
  <c r="E1886" i="1" s="1"/>
  <c r="D1886" i="1" a="1"/>
  <c r="D1886" i="1" s="1"/>
  <c r="C1886" i="1" a="1"/>
  <c r="C1886" i="1" s="1"/>
  <c r="I248" i="1" a="1"/>
  <c r="I248" i="1" s="1"/>
  <c r="L248" i="1" s="1"/>
  <c r="H248" i="1" a="1"/>
  <c r="H248" i="1" s="1"/>
  <c r="G248" i="1" a="1"/>
  <c r="G248" i="1" s="1"/>
  <c r="F248" i="1" a="1"/>
  <c r="F248" i="1" s="1"/>
  <c r="J248" i="1" a="1"/>
  <c r="J248" i="1" s="1"/>
  <c r="E248" i="1" a="1"/>
  <c r="E248" i="1" s="1"/>
  <c r="D248" i="1" a="1"/>
  <c r="D248" i="1" s="1"/>
  <c r="C248" i="1" a="1"/>
  <c r="C248" i="1" s="1"/>
  <c r="I265" i="1" a="1"/>
  <c r="I265" i="1" s="1"/>
  <c r="L265" i="1" s="1"/>
  <c r="H265" i="1" a="1"/>
  <c r="H265" i="1" s="1"/>
  <c r="G265" i="1" a="1"/>
  <c r="G265" i="1" s="1"/>
  <c r="F265" i="1" a="1"/>
  <c r="F265" i="1" s="1"/>
  <c r="J265" i="1" a="1"/>
  <c r="J265" i="1" s="1"/>
  <c r="E265" i="1" a="1"/>
  <c r="E265" i="1" s="1"/>
  <c r="D265" i="1" a="1"/>
  <c r="D265" i="1" s="1"/>
  <c r="C265" i="1" a="1"/>
  <c r="C265" i="1" s="1"/>
  <c r="I263" i="1" a="1"/>
  <c r="I263" i="1" s="1"/>
  <c r="L263" i="1" s="1"/>
  <c r="H263" i="1" a="1"/>
  <c r="H263" i="1" s="1"/>
  <c r="G263" i="1" a="1"/>
  <c r="G263" i="1" s="1"/>
  <c r="F263" i="1" a="1"/>
  <c r="F263" i="1" s="1"/>
  <c r="J263" i="1" a="1"/>
  <c r="J263" i="1" s="1"/>
  <c r="E263" i="1" a="1"/>
  <c r="E263" i="1" s="1"/>
  <c r="D263" i="1" a="1"/>
  <c r="D263" i="1" s="1"/>
  <c r="C263" i="1" a="1"/>
  <c r="C263" i="1" s="1"/>
  <c r="I264" i="1" a="1"/>
  <c r="I264" i="1" s="1"/>
  <c r="L264" i="1" s="1"/>
  <c r="H264" i="1" a="1"/>
  <c r="H264" i="1" s="1"/>
  <c r="G264" i="1" a="1"/>
  <c r="G264" i="1" s="1"/>
  <c r="F264" i="1" a="1"/>
  <c r="F264" i="1" s="1"/>
  <c r="J264" i="1" a="1"/>
  <c r="J264" i="1" s="1"/>
  <c r="E264" i="1" a="1"/>
  <c r="E264" i="1" s="1"/>
  <c r="D264" i="1" a="1"/>
  <c r="D264" i="1" s="1"/>
  <c r="C264" i="1" a="1"/>
  <c r="C264" i="1" s="1"/>
  <c r="I300" i="1" a="1"/>
  <c r="I300" i="1" s="1"/>
  <c r="L300" i="1" s="1"/>
  <c r="H300" i="1" a="1"/>
  <c r="H300" i="1" s="1"/>
  <c r="G300" i="1" a="1"/>
  <c r="G300" i="1" s="1"/>
  <c r="F300" i="1" a="1"/>
  <c r="F300" i="1" s="1"/>
  <c r="J300" i="1" a="1"/>
  <c r="J300" i="1" s="1"/>
  <c r="E300" i="1" a="1"/>
  <c r="E300" i="1" s="1"/>
  <c r="D300" i="1" a="1"/>
  <c r="D300" i="1" s="1"/>
  <c r="C300" i="1" a="1"/>
  <c r="C300" i="1" s="1"/>
  <c r="I262" i="1" a="1"/>
  <c r="I262" i="1" s="1"/>
  <c r="L262" i="1" s="1"/>
  <c r="H262" i="1" a="1"/>
  <c r="H262" i="1" s="1"/>
  <c r="G262" i="1" a="1"/>
  <c r="G262" i="1" s="1"/>
  <c r="F262" i="1" a="1"/>
  <c r="F262" i="1" s="1"/>
  <c r="J262" i="1" a="1"/>
  <c r="J262" i="1" s="1"/>
  <c r="E262" i="1" a="1"/>
  <c r="E262" i="1" s="1"/>
  <c r="D262" i="1" a="1"/>
  <c r="D262" i="1" s="1"/>
  <c r="C262" i="1" a="1"/>
  <c r="C262" i="1" s="1"/>
  <c r="I1885" i="1" a="1"/>
  <c r="I1885" i="1" s="1"/>
  <c r="L1885" i="1" s="1"/>
  <c r="H1885" i="1" a="1"/>
  <c r="H1885" i="1" s="1"/>
  <c r="G1885" i="1" a="1"/>
  <c r="G1885" i="1" s="1"/>
  <c r="F1885" i="1" a="1"/>
  <c r="F1885" i="1" s="1"/>
  <c r="J1885" i="1" a="1"/>
  <c r="J1885" i="1" s="1"/>
  <c r="E1885" i="1" a="1"/>
  <c r="E1885" i="1" s="1"/>
  <c r="D1885" i="1" a="1"/>
  <c r="D1885" i="1" s="1"/>
  <c r="C1885" i="1" a="1"/>
  <c r="C1885" i="1" s="1"/>
  <c r="I136" i="1" a="1"/>
  <c r="I136" i="1" s="1"/>
  <c r="L136" i="1" s="1"/>
  <c r="H136" i="1" a="1"/>
  <c r="H136" i="1" s="1"/>
  <c r="G136" i="1" a="1"/>
  <c r="G136" i="1" s="1"/>
  <c r="F136" i="1" a="1"/>
  <c r="F136" i="1" s="1"/>
  <c r="J136" i="1" a="1"/>
  <c r="J136" i="1" s="1"/>
  <c r="E136" i="1" a="1"/>
  <c r="E136" i="1" s="1"/>
  <c r="D136" i="1" a="1"/>
  <c r="D136" i="1" s="1"/>
  <c r="C136" i="1" a="1"/>
  <c r="C136" i="1" s="1"/>
  <c r="I306" i="1" a="1"/>
  <c r="I306" i="1" s="1"/>
  <c r="L306" i="1" s="1"/>
  <c r="H306" i="1" a="1"/>
  <c r="H306" i="1" s="1"/>
  <c r="G306" i="1" a="1"/>
  <c r="G306" i="1" s="1"/>
  <c r="F306" i="1" a="1"/>
  <c r="F306" i="1" s="1"/>
  <c r="J306" i="1" a="1"/>
  <c r="J306" i="1" s="1"/>
  <c r="E306" i="1" a="1"/>
  <c r="E306" i="1" s="1"/>
  <c r="D306" i="1" a="1"/>
  <c r="D306" i="1" s="1"/>
  <c r="C306" i="1" a="1"/>
  <c r="C306" i="1" s="1"/>
  <c r="I258" i="1" a="1"/>
  <c r="I258" i="1" s="1"/>
  <c r="L258" i="1" s="1"/>
  <c r="H258" i="1" a="1"/>
  <c r="H258" i="1" s="1"/>
  <c r="G258" i="1" a="1"/>
  <c r="G258" i="1" s="1"/>
  <c r="F258" i="1" a="1"/>
  <c r="F258" i="1" s="1"/>
  <c r="J258" i="1" a="1"/>
  <c r="J258" i="1" s="1"/>
  <c r="E258" i="1" a="1"/>
  <c r="E258" i="1" s="1"/>
  <c r="D258" i="1" a="1"/>
  <c r="D258" i="1" s="1"/>
  <c r="C258" i="1" a="1"/>
  <c r="C258" i="1" s="1"/>
  <c r="I1884" i="1" a="1"/>
  <c r="I1884" i="1" s="1"/>
  <c r="L1884" i="1" s="1"/>
  <c r="H1884" i="1" a="1"/>
  <c r="H1884" i="1" s="1"/>
  <c r="G1884" i="1" a="1"/>
  <c r="G1884" i="1" s="1"/>
  <c r="F1884" i="1" a="1"/>
  <c r="F1884" i="1" s="1"/>
  <c r="J1884" i="1" a="1"/>
  <c r="J1884" i="1" s="1"/>
  <c r="E1884" i="1" a="1"/>
  <c r="E1884" i="1" s="1"/>
  <c r="D1884" i="1" a="1"/>
  <c r="D1884" i="1" s="1"/>
  <c r="C1884" i="1" a="1"/>
  <c r="C1884" i="1" s="1"/>
  <c r="I1883" i="1" a="1"/>
  <c r="I1883" i="1" s="1"/>
  <c r="L1883" i="1" s="1"/>
  <c r="H1883" i="1" a="1"/>
  <c r="H1883" i="1" s="1"/>
  <c r="G1883" i="1" a="1"/>
  <c r="G1883" i="1" s="1"/>
  <c r="F1883" i="1" a="1"/>
  <c r="F1883" i="1" s="1"/>
  <c r="J1883" i="1" a="1"/>
  <c r="J1883" i="1" s="1"/>
  <c r="E1883" i="1" a="1"/>
  <c r="E1883" i="1" s="1"/>
  <c r="D1883" i="1" a="1"/>
  <c r="D1883" i="1" s="1"/>
  <c r="C1883" i="1" a="1"/>
  <c r="C1883" i="1" s="1"/>
  <c r="I254" i="1" a="1"/>
  <c r="I254" i="1" s="1"/>
  <c r="L254" i="1" s="1"/>
  <c r="H254" i="1" a="1"/>
  <c r="H254" i="1" s="1"/>
  <c r="G254" i="1" a="1"/>
  <c r="G254" i="1" s="1"/>
  <c r="F254" i="1" a="1"/>
  <c r="F254" i="1" s="1"/>
  <c r="J254" i="1" a="1"/>
  <c r="J254" i="1" s="1"/>
  <c r="E254" i="1" a="1"/>
  <c r="E254" i="1" s="1"/>
  <c r="D254" i="1" a="1"/>
  <c r="D254" i="1" s="1"/>
  <c r="C254" i="1" a="1"/>
  <c r="C254" i="1" s="1"/>
  <c r="I253" i="1" a="1"/>
  <c r="I253" i="1" s="1"/>
  <c r="L253" i="1" s="1"/>
  <c r="H253" i="1" a="1"/>
  <c r="H253" i="1" s="1"/>
  <c r="G253" i="1" a="1"/>
  <c r="G253" i="1" s="1"/>
  <c r="F253" i="1" a="1"/>
  <c r="F253" i="1" s="1"/>
  <c r="J253" i="1" a="1"/>
  <c r="J253" i="1" s="1"/>
  <c r="E253" i="1" a="1"/>
  <c r="E253" i="1" s="1"/>
  <c r="D253" i="1" a="1"/>
  <c r="D253" i="1" s="1"/>
  <c r="C253" i="1" a="1"/>
  <c r="C253" i="1" s="1"/>
  <c r="I252" i="1" a="1"/>
  <c r="I252" i="1" s="1"/>
  <c r="L252" i="1" s="1"/>
  <c r="H252" i="1" a="1"/>
  <c r="H252" i="1" s="1"/>
  <c r="G252" i="1" a="1"/>
  <c r="G252" i="1" s="1"/>
  <c r="F252" i="1" a="1"/>
  <c r="F252" i="1" s="1"/>
  <c r="J252" i="1" a="1"/>
  <c r="J252" i="1" s="1"/>
  <c r="E252" i="1" a="1"/>
  <c r="E252" i="1" s="1"/>
  <c r="D252" i="1" a="1"/>
  <c r="D252" i="1" s="1"/>
  <c r="C252" i="1" a="1"/>
  <c r="C252" i="1" s="1"/>
  <c r="I251" i="1" a="1"/>
  <c r="I251" i="1" s="1"/>
  <c r="L251" i="1" s="1"/>
  <c r="H251" i="1" a="1"/>
  <c r="H251" i="1" s="1"/>
  <c r="G251" i="1" a="1"/>
  <c r="G251" i="1" s="1"/>
  <c r="F251" i="1" a="1"/>
  <c r="F251" i="1" s="1"/>
  <c r="J251" i="1" a="1"/>
  <c r="J251" i="1" s="1"/>
  <c r="E251" i="1" a="1"/>
  <c r="E251" i="1" s="1"/>
  <c r="D251" i="1" a="1"/>
  <c r="D251" i="1" s="1"/>
  <c r="C251" i="1" a="1"/>
  <c r="C251" i="1" s="1"/>
  <c r="I243" i="1" a="1"/>
  <c r="I243" i="1" s="1"/>
  <c r="L243" i="1" s="1"/>
  <c r="H243" i="1" a="1"/>
  <c r="H243" i="1" s="1"/>
  <c r="G243" i="1" a="1"/>
  <c r="G243" i="1" s="1"/>
  <c r="F243" i="1" a="1"/>
  <c r="F243" i="1" s="1"/>
  <c r="J243" i="1" a="1"/>
  <c r="J243" i="1" s="1"/>
  <c r="E243" i="1" a="1"/>
  <c r="E243" i="1" s="1"/>
  <c r="D243" i="1" a="1"/>
  <c r="D243" i="1" s="1"/>
  <c r="C243" i="1" a="1"/>
  <c r="C243" i="1" s="1"/>
  <c r="I281" i="1" a="1"/>
  <c r="I281" i="1" s="1"/>
  <c r="L281" i="1" s="1"/>
  <c r="H281" i="1" a="1"/>
  <c r="H281" i="1" s="1"/>
  <c r="G281" i="1" a="1"/>
  <c r="G281" i="1" s="1"/>
  <c r="F281" i="1" a="1"/>
  <c r="F281" i="1" s="1"/>
  <c r="J281" i="1" a="1"/>
  <c r="J281" i="1" s="1"/>
  <c r="E281" i="1" a="1"/>
  <c r="E281" i="1" s="1"/>
  <c r="D281" i="1" a="1"/>
  <c r="D281" i="1" s="1"/>
  <c r="C281" i="1" a="1"/>
  <c r="C281" i="1" s="1"/>
  <c r="I259" i="1" a="1"/>
  <c r="I259" i="1" s="1"/>
  <c r="L259" i="1" s="1"/>
  <c r="H259" i="1" a="1"/>
  <c r="H259" i="1" s="1"/>
  <c r="G259" i="1" a="1"/>
  <c r="G259" i="1" s="1"/>
  <c r="F259" i="1" a="1"/>
  <c r="F259" i="1" s="1"/>
  <c r="J259" i="1" a="1"/>
  <c r="J259" i="1" s="1"/>
  <c r="E259" i="1" a="1"/>
  <c r="E259" i="1" s="1"/>
  <c r="D259" i="1" a="1"/>
  <c r="D259" i="1" s="1"/>
  <c r="C259" i="1" a="1"/>
  <c r="C259" i="1" s="1"/>
  <c r="I249" i="1" a="1"/>
  <c r="I249" i="1" s="1"/>
  <c r="L249" i="1" s="1"/>
  <c r="H249" i="1" a="1"/>
  <c r="H249" i="1" s="1"/>
  <c r="G249" i="1" a="1"/>
  <c r="G249" i="1" s="1"/>
  <c r="F249" i="1" a="1"/>
  <c r="F249" i="1" s="1"/>
  <c r="J249" i="1" a="1"/>
  <c r="J249" i="1" s="1"/>
  <c r="E249" i="1" a="1"/>
  <c r="E249" i="1" s="1"/>
  <c r="D249" i="1" a="1"/>
  <c r="D249" i="1" s="1"/>
  <c r="C249" i="1" a="1"/>
  <c r="C249" i="1" s="1"/>
  <c r="I260" i="1" a="1"/>
  <c r="I260" i="1" s="1"/>
  <c r="L260" i="1" s="1"/>
  <c r="H260" i="1" a="1"/>
  <c r="H260" i="1" s="1"/>
  <c r="G260" i="1" a="1"/>
  <c r="G260" i="1" s="1"/>
  <c r="F260" i="1" a="1"/>
  <c r="F260" i="1" s="1"/>
  <c r="J260" i="1" a="1"/>
  <c r="J260" i="1" s="1"/>
  <c r="E260" i="1" a="1"/>
  <c r="E260" i="1" s="1"/>
  <c r="D260" i="1" a="1"/>
  <c r="D260" i="1" s="1"/>
  <c r="C260" i="1" a="1"/>
  <c r="C260" i="1" s="1"/>
  <c r="I267" i="1" a="1"/>
  <c r="I267" i="1" s="1"/>
  <c r="L267" i="1" s="1"/>
  <c r="H267" i="1" a="1"/>
  <c r="H267" i="1" s="1"/>
  <c r="G267" i="1" a="1"/>
  <c r="G267" i="1" s="1"/>
  <c r="F267" i="1" a="1"/>
  <c r="F267" i="1" s="1"/>
  <c r="J267" i="1" a="1"/>
  <c r="J267" i="1" s="1"/>
  <c r="E267" i="1" a="1"/>
  <c r="E267" i="1" s="1"/>
  <c r="D267" i="1" a="1"/>
  <c r="D267" i="1" s="1"/>
  <c r="C267" i="1" a="1"/>
  <c r="C267" i="1" s="1"/>
  <c r="I247" i="1" a="1"/>
  <c r="I247" i="1" s="1"/>
  <c r="L247" i="1" s="1"/>
  <c r="H247" i="1" a="1"/>
  <c r="H247" i="1" s="1"/>
  <c r="G247" i="1" a="1"/>
  <c r="G247" i="1" s="1"/>
  <c r="F247" i="1" a="1"/>
  <c r="F247" i="1" s="1"/>
  <c r="J247" i="1" a="1"/>
  <c r="J247" i="1" s="1"/>
  <c r="E247" i="1" a="1"/>
  <c r="E247" i="1" s="1"/>
  <c r="D247" i="1" a="1"/>
  <c r="D247" i="1" s="1"/>
  <c r="C247" i="1" a="1"/>
  <c r="C247" i="1" s="1"/>
  <c r="I176" i="1" a="1"/>
  <c r="I176" i="1" s="1"/>
  <c r="L176" i="1" s="1"/>
  <c r="H176" i="1" a="1"/>
  <c r="H176" i="1" s="1"/>
  <c r="G176" i="1" a="1"/>
  <c r="G176" i="1" s="1"/>
  <c r="F176" i="1" a="1"/>
  <c r="F176" i="1" s="1"/>
  <c r="J176" i="1" a="1"/>
  <c r="J176" i="1" s="1"/>
  <c r="E176" i="1" a="1"/>
  <c r="E176" i="1" s="1"/>
  <c r="D176" i="1" a="1"/>
  <c r="D176" i="1" s="1"/>
  <c r="C176" i="1" a="1"/>
  <c r="C176" i="1" s="1"/>
  <c r="I246" i="1" a="1"/>
  <c r="I246" i="1" s="1"/>
  <c r="L246" i="1" s="1"/>
  <c r="H246" i="1" a="1"/>
  <c r="H246" i="1" s="1"/>
  <c r="G246" i="1" a="1"/>
  <c r="G246" i="1" s="1"/>
  <c r="F246" i="1" a="1"/>
  <c r="F246" i="1" s="1"/>
  <c r="J246" i="1" a="1"/>
  <c r="J246" i="1" s="1"/>
  <c r="E246" i="1" a="1"/>
  <c r="E246" i="1" s="1"/>
  <c r="D246" i="1" a="1"/>
  <c r="D246" i="1" s="1"/>
  <c r="C246" i="1" a="1"/>
  <c r="C246" i="1" s="1"/>
  <c r="I216" i="1" a="1"/>
  <c r="I216" i="1" s="1"/>
  <c r="L216" i="1" s="1"/>
  <c r="H216" i="1" a="1"/>
  <c r="H216" i="1" s="1"/>
  <c r="G216" i="1" a="1"/>
  <c r="G216" i="1" s="1"/>
  <c r="F216" i="1" a="1"/>
  <c r="F216" i="1" s="1"/>
  <c r="J216" i="1" a="1"/>
  <c r="J216" i="1" s="1"/>
  <c r="E216" i="1" a="1"/>
  <c r="E216" i="1" s="1"/>
  <c r="D216" i="1" a="1"/>
  <c r="D216" i="1" s="1"/>
  <c r="C216" i="1" a="1"/>
  <c r="C216" i="1" s="1"/>
  <c r="I235" i="1" a="1"/>
  <c r="I235" i="1" s="1"/>
  <c r="L235" i="1" s="1"/>
  <c r="H235" i="1" a="1"/>
  <c r="H235" i="1" s="1"/>
  <c r="G235" i="1" a="1"/>
  <c r="G235" i="1" s="1"/>
  <c r="F235" i="1" a="1"/>
  <c r="F235" i="1" s="1"/>
  <c r="J235" i="1" a="1"/>
  <c r="J235" i="1" s="1"/>
  <c r="E235" i="1" a="1"/>
  <c r="E235" i="1" s="1"/>
  <c r="D235" i="1" a="1"/>
  <c r="D235" i="1" s="1"/>
  <c r="C235" i="1" a="1"/>
  <c r="C235" i="1" s="1"/>
  <c r="I241" i="1" a="1"/>
  <c r="I241" i="1" s="1"/>
  <c r="L241" i="1" s="1"/>
  <c r="H241" i="1" a="1"/>
  <c r="H241" i="1" s="1"/>
  <c r="G241" i="1" a="1"/>
  <c r="G241" i="1" s="1"/>
  <c r="F241" i="1" a="1"/>
  <c r="F241" i="1" s="1"/>
  <c r="J241" i="1" a="1"/>
  <c r="J241" i="1" s="1"/>
  <c r="E241" i="1" a="1"/>
  <c r="E241" i="1" s="1"/>
  <c r="D241" i="1" a="1"/>
  <c r="D241" i="1" s="1"/>
  <c r="C241" i="1" a="1"/>
  <c r="C241" i="1" s="1"/>
  <c r="I244" i="1" a="1"/>
  <c r="I244" i="1" s="1"/>
  <c r="L244" i="1" s="1"/>
  <c r="H244" i="1" a="1"/>
  <c r="H244" i="1" s="1"/>
  <c r="G244" i="1" a="1"/>
  <c r="G244" i="1" s="1"/>
  <c r="F244" i="1" a="1"/>
  <c r="F244" i="1" s="1"/>
  <c r="J244" i="1" a="1"/>
  <c r="J244" i="1" s="1"/>
  <c r="E244" i="1" a="1"/>
  <c r="E244" i="1" s="1"/>
  <c r="D244" i="1" a="1"/>
  <c r="D244" i="1" s="1"/>
  <c r="C244" i="1" a="1"/>
  <c r="C244" i="1" s="1"/>
  <c r="I1882" i="1" a="1"/>
  <c r="I1882" i="1" s="1"/>
  <c r="L1882" i="1" s="1"/>
  <c r="H1882" i="1" a="1"/>
  <c r="H1882" i="1" s="1"/>
  <c r="G1882" i="1" a="1"/>
  <c r="G1882" i="1" s="1"/>
  <c r="F1882" i="1" a="1"/>
  <c r="F1882" i="1" s="1"/>
  <c r="J1882" i="1" a="1"/>
  <c r="J1882" i="1" s="1"/>
  <c r="E1882" i="1" a="1"/>
  <c r="E1882" i="1" s="1"/>
  <c r="D1882" i="1" a="1"/>
  <c r="D1882" i="1" s="1"/>
  <c r="C1882" i="1" a="1"/>
  <c r="C1882" i="1" s="1"/>
  <c r="I217" i="1" a="1"/>
  <c r="I217" i="1" s="1"/>
  <c r="L217" i="1" s="1"/>
  <c r="H217" i="1" a="1"/>
  <c r="H217" i="1" s="1"/>
  <c r="G217" i="1" a="1"/>
  <c r="G217" i="1" s="1"/>
  <c r="F217" i="1" a="1"/>
  <c r="F217" i="1" s="1"/>
  <c r="J217" i="1" a="1"/>
  <c r="J217" i="1" s="1"/>
  <c r="E217" i="1" a="1"/>
  <c r="E217" i="1" s="1"/>
  <c r="D217" i="1" a="1"/>
  <c r="D217" i="1" s="1"/>
  <c r="C217" i="1" a="1"/>
  <c r="C217" i="1" s="1"/>
  <c r="I257" i="1" a="1"/>
  <c r="I257" i="1" s="1"/>
  <c r="L257" i="1" s="1"/>
  <c r="H257" i="1" a="1"/>
  <c r="H257" i="1" s="1"/>
  <c r="G257" i="1" a="1"/>
  <c r="G257" i="1" s="1"/>
  <c r="F257" i="1" a="1"/>
  <c r="F257" i="1" s="1"/>
  <c r="J257" i="1" a="1"/>
  <c r="J257" i="1" s="1"/>
  <c r="E257" i="1" a="1"/>
  <c r="E257" i="1" s="1"/>
  <c r="D257" i="1" a="1"/>
  <c r="D257" i="1" s="1"/>
  <c r="C257" i="1" a="1"/>
  <c r="C257" i="1" s="1"/>
  <c r="I238" i="1" a="1"/>
  <c r="I238" i="1" s="1"/>
  <c r="L238" i="1" s="1"/>
  <c r="H238" i="1" a="1"/>
  <c r="H238" i="1" s="1"/>
  <c r="G238" i="1" a="1"/>
  <c r="G238" i="1" s="1"/>
  <c r="F238" i="1" a="1"/>
  <c r="F238" i="1" s="1"/>
  <c r="J238" i="1" a="1"/>
  <c r="J238" i="1" s="1"/>
  <c r="E238" i="1" a="1"/>
  <c r="E238" i="1" s="1"/>
  <c r="D238" i="1" a="1"/>
  <c r="D238" i="1" s="1"/>
  <c r="C238" i="1" a="1"/>
  <c r="C238" i="1" s="1"/>
  <c r="I261" i="1" a="1"/>
  <c r="I261" i="1" s="1"/>
  <c r="L261" i="1" s="1"/>
  <c r="H261" i="1" a="1"/>
  <c r="H261" i="1" s="1"/>
  <c r="G261" i="1" a="1"/>
  <c r="G261" i="1" s="1"/>
  <c r="F261" i="1" a="1"/>
  <c r="F261" i="1" s="1"/>
  <c r="J261" i="1" a="1"/>
  <c r="J261" i="1" s="1"/>
  <c r="E261" i="1" a="1"/>
  <c r="E261" i="1" s="1"/>
  <c r="D261" i="1" a="1"/>
  <c r="D261" i="1" s="1"/>
  <c r="C261" i="1" a="1"/>
  <c r="C261" i="1" s="1"/>
  <c r="I1881" i="1" a="1"/>
  <c r="I1881" i="1" s="1"/>
  <c r="L1881" i="1" s="1"/>
  <c r="H1881" i="1" a="1"/>
  <c r="H1881" i="1" s="1"/>
  <c r="G1881" i="1" a="1"/>
  <c r="G1881" i="1" s="1"/>
  <c r="F1881" i="1" a="1"/>
  <c r="F1881" i="1" s="1"/>
  <c r="J1881" i="1" a="1"/>
  <c r="J1881" i="1" s="1"/>
  <c r="E1881" i="1" a="1"/>
  <c r="E1881" i="1" s="1"/>
  <c r="D1881" i="1" a="1"/>
  <c r="D1881" i="1" s="1"/>
  <c r="C1881" i="1" a="1"/>
  <c r="C1881" i="1" s="1"/>
  <c r="I212" i="1" a="1"/>
  <c r="I212" i="1" s="1"/>
  <c r="L212" i="1" s="1"/>
  <c r="H212" i="1" a="1"/>
  <c r="H212" i="1" s="1"/>
  <c r="G212" i="1" a="1"/>
  <c r="G212" i="1" s="1"/>
  <c r="F212" i="1" a="1"/>
  <c r="F212" i="1" s="1"/>
  <c r="J212" i="1" a="1"/>
  <c r="J212" i="1" s="1"/>
  <c r="E212" i="1" a="1"/>
  <c r="E212" i="1" s="1"/>
  <c r="D212" i="1" a="1"/>
  <c r="D212" i="1" s="1"/>
  <c r="C212" i="1" a="1"/>
  <c r="C212" i="1" s="1"/>
  <c r="I236" i="1" a="1"/>
  <c r="I236" i="1" s="1"/>
  <c r="L236" i="1" s="1"/>
  <c r="H236" i="1" a="1"/>
  <c r="H236" i="1" s="1"/>
  <c r="G236" i="1" a="1"/>
  <c r="G236" i="1" s="1"/>
  <c r="F236" i="1" a="1"/>
  <c r="F236" i="1" s="1"/>
  <c r="J236" i="1" a="1"/>
  <c r="J236" i="1" s="1"/>
  <c r="E236" i="1" a="1"/>
  <c r="E236" i="1" s="1"/>
  <c r="D236" i="1" a="1"/>
  <c r="D236" i="1" s="1"/>
  <c r="C236" i="1" a="1"/>
  <c r="C236" i="1" s="1"/>
  <c r="I229" i="1" a="1"/>
  <c r="I229" i="1" s="1"/>
  <c r="L229" i="1" s="1"/>
  <c r="H229" i="1" a="1"/>
  <c r="H229" i="1" s="1"/>
  <c r="G229" i="1" a="1"/>
  <c r="G229" i="1" s="1"/>
  <c r="F229" i="1" a="1"/>
  <c r="F229" i="1" s="1"/>
  <c r="J229" i="1" a="1"/>
  <c r="J229" i="1" s="1"/>
  <c r="E229" i="1" a="1"/>
  <c r="E229" i="1" s="1"/>
  <c r="D229" i="1" a="1"/>
  <c r="D229" i="1" s="1"/>
  <c r="C229" i="1" a="1"/>
  <c r="C229" i="1" s="1"/>
  <c r="I234" i="1" a="1"/>
  <c r="I234" i="1" s="1"/>
  <c r="L234" i="1" s="1"/>
  <c r="H234" i="1" a="1"/>
  <c r="H234" i="1" s="1"/>
  <c r="G234" i="1" a="1"/>
  <c r="G234" i="1" s="1"/>
  <c r="F234" i="1" a="1"/>
  <c r="F234" i="1" s="1"/>
  <c r="J234" i="1" a="1"/>
  <c r="J234" i="1" s="1"/>
  <c r="E234" i="1" a="1"/>
  <c r="E234" i="1" s="1"/>
  <c r="D234" i="1" a="1"/>
  <c r="D234" i="1" s="1"/>
  <c r="C234" i="1" a="1"/>
  <c r="C234" i="1" s="1"/>
  <c r="I232" i="1" a="1"/>
  <c r="I232" i="1" s="1"/>
  <c r="L232" i="1" s="1"/>
  <c r="H232" i="1" a="1"/>
  <c r="H232" i="1" s="1"/>
  <c r="G232" i="1" a="1"/>
  <c r="G232" i="1" s="1"/>
  <c r="F232" i="1" a="1"/>
  <c r="F232" i="1" s="1"/>
  <c r="J232" i="1" a="1"/>
  <c r="J232" i="1" s="1"/>
  <c r="E232" i="1" a="1"/>
  <c r="E232" i="1" s="1"/>
  <c r="D232" i="1" a="1"/>
  <c r="D232" i="1" s="1"/>
  <c r="C232" i="1" a="1"/>
  <c r="C232" i="1" s="1"/>
  <c r="I297" i="1" a="1"/>
  <c r="I297" i="1" s="1"/>
  <c r="L297" i="1" s="1"/>
  <c r="H297" i="1" a="1"/>
  <c r="H297" i="1" s="1"/>
  <c r="G297" i="1" a="1"/>
  <c r="G297" i="1" s="1"/>
  <c r="F297" i="1" a="1"/>
  <c r="F297" i="1" s="1"/>
  <c r="J297" i="1" a="1"/>
  <c r="J297" i="1" s="1"/>
  <c r="E297" i="1" a="1"/>
  <c r="E297" i="1" s="1"/>
  <c r="D297" i="1" a="1"/>
  <c r="D297" i="1" s="1"/>
  <c r="C297" i="1" a="1"/>
  <c r="C297" i="1" s="1"/>
  <c r="I231" i="1" a="1"/>
  <c r="I231" i="1" s="1"/>
  <c r="L231" i="1" s="1"/>
  <c r="H231" i="1" a="1"/>
  <c r="H231" i="1" s="1"/>
  <c r="G231" i="1" a="1"/>
  <c r="G231" i="1" s="1"/>
  <c r="F231" i="1" a="1"/>
  <c r="F231" i="1" s="1"/>
  <c r="J231" i="1" a="1"/>
  <c r="J231" i="1" s="1"/>
  <c r="E231" i="1" a="1"/>
  <c r="E231" i="1" s="1"/>
  <c r="D231" i="1" a="1"/>
  <c r="D231" i="1" s="1"/>
  <c r="C231" i="1" a="1"/>
  <c r="C231" i="1" s="1"/>
  <c r="I230" i="1" a="1"/>
  <c r="I230" i="1" s="1"/>
  <c r="L230" i="1" s="1"/>
  <c r="H230" i="1" a="1"/>
  <c r="H230" i="1" s="1"/>
  <c r="G230" i="1" a="1"/>
  <c r="G230" i="1" s="1"/>
  <c r="F230" i="1" a="1"/>
  <c r="F230" i="1" s="1"/>
  <c r="J230" i="1" a="1"/>
  <c r="J230" i="1" s="1"/>
  <c r="E230" i="1" a="1"/>
  <c r="E230" i="1" s="1"/>
  <c r="D230" i="1" a="1"/>
  <c r="D230" i="1" s="1"/>
  <c r="C230" i="1" a="1"/>
  <c r="C230" i="1" s="1"/>
  <c r="I228" i="1" a="1"/>
  <c r="I228" i="1" s="1"/>
  <c r="L228" i="1" s="1"/>
  <c r="H228" i="1" a="1"/>
  <c r="H228" i="1" s="1"/>
  <c r="G228" i="1" a="1"/>
  <c r="G228" i="1" s="1"/>
  <c r="F228" i="1" a="1"/>
  <c r="F228" i="1" s="1"/>
  <c r="J228" i="1" a="1"/>
  <c r="J228" i="1" s="1"/>
  <c r="E228" i="1" a="1"/>
  <c r="E228" i="1" s="1"/>
  <c r="D228" i="1" a="1"/>
  <c r="D228" i="1" s="1"/>
  <c r="C228" i="1" a="1"/>
  <c r="C228" i="1" s="1"/>
  <c r="I250" i="1" a="1"/>
  <c r="I250" i="1" s="1"/>
  <c r="L250" i="1" s="1"/>
  <c r="H250" i="1" a="1"/>
  <c r="H250" i="1" s="1"/>
  <c r="G250" i="1" a="1"/>
  <c r="G250" i="1" s="1"/>
  <c r="F250" i="1" a="1"/>
  <c r="F250" i="1" s="1"/>
  <c r="J250" i="1" a="1"/>
  <c r="J250" i="1" s="1"/>
  <c r="E250" i="1" a="1"/>
  <c r="E250" i="1" s="1"/>
  <c r="D250" i="1" a="1"/>
  <c r="D250" i="1" s="1"/>
  <c r="C250" i="1" a="1"/>
  <c r="C250" i="1" s="1"/>
  <c r="I226" i="1" a="1"/>
  <c r="I226" i="1" s="1"/>
  <c r="L226" i="1" s="1"/>
  <c r="H226" i="1" a="1"/>
  <c r="H226" i="1" s="1"/>
  <c r="G226" i="1" a="1"/>
  <c r="G226" i="1" s="1"/>
  <c r="F226" i="1" a="1"/>
  <c r="F226" i="1" s="1"/>
  <c r="J226" i="1" a="1"/>
  <c r="J226" i="1" s="1"/>
  <c r="E226" i="1" a="1"/>
  <c r="E226" i="1" s="1"/>
  <c r="D226" i="1" a="1"/>
  <c r="D226" i="1" s="1"/>
  <c r="C226" i="1" a="1"/>
  <c r="C226" i="1" s="1"/>
  <c r="I274" i="1" a="1"/>
  <c r="I274" i="1" s="1"/>
  <c r="L274" i="1" s="1"/>
  <c r="H274" i="1" a="1"/>
  <c r="H274" i="1" s="1"/>
  <c r="G274" i="1" a="1"/>
  <c r="G274" i="1" s="1"/>
  <c r="F274" i="1" a="1"/>
  <c r="F274" i="1" s="1"/>
  <c r="J274" i="1" a="1"/>
  <c r="J274" i="1" s="1"/>
  <c r="E274" i="1" a="1"/>
  <c r="E274" i="1" s="1"/>
  <c r="D274" i="1" a="1"/>
  <c r="D274" i="1" s="1"/>
  <c r="C274" i="1" a="1"/>
  <c r="C274" i="1" s="1"/>
  <c r="I225" i="1" a="1"/>
  <c r="I225" i="1" s="1"/>
  <c r="L225" i="1" s="1"/>
  <c r="H225" i="1" a="1"/>
  <c r="H225" i="1" s="1"/>
  <c r="G225" i="1" a="1"/>
  <c r="G225" i="1" s="1"/>
  <c r="F225" i="1" a="1"/>
  <c r="F225" i="1" s="1"/>
  <c r="J225" i="1" a="1"/>
  <c r="J225" i="1" s="1"/>
  <c r="E225" i="1" a="1"/>
  <c r="E225" i="1" s="1"/>
  <c r="D225" i="1" a="1"/>
  <c r="D225" i="1" s="1"/>
  <c r="C225" i="1" a="1"/>
  <c r="C225" i="1" s="1"/>
  <c r="I224" i="1" a="1"/>
  <c r="I224" i="1" s="1"/>
  <c r="L224" i="1" s="1"/>
  <c r="H224" i="1" a="1"/>
  <c r="H224" i="1" s="1"/>
  <c r="G224" i="1" a="1"/>
  <c r="G224" i="1" s="1"/>
  <c r="F224" i="1" a="1"/>
  <c r="F224" i="1" s="1"/>
  <c r="J224" i="1" a="1"/>
  <c r="J224" i="1" s="1"/>
  <c r="E224" i="1" a="1"/>
  <c r="E224" i="1" s="1"/>
  <c r="D224" i="1" a="1"/>
  <c r="D224" i="1" s="1"/>
  <c r="C224" i="1" a="1"/>
  <c r="C224" i="1" s="1"/>
  <c r="I223" i="1" a="1"/>
  <c r="I223" i="1" s="1"/>
  <c r="L223" i="1" s="1"/>
  <c r="H223" i="1" a="1"/>
  <c r="H223" i="1" s="1"/>
  <c r="G223" i="1" a="1"/>
  <c r="G223" i="1" s="1"/>
  <c r="F223" i="1" a="1"/>
  <c r="F223" i="1" s="1"/>
  <c r="J223" i="1" a="1"/>
  <c r="J223" i="1" s="1"/>
  <c r="E223" i="1" a="1"/>
  <c r="E223" i="1" s="1"/>
  <c r="D223" i="1" a="1"/>
  <c r="D223" i="1" s="1"/>
  <c r="C223" i="1" a="1"/>
  <c r="C223" i="1" s="1"/>
  <c r="I222" i="1" a="1"/>
  <c r="I222" i="1" s="1"/>
  <c r="L222" i="1" s="1"/>
  <c r="H222" i="1" a="1"/>
  <c r="H222" i="1" s="1"/>
  <c r="G222" i="1" a="1"/>
  <c r="G222" i="1" s="1"/>
  <c r="F222" i="1" a="1"/>
  <c r="F222" i="1" s="1"/>
  <c r="J222" i="1" a="1"/>
  <c r="J222" i="1" s="1"/>
  <c r="E222" i="1" a="1"/>
  <c r="E222" i="1" s="1"/>
  <c r="D222" i="1" a="1"/>
  <c r="D222" i="1" s="1"/>
  <c r="C222" i="1" a="1"/>
  <c r="C222" i="1" s="1"/>
  <c r="I195" i="1" a="1"/>
  <c r="I195" i="1" s="1"/>
  <c r="L195" i="1" s="1"/>
  <c r="H195" i="1" a="1"/>
  <c r="H195" i="1" s="1"/>
  <c r="G195" i="1" a="1"/>
  <c r="G195" i="1" s="1"/>
  <c r="F195" i="1" a="1"/>
  <c r="F195" i="1" s="1"/>
  <c r="J195" i="1" a="1"/>
  <c r="J195" i="1" s="1"/>
  <c r="E195" i="1" a="1"/>
  <c r="E195" i="1" s="1"/>
  <c r="D195" i="1" a="1"/>
  <c r="D195" i="1" s="1"/>
  <c r="C195" i="1" a="1"/>
  <c r="C195" i="1" s="1"/>
  <c r="I221" i="1" a="1"/>
  <c r="I221" i="1" s="1"/>
  <c r="L221" i="1" s="1"/>
  <c r="H221" i="1" a="1"/>
  <c r="H221" i="1" s="1"/>
  <c r="G221" i="1" a="1"/>
  <c r="G221" i="1" s="1"/>
  <c r="F221" i="1" a="1"/>
  <c r="F221" i="1" s="1"/>
  <c r="J221" i="1" a="1"/>
  <c r="J221" i="1" s="1"/>
  <c r="E221" i="1" a="1"/>
  <c r="E221" i="1" s="1"/>
  <c r="D221" i="1" a="1"/>
  <c r="D221" i="1" s="1"/>
  <c r="C221" i="1" a="1"/>
  <c r="C221" i="1" s="1"/>
  <c r="I220" i="1" a="1"/>
  <c r="I220" i="1" s="1"/>
  <c r="L220" i="1" s="1"/>
  <c r="H220" i="1" a="1"/>
  <c r="H220" i="1" s="1"/>
  <c r="G220" i="1" a="1"/>
  <c r="G220" i="1" s="1"/>
  <c r="F220" i="1" a="1"/>
  <c r="F220" i="1" s="1"/>
  <c r="J220" i="1" a="1"/>
  <c r="J220" i="1" s="1"/>
  <c r="E220" i="1" a="1"/>
  <c r="E220" i="1" s="1"/>
  <c r="D220" i="1" a="1"/>
  <c r="D220" i="1" s="1"/>
  <c r="C220" i="1" a="1"/>
  <c r="C220" i="1" s="1"/>
  <c r="I292" i="1" a="1"/>
  <c r="I292" i="1" s="1"/>
  <c r="L292" i="1" s="1"/>
  <c r="H292" i="1" a="1"/>
  <c r="H292" i="1" s="1"/>
  <c r="G292" i="1" a="1"/>
  <c r="G292" i="1" s="1"/>
  <c r="F292" i="1" a="1"/>
  <c r="F292" i="1" s="1"/>
  <c r="J292" i="1" a="1"/>
  <c r="J292" i="1" s="1"/>
  <c r="E292" i="1" a="1"/>
  <c r="E292" i="1" s="1"/>
  <c r="D292" i="1" a="1"/>
  <c r="D292" i="1" s="1"/>
  <c r="C292" i="1" a="1"/>
  <c r="C292" i="1" s="1"/>
  <c r="I218" i="1" a="1"/>
  <c r="I218" i="1" s="1"/>
  <c r="L218" i="1" s="1"/>
  <c r="H218" i="1" a="1"/>
  <c r="H218" i="1" s="1"/>
  <c r="G218" i="1" a="1"/>
  <c r="G218" i="1" s="1"/>
  <c r="F218" i="1" a="1"/>
  <c r="F218" i="1" s="1"/>
  <c r="J218" i="1" a="1"/>
  <c r="J218" i="1" s="1"/>
  <c r="E218" i="1" a="1"/>
  <c r="E218" i="1" s="1"/>
  <c r="D218" i="1" a="1"/>
  <c r="D218" i="1" s="1"/>
  <c r="C218" i="1" a="1"/>
  <c r="C218" i="1" s="1"/>
  <c r="I209" i="1" a="1"/>
  <c r="I209" i="1" s="1"/>
  <c r="L209" i="1" s="1"/>
  <c r="H209" i="1" a="1"/>
  <c r="H209" i="1" s="1"/>
  <c r="G209" i="1" a="1"/>
  <c r="G209" i="1" s="1"/>
  <c r="F209" i="1" a="1"/>
  <c r="F209" i="1" s="1"/>
  <c r="J209" i="1" a="1"/>
  <c r="J209" i="1" s="1"/>
  <c r="E209" i="1" a="1"/>
  <c r="E209" i="1" s="1"/>
  <c r="D209" i="1" a="1"/>
  <c r="D209" i="1" s="1"/>
  <c r="C209" i="1" a="1"/>
  <c r="C209" i="1" s="1"/>
  <c r="I200" i="1" a="1"/>
  <c r="I200" i="1" s="1"/>
  <c r="L200" i="1" s="1"/>
  <c r="H200" i="1" a="1"/>
  <c r="H200" i="1" s="1"/>
  <c r="G200" i="1" a="1"/>
  <c r="G200" i="1" s="1"/>
  <c r="F200" i="1" a="1"/>
  <c r="F200" i="1" s="1"/>
  <c r="J200" i="1" a="1"/>
  <c r="J200" i="1" s="1"/>
  <c r="E200" i="1" a="1"/>
  <c r="E200" i="1" s="1"/>
  <c r="D200" i="1" a="1"/>
  <c r="D200" i="1" s="1"/>
  <c r="C200" i="1" a="1"/>
  <c r="C200" i="1" s="1"/>
  <c r="I189" i="1" a="1"/>
  <c r="I189" i="1" s="1"/>
  <c r="L189" i="1" s="1"/>
  <c r="H189" i="1" a="1"/>
  <c r="H189" i="1" s="1"/>
  <c r="G189" i="1" a="1"/>
  <c r="G189" i="1" s="1"/>
  <c r="F189" i="1" a="1"/>
  <c r="F189" i="1" s="1"/>
  <c r="J189" i="1" a="1"/>
  <c r="J189" i="1" s="1"/>
  <c r="E189" i="1" a="1"/>
  <c r="E189" i="1" s="1"/>
  <c r="D189" i="1" a="1"/>
  <c r="D189" i="1" s="1"/>
  <c r="C189" i="1" a="1"/>
  <c r="C189" i="1" s="1"/>
  <c r="I1880" i="1" a="1"/>
  <c r="I1880" i="1" s="1"/>
  <c r="L1880" i="1" s="1"/>
  <c r="H1880" i="1" a="1"/>
  <c r="H1880" i="1" s="1"/>
  <c r="G1880" i="1" a="1"/>
  <c r="G1880" i="1" s="1"/>
  <c r="F1880" i="1" a="1"/>
  <c r="F1880" i="1" s="1"/>
  <c r="J1880" i="1" a="1"/>
  <c r="J1880" i="1" s="1"/>
  <c r="E1880" i="1" a="1"/>
  <c r="E1880" i="1" s="1"/>
  <c r="D1880" i="1" a="1"/>
  <c r="D1880" i="1" s="1"/>
  <c r="C1880" i="1" a="1"/>
  <c r="C1880" i="1" s="1"/>
  <c r="I240" i="1" a="1"/>
  <c r="I240" i="1" s="1"/>
  <c r="L240" i="1" s="1"/>
  <c r="H240" i="1" a="1"/>
  <c r="H240" i="1" s="1"/>
  <c r="G240" i="1" a="1"/>
  <c r="G240" i="1" s="1"/>
  <c r="F240" i="1" a="1"/>
  <c r="F240" i="1" s="1"/>
  <c r="J240" i="1" a="1"/>
  <c r="J240" i="1" s="1"/>
  <c r="E240" i="1" a="1"/>
  <c r="E240" i="1" s="1"/>
  <c r="D240" i="1" a="1"/>
  <c r="D240" i="1" s="1"/>
  <c r="C240" i="1" a="1"/>
  <c r="C240" i="1" s="1"/>
  <c r="I93" i="1" a="1"/>
  <c r="I93" i="1" s="1"/>
  <c r="L93" i="1" s="1"/>
  <c r="H93" i="1" a="1"/>
  <c r="H93" i="1" s="1"/>
  <c r="G93" i="1" a="1"/>
  <c r="G93" i="1" s="1"/>
  <c r="F93" i="1" a="1"/>
  <c r="F93" i="1" s="1"/>
  <c r="J93" i="1" a="1"/>
  <c r="J93" i="1" s="1"/>
  <c r="E93" i="1" a="1"/>
  <c r="E93" i="1" s="1"/>
  <c r="D93" i="1" a="1"/>
  <c r="D93" i="1" s="1"/>
  <c r="C93" i="1" a="1"/>
  <c r="C93" i="1" s="1"/>
  <c r="I213" i="1" a="1"/>
  <c r="I213" i="1" s="1"/>
  <c r="L213" i="1" s="1"/>
  <c r="H213" i="1" a="1"/>
  <c r="H213" i="1" s="1"/>
  <c r="G213" i="1" a="1"/>
  <c r="G213" i="1" s="1"/>
  <c r="F213" i="1" a="1"/>
  <c r="F213" i="1" s="1"/>
  <c r="J213" i="1" a="1"/>
  <c r="J213" i="1" s="1"/>
  <c r="E213" i="1" a="1"/>
  <c r="E213" i="1" s="1"/>
  <c r="D213" i="1" a="1"/>
  <c r="D213" i="1" s="1"/>
  <c r="C213" i="1" a="1"/>
  <c r="C213" i="1" s="1"/>
  <c r="I1879" i="1" a="1"/>
  <c r="I1879" i="1" s="1"/>
  <c r="L1879" i="1" s="1"/>
  <c r="H1879" i="1" a="1"/>
  <c r="H1879" i="1" s="1"/>
  <c r="G1879" i="1" a="1"/>
  <c r="G1879" i="1" s="1"/>
  <c r="F1879" i="1" a="1"/>
  <c r="F1879" i="1" s="1"/>
  <c r="J1879" i="1" a="1"/>
  <c r="J1879" i="1" s="1"/>
  <c r="E1879" i="1" a="1"/>
  <c r="E1879" i="1" s="1"/>
  <c r="D1879" i="1" a="1"/>
  <c r="D1879" i="1" s="1"/>
  <c r="C1879" i="1" a="1"/>
  <c r="C1879" i="1" s="1"/>
  <c r="I245" i="1" a="1"/>
  <c r="I245" i="1" s="1"/>
  <c r="L245" i="1" s="1"/>
  <c r="H245" i="1" a="1"/>
  <c r="H245" i="1" s="1"/>
  <c r="G245" i="1" a="1"/>
  <c r="G245" i="1" s="1"/>
  <c r="F245" i="1" a="1"/>
  <c r="F245" i="1" s="1"/>
  <c r="J245" i="1" a="1"/>
  <c r="J245" i="1" s="1"/>
  <c r="E245" i="1" a="1"/>
  <c r="E245" i="1" s="1"/>
  <c r="D245" i="1" a="1"/>
  <c r="D245" i="1" s="1"/>
  <c r="C245" i="1" a="1"/>
  <c r="C245" i="1" s="1"/>
  <c r="I266" i="1" a="1"/>
  <c r="I266" i="1" s="1"/>
  <c r="L266" i="1" s="1"/>
  <c r="H266" i="1" a="1"/>
  <c r="H266" i="1" s="1"/>
  <c r="G266" i="1" a="1"/>
  <c r="G266" i="1" s="1"/>
  <c r="F266" i="1" a="1"/>
  <c r="F266" i="1" s="1"/>
  <c r="J266" i="1" a="1"/>
  <c r="J266" i="1" s="1"/>
  <c r="E266" i="1" a="1"/>
  <c r="E266" i="1" s="1"/>
  <c r="D266" i="1" a="1"/>
  <c r="D266" i="1" s="1"/>
  <c r="C266" i="1" a="1"/>
  <c r="C266" i="1" s="1"/>
  <c r="I210" i="1" a="1"/>
  <c r="I210" i="1" s="1"/>
  <c r="L210" i="1" s="1"/>
  <c r="H210" i="1" a="1"/>
  <c r="H210" i="1" s="1"/>
  <c r="G210" i="1" a="1"/>
  <c r="G210" i="1" s="1"/>
  <c r="F210" i="1" a="1"/>
  <c r="F210" i="1" s="1"/>
  <c r="J210" i="1" a="1"/>
  <c r="J210" i="1" s="1"/>
  <c r="E210" i="1" a="1"/>
  <c r="E210" i="1" s="1"/>
  <c r="D210" i="1" a="1"/>
  <c r="D210" i="1" s="1"/>
  <c r="C210" i="1" a="1"/>
  <c r="C210" i="1" s="1"/>
  <c r="I219" i="1" a="1"/>
  <c r="I219" i="1" s="1"/>
  <c r="L219" i="1" s="1"/>
  <c r="H219" i="1" a="1"/>
  <c r="H219" i="1" s="1"/>
  <c r="G219" i="1" a="1"/>
  <c r="G219" i="1" s="1"/>
  <c r="F219" i="1" a="1"/>
  <c r="F219" i="1" s="1"/>
  <c r="J219" i="1" a="1"/>
  <c r="J219" i="1" s="1"/>
  <c r="E219" i="1" a="1"/>
  <c r="E219" i="1" s="1"/>
  <c r="D219" i="1" a="1"/>
  <c r="D219" i="1" s="1"/>
  <c r="C219" i="1" a="1"/>
  <c r="C219" i="1" s="1"/>
  <c r="I457" i="1" a="1"/>
  <c r="I457" i="1" s="1"/>
  <c r="L457" i="1" s="1"/>
  <c r="H457" i="1" a="1"/>
  <c r="H457" i="1" s="1"/>
  <c r="G457" i="1" a="1"/>
  <c r="G457" i="1" s="1"/>
  <c r="F457" i="1" a="1"/>
  <c r="F457" i="1" s="1"/>
  <c r="J457" i="1" a="1"/>
  <c r="J457" i="1" s="1"/>
  <c r="E457" i="1" a="1"/>
  <c r="E457" i="1" s="1"/>
  <c r="D457" i="1" a="1"/>
  <c r="D457" i="1" s="1"/>
  <c r="C457" i="1" a="1"/>
  <c r="C457" i="1" s="1"/>
  <c r="I208" i="1" a="1"/>
  <c r="I208" i="1" s="1"/>
  <c r="L208" i="1" s="1"/>
  <c r="H208" i="1" a="1"/>
  <c r="H208" i="1" s="1"/>
  <c r="G208" i="1" a="1"/>
  <c r="G208" i="1" s="1"/>
  <c r="F208" i="1" a="1"/>
  <c r="F208" i="1" s="1"/>
  <c r="J208" i="1" a="1"/>
  <c r="J208" i="1" s="1"/>
  <c r="E208" i="1" a="1"/>
  <c r="E208" i="1" s="1"/>
  <c r="D208" i="1" a="1"/>
  <c r="D208" i="1" s="1"/>
  <c r="C208" i="1" a="1"/>
  <c r="C208" i="1" s="1"/>
  <c r="I207" i="1" a="1"/>
  <c r="I207" i="1" s="1"/>
  <c r="L207" i="1" s="1"/>
  <c r="H207" i="1" a="1"/>
  <c r="H207" i="1" s="1"/>
  <c r="G207" i="1" a="1"/>
  <c r="G207" i="1" s="1"/>
  <c r="F207" i="1" a="1"/>
  <c r="F207" i="1" s="1"/>
  <c r="J207" i="1" a="1"/>
  <c r="J207" i="1" s="1"/>
  <c r="E207" i="1" a="1"/>
  <c r="E207" i="1" s="1"/>
  <c r="D207" i="1" a="1"/>
  <c r="D207" i="1" s="1"/>
  <c r="C207" i="1" a="1"/>
  <c r="C207" i="1" s="1"/>
  <c r="I206" i="1" a="1"/>
  <c r="I206" i="1" s="1"/>
  <c r="L206" i="1" s="1"/>
  <c r="H206" i="1" a="1"/>
  <c r="H206" i="1" s="1"/>
  <c r="G206" i="1" a="1"/>
  <c r="G206" i="1" s="1"/>
  <c r="F206" i="1" a="1"/>
  <c r="F206" i="1" s="1"/>
  <c r="J206" i="1" a="1"/>
  <c r="J206" i="1" s="1"/>
  <c r="E206" i="1" a="1"/>
  <c r="E206" i="1" s="1"/>
  <c r="D206" i="1" a="1"/>
  <c r="D206" i="1" s="1"/>
  <c r="C206" i="1" a="1"/>
  <c r="C206" i="1" s="1"/>
  <c r="I205" i="1" a="1"/>
  <c r="I205" i="1" s="1"/>
  <c r="L205" i="1" s="1"/>
  <c r="H205" i="1" a="1"/>
  <c r="H205" i="1" s="1"/>
  <c r="G205" i="1" a="1"/>
  <c r="G205" i="1" s="1"/>
  <c r="F205" i="1" a="1"/>
  <c r="F205" i="1" s="1"/>
  <c r="J205" i="1" a="1"/>
  <c r="J205" i="1" s="1"/>
  <c r="E205" i="1" a="1"/>
  <c r="E205" i="1" s="1"/>
  <c r="D205" i="1" a="1"/>
  <c r="D205" i="1" s="1"/>
  <c r="C205" i="1" a="1"/>
  <c r="C205" i="1" s="1"/>
  <c r="I204" i="1" a="1"/>
  <c r="I204" i="1" s="1"/>
  <c r="L204" i="1" s="1"/>
  <c r="H204" i="1" a="1"/>
  <c r="H204" i="1" s="1"/>
  <c r="G204" i="1" a="1"/>
  <c r="G204" i="1" s="1"/>
  <c r="F204" i="1" a="1"/>
  <c r="F204" i="1" s="1"/>
  <c r="J204" i="1" a="1"/>
  <c r="J204" i="1" s="1"/>
  <c r="E204" i="1" a="1"/>
  <c r="E204" i="1" s="1"/>
  <c r="D204" i="1" a="1"/>
  <c r="D204" i="1" s="1"/>
  <c r="C204" i="1" a="1"/>
  <c r="C204" i="1" s="1"/>
  <c r="I203" i="1" a="1"/>
  <c r="I203" i="1" s="1"/>
  <c r="L203" i="1" s="1"/>
  <c r="H203" i="1" a="1"/>
  <c r="H203" i="1" s="1"/>
  <c r="G203" i="1" a="1"/>
  <c r="G203" i="1" s="1"/>
  <c r="F203" i="1" a="1"/>
  <c r="F203" i="1" s="1"/>
  <c r="J203" i="1" a="1"/>
  <c r="J203" i="1" s="1"/>
  <c r="E203" i="1" a="1"/>
  <c r="E203" i="1" s="1"/>
  <c r="D203" i="1" a="1"/>
  <c r="D203" i="1" s="1"/>
  <c r="C203" i="1" a="1"/>
  <c r="C203" i="1" s="1"/>
  <c r="I165" i="1" a="1"/>
  <c r="I165" i="1" s="1"/>
  <c r="L165" i="1" s="1"/>
  <c r="H165" i="1" a="1"/>
  <c r="H165" i="1" s="1"/>
  <c r="G165" i="1" a="1"/>
  <c r="G165" i="1" s="1"/>
  <c r="F165" i="1" a="1"/>
  <c r="F165" i="1" s="1"/>
  <c r="J165" i="1" a="1"/>
  <c r="J165" i="1" s="1"/>
  <c r="E165" i="1" a="1"/>
  <c r="E165" i="1" s="1"/>
  <c r="D165" i="1" a="1"/>
  <c r="D165" i="1" s="1"/>
  <c r="C165" i="1" a="1"/>
  <c r="C165" i="1" s="1"/>
  <c r="I378" i="1" a="1"/>
  <c r="I378" i="1" s="1"/>
  <c r="L378" i="1" s="1"/>
  <c r="H378" i="1" a="1"/>
  <c r="H378" i="1" s="1"/>
  <c r="G378" i="1" a="1"/>
  <c r="G378" i="1" s="1"/>
  <c r="F378" i="1" a="1"/>
  <c r="F378" i="1" s="1"/>
  <c r="J378" i="1" a="1"/>
  <c r="J378" i="1" s="1"/>
  <c r="E378" i="1" a="1"/>
  <c r="E378" i="1" s="1"/>
  <c r="D378" i="1" a="1"/>
  <c r="D378" i="1" s="1"/>
  <c r="C378" i="1" a="1"/>
  <c r="C378" i="1" s="1"/>
  <c r="I201" i="1" a="1"/>
  <c r="I201" i="1" s="1"/>
  <c r="L201" i="1" s="1"/>
  <c r="H201" i="1" a="1"/>
  <c r="H201" i="1" s="1"/>
  <c r="G201" i="1" a="1"/>
  <c r="G201" i="1" s="1"/>
  <c r="F201" i="1" a="1"/>
  <c r="F201" i="1" s="1"/>
  <c r="J201" i="1" a="1"/>
  <c r="J201" i="1" s="1"/>
  <c r="E201" i="1" a="1"/>
  <c r="E201" i="1" s="1"/>
  <c r="D201" i="1" a="1"/>
  <c r="D201" i="1" s="1"/>
  <c r="C201" i="1" a="1"/>
  <c r="C201" i="1" s="1"/>
  <c r="I199" i="1" a="1"/>
  <c r="I199" i="1" s="1"/>
  <c r="L199" i="1" s="1"/>
  <c r="H199" i="1" a="1"/>
  <c r="H199" i="1" s="1"/>
  <c r="G199" i="1" a="1"/>
  <c r="G199" i="1" s="1"/>
  <c r="F199" i="1" a="1"/>
  <c r="F199" i="1" s="1"/>
  <c r="J199" i="1" a="1"/>
  <c r="J199" i="1" s="1"/>
  <c r="E199" i="1" a="1"/>
  <c r="E199" i="1" s="1"/>
  <c r="D199" i="1" a="1"/>
  <c r="D199" i="1" s="1"/>
  <c r="C199" i="1" a="1"/>
  <c r="C199" i="1" s="1"/>
  <c r="I196" i="1" a="1"/>
  <c r="I196" i="1" s="1"/>
  <c r="L196" i="1" s="1"/>
  <c r="H196" i="1" a="1"/>
  <c r="H196" i="1" s="1"/>
  <c r="G196" i="1" a="1"/>
  <c r="G196" i="1" s="1"/>
  <c r="F196" i="1" a="1"/>
  <c r="F196" i="1" s="1"/>
  <c r="J196" i="1" a="1"/>
  <c r="J196" i="1" s="1"/>
  <c r="E196" i="1" a="1"/>
  <c r="E196" i="1" s="1"/>
  <c r="D196" i="1" a="1"/>
  <c r="D196" i="1" s="1"/>
  <c r="C196" i="1" a="1"/>
  <c r="C196" i="1" s="1"/>
  <c r="I1878" i="1" a="1"/>
  <c r="I1878" i="1" s="1"/>
  <c r="L1878" i="1" s="1"/>
  <c r="H1878" i="1" a="1"/>
  <c r="H1878" i="1" s="1"/>
  <c r="G1878" i="1" a="1"/>
  <c r="G1878" i="1" s="1"/>
  <c r="F1878" i="1" a="1"/>
  <c r="F1878" i="1" s="1"/>
  <c r="J1878" i="1" a="1"/>
  <c r="J1878" i="1" s="1"/>
  <c r="E1878" i="1" a="1"/>
  <c r="E1878" i="1" s="1"/>
  <c r="D1878" i="1" a="1"/>
  <c r="D1878" i="1" s="1"/>
  <c r="C1878" i="1" a="1"/>
  <c r="C1878" i="1" s="1"/>
  <c r="I215" i="1" a="1"/>
  <c r="I215" i="1" s="1"/>
  <c r="L215" i="1" s="1"/>
  <c r="H215" i="1" a="1"/>
  <c r="H215" i="1" s="1"/>
  <c r="G215" i="1" a="1"/>
  <c r="G215" i="1" s="1"/>
  <c r="F215" i="1" a="1"/>
  <c r="F215" i="1" s="1"/>
  <c r="J215" i="1" a="1"/>
  <c r="J215" i="1" s="1"/>
  <c r="E215" i="1" a="1"/>
  <c r="E215" i="1" s="1"/>
  <c r="D215" i="1" a="1"/>
  <c r="D215" i="1" s="1"/>
  <c r="C215" i="1" a="1"/>
  <c r="C215" i="1" s="1"/>
  <c r="I211" i="1" a="1"/>
  <c r="I211" i="1" s="1"/>
  <c r="L211" i="1" s="1"/>
  <c r="H211" i="1" a="1"/>
  <c r="H211" i="1" s="1"/>
  <c r="G211" i="1" a="1"/>
  <c r="G211" i="1" s="1"/>
  <c r="F211" i="1" a="1"/>
  <c r="F211" i="1" s="1"/>
  <c r="J211" i="1" a="1"/>
  <c r="J211" i="1" s="1"/>
  <c r="E211" i="1" a="1"/>
  <c r="E211" i="1" s="1"/>
  <c r="D211" i="1" a="1"/>
  <c r="D211" i="1" s="1"/>
  <c r="C211" i="1" a="1"/>
  <c r="C211" i="1" s="1"/>
  <c r="I173" i="1" a="1"/>
  <c r="I173" i="1" s="1"/>
  <c r="L173" i="1" s="1"/>
  <c r="H173" i="1" a="1"/>
  <c r="H173" i="1" s="1"/>
  <c r="G173" i="1" a="1"/>
  <c r="G173" i="1" s="1"/>
  <c r="F173" i="1" a="1"/>
  <c r="F173" i="1" s="1"/>
  <c r="J173" i="1" a="1"/>
  <c r="J173" i="1" s="1"/>
  <c r="E173" i="1" a="1"/>
  <c r="E173" i="1" s="1"/>
  <c r="D173" i="1" a="1"/>
  <c r="D173" i="1" s="1"/>
  <c r="C173" i="1" a="1"/>
  <c r="C173" i="1" s="1"/>
  <c r="I193" i="1" a="1"/>
  <c r="I193" i="1" s="1"/>
  <c r="L193" i="1" s="1"/>
  <c r="H193" i="1" a="1"/>
  <c r="H193" i="1" s="1"/>
  <c r="G193" i="1" a="1"/>
  <c r="G193" i="1" s="1"/>
  <c r="F193" i="1" a="1"/>
  <c r="F193" i="1" s="1"/>
  <c r="J193" i="1" a="1"/>
  <c r="J193" i="1" s="1"/>
  <c r="E193" i="1" a="1"/>
  <c r="E193" i="1" s="1"/>
  <c r="D193" i="1" a="1"/>
  <c r="D193" i="1" s="1"/>
  <c r="C193" i="1" a="1"/>
  <c r="C193" i="1" s="1"/>
  <c r="I192" i="1" a="1"/>
  <c r="I192" i="1" s="1"/>
  <c r="L192" i="1" s="1"/>
  <c r="H192" i="1" a="1"/>
  <c r="H192" i="1" s="1"/>
  <c r="G192" i="1" a="1"/>
  <c r="G192" i="1" s="1"/>
  <c r="F192" i="1" a="1"/>
  <c r="F192" i="1" s="1"/>
  <c r="J192" i="1" a="1"/>
  <c r="J192" i="1" s="1"/>
  <c r="E192" i="1" a="1"/>
  <c r="E192" i="1" s="1"/>
  <c r="D192" i="1" a="1"/>
  <c r="D192" i="1" s="1"/>
  <c r="C192" i="1" a="1"/>
  <c r="C192" i="1" s="1"/>
  <c r="I1877" i="1" a="1"/>
  <c r="I1877" i="1" s="1"/>
  <c r="L1877" i="1" s="1"/>
  <c r="H1877" i="1" a="1"/>
  <c r="H1877" i="1" s="1"/>
  <c r="G1877" i="1" a="1"/>
  <c r="G1877" i="1" s="1"/>
  <c r="F1877" i="1" a="1"/>
  <c r="F1877" i="1" s="1"/>
  <c r="J1877" i="1" a="1"/>
  <c r="J1877" i="1" s="1"/>
  <c r="E1877" i="1" a="1"/>
  <c r="E1877" i="1" s="1"/>
  <c r="D1877" i="1" a="1"/>
  <c r="D1877" i="1" s="1"/>
  <c r="C1877" i="1" a="1"/>
  <c r="C1877" i="1" s="1"/>
  <c r="I239" i="1" a="1"/>
  <c r="I239" i="1" s="1"/>
  <c r="L239" i="1" s="1"/>
  <c r="H239" i="1" a="1"/>
  <c r="H239" i="1" s="1"/>
  <c r="G239" i="1" a="1"/>
  <c r="G239" i="1" s="1"/>
  <c r="F239" i="1" a="1"/>
  <c r="F239" i="1" s="1"/>
  <c r="J239" i="1" a="1"/>
  <c r="J239" i="1" s="1"/>
  <c r="E239" i="1" a="1"/>
  <c r="E239" i="1" s="1"/>
  <c r="D239" i="1" a="1"/>
  <c r="D239" i="1" s="1"/>
  <c r="C239" i="1" a="1"/>
  <c r="C239" i="1" s="1"/>
  <c r="I186" i="1" a="1"/>
  <c r="I186" i="1" s="1"/>
  <c r="L186" i="1" s="1"/>
  <c r="H186" i="1" a="1"/>
  <c r="H186" i="1" s="1"/>
  <c r="G186" i="1" a="1"/>
  <c r="G186" i="1" s="1"/>
  <c r="F186" i="1" a="1"/>
  <c r="F186" i="1" s="1"/>
  <c r="J186" i="1" a="1"/>
  <c r="J186" i="1" s="1"/>
  <c r="E186" i="1" a="1"/>
  <c r="E186" i="1" s="1"/>
  <c r="D186" i="1" a="1"/>
  <c r="D186" i="1" s="1"/>
  <c r="C186" i="1" a="1"/>
  <c r="C186" i="1" s="1"/>
  <c r="I185" i="1" a="1"/>
  <c r="I185" i="1" s="1"/>
  <c r="L185" i="1" s="1"/>
  <c r="H185" i="1" a="1"/>
  <c r="H185" i="1" s="1"/>
  <c r="G185" i="1" a="1"/>
  <c r="G185" i="1" s="1"/>
  <c r="F185" i="1" a="1"/>
  <c r="F185" i="1" s="1"/>
  <c r="J185" i="1" a="1"/>
  <c r="J185" i="1" s="1"/>
  <c r="E185" i="1" a="1"/>
  <c r="E185" i="1" s="1"/>
  <c r="D185" i="1" a="1"/>
  <c r="D185" i="1" s="1"/>
  <c r="C185" i="1" a="1"/>
  <c r="C185" i="1" s="1"/>
  <c r="I197" i="1" a="1"/>
  <c r="I197" i="1" s="1"/>
  <c r="L197" i="1" s="1"/>
  <c r="H197" i="1" a="1"/>
  <c r="H197" i="1" s="1"/>
  <c r="G197" i="1" a="1"/>
  <c r="G197" i="1" s="1"/>
  <c r="F197" i="1" a="1"/>
  <c r="F197" i="1" s="1"/>
  <c r="J197" i="1" a="1"/>
  <c r="J197" i="1" s="1"/>
  <c r="E197" i="1" a="1"/>
  <c r="E197" i="1" s="1"/>
  <c r="D197" i="1" a="1"/>
  <c r="D197" i="1" s="1"/>
  <c r="C197" i="1" a="1"/>
  <c r="C197" i="1" s="1"/>
  <c r="I184" i="1" a="1"/>
  <c r="I184" i="1" s="1"/>
  <c r="L184" i="1" s="1"/>
  <c r="H184" i="1" a="1"/>
  <c r="H184" i="1" s="1"/>
  <c r="G184" i="1" a="1"/>
  <c r="G184" i="1" s="1"/>
  <c r="F184" i="1" a="1"/>
  <c r="F184" i="1" s="1"/>
  <c r="J184" i="1" a="1"/>
  <c r="J184" i="1" s="1"/>
  <c r="E184" i="1" a="1"/>
  <c r="E184" i="1" s="1"/>
  <c r="D184" i="1" a="1"/>
  <c r="D184" i="1" s="1"/>
  <c r="C184" i="1" a="1"/>
  <c r="C184" i="1" s="1"/>
  <c r="I198" i="1" a="1"/>
  <c r="I198" i="1" s="1"/>
  <c r="L198" i="1" s="1"/>
  <c r="H198" i="1" a="1"/>
  <c r="H198" i="1" s="1"/>
  <c r="G198" i="1" a="1"/>
  <c r="G198" i="1" s="1"/>
  <c r="F198" i="1" a="1"/>
  <c r="F198" i="1" s="1"/>
  <c r="J198" i="1" a="1"/>
  <c r="J198" i="1" s="1"/>
  <c r="E198" i="1" a="1"/>
  <c r="E198" i="1" s="1"/>
  <c r="D198" i="1" a="1"/>
  <c r="D198" i="1" s="1"/>
  <c r="C198" i="1" a="1"/>
  <c r="C198" i="1" s="1"/>
  <c r="I182" i="1" a="1"/>
  <c r="I182" i="1" s="1"/>
  <c r="L182" i="1" s="1"/>
  <c r="H182" i="1" a="1"/>
  <c r="H182" i="1" s="1"/>
  <c r="G182" i="1" a="1"/>
  <c r="G182" i="1" s="1"/>
  <c r="F182" i="1" a="1"/>
  <c r="F182" i="1" s="1"/>
  <c r="J182" i="1" a="1"/>
  <c r="J182" i="1" s="1"/>
  <c r="E182" i="1" a="1"/>
  <c r="E182" i="1" s="1"/>
  <c r="D182" i="1" a="1"/>
  <c r="D182" i="1" s="1"/>
  <c r="C182" i="1" a="1"/>
  <c r="C182" i="1" s="1"/>
  <c r="I150" i="1" a="1"/>
  <c r="I150" i="1" s="1"/>
  <c r="L150" i="1" s="1"/>
  <c r="H150" i="1" a="1"/>
  <c r="H150" i="1" s="1"/>
  <c r="G150" i="1" a="1"/>
  <c r="G150" i="1" s="1"/>
  <c r="F150" i="1" a="1"/>
  <c r="F150" i="1" s="1"/>
  <c r="J150" i="1" a="1"/>
  <c r="J150" i="1" s="1"/>
  <c r="E150" i="1" a="1"/>
  <c r="E150" i="1" s="1"/>
  <c r="D150" i="1" a="1"/>
  <c r="D150" i="1" s="1"/>
  <c r="C150" i="1" a="1"/>
  <c r="C150" i="1" s="1"/>
  <c r="I180" i="1" a="1"/>
  <c r="I180" i="1" s="1"/>
  <c r="L180" i="1" s="1"/>
  <c r="H180" i="1" a="1"/>
  <c r="H180" i="1" s="1"/>
  <c r="G180" i="1" a="1"/>
  <c r="G180" i="1" s="1"/>
  <c r="F180" i="1" a="1"/>
  <c r="F180" i="1" s="1"/>
  <c r="J180" i="1" a="1"/>
  <c r="J180" i="1" s="1"/>
  <c r="E180" i="1" a="1"/>
  <c r="E180" i="1" s="1"/>
  <c r="D180" i="1" a="1"/>
  <c r="D180" i="1" s="1"/>
  <c r="C180" i="1" a="1"/>
  <c r="C180" i="1" s="1"/>
  <c r="I188" i="1" a="1"/>
  <c r="I188" i="1" s="1"/>
  <c r="L188" i="1" s="1"/>
  <c r="H188" i="1" a="1"/>
  <c r="H188" i="1" s="1"/>
  <c r="G188" i="1" a="1"/>
  <c r="G188" i="1" s="1"/>
  <c r="F188" i="1" a="1"/>
  <c r="F188" i="1" s="1"/>
  <c r="J188" i="1" a="1"/>
  <c r="J188" i="1" s="1"/>
  <c r="E188" i="1" a="1"/>
  <c r="E188" i="1" s="1"/>
  <c r="D188" i="1" a="1"/>
  <c r="D188" i="1" s="1"/>
  <c r="C188" i="1" a="1"/>
  <c r="C188" i="1" s="1"/>
  <c r="I179" i="1" a="1"/>
  <c r="I179" i="1" s="1"/>
  <c r="L179" i="1" s="1"/>
  <c r="H179" i="1" a="1"/>
  <c r="H179" i="1" s="1"/>
  <c r="G179" i="1" a="1"/>
  <c r="G179" i="1" s="1"/>
  <c r="F179" i="1" a="1"/>
  <c r="F179" i="1" s="1"/>
  <c r="J179" i="1" a="1"/>
  <c r="J179" i="1" s="1"/>
  <c r="E179" i="1" a="1"/>
  <c r="E179" i="1" s="1"/>
  <c r="D179" i="1" a="1"/>
  <c r="D179" i="1" s="1"/>
  <c r="C179" i="1" a="1"/>
  <c r="C179" i="1" s="1"/>
  <c r="I1876" i="1" a="1"/>
  <c r="I1876" i="1" s="1"/>
  <c r="L1876" i="1" s="1"/>
  <c r="H1876" i="1" a="1"/>
  <c r="H1876" i="1" s="1"/>
  <c r="G1876" i="1" a="1"/>
  <c r="G1876" i="1" s="1"/>
  <c r="F1876" i="1" a="1"/>
  <c r="F1876" i="1" s="1"/>
  <c r="J1876" i="1" a="1"/>
  <c r="J1876" i="1" s="1"/>
  <c r="E1876" i="1" a="1"/>
  <c r="E1876" i="1" s="1"/>
  <c r="D1876" i="1" a="1"/>
  <c r="D1876" i="1" s="1"/>
  <c r="C1876" i="1" a="1"/>
  <c r="C1876" i="1" s="1"/>
  <c r="I227" i="1" a="1"/>
  <c r="I227" i="1" s="1"/>
  <c r="L227" i="1" s="1"/>
  <c r="H227" i="1" a="1"/>
  <c r="H227" i="1" s="1"/>
  <c r="G227" i="1" a="1"/>
  <c r="G227" i="1" s="1"/>
  <c r="F227" i="1" a="1"/>
  <c r="F227" i="1" s="1"/>
  <c r="J227" i="1" a="1"/>
  <c r="J227" i="1" s="1"/>
  <c r="E227" i="1" a="1"/>
  <c r="E227" i="1" s="1"/>
  <c r="D227" i="1" a="1"/>
  <c r="D227" i="1" s="1"/>
  <c r="C227" i="1" a="1"/>
  <c r="C227" i="1" s="1"/>
  <c r="I178" i="1" a="1"/>
  <c r="I178" i="1" s="1"/>
  <c r="L178" i="1" s="1"/>
  <c r="H178" i="1" a="1"/>
  <c r="H178" i="1" s="1"/>
  <c r="G178" i="1" a="1"/>
  <c r="G178" i="1" s="1"/>
  <c r="F178" i="1" a="1"/>
  <c r="F178" i="1" s="1"/>
  <c r="J178" i="1" a="1"/>
  <c r="J178" i="1" s="1"/>
  <c r="E178" i="1" a="1"/>
  <c r="E178" i="1" s="1"/>
  <c r="D178" i="1" a="1"/>
  <c r="D178" i="1" s="1"/>
  <c r="C178" i="1" a="1"/>
  <c r="C178" i="1" s="1"/>
  <c r="I153" i="1" a="1"/>
  <c r="I153" i="1" s="1"/>
  <c r="L153" i="1" s="1"/>
  <c r="H153" i="1" a="1"/>
  <c r="H153" i="1" s="1"/>
  <c r="G153" i="1" a="1"/>
  <c r="G153" i="1" s="1"/>
  <c r="F153" i="1" a="1"/>
  <c r="F153" i="1" s="1"/>
  <c r="J153" i="1" a="1"/>
  <c r="J153" i="1" s="1"/>
  <c r="E153" i="1" a="1"/>
  <c r="E153" i="1" s="1"/>
  <c r="D153" i="1" a="1"/>
  <c r="D153" i="1" s="1"/>
  <c r="C153" i="1" a="1"/>
  <c r="C153" i="1" s="1"/>
  <c r="I177" i="1" a="1"/>
  <c r="I177" i="1" s="1"/>
  <c r="L177" i="1" s="1"/>
  <c r="H177" i="1" a="1"/>
  <c r="H177" i="1" s="1"/>
  <c r="G177" i="1" a="1"/>
  <c r="G177" i="1" s="1"/>
  <c r="F177" i="1" a="1"/>
  <c r="F177" i="1" s="1"/>
  <c r="J177" i="1" a="1"/>
  <c r="J177" i="1" s="1"/>
  <c r="E177" i="1" a="1"/>
  <c r="E177" i="1" s="1"/>
  <c r="D177" i="1" a="1"/>
  <c r="D177" i="1" s="1"/>
  <c r="C177" i="1" a="1"/>
  <c r="C177" i="1" s="1"/>
  <c r="I175" i="1" a="1"/>
  <c r="I175" i="1" s="1"/>
  <c r="L175" i="1" s="1"/>
  <c r="H175" i="1" a="1"/>
  <c r="H175" i="1" s="1"/>
  <c r="G175" i="1" a="1"/>
  <c r="G175" i="1" s="1"/>
  <c r="F175" i="1" a="1"/>
  <c r="F175" i="1" s="1"/>
  <c r="J175" i="1" a="1"/>
  <c r="J175" i="1" s="1"/>
  <c r="E175" i="1" a="1"/>
  <c r="E175" i="1" s="1"/>
  <c r="D175" i="1" a="1"/>
  <c r="D175" i="1" s="1"/>
  <c r="C175" i="1" a="1"/>
  <c r="C175" i="1" s="1"/>
  <c r="I143" i="1" a="1"/>
  <c r="I143" i="1" s="1"/>
  <c r="L143" i="1" s="1"/>
  <c r="M143" i="1" s="1"/>
  <c r="H143" i="1" a="1"/>
  <c r="H143" i="1" s="1"/>
  <c r="G143" i="1" a="1"/>
  <c r="G143" i="1" s="1"/>
  <c r="F143" i="1" a="1"/>
  <c r="F143" i="1" s="1"/>
  <c r="J143" i="1" a="1"/>
  <c r="J143" i="1" s="1"/>
  <c r="E143" i="1" a="1"/>
  <c r="E143" i="1" s="1"/>
  <c r="D143" i="1" a="1"/>
  <c r="D143" i="1" s="1"/>
  <c r="C143" i="1" a="1"/>
  <c r="C143" i="1" s="1"/>
  <c r="I174" i="1" a="1"/>
  <c r="I174" i="1" s="1"/>
  <c r="L174" i="1" s="1"/>
  <c r="H174" i="1" a="1"/>
  <c r="H174" i="1" s="1"/>
  <c r="G174" i="1" a="1"/>
  <c r="G174" i="1" s="1"/>
  <c r="F174" i="1" a="1"/>
  <c r="F174" i="1" s="1"/>
  <c r="J174" i="1" a="1"/>
  <c r="J174" i="1" s="1"/>
  <c r="E174" i="1" a="1"/>
  <c r="E174" i="1" s="1"/>
  <c r="D174" i="1" a="1"/>
  <c r="D174" i="1" s="1"/>
  <c r="C174" i="1" a="1"/>
  <c r="C174" i="1" s="1"/>
  <c r="I172" i="1" a="1"/>
  <c r="I172" i="1" s="1"/>
  <c r="L172" i="1" s="1"/>
  <c r="H172" i="1" a="1"/>
  <c r="H172" i="1" s="1"/>
  <c r="G172" i="1" a="1"/>
  <c r="G172" i="1" s="1"/>
  <c r="F172" i="1" a="1"/>
  <c r="F172" i="1" s="1"/>
  <c r="J172" i="1" a="1"/>
  <c r="J172" i="1" s="1"/>
  <c r="E172" i="1" a="1"/>
  <c r="E172" i="1" s="1"/>
  <c r="D172" i="1" a="1"/>
  <c r="D172" i="1" s="1"/>
  <c r="C172" i="1" a="1"/>
  <c r="C172" i="1" s="1"/>
  <c r="I194" i="1" a="1"/>
  <c r="I194" i="1" s="1"/>
  <c r="L194" i="1" s="1"/>
  <c r="H194" i="1" a="1"/>
  <c r="H194" i="1" s="1"/>
  <c r="G194" i="1" a="1"/>
  <c r="G194" i="1" s="1"/>
  <c r="F194" i="1" a="1"/>
  <c r="F194" i="1" s="1"/>
  <c r="J194" i="1" a="1"/>
  <c r="J194" i="1" s="1"/>
  <c r="E194" i="1" a="1"/>
  <c r="E194" i="1" s="1"/>
  <c r="D194" i="1" a="1"/>
  <c r="D194" i="1" s="1"/>
  <c r="C194" i="1" a="1"/>
  <c r="C194" i="1" s="1"/>
  <c r="I171" i="1" a="1"/>
  <c r="I171" i="1" s="1"/>
  <c r="L171" i="1" s="1"/>
  <c r="H171" i="1" a="1"/>
  <c r="H171" i="1" s="1"/>
  <c r="G171" i="1" a="1"/>
  <c r="G171" i="1" s="1"/>
  <c r="F171" i="1" a="1"/>
  <c r="F171" i="1" s="1"/>
  <c r="J171" i="1" a="1"/>
  <c r="J171" i="1" s="1"/>
  <c r="E171" i="1" a="1"/>
  <c r="E171" i="1" s="1"/>
  <c r="D171" i="1" a="1"/>
  <c r="D171" i="1" s="1"/>
  <c r="C171" i="1" a="1"/>
  <c r="C171" i="1" s="1"/>
  <c r="I170" i="1" a="1"/>
  <c r="I170" i="1" s="1"/>
  <c r="L170" i="1" s="1"/>
  <c r="H170" i="1" a="1"/>
  <c r="H170" i="1" s="1"/>
  <c r="G170" i="1" a="1"/>
  <c r="G170" i="1" s="1"/>
  <c r="F170" i="1" a="1"/>
  <c r="F170" i="1" s="1"/>
  <c r="J170" i="1" a="1"/>
  <c r="J170" i="1" s="1"/>
  <c r="E170" i="1" a="1"/>
  <c r="E170" i="1" s="1"/>
  <c r="D170" i="1" a="1"/>
  <c r="D170" i="1" s="1"/>
  <c r="C170" i="1" a="1"/>
  <c r="C170" i="1" s="1"/>
  <c r="I169" i="1" a="1"/>
  <c r="I169" i="1" s="1"/>
  <c r="L169" i="1" s="1"/>
  <c r="H169" i="1" a="1"/>
  <c r="H169" i="1" s="1"/>
  <c r="G169" i="1" a="1"/>
  <c r="G169" i="1" s="1"/>
  <c r="F169" i="1" a="1"/>
  <c r="F169" i="1" s="1"/>
  <c r="J169" i="1" a="1"/>
  <c r="J169" i="1" s="1"/>
  <c r="E169" i="1" a="1"/>
  <c r="E169" i="1" s="1"/>
  <c r="D169" i="1" a="1"/>
  <c r="D169" i="1" s="1"/>
  <c r="C169" i="1" a="1"/>
  <c r="C169" i="1" s="1"/>
  <c r="I168" i="1" a="1"/>
  <c r="I168" i="1" s="1"/>
  <c r="L168" i="1" s="1"/>
  <c r="H168" i="1" a="1"/>
  <c r="H168" i="1" s="1"/>
  <c r="G168" i="1" a="1"/>
  <c r="G168" i="1" s="1"/>
  <c r="F168" i="1" a="1"/>
  <c r="F168" i="1" s="1"/>
  <c r="J168" i="1" a="1"/>
  <c r="J168" i="1" s="1"/>
  <c r="E168" i="1" a="1"/>
  <c r="E168" i="1" s="1"/>
  <c r="D168" i="1" a="1"/>
  <c r="D168" i="1" s="1"/>
  <c r="C168" i="1" a="1"/>
  <c r="C168" i="1" s="1"/>
  <c r="I167" i="1" a="1"/>
  <c r="I167" i="1" s="1"/>
  <c r="L167" i="1" s="1"/>
  <c r="H167" i="1" a="1"/>
  <c r="H167" i="1" s="1"/>
  <c r="G167" i="1" a="1"/>
  <c r="G167" i="1" s="1"/>
  <c r="F167" i="1" a="1"/>
  <c r="F167" i="1" s="1"/>
  <c r="J167" i="1" a="1"/>
  <c r="J167" i="1" s="1"/>
  <c r="E167" i="1" a="1"/>
  <c r="E167" i="1" s="1"/>
  <c r="D167" i="1" a="1"/>
  <c r="D167" i="1" s="1"/>
  <c r="C167" i="1" a="1"/>
  <c r="C167" i="1" s="1"/>
  <c r="I183" i="1" a="1"/>
  <c r="I183" i="1" s="1"/>
  <c r="L183" i="1" s="1"/>
  <c r="H183" i="1" a="1"/>
  <c r="H183" i="1" s="1"/>
  <c r="G183" i="1" a="1"/>
  <c r="G183" i="1" s="1"/>
  <c r="F183" i="1" a="1"/>
  <c r="F183" i="1" s="1"/>
  <c r="J183" i="1" a="1"/>
  <c r="J183" i="1" s="1"/>
  <c r="E183" i="1" a="1"/>
  <c r="E183" i="1" s="1"/>
  <c r="D183" i="1" a="1"/>
  <c r="D183" i="1" s="1"/>
  <c r="C183" i="1" a="1"/>
  <c r="C183" i="1" s="1"/>
  <c r="I166" i="1" a="1"/>
  <c r="I166" i="1" s="1"/>
  <c r="L166" i="1" s="1"/>
  <c r="H166" i="1" a="1"/>
  <c r="H166" i="1" s="1"/>
  <c r="G166" i="1" a="1"/>
  <c r="G166" i="1" s="1"/>
  <c r="F166" i="1" a="1"/>
  <c r="F166" i="1" s="1"/>
  <c r="J166" i="1" a="1"/>
  <c r="J166" i="1" s="1"/>
  <c r="E166" i="1" a="1"/>
  <c r="E166" i="1" s="1"/>
  <c r="D166" i="1" a="1"/>
  <c r="D166" i="1" s="1"/>
  <c r="C166" i="1" a="1"/>
  <c r="C166" i="1" s="1"/>
  <c r="I255" i="1" a="1"/>
  <c r="I255" i="1" s="1"/>
  <c r="L255" i="1" s="1"/>
  <c r="H255" i="1" a="1"/>
  <c r="H255" i="1" s="1"/>
  <c r="G255" i="1" a="1"/>
  <c r="G255" i="1" s="1"/>
  <c r="F255" i="1" a="1"/>
  <c r="F255" i="1" s="1"/>
  <c r="J255" i="1" a="1"/>
  <c r="J255" i="1" s="1"/>
  <c r="E255" i="1" a="1"/>
  <c r="E255" i="1" s="1"/>
  <c r="D255" i="1" a="1"/>
  <c r="D255" i="1" s="1"/>
  <c r="C255" i="1" a="1"/>
  <c r="C255" i="1" s="1"/>
  <c r="I164" i="1" a="1"/>
  <c r="I164" i="1" s="1"/>
  <c r="L164" i="1" s="1"/>
  <c r="H164" i="1" a="1"/>
  <c r="H164" i="1" s="1"/>
  <c r="G164" i="1" a="1"/>
  <c r="G164" i="1" s="1"/>
  <c r="F164" i="1" a="1"/>
  <c r="F164" i="1" s="1"/>
  <c r="J164" i="1" a="1"/>
  <c r="J164" i="1" s="1"/>
  <c r="E164" i="1" a="1"/>
  <c r="E164" i="1" s="1"/>
  <c r="D164" i="1" a="1"/>
  <c r="D164" i="1" s="1"/>
  <c r="C164" i="1" a="1"/>
  <c r="C164" i="1" s="1"/>
  <c r="I187" i="1" a="1"/>
  <c r="I187" i="1" s="1"/>
  <c r="L187" i="1" s="1"/>
  <c r="H187" i="1" a="1"/>
  <c r="H187" i="1" s="1"/>
  <c r="G187" i="1" a="1"/>
  <c r="G187" i="1" s="1"/>
  <c r="F187" i="1" a="1"/>
  <c r="F187" i="1" s="1"/>
  <c r="J187" i="1" a="1"/>
  <c r="J187" i="1" s="1"/>
  <c r="E187" i="1" a="1"/>
  <c r="E187" i="1" s="1"/>
  <c r="D187" i="1" a="1"/>
  <c r="D187" i="1" s="1"/>
  <c r="C187" i="1" a="1"/>
  <c r="C187" i="1" s="1"/>
  <c r="I163" i="1" a="1"/>
  <c r="I163" i="1" s="1"/>
  <c r="L163" i="1" s="1"/>
  <c r="H163" i="1" a="1"/>
  <c r="H163" i="1" s="1"/>
  <c r="G163" i="1" a="1"/>
  <c r="G163" i="1" s="1"/>
  <c r="F163" i="1" a="1"/>
  <c r="F163" i="1" s="1"/>
  <c r="J163" i="1" a="1"/>
  <c r="J163" i="1" s="1"/>
  <c r="E163" i="1" a="1"/>
  <c r="E163" i="1" s="1"/>
  <c r="D163" i="1" a="1"/>
  <c r="D163" i="1" s="1"/>
  <c r="C163" i="1" a="1"/>
  <c r="C163" i="1" s="1"/>
  <c r="I181" i="1" a="1"/>
  <c r="I181" i="1" s="1"/>
  <c r="L181" i="1" s="1"/>
  <c r="H181" i="1" a="1"/>
  <c r="H181" i="1" s="1"/>
  <c r="G181" i="1" a="1"/>
  <c r="G181" i="1" s="1"/>
  <c r="F181" i="1" a="1"/>
  <c r="F181" i="1" s="1"/>
  <c r="J181" i="1" a="1"/>
  <c r="J181" i="1" s="1"/>
  <c r="E181" i="1" a="1"/>
  <c r="E181" i="1" s="1"/>
  <c r="D181" i="1" a="1"/>
  <c r="D181" i="1" s="1"/>
  <c r="C181" i="1" a="1"/>
  <c r="C181" i="1" s="1"/>
  <c r="I1875" i="1" a="1"/>
  <c r="I1875" i="1" s="1"/>
  <c r="L1875" i="1" s="1"/>
  <c r="H1875" i="1" a="1"/>
  <c r="H1875" i="1" s="1"/>
  <c r="G1875" i="1" a="1"/>
  <c r="G1875" i="1" s="1"/>
  <c r="F1875" i="1" a="1"/>
  <c r="F1875" i="1" s="1"/>
  <c r="J1875" i="1" a="1"/>
  <c r="J1875" i="1" s="1"/>
  <c r="E1875" i="1" a="1"/>
  <c r="E1875" i="1" s="1"/>
  <c r="D1875" i="1" a="1"/>
  <c r="D1875" i="1" s="1"/>
  <c r="C1875" i="1" a="1"/>
  <c r="C1875" i="1" s="1"/>
  <c r="I162" i="1" a="1"/>
  <c r="I162" i="1" s="1"/>
  <c r="L162" i="1" s="1"/>
  <c r="M162" i="1" s="1"/>
  <c r="H162" i="1" a="1"/>
  <c r="H162" i="1" s="1"/>
  <c r="G162" i="1" a="1"/>
  <c r="G162" i="1" s="1"/>
  <c r="F162" i="1" a="1"/>
  <c r="F162" i="1" s="1"/>
  <c r="J162" i="1" a="1"/>
  <c r="J162" i="1" s="1"/>
  <c r="E162" i="1" a="1"/>
  <c r="E162" i="1" s="1"/>
  <c r="D162" i="1" a="1"/>
  <c r="D162" i="1" s="1"/>
  <c r="C162" i="1" a="1"/>
  <c r="C162" i="1" s="1"/>
  <c r="I161" i="1" a="1"/>
  <c r="I161" i="1" s="1"/>
  <c r="L161" i="1" s="1"/>
  <c r="H161" i="1" a="1"/>
  <c r="H161" i="1" s="1"/>
  <c r="G161" i="1" a="1"/>
  <c r="G161" i="1" s="1"/>
  <c r="F161" i="1" a="1"/>
  <c r="F161" i="1" s="1"/>
  <c r="J161" i="1" a="1"/>
  <c r="J161" i="1" s="1"/>
  <c r="E161" i="1" a="1"/>
  <c r="E161" i="1" s="1"/>
  <c r="D161" i="1" a="1"/>
  <c r="D161" i="1" s="1"/>
  <c r="C161" i="1" a="1"/>
  <c r="C161" i="1" s="1"/>
  <c r="I102" i="1" a="1"/>
  <c r="I102" i="1" s="1"/>
  <c r="L102" i="1" s="1"/>
  <c r="H102" i="1" a="1"/>
  <c r="H102" i="1" s="1"/>
  <c r="G102" i="1" a="1"/>
  <c r="G102" i="1" s="1"/>
  <c r="F102" i="1" a="1"/>
  <c r="F102" i="1" s="1"/>
  <c r="J102" i="1" a="1"/>
  <c r="J102" i="1" s="1"/>
  <c r="E102" i="1" a="1"/>
  <c r="E102" i="1" s="1"/>
  <c r="D102" i="1" a="1"/>
  <c r="D102" i="1" s="1"/>
  <c r="C102" i="1" a="1"/>
  <c r="C102" i="1" s="1"/>
  <c r="I159" i="1" a="1"/>
  <c r="I159" i="1" s="1"/>
  <c r="L159" i="1" s="1"/>
  <c r="H159" i="1" a="1"/>
  <c r="H159" i="1" s="1"/>
  <c r="G159" i="1" a="1"/>
  <c r="G159" i="1" s="1"/>
  <c r="F159" i="1" a="1"/>
  <c r="F159" i="1" s="1"/>
  <c r="J159" i="1" a="1"/>
  <c r="J159" i="1" s="1"/>
  <c r="E159" i="1" a="1"/>
  <c r="E159" i="1" s="1"/>
  <c r="D159" i="1" a="1"/>
  <c r="D159" i="1" s="1"/>
  <c r="C159" i="1" a="1"/>
  <c r="C159" i="1" s="1"/>
  <c r="I1874" i="1" a="1"/>
  <c r="I1874" i="1" s="1"/>
  <c r="L1874" i="1" s="1"/>
  <c r="H1874" i="1" a="1"/>
  <c r="H1874" i="1" s="1"/>
  <c r="G1874" i="1" a="1"/>
  <c r="G1874" i="1" s="1"/>
  <c r="F1874" i="1" a="1"/>
  <c r="F1874" i="1" s="1"/>
  <c r="J1874" i="1" a="1"/>
  <c r="J1874" i="1" s="1"/>
  <c r="E1874" i="1" a="1"/>
  <c r="E1874" i="1" s="1"/>
  <c r="D1874" i="1" a="1"/>
  <c r="D1874" i="1" s="1"/>
  <c r="C1874" i="1" a="1"/>
  <c r="C1874" i="1" s="1"/>
  <c r="I158" i="1" a="1"/>
  <c r="I158" i="1" s="1"/>
  <c r="L158" i="1" s="1"/>
  <c r="H158" i="1" a="1"/>
  <c r="H158" i="1" s="1"/>
  <c r="G158" i="1" a="1"/>
  <c r="G158" i="1" s="1"/>
  <c r="F158" i="1" a="1"/>
  <c r="F158" i="1" s="1"/>
  <c r="J158" i="1" a="1"/>
  <c r="J158" i="1" s="1"/>
  <c r="E158" i="1" a="1"/>
  <c r="E158" i="1" s="1"/>
  <c r="D158" i="1" a="1"/>
  <c r="D158" i="1" s="1"/>
  <c r="M158" i="1" s="1"/>
  <c r="C158" i="1" a="1"/>
  <c r="C158" i="1" s="1"/>
  <c r="I157" i="1" a="1"/>
  <c r="I157" i="1" s="1"/>
  <c r="L157" i="1" s="1"/>
  <c r="H157" i="1" a="1"/>
  <c r="H157" i="1" s="1"/>
  <c r="G157" i="1" a="1"/>
  <c r="G157" i="1" s="1"/>
  <c r="F157" i="1" a="1"/>
  <c r="F157" i="1" s="1"/>
  <c r="J157" i="1" a="1"/>
  <c r="J157" i="1" s="1"/>
  <c r="E157" i="1" a="1"/>
  <c r="E157" i="1" s="1"/>
  <c r="D157" i="1" a="1"/>
  <c r="D157" i="1" s="1"/>
  <c r="C157" i="1" a="1"/>
  <c r="C157" i="1" s="1"/>
  <c r="I156" i="1" a="1"/>
  <c r="I156" i="1" s="1"/>
  <c r="L156" i="1" s="1"/>
  <c r="H156" i="1" a="1"/>
  <c r="H156" i="1" s="1"/>
  <c r="G156" i="1" a="1"/>
  <c r="G156" i="1" s="1"/>
  <c r="F156" i="1" a="1"/>
  <c r="F156" i="1" s="1"/>
  <c r="J156" i="1" a="1"/>
  <c r="J156" i="1" s="1"/>
  <c r="E156" i="1" a="1"/>
  <c r="E156" i="1" s="1"/>
  <c r="D156" i="1" a="1"/>
  <c r="D156" i="1" s="1"/>
  <c r="C156" i="1" a="1"/>
  <c r="C156" i="1" s="1"/>
  <c r="I214" i="1" a="1"/>
  <c r="I214" i="1" s="1"/>
  <c r="L214" i="1" s="1"/>
  <c r="H214" i="1" a="1"/>
  <c r="H214" i="1" s="1"/>
  <c r="G214" i="1" a="1"/>
  <c r="G214" i="1" s="1"/>
  <c r="F214" i="1" a="1"/>
  <c r="F214" i="1" s="1"/>
  <c r="J214" i="1" a="1"/>
  <c r="J214" i="1" s="1"/>
  <c r="E214" i="1" a="1"/>
  <c r="E214" i="1" s="1"/>
  <c r="D214" i="1" a="1"/>
  <c r="D214" i="1" s="1"/>
  <c r="C214" i="1" a="1"/>
  <c r="C214" i="1" s="1"/>
  <c r="I155" i="1" a="1"/>
  <c r="I155" i="1" s="1"/>
  <c r="L155" i="1" s="1"/>
  <c r="H155" i="1" a="1"/>
  <c r="H155" i="1" s="1"/>
  <c r="G155" i="1" a="1"/>
  <c r="G155" i="1" s="1"/>
  <c r="F155" i="1" a="1"/>
  <c r="F155" i="1" s="1"/>
  <c r="J155" i="1" a="1"/>
  <c r="J155" i="1" s="1"/>
  <c r="E155" i="1" a="1"/>
  <c r="E155" i="1" s="1"/>
  <c r="D155" i="1" a="1"/>
  <c r="D155" i="1" s="1"/>
  <c r="C155" i="1" a="1"/>
  <c r="C155" i="1" s="1"/>
  <c r="I146" i="1" a="1"/>
  <c r="I146" i="1" s="1"/>
  <c r="L146" i="1" s="1"/>
  <c r="H146" i="1" a="1"/>
  <c r="H146" i="1" s="1"/>
  <c r="G146" i="1" a="1"/>
  <c r="G146" i="1" s="1"/>
  <c r="F146" i="1" a="1"/>
  <c r="F146" i="1" s="1"/>
  <c r="J146" i="1" a="1"/>
  <c r="J146" i="1" s="1"/>
  <c r="E146" i="1" a="1"/>
  <c r="E146" i="1" s="1"/>
  <c r="D146" i="1" a="1"/>
  <c r="D146" i="1" s="1"/>
  <c r="M146" i="1" s="1"/>
  <c r="C146" i="1" a="1"/>
  <c r="C146" i="1" s="1"/>
  <c r="I160" i="1" a="1"/>
  <c r="I160" i="1" s="1"/>
  <c r="L160" i="1" s="1"/>
  <c r="H160" i="1" a="1"/>
  <c r="H160" i="1" s="1"/>
  <c r="G160" i="1" a="1"/>
  <c r="G160" i="1" s="1"/>
  <c r="F160" i="1" a="1"/>
  <c r="F160" i="1" s="1"/>
  <c r="J160" i="1" a="1"/>
  <c r="J160" i="1" s="1"/>
  <c r="E160" i="1" a="1"/>
  <c r="E160" i="1" s="1"/>
  <c r="D160" i="1" a="1"/>
  <c r="D160" i="1" s="1"/>
  <c r="M160" i="1" s="1"/>
  <c r="C160" i="1" a="1"/>
  <c r="C160" i="1" s="1"/>
  <c r="I202" i="1" a="1"/>
  <c r="I202" i="1" s="1"/>
  <c r="L202" i="1" s="1"/>
  <c r="H202" i="1" a="1"/>
  <c r="H202" i="1" s="1"/>
  <c r="G202" i="1" a="1"/>
  <c r="G202" i="1" s="1"/>
  <c r="F202" i="1" a="1"/>
  <c r="F202" i="1" s="1"/>
  <c r="J202" i="1" a="1"/>
  <c r="J202" i="1" s="1"/>
  <c r="E202" i="1" a="1"/>
  <c r="E202" i="1" s="1"/>
  <c r="D202" i="1" a="1"/>
  <c r="D202" i="1" s="1"/>
  <c r="C202" i="1" a="1"/>
  <c r="C202" i="1" s="1"/>
  <c r="I96" i="1" a="1"/>
  <c r="I96" i="1" s="1"/>
  <c r="L96" i="1" s="1"/>
  <c r="H96" i="1" a="1"/>
  <c r="H96" i="1" s="1"/>
  <c r="G96" i="1" a="1"/>
  <c r="G96" i="1" s="1"/>
  <c r="F96" i="1" a="1"/>
  <c r="F96" i="1" s="1"/>
  <c r="J96" i="1" a="1"/>
  <c r="J96" i="1" s="1"/>
  <c r="E96" i="1" a="1"/>
  <c r="E96" i="1" s="1"/>
  <c r="D96" i="1" a="1"/>
  <c r="D96" i="1" s="1"/>
  <c r="C96" i="1" a="1"/>
  <c r="C96" i="1" s="1"/>
  <c r="I129" i="1" a="1"/>
  <c r="I129" i="1" s="1"/>
  <c r="L129" i="1" s="1"/>
  <c r="H129" i="1" a="1"/>
  <c r="H129" i="1" s="1"/>
  <c r="G129" i="1" a="1"/>
  <c r="G129" i="1" s="1"/>
  <c r="F129" i="1" a="1"/>
  <c r="F129" i="1" s="1"/>
  <c r="J129" i="1" a="1"/>
  <c r="J129" i="1" s="1"/>
  <c r="E129" i="1" a="1"/>
  <c r="E129" i="1" s="1"/>
  <c r="D129" i="1" a="1"/>
  <c r="D129" i="1" s="1"/>
  <c r="M129" i="1" s="1"/>
  <c r="C129" i="1" a="1"/>
  <c r="C129" i="1" s="1"/>
  <c r="I152" i="1" a="1"/>
  <c r="I152" i="1" s="1"/>
  <c r="L152" i="1" s="1"/>
  <c r="H152" i="1" a="1"/>
  <c r="H152" i="1" s="1"/>
  <c r="G152" i="1" a="1"/>
  <c r="G152" i="1" s="1"/>
  <c r="F152" i="1" a="1"/>
  <c r="F152" i="1" s="1"/>
  <c r="J152" i="1" a="1"/>
  <c r="J152" i="1" s="1"/>
  <c r="E152" i="1" a="1"/>
  <c r="E152" i="1" s="1"/>
  <c r="D152" i="1" a="1"/>
  <c r="D152" i="1" s="1"/>
  <c r="C152" i="1" a="1"/>
  <c r="C152" i="1" s="1"/>
  <c r="I127" i="1" a="1"/>
  <c r="I127" i="1" s="1"/>
  <c r="L127" i="1" s="1"/>
  <c r="H127" i="1" a="1"/>
  <c r="H127" i="1" s="1"/>
  <c r="G127" i="1" a="1"/>
  <c r="G127" i="1" s="1"/>
  <c r="F127" i="1" a="1"/>
  <c r="F127" i="1" s="1"/>
  <c r="J127" i="1" a="1"/>
  <c r="J127" i="1" s="1"/>
  <c r="E127" i="1" a="1"/>
  <c r="E127" i="1" s="1"/>
  <c r="D127" i="1" a="1"/>
  <c r="D127" i="1" s="1"/>
  <c r="C127" i="1" a="1"/>
  <c r="C127" i="1" s="1"/>
  <c r="I151" i="1" a="1"/>
  <c r="I151" i="1" s="1"/>
  <c r="L151" i="1" s="1"/>
  <c r="H151" i="1" a="1"/>
  <c r="H151" i="1" s="1"/>
  <c r="G151" i="1" a="1"/>
  <c r="G151" i="1" s="1"/>
  <c r="F151" i="1" a="1"/>
  <c r="F151" i="1" s="1"/>
  <c r="J151" i="1" a="1"/>
  <c r="J151" i="1" s="1"/>
  <c r="E151" i="1" a="1"/>
  <c r="E151" i="1" s="1"/>
  <c r="D151" i="1" a="1"/>
  <c r="D151" i="1" s="1"/>
  <c r="C151" i="1" a="1"/>
  <c r="C151" i="1" s="1"/>
  <c r="I149" i="1" a="1"/>
  <c r="I149" i="1" s="1"/>
  <c r="L149" i="1" s="1"/>
  <c r="H149" i="1" a="1"/>
  <c r="H149" i="1" s="1"/>
  <c r="G149" i="1" a="1"/>
  <c r="G149" i="1" s="1"/>
  <c r="F149" i="1" a="1"/>
  <c r="F149" i="1" s="1"/>
  <c r="J149" i="1" a="1"/>
  <c r="J149" i="1" s="1"/>
  <c r="E149" i="1" a="1"/>
  <c r="E149" i="1" s="1"/>
  <c r="D149" i="1" a="1"/>
  <c r="D149" i="1" s="1"/>
  <c r="C149" i="1" a="1"/>
  <c r="C149" i="1" s="1"/>
  <c r="I148" i="1" a="1"/>
  <c r="I148" i="1" s="1"/>
  <c r="L148" i="1" s="1"/>
  <c r="H148" i="1" a="1"/>
  <c r="H148" i="1" s="1"/>
  <c r="G148" i="1" a="1"/>
  <c r="G148" i="1" s="1"/>
  <c r="F148" i="1" a="1"/>
  <c r="F148" i="1" s="1"/>
  <c r="J148" i="1" a="1"/>
  <c r="J148" i="1" s="1"/>
  <c r="E148" i="1" a="1"/>
  <c r="E148" i="1" s="1"/>
  <c r="D148" i="1" a="1"/>
  <c r="D148" i="1" s="1"/>
  <c r="C148" i="1" a="1"/>
  <c r="C148" i="1" s="1"/>
  <c r="I147" i="1" a="1"/>
  <c r="I147" i="1" s="1"/>
  <c r="L147" i="1" s="1"/>
  <c r="H147" i="1" a="1"/>
  <c r="H147" i="1" s="1"/>
  <c r="G147" i="1" a="1"/>
  <c r="G147" i="1" s="1"/>
  <c r="F147" i="1" a="1"/>
  <c r="F147" i="1" s="1"/>
  <c r="J147" i="1" a="1"/>
  <c r="J147" i="1" s="1"/>
  <c r="E147" i="1" a="1"/>
  <c r="E147" i="1" s="1"/>
  <c r="D147" i="1" a="1"/>
  <c r="D147" i="1" s="1"/>
  <c r="C147" i="1" a="1"/>
  <c r="C147" i="1" s="1"/>
  <c r="I1873" i="1" a="1"/>
  <c r="I1873" i="1" s="1"/>
  <c r="L1873" i="1" s="1"/>
  <c r="H1873" i="1" a="1"/>
  <c r="H1873" i="1" s="1"/>
  <c r="G1873" i="1" a="1"/>
  <c r="G1873" i="1" s="1"/>
  <c r="F1873" i="1" a="1"/>
  <c r="F1873" i="1" s="1"/>
  <c r="J1873" i="1" a="1"/>
  <c r="J1873" i="1" s="1"/>
  <c r="E1873" i="1" a="1"/>
  <c r="E1873" i="1" s="1"/>
  <c r="D1873" i="1" a="1"/>
  <c r="D1873" i="1" s="1"/>
  <c r="C1873" i="1" a="1"/>
  <c r="C1873" i="1" s="1"/>
  <c r="I1872" i="1" a="1"/>
  <c r="I1872" i="1" s="1"/>
  <c r="L1872" i="1" s="1"/>
  <c r="H1872" i="1" a="1"/>
  <c r="H1872" i="1" s="1"/>
  <c r="G1872" i="1" a="1"/>
  <c r="G1872" i="1" s="1"/>
  <c r="F1872" i="1" a="1"/>
  <c r="F1872" i="1" s="1"/>
  <c r="J1872" i="1" a="1"/>
  <c r="J1872" i="1" s="1"/>
  <c r="E1872" i="1" a="1"/>
  <c r="E1872" i="1" s="1"/>
  <c r="D1872" i="1" a="1"/>
  <c r="D1872" i="1" s="1"/>
  <c r="M1872" i="1" s="1"/>
  <c r="C1872" i="1" a="1"/>
  <c r="C1872" i="1" s="1"/>
  <c r="I1871" i="1" a="1"/>
  <c r="I1871" i="1" s="1"/>
  <c r="L1871" i="1" s="1"/>
  <c r="H1871" i="1" a="1"/>
  <c r="H1871" i="1" s="1"/>
  <c r="G1871" i="1" a="1"/>
  <c r="G1871" i="1" s="1"/>
  <c r="F1871" i="1" a="1"/>
  <c r="F1871" i="1" s="1"/>
  <c r="J1871" i="1" a="1"/>
  <c r="J1871" i="1" s="1"/>
  <c r="E1871" i="1" a="1"/>
  <c r="E1871" i="1" s="1"/>
  <c r="D1871" i="1" a="1"/>
  <c r="D1871" i="1" s="1"/>
  <c r="M1871" i="1" s="1"/>
  <c r="C1871" i="1" a="1"/>
  <c r="C1871" i="1" s="1"/>
  <c r="I145" i="1" a="1"/>
  <c r="I145" i="1" s="1"/>
  <c r="L145" i="1" s="1"/>
  <c r="H145" i="1" a="1"/>
  <c r="H145" i="1" s="1"/>
  <c r="G145" i="1" a="1"/>
  <c r="G145" i="1" s="1"/>
  <c r="F145" i="1" a="1"/>
  <c r="F145" i="1" s="1"/>
  <c r="J145" i="1" a="1"/>
  <c r="J145" i="1" s="1"/>
  <c r="E145" i="1" a="1"/>
  <c r="E145" i="1" s="1"/>
  <c r="D145" i="1" a="1"/>
  <c r="D145" i="1" s="1"/>
  <c r="C145" i="1" a="1"/>
  <c r="C145" i="1" s="1"/>
  <c r="I144" i="1" a="1"/>
  <c r="I144" i="1" s="1"/>
  <c r="L144" i="1" s="1"/>
  <c r="H144" i="1" a="1"/>
  <c r="H144" i="1" s="1"/>
  <c r="G144" i="1" a="1"/>
  <c r="G144" i="1" s="1"/>
  <c r="F144" i="1" a="1"/>
  <c r="F144" i="1" s="1"/>
  <c r="J144" i="1" a="1"/>
  <c r="J144" i="1" s="1"/>
  <c r="E144" i="1" a="1"/>
  <c r="E144" i="1" s="1"/>
  <c r="D144" i="1" a="1"/>
  <c r="D144" i="1" s="1"/>
  <c r="C144" i="1" a="1"/>
  <c r="C144" i="1" s="1"/>
  <c r="I154" i="1" a="1"/>
  <c r="I154" i="1" s="1"/>
  <c r="L154" i="1" s="1"/>
  <c r="H154" i="1" a="1"/>
  <c r="H154" i="1" s="1"/>
  <c r="G154" i="1" a="1"/>
  <c r="G154" i="1" s="1"/>
  <c r="F154" i="1" a="1"/>
  <c r="F154" i="1" s="1"/>
  <c r="J154" i="1" a="1"/>
  <c r="J154" i="1" s="1"/>
  <c r="E154" i="1" a="1"/>
  <c r="E154" i="1" s="1"/>
  <c r="D154" i="1" a="1"/>
  <c r="D154" i="1" s="1"/>
  <c r="M154" i="1" s="1"/>
  <c r="C154" i="1" a="1"/>
  <c r="C154" i="1" s="1"/>
  <c r="I84" i="1" a="1"/>
  <c r="I84" i="1" s="1"/>
  <c r="L84" i="1" s="1"/>
  <c r="H84" i="1" a="1"/>
  <c r="H84" i="1" s="1"/>
  <c r="G84" i="1" a="1"/>
  <c r="G84" i="1" s="1"/>
  <c r="F84" i="1" a="1"/>
  <c r="F84" i="1" s="1"/>
  <c r="J84" i="1" a="1"/>
  <c r="J84" i="1" s="1"/>
  <c r="E84" i="1" a="1"/>
  <c r="E84" i="1" s="1"/>
  <c r="D84" i="1" a="1"/>
  <c r="D84" i="1" s="1"/>
  <c r="C84" i="1" a="1"/>
  <c r="C84" i="1" s="1"/>
  <c r="I142" i="1" a="1"/>
  <c r="I142" i="1" s="1"/>
  <c r="L142" i="1" s="1"/>
  <c r="H142" i="1" a="1"/>
  <c r="H142" i="1" s="1"/>
  <c r="G142" i="1" a="1"/>
  <c r="G142" i="1" s="1"/>
  <c r="F142" i="1" a="1"/>
  <c r="F142" i="1" s="1"/>
  <c r="J142" i="1" a="1"/>
  <c r="J142" i="1" s="1"/>
  <c r="E142" i="1" a="1"/>
  <c r="E142" i="1" s="1"/>
  <c r="D142" i="1" a="1"/>
  <c r="D142" i="1" s="1"/>
  <c r="C142" i="1" a="1"/>
  <c r="C142" i="1" s="1"/>
  <c r="I140" i="1" a="1"/>
  <c r="I140" i="1" s="1"/>
  <c r="L140" i="1" s="1"/>
  <c r="H140" i="1" a="1"/>
  <c r="H140" i="1" s="1"/>
  <c r="G140" i="1" a="1"/>
  <c r="G140" i="1" s="1"/>
  <c r="F140" i="1" a="1"/>
  <c r="F140" i="1" s="1"/>
  <c r="J140" i="1" a="1"/>
  <c r="J140" i="1" s="1"/>
  <c r="E140" i="1" a="1"/>
  <c r="E140" i="1" s="1"/>
  <c r="D140" i="1" a="1"/>
  <c r="D140" i="1" s="1"/>
  <c r="C140" i="1" a="1"/>
  <c r="C140" i="1" s="1"/>
  <c r="I139" i="1" a="1"/>
  <c r="I139" i="1" s="1"/>
  <c r="L139" i="1" s="1"/>
  <c r="H139" i="1" a="1"/>
  <c r="H139" i="1" s="1"/>
  <c r="G139" i="1" a="1"/>
  <c r="G139" i="1" s="1"/>
  <c r="F139" i="1" a="1"/>
  <c r="F139" i="1" s="1"/>
  <c r="J139" i="1" a="1"/>
  <c r="J139" i="1" s="1"/>
  <c r="E139" i="1"/>
  <c r="E139" i="1" a="1"/>
  <c r="D139" i="1" a="1"/>
  <c r="D139" i="1" s="1"/>
  <c r="C139" i="1" a="1"/>
  <c r="C139" i="1" s="1"/>
  <c r="I190" i="1" a="1"/>
  <c r="I190" i="1" s="1"/>
  <c r="L190" i="1" s="1"/>
  <c r="H190" i="1" a="1"/>
  <c r="H190" i="1" s="1"/>
  <c r="G190" i="1" a="1"/>
  <c r="G190" i="1" s="1"/>
  <c r="F190" i="1" a="1"/>
  <c r="F190" i="1" s="1"/>
  <c r="J190" i="1" a="1"/>
  <c r="J190" i="1" s="1"/>
  <c r="E190" i="1" a="1"/>
  <c r="E190" i="1" s="1"/>
  <c r="D190" i="1" a="1"/>
  <c r="D190" i="1" s="1"/>
  <c r="C190" i="1" a="1"/>
  <c r="C190" i="1" s="1"/>
  <c r="I138" i="1" a="1"/>
  <c r="I138" i="1" s="1"/>
  <c r="L138" i="1" s="1"/>
  <c r="H138" i="1" a="1"/>
  <c r="H138" i="1" s="1"/>
  <c r="G138" i="1" a="1"/>
  <c r="G138" i="1" s="1"/>
  <c r="F138" i="1" a="1"/>
  <c r="F138" i="1" s="1"/>
  <c r="J138" i="1" a="1"/>
  <c r="J138" i="1" s="1"/>
  <c r="E138" i="1" a="1"/>
  <c r="E138" i="1" s="1"/>
  <c r="D138" i="1" a="1"/>
  <c r="D138" i="1" s="1"/>
  <c r="C138" i="1" a="1"/>
  <c r="C138" i="1" s="1"/>
  <c r="I137" i="1" a="1"/>
  <c r="I137" i="1" s="1"/>
  <c r="L137" i="1" s="1"/>
  <c r="H137" i="1" a="1"/>
  <c r="H137" i="1" s="1"/>
  <c r="G137" i="1" a="1"/>
  <c r="G137" i="1" s="1"/>
  <c r="F137" i="1" a="1"/>
  <c r="F137" i="1" s="1"/>
  <c r="J137" i="1" a="1"/>
  <c r="J137" i="1" s="1"/>
  <c r="E137" i="1" a="1"/>
  <c r="E137" i="1" s="1"/>
  <c r="D137" i="1" a="1"/>
  <c r="D137" i="1" s="1"/>
  <c r="C137" i="1" a="1"/>
  <c r="C137" i="1" s="1"/>
  <c r="I135" i="1" a="1"/>
  <c r="I135" i="1" s="1"/>
  <c r="L135" i="1" s="1"/>
  <c r="H135" i="1" a="1"/>
  <c r="H135" i="1" s="1"/>
  <c r="G135" i="1" a="1"/>
  <c r="G135" i="1" s="1"/>
  <c r="F135" i="1" a="1"/>
  <c r="F135" i="1" s="1"/>
  <c r="J135" i="1" a="1"/>
  <c r="J135" i="1" s="1"/>
  <c r="E135" i="1" a="1"/>
  <c r="E135" i="1" s="1"/>
  <c r="D135" i="1" a="1"/>
  <c r="D135" i="1" s="1"/>
  <c r="C135" i="1" a="1"/>
  <c r="C135" i="1" s="1"/>
  <c r="I134" i="1" a="1"/>
  <c r="I134" i="1" s="1"/>
  <c r="L134" i="1" s="1"/>
  <c r="H134" i="1" a="1"/>
  <c r="H134" i="1" s="1"/>
  <c r="G134" i="1" a="1"/>
  <c r="G134" i="1" s="1"/>
  <c r="F134" i="1" a="1"/>
  <c r="F134" i="1" s="1"/>
  <c r="J134" i="1" a="1"/>
  <c r="J134" i="1" s="1"/>
  <c r="E134" i="1" a="1"/>
  <c r="E134" i="1" s="1"/>
  <c r="D134" i="1" a="1"/>
  <c r="D134" i="1" s="1"/>
  <c r="C134" i="1" a="1"/>
  <c r="C134" i="1" s="1"/>
  <c r="I122" i="1" a="1"/>
  <c r="I122" i="1" s="1"/>
  <c r="L122" i="1" s="1"/>
  <c r="H122" i="1" a="1"/>
  <c r="H122" i="1" s="1"/>
  <c r="G122" i="1" a="1"/>
  <c r="G122" i="1" s="1"/>
  <c r="F122" i="1" a="1"/>
  <c r="F122" i="1" s="1"/>
  <c r="J122" i="1" a="1"/>
  <c r="J122" i="1" s="1"/>
  <c r="E122" i="1" a="1"/>
  <c r="E122" i="1" s="1"/>
  <c r="D122" i="1" a="1"/>
  <c r="D122" i="1" s="1"/>
  <c r="C122" i="1" a="1"/>
  <c r="C122" i="1" s="1"/>
  <c r="I133" i="1" a="1"/>
  <c r="I133" i="1" s="1"/>
  <c r="L133" i="1" s="1"/>
  <c r="H133" i="1" a="1"/>
  <c r="H133" i="1" s="1"/>
  <c r="G133" i="1" a="1"/>
  <c r="G133" i="1" s="1"/>
  <c r="F133" i="1" a="1"/>
  <c r="F133" i="1" s="1"/>
  <c r="J133" i="1" a="1"/>
  <c r="J133" i="1" s="1"/>
  <c r="E133" i="1" a="1"/>
  <c r="E133" i="1" s="1"/>
  <c r="D133" i="1" a="1"/>
  <c r="D133" i="1" s="1"/>
  <c r="C133" i="1" a="1"/>
  <c r="C133" i="1" s="1"/>
  <c r="I131" i="1" a="1"/>
  <c r="I131" i="1" s="1"/>
  <c r="L131" i="1" s="1"/>
  <c r="H131" i="1" a="1"/>
  <c r="H131" i="1" s="1"/>
  <c r="G131" i="1" a="1"/>
  <c r="G131" i="1" s="1"/>
  <c r="F131" i="1" a="1"/>
  <c r="F131" i="1" s="1"/>
  <c r="J131" i="1" a="1"/>
  <c r="J131" i="1" s="1"/>
  <c r="E131" i="1" a="1"/>
  <c r="E131" i="1" s="1"/>
  <c r="D131" i="1" a="1"/>
  <c r="D131" i="1" s="1"/>
  <c r="C131" i="1" a="1"/>
  <c r="C131" i="1" s="1"/>
  <c r="I130" i="1" a="1"/>
  <c r="I130" i="1" s="1"/>
  <c r="L130" i="1" s="1"/>
  <c r="H130" i="1" a="1"/>
  <c r="H130" i="1" s="1"/>
  <c r="G130" i="1" a="1"/>
  <c r="G130" i="1" s="1"/>
  <c r="F130" i="1" a="1"/>
  <c r="F130" i="1" s="1"/>
  <c r="J130" i="1" a="1"/>
  <c r="J130" i="1" s="1"/>
  <c r="E130" i="1" a="1"/>
  <c r="E130" i="1" s="1"/>
  <c r="D130" i="1" a="1"/>
  <c r="D130" i="1" s="1"/>
  <c r="C130" i="1" a="1"/>
  <c r="C130" i="1" s="1"/>
  <c r="I128" i="1" a="1"/>
  <c r="I128" i="1" s="1"/>
  <c r="L128" i="1" s="1"/>
  <c r="H128" i="1" a="1"/>
  <c r="H128" i="1" s="1"/>
  <c r="G128" i="1" a="1"/>
  <c r="G128" i="1" s="1"/>
  <c r="F128" i="1" a="1"/>
  <c r="F128" i="1" s="1"/>
  <c r="J128" i="1" a="1"/>
  <c r="J128" i="1" s="1"/>
  <c r="E128" i="1" a="1"/>
  <c r="E128" i="1" s="1"/>
  <c r="D128" i="1" a="1"/>
  <c r="D128" i="1" s="1"/>
  <c r="C128" i="1" a="1"/>
  <c r="C128" i="1" s="1"/>
  <c r="I58" i="1" a="1"/>
  <c r="I58" i="1" s="1"/>
  <c r="L58" i="1" s="1"/>
  <c r="H58" i="1" a="1"/>
  <c r="H58" i="1" s="1"/>
  <c r="G58" i="1" a="1"/>
  <c r="G58" i="1" s="1"/>
  <c r="F58" i="1" a="1"/>
  <c r="F58" i="1" s="1"/>
  <c r="J58" i="1" a="1"/>
  <c r="J58" i="1" s="1"/>
  <c r="E58" i="1" a="1"/>
  <c r="E58" i="1" s="1"/>
  <c r="D58" i="1" a="1"/>
  <c r="D58" i="1" s="1"/>
  <c r="C58" i="1" a="1"/>
  <c r="C58" i="1" s="1"/>
  <c r="I117" i="1" a="1"/>
  <c r="I117" i="1" s="1"/>
  <c r="L117" i="1" s="1"/>
  <c r="H117" i="1" a="1"/>
  <c r="H117" i="1" s="1"/>
  <c r="G117" i="1" a="1"/>
  <c r="G117" i="1" s="1"/>
  <c r="F117" i="1" a="1"/>
  <c r="F117" i="1" s="1"/>
  <c r="J117" i="1" a="1"/>
  <c r="J117" i="1" s="1"/>
  <c r="E117" i="1" a="1"/>
  <c r="E117" i="1" s="1"/>
  <c r="D117" i="1" a="1"/>
  <c r="D117" i="1" s="1"/>
  <c r="C117" i="1" a="1"/>
  <c r="C117" i="1" s="1"/>
  <c r="I126" i="1" a="1"/>
  <c r="I126" i="1" s="1"/>
  <c r="L126" i="1" s="1"/>
  <c r="H126" i="1" a="1"/>
  <c r="H126" i="1" s="1"/>
  <c r="G126" i="1" a="1"/>
  <c r="G126" i="1" s="1"/>
  <c r="F126" i="1" a="1"/>
  <c r="F126" i="1" s="1"/>
  <c r="J126" i="1" a="1"/>
  <c r="J126" i="1" s="1"/>
  <c r="E126" i="1" a="1"/>
  <c r="E126" i="1" s="1"/>
  <c r="D126" i="1" a="1"/>
  <c r="D126" i="1" s="1"/>
  <c r="C126" i="1" a="1"/>
  <c r="C126" i="1" s="1"/>
  <c r="I119" i="1" a="1"/>
  <c r="I119" i="1" s="1"/>
  <c r="L119" i="1" s="1"/>
  <c r="H119" i="1" a="1"/>
  <c r="H119" i="1" s="1"/>
  <c r="G119" i="1" a="1"/>
  <c r="G119" i="1" s="1"/>
  <c r="F119" i="1" a="1"/>
  <c r="F119" i="1" s="1"/>
  <c r="J119" i="1" a="1"/>
  <c r="J119" i="1" s="1"/>
  <c r="E119" i="1" a="1"/>
  <c r="E119" i="1" s="1"/>
  <c r="D119" i="1" a="1"/>
  <c r="D119" i="1" s="1"/>
  <c r="C119" i="1" a="1"/>
  <c r="C119" i="1" s="1"/>
  <c r="I125" i="1" a="1"/>
  <c r="I125" i="1" s="1"/>
  <c r="L125" i="1" s="1"/>
  <c r="H125" i="1" a="1"/>
  <c r="H125" i="1" s="1"/>
  <c r="G125" i="1" a="1"/>
  <c r="G125" i="1" s="1"/>
  <c r="F125" i="1" a="1"/>
  <c r="F125" i="1" s="1"/>
  <c r="J125" i="1" a="1"/>
  <c r="J125" i="1" s="1"/>
  <c r="E125" i="1" a="1"/>
  <c r="E125" i="1" s="1"/>
  <c r="D125" i="1" a="1"/>
  <c r="D125" i="1" s="1"/>
  <c r="C125" i="1" a="1"/>
  <c r="C125" i="1" s="1"/>
  <c r="I111" i="1" a="1"/>
  <c r="I111" i="1" s="1"/>
  <c r="L111" i="1" s="1"/>
  <c r="H111" i="1" a="1"/>
  <c r="H111" i="1" s="1"/>
  <c r="G111" i="1" a="1"/>
  <c r="G111" i="1" s="1"/>
  <c r="F111" i="1" a="1"/>
  <c r="F111" i="1" s="1"/>
  <c r="J111" i="1" a="1"/>
  <c r="J111" i="1" s="1"/>
  <c r="E111" i="1" a="1"/>
  <c r="E111" i="1" s="1"/>
  <c r="D111" i="1" a="1"/>
  <c r="D111" i="1" s="1"/>
  <c r="C111" i="1" a="1"/>
  <c r="C111" i="1" s="1"/>
  <c r="I124" i="1" a="1"/>
  <c r="I124" i="1" s="1"/>
  <c r="L124" i="1" s="1"/>
  <c r="H124" i="1" a="1"/>
  <c r="H124" i="1" s="1"/>
  <c r="G124" i="1" a="1"/>
  <c r="G124" i="1" s="1"/>
  <c r="F124" i="1" a="1"/>
  <c r="F124" i="1" s="1"/>
  <c r="J124" i="1" a="1"/>
  <c r="J124" i="1" s="1"/>
  <c r="E124" i="1" a="1"/>
  <c r="E124" i="1" s="1"/>
  <c r="D124" i="1" a="1"/>
  <c r="D124" i="1" s="1"/>
  <c r="C124" i="1" a="1"/>
  <c r="C124" i="1" s="1"/>
  <c r="I112" i="1" a="1"/>
  <c r="I112" i="1" s="1"/>
  <c r="L112" i="1" s="1"/>
  <c r="H112" i="1" a="1"/>
  <c r="H112" i="1" s="1"/>
  <c r="G112" i="1" a="1"/>
  <c r="G112" i="1" s="1"/>
  <c r="F112" i="1" a="1"/>
  <c r="F112" i="1" s="1"/>
  <c r="J112" i="1" a="1"/>
  <c r="J112" i="1" s="1"/>
  <c r="E112" i="1" a="1"/>
  <c r="E112" i="1" s="1"/>
  <c r="D112" i="1" a="1"/>
  <c r="D112" i="1" s="1"/>
  <c r="C112" i="1" a="1"/>
  <c r="C112" i="1" s="1"/>
  <c r="I123" i="1" a="1"/>
  <c r="I123" i="1" s="1"/>
  <c r="L123" i="1" s="1"/>
  <c r="H123" i="1" a="1"/>
  <c r="H123" i="1" s="1"/>
  <c r="G123" i="1" a="1"/>
  <c r="G123" i="1" s="1"/>
  <c r="F123" i="1" a="1"/>
  <c r="F123" i="1" s="1"/>
  <c r="J123" i="1" a="1"/>
  <c r="J123" i="1" s="1"/>
  <c r="E123" i="1" a="1"/>
  <c r="E123" i="1" s="1"/>
  <c r="D123" i="1" a="1"/>
  <c r="D123" i="1" s="1"/>
  <c r="C123" i="1" a="1"/>
  <c r="C123" i="1" s="1"/>
  <c r="I113" i="1" a="1"/>
  <c r="I113" i="1" s="1"/>
  <c r="L113" i="1" s="1"/>
  <c r="H113" i="1" a="1"/>
  <c r="H113" i="1" s="1"/>
  <c r="G113" i="1" a="1"/>
  <c r="G113" i="1" s="1"/>
  <c r="F113" i="1" a="1"/>
  <c r="F113" i="1" s="1"/>
  <c r="J113" i="1" a="1"/>
  <c r="J113" i="1" s="1"/>
  <c r="E113" i="1" a="1"/>
  <c r="E113" i="1" s="1"/>
  <c r="D113" i="1" a="1"/>
  <c r="D113" i="1" s="1"/>
  <c r="C113" i="1" a="1"/>
  <c r="C113" i="1" s="1"/>
  <c r="I132" i="1" a="1"/>
  <c r="I132" i="1" s="1"/>
  <c r="L132" i="1" s="1"/>
  <c r="H132" i="1" a="1"/>
  <c r="H132" i="1" s="1"/>
  <c r="G132" i="1" a="1"/>
  <c r="G132" i="1" s="1"/>
  <c r="F132" i="1" a="1"/>
  <c r="F132" i="1" s="1"/>
  <c r="J132" i="1" a="1"/>
  <c r="J132" i="1" s="1"/>
  <c r="E132" i="1" a="1"/>
  <c r="E132" i="1" s="1"/>
  <c r="D132" i="1" a="1"/>
  <c r="D132" i="1" s="1"/>
  <c r="C132" i="1" a="1"/>
  <c r="C132" i="1" s="1"/>
  <c r="I118" i="1" a="1"/>
  <c r="I118" i="1" s="1"/>
  <c r="L118" i="1" s="1"/>
  <c r="H118" i="1" a="1"/>
  <c r="H118" i="1" s="1"/>
  <c r="G118" i="1" a="1"/>
  <c r="G118" i="1" s="1"/>
  <c r="F118" i="1" a="1"/>
  <c r="F118" i="1" s="1"/>
  <c r="J118" i="1" a="1"/>
  <c r="J118" i="1" s="1"/>
  <c r="E118" i="1"/>
  <c r="E118" i="1" a="1"/>
  <c r="D118" i="1" a="1"/>
  <c r="D118" i="1" s="1"/>
  <c r="C118" i="1" a="1"/>
  <c r="C118" i="1" s="1"/>
  <c r="I88" i="1" a="1"/>
  <c r="I88" i="1" s="1"/>
  <c r="L88" i="1" s="1"/>
  <c r="H88" i="1" a="1"/>
  <c r="H88" i="1" s="1"/>
  <c r="G88" i="1" a="1"/>
  <c r="G88" i="1" s="1"/>
  <c r="F88" i="1" a="1"/>
  <c r="F88" i="1" s="1"/>
  <c r="J88" i="1" a="1"/>
  <c r="J88" i="1" s="1"/>
  <c r="E88" i="1" a="1"/>
  <c r="E88" i="1" s="1"/>
  <c r="D88" i="1" a="1"/>
  <c r="D88" i="1" s="1"/>
  <c r="C88" i="1" a="1"/>
  <c r="C88" i="1" s="1"/>
  <c r="I116" i="1" a="1"/>
  <c r="I116" i="1" s="1"/>
  <c r="L116" i="1" s="1"/>
  <c r="H116" i="1"/>
  <c r="H116" i="1" a="1"/>
  <c r="G116" i="1" a="1"/>
  <c r="G116" i="1" s="1"/>
  <c r="F116" i="1" a="1"/>
  <c r="F116" i="1" s="1"/>
  <c r="J116" i="1" a="1"/>
  <c r="J116" i="1" s="1"/>
  <c r="E116" i="1" a="1"/>
  <c r="E116" i="1" s="1"/>
  <c r="D116" i="1" a="1"/>
  <c r="D116" i="1" s="1"/>
  <c r="C116" i="1" a="1"/>
  <c r="C116" i="1" s="1"/>
  <c r="I141" i="1" a="1"/>
  <c r="I141" i="1" s="1"/>
  <c r="L141" i="1" s="1"/>
  <c r="H141" i="1" a="1"/>
  <c r="H141" i="1" s="1"/>
  <c r="G141" i="1" a="1"/>
  <c r="G141" i="1" s="1"/>
  <c r="F141" i="1" a="1"/>
  <c r="F141" i="1" s="1"/>
  <c r="J141" i="1" a="1"/>
  <c r="J141" i="1" s="1"/>
  <c r="E141" i="1" a="1"/>
  <c r="E141" i="1" s="1"/>
  <c r="D141" i="1" a="1"/>
  <c r="D141" i="1" s="1"/>
  <c r="C141" i="1" a="1"/>
  <c r="C141" i="1" s="1"/>
  <c r="I115" i="1" a="1"/>
  <c r="I115" i="1" s="1"/>
  <c r="L115" i="1" s="1"/>
  <c r="H115" i="1" a="1"/>
  <c r="H115" i="1" s="1"/>
  <c r="G115" i="1" a="1"/>
  <c r="G115" i="1" s="1"/>
  <c r="F115" i="1" a="1"/>
  <c r="F115" i="1" s="1"/>
  <c r="J115" i="1" a="1"/>
  <c r="J115" i="1" s="1"/>
  <c r="E115" i="1" a="1"/>
  <c r="E115" i="1" s="1"/>
  <c r="D115" i="1" a="1"/>
  <c r="D115" i="1" s="1"/>
  <c r="C115" i="1" a="1"/>
  <c r="C115" i="1" s="1"/>
  <c r="I114" i="1" a="1"/>
  <c r="I114" i="1" s="1"/>
  <c r="L114" i="1" s="1"/>
  <c r="H114" i="1" a="1"/>
  <c r="H114" i="1" s="1"/>
  <c r="G114" i="1" a="1"/>
  <c r="G114" i="1" s="1"/>
  <c r="F114" i="1" a="1"/>
  <c r="F114" i="1" s="1"/>
  <c r="J114" i="1" a="1"/>
  <c r="J114" i="1" s="1"/>
  <c r="E114" i="1" a="1"/>
  <c r="E114" i="1" s="1"/>
  <c r="D114" i="1" a="1"/>
  <c r="D114" i="1" s="1"/>
  <c r="C114" i="1" a="1"/>
  <c r="C114" i="1" s="1"/>
  <c r="I110" i="1" a="1"/>
  <c r="I110" i="1" s="1"/>
  <c r="L110" i="1" s="1"/>
  <c r="H110" i="1" a="1"/>
  <c r="H110" i="1" s="1"/>
  <c r="G110" i="1" a="1"/>
  <c r="G110" i="1" s="1"/>
  <c r="F110" i="1" a="1"/>
  <c r="F110" i="1" s="1"/>
  <c r="J110" i="1" a="1"/>
  <c r="J110" i="1" s="1"/>
  <c r="E110" i="1" a="1"/>
  <c r="E110" i="1" s="1"/>
  <c r="D110" i="1" a="1"/>
  <c r="D110" i="1" s="1"/>
  <c r="C110" i="1" a="1"/>
  <c r="C110" i="1" s="1"/>
  <c r="I109" i="1" a="1"/>
  <c r="I109" i="1" s="1"/>
  <c r="L109" i="1" s="1"/>
  <c r="H109" i="1" a="1"/>
  <c r="H109" i="1" s="1"/>
  <c r="G109" i="1" a="1"/>
  <c r="G109" i="1" s="1"/>
  <c r="F109" i="1" a="1"/>
  <c r="F109" i="1" s="1"/>
  <c r="J109" i="1" a="1"/>
  <c r="J109" i="1" s="1"/>
  <c r="E109" i="1" a="1"/>
  <c r="E109" i="1" s="1"/>
  <c r="D109" i="1" a="1"/>
  <c r="D109" i="1" s="1"/>
  <c r="C109" i="1" a="1"/>
  <c r="C109" i="1" s="1"/>
  <c r="I108" i="1" a="1"/>
  <c r="I108" i="1" s="1"/>
  <c r="L108" i="1" s="1"/>
  <c r="H108" i="1" a="1"/>
  <c r="H108" i="1" s="1"/>
  <c r="G108" i="1" a="1"/>
  <c r="G108" i="1" s="1"/>
  <c r="F108" i="1" a="1"/>
  <c r="F108" i="1" s="1"/>
  <c r="J108" i="1" a="1"/>
  <c r="J108" i="1" s="1"/>
  <c r="E108" i="1" a="1"/>
  <c r="E108" i="1" s="1"/>
  <c r="D108" i="1" a="1"/>
  <c r="D108" i="1" s="1"/>
  <c r="C108" i="1" a="1"/>
  <c r="C108" i="1" s="1"/>
  <c r="I107" i="1" a="1"/>
  <c r="I107" i="1" s="1"/>
  <c r="L107" i="1" s="1"/>
  <c r="H107" i="1" a="1"/>
  <c r="H107" i="1" s="1"/>
  <c r="G107" i="1" a="1"/>
  <c r="G107" i="1" s="1"/>
  <c r="F107" i="1" a="1"/>
  <c r="F107" i="1" s="1"/>
  <c r="J107" i="1" a="1"/>
  <c r="J107" i="1" s="1"/>
  <c r="E107" i="1" a="1"/>
  <c r="E107" i="1" s="1"/>
  <c r="D107" i="1" a="1"/>
  <c r="D107" i="1" s="1"/>
  <c r="C107" i="1" a="1"/>
  <c r="C107" i="1" s="1"/>
  <c r="I106" i="1" a="1"/>
  <c r="I106" i="1" s="1"/>
  <c r="L106" i="1" s="1"/>
  <c r="H106" i="1" a="1"/>
  <c r="H106" i="1" s="1"/>
  <c r="G106" i="1" a="1"/>
  <c r="G106" i="1" s="1"/>
  <c r="F106" i="1" a="1"/>
  <c r="F106" i="1" s="1"/>
  <c r="J106" i="1" a="1"/>
  <c r="J106" i="1" s="1"/>
  <c r="E106" i="1" a="1"/>
  <c r="E106" i="1" s="1"/>
  <c r="D106" i="1" a="1"/>
  <c r="D106" i="1" s="1"/>
  <c r="C106" i="1" a="1"/>
  <c r="C106" i="1" s="1"/>
  <c r="I121" i="1" a="1"/>
  <c r="I121" i="1" s="1"/>
  <c r="L121" i="1" s="1"/>
  <c r="H121" i="1" a="1"/>
  <c r="H121" i="1" s="1"/>
  <c r="G121" i="1" a="1"/>
  <c r="G121" i="1" s="1"/>
  <c r="F121" i="1" a="1"/>
  <c r="F121" i="1" s="1"/>
  <c r="J121" i="1" a="1"/>
  <c r="J121" i="1" s="1"/>
  <c r="E121" i="1" a="1"/>
  <c r="E121" i="1" s="1"/>
  <c r="D121" i="1" a="1"/>
  <c r="D121" i="1" s="1"/>
  <c r="C121" i="1" a="1"/>
  <c r="C121" i="1" s="1"/>
  <c r="I105" i="1" a="1"/>
  <c r="I105" i="1" s="1"/>
  <c r="L105" i="1" s="1"/>
  <c r="H105" i="1" a="1"/>
  <c r="H105" i="1" s="1"/>
  <c r="G105" i="1" a="1"/>
  <c r="G105" i="1" s="1"/>
  <c r="F105" i="1" a="1"/>
  <c r="F105" i="1" s="1"/>
  <c r="J105" i="1" a="1"/>
  <c r="J105" i="1" s="1"/>
  <c r="E105" i="1" a="1"/>
  <c r="E105" i="1" s="1"/>
  <c r="D105" i="1" a="1"/>
  <c r="D105" i="1" s="1"/>
  <c r="C105" i="1" a="1"/>
  <c r="C105" i="1" s="1"/>
  <c r="I104" i="1" a="1"/>
  <c r="I104" i="1" s="1"/>
  <c r="L104" i="1" s="1"/>
  <c r="H104" i="1" a="1"/>
  <c r="H104" i="1" s="1"/>
  <c r="G104" i="1" a="1"/>
  <c r="G104" i="1" s="1"/>
  <c r="F104" i="1" a="1"/>
  <c r="F104" i="1" s="1"/>
  <c r="J104" i="1" a="1"/>
  <c r="J104" i="1" s="1"/>
  <c r="E104" i="1" a="1"/>
  <c r="E104" i="1" s="1"/>
  <c r="D104" i="1" a="1"/>
  <c r="D104" i="1" s="1"/>
  <c r="C104" i="1" a="1"/>
  <c r="C104" i="1" s="1"/>
  <c r="I103" i="1" a="1"/>
  <c r="I103" i="1" s="1"/>
  <c r="L103" i="1" s="1"/>
  <c r="H103" i="1" a="1"/>
  <c r="H103" i="1" s="1"/>
  <c r="G103" i="1" a="1"/>
  <c r="G103" i="1" s="1"/>
  <c r="F103" i="1" a="1"/>
  <c r="F103" i="1" s="1"/>
  <c r="J103" i="1" a="1"/>
  <c r="J103" i="1" s="1"/>
  <c r="E103" i="1" a="1"/>
  <c r="E103" i="1" s="1"/>
  <c r="D103" i="1" a="1"/>
  <c r="D103" i="1" s="1"/>
  <c r="C103" i="1" a="1"/>
  <c r="C103" i="1" s="1"/>
  <c r="I101" i="1" a="1"/>
  <c r="I101" i="1" s="1"/>
  <c r="L101" i="1" s="1"/>
  <c r="H101" i="1" a="1"/>
  <c r="H101" i="1" s="1"/>
  <c r="G101" i="1" a="1"/>
  <c r="G101" i="1" s="1"/>
  <c r="F101" i="1" a="1"/>
  <c r="F101" i="1" s="1"/>
  <c r="J101" i="1" a="1"/>
  <c r="J101" i="1" s="1"/>
  <c r="E101" i="1" a="1"/>
  <c r="E101" i="1" s="1"/>
  <c r="D101" i="1" a="1"/>
  <c r="D101" i="1" s="1"/>
  <c r="C101" i="1" a="1"/>
  <c r="C101" i="1" s="1"/>
  <c r="I76" i="1" a="1"/>
  <c r="I76" i="1" s="1"/>
  <c r="L76" i="1" s="1"/>
  <c r="H76" i="1" a="1"/>
  <c r="H76" i="1" s="1"/>
  <c r="G76" i="1" a="1"/>
  <c r="G76" i="1" s="1"/>
  <c r="F76" i="1" a="1"/>
  <c r="F76" i="1" s="1"/>
  <c r="J76" i="1" a="1"/>
  <c r="J76" i="1" s="1"/>
  <c r="E76" i="1" a="1"/>
  <c r="E76" i="1" s="1"/>
  <c r="D76" i="1" a="1"/>
  <c r="D76" i="1" s="1"/>
  <c r="C76" i="1" a="1"/>
  <c r="C76" i="1" s="1"/>
  <c r="I100" i="1" a="1"/>
  <c r="I100" i="1" s="1"/>
  <c r="L100" i="1" s="1"/>
  <c r="H100" i="1" a="1"/>
  <c r="H100" i="1" s="1"/>
  <c r="G100" i="1" a="1"/>
  <c r="G100" i="1" s="1"/>
  <c r="F100" i="1" a="1"/>
  <c r="F100" i="1" s="1"/>
  <c r="J100" i="1" a="1"/>
  <c r="J100" i="1" s="1"/>
  <c r="E100" i="1" a="1"/>
  <c r="E100" i="1" s="1"/>
  <c r="D100" i="1" a="1"/>
  <c r="D100" i="1" s="1"/>
  <c r="C100" i="1" a="1"/>
  <c r="C100" i="1" s="1"/>
  <c r="I98" i="1" a="1"/>
  <c r="I98" i="1" s="1"/>
  <c r="L98" i="1" s="1"/>
  <c r="H98" i="1" a="1"/>
  <c r="H98" i="1" s="1"/>
  <c r="G98" i="1" a="1"/>
  <c r="G98" i="1" s="1"/>
  <c r="F98" i="1" a="1"/>
  <c r="F98" i="1" s="1"/>
  <c r="J98" i="1" a="1"/>
  <c r="J98" i="1" s="1"/>
  <c r="E98" i="1" a="1"/>
  <c r="E98" i="1" s="1"/>
  <c r="D98" i="1" a="1"/>
  <c r="D98" i="1" s="1"/>
  <c r="C98" i="1"/>
  <c r="C98" i="1" a="1"/>
  <c r="I120" i="1" a="1"/>
  <c r="I120" i="1" s="1"/>
  <c r="L120" i="1" s="1"/>
  <c r="H120" i="1" a="1"/>
  <c r="H120" i="1" s="1"/>
  <c r="G120" i="1" a="1"/>
  <c r="G120" i="1" s="1"/>
  <c r="F120" i="1" a="1"/>
  <c r="F120" i="1" s="1"/>
  <c r="J120" i="1" a="1"/>
  <c r="J120" i="1" s="1"/>
  <c r="E120" i="1" a="1"/>
  <c r="E120" i="1" s="1"/>
  <c r="D120" i="1" a="1"/>
  <c r="D120" i="1" s="1"/>
  <c r="M120" i="1" s="1"/>
  <c r="C120" i="1" a="1"/>
  <c r="C120" i="1" s="1"/>
  <c r="I95" i="1" a="1"/>
  <c r="I95" i="1" s="1"/>
  <c r="L95" i="1" s="1"/>
  <c r="H95" i="1" a="1"/>
  <c r="H95" i="1" s="1"/>
  <c r="G95" i="1" a="1"/>
  <c r="G95" i="1" s="1"/>
  <c r="F95" i="1" a="1"/>
  <c r="F95" i="1" s="1"/>
  <c r="J95" i="1" a="1"/>
  <c r="J95" i="1" s="1"/>
  <c r="E95" i="1" a="1"/>
  <c r="E95" i="1" s="1"/>
  <c r="D95" i="1" a="1"/>
  <c r="D95" i="1" s="1"/>
  <c r="C95" i="1" a="1"/>
  <c r="C95" i="1" s="1"/>
  <c r="I94" i="1" a="1"/>
  <c r="I94" i="1" s="1"/>
  <c r="L94" i="1" s="1"/>
  <c r="H94" i="1" a="1"/>
  <c r="H94" i="1" s="1"/>
  <c r="G94" i="1" a="1"/>
  <c r="G94" i="1" s="1"/>
  <c r="F94" i="1" a="1"/>
  <c r="F94" i="1" s="1"/>
  <c r="J94" i="1" a="1"/>
  <c r="J94" i="1" s="1"/>
  <c r="E94" i="1" a="1"/>
  <c r="E94" i="1" s="1"/>
  <c r="D94" i="1" a="1"/>
  <c r="D94" i="1" s="1"/>
  <c r="C94" i="1" a="1"/>
  <c r="C94" i="1" s="1"/>
  <c r="I1870" i="1" a="1"/>
  <c r="I1870" i="1" s="1"/>
  <c r="L1870" i="1" s="1"/>
  <c r="H1870" i="1" a="1"/>
  <c r="H1870" i="1" s="1"/>
  <c r="G1870" i="1" a="1"/>
  <c r="G1870" i="1" s="1"/>
  <c r="F1870" i="1" a="1"/>
  <c r="F1870" i="1" s="1"/>
  <c r="J1870" i="1" a="1"/>
  <c r="J1870" i="1" s="1"/>
  <c r="E1870" i="1" a="1"/>
  <c r="E1870" i="1" s="1"/>
  <c r="D1870" i="1" a="1"/>
  <c r="D1870" i="1" s="1"/>
  <c r="M1870" i="1" s="1"/>
  <c r="C1870" i="1" a="1"/>
  <c r="C1870" i="1" s="1"/>
  <c r="I92" i="1" a="1"/>
  <c r="I92" i="1" s="1"/>
  <c r="L92" i="1" s="1"/>
  <c r="H92" i="1" a="1"/>
  <c r="H92" i="1" s="1"/>
  <c r="G92" i="1"/>
  <c r="G92" i="1" a="1"/>
  <c r="F92" i="1" a="1"/>
  <c r="F92" i="1" s="1"/>
  <c r="J92" i="1" a="1"/>
  <c r="J92" i="1" s="1"/>
  <c r="E92" i="1" a="1"/>
  <c r="E92" i="1" s="1"/>
  <c r="D92" i="1" a="1"/>
  <c r="D92" i="1" s="1"/>
  <c r="C92" i="1" a="1"/>
  <c r="C92" i="1" s="1"/>
  <c r="I43" i="1" a="1"/>
  <c r="I43" i="1" s="1"/>
  <c r="L43" i="1" s="1"/>
  <c r="H43" i="1" a="1"/>
  <c r="H43" i="1" s="1"/>
  <c r="G43" i="1" a="1"/>
  <c r="G43" i="1" s="1"/>
  <c r="F43" i="1" a="1"/>
  <c r="F43" i="1" s="1"/>
  <c r="J43" i="1" a="1"/>
  <c r="J43" i="1" s="1"/>
  <c r="E43" i="1" a="1"/>
  <c r="E43" i="1" s="1"/>
  <c r="D43" i="1" a="1"/>
  <c r="D43" i="1" s="1"/>
  <c r="C43" i="1" a="1"/>
  <c r="C43" i="1" s="1"/>
  <c r="I91" i="1" a="1"/>
  <c r="I91" i="1" s="1"/>
  <c r="L91" i="1" s="1"/>
  <c r="H91" i="1" a="1"/>
  <c r="H91" i="1" s="1"/>
  <c r="G91" i="1" a="1"/>
  <c r="G91" i="1" s="1"/>
  <c r="F91" i="1" a="1"/>
  <c r="F91" i="1" s="1"/>
  <c r="J91" i="1" a="1"/>
  <c r="J91" i="1" s="1"/>
  <c r="E91" i="1" a="1"/>
  <c r="E91" i="1" s="1"/>
  <c r="D91" i="1" a="1"/>
  <c r="D91" i="1" s="1"/>
  <c r="C91" i="1" a="1"/>
  <c r="C91" i="1" s="1"/>
  <c r="I90" i="1" a="1"/>
  <c r="I90" i="1" s="1"/>
  <c r="L90" i="1" s="1"/>
  <c r="H90" i="1" a="1"/>
  <c r="H90" i="1" s="1"/>
  <c r="G90" i="1" a="1"/>
  <c r="G90" i="1" s="1"/>
  <c r="F90" i="1" a="1"/>
  <c r="F90" i="1" s="1"/>
  <c r="J90" i="1" a="1"/>
  <c r="J90" i="1" s="1"/>
  <c r="E90" i="1" a="1"/>
  <c r="E90" i="1" s="1"/>
  <c r="D90" i="1" a="1"/>
  <c r="D90" i="1" s="1"/>
  <c r="C90" i="1" a="1"/>
  <c r="C90" i="1" s="1"/>
  <c r="I87" i="1" a="1"/>
  <c r="I87" i="1" s="1"/>
  <c r="L87" i="1" s="1"/>
  <c r="H87" i="1" a="1"/>
  <c r="H87" i="1" s="1"/>
  <c r="G87" i="1" a="1"/>
  <c r="G87" i="1" s="1"/>
  <c r="F87" i="1" a="1"/>
  <c r="F87" i="1" s="1"/>
  <c r="J87" i="1" a="1"/>
  <c r="J87" i="1" s="1"/>
  <c r="E87" i="1" a="1"/>
  <c r="E87" i="1" s="1"/>
  <c r="D87" i="1" a="1"/>
  <c r="D87" i="1" s="1"/>
  <c r="C87" i="1" a="1"/>
  <c r="C87" i="1" s="1"/>
  <c r="I86" i="1" a="1"/>
  <c r="I86" i="1" s="1"/>
  <c r="L86" i="1" s="1"/>
  <c r="H86" i="1" a="1"/>
  <c r="H86" i="1" s="1"/>
  <c r="G86" i="1" a="1"/>
  <c r="G86" i="1" s="1"/>
  <c r="F86" i="1" a="1"/>
  <c r="F86" i="1" s="1"/>
  <c r="J86" i="1" a="1"/>
  <c r="J86" i="1" s="1"/>
  <c r="E86" i="1" a="1"/>
  <c r="E86" i="1" s="1"/>
  <c r="D86" i="1" a="1"/>
  <c r="D86" i="1" s="1"/>
  <c r="C86" i="1" a="1"/>
  <c r="C86" i="1" s="1"/>
  <c r="I99" i="1" a="1"/>
  <c r="I99" i="1" s="1"/>
  <c r="L99" i="1" s="1"/>
  <c r="H99" i="1" a="1"/>
  <c r="H99" i="1" s="1"/>
  <c r="G99" i="1" a="1"/>
  <c r="G99" i="1" s="1"/>
  <c r="F99" i="1" a="1"/>
  <c r="F99" i="1" s="1"/>
  <c r="J99" i="1" a="1"/>
  <c r="J99" i="1" s="1"/>
  <c r="E99" i="1" a="1"/>
  <c r="E99" i="1" s="1"/>
  <c r="D99" i="1" a="1"/>
  <c r="D99" i="1" s="1"/>
  <c r="C99" i="1" a="1"/>
  <c r="C99" i="1" s="1"/>
  <c r="I62" i="1" a="1"/>
  <c r="I62" i="1" s="1"/>
  <c r="L62" i="1" s="1"/>
  <c r="H62" i="1" a="1"/>
  <c r="H62" i="1" s="1"/>
  <c r="G62" i="1" a="1"/>
  <c r="G62" i="1" s="1"/>
  <c r="F62" i="1" a="1"/>
  <c r="F62" i="1" s="1"/>
  <c r="J62" i="1" a="1"/>
  <c r="J62" i="1" s="1"/>
  <c r="E62" i="1" a="1"/>
  <c r="E62" i="1" s="1"/>
  <c r="D62" i="1" a="1"/>
  <c r="D62" i="1" s="1"/>
  <c r="C62" i="1" a="1"/>
  <c r="C62" i="1" s="1"/>
  <c r="I82" i="1" a="1"/>
  <c r="I82" i="1" s="1"/>
  <c r="L82" i="1" s="1"/>
  <c r="H82" i="1" a="1"/>
  <c r="H82" i="1" s="1"/>
  <c r="G82" i="1" a="1"/>
  <c r="G82" i="1" s="1"/>
  <c r="F82" i="1" a="1"/>
  <c r="F82" i="1" s="1"/>
  <c r="J82" i="1" a="1"/>
  <c r="J82" i="1" s="1"/>
  <c r="E82" i="1" a="1"/>
  <c r="E82" i="1" s="1"/>
  <c r="D82" i="1" a="1"/>
  <c r="D82" i="1" s="1"/>
  <c r="C82" i="1" a="1"/>
  <c r="C82" i="1" s="1"/>
  <c r="I85" i="1" a="1"/>
  <c r="I85" i="1" s="1"/>
  <c r="L85" i="1" s="1"/>
  <c r="H85" i="1" a="1"/>
  <c r="H85" i="1" s="1"/>
  <c r="G85" i="1" a="1"/>
  <c r="G85" i="1" s="1"/>
  <c r="F85" i="1" a="1"/>
  <c r="F85" i="1" s="1"/>
  <c r="J85" i="1" a="1"/>
  <c r="J85" i="1" s="1"/>
  <c r="E85" i="1" a="1"/>
  <c r="E85" i="1" s="1"/>
  <c r="D85" i="1" a="1"/>
  <c r="D85" i="1" s="1"/>
  <c r="C85" i="1" a="1"/>
  <c r="C85" i="1" s="1"/>
  <c r="I97" i="1" a="1"/>
  <c r="I97" i="1" s="1"/>
  <c r="L97" i="1" s="1"/>
  <c r="H97" i="1" a="1"/>
  <c r="H97" i="1" s="1"/>
  <c r="G97" i="1" a="1"/>
  <c r="G97" i="1" s="1"/>
  <c r="F97" i="1" a="1"/>
  <c r="F97" i="1" s="1"/>
  <c r="J97" i="1" a="1"/>
  <c r="J97" i="1" s="1"/>
  <c r="E97" i="1" a="1"/>
  <c r="E97" i="1" s="1"/>
  <c r="D97" i="1" a="1"/>
  <c r="D97" i="1" s="1"/>
  <c r="C97" i="1" a="1"/>
  <c r="C97" i="1" s="1"/>
  <c r="I83" i="1" a="1"/>
  <c r="I83" i="1" s="1"/>
  <c r="L83" i="1" s="1"/>
  <c r="H83" i="1" a="1"/>
  <c r="H83" i="1" s="1"/>
  <c r="G83" i="1" a="1"/>
  <c r="G83" i="1" s="1"/>
  <c r="F83" i="1" a="1"/>
  <c r="F83" i="1" s="1"/>
  <c r="J83" i="1" a="1"/>
  <c r="J83" i="1" s="1"/>
  <c r="E83" i="1" a="1"/>
  <c r="E83" i="1" s="1"/>
  <c r="D83" i="1" a="1"/>
  <c r="D83" i="1" s="1"/>
  <c r="C83" i="1" a="1"/>
  <c r="C83" i="1" s="1"/>
  <c r="I81" i="1" a="1"/>
  <c r="I81" i="1" s="1"/>
  <c r="L81" i="1" s="1"/>
  <c r="H81" i="1" a="1"/>
  <c r="H81" i="1" s="1"/>
  <c r="G81" i="1" a="1"/>
  <c r="G81" i="1" s="1"/>
  <c r="F81" i="1" a="1"/>
  <c r="F81" i="1" s="1"/>
  <c r="J81" i="1" a="1"/>
  <c r="J81" i="1" s="1"/>
  <c r="E81" i="1" a="1"/>
  <c r="E81" i="1" s="1"/>
  <c r="D81" i="1" a="1"/>
  <c r="D81" i="1" s="1"/>
  <c r="C81" i="1" a="1"/>
  <c r="C81" i="1" s="1"/>
  <c r="I80" i="1" a="1"/>
  <c r="I80" i="1" s="1"/>
  <c r="L80" i="1" s="1"/>
  <c r="H80" i="1" a="1"/>
  <c r="H80" i="1" s="1"/>
  <c r="G80" i="1" a="1"/>
  <c r="G80" i="1" s="1"/>
  <c r="F80" i="1" a="1"/>
  <c r="F80" i="1" s="1"/>
  <c r="J80" i="1" a="1"/>
  <c r="J80" i="1" s="1"/>
  <c r="E80" i="1" a="1"/>
  <c r="E80" i="1" s="1"/>
  <c r="D80" i="1" a="1"/>
  <c r="D80" i="1" s="1"/>
  <c r="C80" i="1" a="1"/>
  <c r="C80" i="1" s="1"/>
  <c r="I79" i="1" a="1"/>
  <c r="I79" i="1" s="1"/>
  <c r="L79" i="1" s="1"/>
  <c r="H79" i="1" a="1"/>
  <c r="H79" i="1" s="1"/>
  <c r="G79" i="1" a="1"/>
  <c r="G79" i="1" s="1"/>
  <c r="F79" i="1" a="1"/>
  <c r="F79" i="1" s="1"/>
  <c r="J79" i="1" a="1"/>
  <c r="J79" i="1" s="1"/>
  <c r="E79" i="1" a="1"/>
  <c r="E79" i="1" s="1"/>
  <c r="D79" i="1" a="1"/>
  <c r="D79" i="1" s="1"/>
  <c r="C79" i="1" a="1"/>
  <c r="C79" i="1" s="1"/>
  <c r="I71" i="1" a="1"/>
  <c r="I71" i="1" s="1"/>
  <c r="L71" i="1" s="1"/>
  <c r="H71" i="1" a="1"/>
  <c r="H71" i="1" s="1"/>
  <c r="G71" i="1" a="1"/>
  <c r="G71" i="1" s="1"/>
  <c r="F71" i="1" a="1"/>
  <c r="F71" i="1" s="1"/>
  <c r="J71" i="1" a="1"/>
  <c r="J71" i="1" s="1"/>
  <c r="E71" i="1" a="1"/>
  <c r="E71" i="1" s="1"/>
  <c r="D71" i="1" a="1"/>
  <c r="D71" i="1" s="1"/>
  <c r="C71" i="1" a="1"/>
  <c r="C71" i="1" s="1"/>
  <c r="I78" i="1" a="1"/>
  <c r="I78" i="1" s="1"/>
  <c r="L78" i="1" s="1"/>
  <c r="H78" i="1" a="1"/>
  <c r="H78" i="1" s="1"/>
  <c r="G78" i="1" a="1"/>
  <c r="G78" i="1" s="1"/>
  <c r="F78" i="1" a="1"/>
  <c r="F78" i="1" s="1"/>
  <c r="J78" i="1" a="1"/>
  <c r="J78" i="1" s="1"/>
  <c r="E78" i="1" a="1"/>
  <c r="E78" i="1" s="1"/>
  <c r="D78" i="1" a="1"/>
  <c r="D78" i="1" s="1"/>
  <c r="C78" i="1" a="1"/>
  <c r="C78" i="1" s="1"/>
  <c r="I191" i="1" a="1"/>
  <c r="I191" i="1" s="1"/>
  <c r="L191" i="1" s="1"/>
  <c r="H191" i="1" a="1"/>
  <c r="H191" i="1" s="1"/>
  <c r="G191" i="1" a="1"/>
  <c r="G191" i="1" s="1"/>
  <c r="F191" i="1" a="1"/>
  <c r="F191" i="1" s="1"/>
  <c r="J191" i="1" a="1"/>
  <c r="J191" i="1" s="1"/>
  <c r="E191" i="1" a="1"/>
  <c r="E191" i="1" s="1"/>
  <c r="D191" i="1" a="1"/>
  <c r="D191" i="1" s="1"/>
  <c r="C191" i="1" a="1"/>
  <c r="C191" i="1" s="1"/>
  <c r="I77" i="1" a="1"/>
  <c r="I77" i="1" s="1"/>
  <c r="L77" i="1" s="1"/>
  <c r="H77" i="1" a="1"/>
  <c r="H77" i="1" s="1"/>
  <c r="G77" i="1" a="1"/>
  <c r="G77" i="1" s="1"/>
  <c r="F77" i="1" a="1"/>
  <c r="F77" i="1" s="1"/>
  <c r="J77" i="1" a="1"/>
  <c r="J77" i="1" s="1"/>
  <c r="E77" i="1" a="1"/>
  <c r="E77" i="1" s="1"/>
  <c r="D77" i="1" a="1"/>
  <c r="D77" i="1" s="1"/>
  <c r="C77" i="1" a="1"/>
  <c r="C77" i="1" s="1"/>
  <c r="I1869" i="1" a="1"/>
  <c r="I1869" i="1" s="1"/>
  <c r="L1869" i="1" s="1"/>
  <c r="H1869" i="1" a="1"/>
  <c r="H1869" i="1" s="1"/>
  <c r="G1869" i="1" a="1"/>
  <c r="G1869" i="1" s="1"/>
  <c r="F1869" i="1" a="1"/>
  <c r="F1869" i="1" s="1"/>
  <c r="J1869" i="1" a="1"/>
  <c r="J1869" i="1" s="1"/>
  <c r="E1869" i="1" a="1"/>
  <c r="E1869" i="1" s="1"/>
  <c r="D1869" i="1" a="1"/>
  <c r="D1869" i="1" s="1"/>
  <c r="C1869" i="1" a="1"/>
  <c r="C1869" i="1" s="1"/>
  <c r="I67" i="1" a="1"/>
  <c r="I67" i="1" s="1"/>
  <c r="L67" i="1" s="1"/>
  <c r="H67" i="1" a="1"/>
  <c r="H67" i="1" s="1"/>
  <c r="G67" i="1" a="1"/>
  <c r="G67" i="1" s="1"/>
  <c r="F67" i="1" a="1"/>
  <c r="F67" i="1" s="1"/>
  <c r="J67" i="1" a="1"/>
  <c r="J67" i="1" s="1"/>
  <c r="E67" i="1" a="1"/>
  <c r="E67" i="1" s="1"/>
  <c r="D67" i="1" a="1"/>
  <c r="D67" i="1" s="1"/>
  <c r="C67" i="1" a="1"/>
  <c r="C67" i="1" s="1"/>
  <c r="I74" i="1" a="1"/>
  <c r="I74" i="1" s="1"/>
  <c r="L74" i="1" s="1"/>
  <c r="H74" i="1" a="1"/>
  <c r="H74" i="1" s="1"/>
  <c r="G74" i="1" a="1"/>
  <c r="G74" i="1" s="1"/>
  <c r="F74" i="1" a="1"/>
  <c r="F74" i="1" s="1"/>
  <c r="J74" i="1" a="1"/>
  <c r="J74" i="1" s="1"/>
  <c r="E74" i="1" a="1"/>
  <c r="E74" i="1" s="1"/>
  <c r="D74" i="1" a="1"/>
  <c r="D74" i="1" s="1"/>
  <c r="C74" i="1" a="1"/>
  <c r="C74" i="1" s="1"/>
  <c r="I72" i="1" a="1"/>
  <c r="I72" i="1" s="1"/>
  <c r="L72" i="1" s="1"/>
  <c r="H72" i="1" a="1"/>
  <c r="H72" i="1" s="1"/>
  <c r="G72" i="1" a="1"/>
  <c r="G72" i="1" s="1"/>
  <c r="F72" i="1" a="1"/>
  <c r="F72" i="1" s="1"/>
  <c r="J72" i="1" a="1"/>
  <c r="J72" i="1" s="1"/>
  <c r="E72" i="1" a="1"/>
  <c r="E72" i="1" s="1"/>
  <c r="D72" i="1" a="1"/>
  <c r="D72" i="1" s="1"/>
  <c r="C72" i="1" a="1"/>
  <c r="C72" i="1" s="1"/>
  <c r="I70" i="1" a="1"/>
  <c r="I70" i="1" s="1"/>
  <c r="L70" i="1" s="1"/>
  <c r="H70" i="1" a="1"/>
  <c r="H70" i="1" s="1"/>
  <c r="G70" i="1" a="1"/>
  <c r="G70" i="1" s="1"/>
  <c r="F70" i="1" a="1"/>
  <c r="F70" i="1" s="1"/>
  <c r="J70" i="1"/>
  <c r="J70" i="1" a="1"/>
  <c r="E70" i="1" a="1"/>
  <c r="E70" i="1" s="1"/>
  <c r="D70" i="1" a="1"/>
  <c r="D70" i="1" s="1"/>
  <c r="C70" i="1" a="1"/>
  <c r="C70" i="1" s="1"/>
  <c r="I69" i="1" a="1"/>
  <c r="I69" i="1" s="1"/>
  <c r="L69" i="1" s="1"/>
  <c r="H69" i="1" a="1"/>
  <c r="H69" i="1" s="1"/>
  <c r="G69" i="1" a="1"/>
  <c r="G69" i="1" s="1"/>
  <c r="F69" i="1" a="1"/>
  <c r="F69" i="1" s="1"/>
  <c r="J69" i="1" a="1"/>
  <c r="J69" i="1" s="1"/>
  <c r="E69" i="1" a="1"/>
  <c r="E69" i="1" s="1"/>
  <c r="D69" i="1" a="1"/>
  <c r="D69" i="1" s="1"/>
  <c r="C69" i="1" a="1"/>
  <c r="C69" i="1" s="1"/>
  <c r="I66" i="1" a="1"/>
  <c r="I66" i="1" s="1"/>
  <c r="L66" i="1" s="1"/>
  <c r="H66" i="1" a="1"/>
  <c r="H66" i="1" s="1"/>
  <c r="G66" i="1" a="1"/>
  <c r="G66" i="1" s="1"/>
  <c r="F66" i="1" a="1"/>
  <c r="F66" i="1" s="1"/>
  <c r="J66" i="1" a="1"/>
  <c r="J66" i="1" s="1"/>
  <c r="E66" i="1" a="1"/>
  <c r="E66" i="1" s="1"/>
  <c r="D66" i="1" a="1"/>
  <c r="D66" i="1" s="1"/>
  <c r="C66" i="1" a="1"/>
  <c r="C66" i="1" s="1"/>
  <c r="I65" i="1" a="1"/>
  <c r="I65" i="1" s="1"/>
  <c r="L65" i="1" s="1"/>
  <c r="H65" i="1" a="1"/>
  <c r="H65" i="1" s="1"/>
  <c r="G65" i="1" a="1"/>
  <c r="G65" i="1" s="1"/>
  <c r="F65" i="1" a="1"/>
  <c r="F65" i="1" s="1"/>
  <c r="J65" i="1" a="1"/>
  <c r="J65" i="1" s="1"/>
  <c r="E65" i="1" a="1"/>
  <c r="E65" i="1" s="1"/>
  <c r="D65" i="1" a="1"/>
  <c r="D65" i="1" s="1"/>
  <c r="C65" i="1" a="1"/>
  <c r="C65" i="1" s="1"/>
  <c r="I63" i="1" a="1"/>
  <c r="I63" i="1" s="1"/>
  <c r="L63" i="1" s="1"/>
  <c r="H63" i="1" a="1"/>
  <c r="H63" i="1" s="1"/>
  <c r="G63" i="1" a="1"/>
  <c r="G63" i="1" s="1"/>
  <c r="F63" i="1" a="1"/>
  <c r="F63" i="1" s="1"/>
  <c r="J63" i="1" a="1"/>
  <c r="J63" i="1" s="1"/>
  <c r="E63" i="1" a="1"/>
  <c r="E63" i="1" s="1"/>
  <c r="D63" i="1" a="1"/>
  <c r="D63" i="1" s="1"/>
  <c r="C63" i="1" a="1"/>
  <c r="C63" i="1" s="1"/>
  <c r="I30" i="1" a="1"/>
  <c r="I30" i="1" s="1"/>
  <c r="L30" i="1" s="1"/>
  <c r="H30" i="1" a="1"/>
  <c r="H30" i="1" s="1"/>
  <c r="G30" i="1" a="1"/>
  <c r="G30" i="1" s="1"/>
  <c r="F30" i="1" a="1"/>
  <c r="F30" i="1" s="1"/>
  <c r="J30" i="1" a="1"/>
  <c r="J30" i="1" s="1"/>
  <c r="E30" i="1" a="1"/>
  <c r="E30" i="1" s="1"/>
  <c r="D30" i="1" a="1"/>
  <c r="D30" i="1" s="1"/>
  <c r="C30" i="1" a="1"/>
  <c r="C30" i="1" s="1"/>
  <c r="I1868" i="1" a="1"/>
  <c r="I1868" i="1" s="1"/>
  <c r="L1868" i="1" s="1"/>
  <c r="H1868" i="1" a="1"/>
  <c r="H1868" i="1" s="1"/>
  <c r="G1868" i="1" a="1"/>
  <c r="G1868" i="1" s="1"/>
  <c r="F1868" i="1" a="1"/>
  <c r="F1868" i="1" s="1"/>
  <c r="J1868" i="1" a="1"/>
  <c r="J1868" i="1" s="1"/>
  <c r="E1868" i="1" a="1"/>
  <c r="E1868" i="1" s="1"/>
  <c r="D1868" i="1" a="1"/>
  <c r="D1868" i="1" s="1"/>
  <c r="C1868" i="1" a="1"/>
  <c r="C1868" i="1" s="1"/>
  <c r="I64" i="1" a="1"/>
  <c r="I64" i="1" s="1"/>
  <c r="L64" i="1" s="1"/>
  <c r="H64" i="1" a="1"/>
  <c r="H64" i="1" s="1"/>
  <c r="G64" i="1" a="1"/>
  <c r="G64" i="1" s="1"/>
  <c r="F64" i="1" a="1"/>
  <c r="F64" i="1" s="1"/>
  <c r="J64" i="1" a="1"/>
  <c r="J64" i="1" s="1"/>
  <c r="E64" i="1" a="1"/>
  <c r="E64" i="1" s="1"/>
  <c r="D64" i="1" a="1"/>
  <c r="D64" i="1" s="1"/>
  <c r="C64" i="1" a="1"/>
  <c r="C64" i="1" s="1"/>
  <c r="I60" i="1" a="1"/>
  <c r="I60" i="1" s="1"/>
  <c r="L60" i="1" s="1"/>
  <c r="H60" i="1" a="1"/>
  <c r="H60" i="1" s="1"/>
  <c r="G60" i="1" a="1"/>
  <c r="G60" i="1" s="1"/>
  <c r="F60" i="1" a="1"/>
  <c r="F60" i="1" s="1"/>
  <c r="J60" i="1" a="1"/>
  <c r="J60" i="1" s="1"/>
  <c r="E60" i="1" a="1"/>
  <c r="E60" i="1" s="1"/>
  <c r="D60" i="1" a="1"/>
  <c r="D60" i="1" s="1"/>
  <c r="C60" i="1" a="1"/>
  <c r="C60" i="1" s="1"/>
  <c r="I54" i="1" a="1"/>
  <c r="I54" i="1" s="1"/>
  <c r="L54" i="1" s="1"/>
  <c r="H54" i="1" a="1"/>
  <c r="H54" i="1" s="1"/>
  <c r="G54" i="1" a="1"/>
  <c r="G54" i="1" s="1"/>
  <c r="F54" i="1" a="1"/>
  <c r="F54" i="1" s="1"/>
  <c r="J54" i="1" a="1"/>
  <c r="J54" i="1" s="1"/>
  <c r="E54" i="1" a="1"/>
  <c r="E54" i="1" s="1"/>
  <c r="D54" i="1" a="1"/>
  <c r="D54" i="1" s="1"/>
  <c r="C54" i="1" a="1"/>
  <c r="C54" i="1" s="1"/>
  <c r="I61" i="1" a="1"/>
  <c r="I61" i="1" s="1"/>
  <c r="L61" i="1" s="1"/>
  <c r="H61" i="1" a="1"/>
  <c r="H61" i="1" s="1"/>
  <c r="G61" i="1" a="1"/>
  <c r="G61" i="1" s="1"/>
  <c r="F61" i="1" a="1"/>
  <c r="F61" i="1" s="1"/>
  <c r="J61" i="1" a="1"/>
  <c r="J61" i="1" s="1"/>
  <c r="E61" i="1" a="1"/>
  <c r="E61" i="1" s="1"/>
  <c r="D61" i="1" a="1"/>
  <c r="D61" i="1" s="1"/>
  <c r="C61" i="1" a="1"/>
  <c r="C61" i="1" s="1"/>
  <c r="I56" i="1" a="1"/>
  <c r="I56" i="1" s="1"/>
  <c r="L56" i="1" s="1"/>
  <c r="H56" i="1" a="1"/>
  <c r="H56" i="1" s="1"/>
  <c r="G56" i="1" a="1"/>
  <c r="G56" i="1" s="1"/>
  <c r="F56" i="1" a="1"/>
  <c r="F56" i="1" s="1"/>
  <c r="J56" i="1" a="1"/>
  <c r="J56" i="1" s="1"/>
  <c r="E56" i="1" a="1"/>
  <c r="E56" i="1" s="1"/>
  <c r="D56" i="1" a="1"/>
  <c r="D56" i="1" s="1"/>
  <c r="C56" i="1" a="1"/>
  <c r="C56" i="1" s="1"/>
  <c r="I55" i="1" a="1"/>
  <c r="I55" i="1" s="1"/>
  <c r="L55" i="1" s="1"/>
  <c r="H55" i="1" a="1"/>
  <c r="H55" i="1" s="1"/>
  <c r="G55" i="1" a="1"/>
  <c r="G55" i="1" s="1"/>
  <c r="F55" i="1" a="1"/>
  <c r="F55" i="1" s="1"/>
  <c r="J55" i="1" a="1"/>
  <c r="J55" i="1" s="1"/>
  <c r="E55" i="1" a="1"/>
  <c r="E55" i="1" s="1"/>
  <c r="D55" i="1" a="1"/>
  <c r="D55" i="1" s="1"/>
  <c r="C55" i="1" a="1"/>
  <c r="C55" i="1" s="1"/>
  <c r="I89" i="1" a="1"/>
  <c r="I89" i="1" s="1"/>
  <c r="L89" i="1" s="1"/>
  <c r="H89" i="1" a="1"/>
  <c r="H89" i="1" s="1"/>
  <c r="G89" i="1" a="1"/>
  <c r="G89" i="1" s="1"/>
  <c r="F89" i="1" a="1"/>
  <c r="F89" i="1" s="1"/>
  <c r="J89" i="1" a="1"/>
  <c r="J89" i="1" s="1"/>
  <c r="E89" i="1" a="1"/>
  <c r="E89" i="1" s="1"/>
  <c r="D89" i="1" a="1"/>
  <c r="D89" i="1" s="1"/>
  <c r="C89" i="1" a="1"/>
  <c r="C89" i="1" s="1"/>
  <c r="I57" i="1" a="1"/>
  <c r="I57" i="1" s="1"/>
  <c r="L57" i="1" s="1"/>
  <c r="H57" i="1" a="1"/>
  <c r="H57" i="1" s="1"/>
  <c r="G57" i="1" a="1"/>
  <c r="G57" i="1" s="1"/>
  <c r="F57" i="1" a="1"/>
  <c r="F57" i="1" s="1"/>
  <c r="J57" i="1" a="1"/>
  <c r="J57" i="1" s="1"/>
  <c r="E57" i="1" a="1"/>
  <c r="E57" i="1" s="1"/>
  <c r="D57" i="1" a="1"/>
  <c r="D57" i="1" s="1"/>
  <c r="C57" i="1" a="1"/>
  <c r="C57" i="1" s="1"/>
  <c r="I53" i="1" a="1"/>
  <c r="I53" i="1" s="1"/>
  <c r="L53" i="1" s="1"/>
  <c r="H53" i="1" a="1"/>
  <c r="H53" i="1" s="1"/>
  <c r="G53" i="1" a="1"/>
  <c r="G53" i="1" s="1"/>
  <c r="F53" i="1" a="1"/>
  <c r="F53" i="1" s="1"/>
  <c r="J53" i="1" a="1"/>
  <c r="J53" i="1" s="1"/>
  <c r="E53" i="1" a="1"/>
  <c r="E53" i="1" s="1"/>
  <c r="D53" i="1" a="1"/>
  <c r="D53" i="1" s="1"/>
  <c r="C53" i="1" a="1"/>
  <c r="C53" i="1" s="1"/>
  <c r="I52" i="1" a="1"/>
  <c r="I52" i="1" s="1"/>
  <c r="L52" i="1" s="1"/>
  <c r="H52" i="1" a="1"/>
  <c r="H52" i="1" s="1"/>
  <c r="G52" i="1"/>
  <c r="G52" i="1" a="1"/>
  <c r="F52" i="1" a="1"/>
  <c r="F52" i="1" s="1"/>
  <c r="J52" i="1" a="1"/>
  <c r="J52" i="1" s="1"/>
  <c r="E52" i="1" a="1"/>
  <c r="E52" i="1" s="1"/>
  <c r="D52" i="1" a="1"/>
  <c r="D52" i="1" s="1"/>
  <c r="C52" i="1" a="1"/>
  <c r="C52" i="1" s="1"/>
  <c r="I51" i="1" a="1"/>
  <c r="I51" i="1" s="1"/>
  <c r="L51" i="1" s="1"/>
  <c r="H51" i="1" a="1"/>
  <c r="H51" i="1" s="1"/>
  <c r="G51" i="1" a="1"/>
  <c r="G51" i="1" s="1"/>
  <c r="F51" i="1" a="1"/>
  <c r="F51" i="1" s="1"/>
  <c r="J51" i="1" a="1"/>
  <c r="J51" i="1" s="1"/>
  <c r="E51" i="1" a="1"/>
  <c r="E51" i="1" s="1"/>
  <c r="D51" i="1" a="1"/>
  <c r="D51" i="1" s="1"/>
  <c r="C51" i="1" a="1"/>
  <c r="C51" i="1" s="1"/>
  <c r="I75" i="1" a="1"/>
  <c r="I75" i="1" s="1"/>
  <c r="L75" i="1" s="1"/>
  <c r="H75" i="1" a="1"/>
  <c r="H75" i="1" s="1"/>
  <c r="G75" i="1" a="1"/>
  <c r="G75" i="1" s="1"/>
  <c r="F75" i="1" a="1"/>
  <c r="F75" i="1" s="1"/>
  <c r="J75" i="1"/>
  <c r="J75" i="1" a="1"/>
  <c r="E75" i="1" a="1"/>
  <c r="E75" i="1" s="1"/>
  <c r="D75" i="1" a="1"/>
  <c r="D75" i="1" s="1"/>
  <c r="C75" i="1" a="1"/>
  <c r="C75" i="1" s="1"/>
  <c r="I59" i="1" a="1"/>
  <c r="I59" i="1" s="1"/>
  <c r="L59" i="1" s="1"/>
  <c r="H59" i="1" a="1"/>
  <c r="H59" i="1" s="1"/>
  <c r="G59" i="1" a="1"/>
  <c r="G59" i="1" s="1"/>
  <c r="F59" i="1" a="1"/>
  <c r="F59" i="1" s="1"/>
  <c r="J59" i="1" a="1"/>
  <c r="J59" i="1" s="1"/>
  <c r="E59" i="1" a="1"/>
  <c r="E59" i="1" s="1"/>
  <c r="D59" i="1" a="1"/>
  <c r="D59" i="1" s="1"/>
  <c r="C59" i="1" a="1"/>
  <c r="C59" i="1" s="1"/>
  <c r="I50" i="1" a="1"/>
  <c r="I50" i="1" s="1"/>
  <c r="L50" i="1" s="1"/>
  <c r="H50" i="1" a="1"/>
  <c r="H50" i="1" s="1"/>
  <c r="G50" i="1" a="1"/>
  <c r="G50" i="1" s="1"/>
  <c r="F50" i="1" a="1"/>
  <c r="F50" i="1" s="1"/>
  <c r="J50" i="1" a="1"/>
  <c r="J50" i="1" s="1"/>
  <c r="E50" i="1" a="1"/>
  <c r="E50" i="1" s="1"/>
  <c r="D50" i="1" a="1"/>
  <c r="D50" i="1" s="1"/>
  <c r="C50" i="1" a="1"/>
  <c r="C50" i="1" s="1"/>
  <c r="I48" i="1" a="1"/>
  <c r="I48" i="1" s="1"/>
  <c r="L48" i="1" s="1"/>
  <c r="H48" i="1" a="1"/>
  <c r="H48" i="1" s="1"/>
  <c r="G48" i="1" a="1"/>
  <c r="G48" i="1" s="1"/>
  <c r="F48" i="1" a="1"/>
  <c r="F48" i="1" s="1"/>
  <c r="J48" i="1" a="1"/>
  <c r="J48" i="1" s="1"/>
  <c r="E48" i="1" a="1"/>
  <c r="E48" i="1" s="1"/>
  <c r="D48" i="1" a="1"/>
  <c r="D48" i="1" s="1"/>
  <c r="C48" i="1" a="1"/>
  <c r="C48" i="1" s="1"/>
  <c r="I46" i="1" a="1"/>
  <c r="I46" i="1" s="1"/>
  <c r="L46" i="1" s="1"/>
  <c r="H46" i="1" a="1"/>
  <c r="H46" i="1" s="1"/>
  <c r="G46" i="1" a="1"/>
  <c r="G46" i="1" s="1"/>
  <c r="F46" i="1" a="1"/>
  <c r="F46" i="1" s="1"/>
  <c r="J46" i="1" a="1"/>
  <c r="J46" i="1" s="1"/>
  <c r="E46" i="1" a="1"/>
  <c r="E46" i="1" s="1"/>
  <c r="D46" i="1" a="1"/>
  <c r="D46" i="1" s="1"/>
  <c r="C46" i="1" a="1"/>
  <c r="C46" i="1" s="1"/>
  <c r="I31" i="1" a="1"/>
  <c r="I31" i="1" s="1"/>
  <c r="L31" i="1" s="1"/>
  <c r="H31" i="1" a="1"/>
  <c r="H31" i="1" s="1"/>
  <c r="G31" i="1" a="1"/>
  <c r="G31" i="1" s="1"/>
  <c r="F31" i="1" a="1"/>
  <c r="F31" i="1" s="1"/>
  <c r="J31" i="1" a="1"/>
  <c r="J31" i="1" s="1"/>
  <c r="E31" i="1" a="1"/>
  <c r="E31" i="1" s="1"/>
  <c r="D31" i="1" a="1"/>
  <c r="D31" i="1" s="1"/>
  <c r="C31" i="1" a="1"/>
  <c r="C31" i="1" s="1"/>
  <c r="I44" i="1" a="1"/>
  <c r="I44" i="1" s="1"/>
  <c r="L44" i="1" s="1"/>
  <c r="H44" i="1" a="1"/>
  <c r="H44" i="1" s="1"/>
  <c r="G44" i="1" a="1"/>
  <c r="G44" i="1" s="1"/>
  <c r="F44" i="1" a="1"/>
  <c r="F44" i="1" s="1"/>
  <c r="J44" i="1" a="1"/>
  <c r="J44" i="1" s="1"/>
  <c r="E44" i="1" a="1"/>
  <c r="E44" i="1" s="1"/>
  <c r="D44" i="1" a="1"/>
  <c r="D44" i="1" s="1"/>
  <c r="M44" i="1" s="1"/>
  <c r="C44" i="1" a="1"/>
  <c r="C44" i="1" s="1"/>
  <c r="I68" i="1" a="1"/>
  <c r="I68" i="1" s="1"/>
  <c r="L68" i="1" s="1"/>
  <c r="H68" i="1" a="1"/>
  <c r="H68" i="1" s="1"/>
  <c r="G68" i="1" a="1"/>
  <c r="G68" i="1" s="1"/>
  <c r="F68" i="1" a="1"/>
  <c r="F68" i="1" s="1"/>
  <c r="J68" i="1" a="1"/>
  <c r="J68" i="1" s="1"/>
  <c r="E68" i="1" a="1"/>
  <c r="E68" i="1" s="1"/>
  <c r="D68" i="1" a="1"/>
  <c r="D68" i="1" s="1"/>
  <c r="C68" i="1" a="1"/>
  <c r="C68" i="1" s="1"/>
  <c r="I42" i="1" a="1"/>
  <c r="I42" i="1" s="1"/>
  <c r="L42" i="1" s="1"/>
  <c r="H42" i="1" a="1"/>
  <c r="H42" i="1" s="1"/>
  <c r="G42" i="1" a="1"/>
  <c r="G42" i="1" s="1"/>
  <c r="F42" i="1" a="1"/>
  <c r="F42" i="1" s="1"/>
  <c r="J42" i="1" a="1"/>
  <c r="J42" i="1" s="1"/>
  <c r="E42" i="1" a="1"/>
  <c r="E42" i="1" s="1"/>
  <c r="D42" i="1" a="1"/>
  <c r="D42" i="1" s="1"/>
  <c r="C42" i="1" a="1"/>
  <c r="C42" i="1" s="1"/>
  <c r="I39" i="1" a="1"/>
  <c r="I39" i="1" s="1"/>
  <c r="L39" i="1" s="1"/>
  <c r="H39" i="1" a="1"/>
  <c r="H39" i="1" s="1"/>
  <c r="G39" i="1" a="1"/>
  <c r="G39" i="1" s="1"/>
  <c r="F39" i="1" a="1"/>
  <c r="F39" i="1" s="1"/>
  <c r="J39" i="1" a="1"/>
  <c r="J39" i="1" s="1"/>
  <c r="E39" i="1" a="1"/>
  <c r="E39" i="1" s="1"/>
  <c r="D39" i="1" a="1"/>
  <c r="D39" i="1" s="1"/>
  <c r="M39" i="1" s="1"/>
  <c r="C39" i="1" a="1"/>
  <c r="C39" i="1" s="1"/>
  <c r="I1867" i="1" a="1"/>
  <c r="I1867" i="1" s="1"/>
  <c r="L1867" i="1" s="1"/>
  <c r="M1867" i="1" s="1"/>
  <c r="H1867" i="1" a="1"/>
  <c r="H1867" i="1" s="1"/>
  <c r="G1867" i="1" a="1"/>
  <c r="G1867" i="1" s="1"/>
  <c r="F1867" i="1" a="1"/>
  <c r="F1867" i="1" s="1"/>
  <c r="J1867" i="1" a="1"/>
  <c r="J1867" i="1" s="1"/>
  <c r="E1867" i="1" a="1"/>
  <c r="E1867" i="1" s="1"/>
  <c r="D1867" i="1" a="1"/>
  <c r="D1867" i="1" s="1"/>
  <c r="C1867" i="1" a="1"/>
  <c r="C1867" i="1" s="1"/>
  <c r="I38" i="1" a="1"/>
  <c r="I38" i="1" s="1"/>
  <c r="L38" i="1" s="1"/>
  <c r="H38" i="1" a="1"/>
  <c r="H38" i="1" s="1"/>
  <c r="G38" i="1" a="1"/>
  <c r="G38" i="1" s="1"/>
  <c r="F38" i="1" a="1"/>
  <c r="F38" i="1" s="1"/>
  <c r="J38" i="1" a="1"/>
  <c r="J38" i="1" s="1"/>
  <c r="E38" i="1" a="1"/>
  <c r="E38" i="1" s="1"/>
  <c r="D38" i="1" a="1"/>
  <c r="D38" i="1" s="1"/>
  <c r="C38" i="1" a="1"/>
  <c r="C38" i="1" s="1"/>
  <c r="I49" i="1" a="1"/>
  <c r="I49" i="1" s="1"/>
  <c r="L49" i="1" s="1"/>
  <c r="H49" i="1" a="1"/>
  <c r="H49" i="1" s="1"/>
  <c r="G49" i="1" a="1"/>
  <c r="G49" i="1" s="1"/>
  <c r="F49" i="1" a="1"/>
  <c r="F49" i="1" s="1"/>
  <c r="J49" i="1" a="1"/>
  <c r="J49" i="1" s="1"/>
  <c r="E49" i="1" a="1"/>
  <c r="E49" i="1" s="1"/>
  <c r="D49" i="1" a="1"/>
  <c r="D49" i="1" s="1"/>
  <c r="C49" i="1" a="1"/>
  <c r="C49" i="1" s="1"/>
  <c r="I36" i="1" a="1"/>
  <c r="I36" i="1" s="1"/>
  <c r="L36" i="1" s="1"/>
  <c r="M36" i="1" s="1"/>
  <c r="H36" i="1" a="1"/>
  <c r="H36" i="1" s="1"/>
  <c r="G36" i="1" a="1"/>
  <c r="G36" i="1" s="1"/>
  <c r="F36" i="1" a="1"/>
  <c r="F36" i="1" s="1"/>
  <c r="J36" i="1" a="1"/>
  <c r="J36" i="1" s="1"/>
  <c r="E36" i="1" a="1"/>
  <c r="E36" i="1" s="1"/>
  <c r="D36" i="1" a="1"/>
  <c r="D36" i="1" s="1"/>
  <c r="C36" i="1" a="1"/>
  <c r="C36" i="1" s="1"/>
  <c r="I35" i="1" a="1"/>
  <c r="I35" i="1" s="1"/>
  <c r="L35" i="1" s="1"/>
  <c r="H35" i="1" a="1"/>
  <c r="H35" i="1" s="1"/>
  <c r="G35" i="1" a="1"/>
  <c r="G35" i="1" s="1"/>
  <c r="F35" i="1" a="1"/>
  <c r="F35" i="1" s="1"/>
  <c r="J35" i="1" a="1"/>
  <c r="J35" i="1" s="1"/>
  <c r="E35" i="1" a="1"/>
  <c r="E35" i="1" s="1"/>
  <c r="D35" i="1" a="1"/>
  <c r="D35" i="1" s="1"/>
  <c r="C35" i="1" a="1"/>
  <c r="C35" i="1" s="1"/>
  <c r="I73" i="1" a="1"/>
  <c r="I73" i="1" s="1"/>
  <c r="L73" i="1" s="1"/>
  <c r="H73" i="1" a="1"/>
  <c r="H73" i="1" s="1"/>
  <c r="G73" i="1" a="1"/>
  <c r="G73" i="1" s="1"/>
  <c r="F73" i="1" a="1"/>
  <c r="F73" i="1" s="1"/>
  <c r="J73" i="1" a="1"/>
  <c r="J73" i="1" s="1"/>
  <c r="E73" i="1" a="1"/>
  <c r="E73" i="1" s="1"/>
  <c r="D73" i="1" a="1"/>
  <c r="D73" i="1" s="1"/>
  <c r="C73" i="1" a="1"/>
  <c r="C73" i="1" s="1"/>
  <c r="I34" i="1" a="1"/>
  <c r="I34" i="1" s="1"/>
  <c r="L34" i="1" s="1"/>
  <c r="H34" i="1" a="1"/>
  <c r="H34" i="1" s="1"/>
  <c r="G34" i="1" a="1"/>
  <c r="G34" i="1" s="1"/>
  <c r="F34" i="1" a="1"/>
  <c r="F34" i="1" s="1"/>
  <c r="J34" i="1" a="1"/>
  <c r="J34" i="1" s="1"/>
  <c r="E34" i="1" a="1"/>
  <c r="E34" i="1" s="1"/>
  <c r="D34" i="1" a="1"/>
  <c r="D34" i="1" s="1"/>
  <c r="C34" i="1" a="1"/>
  <c r="C34" i="1" s="1"/>
  <c r="I33" i="1"/>
  <c r="L33" i="1" s="1"/>
  <c r="M33" i="1" s="1"/>
  <c r="I33" i="1" a="1"/>
  <c r="H33" i="1" a="1"/>
  <c r="H33" i="1" s="1"/>
  <c r="G33" i="1" a="1"/>
  <c r="G33" i="1" s="1"/>
  <c r="F33" i="1" a="1"/>
  <c r="F33" i="1" s="1"/>
  <c r="J33" i="1" a="1"/>
  <c r="J33" i="1" s="1"/>
  <c r="E33" i="1" a="1"/>
  <c r="E33" i="1" s="1"/>
  <c r="D33" i="1" a="1"/>
  <c r="D33" i="1" s="1"/>
  <c r="C33" i="1" a="1"/>
  <c r="C33" i="1" s="1"/>
  <c r="I32" i="1" a="1"/>
  <c r="I32" i="1" s="1"/>
  <c r="L32" i="1" s="1"/>
  <c r="H32" i="1" a="1"/>
  <c r="H32" i="1" s="1"/>
  <c r="G32" i="1" a="1"/>
  <c r="G32" i="1" s="1"/>
  <c r="F32" i="1" a="1"/>
  <c r="F32" i="1" s="1"/>
  <c r="J32" i="1" a="1"/>
  <c r="J32" i="1" s="1"/>
  <c r="E32" i="1" a="1"/>
  <c r="E32" i="1" s="1"/>
  <c r="D32" i="1" a="1"/>
  <c r="D32" i="1" s="1"/>
  <c r="C32" i="1" a="1"/>
  <c r="C32" i="1" s="1"/>
  <c r="I40" i="1" a="1"/>
  <c r="I40" i="1" s="1"/>
  <c r="L40" i="1" s="1"/>
  <c r="H40" i="1" a="1"/>
  <c r="H40" i="1" s="1"/>
  <c r="G40" i="1" a="1"/>
  <c r="G40" i="1" s="1"/>
  <c r="F40" i="1" a="1"/>
  <c r="F40" i="1" s="1"/>
  <c r="J40" i="1" a="1"/>
  <c r="J40" i="1" s="1"/>
  <c r="E40" i="1" a="1"/>
  <c r="E40" i="1" s="1"/>
  <c r="D40" i="1" a="1"/>
  <c r="D40" i="1" s="1"/>
  <c r="C40" i="1" a="1"/>
  <c r="C40" i="1" s="1"/>
  <c r="I21" i="1" a="1"/>
  <c r="I21" i="1" s="1"/>
  <c r="L21" i="1" s="1"/>
  <c r="H21" i="1" a="1"/>
  <c r="H21" i="1" s="1"/>
  <c r="G21" i="1" a="1"/>
  <c r="G21" i="1" s="1"/>
  <c r="F21" i="1" a="1"/>
  <c r="F21" i="1" s="1"/>
  <c r="J21" i="1" a="1"/>
  <c r="J21" i="1" s="1"/>
  <c r="E21" i="1" a="1"/>
  <c r="E21" i="1" s="1"/>
  <c r="D21" i="1" a="1"/>
  <c r="D21" i="1" s="1"/>
  <c r="C21" i="1" a="1"/>
  <c r="C21" i="1" s="1"/>
  <c r="I29" i="1" a="1"/>
  <c r="I29" i="1" s="1"/>
  <c r="L29" i="1" s="1"/>
  <c r="H29" i="1" a="1"/>
  <c r="H29" i="1" s="1"/>
  <c r="G29" i="1" a="1"/>
  <c r="G29" i="1" s="1"/>
  <c r="F29" i="1" a="1"/>
  <c r="F29" i="1" s="1"/>
  <c r="J29" i="1" a="1"/>
  <c r="J29" i="1" s="1"/>
  <c r="E29" i="1" a="1"/>
  <c r="E29" i="1" s="1"/>
  <c r="D29" i="1" a="1"/>
  <c r="D29" i="1" s="1"/>
  <c r="C29" i="1" a="1"/>
  <c r="C29" i="1" s="1"/>
  <c r="I28" i="1" a="1"/>
  <c r="I28" i="1" s="1"/>
  <c r="L28" i="1" s="1"/>
  <c r="H28" i="1" a="1"/>
  <c r="H28" i="1" s="1"/>
  <c r="G28" i="1" a="1"/>
  <c r="G28" i="1" s="1"/>
  <c r="F28" i="1" a="1"/>
  <c r="F28" i="1" s="1"/>
  <c r="J28" i="1" a="1"/>
  <c r="J28" i="1" s="1"/>
  <c r="E28" i="1" a="1"/>
  <c r="E28" i="1" s="1"/>
  <c r="D28" i="1" a="1"/>
  <c r="D28" i="1" s="1"/>
  <c r="C28" i="1" a="1"/>
  <c r="C28" i="1" s="1"/>
  <c r="I27" i="1" a="1"/>
  <c r="I27" i="1" s="1"/>
  <c r="L27" i="1" s="1"/>
  <c r="H27" i="1" a="1"/>
  <c r="H27" i="1" s="1"/>
  <c r="G27" i="1" a="1"/>
  <c r="G27" i="1" s="1"/>
  <c r="F27" i="1" a="1"/>
  <c r="F27" i="1" s="1"/>
  <c r="J27" i="1" a="1"/>
  <c r="J27" i="1" s="1"/>
  <c r="E27" i="1" a="1"/>
  <c r="E27" i="1" s="1"/>
  <c r="D27" i="1" a="1"/>
  <c r="D27" i="1" s="1"/>
  <c r="C27" i="1" a="1"/>
  <c r="C27" i="1" s="1"/>
  <c r="I26" i="1" a="1"/>
  <c r="I26" i="1" s="1"/>
  <c r="L26" i="1" s="1"/>
  <c r="H26" i="1" a="1"/>
  <c r="H26" i="1" s="1"/>
  <c r="G26" i="1" a="1"/>
  <c r="G26" i="1" s="1"/>
  <c r="F26" i="1" a="1"/>
  <c r="F26" i="1" s="1"/>
  <c r="J26" i="1" a="1"/>
  <c r="J26" i="1" s="1"/>
  <c r="E26" i="1" a="1"/>
  <c r="E26" i="1" s="1"/>
  <c r="D26" i="1" a="1"/>
  <c r="D26" i="1" s="1"/>
  <c r="C26" i="1" a="1"/>
  <c r="C26" i="1" s="1"/>
  <c r="I24" i="1" a="1"/>
  <c r="I24" i="1" s="1"/>
  <c r="L24" i="1" s="1"/>
  <c r="H24" i="1" a="1"/>
  <c r="H24" i="1" s="1"/>
  <c r="G24" i="1" a="1"/>
  <c r="G24" i="1" s="1"/>
  <c r="F24" i="1" a="1"/>
  <c r="F24" i="1" s="1"/>
  <c r="J24" i="1" a="1"/>
  <c r="J24" i="1" s="1"/>
  <c r="E24" i="1" a="1"/>
  <c r="E24" i="1" s="1"/>
  <c r="D24" i="1" a="1"/>
  <c r="D24" i="1" s="1"/>
  <c r="C24" i="1" a="1"/>
  <c r="C24" i="1" s="1"/>
  <c r="I23" i="1" a="1"/>
  <c r="I23" i="1" s="1"/>
  <c r="L23" i="1" s="1"/>
  <c r="H23" i="1" a="1"/>
  <c r="H23" i="1" s="1"/>
  <c r="G23" i="1" a="1"/>
  <c r="G23" i="1" s="1"/>
  <c r="F23" i="1" a="1"/>
  <c r="F23" i="1" s="1"/>
  <c r="J23" i="1" a="1"/>
  <c r="J23" i="1" s="1"/>
  <c r="E23" i="1" a="1"/>
  <c r="E23" i="1" s="1"/>
  <c r="D23" i="1" a="1"/>
  <c r="D23" i="1" s="1"/>
  <c r="C23" i="1" a="1"/>
  <c r="C23" i="1" s="1"/>
  <c r="I1866" i="1" a="1"/>
  <c r="I1866" i="1" s="1"/>
  <c r="L1866" i="1" s="1"/>
  <c r="H1866" i="1" a="1"/>
  <c r="H1866" i="1" s="1"/>
  <c r="G1866" i="1" a="1"/>
  <c r="G1866" i="1" s="1"/>
  <c r="F1866" i="1" a="1"/>
  <c r="F1866" i="1" s="1"/>
  <c r="J1866" i="1" a="1"/>
  <c r="J1866" i="1" s="1"/>
  <c r="E1866" i="1" a="1"/>
  <c r="E1866" i="1" s="1"/>
  <c r="D1866" i="1" a="1"/>
  <c r="D1866" i="1" s="1"/>
  <c r="C1866" i="1" a="1"/>
  <c r="C1866" i="1" s="1"/>
  <c r="I22" i="1" a="1"/>
  <c r="I22" i="1" s="1"/>
  <c r="L22" i="1" s="1"/>
  <c r="H22" i="1" a="1"/>
  <c r="H22" i="1" s="1"/>
  <c r="G22" i="1" a="1"/>
  <c r="G22" i="1" s="1"/>
  <c r="F22" i="1" a="1"/>
  <c r="F22" i="1" s="1"/>
  <c r="J22" i="1" a="1"/>
  <c r="J22" i="1" s="1"/>
  <c r="E22" i="1" a="1"/>
  <c r="E22" i="1" s="1"/>
  <c r="D22" i="1" a="1"/>
  <c r="D22" i="1" s="1"/>
  <c r="C22" i="1" a="1"/>
  <c r="C22" i="1" s="1"/>
  <c r="I20" i="1" a="1"/>
  <c r="I20" i="1" s="1"/>
  <c r="L20" i="1" s="1"/>
  <c r="M20" i="1" s="1"/>
  <c r="H20" i="1" a="1"/>
  <c r="H20" i="1" s="1"/>
  <c r="G20" i="1" a="1"/>
  <c r="G20" i="1" s="1"/>
  <c r="F20" i="1" a="1"/>
  <c r="F20" i="1" s="1"/>
  <c r="J20" i="1" a="1"/>
  <c r="J20" i="1" s="1"/>
  <c r="E20" i="1" a="1"/>
  <c r="E20" i="1" s="1"/>
  <c r="D20" i="1" a="1"/>
  <c r="D20" i="1" s="1"/>
  <c r="C20" i="1" a="1"/>
  <c r="C20" i="1" s="1"/>
  <c r="I37" i="1" a="1"/>
  <c r="I37" i="1" s="1"/>
  <c r="L37" i="1" s="1"/>
  <c r="H37" i="1" a="1"/>
  <c r="H37" i="1" s="1"/>
  <c r="G37" i="1" a="1"/>
  <c r="G37" i="1" s="1"/>
  <c r="F37" i="1" a="1"/>
  <c r="F37" i="1" s="1"/>
  <c r="J37" i="1" a="1"/>
  <c r="J37" i="1" s="1"/>
  <c r="E37" i="1" a="1"/>
  <c r="E37" i="1" s="1"/>
  <c r="D37" i="1"/>
  <c r="D37" i="1" a="1"/>
  <c r="C37" i="1" a="1"/>
  <c r="C37" i="1" s="1"/>
  <c r="I45" i="1" a="1"/>
  <c r="I45" i="1" s="1"/>
  <c r="L45" i="1" s="1"/>
  <c r="H45" i="1" a="1"/>
  <c r="H45" i="1" s="1"/>
  <c r="G45" i="1" a="1"/>
  <c r="G45" i="1" s="1"/>
  <c r="F45" i="1" a="1"/>
  <c r="F45" i="1" s="1"/>
  <c r="J45" i="1" a="1"/>
  <c r="J45" i="1" s="1"/>
  <c r="E45" i="1" a="1"/>
  <c r="E45" i="1" s="1"/>
  <c r="D45" i="1" a="1"/>
  <c r="D45" i="1" s="1"/>
  <c r="C45" i="1" a="1"/>
  <c r="C45" i="1" s="1"/>
  <c r="I19" i="1" a="1"/>
  <c r="I19" i="1" s="1"/>
  <c r="L19" i="1" s="1"/>
  <c r="H19" i="1" a="1"/>
  <c r="H19" i="1" s="1"/>
  <c r="G19" i="1" a="1"/>
  <c r="G19" i="1" s="1"/>
  <c r="F19" i="1" a="1"/>
  <c r="F19" i="1" s="1"/>
  <c r="J19" i="1" a="1"/>
  <c r="J19" i="1" s="1"/>
  <c r="E19" i="1" a="1"/>
  <c r="E19" i="1" s="1"/>
  <c r="D19" i="1" a="1"/>
  <c r="D19" i="1" s="1"/>
  <c r="C19" i="1" a="1"/>
  <c r="C19" i="1" s="1"/>
  <c r="I25" i="1" a="1"/>
  <c r="I25" i="1" s="1"/>
  <c r="L25" i="1" s="1"/>
  <c r="H25" i="1" a="1"/>
  <c r="H25" i="1" s="1"/>
  <c r="G25" i="1" a="1"/>
  <c r="G25" i="1" s="1"/>
  <c r="F25" i="1" a="1"/>
  <c r="F25" i="1" s="1"/>
  <c r="J25" i="1" a="1"/>
  <c r="J25" i="1" s="1"/>
  <c r="E25" i="1" a="1"/>
  <c r="E25" i="1" s="1"/>
  <c r="D25" i="1" a="1"/>
  <c r="D25" i="1" s="1"/>
  <c r="C25" i="1" a="1"/>
  <c r="C25" i="1" s="1"/>
  <c r="I18" i="1" a="1"/>
  <c r="I18" i="1" s="1"/>
  <c r="L18" i="1" s="1"/>
  <c r="H18" i="1" a="1"/>
  <c r="H18" i="1" s="1"/>
  <c r="G18" i="1" a="1"/>
  <c r="G18" i="1" s="1"/>
  <c r="F18" i="1" a="1"/>
  <c r="F18" i="1" s="1"/>
  <c r="J18" i="1" a="1"/>
  <c r="J18" i="1" s="1"/>
  <c r="E18" i="1" a="1"/>
  <c r="E18" i="1" s="1"/>
  <c r="D18" i="1" a="1"/>
  <c r="D18" i="1" s="1"/>
  <c r="C18" i="1" a="1"/>
  <c r="C18" i="1" s="1"/>
  <c r="I41" i="1" a="1"/>
  <c r="I41" i="1" s="1"/>
  <c r="L41" i="1" s="1"/>
  <c r="M41" i="1" s="1"/>
  <c r="H41" i="1" a="1"/>
  <c r="H41" i="1" s="1"/>
  <c r="G41" i="1" a="1"/>
  <c r="G41" i="1" s="1"/>
  <c r="F41" i="1" a="1"/>
  <c r="F41" i="1" s="1"/>
  <c r="J41" i="1" a="1"/>
  <c r="J41" i="1" s="1"/>
  <c r="E41" i="1" a="1"/>
  <c r="E41" i="1" s="1"/>
  <c r="D41" i="1" a="1"/>
  <c r="D41" i="1" s="1"/>
  <c r="C41" i="1" a="1"/>
  <c r="C41" i="1" s="1"/>
  <c r="I17" i="1" a="1"/>
  <c r="I17" i="1" s="1"/>
  <c r="L17" i="1" s="1"/>
  <c r="H17" i="1" a="1"/>
  <c r="H17" i="1" s="1"/>
  <c r="G17" i="1" a="1"/>
  <c r="G17" i="1" s="1"/>
  <c r="F17" i="1" a="1"/>
  <c r="F17" i="1" s="1"/>
  <c r="J17" i="1" a="1"/>
  <c r="J17" i="1" s="1"/>
  <c r="E17" i="1" a="1"/>
  <c r="E17" i="1" s="1"/>
  <c r="D17" i="1" a="1"/>
  <c r="D17" i="1" s="1"/>
  <c r="C17" i="1" a="1"/>
  <c r="C17" i="1" s="1"/>
  <c r="I16" i="1" a="1"/>
  <c r="I16" i="1" s="1"/>
  <c r="L16" i="1" s="1"/>
  <c r="H16" i="1" a="1"/>
  <c r="H16" i="1" s="1"/>
  <c r="G16" i="1" a="1"/>
  <c r="G16" i="1" s="1"/>
  <c r="F16" i="1" a="1"/>
  <c r="F16" i="1" s="1"/>
  <c r="J16" i="1" a="1"/>
  <c r="J16" i="1" s="1"/>
  <c r="E16" i="1" a="1"/>
  <c r="E16" i="1" s="1"/>
  <c r="D16" i="1" a="1"/>
  <c r="D16" i="1" s="1"/>
  <c r="C16" i="1" a="1"/>
  <c r="C16" i="1" s="1"/>
  <c r="I1865" i="1" a="1"/>
  <c r="I1865" i="1" s="1"/>
  <c r="L1865" i="1" s="1"/>
  <c r="H1865" i="1" a="1"/>
  <c r="H1865" i="1" s="1"/>
  <c r="G1865" i="1" a="1"/>
  <c r="G1865" i="1" s="1"/>
  <c r="F1865" i="1" a="1"/>
  <c r="F1865" i="1" s="1"/>
  <c r="J1865" i="1" a="1"/>
  <c r="J1865" i="1" s="1"/>
  <c r="E1865" i="1" a="1"/>
  <c r="E1865" i="1" s="1"/>
  <c r="D1865" i="1" a="1"/>
  <c r="D1865" i="1" s="1"/>
  <c r="C1865" i="1" a="1"/>
  <c r="C1865" i="1" s="1"/>
  <c r="I47" i="1" a="1"/>
  <c r="I47" i="1" s="1"/>
  <c r="L47" i="1" s="1"/>
  <c r="H47" i="1" a="1"/>
  <c r="H47" i="1" s="1"/>
  <c r="G47" i="1" a="1"/>
  <c r="G47" i="1" s="1"/>
  <c r="F47" i="1" a="1"/>
  <c r="F47" i="1" s="1"/>
  <c r="J47" i="1" a="1"/>
  <c r="J47" i="1" s="1"/>
  <c r="E47" i="1" a="1"/>
  <c r="E47" i="1" s="1"/>
  <c r="D47" i="1" a="1"/>
  <c r="D47" i="1" s="1"/>
  <c r="C47" i="1" a="1"/>
  <c r="C47" i="1" s="1"/>
  <c r="I15" i="1" a="1"/>
  <c r="I15" i="1" s="1"/>
  <c r="L15" i="1" s="1"/>
  <c r="H15" i="1" a="1"/>
  <c r="H15" i="1" s="1"/>
  <c r="G15" i="1" a="1"/>
  <c r="G15" i="1" s="1"/>
  <c r="F15" i="1" a="1"/>
  <c r="F15" i="1" s="1"/>
  <c r="J15" i="1" a="1"/>
  <c r="J15" i="1" s="1"/>
  <c r="E15" i="1" a="1"/>
  <c r="E15" i="1" s="1"/>
  <c r="D15" i="1" a="1"/>
  <c r="D15" i="1" s="1"/>
  <c r="C15" i="1" a="1"/>
  <c r="C15" i="1" s="1"/>
  <c r="I1864" i="1" a="1"/>
  <c r="I1864" i="1" s="1"/>
  <c r="L1864" i="1" s="1"/>
  <c r="H1864" i="1" a="1"/>
  <c r="H1864" i="1" s="1"/>
  <c r="G1864" i="1" a="1"/>
  <c r="G1864" i="1" s="1"/>
  <c r="F1864" i="1" a="1"/>
  <c r="F1864" i="1" s="1"/>
  <c r="J1864" i="1" a="1"/>
  <c r="J1864" i="1" s="1"/>
  <c r="E1864" i="1" a="1"/>
  <c r="E1864" i="1" s="1"/>
  <c r="D1864" i="1" a="1"/>
  <c r="D1864" i="1" s="1"/>
  <c r="C1864" i="1" a="1"/>
  <c r="C1864" i="1" s="1"/>
  <c r="I14" i="1" a="1"/>
  <c r="I14" i="1" s="1"/>
  <c r="L14" i="1" s="1"/>
  <c r="H14" i="1" a="1"/>
  <c r="H14" i="1" s="1"/>
  <c r="G14" i="1" a="1"/>
  <c r="G14" i="1" s="1"/>
  <c r="F14" i="1" a="1"/>
  <c r="F14" i="1" s="1"/>
  <c r="J14" i="1" a="1"/>
  <c r="J14" i="1" s="1"/>
  <c r="E14" i="1" a="1"/>
  <c r="E14" i="1" s="1"/>
  <c r="D14" i="1" a="1"/>
  <c r="D14" i="1" s="1"/>
  <c r="C14" i="1" a="1"/>
  <c r="C14" i="1" s="1"/>
  <c r="I1863" i="1" a="1"/>
  <c r="I1863" i="1" s="1"/>
  <c r="L1863" i="1" s="1"/>
  <c r="H1863" i="1" a="1"/>
  <c r="H1863" i="1" s="1"/>
  <c r="G1863" i="1" a="1"/>
  <c r="G1863" i="1" s="1"/>
  <c r="F1863" i="1" a="1"/>
  <c r="F1863" i="1" s="1"/>
  <c r="J1863" i="1" a="1"/>
  <c r="J1863" i="1" s="1"/>
  <c r="E1863" i="1" a="1"/>
  <c r="E1863" i="1" s="1"/>
  <c r="D1863" i="1" a="1"/>
  <c r="D1863" i="1" s="1"/>
  <c r="C1863" i="1" a="1"/>
  <c r="C1863" i="1" s="1"/>
  <c r="I1862" i="1" a="1"/>
  <c r="I1862" i="1" s="1"/>
  <c r="L1862" i="1" s="1"/>
  <c r="H1862" i="1" a="1"/>
  <c r="H1862" i="1" s="1"/>
  <c r="G1862" i="1" a="1"/>
  <c r="G1862" i="1" s="1"/>
  <c r="F1862" i="1" a="1"/>
  <c r="F1862" i="1" s="1"/>
  <c r="J1862" i="1" a="1"/>
  <c r="J1862" i="1" s="1"/>
  <c r="E1862" i="1" a="1"/>
  <c r="E1862" i="1" s="1"/>
  <c r="D1862" i="1" a="1"/>
  <c r="D1862" i="1" s="1"/>
  <c r="C1862" i="1" a="1"/>
  <c r="C1862" i="1" s="1"/>
  <c r="I13" i="1" a="1"/>
  <c r="I13" i="1" s="1"/>
  <c r="L13" i="1" s="1"/>
  <c r="H13" i="1" a="1"/>
  <c r="H13" i="1" s="1"/>
  <c r="G13" i="1" a="1"/>
  <c r="G13" i="1" s="1"/>
  <c r="F13" i="1" a="1"/>
  <c r="F13" i="1" s="1"/>
  <c r="J13" i="1" a="1"/>
  <c r="J13" i="1" s="1"/>
  <c r="E13" i="1" a="1"/>
  <c r="E13" i="1" s="1"/>
  <c r="D13" i="1" a="1"/>
  <c r="D13" i="1" s="1"/>
  <c r="C13" i="1" a="1"/>
  <c r="C13" i="1" s="1"/>
  <c r="I1836" i="1" a="1"/>
  <c r="I1836" i="1" s="1"/>
  <c r="L1836" i="1" s="1"/>
  <c r="H1836" i="1" a="1"/>
  <c r="H1836" i="1" s="1"/>
  <c r="G1836" i="1" a="1"/>
  <c r="G1836" i="1" s="1"/>
  <c r="F1836" i="1" a="1"/>
  <c r="F1836" i="1" s="1"/>
  <c r="J1836" i="1" a="1"/>
  <c r="J1836" i="1" s="1"/>
  <c r="E1836" i="1" a="1"/>
  <c r="E1836" i="1" s="1"/>
  <c r="D1836" i="1" a="1"/>
  <c r="D1836" i="1" s="1"/>
  <c r="C1836" i="1" a="1"/>
  <c r="C1836" i="1" s="1"/>
  <c r="I12" i="1" a="1"/>
  <c r="I12" i="1" s="1"/>
  <c r="L12" i="1" s="1"/>
  <c r="H12" i="1" a="1"/>
  <c r="H12" i="1" s="1"/>
  <c r="G12" i="1" a="1"/>
  <c r="G12" i="1" s="1"/>
  <c r="F12" i="1" a="1"/>
  <c r="F12" i="1" s="1"/>
  <c r="J12" i="1" a="1"/>
  <c r="J12" i="1" s="1"/>
  <c r="E12" i="1" a="1"/>
  <c r="E12" i="1" s="1"/>
  <c r="D12" i="1" a="1"/>
  <c r="D12" i="1" s="1"/>
  <c r="C12" i="1" a="1"/>
  <c r="C12" i="1" s="1"/>
  <c r="I11" i="1" a="1"/>
  <c r="I11" i="1" s="1"/>
  <c r="L11" i="1" s="1"/>
  <c r="H11" i="1" a="1"/>
  <c r="H11" i="1" s="1"/>
  <c r="G11" i="1" a="1"/>
  <c r="G11" i="1" s="1"/>
  <c r="F11" i="1" a="1"/>
  <c r="F11" i="1" s="1"/>
  <c r="J11" i="1" a="1"/>
  <c r="J11" i="1" s="1"/>
  <c r="E11" i="1" a="1"/>
  <c r="E11" i="1" s="1"/>
  <c r="I10" i="1" a="1"/>
  <c r="I10" i="1" s="1"/>
  <c r="L10" i="1" s="1"/>
  <c r="H10" i="1" a="1"/>
  <c r="H10" i="1" s="1"/>
  <c r="G10" i="1" a="1"/>
  <c r="G10" i="1" s="1"/>
  <c r="F10" i="1" a="1"/>
  <c r="F10" i="1" s="1"/>
  <c r="J10" i="1" a="1"/>
  <c r="J10" i="1" s="1"/>
  <c r="E10" i="1" a="1"/>
  <c r="E10" i="1" s="1"/>
  <c r="I9" i="1" a="1"/>
  <c r="I9" i="1" s="1"/>
  <c r="L9" i="1" s="1"/>
  <c r="H9" i="1" a="1"/>
  <c r="H9" i="1" s="1"/>
  <c r="G9" i="1" a="1"/>
  <c r="G9" i="1" s="1"/>
  <c r="F9" i="1" a="1"/>
  <c r="F9" i="1" s="1"/>
  <c r="J9" i="1" a="1"/>
  <c r="J9" i="1" s="1"/>
  <c r="E9" i="1" a="1"/>
  <c r="E9" i="1" s="1"/>
  <c r="I1861" i="1" a="1"/>
  <c r="I1861" i="1" s="1"/>
  <c r="L1861" i="1" s="1"/>
  <c r="H1861" i="1" a="1"/>
  <c r="H1861" i="1" s="1"/>
  <c r="G1861" i="1" a="1"/>
  <c r="G1861" i="1" s="1"/>
  <c r="F1861" i="1" a="1"/>
  <c r="F1861" i="1" s="1"/>
  <c r="J1861" i="1" a="1"/>
  <c r="J1861" i="1" s="1"/>
  <c r="E1861" i="1" a="1"/>
  <c r="E1861" i="1" s="1"/>
  <c r="I7" i="1" a="1"/>
  <c r="I7" i="1" s="1"/>
  <c r="L7" i="1" s="1"/>
  <c r="H7" i="1" a="1"/>
  <c r="H7" i="1" s="1"/>
  <c r="G7" i="1" a="1"/>
  <c r="G7" i="1" s="1"/>
  <c r="F7" i="1" a="1"/>
  <c r="F7" i="1" s="1"/>
  <c r="J7" i="1" a="1"/>
  <c r="J7" i="1" s="1"/>
  <c r="E7" i="1" a="1"/>
  <c r="E7" i="1" s="1"/>
  <c r="I8" i="1" a="1"/>
  <c r="I8" i="1" s="1"/>
  <c r="L8" i="1" s="1"/>
  <c r="H8" i="1" a="1"/>
  <c r="H8" i="1" s="1"/>
  <c r="G8" i="1" a="1"/>
  <c r="G8" i="1" s="1"/>
  <c r="F8" i="1" a="1"/>
  <c r="F8" i="1" s="1"/>
  <c r="J8" i="1" a="1"/>
  <c r="J8" i="1" s="1"/>
  <c r="E8" i="1" a="1"/>
  <c r="E8" i="1" s="1"/>
  <c r="I1860" i="1" a="1"/>
  <c r="I1860" i="1" s="1"/>
  <c r="L1860" i="1" s="1"/>
  <c r="H1860" i="1" a="1"/>
  <c r="H1860" i="1" s="1"/>
  <c r="G1860" i="1" a="1"/>
  <c r="G1860" i="1" s="1"/>
  <c r="F1860" i="1" a="1"/>
  <c r="F1860" i="1" s="1"/>
  <c r="J1860" i="1" a="1"/>
  <c r="J1860" i="1" s="1"/>
  <c r="E1860" i="1" a="1"/>
  <c r="E1860" i="1" s="1"/>
  <c r="I6" i="1" a="1"/>
  <c r="I6" i="1" s="1"/>
  <c r="L6" i="1" s="1"/>
  <c r="H6" i="1" a="1"/>
  <c r="H6" i="1" s="1"/>
  <c r="G6" i="1" a="1"/>
  <c r="G6" i="1" s="1"/>
  <c r="F6" i="1" a="1"/>
  <c r="F6" i="1" s="1"/>
  <c r="J6" i="1" a="1"/>
  <c r="J6" i="1" s="1"/>
  <c r="E6" i="1" a="1"/>
  <c r="E6" i="1" s="1"/>
  <c r="I5" i="1" a="1"/>
  <c r="I5" i="1" s="1"/>
  <c r="L5" i="1" s="1"/>
  <c r="H5" i="1" a="1"/>
  <c r="H5" i="1" s="1"/>
  <c r="G5" i="1" a="1"/>
  <c r="G5" i="1" s="1"/>
  <c r="F5" i="1" a="1"/>
  <c r="F5" i="1" s="1"/>
  <c r="J5" i="1" a="1"/>
  <c r="J5" i="1" s="1"/>
  <c r="E5" i="1" a="1"/>
  <c r="E5" i="1" s="1"/>
  <c r="I4" i="1" a="1"/>
  <c r="I4" i="1" s="1"/>
  <c r="L4" i="1" s="1"/>
  <c r="H4" i="1" a="1"/>
  <c r="H4" i="1" s="1"/>
  <c r="G4" i="1" a="1"/>
  <c r="G4" i="1" s="1"/>
  <c r="F4" i="1" a="1"/>
  <c r="F4" i="1" s="1"/>
  <c r="J4" i="1" a="1"/>
  <c r="J4" i="1" s="1"/>
  <c r="E4" i="1" a="1"/>
  <c r="E4" i="1" s="1"/>
  <c r="I3" i="1" a="1"/>
  <c r="I3" i="1" s="1"/>
  <c r="L3" i="1" s="1"/>
  <c r="H3" i="1" a="1"/>
  <c r="H3" i="1" s="1"/>
  <c r="G3" i="1" a="1"/>
  <c r="G3" i="1" s="1"/>
  <c r="F3" i="1" a="1"/>
  <c r="F3" i="1" s="1"/>
  <c r="J3" i="1" a="1"/>
  <c r="J3" i="1" s="1"/>
  <c r="E3" i="1" a="1"/>
  <c r="E3" i="1" s="1"/>
  <c r="I1859" i="1" a="1"/>
  <c r="I1859" i="1" s="1"/>
  <c r="L1859" i="1" s="1"/>
  <c r="H1859" i="1" a="1"/>
  <c r="H1859" i="1" s="1"/>
  <c r="G1859" i="1" a="1"/>
  <c r="G1859" i="1" s="1"/>
  <c r="F1859" i="1" a="1"/>
  <c r="F1859" i="1" s="1"/>
  <c r="J1859" i="1" a="1"/>
  <c r="J1859" i="1" s="1"/>
  <c r="E1859" i="1" a="1"/>
  <c r="E1859" i="1" s="1"/>
  <c r="I2" i="1" a="1"/>
  <c r="I2" i="1" s="1"/>
  <c r="L2" i="1" s="1"/>
  <c r="H2" i="1" a="1"/>
  <c r="H2" i="1" s="1"/>
  <c r="G2" i="1" a="1"/>
  <c r="G2" i="1" s="1"/>
  <c r="F2" i="1" a="1"/>
  <c r="F2" i="1" s="1"/>
  <c r="J2" i="1" a="1"/>
  <c r="J2" i="1" s="1"/>
  <c r="E2" i="1" a="1"/>
  <c r="E2" i="1" s="1"/>
  <c r="I1858" i="1" a="1"/>
  <c r="I1858" i="1" s="1"/>
  <c r="L1858" i="1" s="1"/>
  <c r="H1858" i="1" a="1"/>
  <c r="H1858" i="1" s="1"/>
  <c r="G1858" i="1" a="1"/>
  <c r="G1858" i="1" s="1"/>
  <c r="F1858" i="1" a="1"/>
  <c r="F1858" i="1" s="1"/>
  <c r="J1858" i="1" a="1"/>
  <c r="J1858" i="1" s="1"/>
  <c r="E1858" i="1" a="1"/>
  <c r="E1858" i="1" s="1"/>
  <c r="I1857" i="1" a="1"/>
  <c r="I1857" i="1" s="1"/>
  <c r="L1857" i="1" s="1"/>
  <c r="H1857" i="1" a="1"/>
  <c r="H1857" i="1" s="1"/>
  <c r="G1857" i="1" a="1"/>
  <c r="G1857" i="1" s="1"/>
  <c r="F1857" i="1" a="1"/>
  <c r="F1857" i="1" s="1"/>
  <c r="J1857" i="1" a="1"/>
  <c r="J1857" i="1" s="1"/>
  <c r="E1857" i="1" a="1"/>
  <c r="E1857" i="1" s="1"/>
  <c r="I1856" i="1" a="1"/>
  <c r="I1856" i="1" s="1"/>
  <c r="L1856" i="1" s="1"/>
  <c r="H1856" i="1" a="1"/>
  <c r="H1856" i="1" s="1"/>
  <c r="G1856" i="1" a="1"/>
  <c r="G1856" i="1" s="1"/>
  <c r="F1856" i="1" a="1"/>
  <c r="F1856" i="1" s="1"/>
  <c r="J1856" i="1" a="1"/>
  <c r="J1856" i="1" s="1"/>
  <c r="E1856" i="1" a="1"/>
  <c r="E1856" i="1" s="1"/>
  <c r="I1855" i="1" a="1"/>
  <c r="I1855" i="1" s="1"/>
  <c r="L1855" i="1" s="1"/>
  <c r="H1855" i="1" a="1"/>
  <c r="H1855" i="1" s="1"/>
  <c r="G1855" i="1" a="1"/>
  <c r="G1855" i="1" s="1"/>
  <c r="F1855" i="1" a="1"/>
  <c r="F1855" i="1" s="1"/>
  <c r="J1855" i="1" a="1"/>
  <c r="J1855" i="1" s="1"/>
  <c r="E1855" i="1" a="1"/>
  <c r="E1855" i="1" s="1"/>
  <c r="D11" i="1" a="1"/>
  <c r="D11" i="1" s="1"/>
  <c r="C11" i="1" a="1"/>
  <c r="C11" i="1" s="1"/>
  <c r="D10" i="1" a="1"/>
  <c r="D10" i="1" s="1"/>
  <c r="C10" i="1" a="1"/>
  <c r="C10" i="1" s="1"/>
  <c r="D9" i="1" a="1"/>
  <c r="D9" i="1" s="1"/>
  <c r="C9" i="1" a="1"/>
  <c r="C9" i="1" s="1"/>
  <c r="D1861" i="1" a="1"/>
  <c r="D1861" i="1" s="1"/>
  <c r="C1861" i="1" a="1"/>
  <c r="C1861" i="1" s="1"/>
  <c r="D7" i="1" a="1"/>
  <c r="D7" i="1" s="1"/>
  <c r="C7" i="1" a="1"/>
  <c r="C7" i="1" s="1"/>
  <c r="D8" i="1" a="1"/>
  <c r="D8" i="1" s="1"/>
  <c r="C8" i="1" a="1"/>
  <c r="C8" i="1" s="1"/>
  <c r="D1860" i="1" a="1"/>
  <c r="D1860" i="1" s="1"/>
  <c r="C1860" i="1" a="1"/>
  <c r="C1860" i="1" s="1"/>
  <c r="D6" i="1" a="1"/>
  <c r="D6" i="1" s="1"/>
  <c r="C6" i="1" a="1"/>
  <c r="C6" i="1" s="1"/>
  <c r="D5" i="1" a="1"/>
  <c r="D5" i="1" s="1"/>
  <c r="C5" i="1" a="1"/>
  <c r="C5" i="1" s="1"/>
  <c r="C4" i="1" a="1"/>
  <c r="C4" i="1" s="1"/>
  <c r="C3" i="1" a="1"/>
  <c r="C3" i="1" s="1"/>
  <c r="C1859" i="1" a="1"/>
  <c r="C1859" i="1" s="1"/>
  <c r="C2" i="1" a="1"/>
  <c r="C2" i="1" s="1"/>
  <c r="C1858" i="1" a="1"/>
  <c r="C1858" i="1" s="1"/>
  <c r="D4" i="1" a="1"/>
  <c r="D4" i="1" s="1"/>
  <c r="M4" i="1" s="1"/>
  <c r="D3" i="1" a="1"/>
  <c r="D3" i="1" s="1"/>
  <c r="D1859" i="1" a="1"/>
  <c r="D1859" i="1" s="1"/>
  <c r="D2" i="1" a="1"/>
  <c r="D2" i="1" s="1"/>
  <c r="D1858" i="1" a="1"/>
  <c r="D1858" i="1" s="1"/>
  <c r="D1857" i="1" a="1"/>
  <c r="D1857" i="1" s="1"/>
  <c r="D1856" i="1" a="1"/>
  <c r="D1856" i="1" s="1"/>
  <c r="M1856" i="1" s="1"/>
  <c r="D1855" i="1" a="1"/>
  <c r="D1855" i="1" s="1"/>
  <c r="D1854" i="1" a="1"/>
  <c r="D1854" i="1" s="1"/>
  <c r="M1854" i="1" s="1"/>
  <c r="C1856" i="1" a="1"/>
  <c r="C1856" i="1" s="1"/>
  <c r="C1855" i="1" a="1"/>
  <c r="C1855" i="1" s="1"/>
  <c r="C1854" i="1" a="1"/>
  <c r="C1854" i="1" s="1"/>
  <c r="C1857" i="1" a="1"/>
  <c r="C1857" i="1" s="1"/>
  <c r="A5" i="1"/>
  <c r="A4" i="1"/>
  <c r="A3" i="1"/>
  <c r="A1859" i="1"/>
  <c r="A2" i="1"/>
  <c r="A1858" i="1"/>
  <c r="A1857" i="1"/>
  <c r="A1856" i="1"/>
  <c r="A1855" i="1"/>
  <c r="A1854" i="1"/>
  <c r="A1853" i="1"/>
  <c r="A1851" i="1"/>
  <c r="A1850" i="1"/>
  <c r="A1849" i="1"/>
  <c r="A1848" i="1"/>
  <c r="A1847" i="1"/>
  <c r="A1846" i="1"/>
  <c r="A1845" i="1"/>
  <c r="A1843" i="1"/>
  <c r="A1841" i="1"/>
  <c r="A1852" i="1"/>
  <c r="A1839" i="1"/>
  <c r="A1838" i="1"/>
  <c r="A1837" i="1"/>
  <c r="A1835" i="1"/>
  <c r="A1834" i="1"/>
  <c r="A1832" i="1"/>
  <c r="A1830" i="1"/>
  <c r="A1833" i="1"/>
  <c r="A1828" i="1"/>
  <c r="A1826" i="1"/>
  <c r="A1827" i="1"/>
  <c r="A1824" i="1"/>
  <c r="A1753" i="1"/>
  <c r="A1823" i="1"/>
  <c r="A1822" i="1"/>
  <c r="A1821" i="1"/>
  <c r="A1819" i="1"/>
  <c r="A1820" i="1"/>
  <c r="A1818" i="1"/>
  <c r="A1816" i="1"/>
  <c r="A1817" i="1"/>
  <c r="A1813" i="1"/>
  <c r="A1814" i="1"/>
  <c r="A1812" i="1"/>
  <c r="A1811" i="1"/>
  <c r="A1810" i="1"/>
  <c r="A1807" i="1"/>
  <c r="A1808" i="1"/>
  <c r="A1806" i="1"/>
  <c r="A1805" i="1"/>
  <c r="A1804" i="1"/>
  <c r="A1803" i="1"/>
  <c r="A1802" i="1"/>
  <c r="A1798" i="1"/>
  <c r="A1801" i="1"/>
  <c r="A1799" i="1"/>
  <c r="A1800" i="1"/>
  <c r="A1797" i="1"/>
  <c r="A1796" i="1"/>
  <c r="A1825" i="1"/>
  <c r="A1792" i="1"/>
  <c r="A1795" i="1"/>
  <c r="A1794" i="1"/>
  <c r="A1840" i="1"/>
  <c r="A1793" i="1"/>
  <c r="A1790" i="1"/>
  <c r="A1791" i="1"/>
  <c r="A1789" i="1"/>
  <c r="A1788" i="1"/>
  <c r="A1786" i="1"/>
  <c r="A1785" i="1"/>
  <c r="A1783" i="1"/>
  <c r="A1784" i="1"/>
  <c r="A1815" i="1"/>
  <c r="A1782" i="1"/>
  <c r="A1781" i="1"/>
  <c r="A1780" i="1"/>
  <c r="A1777" i="1"/>
  <c r="A1778" i="1"/>
  <c r="A1775" i="1"/>
  <c r="A1774" i="1"/>
  <c r="A1779" i="1"/>
  <c r="A1772" i="1"/>
  <c r="A1768" i="1"/>
  <c r="A1771" i="1"/>
  <c r="A1770" i="1"/>
  <c r="A1769" i="1"/>
  <c r="A1767" i="1"/>
  <c r="A1765" i="1"/>
  <c r="A1766" i="1"/>
  <c r="A1764" i="1"/>
  <c r="A1763" i="1"/>
  <c r="A1762" i="1"/>
  <c r="A1761" i="1"/>
  <c r="A1760" i="1"/>
  <c r="A1759" i="1"/>
  <c r="A1758" i="1"/>
  <c r="A1756" i="1"/>
  <c r="A1757" i="1"/>
  <c r="A1754" i="1"/>
  <c r="A1751" i="1"/>
  <c r="A1755" i="1"/>
  <c r="A1750" i="1"/>
  <c r="A1749" i="1"/>
  <c r="A1747" i="1"/>
  <c r="A1748" i="1"/>
  <c r="A1746" i="1"/>
  <c r="A1744" i="1"/>
  <c r="A1745" i="1"/>
  <c r="A1842" i="1"/>
  <c r="A1742" i="1"/>
  <c r="A1741" i="1"/>
  <c r="A1740" i="1"/>
  <c r="A1743" i="1"/>
  <c r="A1739" i="1"/>
  <c r="A1737" i="1"/>
  <c r="A1738" i="1"/>
  <c r="A1733" i="1"/>
  <c r="A1736" i="1"/>
  <c r="A1732" i="1"/>
  <c r="A1735" i="1"/>
  <c r="A1734" i="1"/>
  <c r="A1730" i="1"/>
  <c r="A1729" i="1"/>
  <c r="A1728" i="1"/>
  <c r="A1731" i="1"/>
  <c r="A1727" i="1"/>
  <c r="A1724" i="1"/>
  <c r="A1723" i="1"/>
  <c r="A1725" i="1"/>
  <c r="A1718" i="1"/>
  <c r="A1722" i="1"/>
  <c r="A1787" i="1"/>
  <c r="A1720" i="1"/>
  <c r="A1721" i="1"/>
  <c r="A1719" i="1"/>
  <c r="A1717" i="1"/>
  <c r="A1716" i="1"/>
  <c r="A1932" i="1"/>
  <c r="A1714" i="1"/>
  <c r="A1713" i="1"/>
  <c r="A1712" i="1"/>
  <c r="A1711" i="1"/>
  <c r="A1703" i="1"/>
  <c r="A1715" i="1"/>
  <c r="A1710" i="1"/>
  <c r="A1708" i="1"/>
  <c r="A1709" i="1"/>
  <c r="A1707" i="1"/>
  <c r="A1706" i="1"/>
  <c r="A1705" i="1"/>
  <c r="A1704" i="1"/>
  <c r="A1702" i="1"/>
  <c r="A1701" i="1"/>
  <c r="A1699" i="1"/>
  <c r="A1752" i="1"/>
  <c r="A1697" i="1"/>
  <c r="A1700" i="1"/>
  <c r="A1698" i="1"/>
  <c r="A1696" i="1"/>
  <c r="A1809" i="1"/>
  <c r="A1695" i="1"/>
  <c r="A1773" i="1"/>
  <c r="A1692" i="1"/>
  <c r="A1694" i="1"/>
  <c r="A1693" i="1"/>
  <c r="A1690" i="1"/>
  <c r="A1691" i="1"/>
  <c r="A1688" i="1"/>
  <c r="A1689" i="1"/>
  <c r="A1687" i="1"/>
  <c r="A1681" i="1"/>
  <c r="A1686" i="1"/>
  <c r="A1685" i="1"/>
  <c r="A1684" i="1"/>
  <c r="A1683" i="1"/>
  <c r="A1682" i="1"/>
  <c r="A1679" i="1"/>
  <c r="A1680" i="1"/>
  <c r="A1678" i="1"/>
  <c r="A1677" i="1"/>
  <c r="A1676" i="1"/>
  <c r="A1674" i="1"/>
  <c r="A1670" i="1"/>
  <c r="A1673" i="1"/>
  <c r="A1671" i="1"/>
  <c r="A1675" i="1"/>
  <c r="A1669" i="1"/>
  <c r="A1672" i="1"/>
  <c r="A1668" i="1"/>
  <c r="A1667" i="1"/>
  <c r="A1664" i="1"/>
  <c r="A1659" i="1"/>
  <c r="A1662" i="1"/>
  <c r="A1666" i="1"/>
  <c r="A1661" i="1"/>
  <c r="A1665" i="1"/>
  <c r="A1660" i="1"/>
  <c r="A1663" i="1"/>
  <c r="A1658" i="1"/>
  <c r="A1657" i="1"/>
  <c r="A1656" i="1"/>
  <c r="A1654" i="1"/>
  <c r="A1653" i="1"/>
  <c r="A1641" i="1"/>
  <c r="A1650" i="1"/>
  <c r="A1651" i="1"/>
  <c r="A1655" i="1"/>
  <c r="A1648" i="1"/>
  <c r="A1649" i="1"/>
  <c r="A1647" i="1"/>
  <c r="A1634" i="1"/>
  <c r="A1652" i="1"/>
  <c r="A1646" i="1"/>
  <c r="A1644" i="1"/>
  <c r="A1642" i="1"/>
  <c r="A1645" i="1"/>
  <c r="A1640" i="1"/>
  <c r="A1643" i="1"/>
  <c r="A1639" i="1"/>
  <c r="A1635" i="1"/>
  <c r="A1637" i="1"/>
  <c r="A1638" i="1"/>
  <c r="A1636" i="1"/>
  <c r="A1831" i="1"/>
  <c r="A1633" i="1"/>
  <c r="A1632" i="1"/>
  <c r="A1629" i="1"/>
  <c r="A1630" i="1"/>
  <c r="A1631" i="1"/>
  <c r="A1628" i="1"/>
  <c r="A1625" i="1"/>
  <c r="A1627" i="1"/>
  <c r="A1626" i="1"/>
  <c r="A1621" i="1"/>
  <c r="A1623" i="1"/>
  <c r="A1624" i="1"/>
  <c r="A1622" i="1"/>
  <c r="A1617" i="1"/>
  <c r="A1619" i="1"/>
  <c r="A1618" i="1"/>
  <c r="A1615" i="1"/>
  <c r="A1611" i="1"/>
  <c r="A1613" i="1"/>
  <c r="A1616" i="1"/>
  <c r="A1609" i="1"/>
  <c r="A1608" i="1"/>
  <c r="A1612" i="1"/>
  <c r="A1614" i="1"/>
  <c r="A1610" i="1"/>
  <c r="A1620" i="1"/>
  <c r="A1607" i="1"/>
  <c r="A1606" i="1"/>
  <c r="A1605" i="1"/>
  <c r="A1603" i="1"/>
  <c r="A1600" i="1"/>
  <c r="A1602" i="1"/>
  <c r="A1601" i="1"/>
  <c r="A1598" i="1"/>
  <c r="A1597" i="1"/>
  <c r="A1596" i="1"/>
  <c r="A1599" i="1"/>
  <c r="A1594" i="1"/>
  <c r="A1593" i="1"/>
  <c r="A1592" i="1"/>
  <c r="A1595" i="1"/>
  <c r="A1591" i="1"/>
  <c r="A1589" i="1"/>
  <c r="A1590" i="1"/>
  <c r="A1587" i="1"/>
  <c r="A1588" i="1"/>
  <c r="A1585" i="1"/>
  <c r="A1580" i="1"/>
  <c r="A1582" i="1"/>
  <c r="A1604" i="1"/>
  <c r="A1584" i="1"/>
  <c r="A1581" i="1"/>
  <c r="A1586" i="1"/>
  <c r="A1579" i="1"/>
  <c r="A1577" i="1"/>
  <c r="A1583" i="1"/>
  <c r="A1576" i="1"/>
  <c r="A1575" i="1"/>
  <c r="A1572" i="1"/>
  <c r="A1563" i="1"/>
  <c r="A1571" i="1"/>
  <c r="A1573" i="1"/>
  <c r="A1569" i="1"/>
  <c r="A1570" i="1"/>
  <c r="A1552" i="1"/>
  <c r="A1568" i="1"/>
  <c r="A1565" i="1"/>
  <c r="A1567" i="1"/>
  <c r="A1562" i="1"/>
  <c r="A1564" i="1"/>
  <c r="A1566" i="1"/>
  <c r="A1560" i="1"/>
  <c r="A1558" i="1"/>
  <c r="A1561" i="1"/>
  <c r="A1574" i="1"/>
  <c r="A1557" i="1"/>
  <c r="A1555" i="1"/>
  <c r="A1559" i="1"/>
  <c r="A1554" i="1"/>
  <c r="A1776" i="1"/>
  <c r="A1550" i="1"/>
  <c r="A1553" i="1"/>
  <c r="A1549" i="1"/>
  <c r="A1548" i="1"/>
  <c r="A1546" i="1"/>
  <c r="A1931" i="1"/>
  <c r="A1547" i="1"/>
  <c r="A1544" i="1"/>
  <c r="A1535" i="1"/>
  <c r="A1545" i="1"/>
  <c r="A1542" i="1"/>
  <c r="A1540" i="1"/>
  <c r="A1538" i="1"/>
  <c r="A1539" i="1"/>
  <c r="A1534" i="1"/>
  <c r="A1541" i="1"/>
  <c r="A1537" i="1"/>
  <c r="A1543" i="1"/>
  <c r="A1536" i="1"/>
  <c r="A1530" i="1"/>
  <c r="A1533" i="1"/>
  <c r="A1531" i="1"/>
  <c r="A1529" i="1"/>
  <c r="A1527" i="1"/>
  <c r="A1528" i="1"/>
  <c r="A1526" i="1"/>
  <c r="A1525" i="1"/>
  <c r="A1556" i="1"/>
  <c r="A1521" i="1"/>
  <c r="A1522" i="1"/>
  <c r="A1505" i="1"/>
  <c r="A1517" i="1"/>
  <c r="A1519" i="1"/>
  <c r="A1510" i="1"/>
  <c r="A1523" i="1"/>
  <c r="A1520" i="1"/>
  <c r="A1513" i="1"/>
  <c r="A1509" i="1"/>
  <c r="A1506" i="1"/>
  <c r="A1512" i="1"/>
  <c r="A1507" i="1"/>
  <c r="A1514" i="1"/>
  <c r="A1502" i="1"/>
  <c r="A1511" i="1"/>
  <c r="A1508" i="1"/>
  <c r="A1504" i="1"/>
  <c r="A1503" i="1"/>
  <c r="A1499" i="1"/>
  <c r="A1500" i="1"/>
  <c r="A1518" i="1"/>
  <c r="A1497" i="1"/>
  <c r="A1498" i="1"/>
  <c r="A1490" i="1"/>
  <c r="A1494" i="1"/>
  <c r="A1495" i="1"/>
  <c r="A1493" i="1"/>
  <c r="A1496" i="1"/>
  <c r="A1492" i="1"/>
  <c r="A1487" i="1"/>
  <c r="A1481" i="1"/>
  <c r="A1488" i="1"/>
  <c r="A1491" i="1"/>
  <c r="A1524" i="1"/>
  <c r="A1515" i="1"/>
  <c r="A1485" i="1"/>
  <c r="A1486" i="1"/>
  <c r="A1484" i="1"/>
  <c r="A1489" i="1"/>
  <c r="A1478" i="1"/>
  <c r="A1477" i="1"/>
  <c r="A1479" i="1"/>
  <c r="A1482" i="1"/>
  <c r="A1483" i="1"/>
  <c r="A1480" i="1"/>
  <c r="A1844" i="1"/>
  <c r="A1475" i="1"/>
  <c r="A1476" i="1"/>
  <c r="A1471" i="1"/>
  <c r="A1501" i="1"/>
  <c r="A1474" i="1"/>
  <c r="A1461" i="1"/>
  <c r="A1469" i="1"/>
  <c r="A1459" i="1"/>
  <c r="A1468" i="1"/>
  <c r="A1472" i="1"/>
  <c r="A1467" i="1"/>
  <c r="A1470" i="1"/>
  <c r="A1465" i="1"/>
  <c r="A1464" i="1"/>
  <c r="A1578" i="1"/>
  <c r="A1463" i="1"/>
  <c r="A1462" i="1"/>
  <c r="A1466" i="1"/>
  <c r="A1458" i="1"/>
  <c r="A1457" i="1"/>
  <c r="A1435" i="1"/>
  <c r="A1451" i="1"/>
  <c r="A1456" i="1"/>
  <c r="A1454" i="1"/>
  <c r="A1455" i="1"/>
  <c r="A1452" i="1"/>
  <c r="A1473" i="1"/>
  <c r="A1442" i="1"/>
  <c r="A1447" i="1"/>
  <c r="A1448" i="1"/>
  <c r="A1551" i="1"/>
  <c r="A1449" i="1"/>
  <c r="A1453" i="1"/>
  <c r="A1450" i="1"/>
  <c r="A1446" i="1"/>
  <c r="A1445" i="1"/>
  <c r="A1444" i="1"/>
  <c r="A1441" i="1"/>
  <c r="A1440" i="1"/>
  <c r="A1439" i="1"/>
  <c r="A1460" i="1"/>
  <c r="A1434" i="1"/>
  <c r="A1437" i="1"/>
  <c r="A1443" i="1"/>
  <c r="A1438" i="1"/>
  <c r="A1436" i="1"/>
  <c r="A1427" i="1"/>
  <c r="A1433" i="1"/>
  <c r="A1432" i="1"/>
  <c r="A1424" i="1"/>
  <c r="A1429" i="1"/>
  <c r="A1422" i="1"/>
  <c r="A1430" i="1"/>
  <c r="A1417" i="1"/>
  <c r="A1425" i="1"/>
  <c r="A1416" i="1"/>
  <c r="A1426" i="1"/>
  <c r="A1420" i="1"/>
  <c r="A1421" i="1"/>
  <c r="A1413" i="1"/>
  <c r="A1431" i="1"/>
  <c r="A1418" i="1"/>
  <c r="A1414" i="1"/>
  <c r="A1415" i="1"/>
  <c r="A1411" i="1"/>
  <c r="A1930" i="1"/>
  <c r="A1428" i="1"/>
  <c r="A1412" i="1"/>
  <c r="A1419" i="1"/>
  <c r="A1410" i="1"/>
  <c r="A1423" i="1"/>
  <c r="A1393" i="1"/>
  <c r="A1409" i="1"/>
  <c r="A1401" i="1"/>
  <c r="A1404" i="1"/>
  <c r="A1408" i="1"/>
  <c r="A1406" i="1"/>
  <c r="A1407" i="1"/>
  <c r="A1403" i="1"/>
  <c r="A1402" i="1"/>
  <c r="A1390" i="1"/>
  <c r="A1400" i="1"/>
  <c r="A1398" i="1"/>
  <c r="A1532" i="1"/>
  <c r="A1399" i="1"/>
  <c r="A1397" i="1"/>
  <c r="A1405" i="1"/>
  <c r="A1391" i="1"/>
  <c r="A1392" i="1"/>
  <c r="A1394" i="1"/>
  <c r="A1370" i="1"/>
  <c r="A1396" i="1"/>
  <c r="A1383" i="1"/>
  <c r="A1381" i="1"/>
  <c r="A1388" i="1"/>
  <c r="A1387" i="1"/>
  <c r="A1377" i="1"/>
  <c r="A1386" i="1"/>
  <c r="A1384" i="1"/>
  <c r="A1389" i="1"/>
  <c r="A1382" i="1"/>
  <c r="A1379" i="1"/>
  <c r="A1380" i="1"/>
  <c r="A1373" i="1"/>
  <c r="A1378" i="1"/>
  <c r="A1371" i="1"/>
  <c r="A1376" i="1"/>
  <c r="A1362" i="1"/>
  <c r="A1375" i="1"/>
  <c r="A1368" i="1"/>
  <c r="A1369" i="1"/>
  <c r="A1367" i="1"/>
  <c r="A1372" i="1"/>
  <c r="A1359" i="1"/>
  <c r="A1385" i="1"/>
  <c r="A1365" i="1"/>
  <c r="A1360" i="1"/>
  <c r="A1348" i="1"/>
  <c r="A1353" i="1"/>
  <c r="A1358" i="1"/>
  <c r="A1357" i="1"/>
  <c r="A1361" i="1"/>
  <c r="A1339" i="1"/>
  <c r="A1346" i="1"/>
  <c r="A1338" i="1"/>
  <c r="A1350" i="1"/>
  <c r="A1356" i="1"/>
  <c r="A1363" i="1"/>
  <c r="A1354" i="1"/>
  <c r="A1347" i="1"/>
  <c r="A1343" i="1"/>
  <c r="A1341" i="1"/>
  <c r="A1345" i="1"/>
  <c r="A1342" i="1"/>
  <c r="A1337" i="1"/>
  <c r="A1321" i="1"/>
  <c r="A1330" i="1"/>
  <c r="A1340" i="1"/>
  <c r="A1336" i="1"/>
  <c r="A1344" i="1"/>
  <c r="A1352" i="1"/>
  <c r="A1335" i="1"/>
  <c r="A1351" i="1"/>
  <c r="A1366" i="1"/>
  <c r="A1331" i="1"/>
  <c r="A1328" i="1"/>
  <c r="A1322" i="1"/>
  <c r="A1325" i="1"/>
  <c r="A1364" i="1"/>
  <c r="A1355" i="1"/>
  <c r="A1334" i="1"/>
  <c r="A1332" i="1"/>
  <c r="A1326" i="1"/>
  <c r="A1323" i="1"/>
  <c r="A1929" i="1"/>
  <c r="A1333" i="1"/>
  <c r="A1320" i="1"/>
  <c r="A1319" i="1"/>
  <c r="A1318" i="1"/>
  <c r="A1312" i="1"/>
  <c r="A1316" i="1"/>
  <c r="A1315" i="1"/>
  <c r="A1317" i="1"/>
  <c r="A1300" i="1"/>
  <c r="A1303" i="1"/>
  <c r="A1310" i="1"/>
  <c r="A1306" i="1"/>
  <c r="A1287" i="1"/>
  <c r="A1829" i="1"/>
  <c r="A1295" i="1"/>
  <c r="A1324" i="1"/>
  <c r="A1307" i="1"/>
  <c r="A1313" i="1"/>
  <c r="A1311" i="1"/>
  <c r="A1309" i="1"/>
  <c r="A1283" i="1"/>
  <c r="A1294" i="1"/>
  <c r="A1305" i="1"/>
  <c r="A1304" i="1"/>
  <c r="A1291" i="1"/>
  <c r="A1314" i="1"/>
  <c r="A1299" i="1"/>
  <c r="A1329" i="1"/>
  <c r="A1296" i="1"/>
  <c r="A1290" i="1"/>
  <c r="A1302" i="1"/>
  <c r="A1297" i="1"/>
  <c r="A1293" i="1"/>
  <c r="A1280" i="1"/>
  <c r="A1279" i="1"/>
  <c r="A1276" i="1"/>
  <c r="A1301" i="1"/>
  <c r="A1281" i="1"/>
  <c r="A1285" i="1"/>
  <c r="A1284" i="1"/>
  <c r="A1289" i="1"/>
  <c r="A1928" i="1"/>
  <c r="A1282" i="1"/>
  <c r="A1274" i="1"/>
  <c r="A1268" i="1"/>
  <c r="A1278" i="1"/>
  <c r="A1292" i="1"/>
  <c r="A1275" i="1"/>
  <c r="A1260" i="1"/>
  <c r="A1272" i="1"/>
  <c r="A1266" i="1"/>
  <c r="A1270" i="1"/>
  <c r="A1269" i="1"/>
  <c r="A1267" i="1"/>
  <c r="A1271" i="1"/>
  <c r="A1265" i="1"/>
  <c r="A1254" i="1"/>
  <c r="A1263" i="1"/>
  <c r="A1273" i="1"/>
  <c r="A1264" i="1"/>
  <c r="A1253" i="1"/>
  <c r="A1255" i="1"/>
  <c r="A1259" i="1"/>
  <c r="A1246" i="1"/>
  <c r="A1247" i="1"/>
  <c r="A1261" i="1"/>
  <c r="A1308" i="1"/>
  <c r="A1256" i="1"/>
  <c r="A1257" i="1"/>
  <c r="A1277" i="1"/>
  <c r="A1286" i="1"/>
  <c r="A1258" i="1"/>
  <c r="A1251" i="1"/>
  <c r="A1250" i="1"/>
  <c r="A1262" i="1"/>
  <c r="A1244" i="1"/>
  <c r="A1249" i="1"/>
  <c r="A1228" i="1"/>
  <c r="A1252" i="1"/>
  <c r="A1243" i="1"/>
  <c r="A1230" i="1"/>
  <c r="A1248" i="1"/>
  <c r="A1242" i="1"/>
  <c r="A1236" i="1"/>
  <c r="A1233" i="1"/>
  <c r="A1241" i="1"/>
  <c r="A1237" i="1"/>
  <c r="A1235" i="1"/>
  <c r="A1234" i="1"/>
  <c r="A1232" i="1"/>
  <c r="A1240" i="1"/>
  <c r="A1223" i="1"/>
  <c r="A1224" i="1"/>
  <c r="A1231" i="1"/>
  <c r="A1227" i="1"/>
  <c r="A1226" i="1"/>
  <c r="A1219" i="1"/>
  <c r="A1218" i="1"/>
  <c r="A1221" i="1"/>
  <c r="A1222" i="1"/>
  <c r="A1239" i="1"/>
  <c r="A1213" i="1"/>
  <c r="A1229" i="1"/>
  <c r="A1225" i="1"/>
  <c r="A1214" i="1"/>
  <c r="A1220" i="1"/>
  <c r="A1215" i="1"/>
  <c r="A1210" i="1"/>
  <c r="A1209" i="1"/>
  <c r="A1288" i="1"/>
  <c r="A1238" i="1"/>
  <c r="A1190" i="1"/>
  <c r="A1211" i="1"/>
  <c r="A1201" i="1"/>
  <c r="A1205" i="1"/>
  <c r="A1216" i="1"/>
  <c r="A1212" i="1"/>
  <c r="A1204" i="1"/>
  <c r="A1198" i="1"/>
  <c r="A1188" i="1"/>
  <c r="A1199" i="1"/>
  <c r="A1189" i="1"/>
  <c r="A1206" i="1"/>
  <c r="A1202" i="1"/>
  <c r="A1187" i="1"/>
  <c r="A1203" i="1"/>
  <c r="A1184" i="1"/>
  <c r="A1194" i="1"/>
  <c r="A1193" i="1"/>
  <c r="A1197" i="1"/>
  <c r="A1175" i="1"/>
  <c r="A1516" i="1"/>
  <c r="A1196" i="1"/>
  <c r="A1208" i="1"/>
  <c r="A1178" i="1"/>
  <c r="A1192" i="1"/>
  <c r="A1166" i="1"/>
  <c r="A1207" i="1"/>
  <c r="A1169" i="1"/>
  <c r="A1182" i="1"/>
  <c r="A1186" i="1"/>
  <c r="A1140" i="1"/>
  <c r="A1185" i="1"/>
  <c r="A1195" i="1"/>
  <c r="A1180" i="1"/>
  <c r="A1179" i="1"/>
  <c r="A1183" i="1"/>
  <c r="A1191" i="1"/>
  <c r="A1162" i="1"/>
  <c r="A1172" i="1"/>
  <c r="A1170" i="1"/>
  <c r="A1173" i="1"/>
  <c r="A1177" i="1"/>
  <c r="A1171" i="1"/>
  <c r="A1164" i="1"/>
  <c r="A1927" i="1"/>
  <c r="A1168" i="1"/>
  <c r="A1174" i="1"/>
  <c r="A1156" i="1"/>
  <c r="A1167" i="1"/>
  <c r="A1151" i="1"/>
  <c r="A1154" i="1"/>
  <c r="A1157" i="1"/>
  <c r="A1165" i="1"/>
  <c r="A1161" i="1"/>
  <c r="A1160" i="1"/>
  <c r="A1159" i="1"/>
  <c r="A1152" i="1"/>
  <c r="A1245" i="1"/>
  <c r="A1926" i="1"/>
  <c r="A1155" i="1"/>
  <c r="A1200" i="1"/>
  <c r="A1158" i="1"/>
  <c r="A1726" i="1"/>
  <c r="A1147" i="1"/>
  <c r="A1149" i="1"/>
  <c r="A1181" i="1"/>
  <c r="A1153" i="1"/>
  <c r="A1146" i="1"/>
  <c r="A1163" i="1"/>
  <c r="A1144" i="1"/>
  <c r="A1150" i="1"/>
  <c r="A1142" i="1"/>
  <c r="A1141" i="1"/>
  <c r="A1139" i="1"/>
  <c r="A1138" i="1"/>
  <c r="A1925" i="1"/>
  <c r="A1131" i="1"/>
  <c r="A1137" i="1"/>
  <c r="A1136" i="1"/>
  <c r="A1135" i="1"/>
  <c r="A1134" i="1"/>
  <c r="A1130" i="1"/>
  <c r="A1143" i="1"/>
  <c r="A1121" i="1"/>
  <c r="A1129" i="1"/>
  <c r="A1148" i="1"/>
  <c r="A1128" i="1"/>
  <c r="A1127" i="1"/>
  <c r="A1126" i="1"/>
  <c r="A1123" i="1"/>
  <c r="A1217" i="1"/>
  <c r="A1132" i="1"/>
  <c r="A1176" i="1"/>
  <c r="A1133" i="1"/>
  <c r="A1120" i="1"/>
  <c r="A1090" i="1"/>
  <c r="A1117" i="1"/>
  <c r="A1115" i="1"/>
  <c r="A1105" i="1"/>
  <c r="A1116" i="1"/>
  <c r="A1124" i="1"/>
  <c r="A1119" i="1"/>
  <c r="A1113" i="1"/>
  <c r="A1085" i="1"/>
  <c r="A1112" i="1"/>
  <c r="A1114" i="1"/>
  <c r="A1094" i="1"/>
  <c r="A1122" i="1"/>
  <c r="A1109" i="1"/>
  <c r="A1110" i="1"/>
  <c r="A1079" i="1"/>
  <c r="A1098" i="1"/>
  <c r="A1088" i="1"/>
  <c r="A1089" i="1"/>
  <c r="A1111" i="1"/>
  <c r="A1101" i="1"/>
  <c r="A1086" i="1"/>
  <c r="A1118" i="1"/>
  <c r="A1076" i="1"/>
  <c r="A1100" i="1"/>
  <c r="A1097" i="1"/>
  <c r="A1108" i="1"/>
  <c r="A1077" i="1"/>
  <c r="A1104" i="1"/>
  <c r="A1072" i="1"/>
  <c r="A1924" i="1"/>
  <c r="A1092" i="1"/>
  <c r="A1056" i="1"/>
  <c r="A1078" i="1"/>
  <c r="A1091" i="1"/>
  <c r="A1082" i="1"/>
  <c r="A1096" i="1"/>
  <c r="A1102" i="1"/>
  <c r="A1106" i="1"/>
  <c r="A1125" i="1"/>
  <c r="A1099" i="1"/>
  <c r="A1074" i="1"/>
  <c r="A1087" i="1"/>
  <c r="A1923" i="1"/>
  <c r="A1084" i="1"/>
  <c r="A1922" i="1"/>
  <c r="A1080" i="1"/>
  <c r="A1145" i="1"/>
  <c r="A1055" i="1"/>
  <c r="A1060" i="1"/>
  <c r="A1081" i="1"/>
  <c r="A1054" i="1"/>
  <c r="A1053" i="1"/>
  <c r="A1051" i="1"/>
  <c r="A1071" i="1"/>
  <c r="A1075" i="1"/>
  <c r="A1068" i="1"/>
  <c r="A1103" i="1"/>
  <c r="A1067" i="1"/>
  <c r="A1066" i="1"/>
  <c r="A1069" i="1"/>
  <c r="A1065" i="1"/>
  <c r="A1093" i="1"/>
  <c r="A1047" i="1"/>
  <c r="A1063" i="1"/>
  <c r="A1064" i="1"/>
  <c r="A1048" i="1"/>
  <c r="A1073" i="1"/>
  <c r="A1083" i="1"/>
  <c r="A1107" i="1"/>
  <c r="A1059" i="1"/>
  <c r="A1046" i="1"/>
  <c r="A1049" i="1"/>
  <c r="A1039" i="1"/>
  <c r="A1050" i="1"/>
  <c r="A1029" i="1"/>
  <c r="A1036" i="1"/>
  <c r="A1024" i="1"/>
  <c r="A1037" i="1"/>
  <c r="A1070" i="1"/>
  <c r="A1057" i="1"/>
  <c r="A1052" i="1"/>
  <c r="A1045" i="1"/>
  <c r="A1044" i="1"/>
  <c r="A1031" i="1"/>
  <c r="A1043" i="1"/>
  <c r="A1042" i="1"/>
  <c r="A1040" i="1"/>
  <c r="A1038" i="1"/>
  <c r="A1035" i="1"/>
  <c r="A1034" i="1"/>
  <c r="A1033" i="1"/>
  <c r="A1032" i="1"/>
  <c r="A1061" i="1"/>
  <c r="A1022" i="1"/>
  <c r="A1062" i="1"/>
  <c r="A978" i="1"/>
  <c r="A1027" i="1"/>
  <c r="A998" i="1"/>
  <c r="A1025" i="1"/>
  <c r="A1028" i="1"/>
  <c r="A1023" i="1"/>
  <c r="A1021" i="1"/>
  <c r="A977" i="1"/>
  <c r="A1019" i="1"/>
  <c r="A1921" i="1"/>
  <c r="A1018" i="1"/>
  <c r="A1001" i="1"/>
  <c r="A1017" i="1"/>
  <c r="A1012" i="1"/>
  <c r="A1015" i="1"/>
  <c r="A1014" i="1"/>
  <c r="A1013" i="1"/>
  <c r="A1011" i="1"/>
  <c r="A1007" i="1"/>
  <c r="A1030" i="1"/>
  <c r="A1004" i="1"/>
  <c r="A1009" i="1"/>
  <c r="A1005" i="1"/>
  <c r="A1003" i="1"/>
  <c r="A1008" i="1"/>
  <c r="A996" i="1"/>
  <c r="A1006" i="1"/>
  <c r="A986" i="1"/>
  <c r="A1920" i="1"/>
  <c r="A1002" i="1"/>
  <c r="A1000" i="1"/>
  <c r="A997" i="1"/>
  <c r="A1010" i="1"/>
  <c r="A999" i="1"/>
  <c r="A990" i="1"/>
  <c r="A993" i="1"/>
  <c r="A994" i="1"/>
  <c r="A992" i="1"/>
  <c r="A989" i="1"/>
  <c r="A995" i="1"/>
  <c r="A1016" i="1"/>
  <c r="A1041" i="1"/>
  <c r="A967" i="1"/>
  <c r="A985" i="1"/>
  <c r="A965" i="1"/>
  <c r="A988" i="1"/>
  <c r="A984" i="1"/>
  <c r="A987" i="1"/>
  <c r="A991" i="1"/>
  <c r="A971" i="1"/>
  <c r="A970" i="1"/>
  <c r="A980" i="1"/>
  <c r="A1026" i="1"/>
  <c r="A982" i="1"/>
  <c r="A1919" i="1"/>
  <c r="A976" i="1"/>
  <c r="A956" i="1"/>
  <c r="A963" i="1"/>
  <c r="A979" i="1"/>
  <c r="A952" i="1"/>
  <c r="A973" i="1"/>
  <c r="A969" i="1"/>
  <c r="A968" i="1"/>
  <c r="A981" i="1"/>
  <c r="A975" i="1"/>
  <c r="A944" i="1"/>
  <c r="A964" i="1"/>
  <c r="A961" i="1"/>
  <c r="A954" i="1"/>
  <c r="A960" i="1"/>
  <c r="A959" i="1"/>
  <c r="A974" i="1"/>
  <c r="A1020" i="1"/>
  <c r="A958" i="1"/>
  <c r="A957" i="1"/>
  <c r="A955" i="1"/>
  <c r="A972" i="1"/>
  <c r="A962" i="1"/>
  <c r="A966" i="1"/>
  <c r="A1918" i="1"/>
  <c r="A947" i="1"/>
  <c r="A950" i="1"/>
  <c r="A949" i="1"/>
  <c r="A951" i="1"/>
  <c r="A923" i="1"/>
  <c r="A919" i="1"/>
  <c r="A1095" i="1"/>
  <c r="A847" i="1"/>
  <c r="A927" i="1"/>
  <c r="A941" i="1"/>
  <c r="A940" i="1"/>
  <c r="A945" i="1"/>
  <c r="A939" i="1"/>
  <c r="A946" i="1"/>
  <c r="A938" i="1"/>
  <c r="A948" i="1"/>
  <c r="A943" i="1"/>
  <c r="A911" i="1"/>
  <c r="A936" i="1"/>
  <c r="A934" i="1"/>
  <c r="A925" i="1"/>
  <c r="A933" i="1"/>
  <c r="A884" i="1"/>
  <c r="A899" i="1"/>
  <c r="A932" i="1"/>
  <c r="A931" i="1"/>
  <c r="A930" i="1"/>
  <c r="A929" i="1"/>
  <c r="A926" i="1"/>
  <c r="A918" i="1"/>
  <c r="A924" i="1"/>
  <c r="A922" i="1"/>
  <c r="A921" i="1"/>
  <c r="A920" i="1"/>
  <c r="A935" i="1"/>
  <c r="A928" i="1"/>
  <c r="A914" i="1"/>
  <c r="A910" i="1"/>
  <c r="A916" i="1"/>
  <c r="A942" i="1"/>
  <c r="A913" i="1"/>
  <c r="A873" i="1"/>
  <c r="A903" i="1"/>
  <c r="A912" i="1"/>
  <c r="A917" i="1"/>
  <c r="A901" i="1"/>
  <c r="A937" i="1"/>
  <c r="A857" i="1"/>
  <c r="A906" i="1"/>
  <c r="A905" i="1"/>
  <c r="A904" i="1"/>
  <c r="A902" i="1"/>
  <c r="A865" i="1"/>
  <c r="A900" i="1"/>
  <c r="A1917" i="1"/>
  <c r="A897" i="1"/>
  <c r="A896" i="1"/>
  <c r="A895" i="1"/>
  <c r="A1916" i="1"/>
  <c r="A888" i="1"/>
  <c r="A893" i="1"/>
  <c r="A898" i="1"/>
  <c r="A861" i="1"/>
  <c r="A907" i="1"/>
  <c r="A881" i="1"/>
  <c r="A877" i="1"/>
  <c r="A892" i="1"/>
  <c r="A858" i="1"/>
  <c r="A871" i="1"/>
  <c r="A891" i="1"/>
  <c r="A890" i="1"/>
  <c r="A908" i="1"/>
  <c r="A889" i="1"/>
  <c r="A887" i="1"/>
  <c r="A894" i="1"/>
  <c r="A862" i="1"/>
  <c r="A882" i="1"/>
  <c r="A880" i="1"/>
  <c r="A885" i="1"/>
  <c r="A874" i="1"/>
  <c r="A1915" i="1"/>
  <c r="A845" i="1"/>
  <c r="A844" i="1"/>
  <c r="A883" i="1"/>
  <c r="A866" i="1"/>
  <c r="A869" i="1"/>
  <c r="A879" i="1"/>
  <c r="A790" i="1"/>
  <c r="A870" i="1"/>
  <c r="A872" i="1"/>
  <c r="A878" i="1"/>
  <c r="A825" i="1"/>
  <c r="A830" i="1"/>
  <c r="A864" i="1"/>
  <c r="A828" i="1"/>
  <c r="A854" i="1"/>
  <c r="A846" i="1"/>
  <c r="A868" i="1"/>
  <c r="A839" i="1"/>
  <c r="A860" i="1"/>
  <c r="A859" i="1"/>
  <c r="A1914" i="1"/>
  <c r="A875" i="1"/>
  <c r="A1298" i="1"/>
  <c r="A852" i="1"/>
  <c r="A850" i="1"/>
  <c r="A849" i="1"/>
  <c r="A848" i="1"/>
  <c r="A853" i="1"/>
  <c r="A863" i="1"/>
  <c r="A810" i="1"/>
  <c r="A842" i="1"/>
  <c r="A840" i="1"/>
  <c r="A832" i="1"/>
  <c r="A831" i="1"/>
  <c r="A886" i="1"/>
  <c r="A837" i="1"/>
  <c r="A835" i="1"/>
  <c r="A833" i="1"/>
  <c r="A841" i="1"/>
  <c r="A856" i="1"/>
  <c r="A783" i="1"/>
  <c r="A838" i="1"/>
  <c r="A836" i="1"/>
  <c r="A811" i="1"/>
  <c r="A1913" i="1"/>
  <c r="A855" i="1"/>
  <c r="A843" i="1"/>
  <c r="A824" i="1"/>
  <c r="A796" i="1"/>
  <c r="A823" i="1"/>
  <c r="A805" i="1"/>
  <c r="A821" i="1"/>
  <c r="A818" i="1"/>
  <c r="A817" i="1"/>
  <c r="A816" i="1"/>
  <c r="A815" i="1"/>
  <c r="A800" i="1"/>
  <c r="A814" i="1"/>
  <c r="A813" i="1"/>
  <c r="A812" i="1"/>
  <c r="A792" i="1"/>
  <c r="A809" i="1"/>
  <c r="A834" i="1"/>
  <c r="A782" i="1"/>
  <c r="A1912" i="1"/>
  <c r="A808" i="1"/>
  <c r="A807" i="1"/>
  <c r="A785" i="1"/>
  <c r="A804" i="1"/>
  <c r="A829" i="1"/>
  <c r="A803" i="1"/>
  <c r="A705" i="1"/>
  <c r="A802" i="1"/>
  <c r="A786" i="1"/>
  <c r="A789" i="1"/>
  <c r="A801" i="1"/>
  <c r="A799" i="1"/>
  <c r="A819" i="1"/>
  <c r="A822" i="1"/>
  <c r="A827" i="1"/>
  <c r="A806" i="1"/>
  <c r="A795" i="1"/>
  <c r="A763" i="1"/>
  <c r="A779" i="1"/>
  <c r="A1911" i="1"/>
  <c r="A706" i="1"/>
  <c r="A787" i="1"/>
  <c r="A791" i="1"/>
  <c r="A767" i="1"/>
  <c r="A784" i="1"/>
  <c r="A781" i="1"/>
  <c r="A774" i="1"/>
  <c r="A820" i="1"/>
  <c r="A773" i="1"/>
  <c r="A788" i="1"/>
  <c r="A867" i="1"/>
  <c r="A775" i="1"/>
  <c r="A766" i="1"/>
  <c r="A826" i="1"/>
  <c r="A771" i="1"/>
  <c r="A760" i="1"/>
  <c r="A748" i="1"/>
  <c r="A778" i="1"/>
  <c r="A770" i="1"/>
  <c r="A777" i="1"/>
  <c r="A769" i="1"/>
  <c r="A780" i="1"/>
  <c r="A730" i="1"/>
  <c r="A756" i="1"/>
  <c r="A765" i="1"/>
  <c r="A764" i="1"/>
  <c r="A772" i="1"/>
  <c r="A761" i="1"/>
  <c r="A757" i="1"/>
  <c r="A755" i="1"/>
  <c r="A754" i="1"/>
  <c r="A752" i="1"/>
  <c r="A737" i="1"/>
  <c r="A749" i="1"/>
  <c r="A610" i="1"/>
  <c r="A751" i="1"/>
  <c r="A759" i="1"/>
  <c r="A747" i="1"/>
  <c r="A794" i="1"/>
  <c r="A714" i="1"/>
  <c r="A745" i="1"/>
  <c r="A744" i="1"/>
  <c r="A743" i="1"/>
  <c r="A797" i="1"/>
  <c r="A727" i="1"/>
  <c r="A798" i="1"/>
  <c r="A953" i="1"/>
  <c r="A740" i="1"/>
  <c r="A776" i="1"/>
  <c r="A750" i="1"/>
  <c r="A742" i="1"/>
  <c r="A721" i="1"/>
  <c r="A753" i="1"/>
  <c r="A793" i="1"/>
  <c r="A735" i="1"/>
  <c r="A734" i="1"/>
  <c r="A758" i="1"/>
  <c r="A733" i="1"/>
  <c r="A732" i="1"/>
  <c r="A724" i="1"/>
  <c r="A729" i="1"/>
  <c r="A768" i="1"/>
  <c r="A738" i="1"/>
  <c r="A739" i="1"/>
  <c r="A1910" i="1"/>
  <c r="A726" i="1"/>
  <c r="A725" i="1"/>
  <c r="A723" i="1"/>
  <c r="A722" i="1"/>
  <c r="A1909" i="1"/>
  <c r="A731" i="1"/>
  <c r="A707" i="1"/>
  <c r="A719" i="1"/>
  <c r="A1908" i="1"/>
  <c r="A718" i="1"/>
  <c r="A717" i="1"/>
  <c r="A691" i="1"/>
  <c r="A716" i="1"/>
  <c r="A698" i="1"/>
  <c r="A746" i="1"/>
  <c r="A736" i="1"/>
  <c r="A702" i="1"/>
  <c r="A689" i="1"/>
  <c r="A677" i="1"/>
  <c r="A680" i="1"/>
  <c r="A649" i="1"/>
  <c r="A915" i="1"/>
  <c r="A709" i="1"/>
  <c r="A713" i="1"/>
  <c r="A708" i="1"/>
  <c r="A711" i="1"/>
  <c r="A720" i="1"/>
  <c r="A728" i="1"/>
  <c r="A688" i="1"/>
  <c r="A671" i="1"/>
  <c r="A710" i="1"/>
  <c r="A662" i="1"/>
  <c r="A701" i="1"/>
  <c r="A699" i="1"/>
  <c r="A679" i="1"/>
  <c r="A697" i="1"/>
  <c r="A695" i="1"/>
  <c r="A693" i="1"/>
  <c r="A687" i="1"/>
  <c r="A715" i="1"/>
  <c r="A690" i="1"/>
  <c r="A700" i="1"/>
  <c r="A741" i="1"/>
  <c r="A703" i="1"/>
  <c r="A665" i="1"/>
  <c r="A672" i="1"/>
  <c r="A694" i="1"/>
  <c r="A651" i="1"/>
  <c r="A851" i="1"/>
  <c r="A692" i="1"/>
  <c r="A685" i="1"/>
  <c r="A712" i="1"/>
  <c r="A1395" i="1"/>
  <c r="A684" i="1"/>
  <c r="A762" i="1"/>
  <c r="A683" i="1"/>
  <c r="A682" i="1"/>
  <c r="A650" i="1"/>
  <c r="A664" i="1"/>
  <c r="A696" i="1"/>
  <c r="A663" i="1"/>
  <c r="A676" i="1"/>
  <c r="A661" i="1"/>
  <c r="A636" i="1"/>
  <c r="A655" i="1"/>
  <c r="A670" i="1"/>
  <c r="A669" i="1"/>
  <c r="A876" i="1"/>
  <c r="A681" i="1"/>
  <c r="A678" i="1"/>
  <c r="A1907" i="1"/>
  <c r="A704" i="1"/>
  <c r="A1906" i="1"/>
  <c r="A1349" i="1"/>
  <c r="A666" i="1"/>
  <c r="A673" i="1"/>
  <c r="A659" i="1"/>
  <c r="A637" i="1"/>
  <c r="A658" i="1"/>
  <c r="A1905" i="1"/>
  <c r="A686" i="1"/>
  <c r="A656" i="1"/>
  <c r="A667" i="1"/>
  <c r="A654" i="1"/>
  <c r="A653" i="1"/>
  <c r="A652" i="1"/>
  <c r="A657" i="1"/>
  <c r="A647" i="1"/>
  <c r="A645" i="1"/>
  <c r="A674" i="1"/>
  <c r="A660" i="1"/>
  <c r="A642" i="1"/>
  <c r="A640" i="1"/>
  <c r="A638" i="1"/>
  <c r="A675" i="1"/>
  <c r="A593" i="1"/>
  <c r="A668" i="1"/>
  <c r="A644" i="1"/>
  <c r="A633" i="1"/>
  <c r="A618" i="1"/>
  <c r="A632" i="1"/>
  <c r="A634" i="1"/>
  <c r="A629" i="1"/>
  <c r="A599" i="1"/>
  <c r="A627" i="1"/>
  <c r="A616" i="1"/>
  <c r="A626" i="1"/>
  <c r="A625" i="1"/>
  <c r="A1904" i="1"/>
  <c r="A641" i="1"/>
  <c r="A623" i="1"/>
  <c r="A1903" i="1"/>
  <c r="A519" i="1"/>
  <c r="A628" i="1"/>
  <c r="A621" i="1"/>
  <c r="A631" i="1"/>
  <c r="A620" i="1"/>
  <c r="A615" i="1"/>
  <c r="A617" i="1"/>
  <c r="A1902" i="1"/>
  <c r="A596" i="1"/>
  <c r="A592" i="1"/>
  <c r="A604" i="1"/>
  <c r="A639" i="1"/>
  <c r="A591" i="1"/>
  <c r="A590" i="1"/>
  <c r="A1901" i="1"/>
  <c r="A589" i="1"/>
  <c r="A613" i="1"/>
  <c r="A611" i="1"/>
  <c r="A609" i="1"/>
  <c r="A643" i="1"/>
  <c r="A608" i="1"/>
  <c r="A607" i="1"/>
  <c r="A606" i="1"/>
  <c r="A605" i="1"/>
  <c r="A614" i="1"/>
  <c r="A603" i="1"/>
  <c r="A602" i="1"/>
  <c r="A630" i="1"/>
  <c r="A601" i="1"/>
  <c r="A646" i="1"/>
  <c r="A597" i="1"/>
  <c r="A1374" i="1"/>
  <c r="A594" i="1"/>
  <c r="A622" i="1"/>
  <c r="A624" i="1"/>
  <c r="A583" i="1"/>
  <c r="A536" i="1"/>
  <c r="A588" i="1"/>
  <c r="A566" i="1"/>
  <c r="A600" i="1"/>
  <c r="A587" i="1"/>
  <c r="A586" i="1"/>
  <c r="A575" i="1"/>
  <c r="A584" i="1"/>
  <c r="A648" i="1"/>
  <c r="A582" i="1"/>
  <c r="A581" i="1"/>
  <c r="A595" i="1"/>
  <c r="A580" i="1"/>
  <c r="A579" i="1"/>
  <c r="A549" i="1"/>
  <c r="A578" i="1"/>
  <c r="A577" i="1"/>
  <c r="A576" i="1"/>
  <c r="A612" i="1"/>
  <c r="A598" i="1"/>
  <c r="A571" i="1"/>
  <c r="A570" i="1"/>
  <c r="A569" i="1"/>
  <c r="A568" i="1"/>
  <c r="A567" i="1"/>
  <c r="A531" i="1"/>
  <c r="A565" i="1"/>
  <c r="A564" i="1"/>
  <c r="A562" i="1"/>
  <c r="A556" i="1"/>
  <c r="A561" i="1"/>
  <c r="A558" i="1"/>
  <c r="A574" i="1"/>
  <c r="A532" i="1"/>
  <c r="A555" i="1"/>
  <c r="A554" i="1"/>
  <c r="A553" i="1"/>
  <c r="A502" i="1"/>
  <c r="A552" i="1"/>
  <c r="A551" i="1"/>
  <c r="A550" i="1"/>
  <c r="A560" i="1"/>
  <c r="A548" i="1"/>
  <c r="A547" i="1"/>
  <c r="A572" i="1"/>
  <c r="A585" i="1"/>
  <c r="A524" i="1"/>
  <c r="A546" i="1"/>
  <c r="A1327" i="1"/>
  <c r="A527" i="1"/>
  <c r="A1900" i="1"/>
  <c r="A544" i="1"/>
  <c r="A563" i="1"/>
  <c r="A543" i="1"/>
  <c r="A528" i="1"/>
  <c r="A542" i="1"/>
  <c r="A534" i="1"/>
  <c r="A559" i="1"/>
  <c r="A573" i="1"/>
  <c r="A533" i="1"/>
  <c r="A523" i="1"/>
  <c r="A541" i="1"/>
  <c r="A539" i="1"/>
  <c r="A557" i="1"/>
  <c r="A538" i="1"/>
  <c r="A535" i="1"/>
  <c r="A492" i="1"/>
  <c r="A545" i="1"/>
  <c r="A530" i="1"/>
  <c r="A529" i="1"/>
  <c r="A522" i="1"/>
  <c r="A537" i="1"/>
  <c r="A505" i="1"/>
  <c r="A525" i="1"/>
  <c r="A483" i="1"/>
  <c r="A497" i="1"/>
  <c r="A518" i="1"/>
  <c r="A517" i="1"/>
  <c r="A1899" i="1"/>
  <c r="A514" i="1"/>
  <c r="A513" i="1"/>
  <c r="A484" i="1"/>
  <c r="A909" i="1"/>
  <c r="A495" i="1"/>
  <c r="A512" i="1"/>
  <c r="A503" i="1"/>
  <c r="A511" i="1"/>
  <c r="A508" i="1"/>
  <c r="A516" i="1"/>
  <c r="A507" i="1"/>
  <c r="A506" i="1"/>
  <c r="A476" i="1"/>
  <c r="A504" i="1"/>
  <c r="A465" i="1"/>
  <c r="A1898" i="1"/>
  <c r="A455" i="1"/>
  <c r="A619" i="1"/>
  <c r="A501" i="1"/>
  <c r="A500" i="1"/>
  <c r="A496" i="1"/>
  <c r="A445" i="1"/>
  <c r="A480" i="1"/>
  <c r="A499" i="1"/>
  <c r="A498" i="1"/>
  <c r="A1897" i="1"/>
  <c r="A635" i="1"/>
  <c r="A493" i="1"/>
  <c r="A473" i="1"/>
  <c r="A490" i="1"/>
  <c r="A488" i="1"/>
  <c r="A526" i="1"/>
  <c r="A1896" i="1"/>
  <c r="A494" i="1"/>
  <c r="A487" i="1"/>
  <c r="A486" i="1"/>
  <c r="A521" i="1"/>
  <c r="A462" i="1"/>
  <c r="A469" i="1"/>
  <c r="A485" i="1"/>
  <c r="A491" i="1"/>
  <c r="A520" i="1"/>
  <c r="A479" i="1"/>
  <c r="A478" i="1"/>
  <c r="A477" i="1"/>
  <c r="A467" i="1"/>
  <c r="A475" i="1"/>
  <c r="A510" i="1"/>
  <c r="A474" i="1"/>
  <c r="A466" i="1"/>
  <c r="A468" i="1"/>
  <c r="A464" i="1"/>
  <c r="A451" i="1"/>
  <c r="A540" i="1"/>
  <c r="A427" i="1"/>
  <c r="A489" i="1"/>
  <c r="A471" i="1"/>
  <c r="A463" i="1"/>
  <c r="A482" i="1"/>
  <c r="A1895" i="1"/>
  <c r="A472" i="1"/>
  <c r="A481" i="1"/>
  <c r="A461" i="1"/>
  <c r="A448" i="1"/>
  <c r="A459" i="1"/>
  <c r="A458" i="1"/>
  <c r="A421" i="1"/>
  <c r="A456" i="1"/>
  <c r="A454" i="1"/>
  <c r="A453" i="1"/>
  <c r="A430" i="1"/>
  <c r="A460" i="1"/>
  <c r="A439" i="1"/>
  <c r="A450" i="1"/>
  <c r="A452" i="1"/>
  <c r="A434" i="1"/>
  <c r="A470" i="1"/>
  <c r="A449" i="1"/>
  <c r="A365" i="1"/>
  <c r="A447" i="1"/>
  <c r="A444" i="1"/>
  <c r="A443" i="1"/>
  <c r="A440" i="1"/>
  <c r="A438" i="1"/>
  <c r="A437" i="1"/>
  <c r="A433" i="1"/>
  <c r="A373" i="1"/>
  <c r="A432" i="1"/>
  <c r="A418" i="1"/>
  <c r="A413" i="1"/>
  <c r="A383" i="1"/>
  <c r="A428" i="1"/>
  <c r="A409" i="1"/>
  <c r="A426" i="1"/>
  <c r="A425" i="1"/>
  <c r="A414" i="1"/>
  <c r="A424" i="1"/>
  <c r="A435" i="1"/>
  <c r="A420" i="1"/>
  <c r="A342" i="1"/>
  <c r="A419" i="1"/>
  <c r="A417" i="1"/>
  <c r="A1894" i="1"/>
  <c r="A415" i="1"/>
  <c r="A412" i="1"/>
  <c r="A411" i="1"/>
  <c r="A393" i="1"/>
  <c r="A410" i="1"/>
  <c r="A408" i="1"/>
  <c r="A1893" i="1"/>
  <c r="A352" i="1"/>
  <c r="A407" i="1"/>
  <c r="A436" i="1"/>
  <c r="A416" i="1"/>
  <c r="A404" i="1"/>
  <c r="A392" i="1"/>
  <c r="A402" i="1"/>
  <c r="A401" i="1"/>
  <c r="A381" i="1"/>
  <c r="A399" i="1"/>
  <c r="A509" i="1"/>
  <c r="A362" i="1"/>
  <c r="A396" i="1"/>
  <c r="A1058" i="1"/>
  <c r="A406" i="1"/>
  <c r="A394" i="1"/>
  <c r="A364" i="1"/>
  <c r="A446" i="1"/>
  <c r="A391" i="1"/>
  <c r="A515" i="1"/>
  <c r="A374" i="1"/>
  <c r="A390" i="1"/>
  <c r="A389" i="1"/>
  <c r="A400" i="1"/>
  <c r="A388" i="1"/>
  <c r="A387" i="1"/>
  <c r="A423" i="1"/>
  <c r="A386" i="1"/>
  <c r="A313" i="1"/>
  <c r="A384" i="1"/>
  <c r="A429" i="1"/>
  <c r="A382" i="1"/>
  <c r="A380" i="1"/>
  <c r="A317" i="1"/>
  <c r="A379" i="1"/>
  <c r="A377" i="1"/>
  <c r="A376" i="1"/>
  <c r="A375" i="1"/>
  <c r="A372" i="1"/>
  <c r="A370" i="1"/>
  <c r="A441" i="1"/>
  <c r="A369" i="1"/>
  <c r="A368" i="1"/>
  <c r="A397" i="1"/>
  <c r="A294" i="1"/>
  <c r="A343" i="1"/>
  <c r="A367" i="1"/>
  <c r="A366" i="1"/>
  <c r="A356" i="1"/>
  <c r="A431" i="1"/>
  <c r="A363" i="1"/>
  <c r="A314" i="1"/>
  <c r="A361" i="1"/>
  <c r="A359" i="1"/>
  <c r="A357" i="1"/>
  <c r="A1892" i="1"/>
  <c r="A422" i="1"/>
  <c r="A355" i="1"/>
  <c r="A280" i="1"/>
  <c r="A354" i="1"/>
  <c r="A353" i="1"/>
  <c r="A371" i="1"/>
  <c r="A983" i="1"/>
  <c r="A351" i="1"/>
  <c r="A308" i="1"/>
  <c r="A348" i="1"/>
  <c r="A284" i="1"/>
  <c r="A310" i="1"/>
  <c r="A347" i="1"/>
  <c r="A346" i="1"/>
  <c r="A345" i="1"/>
  <c r="A385" i="1"/>
  <c r="A360" i="1"/>
  <c r="A350" i="1"/>
  <c r="A344" i="1"/>
  <c r="A341" i="1"/>
  <c r="A1891" i="1"/>
  <c r="A339" i="1"/>
  <c r="A398" i="1"/>
  <c r="A338" i="1"/>
  <c r="A290" i="1"/>
  <c r="A309" i="1"/>
  <c r="A337" i="1"/>
  <c r="A336" i="1"/>
  <c r="A335" i="1"/>
  <c r="A333" i="1"/>
  <c r="A1890" i="1"/>
  <c r="A442" i="1"/>
  <c r="A405" i="1"/>
  <c r="A332" i="1"/>
  <c r="A331" i="1"/>
  <c r="A330" i="1"/>
  <c r="A329" i="1"/>
  <c r="A328" i="1"/>
  <c r="A326" i="1"/>
  <c r="A325" i="1"/>
  <c r="A324" i="1"/>
  <c r="A279" i="1"/>
  <c r="A323" i="1"/>
  <c r="A327" i="1"/>
  <c r="A321" i="1"/>
  <c r="A320" i="1"/>
  <c r="A340" i="1"/>
  <c r="A315" i="1"/>
  <c r="A318" i="1"/>
  <c r="A312" i="1"/>
  <c r="A256" i="1"/>
  <c r="A311" i="1"/>
  <c r="A295" i="1"/>
  <c r="A307" i="1"/>
  <c r="A1889" i="1"/>
  <c r="A278" i="1"/>
  <c r="A305" i="1"/>
  <c r="A304" i="1"/>
  <c r="A287" i="1"/>
  <c r="A303" i="1"/>
  <c r="A322" i="1"/>
  <c r="A302" i="1"/>
  <c r="A301" i="1"/>
  <c r="A334" i="1"/>
  <c r="A299" i="1"/>
  <c r="A298" i="1"/>
  <c r="A296" i="1"/>
  <c r="A293" i="1"/>
  <c r="A358" i="1"/>
  <c r="A316" i="1"/>
  <c r="A289" i="1"/>
  <c r="A288" i="1"/>
  <c r="A237" i="1"/>
  <c r="A319" i="1"/>
  <c r="A286" i="1"/>
  <c r="A285" i="1"/>
  <c r="A283" i="1"/>
  <c r="A233" i="1"/>
  <c r="A277" i="1"/>
  <c r="A395" i="1"/>
  <c r="A291" i="1"/>
  <c r="A349" i="1"/>
  <c r="A276" i="1"/>
  <c r="A242" i="1"/>
  <c r="A275" i="1"/>
  <c r="A273" i="1"/>
  <c r="A1888" i="1"/>
  <c r="A272" i="1"/>
  <c r="A271" i="1"/>
  <c r="A270" i="1"/>
  <c r="A403" i="1"/>
  <c r="A269" i="1"/>
  <c r="A268" i="1"/>
  <c r="A282" i="1"/>
  <c r="A1887" i="1"/>
  <c r="A1886" i="1"/>
  <c r="A248" i="1"/>
  <c r="A265" i="1"/>
  <c r="A263" i="1"/>
  <c r="A264" i="1"/>
  <c r="A300" i="1"/>
  <c r="A262" i="1"/>
  <c r="A1885" i="1"/>
  <c r="A136" i="1"/>
  <c r="A306" i="1"/>
  <c r="A258" i="1"/>
  <c r="A1884" i="1"/>
  <c r="A1883" i="1"/>
  <c r="A254" i="1"/>
  <c r="A253" i="1"/>
  <c r="A252" i="1"/>
  <c r="A251" i="1"/>
  <c r="A243" i="1"/>
  <c r="A281" i="1"/>
  <c r="A259" i="1"/>
  <c r="A249" i="1"/>
  <c r="A260" i="1"/>
  <c r="A267" i="1"/>
  <c r="A247" i="1"/>
  <c r="A176" i="1"/>
  <c r="A246" i="1"/>
  <c r="A216" i="1"/>
  <c r="A235" i="1"/>
  <c r="A241" i="1"/>
  <c r="A244" i="1"/>
  <c r="A1882" i="1"/>
  <c r="A217" i="1"/>
  <c r="A257" i="1"/>
  <c r="A238" i="1"/>
  <c r="A261" i="1"/>
  <c r="A1881" i="1"/>
  <c r="A212" i="1"/>
  <c r="A236" i="1"/>
  <c r="A229" i="1"/>
  <c r="A234" i="1"/>
  <c r="A232" i="1"/>
  <c r="A297" i="1"/>
  <c r="A231" i="1"/>
  <c r="A230" i="1"/>
  <c r="A228" i="1"/>
  <c r="A250" i="1"/>
  <c r="A226" i="1"/>
  <c r="A274" i="1"/>
  <c r="A225" i="1"/>
  <c r="A224" i="1"/>
  <c r="A223" i="1"/>
  <c r="A222" i="1"/>
  <c r="A195" i="1"/>
  <c r="A221" i="1"/>
  <c r="A220" i="1"/>
  <c r="A292" i="1"/>
  <c r="A218" i="1"/>
  <c r="A209" i="1"/>
  <c r="A200" i="1"/>
  <c r="A189" i="1"/>
  <c r="A1880" i="1"/>
  <c r="A240" i="1"/>
  <c r="A93" i="1"/>
  <c r="A213" i="1"/>
  <c r="A1879" i="1"/>
  <c r="A245" i="1"/>
  <c r="A266" i="1"/>
  <c r="A210" i="1"/>
  <c r="A219" i="1"/>
  <c r="A457" i="1"/>
  <c r="A208" i="1"/>
  <c r="A207" i="1"/>
  <c r="A206" i="1"/>
  <c r="A205" i="1"/>
  <c r="A204" i="1"/>
  <c r="A203" i="1"/>
  <c r="A165" i="1"/>
  <c r="A378" i="1"/>
  <c r="A201" i="1"/>
  <c r="A199" i="1"/>
  <c r="A196" i="1"/>
  <c r="A1878" i="1"/>
  <c r="A215" i="1"/>
  <c r="A211" i="1"/>
  <c r="A173" i="1"/>
  <c r="A193" i="1"/>
  <c r="A192" i="1"/>
  <c r="A1877" i="1"/>
  <c r="A239" i="1"/>
  <c r="A186" i="1"/>
  <c r="A185" i="1"/>
  <c r="A197" i="1"/>
  <c r="A184" i="1"/>
  <c r="A198" i="1"/>
  <c r="A182" i="1"/>
  <c r="A150" i="1"/>
  <c r="A180" i="1"/>
  <c r="A188" i="1"/>
  <c r="A179" i="1"/>
  <c r="A1876" i="1"/>
  <c r="A227" i="1"/>
  <c r="A178" i="1"/>
  <c r="A153" i="1"/>
  <c r="A177" i="1"/>
  <c r="A175" i="1"/>
  <c r="A143" i="1"/>
  <c r="A174" i="1"/>
  <c r="A172" i="1"/>
  <c r="A194" i="1"/>
  <c r="A171" i="1"/>
  <c r="A170" i="1"/>
  <c r="A169" i="1"/>
  <c r="A168" i="1"/>
  <c r="A167" i="1"/>
  <c r="A183" i="1"/>
  <c r="A166" i="1"/>
  <c r="A255" i="1"/>
  <c r="A164" i="1"/>
  <c r="A187" i="1"/>
  <c r="A163" i="1"/>
  <c r="A181" i="1"/>
  <c r="A1875" i="1"/>
  <c r="A162" i="1"/>
  <c r="A161" i="1"/>
  <c r="A102" i="1"/>
  <c r="A159" i="1"/>
  <c r="A1874" i="1"/>
  <c r="A158" i="1"/>
  <c r="A157" i="1"/>
  <c r="A156" i="1"/>
  <c r="A214" i="1"/>
  <c r="A155" i="1"/>
  <c r="A146" i="1"/>
  <c r="A160" i="1"/>
  <c r="A202" i="1"/>
  <c r="A96" i="1"/>
  <c r="A129" i="1"/>
  <c r="A152" i="1"/>
  <c r="A127" i="1"/>
  <c r="A151" i="1"/>
  <c r="A149" i="1"/>
  <c r="A148" i="1"/>
  <c r="A147" i="1"/>
  <c r="A1873" i="1"/>
  <c r="A1872" i="1"/>
  <c r="A1871" i="1"/>
  <c r="A145" i="1"/>
  <c r="A144" i="1"/>
  <c r="A154" i="1"/>
  <c r="A84" i="1"/>
  <c r="A142" i="1"/>
  <c r="A140" i="1"/>
  <c r="A139" i="1"/>
  <c r="A190" i="1"/>
  <c r="A138" i="1"/>
  <c r="A137" i="1"/>
  <c r="A135" i="1"/>
  <c r="A134" i="1"/>
  <c r="A122" i="1"/>
  <c r="A133" i="1"/>
  <c r="A131" i="1"/>
  <c r="A130" i="1"/>
  <c r="A128" i="1"/>
  <c r="A58" i="1"/>
  <c r="A117" i="1"/>
  <c r="A126" i="1"/>
  <c r="A119" i="1"/>
  <c r="A125" i="1"/>
  <c r="A111" i="1"/>
  <c r="A124" i="1"/>
  <c r="A112" i="1"/>
  <c r="A123" i="1"/>
  <c r="A113" i="1"/>
  <c r="A132" i="1"/>
  <c r="A118" i="1"/>
  <c r="A88" i="1"/>
  <c r="A116" i="1"/>
  <c r="A141" i="1"/>
  <c r="A115" i="1"/>
  <c r="A114" i="1"/>
  <c r="A110" i="1"/>
  <c r="A109" i="1"/>
  <c r="A108" i="1"/>
  <c r="A107" i="1"/>
  <c r="A106" i="1"/>
  <c r="A121" i="1"/>
  <c r="A105" i="1"/>
  <c r="A104" i="1"/>
  <c r="A103" i="1"/>
  <c r="A101" i="1"/>
  <c r="A76" i="1"/>
  <c r="A100" i="1"/>
  <c r="A98" i="1"/>
  <c r="A120" i="1"/>
  <c r="A95" i="1"/>
  <c r="A94" i="1"/>
  <c r="A1870" i="1"/>
  <c r="A92" i="1"/>
  <c r="A43" i="1"/>
  <c r="A91" i="1"/>
  <c r="A90" i="1"/>
  <c r="A87" i="1"/>
  <c r="A86" i="1"/>
  <c r="A99" i="1"/>
  <c r="A62" i="1"/>
  <c r="A82" i="1"/>
  <c r="A85" i="1"/>
  <c r="A97" i="1"/>
  <c r="A83" i="1"/>
  <c r="A81" i="1"/>
  <c r="A80" i="1"/>
  <c r="A79" i="1"/>
  <c r="A71" i="1"/>
  <c r="A78" i="1"/>
  <c r="A191" i="1"/>
  <c r="A77" i="1"/>
  <c r="A1869" i="1"/>
  <c r="A67" i="1"/>
  <c r="A74" i="1"/>
  <c r="A72" i="1"/>
  <c r="A70" i="1"/>
  <c r="A69" i="1"/>
  <c r="A66" i="1"/>
  <c r="A65" i="1"/>
  <c r="A63" i="1"/>
  <c r="A30" i="1"/>
  <c r="A1868" i="1"/>
  <c r="A64" i="1"/>
  <c r="A60" i="1"/>
  <c r="A54" i="1"/>
  <c r="A61" i="1"/>
  <c r="A56" i="1"/>
  <c r="A55" i="1"/>
  <c r="A89" i="1"/>
  <c r="A57" i="1"/>
  <c r="A53" i="1"/>
  <c r="A52" i="1"/>
  <c r="A51" i="1"/>
  <c r="A75" i="1"/>
  <c r="A59" i="1"/>
  <c r="A50" i="1"/>
  <c r="A48" i="1"/>
  <c r="A46" i="1"/>
  <c r="A31" i="1"/>
  <c r="A44" i="1"/>
  <c r="A68" i="1"/>
  <c r="A42" i="1"/>
  <c r="A39" i="1"/>
  <c r="A1867" i="1"/>
  <c r="A38" i="1"/>
  <c r="A49" i="1"/>
  <c r="A36" i="1"/>
  <c r="A35" i="1"/>
  <c r="A73" i="1"/>
  <c r="A34" i="1"/>
  <c r="A33" i="1"/>
  <c r="A32" i="1"/>
  <c r="A40" i="1"/>
  <c r="A21" i="1"/>
  <c r="A29" i="1"/>
  <c r="A28" i="1"/>
  <c r="A27" i="1"/>
  <c r="A26" i="1"/>
  <c r="A24" i="1"/>
  <c r="A23" i="1"/>
  <c r="A1866" i="1"/>
  <c r="A22" i="1"/>
  <c r="A20" i="1"/>
  <c r="A37" i="1"/>
  <c r="A45" i="1"/>
  <c r="A19" i="1"/>
  <c r="A25" i="1"/>
  <c r="A18" i="1"/>
  <c r="A41" i="1"/>
  <c r="A17" i="1"/>
  <c r="A16" i="1"/>
  <c r="A1865" i="1"/>
  <c r="A47" i="1"/>
  <c r="A15" i="1"/>
  <c r="A1864" i="1"/>
  <c r="A14" i="1"/>
  <c r="A1863" i="1"/>
  <c r="A1862" i="1"/>
  <c r="A13" i="1"/>
  <c r="A1836" i="1"/>
  <c r="A12" i="1"/>
  <c r="A11" i="1"/>
  <c r="A10" i="1"/>
  <c r="A9" i="1"/>
  <c r="A1861" i="1"/>
  <c r="A7" i="1"/>
  <c r="A8" i="1"/>
  <c r="A6" i="1"/>
  <c r="A1860" i="1"/>
  <c r="M47" i="1" l="1"/>
  <c r="M306" i="1"/>
  <c r="M307" i="1"/>
  <c r="M328" i="1"/>
  <c r="M1908" i="1"/>
  <c r="M761" i="1"/>
  <c r="M1098" i="1"/>
  <c r="M1109" i="1"/>
  <c r="M1113" i="1"/>
  <c r="M1306" i="1"/>
  <c r="M1300" i="1"/>
  <c r="M1929" i="1"/>
  <c r="M1332" i="1"/>
  <c r="M1487" i="1"/>
  <c r="M1493" i="1"/>
  <c r="M1670" i="1"/>
  <c r="M1681" i="1"/>
  <c r="M1696" i="1"/>
  <c r="M1894" i="1"/>
  <c r="M1078" i="1"/>
  <c r="M1164" i="1"/>
  <c r="M1184" i="1"/>
  <c r="M1330" i="1"/>
  <c r="M1342" i="1"/>
  <c r="M1634" i="1"/>
  <c r="M370" i="1"/>
  <c r="M631" i="1"/>
  <c r="M747" i="1"/>
  <c r="M882" i="1"/>
  <c r="M890" i="1"/>
  <c r="M896" i="1"/>
  <c r="M900" i="1"/>
  <c r="M904" i="1"/>
  <c r="M917" i="1"/>
  <c r="M930" i="1"/>
  <c r="M899" i="1"/>
  <c r="M1077" i="1"/>
  <c r="M1110" i="1"/>
  <c r="M1149" i="1"/>
  <c r="M1297" i="1"/>
  <c r="M1494" i="1"/>
  <c r="M1275" i="1"/>
  <c r="M1792" i="1"/>
  <c r="M1797" i="1"/>
  <c r="M1801" i="1"/>
  <c r="M1268" i="1"/>
  <c r="M9" i="1"/>
  <c r="M144" i="1"/>
  <c r="M415" i="1"/>
  <c r="M672" i="1"/>
  <c r="M711" i="1"/>
  <c r="M1102" i="1"/>
  <c r="M1637" i="1"/>
  <c r="M1862" i="1"/>
  <c r="M86" i="1"/>
  <c r="M136" i="1"/>
  <c r="M395" i="1"/>
  <c r="M283" i="1"/>
  <c r="M319" i="1"/>
  <c r="M289" i="1"/>
  <c r="M293" i="1"/>
  <c r="M302" i="1"/>
  <c r="M685" i="1"/>
  <c r="M715" i="1"/>
  <c r="M902" i="1"/>
  <c r="M906" i="1"/>
  <c r="M903" i="1"/>
  <c r="M942" i="1"/>
  <c r="M914" i="1"/>
  <c r="M1041" i="1"/>
  <c r="M1090" i="1"/>
  <c r="M1139" i="1"/>
  <c r="M1312" i="1"/>
  <c r="M1602" i="1"/>
  <c r="M1617" i="1"/>
  <c r="M1627" i="1"/>
  <c r="M1664" i="1"/>
  <c r="M227" i="1"/>
  <c r="M312" i="1"/>
  <c r="M476" i="1"/>
  <c r="M503" i="1"/>
  <c r="M514" i="1"/>
  <c r="M593" i="1"/>
  <c r="M695" i="1"/>
  <c r="M1496" i="1"/>
  <c r="M1700" i="1"/>
  <c r="M1732" i="1"/>
  <c r="M50" i="1"/>
  <c r="M180" i="1"/>
  <c r="M198" i="1"/>
  <c r="M412" i="1"/>
  <c r="M510" i="1"/>
  <c r="M579" i="1"/>
  <c r="M597" i="1"/>
  <c r="M973" i="1"/>
  <c r="M1002" i="1"/>
  <c r="M1024" i="1"/>
  <c r="M1138" i="1"/>
  <c r="M1321" i="1"/>
  <c r="M1502" i="1"/>
  <c r="M1531" i="1"/>
  <c r="M40" i="1"/>
  <c r="M98" i="1"/>
  <c r="M139" i="1"/>
  <c r="M371" i="1"/>
  <c r="M436" i="1"/>
  <c r="M424" i="1"/>
  <c r="M546" i="1"/>
  <c r="M572" i="1"/>
  <c r="M560" i="1"/>
  <c r="M536" i="1"/>
  <c r="M947" i="1"/>
  <c r="M1320" i="1"/>
  <c r="M1364" i="1"/>
  <c r="M1453" i="1"/>
  <c r="M1548" i="1"/>
  <c r="M1568" i="1"/>
  <c r="M1610" i="1"/>
  <c r="M3" i="1"/>
  <c r="M127" i="1"/>
  <c r="M169" i="1"/>
  <c r="M382" i="1"/>
  <c r="M1895" i="1"/>
  <c r="M471" i="1"/>
  <c r="M518" i="1"/>
  <c r="M522" i="1"/>
  <c r="M538" i="1"/>
  <c r="M573" i="1"/>
  <c r="M565" i="1"/>
  <c r="M568" i="1"/>
  <c r="M584" i="1"/>
  <c r="M637" i="1"/>
  <c r="M744" i="1"/>
  <c r="M760" i="1"/>
  <c r="M1116" i="1"/>
  <c r="M1180" i="1"/>
  <c r="M1238" i="1"/>
  <c r="M1293" i="1"/>
  <c r="M357" i="1"/>
  <c r="M356" i="1"/>
  <c r="M364" i="1"/>
  <c r="M520" i="1"/>
  <c r="M469" i="1"/>
  <c r="M1662" i="1"/>
  <c r="M1851" i="1"/>
  <c r="M771" i="1"/>
  <c r="M153" i="1"/>
  <c r="M321" i="1"/>
  <c r="M425" i="1"/>
  <c r="M585" i="1"/>
  <c r="M548" i="1"/>
  <c r="M595" i="1"/>
  <c r="M657" i="1"/>
  <c r="M874" i="1"/>
  <c r="M1126" i="1"/>
  <c r="M1177" i="1"/>
  <c r="M1299" i="1"/>
  <c r="M1336" i="1"/>
  <c r="M1529" i="1"/>
  <c r="M1553" i="1"/>
  <c r="M1615" i="1"/>
  <c r="M1659" i="1"/>
  <c r="M1717" i="1"/>
  <c r="M159" i="1"/>
  <c r="M561" i="1"/>
  <c r="M564" i="1"/>
  <c r="M567" i="1"/>
  <c r="M645" i="1"/>
  <c r="M658" i="1"/>
  <c r="M1906" i="1"/>
  <c r="M702" i="1"/>
  <c r="M777" i="1"/>
  <c r="M748" i="1"/>
  <c r="M763" i="1"/>
  <c r="M827" i="1"/>
  <c r="M799" i="1"/>
  <c r="M786" i="1"/>
  <c r="M803" i="1"/>
  <c r="M785" i="1"/>
  <c r="M1912" i="1"/>
  <c r="M809" i="1"/>
  <c r="M813" i="1"/>
  <c r="M1084" i="1"/>
  <c r="M1137" i="1"/>
  <c r="M1185" i="1"/>
  <c r="M1295" i="1"/>
  <c r="M1406" i="1"/>
  <c r="M1417" i="1"/>
  <c r="M1451" i="1"/>
  <c r="M1458" i="1"/>
  <c r="M1463" i="1"/>
  <c r="M1472" i="1"/>
  <c r="M1592" i="1"/>
  <c r="M1675" i="1"/>
  <c r="M1688" i="1"/>
  <c r="M1718" i="1"/>
  <c r="M1865" i="1"/>
  <c r="M229" i="1"/>
  <c r="M216" i="1"/>
  <c r="M19" i="1"/>
  <c r="M55" i="1"/>
  <c r="M54" i="1"/>
  <c r="M112" i="1"/>
  <c r="M226" i="1"/>
  <c r="M249" i="1"/>
  <c r="M498" i="1"/>
  <c r="M501" i="1"/>
  <c r="M570" i="1"/>
  <c r="M566" i="1"/>
  <c r="M655" i="1"/>
  <c r="M701" i="1"/>
  <c r="M863" i="1"/>
  <c r="M1919" i="1"/>
  <c r="M992" i="1"/>
  <c r="M1054" i="1"/>
  <c r="M1074" i="1"/>
  <c r="M1168" i="1"/>
  <c r="M1286" i="1"/>
  <c r="M1274" i="1"/>
  <c r="M1421" i="1"/>
  <c r="M1512" i="1"/>
  <c r="M1556" i="1"/>
  <c r="M1618" i="1"/>
  <c r="M1769" i="1"/>
  <c r="M106" i="1"/>
  <c r="M532" i="1"/>
  <c r="M23" i="1"/>
  <c r="M51" i="1"/>
  <c r="M62" i="1"/>
  <c r="M669" i="1"/>
  <c r="M1915" i="1"/>
  <c r="M1065" i="1"/>
  <c r="M1143" i="1"/>
  <c r="M1223" i="1"/>
  <c r="M1247" i="1"/>
  <c r="M1323" i="1"/>
  <c r="M1484" i="1"/>
  <c r="M1497" i="1"/>
  <c r="M1576" i="1"/>
  <c r="M1579" i="1"/>
  <c r="M1596" i="1"/>
  <c r="M1601" i="1"/>
  <c r="M1603" i="1"/>
  <c r="M1656" i="1"/>
  <c r="M1687" i="1"/>
  <c r="M1881" i="1"/>
  <c r="M553" i="1"/>
  <c r="M45" i="1"/>
  <c r="M21" i="1"/>
  <c r="M56" i="1"/>
  <c r="M70" i="1"/>
  <c r="M85" i="1"/>
  <c r="M113" i="1"/>
  <c r="M124" i="1"/>
  <c r="M1880" i="1"/>
  <c r="M209" i="1"/>
  <c r="M220" i="1"/>
  <c r="M222" i="1"/>
  <c r="M409" i="1"/>
  <c r="M547" i="1"/>
  <c r="M609" i="1"/>
  <c r="M621" i="1"/>
  <c r="M681" i="1"/>
  <c r="M784" i="1"/>
  <c r="M910" i="1"/>
  <c r="M922" i="1"/>
  <c r="M923" i="1"/>
  <c r="M1918" i="1"/>
  <c r="M1014" i="1"/>
  <c r="M1171" i="1"/>
  <c r="M1829" i="1"/>
  <c r="M1316" i="1"/>
  <c r="M1431" i="1"/>
  <c r="M1460" i="1"/>
  <c r="M1449" i="1"/>
  <c r="M1567" i="1"/>
  <c r="M1751" i="1"/>
  <c r="M1795" i="1"/>
  <c r="M64" i="1"/>
  <c r="M109" i="1"/>
  <c r="M244" i="1"/>
  <c r="M119" i="1"/>
  <c r="M1885" i="1"/>
  <c r="M264" i="1"/>
  <c r="M248" i="1"/>
  <c r="M282" i="1"/>
  <c r="M403" i="1"/>
  <c r="M272" i="1"/>
  <c r="M275" i="1"/>
  <c r="M311" i="1"/>
  <c r="M1891" i="1"/>
  <c r="M502" i="1"/>
  <c r="M558" i="1"/>
  <c r="M531" i="1"/>
  <c r="M1905" i="1"/>
  <c r="M650" i="1"/>
  <c r="M649" i="1"/>
  <c r="M722" i="1"/>
  <c r="M787" i="1"/>
  <c r="M810" i="1"/>
  <c r="M870" i="1"/>
  <c r="M1095" i="1"/>
  <c r="M1920" i="1"/>
  <c r="M1921" i="1"/>
  <c r="M1069" i="1"/>
  <c r="M1130" i="1"/>
  <c r="M1235" i="1"/>
  <c r="M1241" i="1"/>
  <c r="M1407" i="1"/>
  <c r="M1432" i="1"/>
  <c r="M1452" i="1"/>
  <c r="M1464" i="1"/>
  <c r="M1583" i="1"/>
  <c r="M1640" i="1"/>
  <c r="M1683" i="1"/>
  <c r="M1686" i="1"/>
  <c r="M1689" i="1"/>
  <c r="M210" i="1"/>
  <c r="M297" i="1"/>
  <c r="M257" i="1"/>
  <c r="M83" i="1"/>
  <c r="M123" i="1"/>
  <c r="M122" i="1"/>
  <c r="M161" i="1"/>
  <c r="M335" i="1"/>
  <c r="M377" i="1"/>
  <c r="M444" i="1"/>
  <c r="M500" i="1"/>
  <c r="M455" i="1"/>
  <c r="M646" i="1"/>
  <c r="M738" i="1"/>
  <c r="M724" i="1"/>
  <c r="M735" i="1"/>
  <c r="M798" i="1"/>
  <c r="M946" i="1"/>
  <c r="M951" i="1"/>
  <c r="M996" i="1"/>
  <c r="M1257" i="1"/>
  <c r="M1317" i="1"/>
  <c r="M1480" i="1"/>
  <c r="M1741" i="1"/>
  <c r="M1745" i="1"/>
  <c r="M1750" i="1"/>
  <c r="M1758" i="1"/>
  <c r="M1761" i="1"/>
  <c r="M1771" i="1"/>
  <c r="M1782" i="1"/>
  <c r="M1783" i="1"/>
  <c r="M1857" i="1"/>
  <c r="M5" i="1"/>
  <c r="M1873" i="1"/>
  <c r="M156" i="1"/>
  <c r="M102" i="1"/>
  <c r="M163" i="1"/>
  <c r="M194" i="1"/>
  <c r="M174" i="1"/>
  <c r="M206" i="1"/>
  <c r="M274" i="1"/>
  <c r="M228" i="1"/>
  <c r="M347" i="1"/>
  <c r="M431" i="1"/>
  <c r="M367" i="1"/>
  <c r="M1893" i="1"/>
  <c r="M432" i="1"/>
  <c r="M427" i="1"/>
  <c r="M497" i="1"/>
  <c r="M563" i="1"/>
  <c r="M575" i="1"/>
  <c r="M601" i="1"/>
  <c r="M602" i="1"/>
  <c r="M1902" i="1"/>
  <c r="M667" i="1"/>
  <c r="M851" i="1"/>
  <c r="M694" i="1"/>
  <c r="M710" i="1"/>
  <c r="M740" i="1"/>
  <c r="M764" i="1"/>
  <c r="M766" i="1"/>
  <c r="M805" i="1"/>
  <c r="M824" i="1"/>
  <c r="M1913" i="1"/>
  <c r="M838" i="1"/>
  <c r="M841" i="1"/>
  <c r="M837" i="1"/>
  <c r="M854" i="1"/>
  <c r="M18" i="1"/>
  <c r="M114" i="1"/>
  <c r="M125" i="1"/>
  <c r="M295" i="1"/>
  <c r="M256" i="1"/>
  <c r="M360" i="1"/>
  <c r="M397" i="1"/>
  <c r="M393" i="1"/>
  <c r="M417" i="1"/>
  <c r="M470" i="1"/>
  <c r="M460" i="1"/>
  <c r="M458" i="1"/>
  <c r="M634" i="1"/>
  <c r="M678" i="1"/>
  <c r="M703" i="1"/>
  <c r="M728" i="1"/>
  <c r="M713" i="1"/>
  <c r="M707" i="1"/>
  <c r="M1910" i="1"/>
  <c r="M727" i="1"/>
  <c r="M730" i="1"/>
  <c r="M832" i="1"/>
  <c r="M853" i="1"/>
  <c r="M878" i="1"/>
  <c r="M725" i="1"/>
  <c r="M30" i="1"/>
  <c r="M230" i="1"/>
  <c r="M383" i="1"/>
  <c r="M643" i="1"/>
  <c r="M596" i="1"/>
  <c r="M641" i="1"/>
  <c r="M953" i="1"/>
  <c r="M875" i="1"/>
  <c r="M1860" i="1"/>
  <c r="M11" i="1"/>
  <c r="M73" i="1"/>
  <c r="M68" i="1"/>
  <c r="M67" i="1"/>
  <c r="M81" i="1"/>
  <c r="M95" i="1"/>
  <c r="M115" i="1"/>
  <c r="M167" i="1"/>
  <c r="M225" i="1"/>
  <c r="M250" i="1"/>
  <c r="M232" i="1"/>
  <c r="M236" i="1"/>
  <c r="M217" i="1"/>
  <c r="M241" i="1"/>
  <c r="M332" i="1"/>
  <c r="M1890" i="1"/>
  <c r="M375" i="1"/>
  <c r="M380" i="1"/>
  <c r="M384" i="1"/>
  <c r="M352" i="1"/>
  <c r="M490" i="1"/>
  <c r="M499" i="1"/>
  <c r="M555" i="1"/>
  <c r="M576" i="1"/>
  <c r="M549" i="1"/>
  <c r="M614" i="1"/>
  <c r="M604" i="1"/>
  <c r="M628" i="1"/>
  <c r="M647" i="1"/>
  <c r="M1907" i="1"/>
  <c r="M749" i="1"/>
  <c r="M859" i="1"/>
  <c r="M963" i="1"/>
  <c r="M1836" i="1"/>
  <c r="M1863" i="1"/>
  <c r="M37" i="1"/>
  <c r="M49" i="1"/>
  <c r="M191" i="1"/>
  <c r="M166" i="1"/>
  <c r="M254" i="1"/>
  <c r="M300" i="1"/>
  <c r="M265" i="1"/>
  <c r="M1887" i="1"/>
  <c r="M269" i="1"/>
  <c r="M271" i="1"/>
  <c r="M273" i="1"/>
  <c r="M276" i="1"/>
  <c r="M327" i="1"/>
  <c r="M310" i="1"/>
  <c r="M379" i="1"/>
  <c r="M374" i="1"/>
  <c r="M446" i="1"/>
  <c r="M406" i="1"/>
  <c r="M453" i="1"/>
  <c r="M448" i="1"/>
  <c r="M478" i="1"/>
  <c r="M506" i="1"/>
  <c r="M1374" i="1"/>
  <c r="M591" i="1"/>
  <c r="M615" i="1"/>
  <c r="M629" i="1"/>
  <c r="M642" i="1"/>
  <c r="M679" i="1"/>
  <c r="M754" i="1"/>
  <c r="M1093" i="1"/>
  <c r="M126" i="1"/>
  <c r="M130" i="1"/>
  <c r="M148" i="1"/>
  <c r="M179" i="1"/>
  <c r="M315" i="1"/>
  <c r="M399" i="1"/>
  <c r="M607" i="1"/>
  <c r="M683" i="1"/>
  <c r="M737" i="1"/>
  <c r="M706" i="1"/>
  <c r="M1351" i="1"/>
  <c r="M38" i="1"/>
  <c r="M57" i="1"/>
  <c r="M100" i="1"/>
  <c r="M135" i="1"/>
  <c r="M202" i="1"/>
  <c r="M183" i="1"/>
  <c r="M186" i="1"/>
  <c r="M192" i="1"/>
  <c r="M211" i="1"/>
  <c r="M196" i="1"/>
  <c r="M378" i="1"/>
  <c r="M204" i="1"/>
  <c r="M281" i="1"/>
  <c r="M1883" i="1"/>
  <c r="M387" i="1"/>
  <c r="M594" i="1"/>
  <c r="M627" i="1"/>
  <c r="M1395" i="1"/>
  <c r="M745" i="1"/>
  <c r="M755" i="1"/>
  <c r="M820" i="1"/>
  <c r="M1062" i="1"/>
  <c r="M78" i="1"/>
  <c r="M82" i="1"/>
  <c r="M142" i="1"/>
  <c r="M155" i="1"/>
  <c r="M1876" i="1"/>
  <c r="M188" i="1"/>
  <c r="M182" i="1"/>
  <c r="M197" i="1"/>
  <c r="M207" i="1"/>
  <c r="M219" i="1"/>
  <c r="M93" i="1"/>
  <c r="M322" i="1"/>
  <c r="M304" i="1"/>
  <c r="M340" i="1"/>
  <c r="M983" i="1"/>
  <c r="M355" i="1"/>
  <c r="M1058" i="1"/>
  <c r="M392" i="1"/>
  <c r="M365" i="1"/>
  <c r="M494" i="1"/>
  <c r="M493" i="1"/>
  <c r="M612" i="1"/>
  <c r="M603" i="1"/>
  <c r="M620" i="1"/>
  <c r="M677" i="1"/>
  <c r="M691" i="1"/>
  <c r="M768" i="1"/>
  <c r="M721" i="1"/>
  <c r="M610" i="1"/>
  <c r="M1911" i="1"/>
  <c r="M795" i="1"/>
  <c r="M822" i="1"/>
  <c r="M801" i="1"/>
  <c r="M802" i="1"/>
  <c r="M829" i="1"/>
  <c r="M807" i="1"/>
  <c r="M792" i="1"/>
  <c r="M2" i="1"/>
  <c r="M31" i="1"/>
  <c r="M89" i="1"/>
  <c r="M61" i="1"/>
  <c r="M66" i="1"/>
  <c r="M99" i="1"/>
  <c r="M121" i="1"/>
  <c r="M108" i="1"/>
  <c r="M131" i="1"/>
  <c r="M137" i="1"/>
  <c r="M239" i="1"/>
  <c r="M193" i="1"/>
  <c r="M215" i="1"/>
  <c r="M199" i="1"/>
  <c r="M165" i="1"/>
  <c r="M205" i="1"/>
  <c r="M263" i="1"/>
  <c r="M1886" i="1"/>
  <c r="M268" i="1"/>
  <c r="M270" i="1"/>
  <c r="M1888" i="1"/>
  <c r="M242" i="1"/>
  <c r="M337" i="1"/>
  <c r="M344" i="1"/>
  <c r="M354" i="1"/>
  <c r="M343" i="1"/>
  <c r="M388" i="1"/>
  <c r="M391" i="1"/>
  <c r="M509" i="1"/>
  <c r="M420" i="1"/>
  <c r="M426" i="1"/>
  <c r="M535" i="1"/>
  <c r="M539" i="1"/>
  <c r="M533" i="1"/>
  <c r="M534" i="1"/>
  <c r="M622" i="1"/>
  <c r="M668" i="1"/>
  <c r="M656" i="1"/>
  <c r="M682" i="1"/>
  <c r="M687" i="1"/>
  <c r="M736" i="1"/>
  <c r="M698" i="1"/>
  <c r="M732" i="1"/>
  <c r="M793" i="1"/>
  <c r="M840" i="1"/>
  <c r="M962" i="1"/>
  <c r="M1026" i="1"/>
  <c r="M988" i="1"/>
  <c r="M986" i="1"/>
  <c r="M1023" i="1"/>
  <c r="M1049" i="1"/>
  <c r="M1073" i="1"/>
  <c r="M1112" i="1"/>
  <c r="M1121" i="1"/>
  <c r="M1134" i="1"/>
  <c r="M1926" i="1"/>
  <c r="M1182" i="1"/>
  <c r="M1193" i="1"/>
  <c r="M1229" i="1"/>
  <c r="M1265" i="1"/>
  <c r="M1303" i="1"/>
  <c r="M1354" i="1"/>
  <c r="M1350" i="1"/>
  <c r="M1339" i="1"/>
  <c r="M1358" i="1"/>
  <c r="M1360" i="1"/>
  <c r="M1359" i="1"/>
  <c r="M1369" i="1"/>
  <c r="M1362" i="1"/>
  <c r="M1378" i="1"/>
  <c r="M1379" i="1"/>
  <c r="M1384" i="1"/>
  <c r="M1387" i="1"/>
  <c r="M1383" i="1"/>
  <c r="M1394" i="1"/>
  <c r="M1405" i="1"/>
  <c r="M1532" i="1"/>
  <c r="M1422" i="1"/>
  <c r="M1436" i="1"/>
  <c r="M1605" i="1"/>
  <c r="M1739" i="1"/>
  <c r="M1746" i="1"/>
  <c r="M1009" i="1"/>
  <c r="M1029" i="1"/>
  <c r="M1192" i="1"/>
  <c r="M1206" i="1"/>
  <c r="M1282" i="1"/>
  <c r="M1335" i="1"/>
  <c r="M1340" i="1"/>
  <c r="M1500" i="1"/>
  <c r="M1803" i="1"/>
  <c r="M1806" i="1"/>
  <c r="M1810" i="1"/>
  <c r="M1816" i="1"/>
  <c r="M1827" i="1"/>
  <c r="M1833" i="1"/>
  <c r="M879" i="1"/>
  <c r="M845" i="1"/>
  <c r="M933" i="1"/>
  <c r="M966" i="1"/>
  <c r="M961" i="1"/>
  <c r="M984" i="1"/>
  <c r="M1000" i="1"/>
  <c r="M1021" i="1"/>
  <c r="M978" i="1"/>
  <c r="M1043" i="1"/>
  <c r="M1083" i="1"/>
  <c r="M1145" i="1"/>
  <c r="M1347" i="1"/>
  <c r="M1389" i="1"/>
  <c r="M1381" i="1"/>
  <c r="M1391" i="1"/>
  <c r="M1400" i="1"/>
  <c r="M1430" i="1"/>
  <c r="M1424" i="1"/>
  <c r="M1442" i="1"/>
  <c r="M1482" i="1"/>
  <c r="M1511" i="1"/>
  <c r="M1530" i="1"/>
  <c r="M1537" i="1"/>
  <c r="M1539" i="1"/>
  <c r="M1542" i="1"/>
  <c r="M1544" i="1"/>
  <c r="M1546" i="1"/>
  <c r="M1566" i="1"/>
  <c r="M1589" i="1"/>
  <c r="M1608" i="1"/>
  <c r="M1633" i="1"/>
  <c r="M1691" i="1"/>
  <c r="M1731" i="1"/>
  <c r="M1737" i="1"/>
  <c r="M1322" i="1"/>
  <c r="M1485" i="1"/>
  <c r="M1091" i="1"/>
  <c r="M1243" i="1"/>
  <c r="M1285" i="1"/>
  <c r="M1307" i="1"/>
  <c r="M1408" i="1"/>
  <c r="M1524" i="1"/>
  <c r="M1558" i="1"/>
  <c r="M1564" i="1"/>
  <c r="M1591" i="1"/>
  <c r="M1649" i="1"/>
  <c r="M1661" i="1"/>
  <c r="M1706" i="1"/>
  <c r="M1842" i="1"/>
  <c r="M898" i="1"/>
  <c r="M938" i="1"/>
  <c r="M945" i="1"/>
  <c r="M927" i="1"/>
  <c r="M957" i="1"/>
  <c r="M975" i="1"/>
  <c r="M1005" i="1"/>
  <c r="M1035" i="1"/>
  <c r="M1031" i="1"/>
  <c r="M1036" i="1"/>
  <c r="M1107" i="1"/>
  <c r="M1106" i="1"/>
  <c r="M1092" i="1"/>
  <c r="M1104" i="1"/>
  <c r="M1076" i="1"/>
  <c r="M1176" i="1"/>
  <c r="M1156" i="1"/>
  <c r="M1175" i="1"/>
  <c r="M1202" i="1"/>
  <c r="M1199" i="1"/>
  <c r="M1280" i="1"/>
  <c r="M1343" i="1"/>
  <c r="M1447" i="1"/>
  <c r="M1454" i="1"/>
  <c r="M1501" i="1"/>
  <c r="M1488" i="1"/>
  <c r="M1518" i="1"/>
  <c r="M1520" i="1"/>
  <c r="M1522" i="1"/>
  <c r="M1550" i="1"/>
  <c r="M1571" i="1"/>
  <c r="M1575" i="1"/>
  <c r="M1585" i="1"/>
  <c r="M1672" i="1"/>
  <c r="M1671" i="1"/>
  <c r="M1701" i="1"/>
  <c r="M1704" i="1"/>
  <c r="M1725" i="1"/>
  <c r="M1779" i="1"/>
  <c r="M1788" i="1"/>
  <c r="M1832" i="1"/>
  <c r="M1852" i="1"/>
  <c r="M943" i="1"/>
  <c r="M1042" i="1"/>
  <c r="M1089" i="1"/>
  <c r="M1216" i="1"/>
  <c r="M1210" i="1"/>
  <c r="M1214" i="1"/>
  <c r="M1213" i="1"/>
  <c r="M1258" i="1"/>
  <c r="M1269" i="1"/>
  <c r="M1309" i="1"/>
  <c r="M1363" i="1"/>
  <c r="M1338" i="1"/>
  <c r="M1361" i="1"/>
  <c r="M1353" i="1"/>
  <c r="M1365" i="1"/>
  <c r="M1372" i="1"/>
  <c r="M1368" i="1"/>
  <c r="M1376" i="1"/>
  <c r="M1373" i="1"/>
  <c r="M1382" i="1"/>
  <c r="M1386" i="1"/>
  <c r="M1388" i="1"/>
  <c r="M1396" i="1"/>
  <c r="M1392" i="1"/>
  <c r="M1397" i="1"/>
  <c r="M1426" i="1"/>
  <c r="M1429" i="1"/>
  <c r="M1492" i="1"/>
  <c r="M1527" i="1"/>
  <c r="M1562" i="1"/>
  <c r="M1577" i="1"/>
  <c r="M1595" i="1"/>
  <c r="M1616" i="1"/>
  <c r="M1631" i="1"/>
  <c r="M1648" i="1"/>
  <c r="M1653" i="1"/>
  <c r="M1666" i="1"/>
  <c r="M1667" i="1"/>
  <c r="M1707" i="1"/>
  <c r="M1727" i="1"/>
  <c r="M1734" i="1"/>
  <c r="M1736" i="1"/>
  <c r="M1738" i="1"/>
  <c r="M1785" i="1"/>
  <c r="M897" i="1"/>
  <c r="M905" i="1"/>
  <c r="M912" i="1"/>
  <c r="M929" i="1"/>
  <c r="M932" i="1"/>
  <c r="M965" i="1"/>
  <c r="M967" i="1"/>
  <c r="M1030" i="1"/>
  <c r="M1037" i="1"/>
  <c r="M1053" i="1"/>
  <c r="M1922" i="1"/>
  <c r="M1924" i="1"/>
  <c r="M1079" i="1"/>
  <c r="M1085" i="1"/>
  <c r="M1366" i="1"/>
  <c r="M1844" i="1"/>
  <c r="M1491" i="1"/>
  <c r="M1498" i="1"/>
  <c r="M1507" i="1"/>
  <c r="M1569" i="1"/>
  <c r="M1563" i="1"/>
  <c r="M1581" i="1"/>
  <c r="M1588" i="1"/>
  <c r="M1621" i="1"/>
  <c r="M1678" i="1"/>
  <c r="M1697" i="1"/>
  <c r="M1723" i="1"/>
  <c r="M1743" i="1"/>
  <c r="M1756" i="1"/>
  <c r="M1763" i="1"/>
  <c r="M1781" i="1"/>
  <c r="M1790" i="1"/>
  <c r="M919" i="1"/>
  <c r="M1003" i="1"/>
  <c r="M1133" i="1"/>
  <c r="M1170" i="1"/>
  <c r="M1186" i="1"/>
  <c r="M1207" i="1"/>
  <c r="M1204" i="1"/>
  <c r="M1224" i="1"/>
  <c r="M1284" i="1"/>
  <c r="M1281" i="1"/>
  <c r="M1290" i="1"/>
  <c r="M1304" i="1"/>
  <c r="M1341" i="1"/>
  <c r="M1474" i="1"/>
  <c r="M1515" i="1"/>
  <c r="M1495" i="1"/>
  <c r="M1624" i="1"/>
  <c r="M1676" i="1"/>
  <c r="M1784" i="1"/>
  <c r="M885" i="1"/>
  <c r="M908" i="1"/>
  <c r="M871" i="1"/>
  <c r="M861" i="1"/>
  <c r="M888" i="1"/>
  <c r="M955" i="1"/>
  <c r="M968" i="1"/>
  <c r="M1013" i="1"/>
  <c r="M1059" i="1"/>
  <c r="M1125" i="1"/>
  <c r="M1056" i="1"/>
  <c r="M1181" i="1"/>
  <c r="M1927" i="1"/>
  <c r="M1187" i="1"/>
  <c r="M1232" i="1"/>
  <c r="M1244" i="1"/>
  <c r="M1256" i="1"/>
  <c r="M1326" i="1"/>
  <c r="M1403" i="1"/>
  <c r="M1401" i="1"/>
  <c r="M1415" i="1"/>
  <c r="M1455" i="1"/>
  <c r="M1465" i="1"/>
  <c r="M1573" i="1"/>
  <c r="M1657" i="1"/>
  <c r="M1809" i="1"/>
  <c r="M1698" i="1"/>
  <c r="M1733" i="1"/>
  <c r="M1747" i="1"/>
  <c r="M1755" i="1"/>
  <c r="M1775" i="1"/>
  <c r="M1818" i="1"/>
  <c r="M1821" i="1"/>
  <c r="M1753" i="1"/>
  <c r="M437" i="1"/>
  <c r="M60" i="1"/>
  <c r="M29" i="1"/>
  <c r="M35" i="1"/>
  <c r="M7" i="1"/>
  <c r="M12" i="1"/>
  <c r="M16" i="1"/>
  <c r="M22" i="1"/>
  <c r="M32" i="1"/>
  <c r="M46" i="1"/>
  <c r="M59" i="1"/>
  <c r="M63" i="1"/>
  <c r="M97" i="1"/>
  <c r="M43" i="1"/>
  <c r="M116" i="1"/>
  <c r="M134" i="1"/>
  <c r="M147" i="1"/>
  <c r="M175" i="1"/>
  <c r="M185" i="1"/>
  <c r="M1877" i="1"/>
  <c r="M173" i="1"/>
  <c r="M1878" i="1"/>
  <c r="M201" i="1"/>
  <c r="M203" i="1"/>
  <c r="M208" i="1"/>
  <c r="M245" i="1"/>
  <c r="M231" i="1"/>
  <c r="M234" i="1"/>
  <c r="M212" i="1"/>
  <c r="M247" i="1"/>
  <c r="M262" i="1"/>
  <c r="M349" i="1"/>
  <c r="M277" i="1"/>
  <c r="M285" i="1"/>
  <c r="M237" i="1"/>
  <c r="M316" i="1"/>
  <c r="M296" i="1"/>
  <c r="M334" i="1"/>
  <c r="M278" i="1"/>
  <c r="M318" i="1"/>
  <c r="M329" i="1"/>
  <c r="M369" i="1"/>
  <c r="M381" i="1"/>
  <c r="M433" i="1"/>
  <c r="M482" i="1"/>
  <c r="M489" i="1"/>
  <c r="M540" i="1"/>
  <c r="M479" i="1"/>
  <c r="M496" i="1"/>
  <c r="M1898" i="1"/>
  <c r="M511" i="1"/>
  <c r="M550" i="1"/>
  <c r="M554" i="1"/>
  <c r="M574" i="1"/>
  <c r="M556" i="1"/>
  <c r="M580" i="1"/>
  <c r="M581" i="1"/>
  <c r="M648" i="1"/>
  <c r="M592" i="1"/>
  <c r="M599" i="1"/>
  <c r="M673" i="1"/>
  <c r="M636" i="1"/>
  <c r="M708" i="1"/>
  <c r="M716" i="1"/>
  <c r="M717" i="1"/>
  <c r="M723" i="1"/>
  <c r="M726" i="1"/>
  <c r="M742" i="1"/>
  <c r="M765" i="1"/>
  <c r="M834" i="1"/>
  <c r="M818" i="1"/>
  <c r="M848" i="1"/>
  <c r="M868" i="1"/>
  <c r="M24" i="1"/>
  <c r="M69" i="1"/>
  <c r="M90" i="1"/>
  <c r="M110" i="1"/>
  <c r="M141" i="1"/>
  <c r="M118" i="1"/>
  <c r="M128" i="1"/>
  <c r="M133" i="1"/>
  <c r="M1875" i="1"/>
  <c r="M168" i="1"/>
  <c r="M246" i="1"/>
  <c r="M323" i="1"/>
  <c r="M326" i="1"/>
  <c r="M353" i="1"/>
  <c r="M386" i="1"/>
  <c r="M438" i="1"/>
  <c r="M434" i="1"/>
  <c r="M517" i="1"/>
  <c r="M613" i="1"/>
  <c r="M1901" i="1"/>
  <c r="M618" i="1"/>
  <c r="M675" i="1"/>
  <c r="M660" i="1"/>
  <c r="M652" i="1"/>
  <c r="M676" i="1"/>
  <c r="M696" i="1"/>
  <c r="M699" i="1"/>
  <c r="M720" i="1"/>
  <c r="M709" i="1"/>
  <c r="M746" i="1"/>
  <c r="M753" i="1"/>
  <c r="M757" i="1"/>
  <c r="M826" i="1"/>
  <c r="M773" i="1"/>
  <c r="M774" i="1"/>
  <c r="M814" i="1"/>
  <c r="M816" i="1"/>
  <c r="M823" i="1"/>
  <c r="M843" i="1"/>
  <c r="M811" i="1"/>
  <c r="M1097" i="1"/>
  <c r="M1325" i="1"/>
  <c r="M345" i="1"/>
  <c r="M13" i="1"/>
  <c r="M1868" i="1"/>
  <c r="M14" i="1"/>
  <c r="M1866" i="1"/>
  <c r="M48" i="1"/>
  <c r="M75" i="1"/>
  <c r="M65" i="1"/>
  <c r="M1869" i="1"/>
  <c r="M88" i="1"/>
  <c r="M117" i="1"/>
  <c r="M149" i="1"/>
  <c r="M177" i="1"/>
  <c r="M457" i="1"/>
  <c r="M1879" i="1"/>
  <c r="M189" i="1"/>
  <c r="M218" i="1"/>
  <c r="M238" i="1"/>
  <c r="M243" i="1"/>
  <c r="M291" i="1"/>
  <c r="M233" i="1"/>
  <c r="M286" i="1"/>
  <c r="M288" i="1"/>
  <c r="M358" i="1"/>
  <c r="M298" i="1"/>
  <c r="M1889" i="1"/>
  <c r="M336" i="1"/>
  <c r="M338" i="1"/>
  <c r="M350" i="1"/>
  <c r="M385" i="1"/>
  <c r="M284" i="1"/>
  <c r="M280" i="1"/>
  <c r="M396" i="1"/>
  <c r="M401" i="1"/>
  <c r="M435" i="1"/>
  <c r="M463" i="1"/>
  <c r="M451" i="1"/>
  <c r="M521" i="1"/>
  <c r="M465" i="1"/>
  <c r="M516" i="1"/>
  <c r="M483" i="1"/>
  <c r="M541" i="1"/>
  <c r="M542" i="1"/>
  <c r="M551" i="1"/>
  <c r="M571" i="1"/>
  <c r="M586" i="1"/>
  <c r="M605" i="1"/>
  <c r="M1903" i="1"/>
  <c r="M632" i="1"/>
  <c r="M659" i="1"/>
  <c r="M712" i="1"/>
  <c r="M665" i="1"/>
  <c r="M741" i="1"/>
  <c r="M690" i="1"/>
  <c r="M671" i="1"/>
  <c r="M718" i="1"/>
  <c r="M731" i="1"/>
  <c r="M758" i="1"/>
  <c r="M797" i="1"/>
  <c r="M714" i="1"/>
  <c r="M756" i="1"/>
  <c r="M780" i="1"/>
  <c r="M767" i="1"/>
  <c r="M812" i="1"/>
  <c r="M821" i="1"/>
  <c r="M1298" i="1"/>
  <c r="M839" i="1"/>
  <c r="M846" i="1"/>
  <c r="M828" i="1"/>
  <c r="M1278" i="1"/>
  <c r="M639" i="1"/>
  <c r="M1859" i="1"/>
  <c r="M17" i="1"/>
  <c r="M26" i="1"/>
  <c r="M34" i="1"/>
  <c r="M52" i="1"/>
  <c r="M74" i="1"/>
  <c r="M80" i="1"/>
  <c r="M91" i="1"/>
  <c r="M92" i="1"/>
  <c r="M107" i="1"/>
  <c r="M138" i="1"/>
  <c r="M84" i="1"/>
  <c r="M214" i="1"/>
  <c r="M157" i="1"/>
  <c r="M1874" i="1"/>
  <c r="M266" i="1"/>
  <c r="M240" i="1"/>
  <c r="M221" i="1"/>
  <c r="M1882" i="1"/>
  <c r="M235" i="1"/>
  <c r="M267" i="1"/>
  <c r="M253" i="1"/>
  <c r="M301" i="1"/>
  <c r="M303" i="1"/>
  <c r="M305" i="1"/>
  <c r="M339" i="1"/>
  <c r="M351" i="1"/>
  <c r="M1892" i="1"/>
  <c r="M359" i="1"/>
  <c r="M314" i="1"/>
  <c r="M368" i="1"/>
  <c r="M372" i="1"/>
  <c r="M423" i="1"/>
  <c r="M390" i="1"/>
  <c r="M342" i="1"/>
  <c r="M452" i="1"/>
  <c r="M454" i="1"/>
  <c r="M461" i="1"/>
  <c r="M466" i="1"/>
  <c r="M475" i="1"/>
  <c r="M488" i="1"/>
  <c r="M909" i="1"/>
  <c r="M537" i="1"/>
  <c r="M530" i="1"/>
  <c r="M527" i="1"/>
  <c r="M562" i="1"/>
  <c r="M569" i="1"/>
  <c r="M582" i="1"/>
  <c r="M583" i="1"/>
  <c r="M589" i="1"/>
  <c r="M640" i="1"/>
  <c r="M666" i="1"/>
  <c r="M664" i="1"/>
  <c r="M692" i="1"/>
  <c r="M651" i="1"/>
  <c r="M662" i="1"/>
  <c r="M689" i="1"/>
  <c r="M739" i="1"/>
  <c r="M776" i="1"/>
  <c r="M759" i="1"/>
  <c r="M867" i="1"/>
  <c r="M781" i="1"/>
  <c r="M800" i="1"/>
  <c r="M817" i="1"/>
  <c r="M796" i="1"/>
  <c r="M855" i="1"/>
  <c r="M836" i="1"/>
  <c r="M783" i="1"/>
  <c r="M833" i="1"/>
  <c r="M886" i="1"/>
  <c r="M852" i="1"/>
  <c r="M1167" i="1"/>
  <c r="M6" i="1"/>
  <c r="M28" i="1"/>
  <c r="M77" i="1"/>
  <c r="M87" i="1"/>
  <c r="M76" i="1"/>
  <c r="M105" i="1"/>
  <c r="M151" i="1"/>
  <c r="M152" i="1"/>
  <c r="M187" i="1"/>
  <c r="M178" i="1"/>
  <c r="M200" i="1"/>
  <c r="M292" i="1"/>
  <c r="M223" i="1"/>
  <c r="M176" i="1"/>
  <c r="M259" i="1"/>
  <c r="M299" i="1"/>
  <c r="M398" i="1"/>
  <c r="M346" i="1"/>
  <c r="M308" i="1"/>
  <c r="M429" i="1"/>
  <c r="M313" i="1"/>
  <c r="M400" i="1"/>
  <c r="M402" i="1"/>
  <c r="M408" i="1"/>
  <c r="M414" i="1"/>
  <c r="M663" i="1"/>
  <c r="M915" i="1"/>
  <c r="M680" i="1"/>
  <c r="M719" i="1"/>
  <c r="M794" i="1"/>
  <c r="M769" i="1"/>
  <c r="M770" i="1"/>
  <c r="M791" i="1"/>
  <c r="M1007" i="1"/>
  <c r="M778" i="1"/>
  <c r="M8" i="1"/>
  <c r="M15" i="1"/>
  <c r="M42" i="1"/>
  <c r="M53" i="1"/>
  <c r="M71" i="1"/>
  <c r="M103" i="1"/>
  <c r="M58" i="1"/>
  <c r="M190" i="1"/>
  <c r="M140" i="1"/>
  <c r="M181" i="1"/>
  <c r="M170" i="1"/>
  <c r="M213" i="1"/>
  <c r="M195" i="1"/>
  <c r="M260" i="1"/>
  <c r="M251" i="1"/>
  <c r="M1884" i="1"/>
  <c r="M287" i="1"/>
  <c r="M330" i="1"/>
  <c r="M309" i="1"/>
  <c r="M363" i="1"/>
  <c r="M441" i="1"/>
  <c r="M404" i="1"/>
  <c r="M616" i="1"/>
  <c r="M661" i="1"/>
  <c r="M729" i="1"/>
  <c r="M750" i="1"/>
  <c r="M831" i="1"/>
  <c r="M876" i="1"/>
  <c r="M1861" i="1"/>
  <c r="M1855" i="1"/>
  <c r="M1864" i="1"/>
  <c r="M27" i="1"/>
  <c r="M72" i="1"/>
  <c r="M79" i="1"/>
  <c r="M101" i="1"/>
  <c r="M104" i="1"/>
  <c r="M132" i="1"/>
  <c r="M111" i="1"/>
  <c r="M145" i="1"/>
  <c r="M255" i="1"/>
  <c r="M171" i="1"/>
  <c r="M172" i="1"/>
  <c r="M150" i="1"/>
  <c r="M184" i="1"/>
  <c r="M224" i="1"/>
  <c r="M252" i="1"/>
  <c r="M258" i="1"/>
  <c r="M320" i="1"/>
  <c r="M279" i="1"/>
  <c r="M331" i="1"/>
  <c r="M442" i="1"/>
  <c r="M341" i="1"/>
  <c r="M361" i="1"/>
  <c r="M366" i="1"/>
  <c r="M317" i="1"/>
  <c r="M389" i="1"/>
  <c r="M515" i="1"/>
  <c r="M428" i="1"/>
  <c r="M413" i="1"/>
  <c r="M443" i="1"/>
  <c r="M449" i="1"/>
  <c r="M439" i="1"/>
  <c r="M421" i="1"/>
  <c r="M472" i="1"/>
  <c r="M468" i="1"/>
  <c r="M477" i="1"/>
  <c r="M485" i="1"/>
  <c r="M487" i="1"/>
  <c r="M526" i="1"/>
  <c r="M473" i="1"/>
  <c r="M619" i="1"/>
  <c r="M505" i="1"/>
  <c r="M529" i="1"/>
  <c r="M492" i="1"/>
  <c r="M543" i="1"/>
  <c r="M1900" i="1"/>
  <c r="M577" i="1"/>
  <c r="M624" i="1"/>
  <c r="M611" i="1"/>
  <c r="M623" i="1"/>
  <c r="M684" i="1"/>
  <c r="M693" i="1"/>
  <c r="M688" i="1"/>
  <c r="M1909" i="1"/>
  <c r="M1768" i="1"/>
  <c r="M10" i="1"/>
  <c r="M25" i="1"/>
  <c r="M325" i="1"/>
  <c r="M290" i="1"/>
  <c r="M606" i="1"/>
  <c r="M164" i="1"/>
  <c r="M324" i="1"/>
  <c r="M600" i="1"/>
  <c r="M654" i="1"/>
  <c r="M704" i="1"/>
  <c r="M782" i="1"/>
  <c r="M1858" i="1"/>
  <c r="M405" i="1"/>
  <c r="M486" i="1"/>
  <c r="M445" i="1"/>
  <c r="M504" i="1"/>
  <c r="M557" i="1"/>
  <c r="M523" i="1"/>
  <c r="M559" i="1"/>
  <c r="M578" i="1"/>
  <c r="M588" i="1"/>
  <c r="M630" i="1"/>
  <c r="M608" i="1"/>
  <c r="M1904" i="1"/>
  <c r="M674" i="1"/>
  <c r="M850" i="1"/>
  <c r="M860" i="1"/>
  <c r="M830" i="1"/>
  <c r="M617" i="1"/>
  <c r="M633" i="1"/>
  <c r="M94" i="1"/>
  <c r="M96" i="1"/>
  <c r="M261" i="1"/>
  <c r="M348" i="1"/>
  <c r="M362" i="1"/>
  <c r="M411" i="1"/>
  <c r="M419" i="1"/>
  <c r="M450" i="1"/>
  <c r="M430" i="1"/>
  <c r="M456" i="1"/>
  <c r="M459" i="1"/>
  <c r="M481" i="1"/>
  <c r="M474" i="1"/>
  <c r="M1896" i="1"/>
  <c r="M635" i="1"/>
  <c r="M507" i="1"/>
  <c r="M512" i="1"/>
  <c r="M1899" i="1"/>
  <c r="M525" i="1"/>
  <c r="M545" i="1"/>
  <c r="M528" i="1"/>
  <c r="M544" i="1"/>
  <c r="M1327" i="1"/>
  <c r="M524" i="1"/>
  <c r="M552" i="1"/>
  <c r="M598" i="1"/>
  <c r="M590" i="1"/>
  <c r="M638" i="1"/>
  <c r="M653" i="1"/>
  <c r="M1349" i="1"/>
  <c r="M762" i="1"/>
  <c r="M700" i="1"/>
  <c r="M733" i="1"/>
  <c r="M743" i="1"/>
  <c r="M752" i="1"/>
  <c r="M772" i="1"/>
  <c r="M775" i="1"/>
  <c r="M788" i="1"/>
  <c r="M779" i="1"/>
  <c r="M806" i="1"/>
  <c r="M819" i="1"/>
  <c r="M789" i="1"/>
  <c r="M705" i="1"/>
  <c r="M804" i="1"/>
  <c r="M808" i="1"/>
  <c r="M815" i="1"/>
  <c r="M1914" i="1"/>
  <c r="M872" i="1"/>
  <c r="M790" i="1"/>
  <c r="M1305" i="1"/>
  <c r="M981" i="1"/>
  <c r="M1025" i="1"/>
  <c r="M1032" i="1"/>
  <c r="M1068" i="1"/>
  <c r="M1055" i="1"/>
  <c r="M1115" i="1"/>
  <c r="M1117" i="1"/>
  <c r="M1120" i="1"/>
  <c r="M1129" i="1"/>
  <c r="M1155" i="1"/>
  <c r="M1154" i="1"/>
  <c r="M1140" i="1"/>
  <c r="M1220" i="1"/>
  <c r="M1240" i="1"/>
  <c r="M1237" i="1"/>
  <c r="M1242" i="1"/>
  <c r="M1255" i="1"/>
  <c r="M1267" i="1"/>
  <c r="M1289" i="1"/>
  <c r="M1324" i="1"/>
  <c r="M1318" i="1"/>
  <c r="M1416" i="1"/>
  <c r="M1433" i="1"/>
  <c r="M1439" i="1"/>
  <c r="M1468" i="1"/>
  <c r="M1478" i="1"/>
  <c r="M1481" i="1"/>
  <c r="M1509" i="1"/>
  <c r="M1523" i="1"/>
  <c r="M1517" i="1"/>
  <c r="M1521" i="1"/>
  <c r="M1526" i="1"/>
  <c r="M1560" i="1"/>
  <c r="M1622" i="1"/>
  <c r="M1626" i="1"/>
  <c r="M1663" i="1"/>
  <c r="M1669" i="1"/>
  <c r="M1702" i="1"/>
  <c r="M1703" i="1"/>
  <c r="M1744" i="1"/>
  <c r="M1767" i="1"/>
  <c r="M1813" i="1"/>
  <c r="M924" i="1"/>
  <c r="M847" i="1"/>
  <c r="M972" i="1"/>
  <c r="M956" i="1"/>
  <c r="M971" i="1"/>
  <c r="M1046" i="1"/>
  <c r="M1111" i="1"/>
  <c r="M1105" i="1"/>
  <c r="M1142" i="1"/>
  <c r="M1158" i="1"/>
  <c r="M1200" i="1"/>
  <c r="M1183" i="1"/>
  <c r="M1169" i="1"/>
  <c r="M1178" i="1"/>
  <c r="M1212" i="1"/>
  <c r="M1222" i="1"/>
  <c r="M1252" i="1"/>
  <c r="M1283" i="1"/>
  <c r="M1310" i="1"/>
  <c r="M1345" i="1"/>
  <c r="M1414" i="1"/>
  <c r="M1427" i="1"/>
  <c r="M1434" i="1"/>
  <c r="M1489" i="1"/>
  <c r="M1490" i="1"/>
  <c r="M1630" i="1"/>
  <c r="M1645" i="1"/>
  <c r="M1650" i="1"/>
  <c r="M1680" i="1"/>
  <c r="M1711" i="1"/>
  <c r="M1724" i="1"/>
  <c r="M1826" i="1"/>
  <c r="M866" i="1"/>
  <c r="M844" i="1"/>
  <c r="M889" i="1"/>
  <c r="M881" i="1"/>
  <c r="M901" i="1"/>
  <c r="M884" i="1"/>
  <c r="M925" i="1"/>
  <c r="M911" i="1"/>
  <c r="M941" i="1"/>
  <c r="M954" i="1"/>
  <c r="M989" i="1"/>
  <c r="M994" i="1"/>
  <c r="M1061" i="1"/>
  <c r="M1045" i="1"/>
  <c r="M1070" i="1"/>
  <c r="M1103" i="1"/>
  <c r="M1051" i="1"/>
  <c r="M1094" i="1"/>
  <c r="M1123" i="1"/>
  <c r="M1148" i="1"/>
  <c r="M1191" i="1"/>
  <c r="M1516" i="1"/>
  <c r="M1201" i="1"/>
  <c r="M1218" i="1"/>
  <c r="M1226" i="1"/>
  <c r="M1262" i="1"/>
  <c r="M1263" i="1"/>
  <c r="M1266" i="1"/>
  <c r="M1296" i="1"/>
  <c r="M1329" i="1"/>
  <c r="M1311" i="1"/>
  <c r="M1313" i="1"/>
  <c r="M1331" i="1"/>
  <c r="M1443" i="1"/>
  <c r="M1466" i="1"/>
  <c r="M1536" i="1"/>
  <c r="M1541" i="1"/>
  <c r="M1538" i="1"/>
  <c r="M1545" i="1"/>
  <c r="M1547" i="1"/>
  <c r="M1554" i="1"/>
  <c r="M1557" i="1"/>
  <c r="M1584" i="1"/>
  <c r="M1580" i="1"/>
  <c r="M1735" i="1"/>
  <c r="M1772" i="1"/>
  <c r="M1774" i="1"/>
  <c r="M1814" i="1"/>
  <c r="M1822" i="1"/>
  <c r="M1830" i="1"/>
  <c r="M1848" i="1"/>
  <c r="M1916" i="1"/>
  <c r="M1398" i="1"/>
  <c r="M1423" i="1"/>
  <c r="M1450" i="1"/>
  <c r="M1477" i="1"/>
  <c r="M1508" i="1"/>
  <c r="M1587" i="1"/>
  <c r="M1606" i="1"/>
  <c r="M1651" i="1"/>
  <c r="M1641" i="1"/>
  <c r="M1684" i="1"/>
  <c r="M1690" i="1"/>
  <c r="M1932" i="1"/>
  <c r="M1720" i="1"/>
  <c r="M857" i="1"/>
  <c r="M985" i="1"/>
  <c r="M993" i="1"/>
  <c r="M1006" i="1"/>
  <c r="M1066" i="1"/>
  <c r="M1141" i="1"/>
  <c r="M1161" i="1"/>
  <c r="M1162" i="1"/>
  <c r="M1195" i="1"/>
  <c r="M1239" i="1"/>
  <c r="M1219" i="1"/>
  <c r="M1234" i="1"/>
  <c r="M1302" i="1"/>
  <c r="M1441" i="1"/>
  <c r="M1445" i="1"/>
  <c r="M1456" i="1"/>
  <c r="M1457" i="1"/>
  <c r="M1462" i="1"/>
  <c r="M1470" i="1"/>
  <c r="M1504" i="1"/>
  <c r="M1514" i="1"/>
  <c r="M1543" i="1"/>
  <c r="M1540" i="1"/>
  <c r="M1931" i="1"/>
  <c r="M1559" i="1"/>
  <c r="M1565" i="1"/>
  <c r="M1604" i="1"/>
  <c r="M1593" i="1"/>
  <c r="M1597" i="1"/>
  <c r="M1612" i="1"/>
  <c r="M1619" i="1"/>
  <c r="M1629" i="1"/>
  <c r="M1636" i="1"/>
  <c r="M1655" i="1"/>
  <c r="M1660" i="1"/>
  <c r="M1773" i="1"/>
  <c r="M1752" i="1"/>
  <c r="M1714" i="1"/>
  <c r="M1719" i="1"/>
  <c r="M1728" i="1"/>
  <c r="M1748" i="1"/>
  <c r="M1757" i="1"/>
  <c r="M1759" i="1"/>
  <c r="M1770" i="1"/>
  <c r="M1799" i="1"/>
  <c r="M1819" i="1"/>
  <c r="M1823" i="1"/>
  <c r="M1835" i="1"/>
  <c r="M1839" i="1"/>
  <c r="M883" i="1"/>
  <c r="M880" i="1"/>
  <c r="M873" i="1"/>
  <c r="M920" i="1"/>
  <c r="M940" i="1"/>
  <c r="M964" i="1"/>
  <c r="M969" i="1"/>
  <c r="M970" i="1"/>
  <c r="M991" i="1"/>
  <c r="M995" i="1"/>
  <c r="M997" i="1"/>
  <c r="M1008" i="1"/>
  <c r="M1017" i="1"/>
  <c r="M1044" i="1"/>
  <c r="M1086" i="1"/>
  <c r="M1114" i="1"/>
  <c r="M1217" i="1"/>
  <c r="M1150" i="1"/>
  <c r="M1160" i="1"/>
  <c r="M1233" i="1"/>
  <c r="M1250" i="1"/>
  <c r="M1270" i="1"/>
  <c r="M1287" i="1"/>
  <c r="M1315" i="1"/>
  <c r="M1355" i="1"/>
  <c r="M1356" i="1"/>
  <c r="M1357" i="1"/>
  <c r="M1385" i="1"/>
  <c r="M1375" i="1"/>
  <c r="M1380" i="1"/>
  <c r="M1377" i="1"/>
  <c r="M1370" i="1"/>
  <c r="M1399" i="1"/>
  <c r="M1404" i="1"/>
  <c r="M1409" i="1"/>
  <c r="M1437" i="1"/>
  <c r="M1475" i="1"/>
  <c r="M1776" i="1"/>
  <c r="M1574" i="1"/>
  <c r="M1570" i="1"/>
  <c r="M1590" i="1"/>
  <c r="M1613" i="1"/>
  <c r="M1639" i="1"/>
  <c r="M1642" i="1"/>
  <c r="M1647" i="1"/>
  <c r="M1712" i="1"/>
  <c r="M1762" i="1"/>
  <c r="M1777" i="1"/>
  <c r="M1786" i="1"/>
  <c r="M1805" i="1"/>
  <c r="M1843" i="1"/>
  <c r="M825" i="1"/>
  <c r="M869" i="1"/>
  <c r="M887" i="1"/>
  <c r="M877" i="1"/>
  <c r="M895" i="1"/>
  <c r="M937" i="1"/>
  <c r="M936" i="1"/>
  <c r="M948" i="1"/>
  <c r="M960" i="1"/>
  <c r="M979" i="1"/>
  <c r="M1040" i="1"/>
  <c r="M1057" i="1"/>
  <c r="M1039" i="1"/>
  <c r="M1048" i="1"/>
  <c r="M1063" i="1"/>
  <c r="M1047" i="1"/>
  <c r="M1067" i="1"/>
  <c r="M1087" i="1"/>
  <c r="M1128" i="1"/>
  <c r="M1163" i="1"/>
  <c r="M1147" i="1"/>
  <c r="M1173" i="1"/>
  <c r="M1179" i="1"/>
  <c r="M1196" i="1"/>
  <c r="M1205" i="1"/>
  <c r="M1190" i="1"/>
  <c r="M1230" i="1"/>
  <c r="M1249" i="1"/>
  <c r="M1261" i="1"/>
  <c r="M1273" i="1"/>
  <c r="M1333" i="1"/>
  <c r="M1402" i="1"/>
  <c r="M1412" i="1"/>
  <c r="M1438" i="1"/>
  <c r="M1446" i="1"/>
  <c r="M1551" i="1"/>
  <c r="M1467" i="1"/>
  <c r="M1461" i="1"/>
  <c r="M1572" i="1"/>
  <c r="M1582" i="1"/>
  <c r="M1594" i="1"/>
  <c r="M1600" i="1"/>
  <c r="M1607" i="1"/>
  <c r="M1623" i="1"/>
  <c r="M1625" i="1"/>
  <c r="M1632" i="1"/>
  <c r="M1665" i="1"/>
  <c r="M1668" i="1"/>
  <c r="M1673" i="1"/>
  <c r="M1674" i="1"/>
  <c r="M1677" i="1"/>
  <c r="M1679" i="1"/>
  <c r="M1692" i="1"/>
  <c r="M1721" i="1"/>
  <c r="M1722" i="1"/>
  <c r="M1730" i="1"/>
  <c r="M1760" i="1"/>
  <c r="M1766" i="1"/>
  <c r="M1815" i="1"/>
  <c r="M1791" i="1"/>
  <c r="M1794" i="1"/>
  <c r="M1812" i="1"/>
  <c r="M1837" i="1"/>
  <c r="M1847" i="1"/>
  <c r="M1850" i="1"/>
  <c r="M858" i="1"/>
  <c r="M1917" i="1"/>
  <c r="M913" i="1"/>
  <c r="M916" i="1"/>
  <c r="M928" i="1"/>
  <c r="M921" i="1"/>
  <c r="M931" i="1"/>
  <c r="M939" i="1"/>
  <c r="M950" i="1"/>
  <c r="M958" i="1"/>
  <c r="M974" i="1"/>
  <c r="M944" i="1"/>
  <c r="M987" i="1"/>
  <c r="M1010" i="1"/>
  <c r="M1015" i="1"/>
  <c r="M1001" i="1"/>
  <c r="M1019" i="1"/>
  <c r="M998" i="1"/>
  <c r="M1082" i="1"/>
  <c r="M1119" i="1"/>
  <c r="M1136" i="1"/>
  <c r="M1131" i="1"/>
  <c r="M1245" i="1"/>
  <c r="M1152" i="1"/>
  <c r="M1159" i="1"/>
  <c r="M1172" i="1"/>
  <c r="M1166" i="1"/>
  <c r="M1197" i="1"/>
  <c r="M1203" i="1"/>
  <c r="M1198" i="1"/>
  <c r="M1288" i="1"/>
  <c r="M1231" i="1"/>
  <c r="M1251" i="1"/>
  <c r="M1272" i="1"/>
  <c r="M1393" i="1"/>
  <c r="M1411" i="1"/>
  <c r="M1420" i="1"/>
  <c r="M1425" i="1"/>
  <c r="M1440" i="1"/>
  <c r="M1444" i="1"/>
  <c r="M1459" i="1"/>
  <c r="M1483" i="1"/>
  <c r="M1513" i="1"/>
  <c r="M1510" i="1"/>
  <c r="M1505" i="1"/>
  <c r="M1528" i="1"/>
  <c r="M1561" i="1"/>
  <c r="M1598" i="1"/>
  <c r="M1611" i="1"/>
  <c r="M1638" i="1"/>
  <c r="M1643" i="1"/>
  <c r="M1644" i="1"/>
  <c r="M1652" i="1"/>
  <c r="M1685" i="1"/>
  <c r="M1693" i="1"/>
  <c r="M1699" i="1"/>
  <c r="M1708" i="1"/>
  <c r="M1713" i="1"/>
  <c r="M1716" i="1"/>
  <c r="M1740" i="1"/>
  <c r="M1742" i="1"/>
  <c r="M1754" i="1"/>
  <c r="M1780" i="1"/>
  <c r="M1793" i="1"/>
  <c r="M1834" i="1"/>
  <c r="M1845" i="1"/>
  <c r="M1064" i="1"/>
  <c r="M1108" i="1"/>
  <c r="M1118" i="1"/>
  <c r="M1132" i="1"/>
  <c r="M1144" i="1"/>
  <c r="M1174" i="1"/>
  <c r="M1292" i="1"/>
  <c r="M1279" i="1"/>
  <c r="M1314" i="1"/>
  <c r="M1344" i="1"/>
  <c r="M1413" i="1"/>
  <c r="M1620" i="1"/>
  <c r="M1614" i="1"/>
  <c r="M1831" i="1"/>
  <c r="M1695" i="1"/>
  <c r="M1715" i="1"/>
  <c r="M1787" i="1"/>
  <c r="M1749" i="1"/>
  <c r="M1765" i="1"/>
  <c r="M1778" i="1"/>
  <c r="M1825" i="1"/>
  <c r="M1800" i="1"/>
  <c r="M1820" i="1"/>
  <c r="M1838" i="1"/>
  <c r="M1841" i="1"/>
  <c r="M894" i="1"/>
  <c r="M891" i="1"/>
  <c r="M935" i="1"/>
  <c r="M949" i="1"/>
  <c r="M959" i="1"/>
  <c r="M982" i="1"/>
  <c r="M980" i="1"/>
  <c r="M1016" i="1"/>
  <c r="M1011" i="1"/>
  <c r="M1038" i="1"/>
  <c r="M1050" i="1"/>
  <c r="M1075" i="1"/>
  <c r="M1060" i="1"/>
  <c r="M1923" i="1"/>
  <c r="M1122" i="1"/>
  <c r="M1127" i="1"/>
  <c r="M1135" i="1"/>
  <c r="M1925" i="1"/>
  <c r="M1188" i="1"/>
  <c r="M1209" i="1"/>
  <c r="M1225" i="1"/>
  <c r="M1248" i="1"/>
  <c r="M1277" i="1"/>
  <c r="M1259" i="1"/>
  <c r="M1264" i="1"/>
  <c r="M1260" i="1"/>
  <c r="M1319" i="1"/>
  <c r="M1352" i="1"/>
  <c r="M1337" i="1"/>
  <c r="M1390" i="1"/>
  <c r="M1419" i="1"/>
  <c r="M1428" i="1"/>
  <c r="M1448" i="1"/>
  <c r="M1578" i="1"/>
  <c r="M1476" i="1"/>
  <c r="M1486" i="1"/>
  <c r="M1506" i="1"/>
  <c r="M1519" i="1"/>
  <c r="M1525" i="1"/>
  <c r="M1599" i="1"/>
  <c r="M1646" i="1"/>
  <c r="M1654" i="1"/>
  <c r="M1658" i="1"/>
  <c r="M1705" i="1"/>
  <c r="M1709" i="1"/>
  <c r="M1710" i="1"/>
  <c r="M1729" i="1"/>
  <c r="M1840" i="1"/>
  <c r="M1798" i="1"/>
  <c r="M1804" i="1"/>
  <c r="M1808" i="1"/>
  <c r="M1824" i="1"/>
  <c r="M1846" i="1"/>
  <c r="M907" i="1"/>
  <c r="M918" i="1"/>
  <c r="M934" i="1"/>
  <c r="M1020" i="1"/>
  <c r="M952" i="1"/>
  <c r="M976" i="1"/>
  <c r="M1034" i="1"/>
  <c r="M1052" i="1"/>
  <c r="M1096" i="1"/>
  <c r="M1189" i="1"/>
  <c r="M1211" i="1"/>
  <c r="M1221" i="1"/>
  <c r="M1227" i="1"/>
  <c r="M1228" i="1"/>
  <c r="M1308" i="1"/>
  <c r="M1254" i="1"/>
  <c r="M1301" i="1"/>
  <c r="M1469" i="1"/>
  <c r="M1499" i="1"/>
  <c r="M1609" i="1"/>
  <c r="M1764" i="1"/>
  <c r="M1789" i="1"/>
  <c r="M1811" i="1"/>
  <c r="M1849" i="1"/>
  <c r="M1853"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931">
    <bk>
      <extLst>
        <ext uri="{3e2802c4-a4d2-4d8b-9148-e3be6c30e623}">
          <xlrd:rvb i="2"/>
        </ext>
      </extLst>
    </bk>
    <bk>
      <extLst>
        <ext uri="{3e2802c4-a4d2-4d8b-9148-e3be6c30e623}">
          <xlrd:rvb i="3"/>
        </ext>
      </extLst>
    </bk>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2"/>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8"/>
        </ext>
      </extLst>
    </bk>
    <bk>
      <extLst>
        <ext uri="{3e2802c4-a4d2-4d8b-9148-e3be6c30e623}">
          <xlrd:rvb i="241"/>
        </ext>
      </extLst>
    </bk>
    <bk>
      <extLst>
        <ext uri="{3e2802c4-a4d2-4d8b-9148-e3be6c30e623}">
          <xlrd:rvb i="244"/>
        </ext>
      </extLst>
    </bk>
    <bk>
      <extLst>
        <ext uri="{3e2802c4-a4d2-4d8b-9148-e3be6c30e623}">
          <xlrd:rvb i="247"/>
        </ext>
      </extLst>
    </bk>
    <bk>
      <extLst>
        <ext uri="{3e2802c4-a4d2-4d8b-9148-e3be6c30e623}">
          <xlrd:rvb i="250"/>
        </ext>
      </extLst>
    </bk>
    <bk>
      <extLst>
        <ext uri="{3e2802c4-a4d2-4d8b-9148-e3be6c30e623}">
          <xlrd:rvb i="253"/>
        </ext>
      </extLst>
    </bk>
    <bk>
      <extLst>
        <ext uri="{3e2802c4-a4d2-4d8b-9148-e3be6c30e623}">
          <xlrd:rvb i="256"/>
        </ext>
      </extLst>
    </bk>
    <bk>
      <extLst>
        <ext uri="{3e2802c4-a4d2-4d8b-9148-e3be6c30e623}">
          <xlrd:rvb i="259"/>
        </ext>
      </extLst>
    </bk>
    <bk>
      <extLst>
        <ext uri="{3e2802c4-a4d2-4d8b-9148-e3be6c30e623}">
          <xlrd:rvb i="262"/>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bk>
      <extLst>
        <ext uri="{3e2802c4-a4d2-4d8b-9148-e3be6c30e623}">
          <xlrd:rvb i="330"/>
        </ext>
      </extLst>
    </bk>
    <bk>
      <extLst>
        <ext uri="{3e2802c4-a4d2-4d8b-9148-e3be6c30e623}">
          <xlrd:rvb i="333"/>
        </ext>
      </extLst>
    </bk>
    <bk>
      <extLst>
        <ext uri="{3e2802c4-a4d2-4d8b-9148-e3be6c30e623}">
          <xlrd:rvb i="336"/>
        </ext>
      </extLst>
    </bk>
    <bk>
      <extLst>
        <ext uri="{3e2802c4-a4d2-4d8b-9148-e3be6c30e623}">
          <xlrd:rvb i="339"/>
        </ext>
      </extLst>
    </bk>
    <bk>
      <extLst>
        <ext uri="{3e2802c4-a4d2-4d8b-9148-e3be6c30e623}">
          <xlrd:rvb i="342"/>
        </ext>
      </extLst>
    </bk>
    <bk>
      <extLst>
        <ext uri="{3e2802c4-a4d2-4d8b-9148-e3be6c30e623}">
          <xlrd:rvb i="345"/>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3"/>
        </ext>
      </extLst>
    </bk>
    <bk>
      <extLst>
        <ext uri="{3e2802c4-a4d2-4d8b-9148-e3be6c30e623}">
          <xlrd:rvb i="386"/>
        </ext>
      </extLst>
    </bk>
    <bk>
      <extLst>
        <ext uri="{3e2802c4-a4d2-4d8b-9148-e3be6c30e623}">
          <xlrd:rvb i="389"/>
        </ext>
      </extLst>
    </bk>
    <bk>
      <extLst>
        <ext uri="{3e2802c4-a4d2-4d8b-9148-e3be6c30e623}">
          <xlrd:rvb i="392"/>
        </ext>
      </extLst>
    </bk>
    <bk>
      <extLst>
        <ext uri="{3e2802c4-a4d2-4d8b-9148-e3be6c30e623}">
          <xlrd:rvb i="395"/>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4"/>
        </ext>
      </extLst>
    </bk>
    <bk>
      <extLst>
        <ext uri="{3e2802c4-a4d2-4d8b-9148-e3be6c30e623}">
          <xlrd:rvb i="426"/>
        </ext>
      </extLst>
    </bk>
    <bk>
      <extLst>
        <ext uri="{3e2802c4-a4d2-4d8b-9148-e3be6c30e623}">
          <xlrd:rvb i="429"/>
        </ext>
      </extLst>
    </bk>
    <bk>
      <extLst>
        <ext uri="{3e2802c4-a4d2-4d8b-9148-e3be6c30e623}">
          <xlrd:rvb i="432"/>
        </ext>
      </extLst>
    </bk>
    <bk>
      <extLst>
        <ext uri="{3e2802c4-a4d2-4d8b-9148-e3be6c30e623}">
          <xlrd:rvb i="435"/>
        </ext>
      </extLst>
    </bk>
    <bk>
      <extLst>
        <ext uri="{3e2802c4-a4d2-4d8b-9148-e3be6c30e623}">
          <xlrd:rvb i="438"/>
        </ext>
      </extLst>
    </bk>
    <bk>
      <extLst>
        <ext uri="{3e2802c4-a4d2-4d8b-9148-e3be6c30e623}">
          <xlrd:rvb i="441"/>
        </ext>
      </extLst>
    </bk>
    <bk>
      <extLst>
        <ext uri="{3e2802c4-a4d2-4d8b-9148-e3be6c30e623}">
          <xlrd:rvb i="444"/>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7"/>
        </ext>
      </extLst>
    </bk>
    <bk>
      <extLst>
        <ext uri="{3e2802c4-a4d2-4d8b-9148-e3be6c30e623}">
          <xlrd:rvb i="470"/>
        </ext>
      </extLst>
    </bk>
    <bk>
      <extLst>
        <ext uri="{3e2802c4-a4d2-4d8b-9148-e3be6c30e623}">
          <xlrd:rvb i="473"/>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20"/>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6"/>
        </ext>
      </extLst>
    </bk>
    <bk>
      <extLst>
        <ext uri="{3e2802c4-a4d2-4d8b-9148-e3be6c30e623}">
          <xlrd:rvb i="549"/>
        </ext>
      </extLst>
    </bk>
    <bk>
      <extLst>
        <ext uri="{3e2802c4-a4d2-4d8b-9148-e3be6c30e623}">
          <xlrd:rvb i="552"/>
        </ext>
      </extLst>
    </bk>
    <bk>
      <extLst>
        <ext uri="{3e2802c4-a4d2-4d8b-9148-e3be6c30e623}">
          <xlrd:rvb i="555"/>
        </ext>
      </extLst>
    </bk>
    <bk>
      <extLst>
        <ext uri="{3e2802c4-a4d2-4d8b-9148-e3be6c30e623}">
          <xlrd:rvb i="558"/>
        </ext>
      </extLst>
    </bk>
    <bk>
      <extLst>
        <ext uri="{3e2802c4-a4d2-4d8b-9148-e3be6c30e623}">
          <xlrd:rvb i="561"/>
        </ext>
      </extLst>
    </bk>
    <bk>
      <extLst>
        <ext uri="{3e2802c4-a4d2-4d8b-9148-e3be6c30e623}">
          <xlrd:rvb i="564"/>
        </ext>
      </extLst>
    </bk>
    <bk>
      <extLst>
        <ext uri="{3e2802c4-a4d2-4d8b-9148-e3be6c30e623}">
          <xlrd:rvb i="567"/>
        </ext>
      </extLst>
    </bk>
    <bk>
      <extLst>
        <ext uri="{3e2802c4-a4d2-4d8b-9148-e3be6c30e623}">
          <xlrd:rvb i="570"/>
        </ext>
      </extLst>
    </bk>
    <bk>
      <extLst>
        <ext uri="{3e2802c4-a4d2-4d8b-9148-e3be6c30e623}">
          <xlrd:rvb i="573"/>
        </ext>
      </extLst>
    </bk>
    <bk>
      <extLst>
        <ext uri="{3e2802c4-a4d2-4d8b-9148-e3be6c30e623}">
          <xlrd:rvb i="576"/>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7"/>
        </ext>
      </extLst>
    </bk>
    <bk>
      <extLst>
        <ext uri="{3e2802c4-a4d2-4d8b-9148-e3be6c30e623}">
          <xlrd:rvb i="600"/>
        </ext>
      </extLst>
    </bk>
    <bk>
      <extLst>
        <ext uri="{3e2802c4-a4d2-4d8b-9148-e3be6c30e623}">
          <xlrd:rvb i="603"/>
        </ext>
      </extLst>
    </bk>
    <bk>
      <extLst>
        <ext uri="{3e2802c4-a4d2-4d8b-9148-e3be6c30e623}">
          <xlrd:rvb i="606"/>
        </ext>
      </extLst>
    </bk>
    <bk>
      <extLst>
        <ext uri="{3e2802c4-a4d2-4d8b-9148-e3be6c30e623}">
          <xlrd:rvb i="609"/>
        </ext>
      </extLst>
    </bk>
    <bk>
      <extLst>
        <ext uri="{3e2802c4-a4d2-4d8b-9148-e3be6c30e623}">
          <xlrd:rvb i="612"/>
        </ext>
      </extLst>
    </bk>
    <bk>
      <extLst>
        <ext uri="{3e2802c4-a4d2-4d8b-9148-e3be6c30e623}">
          <xlrd:rvb i="615"/>
        </ext>
      </extLst>
    </bk>
    <bk>
      <extLst>
        <ext uri="{3e2802c4-a4d2-4d8b-9148-e3be6c30e623}">
          <xlrd:rvb i="618"/>
        </ext>
      </extLst>
    </bk>
    <bk>
      <extLst>
        <ext uri="{3e2802c4-a4d2-4d8b-9148-e3be6c30e623}">
          <xlrd:rvb i="621"/>
        </ext>
      </extLst>
    </bk>
    <bk>
      <extLst>
        <ext uri="{3e2802c4-a4d2-4d8b-9148-e3be6c30e623}">
          <xlrd:rvb i="624"/>
        </ext>
      </extLst>
    </bk>
    <bk>
      <extLst>
        <ext uri="{3e2802c4-a4d2-4d8b-9148-e3be6c30e623}">
          <xlrd:rvb i="627"/>
        </ext>
      </extLst>
    </bk>
    <bk>
      <extLst>
        <ext uri="{3e2802c4-a4d2-4d8b-9148-e3be6c30e623}">
          <xlrd:rvb i="630"/>
        </ext>
      </extLst>
    </bk>
    <bk>
      <extLst>
        <ext uri="{3e2802c4-a4d2-4d8b-9148-e3be6c30e623}">
          <xlrd:rvb i="633"/>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5"/>
        </ext>
      </extLst>
    </bk>
    <bk>
      <extLst>
        <ext uri="{3e2802c4-a4d2-4d8b-9148-e3be6c30e623}">
          <xlrd:rvb i="718"/>
        </ext>
      </extLst>
    </bk>
    <bk>
      <extLst>
        <ext uri="{3e2802c4-a4d2-4d8b-9148-e3be6c30e623}">
          <xlrd:rvb i="721"/>
        </ext>
      </extLst>
    </bk>
    <bk>
      <extLst>
        <ext uri="{3e2802c4-a4d2-4d8b-9148-e3be6c30e623}">
          <xlrd:rvb i="724"/>
        </ext>
      </extLst>
    </bk>
    <bk>
      <extLst>
        <ext uri="{3e2802c4-a4d2-4d8b-9148-e3be6c30e623}">
          <xlrd:rvb i="727"/>
        </ext>
      </extLst>
    </bk>
    <bk>
      <extLst>
        <ext uri="{3e2802c4-a4d2-4d8b-9148-e3be6c30e623}">
          <xlrd:rvb i="730"/>
        </ext>
      </extLst>
    </bk>
    <bk>
      <extLst>
        <ext uri="{3e2802c4-a4d2-4d8b-9148-e3be6c30e623}">
          <xlrd:rvb i="733"/>
        </ext>
      </extLst>
    </bk>
    <bk>
      <extLst>
        <ext uri="{3e2802c4-a4d2-4d8b-9148-e3be6c30e623}">
          <xlrd:rvb i="736"/>
        </ext>
      </extLst>
    </bk>
    <bk>
      <extLst>
        <ext uri="{3e2802c4-a4d2-4d8b-9148-e3be6c30e623}">
          <xlrd:rvb i="739"/>
        </ext>
      </extLst>
    </bk>
    <bk>
      <extLst>
        <ext uri="{3e2802c4-a4d2-4d8b-9148-e3be6c30e623}">
          <xlrd:rvb i="742"/>
        </ext>
      </extLst>
    </bk>
    <bk>
      <extLst>
        <ext uri="{3e2802c4-a4d2-4d8b-9148-e3be6c30e623}">
          <xlrd:rvb i="745"/>
        </ext>
      </extLst>
    </bk>
    <bk>
      <extLst>
        <ext uri="{3e2802c4-a4d2-4d8b-9148-e3be6c30e623}">
          <xlrd:rvb i="748"/>
        </ext>
      </extLst>
    </bk>
    <bk>
      <extLst>
        <ext uri="{3e2802c4-a4d2-4d8b-9148-e3be6c30e623}">
          <xlrd:rvb i="750"/>
        </ext>
      </extLst>
    </bk>
    <bk>
      <extLst>
        <ext uri="{3e2802c4-a4d2-4d8b-9148-e3be6c30e623}">
          <xlrd:rvb i="753"/>
        </ext>
      </extLst>
    </bk>
    <bk>
      <extLst>
        <ext uri="{3e2802c4-a4d2-4d8b-9148-e3be6c30e623}">
          <xlrd:rvb i="755"/>
        </ext>
      </extLst>
    </bk>
    <bk>
      <extLst>
        <ext uri="{3e2802c4-a4d2-4d8b-9148-e3be6c30e623}">
          <xlrd:rvb i="757"/>
        </ext>
      </extLst>
    </bk>
    <bk>
      <extLst>
        <ext uri="{3e2802c4-a4d2-4d8b-9148-e3be6c30e623}">
          <xlrd:rvb i="760"/>
        </ext>
      </extLst>
    </bk>
    <bk>
      <extLst>
        <ext uri="{3e2802c4-a4d2-4d8b-9148-e3be6c30e623}">
          <xlrd:rvb i="763"/>
        </ext>
      </extLst>
    </bk>
    <bk>
      <extLst>
        <ext uri="{3e2802c4-a4d2-4d8b-9148-e3be6c30e623}">
          <xlrd:rvb i="766"/>
        </ext>
      </extLst>
    </bk>
    <bk>
      <extLst>
        <ext uri="{3e2802c4-a4d2-4d8b-9148-e3be6c30e623}">
          <xlrd:rvb i="769"/>
        </ext>
      </extLst>
    </bk>
    <bk>
      <extLst>
        <ext uri="{3e2802c4-a4d2-4d8b-9148-e3be6c30e623}">
          <xlrd:rvb i="772"/>
        </ext>
      </extLst>
    </bk>
    <bk>
      <extLst>
        <ext uri="{3e2802c4-a4d2-4d8b-9148-e3be6c30e623}">
          <xlrd:rvb i="775"/>
        </ext>
      </extLst>
    </bk>
    <bk>
      <extLst>
        <ext uri="{3e2802c4-a4d2-4d8b-9148-e3be6c30e623}">
          <xlrd:rvb i="778"/>
        </ext>
      </extLst>
    </bk>
    <bk>
      <extLst>
        <ext uri="{3e2802c4-a4d2-4d8b-9148-e3be6c30e623}">
          <xlrd:rvb i="781"/>
        </ext>
      </extLst>
    </bk>
    <bk>
      <extLst>
        <ext uri="{3e2802c4-a4d2-4d8b-9148-e3be6c30e623}">
          <xlrd:rvb i="784"/>
        </ext>
      </extLst>
    </bk>
    <bk>
      <extLst>
        <ext uri="{3e2802c4-a4d2-4d8b-9148-e3be6c30e623}">
          <xlrd:rvb i="787"/>
        </ext>
      </extLst>
    </bk>
    <bk>
      <extLst>
        <ext uri="{3e2802c4-a4d2-4d8b-9148-e3be6c30e623}">
          <xlrd:rvb i="790"/>
        </ext>
      </extLst>
    </bk>
    <bk>
      <extLst>
        <ext uri="{3e2802c4-a4d2-4d8b-9148-e3be6c30e623}">
          <xlrd:rvb i="793"/>
        </ext>
      </extLst>
    </bk>
    <bk>
      <extLst>
        <ext uri="{3e2802c4-a4d2-4d8b-9148-e3be6c30e623}">
          <xlrd:rvb i="796"/>
        </ext>
      </extLst>
    </bk>
    <bk>
      <extLst>
        <ext uri="{3e2802c4-a4d2-4d8b-9148-e3be6c30e623}">
          <xlrd:rvb i="799"/>
        </ext>
      </extLst>
    </bk>
    <bk>
      <extLst>
        <ext uri="{3e2802c4-a4d2-4d8b-9148-e3be6c30e623}">
          <xlrd:rvb i="802"/>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7"/>
        </ext>
      </extLst>
    </bk>
    <bk>
      <extLst>
        <ext uri="{3e2802c4-a4d2-4d8b-9148-e3be6c30e623}">
          <xlrd:rvb i="840"/>
        </ext>
      </extLst>
    </bk>
    <bk>
      <extLst>
        <ext uri="{3e2802c4-a4d2-4d8b-9148-e3be6c30e623}">
          <xlrd:rvb i="843"/>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7"/>
        </ext>
      </extLst>
    </bk>
    <bk>
      <extLst>
        <ext uri="{3e2802c4-a4d2-4d8b-9148-e3be6c30e623}">
          <xlrd:rvb i="880"/>
        </ext>
      </extLst>
    </bk>
    <bk>
      <extLst>
        <ext uri="{3e2802c4-a4d2-4d8b-9148-e3be6c30e623}">
          <xlrd:rvb i="883"/>
        </ext>
      </extLst>
    </bk>
    <bk>
      <extLst>
        <ext uri="{3e2802c4-a4d2-4d8b-9148-e3be6c30e623}">
          <xlrd:rvb i="886"/>
        </ext>
      </extLst>
    </bk>
    <bk>
      <extLst>
        <ext uri="{3e2802c4-a4d2-4d8b-9148-e3be6c30e623}">
          <xlrd:rvb i="889"/>
        </ext>
      </extLst>
    </bk>
    <bk>
      <extLst>
        <ext uri="{3e2802c4-a4d2-4d8b-9148-e3be6c30e623}">
          <xlrd:rvb i="892"/>
        </ext>
      </extLst>
    </bk>
    <bk>
      <extLst>
        <ext uri="{3e2802c4-a4d2-4d8b-9148-e3be6c30e623}">
          <xlrd:rvb i="895"/>
        </ext>
      </extLst>
    </bk>
    <bk>
      <extLst>
        <ext uri="{3e2802c4-a4d2-4d8b-9148-e3be6c30e623}">
          <xlrd:rvb i="898"/>
        </ext>
      </extLst>
    </bk>
    <bk>
      <extLst>
        <ext uri="{3e2802c4-a4d2-4d8b-9148-e3be6c30e623}">
          <xlrd:rvb i="901"/>
        </ext>
      </extLst>
    </bk>
    <bk>
      <extLst>
        <ext uri="{3e2802c4-a4d2-4d8b-9148-e3be6c30e623}">
          <xlrd:rvb i="904"/>
        </ext>
      </extLst>
    </bk>
    <bk>
      <extLst>
        <ext uri="{3e2802c4-a4d2-4d8b-9148-e3be6c30e623}">
          <xlrd:rvb i="907"/>
        </ext>
      </extLst>
    </bk>
    <bk>
      <extLst>
        <ext uri="{3e2802c4-a4d2-4d8b-9148-e3be6c30e623}">
          <xlrd:rvb i="910"/>
        </ext>
      </extLst>
    </bk>
    <bk>
      <extLst>
        <ext uri="{3e2802c4-a4d2-4d8b-9148-e3be6c30e623}">
          <xlrd:rvb i="913"/>
        </ext>
      </extLst>
    </bk>
    <bk>
      <extLst>
        <ext uri="{3e2802c4-a4d2-4d8b-9148-e3be6c30e623}">
          <xlrd:rvb i="916"/>
        </ext>
      </extLst>
    </bk>
    <bk>
      <extLst>
        <ext uri="{3e2802c4-a4d2-4d8b-9148-e3be6c30e623}">
          <xlrd:rvb i="919"/>
        </ext>
      </extLst>
    </bk>
    <bk>
      <extLst>
        <ext uri="{3e2802c4-a4d2-4d8b-9148-e3be6c30e623}">
          <xlrd:rvb i="922"/>
        </ext>
      </extLst>
    </bk>
    <bk>
      <extLst>
        <ext uri="{3e2802c4-a4d2-4d8b-9148-e3be6c30e623}">
          <xlrd:rvb i="925"/>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5"/>
        </ext>
      </extLst>
    </bk>
    <bk>
      <extLst>
        <ext uri="{3e2802c4-a4d2-4d8b-9148-e3be6c30e623}">
          <xlrd:rvb i="958"/>
        </ext>
      </extLst>
    </bk>
    <bk>
      <extLst>
        <ext uri="{3e2802c4-a4d2-4d8b-9148-e3be6c30e623}">
          <xlrd:rvb i="961"/>
        </ext>
      </extLst>
    </bk>
    <bk>
      <extLst>
        <ext uri="{3e2802c4-a4d2-4d8b-9148-e3be6c30e623}">
          <xlrd:rvb i="964"/>
        </ext>
      </extLst>
    </bk>
    <bk>
      <extLst>
        <ext uri="{3e2802c4-a4d2-4d8b-9148-e3be6c30e623}">
          <xlrd:rvb i="967"/>
        </ext>
      </extLst>
    </bk>
    <bk>
      <extLst>
        <ext uri="{3e2802c4-a4d2-4d8b-9148-e3be6c30e623}">
          <xlrd:rvb i="970"/>
        </ext>
      </extLst>
    </bk>
    <bk>
      <extLst>
        <ext uri="{3e2802c4-a4d2-4d8b-9148-e3be6c30e623}">
          <xlrd:rvb i="973"/>
        </ext>
      </extLst>
    </bk>
    <bk>
      <extLst>
        <ext uri="{3e2802c4-a4d2-4d8b-9148-e3be6c30e623}">
          <xlrd:rvb i="976"/>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3"/>
        </ext>
      </extLst>
    </bk>
    <bk>
      <extLst>
        <ext uri="{3e2802c4-a4d2-4d8b-9148-e3be6c30e623}">
          <xlrd:rvb i="1056"/>
        </ext>
      </extLst>
    </bk>
    <bk>
      <extLst>
        <ext uri="{3e2802c4-a4d2-4d8b-9148-e3be6c30e623}">
          <xlrd:rvb i="1059"/>
        </ext>
      </extLst>
    </bk>
    <bk>
      <extLst>
        <ext uri="{3e2802c4-a4d2-4d8b-9148-e3be6c30e623}">
          <xlrd:rvb i="1062"/>
        </ext>
      </extLst>
    </bk>
    <bk>
      <extLst>
        <ext uri="{3e2802c4-a4d2-4d8b-9148-e3be6c30e623}">
          <xlrd:rvb i="1065"/>
        </ext>
      </extLst>
    </bk>
    <bk>
      <extLst>
        <ext uri="{3e2802c4-a4d2-4d8b-9148-e3be6c30e623}">
          <xlrd:rvb i="1068"/>
        </ext>
      </extLst>
    </bk>
    <bk>
      <extLst>
        <ext uri="{3e2802c4-a4d2-4d8b-9148-e3be6c30e623}">
          <xlrd:rvb i="1071"/>
        </ext>
      </extLst>
    </bk>
    <bk>
      <extLst>
        <ext uri="{3e2802c4-a4d2-4d8b-9148-e3be6c30e623}">
          <xlrd:rvb i="1074"/>
        </ext>
      </extLst>
    </bk>
    <bk>
      <extLst>
        <ext uri="{3e2802c4-a4d2-4d8b-9148-e3be6c30e623}">
          <xlrd:rvb i="1077"/>
        </ext>
      </extLst>
    </bk>
    <bk>
      <extLst>
        <ext uri="{3e2802c4-a4d2-4d8b-9148-e3be6c30e623}">
          <xlrd:rvb i="1080"/>
        </ext>
      </extLst>
    </bk>
    <bk>
      <extLst>
        <ext uri="{3e2802c4-a4d2-4d8b-9148-e3be6c30e623}">
          <xlrd:rvb i="1083"/>
        </ext>
      </extLst>
    </bk>
    <bk>
      <extLst>
        <ext uri="{3e2802c4-a4d2-4d8b-9148-e3be6c30e623}">
          <xlrd:rvb i="1086"/>
        </ext>
      </extLst>
    </bk>
    <bk>
      <extLst>
        <ext uri="{3e2802c4-a4d2-4d8b-9148-e3be6c30e623}">
          <xlrd:rvb i="1089"/>
        </ext>
      </extLst>
    </bk>
    <bk>
      <extLst>
        <ext uri="{3e2802c4-a4d2-4d8b-9148-e3be6c30e623}">
          <xlrd:rvb i="1092"/>
        </ext>
      </extLst>
    </bk>
    <bk>
      <extLst>
        <ext uri="{3e2802c4-a4d2-4d8b-9148-e3be6c30e623}">
          <xlrd:rvb i="1095"/>
        </ext>
      </extLst>
    </bk>
    <bk>
      <extLst>
        <ext uri="{3e2802c4-a4d2-4d8b-9148-e3be6c30e623}">
          <xlrd:rvb i="1097"/>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7"/>
        </ext>
      </extLst>
    </bk>
    <bk>
      <extLst>
        <ext uri="{3e2802c4-a4d2-4d8b-9148-e3be6c30e623}">
          <xlrd:rvb i="1250"/>
        </ext>
      </extLst>
    </bk>
    <bk>
      <extLst>
        <ext uri="{3e2802c4-a4d2-4d8b-9148-e3be6c30e623}">
          <xlrd:rvb i="1253"/>
        </ext>
      </extLst>
    </bk>
    <bk>
      <extLst>
        <ext uri="{3e2802c4-a4d2-4d8b-9148-e3be6c30e623}">
          <xlrd:rvb i="1256"/>
        </ext>
      </extLst>
    </bk>
    <bk>
      <extLst>
        <ext uri="{3e2802c4-a4d2-4d8b-9148-e3be6c30e623}">
          <xlrd:rvb i="1259"/>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04"/>
        </ext>
      </extLst>
    </bk>
    <bk>
      <extLst>
        <ext uri="{3e2802c4-a4d2-4d8b-9148-e3be6c30e623}">
          <xlrd:rvb i="1307"/>
        </ext>
      </extLst>
    </bk>
    <bk>
      <extLst>
        <ext uri="{3e2802c4-a4d2-4d8b-9148-e3be6c30e623}">
          <xlrd:rvb i="1310"/>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0"/>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1"/>
        </ext>
      </extLst>
    </bk>
    <bk>
      <extLst>
        <ext uri="{3e2802c4-a4d2-4d8b-9148-e3be6c30e623}">
          <xlrd:rvb i="1384"/>
        </ext>
      </extLst>
    </bk>
    <bk>
      <extLst>
        <ext uri="{3e2802c4-a4d2-4d8b-9148-e3be6c30e623}">
          <xlrd:rvb i="1387"/>
        </ext>
      </extLst>
    </bk>
    <bk>
      <extLst>
        <ext uri="{3e2802c4-a4d2-4d8b-9148-e3be6c30e623}">
          <xlrd:rvb i="1390"/>
        </ext>
      </extLst>
    </bk>
    <bk>
      <extLst>
        <ext uri="{3e2802c4-a4d2-4d8b-9148-e3be6c30e623}">
          <xlrd:rvb i="1393"/>
        </ext>
      </extLst>
    </bk>
    <bk>
      <extLst>
        <ext uri="{3e2802c4-a4d2-4d8b-9148-e3be6c30e623}">
          <xlrd:rvb i="1396"/>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9"/>
        </ext>
      </extLst>
    </bk>
    <bk>
      <extLst>
        <ext uri="{3e2802c4-a4d2-4d8b-9148-e3be6c30e623}">
          <xlrd:rvb i="1422"/>
        </ext>
      </extLst>
    </bk>
    <bk>
      <extLst>
        <ext uri="{3e2802c4-a4d2-4d8b-9148-e3be6c30e623}">
          <xlrd:rvb i="1425"/>
        </ext>
      </extLst>
    </bk>
    <bk>
      <extLst>
        <ext uri="{3e2802c4-a4d2-4d8b-9148-e3be6c30e623}">
          <xlrd:rvb i="1428"/>
        </ext>
      </extLst>
    </bk>
    <bk>
      <extLst>
        <ext uri="{3e2802c4-a4d2-4d8b-9148-e3be6c30e623}">
          <xlrd:rvb i="1431"/>
        </ext>
      </extLst>
    </bk>
    <bk>
      <extLst>
        <ext uri="{3e2802c4-a4d2-4d8b-9148-e3be6c30e623}">
          <xlrd:rvb i="1434"/>
        </ext>
      </extLst>
    </bk>
    <bk>
      <extLst>
        <ext uri="{3e2802c4-a4d2-4d8b-9148-e3be6c30e623}">
          <xlrd:rvb i="1437"/>
        </ext>
      </extLst>
    </bk>
    <bk>
      <extLst>
        <ext uri="{3e2802c4-a4d2-4d8b-9148-e3be6c30e623}">
          <xlrd:rvb i="1440"/>
        </ext>
      </extLst>
    </bk>
    <bk>
      <extLst>
        <ext uri="{3e2802c4-a4d2-4d8b-9148-e3be6c30e623}">
          <xlrd:rvb i="1443"/>
        </ext>
      </extLst>
    </bk>
    <bk>
      <extLst>
        <ext uri="{3e2802c4-a4d2-4d8b-9148-e3be6c30e623}">
          <xlrd:rvb i="1446"/>
        </ext>
      </extLst>
    </bk>
    <bk>
      <extLst>
        <ext uri="{3e2802c4-a4d2-4d8b-9148-e3be6c30e623}">
          <xlrd:rvb i="1449"/>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6"/>
        </ext>
      </extLst>
    </bk>
    <bk>
      <extLst>
        <ext uri="{3e2802c4-a4d2-4d8b-9148-e3be6c30e623}">
          <xlrd:rvb i="1479"/>
        </ext>
      </extLst>
    </bk>
    <bk>
      <extLst>
        <ext uri="{3e2802c4-a4d2-4d8b-9148-e3be6c30e623}">
          <xlrd:rvb i="1482"/>
        </ext>
      </extLst>
    </bk>
    <bk>
      <extLst>
        <ext uri="{3e2802c4-a4d2-4d8b-9148-e3be6c30e623}">
          <xlrd:rvb i="1485"/>
        </ext>
      </extLst>
    </bk>
    <bk>
      <extLst>
        <ext uri="{3e2802c4-a4d2-4d8b-9148-e3be6c30e623}">
          <xlrd:rvb i="1488"/>
        </ext>
      </extLst>
    </bk>
    <bk>
      <extLst>
        <ext uri="{3e2802c4-a4d2-4d8b-9148-e3be6c30e623}">
          <xlrd:rvb i="1491"/>
        </ext>
      </extLst>
    </bk>
    <bk>
      <extLst>
        <ext uri="{3e2802c4-a4d2-4d8b-9148-e3be6c30e623}">
          <xlrd:rvb i="1494"/>
        </ext>
      </extLst>
    </bk>
    <bk>
      <extLst>
        <ext uri="{3e2802c4-a4d2-4d8b-9148-e3be6c30e623}">
          <xlrd:rvb i="1497"/>
        </ext>
      </extLst>
    </bk>
    <bk>
      <extLst>
        <ext uri="{3e2802c4-a4d2-4d8b-9148-e3be6c30e623}">
          <xlrd:rvb i="1500"/>
        </ext>
      </extLst>
    </bk>
    <bk>
      <extLst>
        <ext uri="{3e2802c4-a4d2-4d8b-9148-e3be6c30e623}">
          <xlrd:rvb i="1503"/>
        </ext>
      </extLst>
    </bk>
    <bk>
      <extLst>
        <ext uri="{3e2802c4-a4d2-4d8b-9148-e3be6c30e623}">
          <xlrd:rvb i="1506"/>
        </ext>
      </extLst>
    </bk>
    <bk>
      <extLst>
        <ext uri="{3e2802c4-a4d2-4d8b-9148-e3be6c30e623}">
          <xlrd:rvb i="1509"/>
        </ext>
      </extLst>
    </bk>
    <bk>
      <extLst>
        <ext uri="{3e2802c4-a4d2-4d8b-9148-e3be6c30e623}">
          <xlrd:rvb i="1512"/>
        </ext>
      </extLst>
    </bk>
    <bk>
      <extLst>
        <ext uri="{3e2802c4-a4d2-4d8b-9148-e3be6c30e623}">
          <xlrd:rvb i="1515"/>
        </ext>
      </extLst>
    </bk>
    <bk>
      <extLst>
        <ext uri="{3e2802c4-a4d2-4d8b-9148-e3be6c30e623}">
          <xlrd:rvb i="1518"/>
        </ext>
      </extLst>
    </bk>
    <bk>
      <extLst>
        <ext uri="{3e2802c4-a4d2-4d8b-9148-e3be6c30e623}">
          <xlrd:rvb i="1521"/>
        </ext>
      </extLst>
    </bk>
    <bk>
      <extLst>
        <ext uri="{3e2802c4-a4d2-4d8b-9148-e3be6c30e623}">
          <xlrd:rvb i="1524"/>
        </ext>
      </extLst>
    </bk>
    <bk>
      <extLst>
        <ext uri="{3e2802c4-a4d2-4d8b-9148-e3be6c30e623}">
          <xlrd:rvb i="1527"/>
        </ext>
      </extLst>
    </bk>
    <bk>
      <extLst>
        <ext uri="{3e2802c4-a4d2-4d8b-9148-e3be6c30e623}">
          <xlrd:rvb i="1530"/>
        </ext>
      </extLst>
    </bk>
    <bk>
      <extLst>
        <ext uri="{3e2802c4-a4d2-4d8b-9148-e3be6c30e623}">
          <xlrd:rvb i="1533"/>
        </ext>
      </extLst>
    </bk>
    <bk>
      <extLst>
        <ext uri="{3e2802c4-a4d2-4d8b-9148-e3be6c30e623}">
          <xlrd:rvb i="1536"/>
        </ext>
      </extLst>
    </bk>
    <bk>
      <extLst>
        <ext uri="{3e2802c4-a4d2-4d8b-9148-e3be6c30e623}">
          <xlrd:rvb i="1539"/>
        </ext>
      </extLst>
    </bk>
    <bk>
      <extLst>
        <ext uri="{3e2802c4-a4d2-4d8b-9148-e3be6c30e623}">
          <xlrd:rvb i="1542"/>
        </ext>
      </extLst>
    </bk>
    <bk>
      <extLst>
        <ext uri="{3e2802c4-a4d2-4d8b-9148-e3be6c30e623}">
          <xlrd:rvb i="1545"/>
        </ext>
      </extLst>
    </bk>
    <bk>
      <extLst>
        <ext uri="{3e2802c4-a4d2-4d8b-9148-e3be6c30e623}">
          <xlrd:rvb i="1548"/>
        </ext>
      </extLst>
    </bk>
    <bk>
      <extLst>
        <ext uri="{3e2802c4-a4d2-4d8b-9148-e3be6c30e623}">
          <xlrd:rvb i="1551"/>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4"/>
        </ext>
      </extLst>
    </bk>
    <bk>
      <extLst>
        <ext uri="{3e2802c4-a4d2-4d8b-9148-e3be6c30e623}">
          <xlrd:rvb i="1587"/>
        </ext>
      </extLst>
    </bk>
    <bk>
      <extLst>
        <ext uri="{3e2802c4-a4d2-4d8b-9148-e3be6c30e623}">
          <xlrd:rvb i="1590"/>
        </ext>
      </extLst>
    </bk>
    <bk>
      <extLst>
        <ext uri="{3e2802c4-a4d2-4d8b-9148-e3be6c30e623}">
          <xlrd:rvb i="1593"/>
        </ext>
      </extLst>
    </bk>
    <bk>
      <extLst>
        <ext uri="{3e2802c4-a4d2-4d8b-9148-e3be6c30e623}">
          <xlrd:rvb i="1596"/>
        </ext>
      </extLst>
    </bk>
    <bk>
      <extLst>
        <ext uri="{3e2802c4-a4d2-4d8b-9148-e3be6c30e623}">
          <xlrd:rvb i="1599"/>
        </ext>
      </extLst>
    </bk>
    <bk>
      <extLst>
        <ext uri="{3e2802c4-a4d2-4d8b-9148-e3be6c30e623}">
          <xlrd:rvb i="1602"/>
        </ext>
      </extLst>
    </bk>
    <bk>
      <extLst>
        <ext uri="{3e2802c4-a4d2-4d8b-9148-e3be6c30e623}">
          <xlrd:rvb i="1605"/>
        </ext>
      </extLst>
    </bk>
    <bk>
      <extLst>
        <ext uri="{3e2802c4-a4d2-4d8b-9148-e3be6c30e623}">
          <xlrd:rvb i="1607"/>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4"/>
        </ext>
      </extLst>
    </bk>
    <bk>
      <extLst>
        <ext uri="{3e2802c4-a4d2-4d8b-9148-e3be6c30e623}">
          <xlrd:rvb i="1717"/>
        </ext>
      </extLst>
    </bk>
    <bk>
      <extLst>
        <ext uri="{3e2802c4-a4d2-4d8b-9148-e3be6c30e623}">
          <xlrd:rvb i="1720"/>
        </ext>
      </extLst>
    </bk>
    <bk>
      <extLst>
        <ext uri="{3e2802c4-a4d2-4d8b-9148-e3be6c30e623}">
          <xlrd:rvb i="1723"/>
        </ext>
      </extLst>
    </bk>
    <bk>
      <extLst>
        <ext uri="{3e2802c4-a4d2-4d8b-9148-e3be6c30e623}">
          <xlrd:rvb i="1726"/>
        </ext>
      </extLst>
    </bk>
    <bk>
      <extLst>
        <ext uri="{3e2802c4-a4d2-4d8b-9148-e3be6c30e623}">
          <xlrd:rvb i="1729"/>
        </ext>
      </extLst>
    </bk>
    <bk>
      <extLst>
        <ext uri="{3e2802c4-a4d2-4d8b-9148-e3be6c30e623}">
          <xlrd:rvb i="1732"/>
        </ext>
      </extLst>
    </bk>
    <bk>
      <extLst>
        <ext uri="{3e2802c4-a4d2-4d8b-9148-e3be6c30e623}">
          <xlrd:rvb i="1735"/>
        </ext>
      </extLst>
    </bk>
    <bk>
      <extLst>
        <ext uri="{3e2802c4-a4d2-4d8b-9148-e3be6c30e623}">
          <xlrd:rvb i="1738"/>
        </ext>
      </extLst>
    </bk>
    <bk>
      <extLst>
        <ext uri="{3e2802c4-a4d2-4d8b-9148-e3be6c30e623}">
          <xlrd:rvb i="1741"/>
        </ext>
      </extLst>
    </bk>
    <bk>
      <extLst>
        <ext uri="{3e2802c4-a4d2-4d8b-9148-e3be6c30e623}">
          <xlrd:rvb i="1744"/>
        </ext>
      </extLst>
    </bk>
    <bk>
      <extLst>
        <ext uri="{3e2802c4-a4d2-4d8b-9148-e3be6c30e623}">
          <xlrd:rvb i="1747"/>
        </ext>
      </extLst>
    </bk>
    <bk>
      <extLst>
        <ext uri="{3e2802c4-a4d2-4d8b-9148-e3be6c30e623}">
          <xlrd:rvb i="1750"/>
        </ext>
      </extLst>
    </bk>
    <bk>
      <extLst>
        <ext uri="{3e2802c4-a4d2-4d8b-9148-e3be6c30e623}">
          <xlrd:rvb i="1753"/>
        </ext>
      </extLst>
    </bk>
    <bk>
      <extLst>
        <ext uri="{3e2802c4-a4d2-4d8b-9148-e3be6c30e623}">
          <xlrd:rvb i="1756"/>
        </ext>
      </extLst>
    </bk>
    <bk>
      <extLst>
        <ext uri="{3e2802c4-a4d2-4d8b-9148-e3be6c30e623}">
          <xlrd:rvb i="1759"/>
        </ext>
      </extLst>
    </bk>
    <bk>
      <extLst>
        <ext uri="{3e2802c4-a4d2-4d8b-9148-e3be6c30e623}">
          <xlrd:rvb i="1762"/>
        </ext>
      </extLst>
    </bk>
    <bk>
      <extLst>
        <ext uri="{3e2802c4-a4d2-4d8b-9148-e3be6c30e623}">
          <xlrd:rvb i="1765"/>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6"/>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2"/>
        </ext>
      </extLst>
    </bk>
    <bk>
      <extLst>
        <ext uri="{3e2802c4-a4d2-4d8b-9148-e3be6c30e623}">
          <xlrd:rvb i="1875"/>
        </ext>
      </extLst>
    </bk>
    <bk>
      <extLst>
        <ext uri="{3e2802c4-a4d2-4d8b-9148-e3be6c30e623}">
          <xlrd:rvb i="1878"/>
        </ext>
      </extLst>
    </bk>
    <bk>
      <extLst>
        <ext uri="{3e2802c4-a4d2-4d8b-9148-e3be6c30e623}">
          <xlrd:rvb i="1881"/>
        </ext>
      </extLst>
    </bk>
    <bk>
      <extLst>
        <ext uri="{3e2802c4-a4d2-4d8b-9148-e3be6c30e623}">
          <xlrd:rvb i="1884"/>
        </ext>
      </extLst>
    </bk>
    <bk>
      <extLst>
        <ext uri="{3e2802c4-a4d2-4d8b-9148-e3be6c30e623}">
          <xlrd:rvb i="1887"/>
        </ext>
      </extLst>
    </bk>
    <bk>
      <extLst>
        <ext uri="{3e2802c4-a4d2-4d8b-9148-e3be6c30e623}">
          <xlrd:rvb i="1890"/>
        </ext>
      </extLst>
    </bk>
    <bk>
      <extLst>
        <ext uri="{3e2802c4-a4d2-4d8b-9148-e3be6c30e623}">
          <xlrd:rvb i="1893"/>
        </ext>
      </extLst>
    </bk>
    <bk>
      <extLst>
        <ext uri="{3e2802c4-a4d2-4d8b-9148-e3be6c30e623}">
          <xlrd:rvb i="1896"/>
        </ext>
      </extLst>
    </bk>
    <bk>
      <extLst>
        <ext uri="{3e2802c4-a4d2-4d8b-9148-e3be6c30e623}">
          <xlrd:rvb i="1899"/>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3"/>
        </ext>
      </extLst>
    </bk>
    <bk>
      <extLst>
        <ext uri="{3e2802c4-a4d2-4d8b-9148-e3be6c30e623}">
          <xlrd:rvb i="1926"/>
        </ext>
      </extLst>
    </bk>
    <bk>
      <extLst>
        <ext uri="{3e2802c4-a4d2-4d8b-9148-e3be6c30e623}">
          <xlrd:rvb i="1929"/>
        </ext>
      </extLst>
    </bk>
    <bk>
      <extLst>
        <ext uri="{3e2802c4-a4d2-4d8b-9148-e3be6c30e623}">
          <xlrd:rvb i="1932"/>
        </ext>
      </extLst>
    </bk>
    <bk>
      <extLst>
        <ext uri="{3e2802c4-a4d2-4d8b-9148-e3be6c30e623}">
          <xlrd:rvb i="1935"/>
        </ext>
      </extLst>
    </bk>
    <bk>
      <extLst>
        <ext uri="{3e2802c4-a4d2-4d8b-9148-e3be6c30e623}">
          <xlrd:rvb i="1938"/>
        </ext>
      </extLst>
    </bk>
    <bk>
      <extLst>
        <ext uri="{3e2802c4-a4d2-4d8b-9148-e3be6c30e623}">
          <xlrd:rvb i="1941"/>
        </ext>
      </extLst>
    </bk>
    <bk>
      <extLst>
        <ext uri="{3e2802c4-a4d2-4d8b-9148-e3be6c30e623}">
          <xlrd:rvb i="1944"/>
        </ext>
      </extLst>
    </bk>
    <bk>
      <extLst>
        <ext uri="{3e2802c4-a4d2-4d8b-9148-e3be6c30e623}">
          <xlrd:rvb i="1947"/>
        </ext>
      </extLst>
    </bk>
    <bk>
      <extLst>
        <ext uri="{3e2802c4-a4d2-4d8b-9148-e3be6c30e623}">
          <xlrd:rvb i="1950"/>
        </ext>
      </extLst>
    </bk>
    <bk>
      <extLst>
        <ext uri="{3e2802c4-a4d2-4d8b-9148-e3be6c30e623}">
          <xlrd:rvb i="1953"/>
        </ext>
      </extLst>
    </bk>
    <bk>
      <extLst>
        <ext uri="{3e2802c4-a4d2-4d8b-9148-e3be6c30e623}">
          <xlrd:rvb i="1956"/>
        </ext>
      </extLst>
    </bk>
    <bk>
      <extLst>
        <ext uri="{3e2802c4-a4d2-4d8b-9148-e3be6c30e623}">
          <xlrd:rvb i="1959"/>
        </ext>
      </extLst>
    </bk>
    <bk>
      <extLst>
        <ext uri="{3e2802c4-a4d2-4d8b-9148-e3be6c30e623}">
          <xlrd:rvb i="1962"/>
        </ext>
      </extLst>
    </bk>
    <bk>
      <extLst>
        <ext uri="{3e2802c4-a4d2-4d8b-9148-e3be6c30e623}">
          <xlrd:rvb i="1965"/>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5"/>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2"/>
        </ext>
      </extLst>
    </bk>
    <bk>
      <extLst>
        <ext uri="{3e2802c4-a4d2-4d8b-9148-e3be6c30e623}">
          <xlrd:rvb i="2055"/>
        </ext>
      </extLst>
    </bk>
    <bk>
      <extLst>
        <ext uri="{3e2802c4-a4d2-4d8b-9148-e3be6c30e623}">
          <xlrd:rvb i="2058"/>
        </ext>
      </extLst>
    </bk>
    <bk>
      <extLst>
        <ext uri="{3e2802c4-a4d2-4d8b-9148-e3be6c30e623}">
          <xlrd:rvb i="2061"/>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3"/>
        </ext>
      </extLst>
    </bk>
    <bk>
      <extLst>
        <ext uri="{3e2802c4-a4d2-4d8b-9148-e3be6c30e623}">
          <xlrd:rvb i="2076"/>
        </ext>
      </extLst>
    </bk>
    <bk>
      <extLst>
        <ext uri="{3e2802c4-a4d2-4d8b-9148-e3be6c30e623}">
          <xlrd:rvb i="2079"/>
        </ext>
      </extLst>
    </bk>
    <bk>
      <extLst>
        <ext uri="{3e2802c4-a4d2-4d8b-9148-e3be6c30e623}">
          <xlrd:rvb i="2082"/>
        </ext>
      </extLst>
    </bk>
    <bk>
      <extLst>
        <ext uri="{3e2802c4-a4d2-4d8b-9148-e3be6c30e623}">
          <xlrd:rvb i="2085"/>
        </ext>
      </extLst>
    </bk>
    <bk>
      <extLst>
        <ext uri="{3e2802c4-a4d2-4d8b-9148-e3be6c30e623}">
          <xlrd:rvb i="2088"/>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6"/>
        </ext>
      </extLst>
    </bk>
    <bk>
      <extLst>
        <ext uri="{3e2802c4-a4d2-4d8b-9148-e3be6c30e623}">
          <xlrd:rvb i="2109"/>
        </ext>
      </extLst>
    </bk>
    <bk>
      <extLst>
        <ext uri="{3e2802c4-a4d2-4d8b-9148-e3be6c30e623}">
          <xlrd:rvb i="2112"/>
        </ext>
      </extLst>
    </bk>
    <bk>
      <extLst>
        <ext uri="{3e2802c4-a4d2-4d8b-9148-e3be6c30e623}">
          <xlrd:rvb i="2115"/>
        </ext>
      </extLst>
    </bk>
    <bk>
      <extLst>
        <ext uri="{3e2802c4-a4d2-4d8b-9148-e3be6c30e623}">
          <xlrd:rvb i="2118"/>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6"/>
        </ext>
      </extLst>
    </bk>
    <bk>
      <extLst>
        <ext uri="{3e2802c4-a4d2-4d8b-9148-e3be6c30e623}">
          <xlrd:rvb i="2139"/>
        </ext>
      </extLst>
    </bk>
    <bk>
      <extLst>
        <ext uri="{3e2802c4-a4d2-4d8b-9148-e3be6c30e623}">
          <xlrd:rvb i="2142"/>
        </ext>
      </extLst>
    </bk>
    <bk>
      <extLst>
        <ext uri="{3e2802c4-a4d2-4d8b-9148-e3be6c30e623}">
          <xlrd:rvb i="2145"/>
        </ext>
      </extLst>
    </bk>
    <bk>
      <extLst>
        <ext uri="{3e2802c4-a4d2-4d8b-9148-e3be6c30e623}">
          <xlrd:rvb i="2148"/>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59"/>
        </ext>
      </extLst>
    </bk>
    <bk>
      <extLst>
        <ext uri="{3e2802c4-a4d2-4d8b-9148-e3be6c30e623}">
          <xlrd:rvb i="2162"/>
        </ext>
      </extLst>
    </bk>
    <bk>
      <extLst>
        <ext uri="{3e2802c4-a4d2-4d8b-9148-e3be6c30e623}">
          <xlrd:rvb i="2165"/>
        </ext>
      </extLst>
    </bk>
    <bk>
      <extLst>
        <ext uri="{3e2802c4-a4d2-4d8b-9148-e3be6c30e623}">
          <xlrd:rvb i="2168"/>
        </ext>
      </extLst>
    </bk>
    <bk>
      <extLst>
        <ext uri="{3e2802c4-a4d2-4d8b-9148-e3be6c30e623}">
          <xlrd:rvb i="2171"/>
        </ext>
      </extLst>
    </bk>
    <bk>
      <extLst>
        <ext uri="{3e2802c4-a4d2-4d8b-9148-e3be6c30e623}">
          <xlrd:rvb i="2174"/>
        </ext>
      </extLst>
    </bk>
    <bk>
      <extLst>
        <ext uri="{3e2802c4-a4d2-4d8b-9148-e3be6c30e623}">
          <xlrd:rvb i="2177"/>
        </ext>
      </extLst>
    </bk>
    <bk>
      <extLst>
        <ext uri="{3e2802c4-a4d2-4d8b-9148-e3be6c30e623}">
          <xlrd:rvb i="2180"/>
        </ext>
      </extLst>
    </bk>
    <bk>
      <extLst>
        <ext uri="{3e2802c4-a4d2-4d8b-9148-e3be6c30e623}">
          <xlrd:rvb i="2183"/>
        </ext>
      </extLst>
    </bk>
    <bk>
      <extLst>
        <ext uri="{3e2802c4-a4d2-4d8b-9148-e3be6c30e623}">
          <xlrd:rvb i="2186"/>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8"/>
        </ext>
      </extLst>
    </bk>
    <bk>
      <extLst>
        <ext uri="{3e2802c4-a4d2-4d8b-9148-e3be6c30e623}">
          <xlrd:rvb i="2231"/>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3"/>
        </ext>
      </extLst>
    </bk>
    <bk>
      <extLst>
        <ext uri="{3e2802c4-a4d2-4d8b-9148-e3be6c30e623}">
          <xlrd:rvb i="2246"/>
        </ext>
      </extLst>
    </bk>
    <bk>
      <extLst>
        <ext uri="{3e2802c4-a4d2-4d8b-9148-e3be6c30e623}">
          <xlrd:rvb i="2249"/>
        </ext>
      </extLst>
    </bk>
    <bk>
      <extLst>
        <ext uri="{3e2802c4-a4d2-4d8b-9148-e3be6c30e623}">
          <xlrd:rvb i="2252"/>
        </ext>
      </extLst>
    </bk>
    <bk>
      <extLst>
        <ext uri="{3e2802c4-a4d2-4d8b-9148-e3be6c30e623}">
          <xlrd:rvb i="2255"/>
        </ext>
      </extLst>
    </bk>
    <bk>
      <extLst>
        <ext uri="{3e2802c4-a4d2-4d8b-9148-e3be6c30e623}">
          <xlrd:rvb i="2258"/>
        </ext>
      </extLst>
    </bk>
    <bk>
      <extLst>
        <ext uri="{3e2802c4-a4d2-4d8b-9148-e3be6c30e623}">
          <xlrd:rvb i="2261"/>
        </ext>
      </extLst>
    </bk>
    <bk>
      <extLst>
        <ext uri="{3e2802c4-a4d2-4d8b-9148-e3be6c30e623}">
          <xlrd:rvb i="2264"/>
        </ext>
      </extLst>
    </bk>
    <bk>
      <extLst>
        <ext uri="{3e2802c4-a4d2-4d8b-9148-e3be6c30e623}">
          <xlrd:rvb i="2267"/>
        </ext>
      </extLst>
    </bk>
    <bk>
      <extLst>
        <ext uri="{3e2802c4-a4d2-4d8b-9148-e3be6c30e623}">
          <xlrd:rvb i="2270"/>
        </ext>
      </extLst>
    </bk>
    <bk>
      <extLst>
        <ext uri="{3e2802c4-a4d2-4d8b-9148-e3be6c30e623}">
          <xlrd:rvb i="2273"/>
        </ext>
      </extLst>
    </bk>
    <bk>
      <extLst>
        <ext uri="{3e2802c4-a4d2-4d8b-9148-e3be6c30e623}">
          <xlrd:rvb i="2276"/>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8"/>
        </ext>
      </extLst>
    </bk>
    <bk>
      <extLst>
        <ext uri="{3e2802c4-a4d2-4d8b-9148-e3be6c30e623}">
          <xlrd:rvb i="2321"/>
        </ext>
      </extLst>
    </bk>
    <bk>
      <extLst>
        <ext uri="{3e2802c4-a4d2-4d8b-9148-e3be6c30e623}">
          <xlrd:rvb i="2324"/>
        </ext>
      </extLst>
    </bk>
    <bk>
      <extLst>
        <ext uri="{3e2802c4-a4d2-4d8b-9148-e3be6c30e623}">
          <xlrd:rvb i="2327"/>
        </ext>
      </extLst>
    </bk>
    <bk>
      <extLst>
        <ext uri="{3e2802c4-a4d2-4d8b-9148-e3be6c30e623}">
          <xlrd:rvb i="2330"/>
        </ext>
      </extLst>
    </bk>
    <bk>
      <extLst>
        <ext uri="{3e2802c4-a4d2-4d8b-9148-e3be6c30e623}">
          <xlrd:rvb i="2333"/>
        </ext>
      </extLst>
    </bk>
    <bk>
      <extLst>
        <ext uri="{3e2802c4-a4d2-4d8b-9148-e3be6c30e623}">
          <xlrd:rvb i="2336"/>
        </ext>
      </extLst>
    </bk>
    <bk>
      <extLst>
        <ext uri="{3e2802c4-a4d2-4d8b-9148-e3be6c30e623}">
          <xlrd:rvb i="2338"/>
        </ext>
      </extLst>
    </bk>
    <bk>
      <extLst>
        <ext uri="{3e2802c4-a4d2-4d8b-9148-e3be6c30e623}">
          <xlrd:rvb i="2341"/>
        </ext>
      </extLst>
    </bk>
    <bk>
      <extLst>
        <ext uri="{3e2802c4-a4d2-4d8b-9148-e3be6c30e623}">
          <xlrd:rvb i="2344"/>
        </ext>
      </extLst>
    </bk>
    <bk>
      <extLst>
        <ext uri="{3e2802c4-a4d2-4d8b-9148-e3be6c30e623}">
          <xlrd:rvb i="2347"/>
        </ext>
      </extLst>
    </bk>
    <bk>
      <extLst>
        <ext uri="{3e2802c4-a4d2-4d8b-9148-e3be6c30e623}">
          <xlrd:rvb i="2350"/>
        </ext>
      </extLst>
    </bk>
    <bk>
      <extLst>
        <ext uri="{3e2802c4-a4d2-4d8b-9148-e3be6c30e623}">
          <xlrd:rvb i="2353"/>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9"/>
        </ext>
      </extLst>
    </bk>
    <bk>
      <extLst>
        <ext uri="{3e2802c4-a4d2-4d8b-9148-e3be6c30e623}">
          <xlrd:rvb i="2392"/>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3"/>
        </ext>
      </extLst>
    </bk>
    <bk>
      <extLst>
        <ext uri="{3e2802c4-a4d2-4d8b-9148-e3be6c30e623}">
          <xlrd:rvb i="2416"/>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4"/>
        </ext>
      </extLst>
    </bk>
    <bk>
      <extLst>
        <ext uri="{3e2802c4-a4d2-4d8b-9148-e3be6c30e623}">
          <xlrd:rvb i="2437"/>
        </ext>
      </extLst>
    </bk>
    <bk>
      <extLst>
        <ext uri="{3e2802c4-a4d2-4d8b-9148-e3be6c30e623}">
          <xlrd:rvb i="2440"/>
        </ext>
      </extLst>
    </bk>
    <bk>
      <extLst>
        <ext uri="{3e2802c4-a4d2-4d8b-9148-e3be6c30e623}">
          <xlrd:rvb i="2443"/>
        </ext>
      </extLst>
    </bk>
    <bk>
      <extLst>
        <ext uri="{3e2802c4-a4d2-4d8b-9148-e3be6c30e623}">
          <xlrd:rvb i="2446"/>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6"/>
        </ext>
      </extLst>
    </bk>
    <bk>
      <extLst>
        <ext uri="{3e2802c4-a4d2-4d8b-9148-e3be6c30e623}">
          <xlrd:rvb i="2469"/>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5"/>
        </ext>
      </extLst>
    </bk>
    <bk>
      <extLst>
        <ext uri="{3e2802c4-a4d2-4d8b-9148-e3be6c30e623}">
          <xlrd:rvb i="2528"/>
        </ext>
      </extLst>
    </bk>
    <bk>
      <extLst>
        <ext uri="{3e2802c4-a4d2-4d8b-9148-e3be6c30e623}">
          <xlrd:rvb i="2531"/>
        </ext>
      </extLst>
    </bk>
    <bk>
      <extLst>
        <ext uri="{3e2802c4-a4d2-4d8b-9148-e3be6c30e623}">
          <xlrd:rvb i="2534"/>
        </ext>
      </extLst>
    </bk>
    <bk>
      <extLst>
        <ext uri="{3e2802c4-a4d2-4d8b-9148-e3be6c30e623}">
          <xlrd:rvb i="2537"/>
        </ext>
      </extLst>
    </bk>
    <bk>
      <extLst>
        <ext uri="{3e2802c4-a4d2-4d8b-9148-e3be6c30e623}">
          <xlrd:rvb i="2540"/>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1"/>
        </ext>
      </extLst>
    </bk>
    <bk>
      <extLst>
        <ext uri="{3e2802c4-a4d2-4d8b-9148-e3be6c30e623}">
          <xlrd:rvb i="2564"/>
        </ext>
      </extLst>
    </bk>
    <bk>
      <extLst>
        <ext uri="{3e2802c4-a4d2-4d8b-9148-e3be6c30e623}">
          <xlrd:rvb i="2567"/>
        </ext>
      </extLst>
    </bk>
    <bk>
      <extLst>
        <ext uri="{3e2802c4-a4d2-4d8b-9148-e3be6c30e623}">
          <xlrd:rvb i="2570"/>
        </ext>
      </extLst>
    </bk>
    <bk>
      <extLst>
        <ext uri="{3e2802c4-a4d2-4d8b-9148-e3be6c30e623}">
          <xlrd:rvb i="2573"/>
        </ext>
      </extLst>
    </bk>
    <bk>
      <extLst>
        <ext uri="{3e2802c4-a4d2-4d8b-9148-e3be6c30e623}">
          <xlrd:rvb i="2576"/>
        </ext>
      </extLst>
    </bk>
    <bk>
      <extLst>
        <ext uri="{3e2802c4-a4d2-4d8b-9148-e3be6c30e623}">
          <xlrd:rvb i="2579"/>
        </ext>
      </extLst>
    </bk>
    <bk>
      <extLst>
        <ext uri="{3e2802c4-a4d2-4d8b-9148-e3be6c30e623}">
          <xlrd:rvb i="2582"/>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7"/>
        </ext>
      </extLst>
    </bk>
    <bk>
      <extLst>
        <ext uri="{3e2802c4-a4d2-4d8b-9148-e3be6c30e623}">
          <xlrd:rvb i="2600"/>
        </ext>
      </extLst>
    </bk>
    <bk>
      <extLst>
        <ext uri="{3e2802c4-a4d2-4d8b-9148-e3be6c30e623}">
          <xlrd:rvb i="2603"/>
        </ext>
      </extLst>
    </bk>
    <bk>
      <extLst>
        <ext uri="{3e2802c4-a4d2-4d8b-9148-e3be6c30e623}">
          <xlrd:rvb i="2606"/>
        </ext>
      </extLst>
    </bk>
    <bk>
      <extLst>
        <ext uri="{3e2802c4-a4d2-4d8b-9148-e3be6c30e623}">
          <xlrd:rvb i="2609"/>
        </ext>
      </extLst>
    </bk>
    <bk>
      <extLst>
        <ext uri="{3e2802c4-a4d2-4d8b-9148-e3be6c30e623}">
          <xlrd:rvb i="2612"/>
        </ext>
      </extLst>
    </bk>
    <bk>
      <extLst>
        <ext uri="{3e2802c4-a4d2-4d8b-9148-e3be6c30e623}">
          <xlrd:rvb i="2615"/>
        </ext>
      </extLst>
    </bk>
    <bk>
      <extLst>
        <ext uri="{3e2802c4-a4d2-4d8b-9148-e3be6c30e623}">
          <xlrd:rvb i="2617"/>
        </ext>
      </extLst>
    </bk>
    <bk>
      <extLst>
        <ext uri="{3e2802c4-a4d2-4d8b-9148-e3be6c30e623}">
          <xlrd:rvb i="2620"/>
        </ext>
      </extLst>
    </bk>
    <bk>
      <extLst>
        <ext uri="{3e2802c4-a4d2-4d8b-9148-e3be6c30e623}">
          <xlrd:rvb i="2623"/>
        </ext>
      </extLst>
    </bk>
    <bk>
      <extLst>
        <ext uri="{3e2802c4-a4d2-4d8b-9148-e3be6c30e623}">
          <xlrd:rvb i="2626"/>
        </ext>
      </extLst>
    </bk>
    <bk>
      <extLst>
        <ext uri="{3e2802c4-a4d2-4d8b-9148-e3be6c30e623}">
          <xlrd:rvb i="2629"/>
        </ext>
      </extLst>
    </bk>
    <bk>
      <extLst>
        <ext uri="{3e2802c4-a4d2-4d8b-9148-e3be6c30e623}">
          <xlrd:rvb i="2632"/>
        </ext>
      </extLst>
    </bk>
    <bk>
      <extLst>
        <ext uri="{3e2802c4-a4d2-4d8b-9148-e3be6c30e623}">
          <xlrd:rvb i="2635"/>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5"/>
        </ext>
      </extLst>
    </bk>
    <bk>
      <extLst>
        <ext uri="{3e2802c4-a4d2-4d8b-9148-e3be6c30e623}">
          <xlrd:rvb i="2718"/>
        </ext>
      </extLst>
    </bk>
    <bk>
      <extLst>
        <ext uri="{3e2802c4-a4d2-4d8b-9148-e3be6c30e623}">
          <xlrd:rvb i="2721"/>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8"/>
        </ext>
      </extLst>
    </bk>
    <bk>
      <extLst>
        <ext uri="{3e2802c4-a4d2-4d8b-9148-e3be6c30e623}">
          <xlrd:rvb i="2751"/>
        </ext>
      </extLst>
    </bk>
    <bk>
      <extLst>
        <ext uri="{3e2802c4-a4d2-4d8b-9148-e3be6c30e623}">
          <xlrd:rvb i="2754"/>
        </ext>
      </extLst>
    </bk>
    <bk>
      <extLst>
        <ext uri="{3e2802c4-a4d2-4d8b-9148-e3be6c30e623}">
          <xlrd:rvb i="2757"/>
        </ext>
      </extLst>
    </bk>
    <bk>
      <extLst>
        <ext uri="{3e2802c4-a4d2-4d8b-9148-e3be6c30e623}">
          <xlrd:rvb i="2760"/>
        </ext>
      </extLst>
    </bk>
    <bk>
      <extLst>
        <ext uri="{3e2802c4-a4d2-4d8b-9148-e3be6c30e623}">
          <xlrd:rvb i="2763"/>
        </ext>
      </extLst>
    </bk>
    <bk>
      <extLst>
        <ext uri="{3e2802c4-a4d2-4d8b-9148-e3be6c30e623}">
          <xlrd:rvb i="2766"/>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8"/>
        </ext>
      </extLst>
    </bk>
    <bk>
      <extLst>
        <ext uri="{3e2802c4-a4d2-4d8b-9148-e3be6c30e623}">
          <xlrd:rvb i="2801"/>
        </ext>
      </extLst>
    </bk>
    <bk>
      <extLst>
        <ext uri="{3e2802c4-a4d2-4d8b-9148-e3be6c30e623}">
          <xlrd:rvb i="2804"/>
        </ext>
      </extLst>
    </bk>
    <bk>
      <extLst>
        <ext uri="{3e2802c4-a4d2-4d8b-9148-e3be6c30e623}">
          <xlrd:rvb i="2807"/>
        </ext>
      </extLst>
    </bk>
    <bk>
      <extLst>
        <ext uri="{3e2802c4-a4d2-4d8b-9148-e3be6c30e623}">
          <xlrd:rvb i="2810"/>
        </ext>
      </extLst>
    </bk>
    <bk>
      <extLst>
        <ext uri="{3e2802c4-a4d2-4d8b-9148-e3be6c30e623}">
          <xlrd:rvb i="2813"/>
        </ext>
      </extLst>
    </bk>
    <bk>
      <extLst>
        <ext uri="{3e2802c4-a4d2-4d8b-9148-e3be6c30e623}">
          <xlrd:rvb i="2816"/>
        </ext>
      </extLst>
    </bk>
    <bk>
      <extLst>
        <ext uri="{3e2802c4-a4d2-4d8b-9148-e3be6c30e623}">
          <xlrd:rvb i="2819"/>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9"/>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50"/>
        </ext>
      </extLst>
    </bk>
    <bk>
      <extLst>
        <ext uri="{3e2802c4-a4d2-4d8b-9148-e3be6c30e623}">
          <xlrd:rvb i="2953"/>
        </ext>
      </extLst>
    </bk>
    <bk>
      <extLst>
        <ext uri="{3e2802c4-a4d2-4d8b-9148-e3be6c30e623}">
          <xlrd:rvb i="2956"/>
        </ext>
      </extLst>
    </bk>
    <bk>
      <extLst>
        <ext uri="{3e2802c4-a4d2-4d8b-9148-e3be6c30e623}">
          <xlrd:rvb i="2959"/>
        </ext>
      </extLst>
    </bk>
    <bk>
      <extLst>
        <ext uri="{3e2802c4-a4d2-4d8b-9148-e3be6c30e623}">
          <xlrd:rvb i="2962"/>
        </ext>
      </extLst>
    </bk>
    <bk>
      <extLst>
        <ext uri="{3e2802c4-a4d2-4d8b-9148-e3be6c30e623}">
          <xlrd:rvb i="2965"/>
        </ext>
      </extLst>
    </bk>
    <bk>
      <extLst>
        <ext uri="{3e2802c4-a4d2-4d8b-9148-e3be6c30e623}">
          <xlrd:rvb i="2968"/>
        </ext>
      </extLst>
    </bk>
    <bk>
      <extLst>
        <ext uri="{3e2802c4-a4d2-4d8b-9148-e3be6c30e623}">
          <xlrd:rvb i="2971"/>
        </ext>
      </extLst>
    </bk>
    <bk>
      <extLst>
        <ext uri="{3e2802c4-a4d2-4d8b-9148-e3be6c30e623}">
          <xlrd:rvb i="2974"/>
        </ext>
      </extLst>
    </bk>
    <bk>
      <extLst>
        <ext uri="{3e2802c4-a4d2-4d8b-9148-e3be6c30e623}">
          <xlrd:rvb i="2977"/>
        </ext>
      </extLst>
    </bk>
    <bk>
      <extLst>
        <ext uri="{3e2802c4-a4d2-4d8b-9148-e3be6c30e623}">
          <xlrd:rvb i="2980"/>
        </ext>
      </extLst>
    </bk>
    <bk>
      <extLst>
        <ext uri="{3e2802c4-a4d2-4d8b-9148-e3be6c30e623}">
          <xlrd:rvb i="2983"/>
        </ext>
      </extLst>
    </bk>
    <bk>
      <extLst>
        <ext uri="{3e2802c4-a4d2-4d8b-9148-e3be6c30e623}">
          <xlrd:rvb i="2986"/>
        </ext>
      </extLst>
    </bk>
    <bk>
      <extLst>
        <ext uri="{3e2802c4-a4d2-4d8b-9148-e3be6c30e623}">
          <xlrd:rvb i="2989"/>
        </ext>
      </extLst>
    </bk>
    <bk>
      <extLst>
        <ext uri="{3e2802c4-a4d2-4d8b-9148-e3be6c30e623}">
          <xlrd:rvb i="2992"/>
        </ext>
      </extLst>
    </bk>
    <bk>
      <extLst>
        <ext uri="{3e2802c4-a4d2-4d8b-9148-e3be6c30e623}">
          <xlrd:rvb i="2995"/>
        </ext>
      </extLst>
    </bk>
    <bk>
      <extLst>
        <ext uri="{3e2802c4-a4d2-4d8b-9148-e3be6c30e623}">
          <xlrd:rvb i="2998"/>
        </ext>
      </extLst>
    </bk>
    <bk>
      <extLst>
        <ext uri="{3e2802c4-a4d2-4d8b-9148-e3be6c30e623}">
          <xlrd:rvb i="3001"/>
        </ext>
      </extLst>
    </bk>
    <bk>
      <extLst>
        <ext uri="{3e2802c4-a4d2-4d8b-9148-e3be6c30e623}">
          <xlrd:rvb i="3004"/>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2"/>
        </ext>
      </extLst>
    </bk>
    <bk>
      <extLst>
        <ext uri="{3e2802c4-a4d2-4d8b-9148-e3be6c30e623}">
          <xlrd:rvb i="3045"/>
        </ext>
      </extLst>
    </bk>
    <bk>
      <extLst>
        <ext uri="{3e2802c4-a4d2-4d8b-9148-e3be6c30e623}">
          <xlrd:rvb i="3048"/>
        </ext>
      </extLst>
    </bk>
    <bk>
      <extLst>
        <ext uri="{3e2802c4-a4d2-4d8b-9148-e3be6c30e623}">
          <xlrd:rvb i="3051"/>
        </ext>
      </extLst>
    </bk>
    <bk>
      <extLst>
        <ext uri="{3e2802c4-a4d2-4d8b-9148-e3be6c30e623}">
          <xlrd:rvb i="3054"/>
        </ext>
      </extLst>
    </bk>
    <bk>
      <extLst>
        <ext uri="{3e2802c4-a4d2-4d8b-9148-e3be6c30e623}">
          <xlrd:rvb i="3057"/>
        </ext>
      </extLst>
    </bk>
    <bk>
      <extLst>
        <ext uri="{3e2802c4-a4d2-4d8b-9148-e3be6c30e623}">
          <xlrd:rvb i="3060"/>
        </ext>
      </extLst>
    </bk>
    <bk>
      <extLst>
        <ext uri="{3e2802c4-a4d2-4d8b-9148-e3be6c30e623}">
          <xlrd:rvb i="3063"/>
        </ext>
      </extLst>
    </bk>
    <bk>
      <extLst>
        <ext uri="{3e2802c4-a4d2-4d8b-9148-e3be6c30e623}">
          <xlrd:rvb i="3066"/>
        </ext>
      </extLst>
    </bk>
    <bk>
      <extLst>
        <ext uri="{3e2802c4-a4d2-4d8b-9148-e3be6c30e623}">
          <xlrd:rvb i="3069"/>
        </ext>
      </extLst>
    </bk>
    <bk>
      <extLst>
        <ext uri="{3e2802c4-a4d2-4d8b-9148-e3be6c30e623}">
          <xlrd:rvb i="3072"/>
        </ext>
      </extLst>
    </bk>
    <bk>
      <extLst>
        <ext uri="{3e2802c4-a4d2-4d8b-9148-e3be6c30e623}">
          <xlrd:rvb i="3075"/>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5"/>
        </ext>
      </extLst>
    </bk>
    <bk>
      <extLst>
        <ext uri="{3e2802c4-a4d2-4d8b-9148-e3be6c30e623}">
          <xlrd:rvb i="3108"/>
        </ext>
      </extLst>
    </bk>
    <bk>
      <extLst>
        <ext uri="{3e2802c4-a4d2-4d8b-9148-e3be6c30e623}">
          <xlrd:rvb i="3111"/>
        </ext>
      </extLst>
    </bk>
    <bk>
      <extLst>
        <ext uri="{3e2802c4-a4d2-4d8b-9148-e3be6c30e623}">
          <xlrd:rvb i="3114"/>
        </ext>
      </extLst>
    </bk>
    <bk>
      <extLst>
        <ext uri="{3e2802c4-a4d2-4d8b-9148-e3be6c30e623}">
          <xlrd:rvb i="3117"/>
        </ext>
      </extLst>
    </bk>
    <bk>
      <extLst>
        <ext uri="{3e2802c4-a4d2-4d8b-9148-e3be6c30e623}">
          <xlrd:rvb i="3120"/>
        </ext>
      </extLst>
    </bk>
    <bk>
      <extLst>
        <ext uri="{3e2802c4-a4d2-4d8b-9148-e3be6c30e623}">
          <xlrd:rvb i="3123"/>
        </ext>
      </extLst>
    </bk>
    <bk>
      <extLst>
        <ext uri="{3e2802c4-a4d2-4d8b-9148-e3be6c30e623}">
          <xlrd:rvb i="3126"/>
        </ext>
      </extLst>
    </bk>
    <bk>
      <extLst>
        <ext uri="{3e2802c4-a4d2-4d8b-9148-e3be6c30e623}">
          <xlrd:rvb i="3129"/>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0"/>
        </ext>
      </extLst>
    </bk>
    <bk>
      <extLst>
        <ext uri="{3e2802c4-a4d2-4d8b-9148-e3be6c30e623}">
          <xlrd:rvb i="3143"/>
        </ext>
      </extLst>
    </bk>
    <bk>
      <extLst>
        <ext uri="{3e2802c4-a4d2-4d8b-9148-e3be6c30e623}">
          <xlrd:rvb i="3146"/>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2"/>
        </ext>
      </extLst>
    </bk>
    <bk>
      <extLst>
        <ext uri="{3e2802c4-a4d2-4d8b-9148-e3be6c30e623}">
          <xlrd:rvb i="3185"/>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7"/>
        </ext>
      </extLst>
    </bk>
    <bk>
      <extLst>
        <ext uri="{3e2802c4-a4d2-4d8b-9148-e3be6c30e623}">
          <xlrd:rvb i="3200"/>
        </ext>
      </extLst>
    </bk>
    <bk>
      <extLst>
        <ext uri="{3e2802c4-a4d2-4d8b-9148-e3be6c30e623}">
          <xlrd:rvb i="3203"/>
        </ext>
      </extLst>
    </bk>
    <bk>
      <extLst>
        <ext uri="{3e2802c4-a4d2-4d8b-9148-e3be6c30e623}">
          <xlrd:rvb i="3206"/>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8"/>
        </ext>
      </extLst>
    </bk>
    <bk>
      <extLst>
        <ext uri="{3e2802c4-a4d2-4d8b-9148-e3be6c30e623}">
          <xlrd:rvb i="3221"/>
        </ext>
      </extLst>
    </bk>
    <bk>
      <extLst>
        <ext uri="{3e2802c4-a4d2-4d8b-9148-e3be6c30e623}">
          <xlrd:rvb i="3224"/>
        </ext>
      </extLst>
    </bk>
    <bk>
      <extLst>
        <ext uri="{3e2802c4-a4d2-4d8b-9148-e3be6c30e623}">
          <xlrd:rvb i="3227"/>
        </ext>
      </extLst>
    </bk>
    <bk>
      <extLst>
        <ext uri="{3e2802c4-a4d2-4d8b-9148-e3be6c30e623}">
          <xlrd:rvb i="3230"/>
        </ext>
      </extLst>
    </bk>
    <bk>
      <extLst>
        <ext uri="{3e2802c4-a4d2-4d8b-9148-e3be6c30e623}">
          <xlrd:rvb i="3233"/>
        </ext>
      </extLst>
    </bk>
    <bk>
      <extLst>
        <ext uri="{3e2802c4-a4d2-4d8b-9148-e3be6c30e623}">
          <xlrd:rvb i="3236"/>
        </ext>
      </extLst>
    </bk>
    <bk>
      <extLst>
        <ext uri="{3e2802c4-a4d2-4d8b-9148-e3be6c30e623}">
          <xlrd:rvb i="3239"/>
        </ext>
      </extLst>
    </bk>
    <bk>
      <extLst>
        <ext uri="{3e2802c4-a4d2-4d8b-9148-e3be6c30e623}">
          <xlrd:rvb i="3242"/>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1"/>
        </ext>
      </extLst>
    </bk>
    <bk>
      <extLst>
        <ext uri="{3e2802c4-a4d2-4d8b-9148-e3be6c30e623}">
          <xlrd:rvb i="3253"/>
        </ext>
      </extLst>
    </bk>
    <bk>
      <extLst>
        <ext uri="{3e2802c4-a4d2-4d8b-9148-e3be6c30e623}">
          <xlrd:rvb i="3256"/>
        </ext>
      </extLst>
    </bk>
    <bk>
      <extLst>
        <ext uri="{3e2802c4-a4d2-4d8b-9148-e3be6c30e623}">
          <xlrd:rvb i="3259"/>
        </ext>
      </extLst>
    </bk>
    <bk>
      <extLst>
        <ext uri="{3e2802c4-a4d2-4d8b-9148-e3be6c30e623}">
          <xlrd:rvb i="3262"/>
        </ext>
      </extLst>
    </bk>
    <bk>
      <extLst>
        <ext uri="{3e2802c4-a4d2-4d8b-9148-e3be6c30e623}">
          <xlrd:rvb i="3265"/>
        </ext>
      </extLst>
    </bk>
    <bk>
      <extLst>
        <ext uri="{3e2802c4-a4d2-4d8b-9148-e3be6c30e623}">
          <xlrd:rvb i="3268"/>
        </ext>
      </extLst>
    </bk>
    <bk>
      <extLst>
        <ext uri="{3e2802c4-a4d2-4d8b-9148-e3be6c30e623}">
          <xlrd:rvb i="3271"/>
        </ext>
      </extLst>
    </bk>
    <bk>
      <extLst>
        <ext uri="{3e2802c4-a4d2-4d8b-9148-e3be6c30e623}">
          <xlrd:rvb i="3274"/>
        </ext>
      </extLst>
    </bk>
    <bk>
      <extLst>
        <ext uri="{3e2802c4-a4d2-4d8b-9148-e3be6c30e623}">
          <xlrd:rvb i="3277"/>
        </ext>
      </extLst>
    </bk>
    <bk>
      <extLst>
        <ext uri="{3e2802c4-a4d2-4d8b-9148-e3be6c30e623}">
          <xlrd:rvb i="3280"/>
        </ext>
      </extLst>
    </bk>
    <bk>
      <extLst>
        <ext uri="{3e2802c4-a4d2-4d8b-9148-e3be6c30e623}">
          <xlrd:rvb i="3283"/>
        </ext>
      </extLst>
    </bk>
    <bk>
      <extLst>
        <ext uri="{3e2802c4-a4d2-4d8b-9148-e3be6c30e623}">
          <xlrd:rvb i="3286"/>
        </ext>
      </extLst>
    </bk>
    <bk>
      <extLst>
        <ext uri="{3e2802c4-a4d2-4d8b-9148-e3be6c30e623}">
          <xlrd:rvb i="3289"/>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6"/>
        </ext>
      </extLst>
    </bk>
    <bk>
      <extLst>
        <ext uri="{3e2802c4-a4d2-4d8b-9148-e3be6c30e623}">
          <xlrd:rvb i="3319"/>
        </ext>
      </extLst>
    </bk>
    <bk>
      <extLst>
        <ext uri="{3e2802c4-a4d2-4d8b-9148-e3be6c30e623}">
          <xlrd:rvb i="3322"/>
        </ext>
      </extLst>
    </bk>
    <bk>
      <extLst>
        <ext uri="{3e2802c4-a4d2-4d8b-9148-e3be6c30e623}">
          <xlrd:rvb i="3325"/>
        </ext>
      </extLst>
    </bk>
    <bk>
      <extLst>
        <ext uri="{3e2802c4-a4d2-4d8b-9148-e3be6c30e623}">
          <xlrd:rvb i="3328"/>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6"/>
        </ext>
      </extLst>
    </bk>
    <bk>
      <extLst>
        <ext uri="{3e2802c4-a4d2-4d8b-9148-e3be6c30e623}">
          <xlrd:rvb i="3349"/>
        </ext>
      </extLst>
    </bk>
    <bk>
      <extLst>
        <ext uri="{3e2802c4-a4d2-4d8b-9148-e3be6c30e623}">
          <xlrd:rvb i="3352"/>
        </ext>
      </extLst>
    </bk>
    <bk>
      <extLst>
        <ext uri="{3e2802c4-a4d2-4d8b-9148-e3be6c30e623}">
          <xlrd:rvb i="3355"/>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8"/>
        </ext>
      </extLst>
    </bk>
    <bk>
      <extLst>
        <ext uri="{3e2802c4-a4d2-4d8b-9148-e3be6c30e623}">
          <xlrd:rvb i="3421"/>
        </ext>
      </extLst>
    </bk>
    <bk>
      <extLst>
        <ext uri="{3e2802c4-a4d2-4d8b-9148-e3be6c30e623}">
          <xlrd:rvb i="3424"/>
        </ext>
      </extLst>
    </bk>
    <bk>
      <extLst>
        <ext uri="{3e2802c4-a4d2-4d8b-9148-e3be6c30e623}">
          <xlrd:rvb i="3427"/>
        </ext>
      </extLst>
    </bk>
    <bk>
      <extLst>
        <ext uri="{3e2802c4-a4d2-4d8b-9148-e3be6c30e623}">
          <xlrd:rvb i="3430"/>
        </ext>
      </extLst>
    </bk>
    <bk>
      <extLst>
        <ext uri="{3e2802c4-a4d2-4d8b-9148-e3be6c30e623}">
          <xlrd:rvb i="3433"/>
        </ext>
      </extLst>
    </bk>
    <bk>
      <extLst>
        <ext uri="{3e2802c4-a4d2-4d8b-9148-e3be6c30e623}">
          <xlrd:rvb i="3436"/>
        </ext>
      </extLst>
    </bk>
    <bk>
      <extLst>
        <ext uri="{3e2802c4-a4d2-4d8b-9148-e3be6c30e623}">
          <xlrd:rvb i="3439"/>
        </ext>
      </extLst>
    </bk>
    <bk>
      <extLst>
        <ext uri="{3e2802c4-a4d2-4d8b-9148-e3be6c30e623}">
          <xlrd:rvb i="3442"/>
        </ext>
      </extLst>
    </bk>
    <bk>
      <extLst>
        <ext uri="{3e2802c4-a4d2-4d8b-9148-e3be6c30e623}">
          <xlrd:rvb i="3445"/>
        </ext>
      </extLst>
    </bk>
    <bk>
      <extLst>
        <ext uri="{3e2802c4-a4d2-4d8b-9148-e3be6c30e623}">
          <xlrd:rvb i="3448"/>
        </ext>
      </extLst>
    </bk>
    <bk>
      <extLst>
        <ext uri="{3e2802c4-a4d2-4d8b-9148-e3be6c30e623}">
          <xlrd:rvb i="3451"/>
        </ext>
      </extLst>
    </bk>
    <bk>
      <extLst>
        <ext uri="{3e2802c4-a4d2-4d8b-9148-e3be6c30e623}">
          <xlrd:rvb i="3454"/>
        </ext>
      </extLst>
    </bk>
    <bk>
      <extLst>
        <ext uri="{3e2802c4-a4d2-4d8b-9148-e3be6c30e623}">
          <xlrd:rvb i="3457"/>
        </ext>
      </extLst>
    </bk>
    <bk>
      <extLst>
        <ext uri="{3e2802c4-a4d2-4d8b-9148-e3be6c30e623}">
          <xlrd:rvb i="3460"/>
        </ext>
      </extLst>
    </bk>
    <bk>
      <extLst>
        <ext uri="{3e2802c4-a4d2-4d8b-9148-e3be6c30e623}">
          <xlrd:rvb i="3463"/>
        </ext>
      </extLst>
    </bk>
    <bk>
      <extLst>
        <ext uri="{3e2802c4-a4d2-4d8b-9148-e3be6c30e623}">
          <xlrd:rvb i="3466"/>
        </ext>
      </extLst>
    </bk>
    <bk>
      <extLst>
        <ext uri="{3e2802c4-a4d2-4d8b-9148-e3be6c30e623}">
          <xlrd:rvb i="3469"/>
        </ext>
      </extLst>
    </bk>
    <bk>
      <extLst>
        <ext uri="{3e2802c4-a4d2-4d8b-9148-e3be6c30e623}">
          <xlrd:rvb i="3472"/>
        </ext>
      </extLst>
    </bk>
    <bk>
      <extLst>
        <ext uri="{3e2802c4-a4d2-4d8b-9148-e3be6c30e623}">
          <xlrd:rvb i="3475"/>
        </ext>
      </extLst>
    </bk>
    <bk>
      <extLst>
        <ext uri="{3e2802c4-a4d2-4d8b-9148-e3be6c30e623}">
          <xlrd:rvb i="3478"/>
        </ext>
      </extLst>
    </bk>
    <bk>
      <extLst>
        <ext uri="{3e2802c4-a4d2-4d8b-9148-e3be6c30e623}">
          <xlrd:rvb i="3481"/>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6"/>
        </ext>
      </extLst>
    </bk>
    <bk>
      <extLst>
        <ext uri="{3e2802c4-a4d2-4d8b-9148-e3be6c30e623}">
          <xlrd:rvb i="3499"/>
        </ext>
      </extLst>
    </bk>
    <bk>
      <extLst>
        <ext uri="{3e2802c4-a4d2-4d8b-9148-e3be6c30e623}">
          <xlrd:rvb i="3502"/>
        </ext>
      </extLst>
    </bk>
    <bk>
      <extLst>
        <ext uri="{3e2802c4-a4d2-4d8b-9148-e3be6c30e623}">
          <xlrd:rvb i="3505"/>
        </ext>
      </extLst>
    </bk>
    <bk>
      <extLst>
        <ext uri="{3e2802c4-a4d2-4d8b-9148-e3be6c30e623}">
          <xlrd:rvb i="3508"/>
        </ext>
      </extLst>
    </bk>
    <bk>
      <extLst>
        <ext uri="{3e2802c4-a4d2-4d8b-9148-e3be6c30e623}">
          <xlrd:rvb i="3511"/>
        </ext>
      </extLst>
    </bk>
    <bk>
      <extLst>
        <ext uri="{3e2802c4-a4d2-4d8b-9148-e3be6c30e623}">
          <xlrd:rvb i="3514"/>
        </ext>
      </extLst>
    </bk>
    <bk>
      <extLst>
        <ext uri="{3e2802c4-a4d2-4d8b-9148-e3be6c30e623}">
          <xlrd:rvb i="3517"/>
        </ext>
      </extLst>
    </bk>
    <bk>
      <extLst>
        <ext uri="{3e2802c4-a4d2-4d8b-9148-e3be6c30e623}">
          <xlrd:rvb i="3520"/>
        </ext>
      </extLst>
    </bk>
    <bk>
      <extLst>
        <ext uri="{3e2802c4-a4d2-4d8b-9148-e3be6c30e623}">
          <xlrd:rvb i="3523"/>
        </ext>
      </extLst>
    </bk>
    <bk>
      <extLst>
        <ext uri="{3e2802c4-a4d2-4d8b-9148-e3be6c30e623}">
          <xlrd:rvb i="3526"/>
        </ext>
      </extLst>
    </bk>
    <bk>
      <extLst>
        <ext uri="{3e2802c4-a4d2-4d8b-9148-e3be6c30e623}">
          <xlrd:rvb i="3529"/>
        </ext>
      </extLst>
    </bk>
    <bk>
      <extLst>
        <ext uri="{3e2802c4-a4d2-4d8b-9148-e3be6c30e623}">
          <xlrd:rvb i="3532"/>
        </ext>
      </extLst>
    </bk>
    <bk>
      <extLst>
        <ext uri="{3e2802c4-a4d2-4d8b-9148-e3be6c30e623}">
          <xlrd:rvb i="3535"/>
        </ext>
      </extLst>
    </bk>
    <bk>
      <extLst>
        <ext uri="{3e2802c4-a4d2-4d8b-9148-e3be6c30e623}">
          <xlrd:rvb i="3538"/>
        </ext>
      </extLst>
    </bk>
    <bk>
      <extLst>
        <ext uri="{3e2802c4-a4d2-4d8b-9148-e3be6c30e623}">
          <xlrd:rvb i="3541"/>
        </ext>
      </extLst>
    </bk>
    <bk>
      <extLst>
        <ext uri="{3e2802c4-a4d2-4d8b-9148-e3be6c30e623}">
          <xlrd:rvb i="3544"/>
        </ext>
      </extLst>
    </bk>
    <bk>
      <extLst>
        <ext uri="{3e2802c4-a4d2-4d8b-9148-e3be6c30e623}">
          <xlrd:rvb i="3547"/>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2"/>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3"/>
        </ext>
      </extLst>
    </bk>
    <bk>
      <extLst>
        <ext uri="{3e2802c4-a4d2-4d8b-9148-e3be6c30e623}">
          <xlrd:rvb i="3666"/>
        </ext>
      </extLst>
    </bk>
    <bk>
      <extLst>
        <ext uri="{3e2802c4-a4d2-4d8b-9148-e3be6c30e623}">
          <xlrd:rvb i="3669"/>
        </ext>
      </extLst>
    </bk>
    <bk>
      <extLst>
        <ext uri="{3e2802c4-a4d2-4d8b-9148-e3be6c30e623}">
          <xlrd:rvb i="3672"/>
        </ext>
      </extLst>
    </bk>
    <bk>
      <extLst>
        <ext uri="{3e2802c4-a4d2-4d8b-9148-e3be6c30e623}">
          <xlrd:rvb i="3675"/>
        </ext>
      </extLst>
    </bk>
    <bk>
      <extLst>
        <ext uri="{3e2802c4-a4d2-4d8b-9148-e3be6c30e623}">
          <xlrd:rvb i="3677"/>
        </ext>
      </extLst>
    </bk>
    <bk>
      <extLst>
        <ext uri="{3e2802c4-a4d2-4d8b-9148-e3be6c30e623}">
          <xlrd:rvb i="3680"/>
        </ext>
      </extLst>
    </bk>
    <bk>
      <extLst>
        <ext uri="{3e2802c4-a4d2-4d8b-9148-e3be6c30e623}">
          <xlrd:rvb i="3683"/>
        </ext>
      </extLst>
    </bk>
    <bk>
      <extLst>
        <ext uri="{3e2802c4-a4d2-4d8b-9148-e3be6c30e623}">
          <xlrd:rvb i="3686"/>
        </ext>
      </extLst>
    </bk>
    <bk>
      <extLst>
        <ext uri="{3e2802c4-a4d2-4d8b-9148-e3be6c30e623}">
          <xlrd:rvb i="3689"/>
        </ext>
      </extLst>
    </bk>
    <bk>
      <extLst>
        <ext uri="{3e2802c4-a4d2-4d8b-9148-e3be6c30e623}">
          <xlrd:rvb i="3692"/>
        </ext>
      </extLst>
    </bk>
    <bk>
      <extLst>
        <ext uri="{3e2802c4-a4d2-4d8b-9148-e3be6c30e623}">
          <xlrd:rvb i="3695"/>
        </ext>
      </extLst>
    </bk>
    <bk>
      <extLst>
        <ext uri="{3e2802c4-a4d2-4d8b-9148-e3be6c30e623}">
          <xlrd:rvb i="3698"/>
        </ext>
      </extLst>
    </bk>
    <bk>
      <extLst>
        <ext uri="{3e2802c4-a4d2-4d8b-9148-e3be6c30e623}">
          <xlrd:rvb i="3701"/>
        </ext>
      </extLst>
    </bk>
    <bk>
      <extLst>
        <ext uri="{3e2802c4-a4d2-4d8b-9148-e3be6c30e623}">
          <xlrd:rvb i="3704"/>
        </ext>
      </extLst>
    </bk>
    <bk>
      <extLst>
        <ext uri="{3e2802c4-a4d2-4d8b-9148-e3be6c30e623}">
          <xlrd:rvb i="3707"/>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6"/>
        </ext>
      </extLst>
    </bk>
    <bk>
      <extLst>
        <ext uri="{3e2802c4-a4d2-4d8b-9148-e3be6c30e623}">
          <xlrd:rvb i="3729"/>
        </ext>
      </extLst>
    </bk>
    <bk>
      <extLst>
        <ext uri="{3e2802c4-a4d2-4d8b-9148-e3be6c30e623}">
          <xlrd:rvb i="3732"/>
        </ext>
      </extLst>
    </bk>
    <bk>
      <extLst>
        <ext uri="{3e2802c4-a4d2-4d8b-9148-e3be6c30e623}">
          <xlrd:rvb i="3735"/>
        </ext>
      </extLst>
    </bk>
    <bk>
      <extLst>
        <ext uri="{3e2802c4-a4d2-4d8b-9148-e3be6c30e623}">
          <xlrd:rvb i="3738"/>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0"/>
        </ext>
      </extLst>
    </bk>
    <bk>
      <extLst>
        <ext uri="{3e2802c4-a4d2-4d8b-9148-e3be6c30e623}">
          <xlrd:rvb i="3753"/>
        </ext>
      </extLst>
    </bk>
    <bk>
      <extLst>
        <ext uri="{3e2802c4-a4d2-4d8b-9148-e3be6c30e623}">
          <xlrd:rvb i="3756"/>
        </ext>
      </extLst>
    </bk>
    <bk>
      <extLst>
        <ext uri="{3e2802c4-a4d2-4d8b-9148-e3be6c30e623}">
          <xlrd:rvb i="3759"/>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4"/>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5"/>
        </ext>
      </extLst>
    </bk>
    <bk>
      <extLst>
        <ext uri="{3e2802c4-a4d2-4d8b-9148-e3be6c30e623}">
          <xlrd:rvb i="3858"/>
        </ext>
      </extLst>
    </bk>
    <bk>
      <extLst>
        <ext uri="{3e2802c4-a4d2-4d8b-9148-e3be6c30e623}">
          <xlrd:rvb i="3861"/>
        </ext>
      </extLst>
    </bk>
    <bk>
      <extLst>
        <ext uri="{3e2802c4-a4d2-4d8b-9148-e3be6c30e623}">
          <xlrd:rvb i="3864"/>
        </ext>
      </extLst>
    </bk>
    <bk>
      <extLst>
        <ext uri="{3e2802c4-a4d2-4d8b-9148-e3be6c30e623}">
          <xlrd:rvb i="3867"/>
        </ext>
      </extLst>
    </bk>
    <bk>
      <extLst>
        <ext uri="{3e2802c4-a4d2-4d8b-9148-e3be6c30e623}">
          <xlrd:rvb i="3870"/>
        </ext>
      </extLst>
    </bk>
    <bk>
      <extLst>
        <ext uri="{3e2802c4-a4d2-4d8b-9148-e3be6c30e623}">
          <xlrd:rvb i="3873"/>
        </ext>
      </extLst>
    </bk>
    <bk>
      <extLst>
        <ext uri="{3e2802c4-a4d2-4d8b-9148-e3be6c30e623}">
          <xlrd:rvb i="3876"/>
        </ext>
      </extLst>
    </bk>
    <bk>
      <extLst>
        <ext uri="{3e2802c4-a4d2-4d8b-9148-e3be6c30e623}">
          <xlrd:rvb i="3879"/>
        </ext>
      </extLst>
    </bk>
    <bk>
      <extLst>
        <ext uri="{3e2802c4-a4d2-4d8b-9148-e3be6c30e623}">
          <xlrd:rvb i="3882"/>
        </ext>
      </extLst>
    </bk>
    <bk>
      <extLst>
        <ext uri="{3e2802c4-a4d2-4d8b-9148-e3be6c30e623}">
          <xlrd:rvb i="3885"/>
        </ext>
      </extLst>
    </bk>
    <bk>
      <extLst>
        <ext uri="{3e2802c4-a4d2-4d8b-9148-e3be6c30e623}">
          <xlrd:rvb i="3888"/>
        </ext>
      </extLst>
    </bk>
    <bk>
      <extLst>
        <ext uri="{3e2802c4-a4d2-4d8b-9148-e3be6c30e623}">
          <xlrd:rvb i="3891"/>
        </ext>
      </extLst>
    </bk>
    <bk>
      <extLst>
        <ext uri="{3e2802c4-a4d2-4d8b-9148-e3be6c30e623}">
          <xlrd:rvb i="3894"/>
        </ext>
      </extLst>
    </bk>
    <bk>
      <extLst>
        <ext uri="{3e2802c4-a4d2-4d8b-9148-e3be6c30e623}">
          <xlrd:rvb i="3897"/>
        </ext>
      </extLst>
    </bk>
    <bk>
      <extLst>
        <ext uri="{3e2802c4-a4d2-4d8b-9148-e3be6c30e623}">
          <xlrd:rvb i="3900"/>
        </ext>
      </extLst>
    </bk>
    <bk>
      <extLst>
        <ext uri="{3e2802c4-a4d2-4d8b-9148-e3be6c30e623}">
          <xlrd:rvb i="3903"/>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5"/>
        </ext>
      </extLst>
    </bk>
    <bk>
      <extLst>
        <ext uri="{3e2802c4-a4d2-4d8b-9148-e3be6c30e623}">
          <xlrd:rvb i="3918"/>
        </ext>
      </extLst>
    </bk>
    <bk>
      <extLst>
        <ext uri="{3e2802c4-a4d2-4d8b-9148-e3be6c30e623}">
          <xlrd:rvb i="3921"/>
        </ext>
      </extLst>
    </bk>
    <bk>
      <extLst>
        <ext uri="{3e2802c4-a4d2-4d8b-9148-e3be6c30e623}">
          <xlrd:rvb i="3924"/>
        </ext>
      </extLst>
    </bk>
    <bk>
      <extLst>
        <ext uri="{3e2802c4-a4d2-4d8b-9148-e3be6c30e623}">
          <xlrd:rvb i="3927"/>
        </ext>
      </extLst>
    </bk>
    <bk>
      <extLst>
        <ext uri="{3e2802c4-a4d2-4d8b-9148-e3be6c30e623}">
          <xlrd:rvb i="3930"/>
        </ext>
      </extLst>
    </bk>
    <bk>
      <extLst>
        <ext uri="{3e2802c4-a4d2-4d8b-9148-e3be6c30e623}">
          <xlrd:rvb i="3933"/>
        </ext>
      </extLst>
    </bk>
    <bk>
      <extLst>
        <ext uri="{3e2802c4-a4d2-4d8b-9148-e3be6c30e623}">
          <xlrd:rvb i="3936"/>
        </ext>
      </extLst>
    </bk>
    <bk>
      <extLst>
        <ext uri="{3e2802c4-a4d2-4d8b-9148-e3be6c30e623}">
          <xlrd:rvb i="3939"/>
        </ext>
      </extLst>
    </bk>
    <bk>
      <extLst>
        <ext uri="{3e2802c4-a4d2-4d8b-9148-e3be6c30e623}">
          <xlrd:rvb i="3942"/>
        </ext>
      </extLst>
    </bk>
    <bk>
      <extLst>
        <ext uri="{3e2802c4-a4d2-4d8b-9148-e3be6c30e623}">
          <xlrd:rvb i="3945"/>
        </ext>
      </extLst>
    </bk>
    <bk>
      <extLst>
        <ext uri="{3e2802c4-a4d2-4d8b-9148-e3be6c30e623}">
          <xlrd:rvb i="3948"/>
        </ext>
      </extLst>
    </bk>
    <bk>
      <extLst>
        <ext uri="{3e2802c4-a4d2-4d8b-9148-e3be6c30e623}">
          <xlrd:rvb i="3951"/>
        </ext>
      </extLst>
    </bk>
    <bk>
      <extLst>
        <ext uri="{3e2802c4-a4d2-4d8b-9148-e3be6c30e623}">
          <xlrd:rvb i="3954"/>
        </ext>
      </extLst>
    </bk>
    <bk>
      <extLst>
        <ext uri="{3e2802c4-a4d2-4d8b-9148-e3be6c30e623}">
          <xlrd:rvb i="3957"/>
        </ext>
      </extLst>
    </bk>
    <bk>
      <extLst>
        <ext uri="{3e2802c4-a4d2-4d8b-9148-e3be6c30e623}">
          <xlrd:rvb i="3960"/>
        </ext>
      </extLst>
    </bk>
    <bk>
      <extLst>
        <ext uri="{3e2802c4-a4d2-4d8b-9148-e3be6c30e623}">
          <xlrd:rvb i="3963"/>
        </ext>
      </extLst>
    </bk>
    <bk>
      <extLst>
        <ext uri="{3e2802c4-a4d2-4d8b-9148-e3be6c30e623}">
          <xlrd:rvb i="3966"/>
        </ext>
      </extLst>
    </bk>
    <bk>
      <extLst>
        <ext uri="{3e2802c4-a4d2-4d8b-9148-e3be6c30e623}">
          <xlrd:rvb i="3969"/>
        </ext>
      </extLst>
    </bk>
    <bk>
      <extLst>
        <ext uri="{3e2802c4-a4d2-4d8b-9148-e3be6c30e623}">
          <xlrd:rvb i="3972"/>
        </ext>
      </extLst>
    </bk>
    <bk>
      <extLst>
        <ext uri="{3e2802c4-a4d2-4d8b-9148-e3be6c30e623}">
          <xlrd:rvb i="3975"/>
        </ext>
      </extLst>
    </bk>
    <bk>
      <extLst>
        <ext uri="{3e2802c4-a4d2-4d8b-9148-e3be6c30e623}">
          <xlrd:rvb i="3978"/>
        </ext>
      </extLst>
    </bk>
    <bk>
      <extLst>
        <ext uri="{3e2802c4-a4d2-4d8b-9148-e3be6c30e623}">
          <xlrd:rvb i="3981"/>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8"/>
        </ext>
      </extLst>
    </bk>
    <bk>
      <extLst>
        <ext uri="{3e2802c4-a4d2-4d8b-9148-e3be6c30e623}">
          <xlrd:rvb i="4041"/>
        </ext>
      </extLst>
    </bk>
    <bk>
      <extLst>
        <ext uri="{3e2802c4-a4d2-4d8b-9148-e3be6c30e623}">
          <xlrd:rvb i="4044"/>
        </ext>
      </extLst>
    </bk>
    <bk>
      <extLst>
        <ext uri="{3e2802c4-a4d2-4d8b-9148-e3be6c30e623}">
          <xlrd:rvb i="4047"/>
        </ext>
      </extLst>
    </bk>
    <bk>
      <extLst>
        <ext uri="{3e2802c4-a4d2-4d8b-9148-e3be6c30e623}">
          <xlrd:rvb i="4050"/>
        </ext>
      </extLst>
    </bk>
    <bk>
      <extLst>
        <ext uri="{3e2802c4-a4d2-4d8b-9148-e3be6c30e623}">
          <xlrd:rvb i="4053"/>
        </ext>
      </extLst>
    </bk>
    <bk>
      <extLst>
        <ext uri="{3e2802c4-a4d2-4d8b-9148-e3be6c30e623}">
          <xlrd:rvb i="4056"/>
        </ext>
      </extLst>
    </bk>
    <bk>
      <extLst>
        <ext uri="{3e2802c4-a4d2-4d8b-9148-e3be6c30e623}">
          <xlrd:rvb i="4058"/>
        </ext>
      </extLst>
    </bk>
    <bk>
      <extLst>
        <ext uri="{3e2802c4-a4d2-4d8b-9148-e3be6c30e623}">
          <xlrd:rvb i="4061"/>
        </ext>
      </extLst>
    </bk>
    <bk>
      <extLst>
        <ext uri="{3e2802c4-a4d2-4d8b-9148-e3be6c30e623}">
          <xlrd:rvb i="4064"/>
        </ext>
      </extLst>
    </bk>
    <bk>
      <extLst>
        <ext uri="{3e2802c4-a4d2-4d8b-9148-e3be6c30e623}">
          <xlrd:rvb i="4067"/>
        </ext>
      </extLst>
    </bk>
    <bk>
      <extLst>
        <ext uri="{3e2802c4-a4d2-4d8b-9148-e3be6c30e623}">
          <xlrd:rvb i="4070"/>
        </ext>
      </extLst>
    </bk>
    <bk>
      <extLst>
        <ext uri="{3e2802c4-a4d2-4d8b-9148-e3be6c30e623}">
          <xlrd:rvb i="4073"/>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8"/>
        </ext>
      </extLst>
    </bk>
    <bk>
      <extLst>
        <ext uri="{3e2802c4-a4d2-4d8b-9148-e3be6c30e623}">
          <xlrd:rvb i="4091"/>
        </ext>
      </extLst>
    </bk>
    <bk>
      <extLst>
        <ext uri="{3e2802c4-a4d2-4d8b-9148-e3be6c30e623}">
          <xlrd:rvb i="4094"/>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6"/>
        </ext>
      </extLst>
    </bk>
    <bk>
      <extLst>
        <ext uri="{3e2802c4-a4d2-4d8b-9148-e3be6c30e623}">
          <xlrd:rvb i="4109"/>
        </ext>
      </extLst>
    </bk>
    <bk>
      <extLst>
        <ext uri="{3e2802c4-a4d2-4d8b-9148-e3be6c30e623}">
          <xlrd:rvb i="4112"/>
        </ext>
      </extLst>
    </bk>
    <bk>
      <extLst>
        <ext uri="{3e2802c4-a4d2-4d8b-9148-e3be6c30e623}">
          <xlrd:rvb i="4115"/>
        </ext>
      </extLst>
    </bk>
    <bk>
      <extLst>
        <ext uri="{3e2802c4-a4d2-4d8b-9148-e3be6c30e623}">
          <xlrd:rvb i="4118"/>
        </ext>
      </extLst>
    </bk>
    <bk>
      <extLst>
        <ext uri="{3e2802c4-a4d2-4d8b-9148-e3be6c30e623}">
          <xlrd:rvb i="4121"/>
        </ext>
      </extLst>
    </bk>
    <bk>
      <extLst>
        <ext uri="{3e2802c4-a4d2-4d8b-9148-e3be6c30e623}">
          <xlrd:rvb i="4124"/>
        </ext>
      </extLst>
    </bk>
    <bk>
      <extLst>
        <ext uri="{3e2802c4-a4d2-4d8b-9148-e3be6c30e623}">
          <xlrd:rvb i="4127"/>
        </ext>
      </extLst>
    </bk>
    <bk>
      <extLst>
        <ext uri="{3e2802c4-a4d2-4d8b-9148-e3be6c30e623}">
          <xlrd:rvb i="4130"/>
        </ext>
      </extLst>
    </bk>
    <bk>
      <extLst>
        <ext uri="{3e2802c4-a4d2-4d8b-9148-e3be6c30e623}">
          <xlrd:rvb i="4133"/>
        </ext>
      </extLst>
    </bk>
    <bk>
      <extLst>
        <ext uri="{3e2802c4-a4d2-4d8b-9148-e3be6c30e623}">
          <xlrd:rvb i="4136"/>
        </ext>
      </extLst>
    </bk>
    <bk>
      <extLst>
        <ext uri="{3e2802c4-a4d2-4d8b-9148-e3be6c30e623}">
          <xlrd:rvb i="4139"/>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7"/>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1"/>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8"/>
        </ext>
      </extLst>
    </bk>
    <bk>
      <extLst>
        <ext uri="{3e2802c4-a4d2-4d8b-9148-e3be6c30e623}">
          <xlrd:rvb i="4221"/>
        </ext>
      </extLst>
    </bk>
    <bk>
      <extLst>
        <ext uri="{3e2802c4-a4d2-4d8b-9148-e3be6c30e623}">
          <xlrd:rvb i="4224"/>
        </ext>
      </extLst>
    </bk>
    <bk>
      <extLst>
        <ext uri="{3e2802c4-a4d2-4d8b-9148-e3be6c30e623}">
          <xlrd:rvb i="4227"/>
        </ext>
      </extLst>
    </bk>
    <bk>
      <extLst>
        <ext uri="{3e2802c4-a4d2-4d8b-9148-e3be6c30e623}">
          <xlrd:rvb i="4230"/>
        </ext>
      </extLst>
    </bk>
    <bk>
      <extLst>
        <ext uri="{3e2802c4-a4d2-4d8b-9148-e3be6c30e623}">
          <xlrd:rvb i="4233"/>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6"/>
        </ext>
      </extLst>
    </bk>
    <bk>
      <extLst>
        <ext uri="{3e2802c4-a4d2-4d8b-9148-e3be6c30e623}">
          <xlrd:rvb i="4269"/>
        </ext>
      </extLst>
    </bk>
    <bk>
      <extLst>
        <ext uri="{3e2802c4-a4d2-4d8b-9148-e3be6c30e623}">
          <xlrd:rvb i="4272"/>
        </ext>
      </extLst>
    </bk>
    <bk>
      <extLst>
        <ext uri="{3e2802c4-a4d2-4d8b-9148-e3be6c30e623}">
          <xlrd:rvb i="4275"/>
        </ext>
      </extLst>
    </bk>
    <bk>
      <extLst>
        <ext uri="{3e2802c4-a4d2-4d8b-9148-e3be6c30e623}">
          <xlrd:rvb i="4278"/>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9"/>
        </ext>
      </extLst>
    </bk>
    <bk>
      <extLst>
        <ext uri="{3e2802c4-a4d2-4d8b-9148-e3be6c30e623}">
          <xlrd:rvb i="4392"/>
        </ext>
      </extLst>
    </bk>
    <bk>
      <extLst>
        <ext uri="{3e2802c4-a4d2-4d8b-9148-e3be6c30e623}">
          <xlrd:rvb i="4395"/>
        </ext>
      </extLst>
    </bk>
    <bk>
      <extLst>
        <ext uri="{3e2802c4-a4d2-4d8b-9148-e3be6c30e623}">
          <xlrd:rvb i="4398"/>
        </ext>
      </extLst>
    </bk>
    <bk>
      <extLst>
        <ext uri="{3e2802c4-a4d2-4d8b-9148-e3be6c30e623}">
          <xlrd:rvb i="4401"/>
        </ext>
      </extLst>
    </bk>
    <bk>
      <extLst>
        <ext uri="{3e2802c4-a4d2-4d8b-9148-e3be6c30e623}">
          <xlrd:rvb i="4404"/>
        </ext>
      </extLst>
    </bk>
    <bk>
      <extLst>
        <ext uri="{3e2802c4-a4d2-4d8b-9148-e3be6c30e623}">
          <xlrd:rvb i="4407"/>
        </ext>
      </extLst>
    </bk>
    <bk>
      <extLst>
        <ext uri="{3e2802c4-a4d2-4d8b-9148-e3be6c30e623}">
          <xlrd:rvb i="4410"/>
        </ext>
      </extLst>
    </bk>
    <bk>
      <extLst>
        <ext uri="{3e2802c4-a4d2-4d8b-9148-e3be6c30e623}">
          <xlrd:rvb i="4413"/>
        </ext>
      </extLst>
    </bk>
    <bk>
      <extLst>
        <ext uri="{3e2802c4-a4d2-4d8b-9148-e3be6c30e623}">
          <xlrd:rvb i="4416"/>
        </ext>
      </extLst>
    </bk>
    <bk>
      <extLst>
        <ext uri="{3e2802c4-a4d2-4d8b-9148-e3be6c30e623}">
          <xlrd:rvb i="4419"/>
        </ext>
      </extLst>
    </bk>
    <bk>
      <extLst>
        <ext uri="{3e2802c4-a4d2-4d8b-9148-e3be6c30e623}">
          <xlrd:rvb i="4422"/>
        </ext>
      </extLst>
    </bk>
    <bk>
      <extLst>
        <ext uri="{3e2802c4-a4d2-4d8b-9148-e3be6c30e623}">
          <xlrd:rvb i="4425"/>
        </ext>
      </extLst>
    </bk>
    <bk>
      <extLst>
        <ext uri="{3e2802c4-a4d2-4d8b-9148-e3be6c30e623}">
          <xlrd:rvb i="4428"/>
        </ext>
      </extLst>
    </bk>
    <bk>
      <extLst>
        <ext uri="{3e2802c4-a4d2-4d8b-9148-e3be6c30e623}">
          <xlrd:rvb i="4431"/>
        </ext>
      </extLst>
    </bk>
    <bk>
      <extLst>
        <ext uri="{3e2802c4-a4d2-4d8b-9148-e3be6c30e623}">
          <xlrd:rvb i="4434"/>
        </ext>
      </extLst>
    </bk>
    <bk>
      <extLst>
        <ext uri="{3e2802c4-a4d2-4d8b-9148-e3be6c30e623}">
          <xlrd:rvb i="4437"/>
        </ext>
      </extLst>
    </bk>
    <bk>
      <extLst>
        <ext uri="{3e2802c4-a4d2-4d8b-9148-e3be6c30e623}">
          <xlrd:rvb i="4440"/>
        </ext>
      </extLst>
    </bk>
    <bk>
      <extLst>
        <ext uri="{3e2802c4-a4d2-4d8b-9148-e3be6c30e623}">
          <xlrd:rvb i="4443"/>
        </ext>
      </extLst>
    </bk>
    <bk>
      <extLst>
        <ext uri="{3e2802c4-a4d2-4d8b-9148-e3be6c30e623}">
          <xlrd:rvb i="4446"/>
        </ext>
      </extLst>
    </bk>
    <bk>
      <extLst>
        <ext uri="{3e2802c4-a4d2-4d8b-9148-e3be6c30e623}">
          <xlrd:rvb i="4449"/>
        </ext>
      </extLst>
    </bk>
    <bk>
      <extLst>
        <ext uri="{3e2802c4-a4d2-4d8b-9148-e3be6c30e623}">
          <xlrd:rvb i="4452"/>
        </ext>
      </extLst>
    </bk>
    <bk>
      <extLst>
        <ext uri="{3e2802c4-a4d2-4d8b-9148-e3be6c30e623}">
          <xlrd:rvb i="4455"/>
        </ext>
      </extLst>
    </bk>
    <bk>
      <extLst>
        <ext uri="{3e2802c4-a4d2-4d8b-9148-e3be6c30e623}">
          <xlrd:rvb i="4458"/>
        </ext>
      </extLst>
    </bk>
    <bk>
      <extLst>
        <ext uri="{3e2802c4-a4d2-4d8b-9148-e3be6c30e623}">
          <xlrd:rvb i="4461"/>
        </ext>
      </extLst>
    </bk>
    <bk>
      <extLst>
        <ext uri="{3e2802c4-a4d2-4d8b-9148-e3be6c30e623}">
          <xlrd:rvb i="4464"/>
        </ext>
      </extLst>
    </bk>
    <bk>
      <extLst>
        <ext uri="{3e2802c4-a4d2-4d8b-9148-e3be6c30e623}">
          <xlrd:rvb i="4467"/>
        </ext>
      </extLst>
    </bk>
    <bk>
      <extLst>
        <ext uri="{3e2802c4-a4d2-4d8b-9148-e3be6c30e623}">
          <xlrd:rvb i="4470"/>
        </ext>
      </extLst>
    </bk>
    <bk>
      <extLst>
        <ext uri="{3e2802c4-a4d2-4d8b-9148-e3be6c30e623}">
          <xlrd:rvb i="4473"/>
        </ext>
      </extLst>
    </bk>
    <bk>
      <extLst>
        <ext uri="{3e2802c4-a4d2-4d8b-9148-e3be6c30e623}">
          <xlrd:rvb i="4476"/>
        </ext>
      </extLst>
    </bk>
    <bk>
      <extLst>
        <ext uri="{3e2802c4-a4d2-4d8b-9148-e3be6c30e623}">
          <xlrd:rvb i="4479"/>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3"/>
        </ext>
      </extLst>
    </bk>
    <bk>
      <extLst>
        <ext uri="{3e2802c4-a4d2-4d8b-9148-e3be6c30e623}">
          <xlrd:rvb i="4506"/>
        </ext>
      </extLst>
    </bk>
    <bk>
      <extLst>
        <ext uri="{3e2802c4-a4d2-4d8b-9148-e3be6c30e623}">
          <xlrd:rvb i="4509"/>
        </ext>
      </extLst>
    </bk>
    <bk>
      <extLst>
        <ext uri="{3e2802c4-a4d2-4d8b-9148-e3be6c30e623}">
          <xlrd:rvb i="4512"/>
        </ext>
      </extLst>
    </bk>
    <bk>
      <extLst>
        <ext uri="{3e2802c4-a4d2-4d8b-9148-e3be6c30e623}">
          <xlrd:rvb i="4515"/>
        </ext>
      </extLst>
    </bk>
    <bk>
      <extLst>
        <ext uri="{3e2802c4-a4d2-4d8b-9148-e3be6c30e623}">
          <xlrd:rvb i="4518"/>
        </ext>
      </extLst>
    </bk>
    <bk>
      <extLst>
        <ext uri="{3e2802c4-a4d2-4d8b-9148-e3be6c30e623}">
          <xlrd:rvb i="4521"/>
        </ext>
      </extLst>
    </bk>
    <bk>
      <extLst>
        <ext uri="{3e2802c4-a4d2-4d8b-9148-e3be6c30e623}">
          <xlrd:rvb i="4524"/>
        </ext>
      </extLst>
    </bk>
    <bk>
      <extLst>
        <ext uri="{3e2802c4-a4d2-4d8b-9148-e3be6c30e623}">
          <xlrd:rvb i="4527"/>
        </ext>
      </extLst>
    </bk>
    <bk>
      <extLst>
        <ext uri="{3e2802c4-a4d2-4d8b-9148-e3be6c30e623}">
          <xlrd:rvb i="4530"/>
        </ext>
      </extLst>
    </bk>
    <bk>
      <extLst>
        <ext uri="{3e2802c4-a4d2-4d8b-9148-e3be6c30e623}">
          <xlrd:rvb i="4533"/>
        </ext>
      </extLst>
    </bk>
    <bk>
      <extLst>
        <ext uri="{3e2802c4-a4d2-4d8b-9148-e3be6c30e623}">
          <xlrd:rvb i="4536"/>
        </ext>
      </extLst>
    </bk>
    <bk>
      <extLst>
        <ext uri="{3e2802c4-a4d2-4d8b-9148-e3be6c30e623}">
          <xlrd:rvb i="4539"/>
        </ext>
      </extLst>
    </bk>
    <bk>
      <extLst>
        <ext uri="{3e2802c4-a4d2-4d8b-9148-e3be6c30e623}">
          <xlrd:rvb i="4542"/>
        </ext>
      </extLst>
    </bk>
    <bk>
      <extLst>
        <ext uri="{3e2802c4-a4d2-4d8b-9148-e3be6c30e623}">
          <xlrd:rvb i="4545"/>
        </ext>
      </extLst>
    </bk>
    <bk>
      <extLst>
        <ext uri="{3e2802c4-a4d2-4d8b-9148-e3be6c30e623}">
          <xlrd:rvb i="4548"/>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3"/>
        </ext>
      </extLst>
    </bk>
    <bk>
      <extLst>
        <ext uri="{3e2802c4-a4d2-4d8b-9148-e3be6c30e623}">
          <xlrd:rvb i="4566"/>
        </ext>
      </extLst>
    </bk>
    <bk>
      <extLst>
        <ext uri="{3e2802c4-a4d2-4d8b-9148-e3be6c30e623}">
          <xlrd:rvb i="4569"/>
        </ext>
      </extLst>
    </bk>
    <bk>
      <extLst>
        <ext uri="{3e2802c4-a4d2-4d8b-9148-e3be6c30e623}">
          <xlrd:rvb i="4572"/>
        </ext>
      </extLst>
    </bk>
    <bk>
      <extLst>
        <ext uri="{3e2802c4-a4d2-4d8b-9148-e3be6c30e623}">
          <xlrd:rvb i="4575"/>
        </ext>
      </extLst>
    </bk>
    <bk>
      <extLst>
        <ext uri="{3e2802c4-a4d2-4d8b-9148-e3be6c30e623}">
          <xlrd:rvb i="4578"/>
        </ext>
      </extLst>
    </bk>
    <bk>
      <extLst>
        <ext uri="{3e2802c4-a4d2-4d8b-9148-e3be6c30e623}">
          <xlrd:rvb i="4581"/>
        </ext>
      </extLst>
    </bk>
    <bk>
      <extLst>
        <ext uri="{3e2802c4-a4d2-4d8b-9148-e3be6c30e623}">
          <xlrd:rvb i="4584"/>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2"/>
        </ext>
      </extLst>
    </bk>
    <bk>
      <extLst>
        <ext uri="{3e2802c4-a4d2-4d8b-9148-e3be6c30e623}">
          <xlrd:rvb i="4605"/>
        </ext>
      </extLst>
    </bk>
    <bk>
      <extLst>
        <ext uri="{3e2802c4-a4d2-4d8b-9148-e3be6c30e623}">
          <xlrd:rvb i="4608"/>
        </ext>
      </extLst>
    </bk>
    <bk>
      <extLst>
        <ext uri="{3e2802c4-a4d2-4d8b-9148-e3be6c30e623}">
          <xlrd:rvb i="4611"/>
        </ext>
      </extLst>
    </bk>
    <bk>
      <extLst>
        <ext uri="{3e2802c4-a4d2-4d8b-9148-e3be6c30e623}">
          <xlrd:rvb i="4614"/>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8"/>
        </ext>
      </extLst>
    </bk>
    <bk>
      <extLst>
        <ext uri="{3e2802c4-a4d2-4d8b-9148-e3be6c30e623}">
          <xlrd:rvb i="4631"/>
        </ext>
      </extLst>
    </bk>
    <bk>
      <extLst>
        <ext uri="{3e2802c4-a4d2-4d8b-9148-e3be6c30e623}">
          <xlrd:rvb i="4634"/>
        </ext>
      </extLst>
    </bk>
    <bk>
      <extLst>
        <ext uri="{3e2802c4-a4d2-4d8b-9148-e3be6c30e623}">
          <xlrd:rvb i="4637"/>
        </ext>
      </extLst>
    </bk>
    <bk>
      <extLst>
        <ext uri="{3e2802c4-a4d2-4d8b-9148-e3be6c30e623}">
          <xlrd:rvb i="4640"/>
        </ext>
      </extLst>
    </bk>
    <bk>
      <extLst>
        <ext uri="{3e2802c4-a4d2-4d8b-9148-e3be6c30e623}">
          <xlrd:rvb i="4643"/>
        </ext>
      </extLst>
    </bk>
    <bk>
      <extLst>
        <ext uri="{3e2802c4-a4d2-4d8b-9148-e3be6c30e623}">
          <xlrd:rvb i="4646"/>
        </ext>
      </extLst>
    </bk>
    <bk>
      <extLst>
        <ext uri="{3e2802c4-a4d2-4d8b-9148-e3be6c30e623}">
          <xlrd:rvb i="4649"/>
        </ext>
      </extLst>
    </bk>
    <bk>
      <extLst>
        <ext uri="{3e2802c4-a4d2-4d8b-9148-e3be6c30e623}">
          <xlrd:rvb i="4652"/>
        </ext>
      </extLst>
    </bk>
    <bk>
      <extLst>
        <ext uri="{3e2802c4-a4d2-4d8b-9148-e3be6c30e623}">
          <xlrd:rvb i="4655"/>
        </ext>
      </extLst>
    </bk>
    <bk>
      <extLst>
        <ext uri="{3e2802c4-a4d2-4d8b-9148-e3be6c30e623}">
          <xlrd:rvb i="4658"/>
        </ext>
      </extLst>
    </bk>
    <bk>
      <extLst>
        <ext uri="{3e2802c4-a4d2-4d8b-9148-e3be6c30e623}">
          <xlrd:rvb i="4661"/>
        </ext>
      </extLst>
    </bk>
    <bk>
      <extLst>
        <ext uri="{3e2802c4-a4d2-4d8b-9148-e3be6c30e623}">
          <xlrd:rvb i="4664"/>
        </ext>
      </extLst>
    </bk>
    <bk>
      <extLst>
        <ext uri="{3e2802c4-a4d2-4d8b-9148-e3be6c30e623}">
          <xlrd:rvb i="4667"/>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3"/>
        </ext>
      </extLst>
    </bk>
    <bk>
      <extLst>
        <ext uri="{3e2802c4-a4d2-4d8b-9148-e3be6c30e623}">
          <xlrd:rvb i="4706"/>
        </ext>
      </extLst>
    </bk>
    <bk>
      <extLst>
        <ext uri="{3e2802c4-a4d2-4d8b-9148-e3be6c30e623}">
          <xlrd:rvb i="4709"/>
        </ext>
      </extLst>
    </bk>
    <bk>
      <extLst>
        <ext uri="{3e2802c4-a4d2-4d8b-9148-e3be6c30e623}">
          <xlrd:rvb i="4712"/>
        </ext>
      </extLst>
    </bk>
    <bk>
      <extLst>
        <ext uri="{3e2802c4-a4d2-4d8b-9148-e3be6c30e623}">
          <xlrd:rvb i="4715"/>
        </ext>
      </extLst>
    </bk>
    <bk>
      <extLst>
        <ext uri="{3e2802c4-a4d2-4d8b-9148-e3be6c30e623}">
          <xlrd:rvb i="4718"/>
        </ext>
      </extLst>
    </bk>
    <bk>
      <extLst>
        <ext uri="{3e2802c4-a4d2-4d8b-9148-e3be6c30e623}">
          <xlrd:rvb i="4720"/>
        </ext>
      </extLst>
    </bk>
    <bk>
      <extLst>
        <ext uri="{3e2802c4-a4d2-4d8b-9148-e3be6c30e623}">
          <xlrd:rvb i="4723"/>
        </ext>
      </extLst>
    </bk>
    <bk>
      <extLst>
        <ext uri="{3e2802c4-a4d2-4d8b-9148-e3be6c30e623}">
          <xlrd:rvb i="4726"/>
        </ext>
      </extLst>
    </bk>
    <bk>
      <extLst>
        <ext uri="{3e2802c4-a4d2-4d8b-9148-e3be6c30e623}">
          <xlrd:rvb i="4729"/>
        </ext>
      </extLst>
    </bk>
    <bk>
      <extLst>
        <ext uri="{3e2802c4-a4d2-4d8b-9148-e3be6c30e623}">
          <xlrd:rvb i="4732"/>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7"/>
        </ext>
      </extLst>
    </bk>
    <bk>
      <extLst>
        <ext uri="{3e2802c4-a4d2-4d8b-9148-e3be6c30e623}">
          <xlrd:rvb i="4750"/>
        </ext>
      </extLst>
    </bk>
    <bk>
      <extLst>
        <ext uri="{3e2802c4-a4d2-4d8b-9148-e3be6c30e623}">
          <xlrd:rvb i="4753"/>
        </ext>
      </extLst>
    </bk>
    <bk>
      <extLst>
        <ext uri="{3e2802c4-a4d2-4d8b-9148-e3be6c30e623}">
          <xlrd:rvb i="4756"/>
        </ext>
      </extLst>
    </bk>
    <bk>
      <extLst>
        <ext uri="{3e2802c4-a4d2-4d8b-9148-e3be6c30e623}">
          <xlrd:rvb i="4759"/>
        </ext>
      </extLst>
    </bk>
    <bk>
      <extLst>
        <ext uri="{3e2802c4-a4d2-4d8b-9148-e3be6c30e623}">
          <xlrd:rvb i="4762"/>
        </ext>
      </extLst>
    </bk>
    <bk>
      <extLst>
        <ext uri="{3e2802c4-a4d2-4d8b-9148-e3be6c30e623}">
          <xlrd:rvb i="4765"/>
        </ext>
      </extLst>
    </bk>
    <bk>
      <extLst>
        <ext uri="{3e2802c4-a4d2-4d8b-9148-e3be6c30e623}">
          <xlrd:rvb i="4768"/>
        </ext>
      </extLst>
    </bk>
    <bk>
      <extLst>
        <ext uri="{3e2802c4-a4d2-4d8b-9148-e3be6c30e623}">
          <xlrd:rvb i="4771"/>
        </ext>
      </extLst>
    </bk>
    <bk>
      <extLst>
        <ext uri="{3e2802c4-a4d2-4d8b-9148-e3be6c30e623}">
          <xlrd:rvb i="4774"/>
        </ext>
      </extLst>
    </bk>
    <bk>
      <extLst>
        <ext uri="{3e2802c4-a4d2-4d8b-9148-e3be6c30e623}">
          <xlrd:rvb i="4777"/>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5"/>
        </ext>
      </extLst>
    </bk>
    <bk>
      <extLst>
        <ext uri="{3e2802c4-a4d2-4d8b-9148-e3be6c30e623}">
          <xlrd:rvb i="4798"/>
        </ext>
      </extLst>
    </bk>
    <bk>
      <extLst>
        <ext uri="{3e2802c4-a4d2-4d8b-9148-e3be6c30e623}">
          <xlrd:rvb i="4801"/>
        </ext>
      </extLst>
    </bk>
    <bk>
      <extLst>
        <ext uri="{3e2802c4-a4d2-4d8b-9148-e3be6c30e623}">
          <xlrd:rvb i="4804"/>
        </ext>
      </extLst>
    </bk>
    <bk>
      <extLst>
        <ext uri="{3e2802c4-a4d2-4d8b-9148-e3be6c30e623}">
          <xlrd:rvb i="4807"/>
        </ext>
      </extLst>
    </bk>
    <bk>
      <extLst>
        <ext uri="{3e2802c4-a4d2-4d8b-9148-e3be6c30e623}">
          <xlrd:rvb i="4810"/>
        </ext>
      </extLst>
    </bk>
    <bk>
      <extLst>
        <ext uri="{3e2802c4-a4d2-4d8b-9148-e3be6c30e623}">
          <xlrd:rvb i="4813"/>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5"/>
        </ext>
      </extLst>
    </bk>
    <bk>
      <extLst>
        <ext uri="{3e2802c4-a4d2-4d8b-9148-e3be6c30e623}">
          <xlrd:rvb i="4858"/>
        </ext>
      </extLst>
    </bk>
    <bk>
      <extLst>
        <ext uri="{3e2802c4-a4d2-4d8b-9148-e3be6c30e623}">
          <xlrd:rvb i="4860"/>
        </ext>
      </extLst>
    </bk>
    <bk>
      <extLst>
        <ext uri="{3e2802c4-a4d2-4d8b-9148-e3be6c30e623}">
          <xlrd:rvb i="4863"/>
        </ext>
      </extLst>
    </bk>
    <bk>
      <extLst>
        <ext uri="{3e2802c4-a4d2-4d8b-9148-e3be6c30e623}">
          <xlrd:rvb i="4866"/>
        </ext>
      </extLst>
    </bk>
    <bk>
      <extLst>
        <ext uri="{3e2802c4-a4d2-4d8b-9148-e3be6c30e623}">
          <xlrd:rvb i="4869"/>
        </ext>
      </extLst>
    </bk>
    <bk>
      <extLst>
        <ext uri="{3e2802c4-a4d2-4d8b-9148-e3be6c30e623}">
          <xlrd:rvb i="4872"/>
        </ext>
      </extLst>
    </bk>
    <bk>
      <extLst>
        <ext uri="{3e2802c4-a4d2-4d8b-9148-e3be6c30e623}">
          <xlrd:rvb i="4875"/>
        </ext>
      </extLst>
    </bk>
    <bk>
      <extLst>
        <ext uri="{3e2802c4-a4d2-4d8b-9148-e3be6c30e623}">
          <xlrd:rvb i="4878"/>
        </ext>
      </extLst>
    </bk>
    <bk>
      <extLst>
        <ext uri="{3e2802c4-a4d2-4d8b-9148-e3be6c30e623}">
          <xlrd:rvb i="4881"/>
        </ext>
      </extLst>
    </bk>
    <bk>
      <extLst>
        <ext uri="{3e2802c4-a4d2-4d8b-9148-e3be6c30e623}">
          <xlrd:rvb i="4884"/>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4"/>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6"/>
        </ext>
      </extLst>
    </bk>
    <bk>
      <extLst>
        <ext uri="{3e2802c4-a4d2-4d8b-9148-e3be6c30e623}">
          <xlrd:rvb i="4949"/>
        </ext>
      </extLst>
    </bk>
    <bk>
      <extLst>
        <ext uri="{3e2802c4-a4d2-4d8b-9148-e3be6c30e623}">
          <xlrd:rvb i="4952"/>
        </ext>
      </extLst>
    </bk>
    <bk>
      <extLst>
        <ext uri="{3e2802c4-a4d2-4d8b-9148-e3be6c30e623}">
          <xlrd:rvb i="4955"/>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1"/>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3"/>
        </ext>
      </extLst>
    </bk>
    <bk>
      <extLst>
        <ext uri="{3e2802c4-a4d2-4d8b-9148-e3be6c30e623}">
          <xlrd:rvb i="5006"/>
        </ext>
      </extLst>
    </bk>
    <bk>
      <extLst>
        <ext uri="{3e2802c4-a4d2-4d8b-9148-e3be6c30e623}">
          <xlrd:rvb i="5009"/>
        </ext>
      </extLst>
    </bk>
    <bk>
      <extLst>
        <ext uri="{3e2802c4-a4d2-4d8b-9148-e3be6c30e623}">
          <xlrd:rvb i="5012"/>
        </ext>
      </extLst>
    </bk>
    <bk>
      <extLst>
        <ext uri="{3e2802c4-a4d2-4d8b-9148-e3be6c30e623}">
          <xlrd:rvb i="5015"/>
        </ext>
      </extLst>
    </bk>
    <bk>
      <extLst>
        <ext uri="{3e2802c4-a4d2-4d8b-9148-e3be6c30e623}">
          <xlrd:rvb i="5018"/>
        </ext>
      </extLst>
    </bk>
    <bk>
      <extLst>
        <ext uri="{3e2802c4-a4d2-4d8b-9148-e3be6c30e623}">
          <xlrd:rvb i="5021"/>
        </ext>
      </extLst>
    </bk>
    <bk>
      <extLst>
        <ext uri="{3e2802c4-a4d2-4d8b-9148-e3be6c30e623}">
          <xlrd:rvb i="5024"/>
        </ext>
      </extLst>
    </bk>
    <bk>
      <extLst>
        <ext uri="{3e2802c4-a4d2-4d8b-9148-e3be6c30e623}">
          <xlrd:rvb i="5027"/>
        </ext>
      </extLst>
    </bk>
    <bk>
      <extLst>
        <ext uri="{3e2802c4-a4d2-4d8b-9148-e3be6c30e623}">
          <xlrd:rvb i="5030"/>
        </ext>
      </extLst>
    </bk>
    <bk>
      <extLst>
        <ext uri="{3e2802c4-a4d2-4d8b-9148-e3be6c30e623}">
          <xlrd:rvb i="5033"/>
        </ext>
      </extLst>
    </bk>
    <bk>
      <extLst>
        <ext uri="{3e2802c4-a4d2-4d8b-9148-e3be6c30e623}">
          <xlrd:rvb i="5036"/>
        </ext>
      </extLst>
    </bk>
    <bk>
      <extLst>
        <ext uri="{3e2802c4-a4d2-4d8b-9148-e3be6c30e623}">
          <xlrd:rvb i="5039"/>
        </ext>
      </extLst>
    </bk>
    <bk>
      <extLst>
        <ext uri="{3e2802c4-a4d2-4d8b-9148-e3be6c30e623}">
          <xlrd:rvb i="5042"/>
        </ext>
      </extLst>
    </bk>
    <bk>
      <extLst>
        <ext uri="{3e2802c4-a4d2-4d8b-9148-e3be6c30e623}">
          <xlrd:rvb i="5045"/>
        </ext>
      </extLst>
    </bk>
    <bk>
      <extLst>
        <ext uri="{3e2802c4-a4d2-4d8b-9148-e3be6c30e623}">
          <xlrd:rvb i="5048"/>
        </ext>
      </extLst>
    </bk>
    <bk>
      <extLst>
        <ext uri="{3e2802c4-a4d2-4d8b-9148-e3be6c30e623}">
          <xlrd:rvb i="5051"/>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3"/>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1"/>
        </ext>
      </extLst>
    </bk>
    <bk>
      <extLst>
        <ext uri="{3e2802c4-a4d2-4d8b-9148-e3be6c30e623}">
          <xlrd:rvb i="5084"/>
        </ext>
      </extLst>
    </bk>
    <bk>
      <extLst>
        <ext uri="{3e2802c4-a4d2-4d8b-9148-e3be6c30e623}">
          <xlrd:rvb i="5087"/>
        </ext>
      </extLst>
    </bk>
    <bk>
      <extLst>
        <ext uri="{3e2802c4-a4d2-4d8b-9148-e3be6c30e623}">
          <xlrd:rvb i="5090"/>
        </ext>
      </extLst>
    </bk>
    <bk>
      <extLst>
        <ext uri="{3e2802c4-a4d2-4d8b-9148-e3be6c30e623}">
          <xlrd:rvb i="5093"/>
        </ext>
      </extLst>
    </bk>
    <bk>
      <extLst>
        <ext uri="{3e2802c4-a4d2-4d8b-9148-e3be6c30e623}">
          <xlrd:rvb i="5096"/>
        </ext>
      </extLst>
    </bk>
    <bk>
      <extLst>
        <ext uri="{3e2802c4-a4d2-4d8b-9148-e3be6c30e623}">
          <xlrd:rvb i="5099"/>
        </ext>
      </extLst>
    </bk>
    <bk>
      <extLst>
        <ext uri="{3e2802c4-a4d2-4d8b-9148-e3be6c30e623}">
          <xlrd:rvb i="5102"/>
        </ext>
      </extLst>
    </bk>
    <bk>
      <extLst>
        <ext uri="{3e2802c4-a4d2-4d8b-9148-e3be6c30e623}">
          <xlrd:rvb i="5105"/>
        </ext>
      </extLst>
    </bk>
    <bk>
      <extLst>
        <ext uri="{3e2802c4-a4d2-4d8b-9148-e3be6c30e623}">
          <xlrd:rvb i="5108"/>
        </ext>
      </extLst>
    </bk>
    <bk>
      <extLst>
        <ext uri="{3e2802c4-a4d2-4d8b-9148-e3be6c30e623}">
          <xlrd:rvb i="5111"/>
        </ext>
      </extLst>
    </bk>
    <bk>
      <extLst>
        <ext uri="{3e2802c4-a4d2-4d8b-9148-e3be6c30e623}">
          <xlrd:rvb i="5114"/>
        </ext>
      </extLst>
    </bk>
    <bk>
      <extLst>
        <ext uri="{3e2802c4-a4d2-4d8b-9148-e3be6c30e623}">
          <xlrd:rvb i="5117"/>
        </ext>
      </extLst>
    </bk>
    <bk>
      <extLst>
        <ext uri="{3e2802c4-a4d2-4d8b-9148-e3be6c30e623}">
          <xlrd:rvb i="5120"/>
        </ext>
      </extLst>
    </bk>
    <bk>
      <extLst>
        <ext uri="{3e2802c4-a4d2-4d8b-9148-e3be6c30e623}">
          <xlrd:rvb i="5123"/>
        </ext>
      </extLst>
    </bk>
    <bk>
      <extLst>
        <ext uri="{3e2802c4-a4d2-4d8b-9148-e3be6c30e623}">
          <xlrd:rvb i="5126"/>
        </ext>
      </extLst>
    </bk>
    <bk>
      <extLst>
        <ext uri="{3e2802c4-a4d2-4d8b-9148-e3be6c30e623}">
          <xlrd:rvb i="5129"/>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7"/>
        </ext>
      </extLst>
    </bk>
    <bk>
      <extLst>
        <ext uri="{3e2802c4-a4d2-4d8b-9148-e3be6c30e623}">
          <xlrd:rvb i="5160"/>
        </ext>
      </extLst>
    </bk>
    <bk>
      <extLst>
        <ext uri="{3e2802c4-a4d2-4d8b-9148-e3be6c30e623}">
          <xlrd:rvb i="5163"/>
        </ext>
      </extLst>
    </bk>
    <bk>
      <extLst>
        <ext uri="{3e2802c4-a4d2-4d8b-9148-e3be6c30e623}">
          <xlrd:rvb i="5166"/>
        </ext>
      </extLst>
    </bk>
    <bk>
      <extLst>
        <ext uri="{3e2802c4-a4d2-4d8b-9148-e3be6c30e623}">
          <xlrd:rvb i="5169"/>
        </ext>
      </extLst>
    </bk>
    <bk>
      <extLst>
        <ext uri="{3e2802c4-a4d2-4d8b-9148-e3be6c30e623}">
          <xlrd:rvb i="5172"/>
        </ext>
      </extLst>
    </bk>
    <bk>
      <extLst>
        <ext uri="{3e2802c4-a4d2-4d8b-9148-e3be6c30e623}">
          <xlrd:rvb i="5175"/>
        </ext>
      </extLst>
    </bk>
    <bk>
      <extLst>
        <ext uri="{3e2802c4-a4d2-4d8b-9148-e3be6c30e623}">
          <xlrd:rvb i="5178"/>
        </ext>
      </extLst>
    </bk>
    <bk>
      <extLst>
        <ext uri="{3e2802c4-a4d2-4d8b-9148-e3be6c30e623}">
          <xlrd:rvb i="5181"/>
        </ext>
      </extLst>
    </bk>
    <bk>
      <extLst>
        <ext uri="{3e2802c4-a4d2-4d8b-9148-e3be6c30e623}">
          <xlrd:rvb i="5184"/>
        </ext>
      </extLst>
    </bk>
    <bk>
      <extLst>
        <ext uri="{3e2802c4-a4d2-4d8b-9148-e3be6c30e623}">
          <xlrd:rvb i="5187"/>
        </ext>
      </extLst>
    </bk>
    <bk>
      <extLst>
        <ext uri="{3e2802c4-a4d2-4d8b-9148-e3be6c30e623}">
          <xlrd:rvb i="5190"/>
        </ext>
      </extLst>
    </bk>
    <bk>
      <extLst>
        <ext uri="{3e2802c4-a4d2-4d8b-9148-e3be6c30e623}">
          <xlrd:rvb i="5193"/>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7"/>
        </ext>
      </extLst>
    </bk>
    <bk>
      <extLst>
        <ext uri="{3e2802c4-a4d2-4d8b-9148-e3be6c30e623}">
          <xlrd:rvb i="5220"/>
        </ext>
      </extLst>
    </bk>
    <bk>
      <extLst>
        <ext uri="{3e2802c4-a4d2-4d8b-9148-e3be6c30e623}">
          <xlrd:rvb i="5223"/>
        </ext>
      </extLst>
    </bk>
    <bk>
      <extLst>
        <ext uri="{3e2802c4-a4d2-4d8b-9148-e3be6c30e623}">
          <xlrd:rvb i="5226"/>
        </ext>
      </extLst>
    </bk>
    <bk>
      <extLst>
        <ext uri="{3e2802c4-a4d2-4d8b-9148-e3be6c30e623}">
          <xlrd:rvb i="5229"/>
        </ext>
      </extLst>
    </bk>
    <bk>
      <extLst>
        <ext uri="{3e2802c4-a4d2-4d8b-9148-e3be6c30e623}">
          <xlrd:rvb i="5232"/>
        </ext>
      </extLst>
    </bk>
    <bk>
      <extLst>
        <ext uri="{3e2802c4-a4d2-4d8b-9148-e3be6c30e623}">
          <xlrd:rvb i="5235"/>
        </ext>
      </extLst>
    </bk>
    <bk>
      <extLst>
        <ext uri="{3e2802c4-a4d2-4d8b-9148-e3be6c30e623}">
          <xlrd:rvb i="5238"/>
        </ext>
      </extLst>
    </bk>
    <bk>
      <extLst>
        <ext uri="{3e2802c4-a4d2-4d8b-9148-e3be6c30e623}">
          <xlrd:rvb i="5241"/>
        </ext>
      </extLst>
    </bk>
    <bk>
      <extLst>
        <ext uri="{3e2802c4-a4d2-4d8b-9148-e3be6c30e623}">
          <xlrd:rvb i="5244"/>
        </ext>
      </extLst>
    </bk>
    <bk>
      <extLst>
        <ext uri="{3e2802c4-a4d2-4d8b-9148-e3be6c30e623}">
          <xlrd:rvb i="5247"/>
        </ext>
      </extLst>
    </bk>
    <bk>
      <extLst>
        <ext uri="{3e2802c4-a4d2-4d8b-9148-e3be6c30e623}">
          <xlrd:rvb i="5250"/>
        </ext>
      </extLst>
    </bk>
    <bk>
      <extLst>
        <ext uri="{3e2802c4-a4d2-4d8b-9148-e3be6c30e623}">
          <xlrd:rvb i="5253"/>
        </ext>
      </extLst>
    </bk>
    <bk>
      <extLst>
        <ext uri="{3e2802c4-a4d2-4d8b-9148-e3be6c30e623}">
          <xlrd:rvb i="5256"/>
        </ext>
      </extLst>
    </bk>
    <bk>
      <extLst>
        <ext uri="{3e2802c4-a4d2-4d8b-9148-e3be6c30e623}">
          <xlrd:rvb i="5259"/>
        </ext>
      </extLst>
    </bk>
    <bk>
      <extLst>
        <ext uri="{3e2802c4-a4d2-4d8b-9148-e3be6c30e623}">
          <xlrd:rvb i="5262"/>
        </ext>
      </extLst>
    </bk>
    <bk>
      <extLst>
        <ext uri="{3e2802c4-a4d2-4d8b-9148-e3be6c30e623}">
          <xlrd:rvb i="5265"/>
        </ext>
      </extLst>
    </bk>
    <bk>
      <extLst>
        <ext uri="{3e2802c4-a4d2-4d8b-9148-e3be6c30e623}">
          <xlrd:rvb i="5268"/>
        </ext>
      </extLst>
    </bk>
    <bk>
      <extLst>
        <ext uri="{3e2802c4-a4d2-4d8b-9148-e3be6c30e623}">
          <xlrd:rvb i="5271"/>
        </ext>
      </extLst>
    </bk>
    <bk>
      <extLst>
        <ext uri="{3e2802c4-a4d2-4d8b-9148-e3be6c30e623}">
          <xlrd:rvb i="5274"/>
        </ext>
      </extLst>
    </bk>
    <bk>
      <extLst>
        <ext uri="{3e2802c4-a4d2-4d8b-9148-e3be6c30e623}">
          <xlrd:rvb i="5277"/>
        </ext>
      </extLst>
    </bk>
    <bk>
      <extLst>
        <ext uri="{3e2802c4-a4d2-4d8b-9148-e3be6c30e623}">
          <xlrd:rvb i="5280"/>
        </ext>
      </extLst>
    </bk>
    <bk>
      <extLst>
        <ext uri="{3e2802c4-a4d2-4d8b-9148-e3be6c30e623}">
          <xlrd:rvb i="5283"/>
        </ext>
      </extLst>
    </bk>
    <bk>
      <extLst>
        <ext uri="{3e2802c4-a4d2-4d8b-9148-e3be6c30e623}">
          <xlrd:rvb i="5286"/>
        </ext>
      </extLst>
    </bk>
    <bk>
      <extLst>
        <ext uri="{3e2802c4-a4d2-4d8b-9148-e3be6c30e623}">
          <xlrd:rvb i="5289"/>
        </ext>
      </extLst>
    </bk>
    <bk>
      <extLst>
        <ext uri="{3e2802c4-a4d2-4d8b-9148-e3be6c30e623}">
          <xlrd:rvb i="5292"/>
        </ext>
      </extLst>
    </bk>
    <bk>
      <extLst>
        <ext uri="{3e2802c4-a4d2-4d8b-9148-e3be6c30e623}">
          <xlrd:rvb i="5295"/>
        </ext>
      </extLst>
    </bk>
    <bk>
      <extLst>
        <ext uri="{3e2802c4-a4d2-4d8b-9148-e3be6c30e623}">
          <xlrd:rvb i="5298"/>
        </ext>
      </extLst>
    </bk>
    <bk>
      <extLst>
        <ext uri="{3e2802c4-a4d2-4d8b-9148-e3be6c30e623}">
          <xlrd:rvb i="5301"/>
        </ext>
      </extLst>
    </bk>
    <bk>
      <extLst>
        <ext uri="{3e2802c4-a4d2-4d8b-9148-e3be6c30e623}">
          <xlrd:rvb i="5304"/>
        </ext>
      </extLst>
    </bk>
    <bk>
      <extLst>
        <ext uri="{3e2802c4-a4d2-4d8b-9148-e3be6c30e623}">
          <xlrd:rvb i="5307"/>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6"/>
        </ext>
      </extLst>
    </bk>
    <bk>
      <extLst>
        <ext uri="{3e2802c4-a4d2-4d8b-9148-e3be6c30e623}">
          <xlrd:rvb i="5369"/>
        </ext>
      </extLst>
    </bk>
    <bk>
      <extLst>
        <ext uri="{3e2802c4-a4d2-4d8b-9148-e3be6c30e623}">
          <xlrd:rvb i="5372"/>
        </ext>
      </extLst>
    </bk>
    <bk>
      <extLst>
        <ext uri="{3e2802c4-a4d2-4d8b-9148-e3be6c30e623}">
          <xlrd:rvb i="5374"/>
        </ext>
      </extLst>
    </bk>
    <bk>
      <extLst>
        <ext uri="{3e2802c4-a4d2-4d8b-9148-e3be6c30e623}">
          <xlrd:rvb i="5377"/>
        </ext>
      </extLst>
    </bk>
    <bk>
      <extLst>
        <ext uri="{3e2802c4-a4d2-4d8b-9148-e3be6c30e623}">
          <xlrd:rvb i="5380"/>
        </ext>
      </extLst>
    </bk>
    <bk>
      <extLst>
        <ext uri="{3e2802c4-a4d2-4d8b-9148-e3be6c30e623}">
          <xlrd:rvb i="5383"/>
        </ext>
      </extLst>
    </bk>
    <bk>
      <extLst>
        <ext uri="{3e2802c4-a4d2-4d8b-9148-e3be6c30e623}">
          <xlrd:rvb i="5386"/>
        </ext>
      </extLst>
    </bk>
    <bk>
      <extLst>
        <ext uri="{3e2802c4-a4d2-4d8b-9148-e3be6c30e623}">
          <xlrd:rvb i="5389"/>
        </ext>
      </extLst>
    </bk>
    <bk>
      <extLst>
        <ext uri="{3e2802c4-a4d2-4d8b-9148-e3be6c30e623}">
          <xlrd:rvb i="5392"/>
        </ext>
      </extLst>
    </bk>
    <bk>
      <extLst>
        <ext uri="{3e2802c4-a4d2-4d8b-9148-e3be6c30e623}">
          <xlrd:rvb i="5395"/>
        </ext>
      </extLst>
    </bk>
    <bk>
      <extLst>
        <ext uri="{3e2802c4-a4d2-4d8b-9148-e3be6c30e623}">
          <xlrd:rvb i="5398"/>
        </ext>
      </extLst>
    </bk>
    <bk>
      <extLst>
        <ext uri="{3e2802c4-a4d2-4d8b-9148-e3be6c30e623}">
          <xlrd:rvb i="5401"/>
        </ext>
      </extLst>
    </bk>
    <bk>
      <extLst>
        <ext uri="{3e2802c4-a4d2-4d8b-9148-e3be6c30e623}">
          <xlrd:rvb i="5404"/>
        </ext>
      </extLst>
    </bk>
    <bk>
      <extLst>
        <ext uri="{3e2802c4-a4d2-4d8b-9148-e3be6c30e623}">
          <xlrd:rvb i="5407"/>
        </ext>
      </extLst>
    </bk>
    <bk>
      <extLst>
        <ext uri="{3e2802c4-a4d2-4d8b-9148-e3be6c30e623}">
          <xlrd:rvb i="5410"/>
        </ext>
      </extLst>
    </bk>
    <bk>
      <extLst>
        <ext uri="{3e2802c4-a4d2-4d8b-9148-e3be6c30e623}">
          <xlrd:rvb i="5413"/>
        </ext>
      </extLst>
    </bk>
    <bk>
      <extLst>
        <ext uri="{3e2802c4-a4d2-4d8b-9148-e3be6c30e623}">
          <xlrd:rvb i="5416"/>
        </ext>
      </extLst>
    </bk>
    <bk>
      <extLst>
        <ext uri="{3e2802c4-a4d2-4d8b-9148-e3be6c30e623}">
          <xlrd:rvb i="5419"/>
        </ext>
      </extLst>
    </bk>
    <bk>
      <extLst>
        <ext uri="{3e2802c4-a4d2-4d8b-9148-e3be6c30e623}">
          <xlrd:rvb i="5422"/>
        </ext>
      </extLst>
    </bk>
    <bk>
      <extLst>
        <ext uri="{3e2802c4-a4d2-4d8b-9148-e3be6c30e623}">
          <xlrd:rvb i="5425"/>
        </ext>
      </extLst>
    </bk>
    <bk>
      <extLst>
        <ext uri="{3e2802c4-a4d2-4d8b-9148-e3be6c30e623}">
          <xlrd:rvb i="5428"/>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6"/>
        </ext>
      </extLst>
    </bk>
    <bk>
      <extLst>
        <ext uri="{3e2802c4-a4d2-4d8b-9148-e3be6c30e623}">
          <xlrd:rvb i="5449"/>
        </ext>
      </extLst>
    </bk>
    <bk>
      <extLst>
        <ext uri="{3e2802c4-a4d2-4d8b-9148-e3be6c30e623}">
          <xlrd:rvb i="5452"/>
        </ext>
      </extLst>
    </bk>
    <bk>
      <extLst>
        <ext uri="{3e2802c4-a4d2-4d8b-9148-e3be6c30e623}">
          <xlrd:rvb i="5455"/>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6"/>
        </ext>
      </extLst>
    </bk>
    <bk>
      <extLst>
        <ext uri="{3e2802c4-a4d2-4d8b-9148-e3be6c30e623}">
          <xlrd:rvb i="5469"/>
        </ext>
      </extLst>
    </bk>
    <bk>
      <extLst>
        <ext uri="{3e2802c4-a4d2-4d8b-9148-e3be6c30e623}">
          <xlrd:rvb i="5472"/>
        </ext>
      </extLst>
    </bk>
    <bk>
      <extLst>
        <ext uri="{3e2802c4-a4d2-4d8b-9148-e3be6c30e623}">
          <xlrd:rvb i="5475"/>
        </ext>
      </extLst>
    </bk>
    <bk>
      <extLst>
        <ext uri="{3e2802c4-a4d2-4d8b-9148-e3be6c30e623}">
          <xlrd:rvb i="5478"/>
        </ext>
      </extLst>
    </bk>
    <bk>
      <extLst>
        <ext uri="{3e2802c4-a4d2-4d8b-9148-e3be6c30e623}">
          <xlrd:rvb i="5481"/>
        </ext>
      </extLst>
    </bk>
    <bk>
      <extLst>
        <ext uri="{3e2802c4-a4d2-4d8b-9148-e3be6c30e623}">
          <xlrd:rvb i="5484"/>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3"/>
        </ext>
      </extLst>
    </bk>
    <bk>
      <extLst>
        <ext uri="{3e2802c4-a4d2-4d8b-9148-e3be6c30e623}">
          <xlrd:rvb i="5516"/>
        </ext>
      </extLst>
    </bk>
    <bk>
      <extLst>
        <ext uri="{3e2802c4-a4d2-4d8b-9148-e3be6c30e623}">
          <xlrd:rvb i="5519"/>
        </ext>
      </extLst>
    </bk>
    <bk>
      <extLst>
        <ext uri="{3e2802c4-a4d2-4d8b-9148-e3be6c30e623}">
          <xlrd:rvb i="5522"/>
        </ext>
      </extLst>
    </bk>
    <bk>
      <extLst>
        <ext uri="{3e2802c4-a4d2-4d8b-9148-e3be6c30e623}">
          <xlrd:rvb i="5525"/>
        </ext>
      </extLst>
    </bk>
    <bk>
      <extLst>
        <ext uri="{3e2802c4-a4d2-4d8b-9148-e3be6c30e623}">
          <xlrd:rvb i="5528"/>
        </ext>
      </extLst>
    </bk>
    <bk>
      <extLst>
        <ext uri="{3e2802c4-a4d2-4d8b-9148-e3be6c30e623}">
          <xlrd:rvb i="5531"/>
        </ext>
      </extLst>
    </bk>
    <bk>
      <extLst>
        <ext uri="{3e2802c4-a4d2-4d8b-9148-e3be6c30e623}">
          <xlrd:rvb i="5534"/>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7"/>
        </ext>
      </extLst>
    </bk>
    <bk>
      <extLst>
        <ext uri="{3e2802c4-a4d2-4d8b-9148-e3be6c30e623}">
          <xlrd:rvb i="5550"/>
        </ext>
      </extLst>
    </bk>
    <bk>
      <extLst>
        <ext uri="{3e2802c4-a4d2-4d8b-9148-e3be6c30e623}">
          <xlrd:rvb i="5553"/>
        </ext>
      </extLst>
    </bk>
    <bk>
      <extLst>
        <ext uri="{3e2802c4-a4d2-4d8b-9148-e3be6c30e623}">
          <xlrd:rvb i="5556"/>
        </ext>
      </extLst>
    </bk>
    <bk>
      <extLst>
        <ext uri="{3e2802c4-a4d2-4d8b-9148-e3be6c30e623}">
          <xlrd:rvb i="5559"/>
        </ext>
      </extLst>
    </bk>
    <bk>
      <extLst>
        <ext uri="{3e2802c4-a4d2-4d8b-9148-e3be6c30e623}">
          <xlrd:rvb i="5562"/>
        </ext>
      </extLst>
    </bk>
    <bk>
      <extLst>
        <ext uri="{3e2802c4-a4d2-4d8b-9148-e3be6c30e623}">
          <xlrd:rvb i="5565"/>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4"/>
        </ext>
      </extLst>
    </bk>
    <bk>
      <extLst>
        <ext uri="{3e2802c4-a4d2-4d8b-9148-e3be6c30e623}">
          <xlrd:rvb i="5637"/>
        </ext>
      </extLst>
    </bk>
    <bk>
      <extLst>
        <ext uri="{3e2802c4-a4d2-4d8b-9148-e3be6c30e623}">
          <xlrd:rvb i="5640"/>
        </ext>
      </extLst>
    </bk>
    <bk>
      <extLst>
        <ext uri="{3e2802c4-a4d2-4d8b-9148-e3be6c30e623}">
          <xlrd:rvb i="5643"/>
        </ext>
      </extLst>
    </bk>
    <bk>
      <extLst>
        <ext uri="{3e2802c4-a4d2-4d8b-9148-e3be6c30e623}">
          <xlrd:rvb i="5646"/>
        </ext>
      </extLst>
    </bk>
    <bk>
      <extLst>
        <ext uri="{3e2802c4-a4d2-4d8b-9148-e3be6c30e623}">
          <xlrd:rvb i="5649"/>
        </ext>
      </extLst>
    </bk>
    <bk>
      <extLst>
        <ext uri="{3e2802c4-a4d2-4d8b-9148-e3be6c30e623}">
          <xlrd:rvb i="5652"/>
        </ext>
      </extLst>
    </bk>
    <bk>
      <extLst>
        <ext uri="{3e2802c4-a4d2-4d8b-9148-e3be6c30e623}">
          <xlrd:rvb i="5655"/>
        </ext>
      </extLst>
    </bk>
    <bk>
      <extLst>
        <ext uri="{3e2802c4-a4d2-4d8b-9148-e3be6c30e623}">
          <xlrd:rvb i="5658"/>
        </ext>
      </extLst>
    </bk>
    <bk>
      <extLst>
        <ext uri="{3e2802c4-a4d2-4d8b-9148-e3be6c30e623}">
          <xlrd:rvb i="5661"/>
        </ext>
      </extLst>
    </bk>
    <bk>
      <extLst>
        <ext uri="{3e2802c4-a4d2-4d8b-9148-e3be6c30e623}">
          <xlrd:rvb i="5664"/>
        </ext>
      </extLst>
    </bk>
    <bk>
      <extLst>
        <ext uri="{3e2802c4-a4d2-4d8b-9148-e3be6c30e623}">
          <xlrd:rvb i="5667"/>
        </ext>
      </extLst>
    </bk>
    <bk>
      <extLst>
        <ext uri="{3e2802c4-a4d2-4d8b-9148-e3be6c30e623}">
          <xlrd:rvb i="5670"/>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1"/>
        </ext>
      </extLst>
    </bk>
    <bk>
      <extLst>
        <ext uri="{3e2802c4-a4d2-4d8b-9148-e3be6c30e623}">
          <xlrd:rvb i="5684"/>
        </ext>
      </extLst>
    </bk>
    <bk>
      <extLst>
        <ext uri="{3e2802c4-a4d2-4d8b-9148-e3be6c30e623}">
          <xlrd:rvb i="5687"/>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3"/>
        </ext>
      </extLst>
    </bk>
  </futureMetadata>
  <cellMetadata count="1">
    <bk>
      <rc t="1" v="0"/>
    </bk>
  </cellMetadata>
  <valueMetadata count="193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valueMetadata>
</metadata>
</file>

<file path=xl/sharedStrings.xml><?xml version="1.0" encoding="utf-8"?>
<sst xmlns="http://schemas.openxmlformats.org/spreadsheetml/2006/main" count="5824" uniqueCount="3892">
  <si>
    <t>Code</t>
  </si>
  <si>
    <t>Bid</t>
  </si>
  <si>
    <t>Offer</t>
  </si>
  <si>
    <t>First</t>
  </si>
  <si>
    <t>High</t>
  </si>
  <si>
    <t>Low</t>
  </si>
  <si>
    <t>Last</t>
  </si>
  <si>
    <t>Change</t>
  </si>
  <si>
    <t>% Change</t>
  </si>
  <si>
    <t>Volume</t>
  </si>
  <si>
    <t>Turnover</t>
  </si>
  <si>
    <t>Buy Volume</t>
  </si>
  <si>
    <t>Sell Volume</t>
  </si>
  <si>
    <t>VWAP</t>
  </si>
  <si>
    <t>Mkt Cap</t>
  </si>
  <si>
    <t>Trade Count</t>
  </si>
  <si>
    <t>Time</t>
  </si>
  <si>
    <t>Market</t>
  </si>
  <si>
    <t>Description</t>
  </si>
  <si>
    <t>BHP</t>
  </si>
  <si>
    <t>ASX</t>
  </si>
  <si>
    <t>BHP Group Ltd</t>
  </si>
  <si>
    <t>CBA</t>
  </si>
  <si>
    <t>Commonwealth Bank of Australia</t>
  </si>
  <si>
    <t>CSL</t>
  </si>
  <si>
    <t>CSL Ltd</t>
  </si>
  <si>
    <t>NAB</t>
  </si>
  <si>
    <t>National Australia Bank Ltd</t>
  </si>
  <si>
    <t>WBC</t>
  </si>
  <si>
    <t>ANZ</t>
  </si>
  <si>
    <t>FMG</t>
  </si>
  <si>
    <t>Fortescue Ltd</t>
  </si>
  <si>
    <t>Westpac Banking Corporation</t>
  </si>
  <si>
    <t>ANZ Group Holdings Ltd</t>
  </si>
  <si>
    <t>MQG</t>
  </si>
  <si>
    <t>Macquarie Group Ltd</t>
  </si>
  <si>
    <t>WES</t>
  </si>
  <si>
    <t>Wesfarmers Ltd</t>
  </si>
  <si>
    <t>WDS</t>
  </si>
  <si>
    <t>Woodside Energy Group Ltd</t>
  </si>
  <si>
    <t>RIO</t>
  </si>
  <si>
    <t>RIO Tinto Ltd</t>
  </si>
  <si>
    <t>TLS</t>
  </si>
  <si>
    <t>Telstra Group Ltd</t>
  </si>
  <si>
    <t>WOW</t>
  </si>
  <si>
    <t>Woolworths Group Ltd</t>
  </si>
  <si>
    <t>ALL</t>
  </si>
  <si>
    <t>Aristocrat Leisure Ltd</t>
  </si>
  <si>
    <t>JHX</t>
  </si>
  <si>
    <t>James Hardie Indust Chess Depositary Interests 1:1</t>
  </si>
  <si>
    <t>WTC</t>
  </si>
  <si>
    <t>Wisetech Global Ltd</t>
  </si>
  <si>
    <t>QBE</t>
  </si>
  <si>
    <t>QBE Insurance Group Ltd</t>
  </si>
  <si>
    <t>STO</t>
  </si>
  <si>
    <t>Santos Ltd</t>
  </si>
  <si>
    <t>REA</t>
  </si>
  <si>
    <t>REA Group Ltd</t>
  </si>
  <si>
    <t>COL</t>
  </si>
  <si>
    <t>Coles Group Ltd</t>
  </si>
  <si>
    <t>BXB</t>
  </si>
  <si>
    <t>Brambles Ltd</t>
  </si>
  <si>
    <t>COH</t>
  </si>
  <si>
    <t>Cochlear Ltd</t>
  </si>
  <si>
    <t>SUN</t>
  </si>
  <si>
    <t>Suncorp Group Ltd</t>
  </si>
  <si>
    <t>RMD</t>
  </si>
  <si>
    <t>Resmed Inc Cdi 10:1 Foreign Exempt NYSE</t>
  </si>
  <si>
    <t>XRO</t>
  </si>
  <si>
    <t>Xero Ltd</t>
  </si>
  <si>
    <t>NST</t>
  </si>
  <si>
    <t>Northern Star Resources Ltd</t>
  </si>
  <si>
    <t>SHL</t>
  </si>
  <si>
    <t>Sonic Healthcare Ltd</t>
  </si>
  <si>
    <t>IAG</t>
  </si>
  <si>
    <t>Insurance Australia Group Ltd</t>
  </si>
  <si>
    <t>CPU</t>
  </si>
  <si>
    <t>Computershare Ltd</t>
  </si>
  <si>
    <t>MEL</t>
  </si>
  <si>
    <t>REH</t>
  </si>
  <si>
    <t>Reece Ltd</t>
  </si>
  <si>
    <t>S32</t>
  </si>
  <si>
    <t>SOUTH32 Ltd</t>
  </si>
  <si>
    <t>ORG</t>
  </si>
  <si>
    <t>Origin Energy Ltd</t>
  </si>
  <si>
    <t>FPH</t>
  </si>
  <si>
    <t>Fisher &amp; Paykel H Foreign Exempt NZX</t>
  </si>
  <si>
    <t>SVW</t>
  </si>
  <si>
    <t>Seven Group Holdings Ltd</t>
  </si>
  <si>
    <t>ASX Ltd</t>
  </si>
  <si>
    <t>CAR</t>
  </si>
  <si>
    <t>CAR Group Ltd</t>
  </si>
  <si>
    <t>AIA</t>
  </si>
  <si>
    <t>SOL</t>
  </si>
  <si>
    <t>Washington H Soul Pattinson &amp; Company Ltd</t>
  </si>
  <si>
    <t>Auckland Internation Foreign Exempt NZX</t>
  </si>
  <si>
    <t>RHC</t>
  </si>
  <si>
    <t>Ramsay Health Care Ltd</t>
  </si>
  <si>
    <t>TLC</t>
  </si>
  <si>
    <t>The Lottery Corporation Ltd</t>
  </si>
  <si>
    <t>PME</t>
  </si>
  <si>
    <t>Pro Medicus Ltd</t>
  </si>
  <si>
    <t>MIN</t>
  </si>
  <si>
    <t>Mineral Resources Ltd</t>
  </si>
  <si>
    <t>PLS</t>
  </si>
  <si>
    <t>Pilbara Minerals Ltd</t>
  </si>
  <si>
    <t>MPL</t>
  </si>
  <si>
    <t>Medibank Private Ltd</t>
  </si>
  <si>
    <t>FCT</t>
  </si>
  <si>
    <t>BSL</t>
  </si>
  <si>
    <t>Bluescope Steel Ltd</t>
  </si>
  <si>
    <t>TPG</t>
  </si>
  <si>
    <t>TPG Telecom Ltd</t>
  </si>
  <si>
    <t>AFI</t>
  </si>
  <si>
    <t>EDV</t>
  </si>
  <si>
    <t>Endeavour Group Ltd</t>
  </si>
  <si>
    <t>QAN</t>
  </si>
  <si>
    <t>Qantas Airways Ltd</t>
  </si>
  <si>
    <t>MCY</t>
  </si>
  <si>
    <t>SPK</t>
  </si>
  <si>
    <t>SEK</t>
  </si>
  <si>
    <t>Seek Ltd</t>
  </si>
  <si>
    <t>Australian Foundation Investment Company Ltd</t>
  </si>
  <si>
    <t>AMC</t>
  </si>
  <si>
    <t>Amcor Plc Cdi 1:1 Foreign Exempt NYSE</t>
  </si>
  <si>
    <t>Mercury NZ Ltd Foreign Exempt NZX</t>
  </si>
  <si>
    <t>TWE</t>
  </si>
  <si>
    <t>Treasury Wine Estates Ltd</t>
  </si>
  <si>
    <t>Spark New Zealand Foreign Exempt NZX</t>
  </si>
  <si>
    <t>NEM</t>
  </si>
  <si>
    <t>Newmont Corporation Cdi 1:1 Foreign Exempt NYSE</t>
  </si>
  <si>
    <t>ALD</t>
  </si>
  <si>
    <t>IFT</t>
  </si>
  <si>
    <t>Ampol Ltd</t>
  </si>
  <si>
    <t>WOR</t>
  </si>
  <si>
    <t>Worley Ltd</t>
  </si>
  <si>
    <t>Infratil Ltd Foreign Exempt NZX</t>
  </si>
  <si>
    <t>ALX</t>
  </si>
  <si>
    <t>Atlas Arteria Stap US Prohibited Excluding QUP</t>
  </si>
  <si>
    <t>YAL</t>
  </si>
  <si>
    <t>Yancoal Australia Ltd</t>
  </si>
  <si>
    <t>ORI</t>
  </si>
  <si>
    <t>Orica Ltd</t>
  </si>
  <si>
    <t>NXT</t>
  </si>
  <si>
    <t>NEXTDC Ltd</t>
  </si>
  <si>
    <t>EBO</t>
  </si>
  <si>
    <t>AZJ</t>
  </si>
  <si>
    <t>Aurizon Holdings Ltd</t>
  </si>
  <si>
    <t>ARG</t>
  </si>
  <si>
    <t>Argo Investments Ltd</t>
  </si>
  <si>
    <t>MEZ</t>
  </si>
  <si>
    <t>Meridian Energy Foreign Exempt NZX</t>
  </si>
  <si>
    <t>ALU</t>
  </si>
  <si>
    <t>Altium Ltd</t>
  </si>
  <si>
    <t>SDF</t>
  </si>
  <si>
    <t>Steadfast Group Ltd</t>
  </si>
  <si>
    <t>Ebos Group Ltd</t>
  </si>
  <si>
    <t>CEN</t>
  </si>
  <si>
    <t>WHC</t>
  </si>
  <si>
    <t>Whitehaven Coal Ltd</t>
  </si>
  <si>
    <t>GQG</t>
  </si>
  <si>
    <t>GQG Partners Cdi 1:1 US Person Prohibited Excluding QIB</t>
  </si>
  <si>
    <t>JBH</t>
  </si>
  <si>
    <t>JB Hi-Fi Ltd</t>
  </si>
  <si>
    <t>EVN</t>
  </si>
  <si>
    <t>Evolution Mining Ltd</t>
  </si>
  <si>
    <t>BLD</t>
  </si>
  <si>
    <t>Boral Ltd</t>
  </si>
  <si>
    <t>ALQ</t>
  </si>
  <si>
    <t>Als Ltd</t>
  </si>
  <si>
    <t>AGL</t>
  </si>
  <si>
    <t>AGL Energy Ltd</t>
  </si>
  <si>
    <t>CWY</t>
  </si>
  <si>
    <t>Cleanaway Waste Management Ltd</t>
  </si>
  <si>
    <t>QUB</t>
  </si>
  <si>
    <t>QUBE Holdings Ltd</t>
  </si>
  <si>
    <t>HVN</t>
  </si>
  <si>
    <t>Harvey Norman Holdings Ltd</t>
  </si>
  <si>
    <t>VEA</t>
  </si>
  <si>
    <t>Viva Energy Group Ltd</t>
  </si>
  <si>
    <t>LYC</t>
  </si>
  <si>
    <t>Lynas Rare EARTHS Ltd</t>
  </si>
  <si>
    <t>BEN</t>
  </si>
  <si>
    <t>Bendigo and Adelaide Bank Ltd</t>
  </si>
  <si>
    <t>IGO</t>
  </si>
  <si>
    <t>IGO Ltd</t>
  </si>
  <si>
    <t>IEL</t>
  </si>
  <si>
    <t>Idp Education Ltd</t>
  </si>
  <si>
    <t>IPL</t>
  </si>
  <si>
    <t>Incitec Pivot Ltd</t>
  </si>
  <si>
    <t>TNE</t>
  </si>
  <si>
    <t>Technology One Ltd</t>
  </si>
  <si>
    <t>FLT</t>
  </si>
  <si>
    <t>Flight Centre Travel Group Ltd</t>
  </si>
  <si>
    <t>CGF</t>
  </si>
  <si>
    <t>Challenger Ltd</t>
  </si>
  <si>
    <t>PMV</t>
  </si>
  <si>
    <t>Premier Investments Ltd</t>
  </si>
  <si>
    <t>NHC</t>
  </si>
  <si>
    <t>New Hope Corporation Ltd</t>
  </si>
  <si>
    <t>BKW</t>
  </si>
  <si>
    <t>Brickworks Ltd</t>
  </si>
  <si>
    <t>CIA</t>
  </si>
  <si>
    <t>Champion Iron Ltd</t>
  </si>
  <si>
    <t>PDN</t>
  </si>
  <si>
    <t>Paladin Energy Ltd</t>
  </si>
  <si>
    <t>NWL</t>
  </si>
  <si>
    <t>Netwealth Group Ltd</t>
  </si>
  <si>
    <t>ATM</t>
  </si>
  <si>
    <t>BOQ</t>
  </si>
  <si>
    <t>Bank of Queensland Ltd</t>
  </si>
  <si>
    <t>NHF</t>
  </si>
  <si>
    <t>Nib Holdings Ltd</t>
  </si>
  <si>
    <t>TLX</t>
  </si>
  <si>
    <t>TELIX Pharmaceuticals Ltd</t>
  </si>
  <si>
    <t>BRG</t>
  </si>
  <si>
    <t>Breville Group Ltd</t>
  </si>
  <si>
    <t>ORA</t>
  </si>
  <si>
    <t>Orora Ltd</t>
  </si>
  <si>
    <t>BPT</t>
  </si>
  <si>
    <t>Beach Energy Ltd</t>
  </si>
  <si>
    <t>A2M</t>
  </si>
  <si>
    <t>The a2 Milk Company</t>
  </si>
  <si>
    <t>SQ2</t>
  </si>
  <si>
    <t>Block Cdi 1:1 Foreign Exempt NYSE</t>
  </si>
  <si>
    <t>MTS</t>
  </si>
  <si>
    <t>Metcash Ltd</t>
  </si>
  <si>
    <t>SUL</t>
  </si>
  <si>
    <t>Super Retail Group Ltd</t>
  </si>
  <si>
    <t>DMP</t>
  </si>
  <si>
    <t>Domino's PIZZA Enterprises Ltd</t>
  </si>
  <si>
    <t>APE</t>
  </si>
  <si>
    <t>Eagers Automotive Ltd</t>
  </si>
  <si>
    <t>CNU</t>
  </si>
  <si>
    <t>TEM</t>
  </si>
  <si>
    <t>FCG</t>
  </si>
  <si>
    <t>RWC</t>
  </si>
  <si>
    <t>Reliance Worldwide Corporation Ltd</t>
  </si>
  <si>
    <t>SMR</t>
  </si>
  <si>
    <t>Stanmore Resources Ltd</t>
  </si>
  <si>
    <t>AUB</t>
  </si>
  <si>
    <t>AUB Group Ltd</t>
  </si>
  <si>
    <t>SFR</t>
  </si>
  <si>
    <t>Sandfire Resources Ltd</t>
  </si>
  <si>
    <t>FBU</t>
  </si>
  <si>
    <t>Chorus Ltd Foreign Exempt NZX</t>
  </si>
  <si>
    <t>AWC</t>
  </si>
  <si>
    <t>Alumina Ltd</t>
  </si>
  <si>
    <t>CSR</t>
  </si>
  <si>
    <t>CSR Ltd</t>
  </si>
  <si>
    <t>NEC</t>
  </si>
  <si>
    <t>Nine Entertainment Co. Holdings Ltd</t>
  </si>
  <si>
    <t>Fletcher Building Foreign Exempt NZX</t>
  </si>
  <si>
    <t>ANN</t>
  </si>
  <si>
    <t>Ansell Ltd</t>
  </si>
  <si>
    <t>ILU</t>
  </si>
  <si>
    <t>Iluka Resources Ltd</t>
  </si>
  <si>
    <t>VNT</t>
  </si>
  <si>
    <t>BFL</t>
  </si>
  <si>
    <t>BSP Financial Group Ltd</t>
  </si>
  <si>
    <t>HUB</t>
  </si>
  <si>
    <t>HUB24 Ltd</t>
  </si>
  <si>
    <t>CTD</t>
  </si>
  <si>
    <t>Corporate Travel Management Ltd</t>
  </si>
  <si>
    <t>DOW</t>
  </si>
  <si>
    <t>Downer Edi Ltd</t>
  </si>
  <si>
    <t>ARB</t>
  </si>
  <si>
    <t>ARB Corporation Ltd</t>
  </si>
  <si>
    <t>NIC</t>
  </si>
  <si>
    <t>Nickel Industries Ltd</t>
  </si>
  <si>
    <t>WEB</t>
  </si>
  <si>
    <t>Webjet Ltd</t>
  </si>
  <si>
    <t>LTM</t>
  </si>
  <si>
    <t>Arcadium Lithium Plc Cdi 1:1 Foreign Exempt NYSE</t>
  </si>
  <si>
    <t>PPT</t>
  </si>
  <si>
    <t>Perpetual Ltd</t>
  </si>
  <si>
    <t>NEU</t>
  </si>
  <si>
    <t>Neuren Pharmaceut</t>
  </si>
  <si>
    <t>SGM</t>
  </si>
  <si>
    <t>Sims Ltd</t>
  </si>
  <si>
    <t>Ventia Services Group Ltd</t>
  </si>
  <si>
    <t>DRR</t>
  </si>
  <si>
    <t>Deterra Royalties Ltd</t>
  </si>
  <si>
    <t>AVZ</t>
  </si>
  <si>
    <t>AVZ Minerals Ltd</t>
  </si>
  <si>
    <t>GNE</t>
  </si>
  <si>
    <t>LOV</t>
  </si>
  <si>
    <t>Lovisa Holdings Ltd</t>
  </si>
  <si>
    <t>AMP</t>
  </si>
  <si>
    <t>AMP Ltd</t>
  </si>
  <si>
    <t>BIT</t>
  </si>
  <si>
    <t>SUM</t>
  </si>
  <si>
    <t>Genesis Energy Ltd Foreign Exempt NZX</t>
  </si>
  <si>
    <t>CRN</t>
  </si>
  <si>
    <t>Coronado Global Res Chess Depositary Interests 10:1</t>
  </si>
  <si>
    <t>BOE</t>
  </si>
  <si>
    <t>Boss Energy Ltd</t>
  </si>
  <si>
    <t>LTR</t>
  </si>
  <si>
    <t>Liontown Resources Ltd</t>
  </si>
  <si>
    <t>SNZ</t>
  </si>
  <si>
    <t>Summerset Group Holdings Foreign Exempt NZX</t>
  </si>
  <si>
    <t>PRU</t>
  </si>
  <si>
    <t>Perseus Mining Ltd</t>
  </si>
  <si>
    <t>ZIM</t>
  </si>
  <si>
    <t>Zimplats Holding Ltd 10c US</t>
  </si>
  <si>
    <t>DEG</t>
  </si>
  <si>
    <t>De Grey Mining Ltd</t>
  </si>
  <si>
    <t>HMC</t>
  </si>
  <si>
    <t>HMC Capital Ltd</t>
  </si>
  <si>
    <t>PNI</t>
  </si>
  <si>
    <t>Pinnacle Investment Management Group Ltd</t>
  </si>
  <si>
    <t>DHG</t>
  </si>
  <si>
    <t>Domain Holdings Australia Ltd</t>
  </si>
  <si>
    <t>NUF</t>
  </si>
  <si>
    <t>Nufarm Ltd</t>
  </si>
  <si>
    <t>PXA</t>
  </si>
  <si>
    <t>Pexa Group Ltd</t>
  </si>
  <si>
    <t>MP1</t>
  </si>
  <si>
    <t>Megaport Ltd</t>
  </si>
  <si>
    <t>VUK</t>
  </si>
  <si>
    <t>Virgin Money Uk Plc Cdi 1:1 Foreign Exempt Lse</t>
  </si>
  <si>
    <t>AIZ</t>
  </si>
  <si>
    <t>Air New Zealand Foreign Exempt NZX</t>
  </si>
  <si>
    <t>DDR</t>
  </si>
  <si>
    <t>Dicker Data Ltd</t>
  </si>
  <si>
    <t>ABC</t>
  </si>
  <si>
    <t>Adbri Ltd</t>
  </si>
  <si>
    <t>EVT</t>
  </si>
  <si>
    <t>EVT Ltd</t>
  </si>
  <si>
    <t>LNW</t>
  </si>
  <si>
    <t>Light &amp; Wonder Inc Cdi 1:1 Foreign Exempt XNGS</t>
  </si>
  <si>
    <t>JLG</t>
  </si>
  <si>
    <t>Johns LYNG Group Ltd</t>
  </si>
  <si>
    <t>Contact Energy Ltd Foreign Exempt NZX</t>
  </si>
  <si>
    <t>LIC</t>
  </si>
  <si>
    <t>Lifestyle Communities Ltd</t>
  </si>
  <si>
    <t>MFF</t>
  </si>
  <si>
    <t>MFF Capital Investments Ltd</t>
  </si>
  <si>
    <t>BAP</t>
  </si>
  <si>
    <t>Bapcor Ltd</t>
  </si>
  <si>
    <t>GNC</t>
  </si>
  <si>
    <t>Graincorp Ltd</t>
  </si>
  <si>
    <t>EMR</t>
  </si>
  <si>
    <t>Emerald Resources NL</t>
  </si>
  <si>
    <t>TAH</t>
  </si>
  <si>
    <t>Tabcorp Holdings Ltd</t>
  </si>
  <si>
    <t>KLS</t>
  </si>
  <si>
    <t>Kelsian Group Ltd</t>
  </si>
  <si>
    <t>LSF</t>
  </si>
  <si>
    <t>L1 Long Short Fund Ltd</t>
  </si>
  <si>
    <t>GMD</t>
  </si>
  <si>
    <t>Genesis Minerals Ltd</t>
  </si>
  <si>
    <t>SIG</t>
  </si>
  <si>
    <t>Sigma Healthcare Ltd</t>
  </si>
  <si>
    <t>WLE</t>
  </si>
  <si>
    <t>Wam Leaders Ltd</t>
  </si>
  <si>
    <t>IPH</t>
  </si>
  <si>
    <t>IPH Ltd</t>
  </si>
  <si>
    <t>RMS</t>
  </si>
  <si>
    <t>Ramelius Resources Ltd</t>
  </si>
  <si>
    <t>MAQ</t>
  </si>
  <si>
    <t>Macquarie Technology Group Ltd</t>
  </si>
  <si>
    <t>PSI</t>
  </si>
  <si>
    <t>PSC Insurance Group Ltd</t>
  </si>
  <si>
    <t>WAM</t>
  </si>
  <si>
    <t>WAM Capital Ltd</t>
  </si>
  <si>
    <t>AZS</t>
  </si>
  <si>
    <t>AZURE Minerals Ltd</t>
  </si>
  <si>
    <t>GUD</t>
  </si>
  <si>
    <t>G.U.D. Holdings Ltd</t>
  </si>
  <si>
    <t>CMM</t>
  </si>
  <si>
    <t>Capricorn Metals Ltd</t>
  </si>
  <si>
    <t>ING</t>
  </si>
  <si>
    <t>Inghams Group Ltd</t>
  </si>
  <si>
    <t>SGR</t>
  </si>
  <si>
    <t>The Star Entertainment Group Ltd</t>
  </si>
  <si>
    <t>SKC</t>
  </si>
  <si>
    <t>CTT</t>
  </si>
  <si>
    <t>Cettire Ltd</t>
  </si>
  <si>
    <t>MFG</t>
  </si>
  <si>
    <t>Magellan Financial Group Ltd</t>
  </si>
  <si>
    <t>LIFE360 Inc Cdi 3:1 US Person Prohibited Excluding QIB</t>
  </si>
  <si>
    <t>GOR</t>
  </si>
  <si>
    <t>Gold Road Resources Ltd</t>
  </si>
  <si>
    <t>IRE</t>
  </si>
  <si>
    <t>Iress Ltd</t>
  </si>
  <si>
    <t>KAR</t>
  </si>
  <si>
    <t>Karoon Energy Ltd</t>
  </si>
  <si>
    <t>BGL</t>
  </si>
  <si>
    <t>Bellevue Gold Ltd</t>
  </si>
  <si>
    <t>DTL</t>
  </si>
  <si>
    <t>Data#3 Ltd</t>
  </si>
  <si>
    <t>FRW</t>
  </si>
  <si>
    <t>TUA</t>
  </si>
  <si>
    <t>Tuas Ltd</t>
  </si>
  <si>
    <t>Skycity Ent Group Ltd Foreign Exempt NZX</t>
  </si>
  <si>
    <t>IFL</t>
  </si>
  <si>
    <t>Insignia Financial Ltd</t>
  </si>
  <si>
    <t>CGC</t>
  </si>
  <si>
    <t>Costa Group Holdings Ltd</t>
  </si>
  <si>
    <t>CDA</t>
  </si>
  <si>
    <t>Codan Ltd</t>
  </si>
  <si>
    <t>RRL</t>
  </si>
  <si>
    <t>Regis Resources Ltd</t>
  </si>
  <si>
    <t>SDR</t>
  </si>
  <si>
    <t>Siteminder Ltd</t>
  </si>
  <si>
    <t>HLI</t>
  </si>
  <si>
    <t>Helia Group Ltd</t>
  </si>
  <si>
    <t>BKI</t>
  </si>
  <si>
    <t>BKI Investment Company Ltd</t>
  </si>
  <si>
    <t>Freightways Group LT Foreign Exempt NZX</t>
  </si>
  <si>
    <t>ELD</t>
  </si>
  <si>
    <t>Elders Ltd</t>
  </si>
  <si>
    <t>MND</t>
  </si>
  <si>
    <t>Monadelphous Group Ltd</t>
  </si>
  <si>
    <t>KPG</t>
  </si>
  <si>
    <t>SLX</t>
  </si>
  <si>
    <t>SILEX Systems Ltd</t>
  </si>
  <si>
    <t>CKF</t>
  </si>
  <si>
    <t>Collins Foods Ltd</t>
  </si>
  <si>
    <t>PNV</t>
  </si>
  <si>
    <t>Polynovo Ltd</t>
  </si>
  <si>
    <t>MGH</t>
  </si>
  <si>
    <t>Maas Group Holdings Ltd</t>
  </si>
  <si>
    <t>JDO</t>
  </si>
  <si>
    <t>Judo Capital Holdings Ltd</t>
  </si>
  <si>
    <t>NWH</t>
  </si>
  <si>
    <t>NRW Holdings Ltd</t>
  </si>
  <si>
    <t>AUI</t>
  </si>
  <si>
    <t>Australian United Investment Company Ltd</t>
  </si>
  <si>
    <t>DYL</t>
  </si>
  <si>
    <t>Deep Yellow Ltd</t>
  </si>
  <si>
    <t>AD8</t>
  </si>
  <si>
    <t>Audinate Group Ltd</t>
  </si>
  <si>
    <t>MAD</t>
  </si>
  <si>
    <t>Mader Group Ltd</t>
  </si>
  <si>
    <t>SIQ</t>
  </si>
  <si>
    <t>Smartgroup Corporation Ltd</t>
  </si>
  <si>
    <t>ERA</t>
  </si>
  <si>
    <t>Energy Resources 'A'</t>
  </si>
  <si>
    <t>CCP</t>
  </si>
  <si>
    <t>Credit Corp Group Ltd</t>
  </si>
  <si>
    <t>LFS</t>
  </si>
  <si>
    <t>Latitude Group Holdings Ltd</t>
  </si>
  <si>
    <t>NCK</t>
  </si>
  <si>
    <t>Nick Scali Ltd</t>
  </si>
  <si>
    <t>TPW</t>
  </si>
  <si>
    <t>Temple &amp; Webster Group Ltd</t>
  </si>
  <si>
    <t>AX1</t>
  </si>
  <si>
    <t>Accent Group Ltd</t>
  </si>
  <si>
    <t>STX</t>
  </si>
  <si>
    <t>Strike Energy Ltd</t>
  </si>
  <si>
    <t>RDX</t>
  </si>
  <si>
    <t>REDOX Ltd</t>
  </si>
  <si>
    <t>MMS</t>
  </si>
  <si>
    <t>Mcmillan Shakespeare Ltd</t>
  </si>
  <si>
    <t>NWS</t>
  </si>
  <si>
    <t>News Corp Class B Voting Common Stock-Cdi 1:1</t>
  </si>
  <si>
    <t>BGA</t>
  </si>
  <si>
    <t>Bega Cheese Ltd</t>
  </si>
  <si>
    <t>OCL</t>
  </si>
  <si>
    <t>Objective Corporation Ltd</t>
  </si>
  <si>
    <t>RED</t>
  </si>
  <si>
    <t>RED 5 Ltd</t>
  </si>
  <si>
    <t>ABB</t>
  </si>
  <si>
    <t>Aussie Broadband Ltd</t>
  </si>
  <si>
    <t>LNK</t>
  </si>
  <si>
    <t>Link Administration Holdings Ltd</t>
  </si>
  <si>
    <t>DUI</t>
  </si>
  <si>
    <t>Diversified United Investment Ltd</t>
  </si>
  <si>
    <t>HSN</t>
  </si>
  <si>
    <t>Hansen Technologies Ltd</t>
  </si>
  <si>
    <t>PWH</t>
  </si>
  <si>
    <t>PWR Holdings Ltd</t>
  </si>
  <si>
    <t>HLS</t>
  </si>
  <si>
    <t>Healius Ltd</t>
  </si>
  <si>
    <t>SLR</t>
  </si>
  <si>
    <t>Silver Lake Resources Ltd</t>
  </si>
  <si>
    <t>MAF</t>
  </si>
  <si>
    <t>MA Financial Group Ltd</t>
  </si>
  <si>
    <t>BGP</t>
  </si>
  <si>
    <t>VSL</t>
  </si>
  <si>
    <t>REG</t>
  </si>
  <si>
    <t>Regis Healthcare Ltd</t>
  </si>
  <si>
    <t>JIN</t>
  </si>
  <si>
    <t>Jumbo Interactive Ltd</t>
  </si>
  <si>
    <t>WGX</t>
  </si>
  <si>
    <t>Westgold Resources Ltd</t>
  </si>
  <si>
    <t>Briscoe Group Foreign Exempt NZX</t>
  </si>
  <si>
    <t>HGH</t>
  </si>
  <si>
    <t>Vulcan Steel Ltd</t>
  </si>
  <si>
    <t>GEM</t>
  </si>
  <si>
    <t>G8 Education Ltd</t>
  </si>
  <si>
    <t>PL8</t>
  </si>
  <si>
    <t>Plato Income Maximiser Ltd</t>
  </si>
  <si>
    <t>NAN</t>
  </si>
  <si>
    <t>Nanosonics Ltd</t>
  </si>
  <si>
    <t>ZIP</t>
  </si>
  <si>
    <t>ZIP Co Ltd</t>
  </si>
  <si>
    <t>RIC</t>
  </si>
  <si>
    <t>Ridley Corporation Ltd</t>
  </si>
  <si>
    <t>BLY</t>
  </si>
  <si>
    <t>Boart Longyear Chess Depositary Interests 1:1</t>
  </si>
  <si>
    <t>OML</t>
  </si>
  <si>
    <t>Ooh!Media Ltd</t>
  </si>
  <si>
    <t>AAC</t>
  </si>
  <si>
    <t>Australian Agricultural Company Ltd</t>
  </si>
  <si>
    <t>WAF</t>
  </si>
  <si>
    <t>West African Resources Ltd</t>
  </si>
  <si>
    <t>ADT</t>
  </si>
  <si>
    <t>Adriatic Metals Chess Depositary Interests 1:1</t>
  </si>
  <si>
    <t>Heartland Group Foreign Exempt NZX</t>
  </si>
  <si>
    <t>SGF</t>
  </si>
  <si>
    <t>SG Fleet Group Ltd</t>
  </si>
  <si>
    <t>IMD</t>
  </si>
  <si>
    <t>IMDEX Ltd</t>
  </si>
  <si>
    <t>CIN</t>
  </si>
  <si>
    <t>Carlton Investments Ltd</t>
  </si>
  <si>
    <t>THL</t>
  </si>
  <si>
    <t>PGF</t>
  </si>
  <si>
    <t>PM Capital Global Opportunities Fund Ltd</t>
  </si>
  <si>
    <t>FPR</t>
  </si>
  <si>
    <t>Fleetpartners Group Ltd</t>
  </si>
  <si>
    <t>CUV</t>
  </si>
  <si>
    <t>Clinuvel Pharmaceuticals Ltd</t>
  </si>
  <si>
    <t>ARV</t>
  </si>
  <si>
    <t>PRN</t>
  </si>
  <si>
    <t>Perenti Ltd</t>
  </si>
  <si>
    <t>RSG</t>
  </si>
  <si>
    <t>Resolute Mining Ltd</t>
  </si>
  <si>
    <t>DJW</t>
  </si>
  <si>
    <t>Djerriwarrh Investments Ltd</t>
  </si>
  <si>
    <t>ASB</t>
  </si>
  <si>
    <t>Austal Ltd</t>
  </si>
  <si>
    <t>QAL</t>
  </si>
  <si>
    <t>Qualitas Ltd</t>
  </si>
  <si>
    <t>IMU</t>
  </si>
  <si>
    <t>Imugene Ltd</t>
  </si>
  <si>
    <t>WIN</t>
  </si>
  <si>
    <t>EQT</t>
  </si>
  <si>
    <t>EQT Holdings Ltd</t>
  </si>
  <si>
    <t>A4N</t>
  </si>
  <si>
    <t>Alpha Hpa Ltd</t>
  </si>
  <si>
    <t>Tourismholdings Foreign Exempt NZX</t>
  </si>
  <si>
    <t>MRM</t>
  </si>
  <si>
    <t>Mma Offshore Ltd</t>
  </si>
  <si>
    <t>WTN</t>
  </si>
  <si>
    <t>Winton Land Foreign Exempt NZX</t>
  </si>
  <si>
    <t>GTK</t>
  </si>
  <si>
    <t>APM</t>
  </si>
  <si>
    <t>APM Human Services International Ltd</t>
  </si>
  <si>
    <t>WGB</t>
  </si>
  <si>
    <t>Wam Global Ltd</t>
  </si>
  <si>
    <t>PFP</t>
  </si>
  <si>
    <t>Propel Funeral Partners Ltd</t>
  </si>
  <si>
    <t>CU6</t>
  </si>
  <si>
    <t>Clarity Pharmaceuticals Ltd</t>
  </si>
  <si>
    <t>WBT</t>
  </si>
  <si>
    <t>Weebit Nano Ltd</t>
  </si>
  <si>
    <t>URW</t>
  </si>
  <si>
    <t>Unibailrodawestfield Cdi 20:1 Foreign Exempt Xpar</t>
  </si>
  <si>
    <t>RPL</t>
  </si>
  <si>
    <t>Regal Partners Ltd</t>
  </si>
  <si>
    <t>CBO</t>
  </si>
  <si>
    <t>Cobram Estate Olives Ltd</t>
  </si>
  <si>
    <t>SNL</t>
  </si>
  <si>
    <t>Supply Network Ltd</t>
  </si>
  <si>
    <t>TIE</t>
  </si>
  <si>
    <t>Tietto Minerals Ltd</t>
  </si>
  <si>
    <t>NGI</t>
  </si>
  <si>
    <t>Navigator Global Ltd -U.S. Investor Prohibited Except QPS</t>
  </si>
  <si>
    <t>Gentrack Group Ltd Foreign Exempt NZX</t>
  </si>
  <si>
    <t>PPM</t>
  </si>
  <si>
    <t>Pepper Money Ltd</t>
  </si>
  <si>
    <t>FCL</t>
  </si>
  <si>
    <t>Fineos Corp Hold Plc Chess Depositary Interests 1:1</t>
  </si>
  <si>
    <t>MGX</t>
  </si>
  <si>
    <t>Mount Gibson Iron Ltd</t>
  </si>
  <si>
    <t>LOT</t>
  </si>
  <si>
    <t>Lotus Resources Ltd</t>
  </si>
  <si>
    <t>WHF</t>
  </si>
  <si>
    <t>Whitefield Industrials Ltd</t>
  </si>
  <si>
    <t>PTM</t>
  </si>
  <si>
    <t>Platinum Asset Management Ltd</t>
  </si>
  <si>
    <t>GWA</t>
  </si>
  <si>
    <t>GWA Group Ltd</t>
  </si>
  <si>
    <t>MYR</t>
  </si>
  <si>
    <t>Myer Holdings Ltd</t>
  </si>
  <si>
    <t>DGL</t>
  </si>
  <si>
    <t>BMN</t>
  </si>
  <si>
    <t>Bannerman Energy Ltd</t>
  </si>
  <si>
    <t>MIR</t>
  </si>
  <si>
    <t>Mirrabooka Investments Ltd</t>
  </si>
  <si>
    <t>KGN</t>
  </si>
  <si>
    <t>Kogan.com Ltd</t>
  </si>
  <si>
    <t>AEF</t>
  </si>
  <si>
    <t>Australian Ethical Investment Ltd</t>
  </si>
  <si>
    <t>HM1</t>
  </si>
  <si>
    <t>Hearts and Minds Investments Ltd</t>
  </si>
  <si>
    <t>ACL</t>
  </si>
  <si>
    <t>Australian Clinical Labs Ltd</t>
  </si>
  <si>
    <t>TYR</t>
  </si>
  <si>
    <t>Tyro Payments Ltd</t>
  </si>
  <si>
    <t>SSM</t>
  </si>
  <si>
    <t>Service Stream Ltd</t>
  </si>
  <si>
    <t>PPC</t>
  </si>
  <si>
    <t>Peet Ltd</t>
  </si>
  <si>
    <t>DVP</t>
  </si>
  <si>
    <t>Develop Global Ltd</t>
  </si>
  <si>
    <t>WC8</t>
  </si>
  <si>
    <t>Wildcat Resources Ltd</t>
  </si>
  <si>
    <t>MVF</t>
  </si>
  <si>
    <t>Monash Ivf Group Ltd</t>
  </si>
  <si>
    <t>VG1</t>
  </si>
  <si>
    <t>Vgi Partners Global Investments Ltd</t>
  </si>
  <si>
    <t>NXL</t>
  </si>
  <si>
    <t>NUIX Ltd</t>
  </si>
  <si>
    <t>C79</t>
  </si>
  <si>
    <t>Chrysos Corporation Ltd</t>
  </si>
  <si>
    <t>NXG</t>
  </si>
  <si>
    <t>Nexgenenergycanada Cdi 1:1 Foreign Exempt TSX</t>
  </si>
  <si>
    <t>IFM</t>
  </si>
  <si>
    <t>Infomedia Ltd</t>
  </si>
  <si>
    <t>BLX</t>
  </si>
  <si>
    <t>Beacon Lighting Group Ltd</t>
  </si>
  <si>
    <t>GRR</t>
  </si>
  <si>
    <t>Grange Resources Ltd</t>
  </si>
  <si>
    <t>PAC</t>
  </si>
  <si>
    <t>Pacific Current Group Ltd</t>
  </si>
  <si>
    <t>SKO</t>
  </si>
  <si>
    <t>AQZ</t>
  </si>
  <si>
    <t>Alliance Aviation Services Ltd</t>
  </si>
  <si>
    <t>LLL</t>
  </si>
  <si>
    <t>Leo Lithium Ltd</t>
  </si>
  <si>
    <t>OCA</t>
  </si>
  <si>
    <t>IPG</t>
  </si>
  <si>
    <t>Ipd Group Ltd</t>
  </si>
  <si>
    <t>FGG</t>
  </si>
  <si>
    <t>Future Generation Global Ltd</t>
  </si>
  <si>
    <t>RMC</t>
  </si>
  <si>
    <t>Resimac Group Ltd</t>
  </si>
  <si>
    <t>AFG</t>
  </si>
  <si>
    <t>Australian Finance Group Ltd</t>
  </si>
  <si>
    <t>LYL</t>
  </si>
  <si>
    <t>Lycopodium Ltd</t>
  </si>
  <si>
    <t>RBD</t>
  </si>
  <si>
    <t>ASG</t>
  </si>
  <si>
    <t>Autosports Group Ltd</t>
  </si>
  <si>
    <t>SHV</t>
  </si>
  <si>
    <t>Select Harvests Ltd</t>
  </si>
  <si>
    <t>WA1</t>
  </si>
  <si>
    <t>WA1 Resources Ltd</t>
  </si>
  <si>
    <t>MYX</t>
  </si>
  <si>
    <t>Mayne Pharma Group Ltd</t>
  </si>
  <si>
    <t>IDX</t>
  </si>
  <si>
    <t>Integral Diagnostics Ltd</t>
  </si>
  <si>
    <t>AGI</t>
  </si>
  <si>
    <t>Ainsworth Game Technology Ltd</t>
  </si>
  <si>
    <t>Serko Foreign Exempt NZX</t>
  </si>
  <si>
    <t>KMD</t>
  </si>
  <si>
    <t>Oceania Healthc Ltd Foreign Exempt NZX</t>
  </si>
  <si>
    <t>SCL</t>
  </si>
  <si>
    <t>Restaurant Brands NZ Foreign Exempt NZX</t>
  </si>
  <si>
    <t>LRS</t>
  </si>
  <si>
    <t>Latin Resources Ltd</t>
  </si>
  <si>
    <t>FGX</t>
  </si>
  <si>
    <t>Future Generation Australia Ltd</t>
  </si>
  <si>
    <t>PIC</t>
  </si>
  <si>
    <t>Perpetual Equity Investment Company Ltd</t>
  </si>
  <si>
    <t>KMD Brands Ltd Foreign Exempt NZX</t>
  </si>
  <si>
    <t>SGLLV</t>
  </si>
  <si>
    <t>Sunrice Class B Ltd-Voting</t>
  </si>
  <si>
    <t>PWR</t>
  </si>
  <si>
    <t>Peter Warren Automotive Holdings Ltd</t>
  </si>
  <si>
    <t>IMM</t>
  </si>
  <si>
    <t>Immutep Ltd</t>
  </si>
  <si>
    <t>PMT</t>
  </si>
  <si>
    <t>Patriotbatterymetals Chess Depositary Interests 10:1</t>
  </si>
  <si>
    <t>SPR</t>
  </si>
  <si>
    <t>Spartan Resources Ltd</t>
  </si>
  <si>
    <t>IPX</t>
  </si>
  <si>
    <t>Iperionx Ltd</t>
  </si>
  <si>
    <t>OBL</t>
  </si>
  <si>
    <t>Omni Bridgeway Ltd US Prohibited</t>
  </si>
  <si>
    <t>BFG</t>
  </si>
  <si>
    <t>Bell Financial Group Ltd</t>
  </si>
  <si>
    <t>PDI</t>
  </si>
  <si>
    <t>Predictive Discovery Ltd</t>
  </si>
  <si>
    <t>SYA</t>
  </si>
  <si>
    <t>Sayona Mining Ltd</t>
  </si>
  <si>
    <t>HLO</t>
  </si>
  <si>
    <t>Helloworld Travel Ltd</t>
  </si>
  <si>
    <t>SWM</t>
  </si>
  <si>
    <t>Seven West Media Ltd</t>
  </si>
  <si>
    <t>BVS</t>
  </si>
  <si>
    <t>Bravura Solutions Ltd</t>
  </si>
  <si>
    <t>OBM</t>
  </si>
  <si>
    <t>Ora Banda Mining Ltd</t>
  </si>
  <si>
    <t>RDY</t>
  </si>
  <si>
    <t>Readytech Holdings Ltd</t>
  </si>
  <si>
    <t>SKT</t>
  </si>
  <si>
    <t>RUL</t>
  </si>
  <si>
    <t>Rpmglobal Holdings Ltd</t>
  </si>
  <si>
    <t>TRA</t>
  </si>
  <si>
    <t>SST</t>
  </si>
  <si>
    <t>Steamships Trading 50 Toea</t>
  </si>
  <si>
    <t>CXO</t>
  </si>
  <si>
    <t>Core Lithium Ltd</t>
  </si>
  <si>
    <t>DUR</t>
  </si>
  <si>
    <t>Duratec Ltd</t>
  </si>
  <si>
    <t>CHN</t>
  </si>
  <si>
    <t>Chalice Mining Ltd</t>
  </si>
  <si>
    <t>KSC</t>
  </si>
  <si>
    <t>K &amp; S Corporation Ltd</t>
  </si>
  <si>
    <t>GNG</t>
  </si>
  <si>
    <t>GR Engineering Services Ltd</t>
  </si>
  <si>
    <t>CWP</t>
  </si>
  <si>
    <t>Cedar Woods Properties Ltd</t>
  </si>
  <si>
    <t>PMC</t>
  </si>
  <si>
    <t>Platinum Capital Ltd</t>
  </si>
  <si>
    <t>CVW</t>
  </si>
  <si>
    <t>Clearview Wealth Ltd</t>
  </si>
  <si>
    <t>HTA</t>
  </si>
  <si>
    <t>Hutchison Telecommunications (Australia) Ltd</t>
  </si>
  <si>
    <t>MEI</t>
  </si>
  <si>
    <t>Meteoric Resources NL</t>
  </si>
  <si>
    <t>VGL</t>
  </si>
  <si>
    <t>Sky Network</t>
  </si>
  <si>
    <t>MAH</t>
  </si>
  <si>
    <t>Macmahon Holdings Ltd</t>
  </si>
  <si>
    <t>SAN</t>
  </si>
  <si>
    <t>MYS</t>
  </si>
  <si>
    <t>Mystate Ltd</t>
  </si>
  <si>
    <t>Turners Automotive Foreign Exempt NZX</t>
  </si>
  <si>
    <t>SRG</t>
  </si>
  <si>
    <t>SRG Global Ltd</t>
  </si>
  <si>
    <t>ALI</t>
  </si>
  <si>
    <t>Argo Global Listed Infrastructure Ltd</t>
  </si>
  <si>
    <t>PE1</t>
  </si>
  <si>
    <t>Pengana Private Ordinary Units FP</t>
  </si>
  <si>
    <t>RG8</t>
  </si>
  <si>
    <t>Regal Asian Investments Ltd</t>
  </si>
  <si>
    <t>SYR</t>
  </si>
  <si>
    <t>Syrah Resources Ltd</t>
  </si>
  <si>
    <t>AFP</t>
  </si>
  <si>
    <t>Aft Pharmaceuticals Foreign Exempt NZX</t>
  </si>
  <si>
    <t>VUL</t>
  </si>
  <si>
    <t>Vulcan Energy Resources Ltd</t>
  </si>
  <si>
    <t>DRO</t>
  </si>
  <si>
    <t>Droneshield Ltd</t>
  </si>
  <si>
    <t>BRN</t>
  </si>
  <si>
    <t>Brainchip Holdings Ltd</t>
  </si>
  <si>
    <t>OMH</t>
  </si>
  <si>
    <t>Om Holdings Ltd 10c</t>
  </si>
  <si>
    <t>OPT</t>
  </si>
  <si>
    <t>Opthea Ltd</t>
  </si>
  <si>
    <t>GDG</t>
  </si>
  <si>
    <t>Generation Development Group Ltd</t>
  </si>
  <si>
    <t>HUM</t>
  </si>
  <si>
    <t>Humm Group Ltd</t>
  </si>
  <si>
    <t>LPI</t>
  </si>
  <si>
    <t>Lithium Power International Ltd</t>
  </si>
  <si>
    <t>MHJ</t>
  </si>
  <si>
    <t>OFX</t>
  </si>
  <si>
    <t>OFX Group Ltd</t>
  </si>
  <si>
    <t>EHL</t>
  </si>
  <si>
    <t>Emeco Holdings Ltd</t>
  </si>
  <si>
    <t>Vista Group Int Ltd Foreign Exempt NZX</t>
  </si>
  <si>
    <t>SLC</t>
  </si>
  <si>
    <t>Superloop Ltd</t>
  </si>
  <si>
    <t>CVN</t>
  </si>
  <si>
    <t>Carnarvon Energy Ltd</t>
  </si>
  <si>
    <t>TBN</t>
  </si>
  <si>
    <t>Tamboran Cdi 200:1 US Person Prohibited Excluding QIB</t>
  </si>
  <si>
    <t>COE</t>
  </si>
  <si>
    <t>Cooper Energy Ltd</t>
  </si>
  <si>
    <t>SMP</t>
  </si>
  <si>
    <t>Smartpay Holdings Foreign Exempt NZX</t>
  </si>
  <si>
    <t>JMS</t>
  </si>
  <si>
    <t>Jupiter Mines Ltd</t>
  </si>
  <si>
    <t>CXL</t>
  </si>
  <si>
    <t>CALIX Ltd</t>
  </si>
  <si>
    <t>LAU</t>
  </si>
  <si>
    <t>Lindsay Australia Ltd</t>
  </si>
  <si>
    <t>Michael Hill International Ltd</t>
  </si>
  <si>
    <t>AMH</t>
  </si>
  <si>
    <t>Amcil Ltd</t>
  </si>
  <si>
    <t>PLY</t>
  </si>
  <si>
    <t>Playside Studios Ltd</t>
  </si>
  <si>
    <t>RHI</t>
  </si>
  <si>
    <t>Red Hill Minerals Ltd</t>
  </si>
  <si>
    <t>SRV</t>
  </si>
  <si>
    <t>Servcorp Ltd</t>
  </si>
  <si>
    <t>CAT</t>
  </si>
  <si>
    <t>Catapult Group International Ltd</t>
  </si>
  <si>
    <t>IGL</t>
  </si>
  <si>
    <t>Ive Group Ltd</t>
  </si>
  <si>
    <t>ALK</t>
  </si>
  <si>
    <t>Alkane Resources Ltd</t>
  </si>
  <si>
    <t>WMI</t>
  </si>
  <si>
    <t>Wam Microcap Ltd</t>
  </si>
  <si>
    <t>AVH</t>
  </si>
  <si>
    <t>Avita Medical Chess Depositary Interests 5:1</t>
  </si>
  <si>
    <t>EML</t>
  </si>
  <si>
    <t>EML Payments Ltd</t>
  </si>
  <si>
    <t>ADH</t>
  </si>
  <si>
    <t>Adairs Ltd</t>
  </si>
  <si>
    <t>UNI</t>
  </si>
  <si>
    <t>Universal Store Holdings Ltd</t>
  </si>
  <si>
    <t>ACF</t>
  </si>
  <si>
    <t>Acrow Ltd</t>
  </si>
  <si>
    <t>KCN</t>
  </si>
  <si>
    <t>Kingsgate Consolidated Ltd</t>
  </si>
  <si>
    <t>AGE</t>
  </si>
  <si>
    <t>Alligator Energy Ltd</t>
  </si>
  <si>
    <t>PAI</t>
  </si>
  <si>
    <t>Platinum Asia Investments Ltd</t>
  </si>
  <si>
    <t>AVR</t>
  </si>
  <si>
    <t>Anteris Technologies Ltd</t>
  </si>
  <si>
    <t>PYC</t>
  </si>
  <si>
    <t>PYC Therapeutics Ltd</t>
  </si>
  <si>
    <t>A1N</t>
  </si>
  <si>
    <t>Arn Media Ltd</t>
  </si>
  <si>
    <t>3PL</t>
  </si>
  <si>
    <t>3P Learning Ltd</t>
  </si>
  <si>
    <t>NVX</t>
  </si>
  <si>
    <t>Novonix Ltd</t>
  </si>
  <si>
    <t>PEN</t>
  </si>
  <si>
    <t>Peninsula Energy Ltd</t>
  </si>
  <si>
    <t>BOT</t>
  </si>
  <si>
    <t>Botanix Pharmaceuticals Ltd</t>
  </si>
  <si>
    <t>CMO</t>
  </si>
  <si>
    <t>PGH</t>
  </si>
  <si>
    <t>Pact Group Holdings Ltd</t>
  </si>
  <si>
    <t>BCI</t>
  </si>
  <si>
    <t>BCI Minerals Ltd</t>
  </si>
  <si>
    <t>PIA</t>
  </si>
  <si>
    <t>Pengana International Equities Ltd</t>
  </si>
  <si>
    <t>DGL Group Ltd</t>
  </si>
  <si>
    <t>DUG</t>
  </si>
  <si>
    <t>DUG Technology Ltd</t>
  </si>
  <si>
    <t>UOS</t>
  </si>
  <si>
    <t>United Overseas Australia Ltd</t>
  </si>
  <si>
    <t>VHT</t>
  </si>
  <si>
    <t>Volpara Health Tech</t>
  </si>
  <si>
    <t>GRX</t>
  </si>
  <si>
    <t>Greenx Metals Ltd</t>
  </si>
  <si>
    <t>COG</t>
  </si>
  <si>
    <t>COG Financial Services Ltd</t>
  </si>
  <si>
    <t>ARU</t>
  </si>
  <si>
    <t>Arafura Rare EARTHS Ltd</t>
  </si>
  <si>
    <t>CAJ</t>
  </si>
  <si>
    <t>Capitol Health Ltd</t>
  </si>
  <si>
    <t>BDM</t>
  </si>
  <si>
    <t>Burgundy Diamond Mines Ltd</t>
  </si>
  <si>
    <t>QOR</t>
  </si>
  <si>
    <t>QORIA Ltd</t>
  </si>
  <si>
    <t>PBH</t>
  </si>
  <si>
    <t>Pointsbet Holdings Ltd</t>
  </si>
  <si>
    <t>MSB</t>
  </si>
  <si>
    <t>Mesoblast Ltd</t>
  </si>
  <si>
    <t>SCT</t>
  </si>
  <si>
    <t>MLX</t>
  </si>
  <si>
    <t>Metals X Ltd</t>
  </si>
  <si>
    <t>ORR</t>
  </si>
  <si>
    <t>Orecorp Ltd</t>
  </si>
  <si>
    <t>INR</t>
  </si>
  <si>
    <t>Ioneer Ltd</t>
  </si>
  <si>
    <t>ATA</t>
  </si>
  <si>
    <t>Atturra Ltd</t>
  </si>
  <si>
    <t>SYM</t>
  </si>
  <si>
    <t>SYMBIO Holdings Ltd</t>
  </si>
  <si>
    <t>4DX</t>
  </si>
  <si>
    <t>4DMEDICAL Ltd</t>
  </si>
  <si>
    <t>WQG</t>
  </si>
  <si>
    <t>WCM Global Growth Ltd</t>
  </si>
  <si>
    <t>SMI</t>
  </si>
  <si>
    <t>Santana Minerals Ltd</t>
  </si>
  <si>
    <t>SFC</t>
  </si>
  <si>
    <t>Schaffer Corporation Ltd</t>
  </si>
  <si>
    <t>HZN</t>
  </si>
  <si>
    <t>Horizon Oil Ltd</t>
  </si>
  <si>
    <t>KSL</t>
  </si>
  <si>
    <t>Kina Securities Ltd</t>
  </si>
  <si>
    <t>GNX</t>
  </si>
  <si>
    <t>GENEX Power Ltd</t>
  </si>
  <si>
    <t>TLG</t>
  </si>
  <si>
    <t>Talga Group Ltd</t>
  </si>
  <si>
    <t>SVM</t>
  </si>
  <si>
    <t>Sovereign Metals Ltd</t>
  </si>
  <si>
    <t>GNP</t>
  </si>
  <si>
    <t>Genusplus Group Ltd</t>
  </si>
  <si>
    <t>SXE</t>
  </si>
  <si>
    <t>Southern Cross Electrical Engineering Ltd</t>
  </si>
  <si>
    <t>MAU</t>
  </si>
  <si>
    <t>Magnetic Resources NL</t>
  </si>
  <si>
    <t>Kelly Partners Group Holdings Ltd</t>
  </si>
  <si>
    <t>A11</t>
  </si>
  <si>
    <t>Atlantic Lithium Ltd</t>
  </si>
  <si>
    <t>SXL</t>
  </si>
  <si>
    <t>Southern Cross Media Group Ltd</t>
  </si>
  <si>
    <t>CEH</t>
  </si>
  <si>
    <t>Coast Entertainment Holdings Ltd</t>
  </si>
  <si>
    <t>FFX</t>
  </si>
  <si>
    <t>Firefinch Ltd</t>
  </si>
  <si>
    <t>EBR</t>
  </si>
  <si>
    <t>EBR Systems Cdi 1:1 US Person Prohibited</t>
  </si>
  <si>
    <t>ABA</t>
  </si>
  <si>
    <t>Auswide Bank Ltd</t>
  </si>
  <si>
    <t>TWR</t>
  </si>
  <si>
    <t>SVR</t>
  </si>
  <si>
    <t>Solvar Ltd</t>
  </si>
  <si>
    <t>CVC</t>
  </si>
  <si>
    <t>CVC Ltd</t>
  </si>
  <si>
    <t>EOS</t>
  </si>
  <si>
    <t>Electro Optic Systems Holdings Ltd</t>
  </si>
  <si>
    <t>TER</t>
  </si>
  <si>
    <t>Terracom Ltd</t>
  </si>
  <si>
    <t>BCK</t>
  </si>
  <si>
    <t>Brockman Mining Ltd</t>
  </si>
  <si>
    <t>RNU</t>
  </si>
  <si>
    <t>Renascor Resources Ltd</t>
  </si>
  <si>
    <t>D2O</t>
  </si>
  <si>
    <t>Duxton Water Ltd</t>
  </si>
  <si>
    <t>ANG</t>
  </si>
  <si>
    <t>Austin Engineering Ltd</t>
  </si>
  <si>
    <t>PBP</t>
  </si>
  <si>
    <t>Probiotec Ltd</t>
  </si>
  <si>
    <t>PSQ</t>
  </si>
  <si>
    <t>Pacific Smiles Group Ltd</t>
  </si>
  <si>
    <t>NDO</t>
  </si>
  <si>
    <t>Nido Education Ltd</t>
  </si>
  <si>
    <t>CDM</t>
  </si>
  <si>
    <t>Cadence Capital Ltd</t>
  </si>
  <si>
    <t>PNR</t>
  </si>
  <si>
    <t>Pantoro Ltd</t>
  </si>
  <si>
    <t>STP</t>
  </si>
  <si>
    <t>Step One Clothing Ltd</t>
  </si>
  <si>
    <t>AKP</t>
  </si>
  <si>
    <t>Audio Pixels Holdings Ltd</t>
  </si>
  <si>
    <t>CVL</t>
  </si>
  <si>
    <t>Civmec Ltd Chess Depositary Interests 1:1</t>
  </si>
  <si>
    <t>Tower Ltd Foreign Exempt NZX</t>
  </si>
  <si>
    <t>QVE</t>
  </si>
  <si>
    <t>QV Equities Ltd</t>
  </si>
  <si>
    <t>BBN</t>
  </si>
  <si>
    <t>Baby Bunting Group Ltd</t>
  </si>
  <si>
    <t>DLI</t>
  </si>
  <si>
    <t>Delta Lithium Ltd</t>
  </si>
  <si>
    <t>WAX</t>
  </si>
  <si>
    <t>Wam Research Ltd</t>
  </si>
  <si>
    <t>SFX</t>
  </si>
  <si>
    <t>Sheffield Resources Ltd</t>
  </si>
  <si>
    <t>EL8</t>
  </si>
  <si>
    <t>Elevate Uranium Ltd</t>
  </si>
  <si>
    <t>ONE</t>
  </si>
  <si>
    <t>Oneview Healthcare Chess Depositary Interests 1:1</t>
  </si>
  <si>
    <t>CGS</t>
  </si>
  <si>
    <t>Cogstate Ltd</t>
  </si>
  <si>
    <t>COI</t>
  </si>
  <si>
    <t>Comet Ridge Ltd</t>
  </si>
  <si>
    <t>ARX</t>
  </si>
  <si>
    <t>Aroa Biosurgery Ltd</t>
  </si>
  <si>
    <t>GVF</t>
  </si>
  <si>
    <t>Staude Capital Global Value Fund Ltd</t>
  </si>
  <si>
    <t>BOC</t>
  </si>
  <si>
    <t>Bougainville Copper 1 Kina</t>
  </si>
  <si>
    <t>TRS</t>
  </si>
  <si>
    <t>The Reject Shop Ltd</t>
  </si>
  <si>
    <t>CLG</t>
  </si>
  <si>
    <t>Close the Loop Ltd</t>
  </si>
  <si>
    <t>MAY</t>
  </si>
  <si>
    <t>Melbana Energy Ltd</t>
  </si>
  <si>
    <t>FRI</t>
  </si>
  <si>
    <t>Finbar Group Ltd</t>
  </si>
  <si>
    <t>BTI</t>
  </si>
  <si>
    <t>Bailador Technology Investments Ltd</t>
  </si>
  <si>
    <t>WMA</t>
  </si>
  <si>
    <t>Wam Alternative Assets Ltd</t>
  </si>
  <si>
    <t>DSE</t>
  </si>
  <si>
    <t>Dropsuite Ltd</t>
  </si>
  <si>
    <t>AMI</t>
  </si>
  <si>
    <t>Aurelia Metals Ltd</t>
  </si>
  <si>
    <t>QGL</t>
  </si>
  <si>
    <t>Quantum Graphite Ltd</t>
  </si>
  <si>
    <t>SVL</t>
  </si>
  <si>
    <t>Silver Mines Ltd</t>
  </si>
  <si>
    <t>BSE</t>
  </si>
  <si>
    <t>Base Resources Ltd</t>
  </si>
  <si>
    <t>WAR</t>
  </si>
  <si>
    <t>Wam Strategic Value Ltd</t>
  </si>
  <si>
    <t>NZM</t>
  </si>
  <si>
    <t>FID</t>
  </si>
  <si>
    <t>Fiducian Group Ltd</t>
  </si>
  <si>
    <t>LGI</t>
  </si>
  <si>
    <t>LGI Ltd</t>
  </si>
  <si>
    <t>WAT</t>
  </si>
  <si>
    <t>Waterco Ltd</t>
  </si>
  <si>
    <t>BCB</t>
  </si>
  <si>
    <t>Bowen Coking Coal Ltd</t>
  </si>
  <si>
    <t>RFG</t>
  </si>
  <si>
    <t>Retail Food Group Ltd</t>
  </si>
  <si>
    <t>FDV</t>
  </si>
  <si>
    <t>Frontier Digital Ventures Ltd</t>
  </si>
  <si>
    <t>PPS</t>
  </si>
  <si>
    <t>Praemium Ltd</t>
  </si>
  <si>
    <t>29M</t>
  </si>
  <si>
    <t>29METALS Ltd</t>
  </si>
  <si>
    <t>FEX</t>
  </si>
  <si>
    <t>FENIX Resources Ltd</t>
  </si>
  <si>
    <t>LGL</t>
  </si>
  <si>
    <t>Lynch Group Holdings Ltd</t>
  </si>
  <si>
    <t>SM1</t>
  </si>
  <si>
    <t>Synlait Milk Ltd Foreign Exempt NZX</t>
  </si>
  <si>
    <t>A2B</t>
  </si>
  <si>
    <t>A2B Australia Ltd</t>
  </si>
  <si>
    <t>SPN</t>
  </si>
  <si>
    <t>NZME Ltd Foreign Exempt NZX</t>
  </si>
  <si>
    <t>FFM</t>
  </si>
  <si>
    <t>Firefly Metals Ltd</t>
  </si>
  <si>
    <t>CAA</t>
  </si>
  <si>
    <t>Capral Ltd</t>
  </si>
  <si>
    <t>IPD</t>
  </si>
  <si>
    <t>Impedimed Ltd</t>
  </si>
  <si>
    <t>M7T</t>
  </si>
  <si>
    <t>MACH7 Technologies Ltd</t>
  </si>
  <si>
    <t>AVJ</t>
  </si>
  <si>
    <t>Avjennings Ltd</t>
  </si>
  <si>
    <t>PCL</t>
  </si>
  <si>
    <t>Pancontinental Energy NL</t>
  </si>
  <si>
    <t>BRL</t>
  </si>
  <si>
    <t>Bathurst Resources Ltd</t>
  </si>
  <si>
    <t>BRI</t>
  </si>
  <si>
    <t>Big River Industries Ltd</t>
  </si>
  <si>
    <t>ERD</t>
  </si>
  <si>
    <t>CHL</t>
  </si>
  <si>
    <t>Camplify Holdings Ltd</t>
  </si>
  <si>
    <t>VEE</t>
  </si>
  <si>
    <t>Veem Ltd</t>
  </si>
  <si>
    <t>ASM</t>
  </si>
  <si>
    <t>Australian Strategic Materials Ltd</t>
  </si>
  <si>
    <t>CYC</t>
  </si>
  <si>
    <t>Cyclopharm Ltd</t>
  </si>
  <si>
    <t>FWD</t>
  </si>
  <si>
    <t>Fleetwood Ltd</t>
  </si>
  <si>
    <t>IOD</t>
  </si>
  <si>
    <t>Iodm Ltd</t>
  </si>
  <si>
    <t>AEE</t>
  </si>
  <si>
    <t>Aura Energy Ltd</t>
  </si>
  <si>
    <t>COS</t>
  </si>
  <si>
    <t>Cosol Ltd</t>
  </si>
  <si>
    <t>NZK</t>
  </si>
  <si>
    <t>PRG</t>
  </si>
  <si>
    <t>PRL Global Ltd</t>
  </si>
  <si>
    <t>AND</t>
  </si>
  <si>
    <t>Ansarada Group Ltd</t>
  </si>
  <si>
    <t>TRJ</t>
  </si>
  <si>
    <t>Trajan Group Holdings Ltd</t>
  </si>
  <si>
    <t>EMV</t>
  </si>
  <si>
    <t>Emvision Medical Devices Ltd</t>
  </si>
  <si>
    <t>NTU</t>
  </si>
  <si>
    <t>Northern Minerals Ltd</t>
  </si>
  <si>
    <t>WGN</t>
  </si>
  <si>
    <t>Wagners Holding Company Ltd</t>
  </si>
  <si>
    <t>CYG</t>
  </si>
  <si>
    <t>Coventry Group Ltd</t>
  </si>
  <si>
    <t>SSG</t>
  </si>
  <si>
    <t>Shaver Shop Group Ltd</t>
  </si>
  <si>
    <t>4DS</t>
  </si>
  <si>
    <t>4DS Memory Ltd</t>
  </si>
  <si>
    <t>Eroad Ltd Foreign Exempt NZX</t>
  </si>
  <si>
    <t>FLC</t>
  </si>
  <si>
    <t>Fluence Corporation Ltd</t>
  </si>
  <si>
    <t>ATG</t>
  </si>
  <si>
    <t>Articore Group Ltd</t>
  </si>
  <si>
    <t>SHA</t>
  </si>
  <si>
    <t>Shape Australia Corporation Ltd</t>
  </si>
  <si>
    <t>TBR</t>
  </si>
  <si>
    <t>Tribune Resources Ltd</t>
  </si>
  <si>
    <t>AVL</t>
  </si>
  <si>
    <t>Australian Vanadium Ltd</t>
  </si>
  <si>
    <t>XRF</t>
  </si>
  <si>
    <t>XRF Scientific Ltd</t>
  </si>
  <si>
    <t>DNK</t>
  </si>
  <si>
    <t>Danakali Ltd</t>
  </si>
  <si>
    <t>STK</t>
  </si>
  <si>
    <t>Strickland Metals Ltd</t>
  </si>
  <si>
    <t>QIP</t>
  </si>
  <si>
    <t>QANTM Intellectual Property Ltd</t>
  </si>
  <si>
    <t>CTM</t>
  </si>
  <si>
    <t>Centaurus Metals Ltd</t>
  </si>
  <si>
    <t>SLH</t>
  </si>
  <si>
    <t>Silk Logistics Holdings Ltd</t>
  </si>
  <si>
    <t>DEV</t>
  </si>
  <si>
    <t>DEVEX Resources Ltd</t>
  </si>
  <si>
    <t>PGC</t>
  </si>
  <si>
    <t>Paragon Care Ltd</t>
  </si>
  <si>
    <t>NZK Salmon Ltd Foreign Exempt NZX</t>
  </si>
  <si>
    <t>EGG</t>
  </si>
  <si>
    <t>Enero Group Ltd</t>
  </si>
  <si>
    <t>CCV</t>
  </si>
  <si>
    <t>Cash Converters International</t>
  </si>
  <si>
    <t>LIN</t>
  </si>
  <si>
    <t>Lindian Resources Ltd</t>
  </si>
  <si>
    <t>MTO</t>
  </si>
  <si>
    <t>Motorcycle Holdings Ltd</t>
  </si>
  <si>
    <t>3DA</t>
  </si>
  <si>
    <t>Amaero International Ltd</t>
  </si>
  <si>
    <t>CPV</t>
  </si>
  <si>
    <t>Clearvue Technologies Ltd</t>
  </si>
  <si>
    <t>NWSLV</t>
  </si>
  <si>
    <t>News Corp Class A Non-Voting Common Stock-Cdi 1:1</t>
  </si>
  <si>
    <t>TSK</t>
  </si>
  <si>
    <t>Task Group Holdings Ltd</t>
  </si>
  <si>
    <t>IVZ</t>
  </si>
  <si>
    <t>Invictus Energy Ltd</t>
  </si>
  <si>
    <t>AGY</t>
  </si>
  <si>
    <t>Argosy Minerals Ltd</t>
  </si>
  <si>
    <t>MDR</t>
  </si>
  <si>
    <t>Medadvisor Ltd</t>
  </si>
  <si>
    <t>EZL</t>
  </si>
  <si>
    <t>EUROZ Hartleys Group Ltd</t>
  </si>
  <si>
    <t>HGO</t>
  </si>
  <si>
    <t>Hillgrove Resources Ltd</t>
  </si>
  <si>
    <t>NXD</t>
  </si>
  <si>
    <t>Nexted Group Ltd</t>
  </si>
  <si>
    <t>EEG</t>
  </si>
  <si>
    <t>Empire Energy Group Ltd</t>
  </si>
  <si>
    <t>STA</t>
  </si>
  <si>
    <t>Strandline Resources Ltd</t>
  </si>
  <si>
    <t>EGH</t>
  </si>
  <si>
    <t>Eureka Group Holdings Ltd</t>
  </si>
  <si>
    <t>LKE</t>
  </si>
  <si>
    <t>Lake Resources N.L.</t>
  </si>
  <si>
    <t>HE8</t>
  </si>
  <si>
    <t>Helios Energy Ltd</t>
  </si>
  <si>
    <t>ZER</t>
  </si>
  <si>
    <t>ZETA Resources Ltd</t>
  </si>
  <si>
    <t>ALA</t>
  </si>
  <si>
    <t>Arovella Therapeutics Ltd</t>
  </si>
  <si>
    <t>NWF</t>
  </si>
  <si>
    <t>Newfield Resources Ltd</t>
  </si>
  <si>
    <t>VVA</t>
  </si>
  <si>
    <t>Viva Leisure Ltd</t>
  </si>
  <si>
    <t>VIT</t>
  </si>
  <si>
    <t>Vitura Health Ltd</t>
  </si>
  <si>
    <t>A1M</t>
  </si>
  <si>
    <t>Aic Mines Ltd</t>
  </si>
  <si>
    <t>CLV</t>
  </si>
  <si>
    <t>Clover Corporation Ltd</t>
  </si>
  <si>
    <t>HCH</t>
  </si>
  <si>
    <t>Hot Chili Ltd</t>
  </si>
  <si>
    <t>EXP</t>
  </si>
  <si>
    <t>Experience Co Ltd</t>
  </si>
  <si>
    <t>CCX</t>
  </si>
  <si>
    <t>City Chic Collective Ltd</t>
  </si>
  <si>
    <t>BKY</t>
  </si>
  <si>
    <t>Berkeley Energia Ltd</t>
  </si>
  <si>
    <t>SPZ</t>
  </si>
  <si>
    <t>Smart Parking Ltd</t>
  </si>
  <si>
    <t>PIQ</t>
  </si>
  <si>
    <t>Proteomics International Laboratories Ltd</t>
  </si>
  <si>
    <t>SBM</t>
  </si>
  <si>
    <t>ST Barbara Ltd</t>
  </si>
  <si>
    <t>PPE</t>
  </si>
  <si>
    <t>Peoplein Ltd</t>
  </si>
  <si>
    <t>X64</t>
  </si>
  <si>
    <t>Ten Sixty Four Ltd</t>
  </si>
  <si>
    <t>NOL</t>
  </si>
  <si>
    <t>Nobleoak Life Ltd</t>
  </si>
  <si>
    <t>RHK</t>
  </si>
  <si>
    <t>Red Hawk Mining Ltd</t>
  </si>
  <si>
    <t>BTH</t>
  </si>
  <si>
    <t>Bigtincan Holdings Ltd</t>
  </si>
  <si>
    <t>SEC</t>
  </si>
  <si>
    <t>Spheria Emerging Companies Ltd</t>
  </si>
  <si>
    <t>MXI</t>
  </si>
  <si>
    <t>Maxiparts Ltd</t>
  </si>
  <si>
    <t>SHJ</t>
  </si>
  <si>
    <t>Shine Justice Ltd</t>
  </si>
  <si>
    <t>GLN</t>
  </si>
  <si>
    <t>Galan Lithium Ltd</t>
  </si>
  <si>
    <t>BIS</t>
  </si>
  <si>
    <t>Bisalloy Steel Group Ltd</t>
  </si>
  <si>
    <t>PAR</t>
  </si>
  <si>
    <t>Paradigm Biopharmaceuticals Ltd</t>
  </si>
  <si>
    <t>GLB</t>
  </si>
  <si>
    <t>Globe International Ltd</t>
  </si>
  <si>
    <t>88E</t>
  </si>
  <si>
    <t>88 Energy Ltd</t>
  </si>
  <si>
    <t>PLT</t>
  </si>
  <si>
    <t>Plenti Group Ltd</t>
  </si>
  <si>
    <t>EOL</t>
  </si>
  <si>
    <t>Energy One Ltd</t>
  </si>
  <si>
    <t>TGF</t>
  </si>
  <si>
    <t>Tribeca Global Natural Resources Ltd</t>
  </si>
  <si>
    <t>FHE</t>
  </si>
  <si>
    <t>Frontier Energy Ltd</t>
  </si>
  <si>
    <t>HPG</t>
  </si>
  <si>
    <t>Hipages Group Holdings Ltd</t>
  </si>
  <si>
    <t>WR1</t>
  </si>
  <si>
    <t>Winsome Resources Ltd</t>
  </si>
  <si>
    <t>EUR</t>
  </si>
  <si>
    <t>European Lithium Ltd</t>
  </si>
  <si>
    <t>HZR</t>
  </si>
  <si>
    <t>HAZER Group Ltd</t>
  </si>
  <si>
    <t>CLX</t>
  </si>
  <si>
    <t>Cti Logistics Ltd</t>
  </si>
  <si>
    <t>FSA</t>
  </si>
  <si>
    <t>FSA Group Ltd</t>
  </si>
  <si>
    <t>AMA</t>
  </si>
  <si>
    <t>AMA Group Ltd</t>
  </si>
  <si>
    <t>GL1</t>
  </si>
  <si>
    <t>Global Lithium Resources Ltd</t>
  </si>
  <si>
    <t>GOW</t>
  </si>
  <si>
    <t>Gowing Bros Ltd</t>
  </si>
  <si>
    <t>RXM</t>
  </si>
  <si>
    <t>REX Minerals Ltd</t>
  </si>
  <si>
    <t>CAM</t>
  </si>
  <si>
    <t>Clime Capital Ltd</t>
  </si>
  <si>
    <t>ABY</t>
  </si>
  <si>
    <t>Adore Beauty Group Ltd</t>
  </si>
  <si>
    <t>CYL</t>
  </si>
  <si>
    <t>Catalyst Metals Ltd</t>
  </si>
  <si>
    <t>HFR</t>
  </si>
  <si>
    <t>Highfield Resources Ltd</t>
  </si>
  <si>
    <t>ACE</t>
  </si>
  <si>
    <t>Acusensus Ltd</t>
  </si>
  <si>
    <t>ART</t>
  </si>
  <si>
    <t>Airtasker Ltd</t>
  </si>
  <si>
    <t>EP1</t>
  </si>
  <si>
    <t>E&amp;P Financial Group Ltd</t>
  </si>
  <si>
    <t>RAC</t>
  </si>
  <si>
    <t>Race Oncology Ltd</t>
  </si>
  <si>
    <t>PCG</t>
  </si>
  <si>
    <t>Pengana Capital Group Ltd</t>
  </si>
  <si>
    <t>HNG</t>
  </si>
  <si>
    <t>Hancock &amp; Gore Ltd</t>
  </si>
  <si>
    <t>RDG</t>
  </si>
  <si>
    <t>Resource Development Group Ltd</t>
  </si>
  <si>
    <t>BRE</t>
  </si>
  <si>
    <t>Brazilian Rare EARTHS Ltd</t>
  </si>
  <si>
    <t>CKA</t>
  </si>
  <si>
    <t>Cokal Ltd</t>
  </si>
  <si>
    <t>LMG</t>
  </si>
  <si>
    <t>Latrobe Magnesium Ltd</t>
  </si>
  <si>
    <t>SND</t>
  </si>
  <si>
    <t>Saunders International Ltd</t>
  </si>
  <si>
    <t>KOV</t>
  </si>
  <si>
    <t>Korvest Ltd</t>
  </si>
  <si>
    <t>ASN</t>
  </si>
  <si>
    <t>Anson Resources Ltd</t>
  </si>
  <si>
    <t>KKO</t>
  </si>
  <si>
    <t>Kinetiko Energy Ltd</t>
  </si>
  <si>
    <t>CRD</t>
  </si>
  <si>
    <t>Conradasiaenergyltd Chess Depositary Interests 1:1</t>
  </si>
  <si>
    <t>ENR</t>
  </si>
  <si>
    <t>Encounter Resources Ltd</t>
  </si>
  <si>
    <t>ATC</t>
  </si>
  <si>
    <t>Altech Batteries Ltd</t>
  </si>
  <si>
    <t>PAN</t>
  </si>
  <si>
    <t>Panoramic Resources Ltd</t>
  </si>
  <si>
    <t>EQR</t>
  </si>
  <si>
    <t>EQ Resources Ltd</t>
  </si>
  <si>
    <t>MCA</t>
  </si>
  <si>
    <t>Murray Cod Australia Ltd</t>
  </si>
  <si>
    <t>SXG</t>
  </si>
  <si>
    <t>Southern Cross Gold Ltd</t>
  </si>
  <si>
    <t>SNC</t>
  </si>
  <si>
    <t>Sandon Capital Investments Ltd</t>
  </si>
  <si>
    <t>TOP</t>
  </si>
  <si>
    <t>Thorney Opportunities Ltd</t>
  </si>
  <si>
    <t>BUB</t>
  </si>
  <si>
    <t>Bubs Australia Ltd</t>
  </si>
  <si>
    <t>LIS</t>
  </si>
  <si>
    <t>Li-S Energy Ltd</t>
  </si>
  <si>
    <t>VYS</t>
  </si>
  <si>
    <t>Vysarn Ltd</t>
  </si>
  <si>
    <t>DXB</t>
  </si>
  <si>
    <t>Dimerix Ltd</t>
  </si>
  <si>
    <t>REX</t>
  </si>
  <si>
    <t>Regional Express Holdings Ltd</t>
  </si>
  <si>
    <t>RCE</t>
  </si>
  <si>
    <t>Recce Pharmaceuticals Ltd</t>
  </si>
  <si>
    <t>VLS</t>
  </si>
  <si>
    <t>Vita Life Sciences Ltd</t>
  </si>
  <si>
    <t>CAI</t>
  </si>
  <si>
    <t>Calidus Resources Ltd</t>
  </si>
  <si>
    <t>CNB</t>
  </si>
  <si>
    <t>Carnaby Resources Ltd</t>
  </si>
  <si>
    <t>ARA</t>
  </si>
  <si>
    <t>Ariadne Australia Ltd</t>
  </si>
  <si>
    <t>EGL</t>
  </si>
  <si>
    <t>Environmental Group Ltd (the)</t>
  </si>
  <si>
    <t>NAM</t>
  </si>
  <si>
    <t>Namoi Cotton Ltd</t>
  </si>
  <si>
    <t>IMB</t>
  </si>
  <si>
    <t>Intelligent Monitoring Group Ltd</t>
  </si>
  <si>
    <t>BBL</t>
  </si>
  <si>
    <t>Brisbane Broncos Ltd</t>
  </si>
  <si>
    <t>CEL</t>
  </si>
  <si>
    <t>Challenger Gold Ltd</t>
  </si>
  <si>
    <t>LCY</t>
  </si>
  <si>
    <t>Legacy Iron Ore Ltd</t>
  </si>
  <si>
    <t>MMI</t>
  </si>
  <si>
    <t>Metro Mining Ltd</t>
  </si>
  <si>
    <t>JAN</t>
  </si>
  <si>
    <t>Janison Education Group Ltd</t>
  </si>
  <si>
    <t>CAY</t>
  </si>
  <si>
    <t>Canyon Resources Ltd</t>
  </si>
  <si>
    <t>MRL</t>
  </si>
  <si>
    <t>Mayur Resources Ltd Chess Depositary Interests 1:1</t>
  </si>
  <si>
    <t>GTN</t>
  </si>
  <si>
    <t>GTN Ltd</t>
  </si>
  <si>
    <t>BET</t>
  </si>
  <si>
    <t>Betmakers Technology Group Ltd</t>
  </si>
  <si>
    <t>NXS</t>
  </si>
  <si>
    <t>Next Science Ltd</t>
  </si>
  <si>
    <t>AVG</t>
  </si>
  <si>
    <t>Australian Vintage Ltd</t>
  </si>
  <si>
    <t>VHM</t>
  </si>
  <si>
    <t>VHM Ltd</t>
  </si>
  <si>
    <t>RWL</t>
  </si>
  <si>
    <t>Rubicon Water Ltd</t>
  </si>
  <si>
    <t>BYE</t>
  </si>
  <si>
    <t>Byron Energy Ltd</t>
  </si>
  <si>
    <t>LBL</t>
  </si>
  <si>
    <t>Laserbond Ltd</t>
  </si>
  <si>
    <t>LRK</t>
  </si>
  <si>
    <t>Lark Distilling Co. Ltd</t>
  </si>
  <si>
    <t>JYC</t>
  </si>
  <si>
    <t>Joyce Corporation Ltd</t>
  </si>
  <si>
    <t>AXE</t>
  </si>
  <si>
    <t>Archer Materials Ltd</t>
  </si>
  <si>
    <t>FLN</t>
  </si>
  <si>
    <t>Freelancer Ltd</t>
  </si>
  <si>
    <t>HIT</t>
  </si>
  <si>
    <t>Hitech Group Australia Ltd</t>
  </si>
  <si>
    <t>RYD</t>
  </si>
  <si>
    <t>Ryder Capital Ltd</t>
  </si>
  <si>
    <t>AKM</t>
  </si>
  <si>
    <t>Aspire Mining Ltd</t>
  </si>
  <si>
    <t>NTD</t>
  </si>
  <si>
    <t>National Tyre &amp; Wheel Ltd</t>
  </si>
  <si>
    <t>DTZ</t>
  </si>
  <si>
    <t>DOTZ Nano Ltd</t>
  </si>
  <si>
    <t>PLL</t>
  </si>
  <si>
    <t>Piedmont Lithium Inc Chess Depositary Interests 100:1</t>
  </si>
  <si>
    <t>MLG</t>
  </si>
  <si>
    <t>MLG OZ Ltd</t>
  </si>
  <si>
    <t>KED</t>
  </si>
  <si>
    <t>Keypath Education Cdi 1:1 US Person Prohibited Excluding QIB</t>
  </si>
  <si>
    <t>BCN</t>
  </si>
  <si>
    <t>Beacon Minerals Ltd</t>
  </si>
  <si>
    <t>TVN</t>
  </si>
  <si>
    <t>Tivan Ltd</t>
  </si>
  <si>
    <t>NZO</t>
  </si>
  <si>
    <t>New Zealand Oil &amp; Gas Ltd</t>
  </si>
  <si>
    <t>GSS</t>
  </si>
  <si>
    <t>Genetic Signatures Ltd</t>
  </si>
  <si>
    <t>FBR</t>
  </si>
  <si>
    <t>FBR Ltd</t>
  </si>
  <si>
    <t>AIS</t>
  </si>
  <si>
    <t>Aeris Resources Ltd</t>
  </si>
  <si>
    <t>DRA</t>
  </si>
  <si>
    <t>DRA Global Ltd</t>
  </si>
  <si>
    <t>ATR</t>
  </si>
  <si>
    <t>Astron Corp Ltd Chess Depositary Interests 1:1</t>
  </si>
  <si>
    <t>EVO</t>
  </si>
  <si>
    <t>Embark Early Education Ltd</t>
  </si>
  <si>
    <t>TWD</t>
  </si>
  <si>
    <t>Tamawood Ltd</t>
  </si>
  <si>
    <t>EGN</t>
  </si>
  <si>
    <t>Engenco Ltd</t>
  </si>
  <si>
    <t>XAM</t>
  </si>
  <si>
    <t>Xanadu Mines Ltd</t>
  </si>
  <si>
    <t>IKE</t>
  </si>
  <si>
    <t>TPC</t>
  </si>
  <si>
    <t>TPC Consolidated Ltd</t>
  </si>
  <si>
    <t>NWC</t>
  </si>
  <si>
    <t>New World Resources Ltd</t>
  </si>
  <si>
    <t>DRX</t>
  </si>
  <si>
    <t>Diatreme Resources Ltd</t>
  </si>
  <si>
    <t>Biotron Ltd</t>
  </si>
  <si>
    <t>NSC</t>
  </si>
  <si>
    <t>Naos Small Cap Opportunities Company Ltd</t>
  </si>
  <si>
    <t>APL</t>
  </si>
  <si>
    <t>KGL</t>
  </si>
  <si>
    <t>KGL Resources Ltd</t>
  </si>
  <si>
    <t>SDI</t>
  </si>
  <si>
    <t>SDI Ltd</t>
  </si>
  <si>
    <t>NTI</t>
  </si>
  <si>
    <t>Neurotech International Ltd</t>
  </si>
  <si>
    <t>TZN</t>
  </si>
  <si>
    <t>Terramin Australia Ltd</t>
  </si>
  <si>
    <t>AR1</t>
  </si>
  <si>
    <t>Austral Resources Australia Ltd</t>
  </si>
  <si>
    <t>WKT</t>
  </si>
  <si>
    <t>Walkabout Resources Ltd</t>
  </si>
  <si>
    <t>MCP</t>
  </si>
  <si>
    <t>Mcpherson's Ltd</t>
  </si>
  <si>
    <t>CCR</t>
  </si>
  <si>
    <t>Credit Clear Ltd</t>
  </si>
  <si>
    <t>ACQ</t>
  </si>
  <si>
    <t>Acorn Capital Investment Fund Ltd</t>
  </si>
  <si>
    <t>AZL</t>
  </si>
  <si>
    <t>Arizona Lithium Ltd</t>
  </si>
  <si>
    <t>MAM</t>
  </si>
  <si>
    <t>Microequities Asset Management Group Ltd</t>
  </si>
  <si>
    <t>EXR</t>
  </si>
  <si>
    <t>Elixir Energy Ltd</t>
  </si>
  <si>
    <t>ECL</t>
  </si>
  <si>
    <t>Excelsior Capital Ltd</t>
  </si>
  <si>
    <t>OIL</t>
  </si>
  <si>
    <t>Optiscan Imaging Ltd</t>
  </si>
  <si>
    <t>ORN</t>
  </si>
  <si>
    <t>Orion Minerals Ltd</t>
  </si>
  <si>
    <t>MDX</t>
  </si>
  <si>
    <t>Mindax Ltd</t>
  </si>
  <si>
    <t>ATP</t>
  </si>
  <si>
    <t>Atlas Pearls Ltd</t>
  </si>
  <si>
    <t>IR1</t>
  </si>
  <si>
    <t>Iris Metals Ltd</t>
  </si>
  <si>
    <t>GEN</t>
  </si>
  <si>
    <t>Genmin Ltd</t>
  </si>
  <si>
    <t>MVP</t>
  </si>
  <si>
    <t>Medical Developments International Ltd</t>
  </si>
  <si>
    <t>NMT</t>
  </si>
  <si>
    <t>Neometals Ltd</t>
  </si>
  <si>
    <t>ARL</t>
  </si>
  <si>
    <t>Ardea Resources Ltd</t>
  </si>
  <si>
    <t>SSR</t>
  </si>
  <si>
    <t>SSR Mining Inc Cdi 1:1 Foreign Exempt TSX</t>
  </si>
  <si>
    <t>SHM</t>
  </si>
  <si>
    <t>Shriro Holdings Ltd</t>
  </si>
  <si>
    <t>PEB</t>
  </si>
  <si>
    <t>CVV</t>
  </si>
  <si>
    <t>Caravel Minerals Ltd</t>
  </si>
  <si>
    <t>EVS</t>
  </si>
  <si>
    <t>Envirosuite Ltd</t>
  </si>
  <si>
    <t>BWF</t>
  </si>
  <si>
    <t>Blackwall Ltd</t>
  </si>
  <si>
    <t>IXR</t>
  </si>
  <si>
    <t>Ionic Rare EARTHS Ltd</t>
  </si>
  <si>
    <t>IMR</t>
  </si>
  <si>
    <t>Imricor Med SYS Cdi 1:1 US Person Prohibited Excluding QIB</t>
  </si>
  <si>
    <t>OEL</t>
  </si>
  <si>
    <t>Otto Energy Ltd</t>
  </si>
  <si>
    <t>OCC</t>
  </si>
  <si>
    <t>Orthocell Ltd</t>
  </si>
  <si>
    <t>WSP</t>
  </si>
  <si>
    <t>Whispir Ltd</t>
  </si>
  <si>
    <t>JGH</t>
  </si>
  <si>
    <t>Jade Gas Holdings Ltd</t>
  </si>
  <si>
    <t>MSV</t>
  </si>
  <si>
    <t>Mitchell Services Ltd</t>
  </si>
  <si>
    <t>CUP</t>
  </si>
  <si>
    <t>Count Ltd</t>
  </si>
  <si>
    <t>WMC</t>
  </si>
  <si>
    <t>Wiluna Mining Corporation Ltd</t>
  </si>
  <si>
    <t>RND</t>
  </si>
  <si>
    <t>Rand Mining Ltd</t>
  </si>
  <si>
    <t>BRU</t>
  </si>
  <si>
    <t>Buru Energy Ltd</t>
  </si>
  <si>
    <t>MKT</t>
  </si>
  <si>
    <t>The Market Ltd</t>
  </si>
  <si>
    <t>HAS</t>
  </si>
  <si>
    <t>Hastings Technology Metals Ltd</t>
  </si>
  <si>
    <t>KIN</t>
  </si>
  <si>
    <t>KIN Mining NL</t>
  </si>
  <si>
    <t>EPY</t>
  </si>
  <si>
    <t>Earlypay Ltd</t>
  </si>
  <si>
    <t>QPM</t>
  </si>
  <si>
    <t>Queensland Pacific Metals Ltd</t>
  </si>
  <si>
    <t>Pacific Edge Foreign Exempt NZX</t>
  </si>
  <si>
    <t>SSL</t>
  </si>
  <si>
    <t>Sietel Ltd</t>
  </si>
  <si>
    <t>TIG</t>
  </si>
  <si>
    <t>Tigers Realm Coal Ltd</t>
  </si>
  <si>
    <t>MEA</t>
  </si>
  <si>
    <t>Mcgrath Ltd</t>
  </si>
  <si>
    <t>ADN</t>
  </si>
  <si>
    <t>Andromeda Metals Ltd</t>
  </si>
  <si>
    <t>ACW</t>
  </si>
  <si>
    <t>Actinogen Medical Ltd</t>
  </si>
  <si>
    <t>BLG</t>
  </si>
  <si>
    <t>Bluglass Ltd</t>
  </si>
  <si>
    <t>TGM</t>
  </si>
  <si>
    <t>Theta Gold Mines Ltd</t>
  </si>
  <si>
    <t>FND</t>
  </si>
  <si>
    <t>Findi Ltd</t>
  </si>
  <si>
    <t>DUB</t>
  </si>
  <si>
    <t>Dubber Corporation Ltd</t>
  </si>
  <si>
    <t>JRV</t>
  </si>
  <si>
    <t>Jervois Global Ltd</t>
  </si>
  <si>
    <t>SIO</t>
  </si>
  <si>
    <t>Simonds Group Ltd</t>
  </si>
  <si>
    <t>DRE</t>
  </si>
  <si>
    <t>Dreadnought Resources Ltd</t>
  </si>
  <si>
    <t>EIQ</t>
  </si>
  <si>
    <t>Echoiq Ltd</t>
  </si>
  <si>
    <t>Ikegps Group Ltd Foreign Exempt NZX</t>
  </si>
  <si>
    <t>IMA</t>
  </si>
  <si>
    <t>Image Resources NL</t>
  </si>
  <si>
    <t>ADO</t>
  </si>
  <si>
    <t>Anteotech Ltd</t>
  </si>
  <si>
    <t>BKT</t>
  </si>
  <si>
    <t>Black Rock Mining Ltd</t>
  </si>
  <si>
    <t>MME</t>
  </si>
  <si>
    <t>Moneyme Ltd</t>
  </si>
  <si>
    <t>RKN</t>
  </si>
  <si>
    <t>Reckon Ltd</t>
  </si>
  <si>
    <t>MAP</t>
  </si>
  <si>
    <t>Microba Life Sciences Ltd</t>
  </si>
  <si>
    <t>TCG</t>
  </si>
  <si>
    <t>Turaco Gold Ltd</t>
  </si>
  <si>
    <t>CMP</t>
  </si>
  <si>
    <t>Compumedics Ltd</t>
  </si>
  <si>
    <t>G6M</t>
  </si>
  <si>
    <t>Group 6 Metals Ltd</t>
  </si>
  <si>
    <t>ALC</t>
  </si>
  <si>
    <t>Alcidion Group Ltd</t>
  </si>
  <si>
    <t>PTL</t>
  </si>
  <si>
    <t>Prestal Holdings Ltd</t>
  </si>
  <si>
    <t>SEQ</t>
  </si>
  <si>
    <t>Sequoia Financial Group Ltd</t>
  </si>
  <si>
    <t>HMY</t>
  </si>
  <si>
    <t>Harmoney Corp Ltd</t>
  </si>
  <si>
    <t>AHL</t>
  </si>
  <si>
    <t>Adrad Holdings Ltd</t>
  </si>
  <si>
    <t>COB</t>
  </si>
  <si>
    <t>Cobalt Blue Holdings Ltd</t>
  </si>
  <si>
    <t>BIO</t>
  </si>
  <si>
    <t>Biome Australia Ltd</t>
  </si>
  <si>
    <t>CE1</t>
  </si>
  <si>
    <t>Calima Energy Ltd</t>
  </si>
  <si>
    <t>MNB</t>
  </si>
  <si>
    <t>Minbos Resources Ltd</t>
  </si>
  <si>
    <t>DME</t>
  </si>
  <si>
    <t>Dome Gold Mines Ltd</t>
  </si>
  <si>
    <t>PAA</t>
  </si>
  <si>
    <t>Pharmaust Ltd</t>
  </si>
  <si>
    <t>PPK</t>
  </si>
  <si>
    <t>PPK Group Ltd</t>
  </si>
  <si>
    <t>MWY</t>
  </si>
  <si>
    <t>Midway Ltd</t>
  </si>
  <si>
    <t>CZR</t>
  </si>
  <si>
    <t>CZR Resources Ltd</t>
  </si>
  <si>
    <t>BEZ</t>
  </si>
  <si>
    <t>Besragoldinc Chess Depositary Interests 1:1</t>
  </si>
  <si>
    <t>RXL</t>
  </si>
  <si>
    <t>ROX Resources Ltd</t>
  </si>
  <si>
    <t>BMT</t>
  </si>
  <si>
    <t>Beamtree Holdings Ltd</t>
  </si>
  <si>
    <t>SMN</t>
  </si>
  <si>
    <t>Structural Monitor Chess Depositary Interests 1:1</t>
  </si>
  <si>
    <t>PER</t>
  </si>
  <si>
    <t>Percheron Therapeutics Ltd</t>
  </si>
  <si>
    <t>PEX</t>
  </si>
  <si>
    <t>Peel Mining Ltd</t>
  </si>
  <si>
    <t>CXU</t>
  </si>
  <si>
    <t>Cauldron Energy Ltd</t>
  </si>
  <si>
    <t>S2R</t>
  </si>
  <si>
    <t>S2 Resources Ltd</t>
  </si>
  <si>
    <t>DSK</t>
  </si>
  <si>
    <t>Dusk Group Ltd</t>
  </si>
  <si>
    <t>LSX</t>
  </si>
  <si>
    <t>Lion Selection Group Ltd</t>
  </si>
  <si>
    <t>TEK</t>
  </si>
  <si>
    <t>Thorney Technologies Ltd</t>
  </si>
  <si>
    <t>BC8</t>
  </si>
  <si>
    <t>Black Cat Syndicate Ltd</t>
  </si>
  <si>
    <t>MCE</t>
  </si>
  <si>
    <t>Matrix Composites &amp; Engineering Ltd</t>
  </si>
  <si>
    <t>ARR</t>
  </si>
  <si>
    <t>American Rare EARTHS</t>
  </si>
  <si>
    <t>GHY</t>
  </si>
  <si>
    <t>Gold Hydrogen Ltd</t>
  </si>
  <si>
    <t>MX1</t>
  </si>
  <si>
    <t>Micro-X Ltd</t>
  </si>
  <si>
    <t>AUC</t>
  </si>
  <si>
    <t>Ausgold Ltd</t>
  </si>
  <si>
    <t>5EA</t>
  </si>
  <si>
    <t>5EADVANCED Chess Depositary Interests 10:1</t>
  </si>
  <si>
    <t>SPL</t>
  </si>
  <si>
    <t>Starpharma Holdings Ltd</t>
  </si>
  <si>
    <t>5GN</t>
  </si>
  <si>
    <t>5G Networks Ltd</t>
  </si>
  <si>
    <t>MOV</t>
  </si>
  <si>
    <t>MCM</t>
  </si>
  <si>
    <t>MC Mining Ltd</t>
  </si>
  <si>
    <t>RDN</t>
  </si>
  <si>
    <t>Raiden Resources Ltd</t>
  </si>
  <si>
    <t>SPX</t>
  </si>
  <si>
    <t>Spenda Ltd</t>
  </si>
  <si>
    <t>CSS</t>
  </si>
  <si>
    <t>Clean Seas Seafood Ltd</t>
  </si>
  <si>
    <t>APX</t>
  </si>
  <si>
    <t>Appen Ltd</t>
  </si>
  <si>
    <t>92E</t>
  </si>
  <si>
    <t>92 Energy Ltd</t>
  </si>
  <si>
    <t>TOE</t>
  </si>
  <si>
    <t>Toro Energy Ltd</t>
  </si>
  <si>
    <t>RIM</t>
  </si>
  <si>
    <t>Rimfire Pacific Mining Ltd</t>
  </si>
  <si>
    <t>ADA</t>
  </si>
  <si>
    <t>Adacel Technologies Ltd</t>
  </si>
  <si>
    <t>DTC</t>
  </si>
  <si>
    <t>Damstra Holdings Ltd</t>
  </si>
  <si>
    <t>PGL</t>
  </si>
  <si>
    <t>Prospa Group Ltd</t>
  </si>
  <si>
    <t>EGR</t>
  </si>
  <si>
    <t>Ecograf Ltd</t>
  </si>
  <si>
    <t>HHR</t>
  </si>
  <si>
    <t>Hartshead Resources NL</t>
  </si>
  <si>
    <t>IVR</t>
  </si>
  <si>
    <t>Investigator Resources Ltd</t>
  </si>
  <si>
    <t>DBF</t>
  </si>
  <si>
    <t>Duxton Farms Ltd</t>
  </si>
  <si>
    <t>CAF</t>
  </si>
  <si>
    <t>Centrepoint Alliance Ltd</t>
  </si>
  <si>
    <t>VRX</t>
  </si>
  <si>
    <t>VRX Silica Ltd</t>
  </si>
  <si>
    <t>OJC</t>
  </si>
  <si>
    <t>The Original Juice Co. Ltd</t>
  </si>
  <si>
    <t>JLL</t>
  </si>
  <si>
    <t>Jindalee Lithium Ltd</t>
  </si>
  <si>
    <t>AGN</t>
  </si>
  <si>
    <t>Argenica Therapeutics Ltd</t>
  </si>
  <si>
    <t>AHX</t>
  </si>
  <si>
    <t>Apiam Animal Health Ltd</t>
  </si>
  <si>
    <t>BOL</t>
  </si>
  <si>
    <t>Boom Logistics Ltd</t>
  </si>
  <si>
    <t>AIM</t>
  </si>
  <si>
    <t>Ai-Media Technologies Ltd</t>
  </si>
  <si>
    <t>PEK</t>
  </si>
  <si>
    <t>Peak Rare EARTHS Ltd</t>
  </si>
  <si>
    <t>NVA</t>
  </si>
  <si>
    <t>Nova Minerals Ltd</t>
  </si>
  <si>
    <t>AW1</t>
  </si>
  <si>
    <t>American West Metals Ltd</t>
  </si>
  <si>
    <t>E25</t>
  </si>
  <si>
    <t>Element 25 Ltd</t>
  </si>
  <si>
    <t>LM8</t>
  </si>
  <si>
    <t>Lunnon Metals Ltd</t>
  </si>
  <si>
    <t>PFG</t>
  </si>
  <si>
    <t>Prime Financial Group Ltd</t>
  </si>
  <si>
    <t>ZEO</t>
  </si>
  <si>
    <t>Zeotech Ltd</t>
  </si>
  <si>
    <t>MEU</t>
  </si>
  <si>
    <t>Marmota Ltd</t>
  </si>
  <si>
    <t>TVL</t>
  </si>
  <si>
    <t>Touch Ventures Ltd</t>
  </si>
  <si>
    <t>VMM</t>
  </si>
  <si>
    <t>Viridis Mining and Minerals Ltd</t>
  </si>
  <si>
    <t>AHC</t>
  </si>
  <si>
    <t>Austco Healthcare Ltd</t>
  </si>
  <si>
    <t>MYG</t>
  </si>
  <si>
    <t>Mayfield Group Holdings Ltd</t>
  </si>
  <si>
    <t>WAA</t>
  </si>
  <si>
    <t>Wam Active Ltd</t>
  </si>
  <si>
    <t>ELS</t>
  </si>
  <si>
    <t>Elsight Ltd</t>
  </si>
  <si>
    <t>ANO</t>
  </si>
  <si>
    <t>Advance Zinctek Ltd</t>
  </si>
  <si>
    <t>AAR</t>
  </si>
  <si>
    <t>Astral Resources NL</t>
  </si>
  <si>
    <t>RDM</t>
  </si>
  <si>
    <t>Red Metal Ltd</t>
  </si>
  <si>
    <t>EBG</t>
  </si>
  <si>
    <t>Eumundi Group Ltd</t>
  </si>
  <si>
    <t>VMT</t>
  </si>
  <si>
    <t>Vmoto Ltd</t>
  </si>
  <si>
    <t>IRI</t>
  </si>
  <si>
    <t>Integrated Research Ltd</t>
  </si>
  <si>
    <t>AMN</t>
  </si>
  <si>
    <t>Agrimin Ltd</t>
  </si>
  <si>
    <t>SB2</t>
  </si>
  <si>
    <t>Salter Brothers Emerging Companies Ltd</t>
  </si>
  <si>
    <t>EYE</t>
  </si>
  <si>
    <t>Nova EYE Medical Ltd</t>
  </si>
  <si>
    <t>BRK</t>
  </si>
  <si>
    <t>Brookside Energy Ltd</t>
  </si>
  <si>
    <t>Move Logistics Group Foreign Exempt NZX</t>
  </si>
  <si>
    <t>BBT</t>
  </si>
  <si>
    <t>Bluebet Holdings Ltd</t>
  </si>
  <si>
    <t>SEG</t>
  </si>
  <si>
    <t>Sports Entertainment Group Ltd</t>
  </si>
  <si>
    <t>TGN</t>
  </si>
  <si>
    <t>Tungsten Mining NL</t>
  </si>
  <si>
    <t>MIL</t>
  </si>
  <si>
    <t>Millennium Services Group Ltd</t>
  </si>
  <si>
    <t>WZR</t>
  </si>
  <si>
    <t>Wisr Ltd</t>
  </si>
  <si>
    <t>IDA</t>
  </si>
  <si>
    <t>Indiana Resources Ltd</t>
  </si>
  <si>
    <t>ENL</t>
  </si>
  <si>
    <t>Enlitic Inc Chess Depositary Interests 1:1 US Prohibited</t>
  </si>
  <si>
    <t>Firstwave Cloud Technology Ltd</t>
  </si>
  <si>
    <t>SDV</t>
  </si>
  <si>
    <t>Scidev Ltd</t>
  </si>
  <si>
    <t>GAP</t>
  </si>
  <si>
    <t>Gale Pacific Ltd</t>
  </si>
  <si>
    <t>PPG</t>
  </si>
  <si>
    <t>Pro-Pac Packaging Ltd</t>
  </si>
  <si>
    <t>KLL</t>
  </si>
  <si>
    <t>Kalium Lakes Ltd</t>
  </si>
  <si>
    <t>ETM</t>
  </si>
  <si>
    <t>Energy Transition Minerals Ltd</t>
  </si>
  <si>
    <t>ASH</t>
  </si>
  <si>
    <t>Ashley Services Group Ltd</t>
  </si>
  <si>
    <t>MNS</t>
  </si>
  <si>
    <t>Magnis Energy Technologies Ltd</t>
  </si>
  <si>
    <t>GDA</t>
  </si>
  <si>
    <t>Good Drinks Australia Ltd</t>
  </si>
  <si>
    <t>RFT</t>
  </si>
  <si>
    <t>Rectifier Technologies Ltd</t>
  </si>
  <si>
    <t>IBC</t>
  </si>
  <si>
    <t>Ironbark Capital Ltd</t>
  </si>
  <si>
    <t>AZY</t>
  </si>
  <si>
    <t>Antipa Minerals Ltd</t>
  </si>
  <si>
    <t>LV1</t>
  </si>
  <si>
    <t>Live Verdure Ltd</t>
  </si>
  <si>
    <t>SOM</t>
  </si>
  <si>
    <t>Somnomed Ltd</t>
  </si>
  <si>
    <t>LEG</t>
  </si>
  <si>
    <t>Legend Mining Ltd</t>
  </si>
  <si>
    <t>FFI</t>
  </si>
  <si>
    <t>FFI Holdings Ltd</t>
  </si>
  <si>
    <t>EWC</t>
  </si>
  <si>
    <t>Energy World Corporation Ltd</t>
  </si>
  <si>
    <t>BGD</t>
  </si>
  <si>
    <t>Barton Gold Holdings Ltd</t>
  </si>
  <si>
    <t>FSI</t>
  </si>
  <si>
    <t>Flagship Investments Ltd</t>
  </si>
  <si>
    <t>AVC</t>
  </si>
  <si>
    <t>Auctus Investment Group Ltd</t>
  </si>
  <si>
    <t>HAV</t>
  </si>
  <si>
    <t>Havilah Resources Ltd</t>
  </si>
  <si>
    <t>PCK</t>
  </si>
  <si>
    <t>Painchek Ltd</t>
  </si>
  <si>
    <t>FML</t>
  </si>
  <si>
    <t>Focus Minerals Ltd</t>
  </si>
  <si>
    <t>PRL</t>
  </si>
  <si>
    <t>Province Resources Ltd</t>
  </si>
  <si>
    <t>IRD</t>
  </si>
  <si>
    <t>Iron Road Ltd</t>
  </si>
  <si>
    <t>AQC</t>
  </si>
  <si>
    <t>Australian Pacific Coal Ltd</t>
  </si>
  <si>
    <t>TIP</t>
  </si>
  <si>
    <t>Teaminvest Private Group Ltd</t>
  </si>
  <si>
    <t>TYX</t>
  </si>
  <si>
    <t>Tyranna Resources Ltd</t>
  </si>
  <si>
    <t>MEC</t>
  </si>
  <si>
    <t>Morphic Ethical Equities Fund Ltd</t>
  </si>
  <si>
    <t>IIQ</t>
  </si>
  <si>
    <t>Inoviq Ltd</t>
  </si>
  <si>
    <t>MEK</t>
  </si>
  <si>
    <t>Meeka Metals Ltd</t>
  </si>
  <si>
    <t>DVR</t>
  </si>
  <si>
    <t>Diverger Ltd</t>
  </si>
  <si>
    <t>AVD</t>
  </si>
  <si>
    <t>Avada Group Ltd</t>
  </si>
  <si>
    <t>MFD</t>
  </si>
  <si>
    <t>Mayfield Childcare Ltd</t>
  </si>
  <si>
    <t>BBC</t>
  </si>
  <si>
    <t>BNK Banking Corporation Ltd</t>
  </si>
  <si>
    <t>BSA</t>
  </si>
  <si>
    <t>BSA Ltd</t>
  </si>
  <si>
    <t>LPD</t>
  </si>
  <si>
    <t>Lepidico Ltd</t>
  </si>
  <si>
    <t>ODA</t>
  </si>
  <si>
    <t>Orcoda Ltd</t>
  </si>
  <si>
    <t>CAE</t>
  </si>
  <si>
    <t>Cannindah Resources Ltd</t>
  </si>
  <si>
    <t>CVB</t>
  </si>
  <si>
    <t>Curvebeam Ai Ltd</t>
  </si>
  <si>
    <t>NCC</t>
  </si>
  <si>
    <t>Naos Emerging Opportunities Company Ltd</t>
  </si>
  <si>
    <t>KYP</t>
  </si>
  <si>
    <t>Kinatico Ltd</t>
  </si>
  <si>
    <t>RTH</t>
  </si>
  <si>
    <t>Ras Technology Holdings Ltd</t>
  </si>
  <si>
    <t>GAS</t>
  </si>
  <si>
    <t>State GAS Ltd</t>
  </si>
  <si>
    <t>ADX</t>
  </si>
  <si>
    <t>ADX Energy Ltd</t>
  </si>
  <si>
    <t>ST1</t>
  </si>
  <si>
    <t>Spirit Technology Solutions Ltd</t>
  </si>
  <si>
    <t>G1A</t>
  </si>
  <si>
    <t>Galena Mining Ltd</t>
  </si>
  <si>
    <t>RTR</t>
  </si>
  <si>
    <t>Rumble Resources Ltd</t>
  </si>
  <si>
    <t>CUE</t>
  </si>
  <si>
    <t>CUE Energy Resources Ltd</t>
  </si>
  <si>
    <t>OVT</t>
  </si>
  <si>
    <t>Ovanti Ltd</t>
  </si>
  <si>
    <t>PNC</t>
  </si>
  <si>
    <t>Pioneer Credit Ltd</t>
  </si>
  <si>
    <t>DNA</t>
  </si>
  <si>
    <t>Donaco International Ltd</t>
  </si>
  <si>
    <t>LOM</t>
  </si>
  <si>
    <t>Lucapa Diamond Company Ltd</t>
  </si>
  <si>
    <t>PRO</t>
  </si>
  <si>
    <t>Prophecy International Holdings Ltd</t>
  </si>
  <si>
    <t>GT1</t>
  </si>
  <si>
    <t>Green Technology Metals Ltd</t>
  </si>
  <si>
    <t>ICI</t>
  </si>
  <si>
    <t>Icandy Interactive Ltd</t>
  </si>
  <si>
    <t>PTX</t>
  </si>
  <si>
    <t>Prescient Therapeutics Ltd</t>
  </si>
  <si>
    <t>GAL</t>
  </si>
  <si>
    <t>Galileo Mining Ltd</t>
  </si>
  <si>
    <t>RMY</t>
  </si>
  <si>
    <t>Rma Global Ltd</t>
  </si>
  <si>
    <t>WIA</t>
  </si>
  <si>
    <t>WIA Gold Ltd</t>
  </si>
  <si>
    <t>ZNC</t>
  </si>
  <si>
    <t>Zenith Minerals Ltd</t>
  </si>
  <si>
    <t>RAD</t>
  </si>
  <si>
    <t>LGP</t>
  </si>
  <si>
    <t>Little Green Pharma Ltd</t>
  </si>
  <si>
    <t>TSI</t>
  </si>
  <si>
    <t>Top Shelf International Holdings Ltd</t>
  </si>
  <si>
    <t>LDX</t>
  </si>
  <si>
    <t>Lumos Diagnostics Holdings Ltd</t>
  </si>
  <si>
    <t>MYE</t>
  </si>
  <si>
    <t>Metarock Group Ltd</t>
  </si>
  <si>
    <t>GPR</t>
  </si>
  <si>
    <t>MKR</t>
  </si>
  <si>
    <t>Manuka Resources Ltd</t>
  </si>
  <si>
    <t>SOP</t>
  </si>
  <si>
    <t>Synertec Corporation Ltd</t>
  </si>
  <si>
    <t>AVA</t>
  </si>
  <si>
    <t>AVA Risk Group Ltd</t>
  </si>
  <si>
    <t>POL</t>
  </si>
  <si>
    <t>Polymetals Resources Ltd</t>
  </si>
  <si>
    <t>PH2</t>
  </si>
  <si>
    <t>Pure Hydrogen Corporation Ltd</t>
  </si>
  <si>
    <t>SWP</t>
  </si>
  <si>
    <t>Swoop Holdings Ltd</t>
  </si>
  <si>
    <t>PVE</t>
  </si>
  <si>
    <t>Po Valley Energy Ltd</t>
  </si>
  <si>
    <t>FFG</t>
  </si>
  <si>
    <t>Fatfish Group Ltd</t>
  </si>
  <si>
    <t>FGR</t>
  </si>
  <si>
    <t>First Graphene Ltd</t>
  </si>
  <si>
    <t>BWX</t>
  </si>
  <si>
    <t>BWX Ltd</t>
  </si>
  <si>
    <t>VNL</t>
  </si>
  <si>
    <t>Vinyl Group Ltd</t>
  </si>
  <si>
    <t>HRN</t>
  </si>
  <si>
    <t>Horizon Gold Ltd</t>
  </si>
  <si>
    <t>MI6</t>
  </si>
  <si>
    <t>Minerals 260 Ltd</t>
  </si>
  <si>
    <t>KSN</t>
  </si>
  <si>
    <t>Kingston Resources Ltd</t>
  </si>
  <si>
    <t>BPH</t>
  </si>
  <si>
    <t>BPH Energy Ltd</t>
  </si>
  <si>
    <t>CG1</t>
  </si>
  <si>
    <t>Carbonxt Group Ltd</t>
  </si>
  <si>
    <t>EMH</t>
  </si>
  <si>
    <t>European Metals HLDG Chess Depositary Interests 1:1</t>
  </si>
  <si>
    <t>RHY</t>
  </si>
  <si>
    <t>RHYTHM Biosciences Ltd</t>
  </si>
  <si>
    <t>NHE</t>
  </si>
  <si>
    <t>Noble Helium Ltd</t>
  </si>
  <si>
    <t>ASP</t>
  </si>
  <si>
    <t>GRV</t>
  </si>
  <si>
    <t>Greenvale Energy Ltd</t>
  </si>
  <si>
    <t>ESK</t>
  </si>
  <si>
    <t>Etherstack Plc Chess Depositary Interests 1:1</t>
  </si>
  <si>
    <t>TAM</t>
  </si>
  <si>
    <t>Tanami Gold NL</t>
  </si>
  <si>
    <t>KAT</t>
  </si>
  <si>
    <t>Katana Capital Ltd</t>
  </si>
  <si>
    <t>CXM</t>
  </si>
  <si>
    <t>Centrex Ltd</t>
  </si>
  <si>
    <t>NGY</t>
  </si>
  <si>
    <t>Nuenergy Gas Ltd</t>
  </si>
  <si>
    <t>DCC</t>
  </si>
  <si>
    <t>Digitalx Ltd</t>
  </si>
  <si>
    <t>NGE</t>
  </si>
  <si>
    <t>NGE Capital Ltd</t>
  </si>
  <si>
    <t>IDT</t>
  </si>
  <si>
    <t>IDT Australia Ltd</t>
  </si>
  <si>
    <t>OMA</t>
  </si>
  <si>
    <t>Omega Oil &amp; Gas Ltd</t>
  </si>
  <si>
    <t>DGH</t>
  </si>
  <si>
    <t>Desane Group Holdings Ltd</t>
  </si>
  <si>
    <t>AV1</t>
  </si>
  <si>
    <t>Adveritas Ltd</t>
  </si>
  <si>
    <t>FLX</t>
  </si>
  <si>
    <t>FELIX Group Holdings Ltd</t>
  </si>
  <si>
    <t>RFX</t>
  </si>
  <si>
    <t>Redflow Ltd</t>
  </si>
  <si>
    <t>EME</t>
  </si>
  <si>
    <t>Energy Metals Ltd</t>
  </si>
  <si>
    <t>KAI</t>
  </si>
  <si>
    <t>Kairos Minerals Ltd</t>
  </si>
  <si>
    <t>MPX</t>
  </si>
  <si>
    <t>Mustera Property Group Ltd</t>
  </si>
  <si>
    <t>AFA</t>
  </si>
  <si>
    <t>Asf Group Ltd</t>
  </si>
  <si>
    <t>RZI</t>
  </si>
  <si>
    <t>RAIZ Invest Ltd</t>
  </si>
  <si>
    <t>PSC</t>
  </si>
  <si>
    <t>Prospect Resources Ltd</t>
  </si>
  <si>
    <t>UBI</t>
  </si>
  <si>
    <t>Universal Biosensors Chess Depositary Interests 1:1</t>
  </si>
  <si>
    <t>VRS</t>
  </si>
  <si>
    <t>Veris Ltd</t>
  </si>
  <si>
    <t>STG</t>
  </si>
  <si>
    <t>Straker Ltd</t>
  </si>
  <si>
    <t>IXU</t>
  </si>
  <si>
    <t>Ixup Ltd</t>
  </si>
  <si>
    <t>AKG</t>
  </si>
  <si>
    <t>Academies Australasia Group Ltd</t>
  </si>
  <si>
    <t>STN</t>
  </si>
  <si>
    <t>Saturn Metals Ltd</t>
  </si>
  <si>
    <t>EOF</t>
  </si>
  <si>
    <t>Ecofibre Ltd</t>
  </si>
  <si>
    <t>WRK</t>
  </si>
  <si>
    <t>WRKR Ltd</t>
  </si>
  <si>
    <t>MPA</t>
  </si>
  <si>
    <t>Mad Paws Holdings Ltd</t>
  </si>
  <si>
    <t>NAC</t>
  </si>
  <si>
    <t>Naos Ex-50 Opportunities Company Ltd</t>
  </si>
  <si>
    <t>STM</t>
  </si>
  <si>
    <t>Sunstone Metals Ltd</t>
  </si>
  <si>
    <t>CAN</t>
  </si>
  <si>
    <t>Cann Group Ltd</t>
  </si>
  <si>
    <t>TSO</t>
  </si>
  <si>
    <t>Tesoro Gold Ltd</t>
  </si>
  <si>
    <t>HCL</t>
  </si>
  <si>
    <t>Highcom Ltd</t>
  </si>
  <si>
    <t>INF</t>
  </si>
  <si>
    <t>Infinity Lithium Corporation Ltd</t>
  </si>
  <si>
    <t>LIT</t>
  </si>
  <si>
    <t>Lithium Australia Ltd</t>
  </si>
  <si>
    <t>FAR</t>
  </si>
  <si>
    <t>FAR Ltd</t>
  </si>
  <si>
    <t>MBH</t>
  </si>
  <si>
    <t>Maggie Beer Holdings Ltd</t>
  </si>
  <si>
    <t>OAU</t>
  </si>
  <si>
    <t>Ora Gold Ltd</t>
  </si>
  <si>
    <t>CTP</t>
  </si>
  <si>
    <t>Central Petroleum Ltd</t>
  </si>
  <si>
    <t>SWF</t>
  </si>
  <si>
    <t>Selfwealth Ltd</t>
  </si>
  <si>
    <t>TLM</t>
  </si>
  <si>
    <t>Talisman Mining Ltd</t>
  </si>
  <si>
    <t>SRL</t>
  </si>
  <si>
    <t>Sunrise Energy Metals Ltd</t>
  </si>
  <si>
    <t>FGH</t>
  </si>
  <si>
    <t>Foresta Group Holdings Ltd</t>
  </si>
  <si>
    <t>TEG</t>
  </si>
  <si>
    <t>Triangle Energy (Global) Ltd</t>
  </si>
  <si>
    <t>CDX</t>
  </si>
  <si>
    <t>Cardiex Ltd</t>
  </si>
  <si>
    <t>TOU</t>
  </si>
  <si>
    <t>Tlou Energy Ltd</t>
  </si>
  <si>
    <t>MGL</t>
  </si>
  <si>
    <t>Magontec Ltd</t>
  </si>
  <si>
    <t>CCA</t>
  </si>
  <si>
    <t>Change Financial Ltd</t>
  </si>
  <si>
    <t>TBA</t>
  </si>
  <si>
    <t>Tombola Gold Ltd</t>
  </si>
  <si>
    <t>HIO</t>
  </si>
  <si>
    <t>Hawsons Iron Ltd</t>
  </si>
  <si>
    <t>BNL</t>
  </si>
  <si>
    <t>Blue Star Helium Ltd</t>
  </si>
  <si>
    <t>LEL</t>
  </si>
  <si>
    <t>Lithium Energy Ltd</t>
  </si>
  <si>
    <t>IPT</t>
  </si>
  <si>
    <t>Impact Minerals Ltd</t>
  </si>
  <si>
    <t>GBR</t>
  </si>
  <si>
    <t>Great Boulder Resources Ltd</t>
  </si>
  <si>
    <t>YRL</t>
  </si>
  <si>
    <t>Yandal Resources Ltd</t>
  </si>
  <si>
    <t>HMX</t>
  </si>
  <si>
    <t>Hammer Metals Ltd</t>
  </si>
  <si>
    <t>RVT</t>
  </si>
  <si>
    <t>Richmond Vanadium Technology Ltd</t>
  </si>
  <si>
    <t>TNC</t>
  </si>
  <si>
    <t>True North Copper Ltd</t>
  </si>
  <si>
    <t>PIL</t>
  </si>
  <si>
    <t>Peppermint Innovation Ltd</t>
  </si>
  <si>
    <t>PGY</t>
  </si>
  <si>
    <t>Pilot Energy Ltd</t>
  </si>
  <si>
    <t>GFL</t>
  </si>
  <si>
    <t>Global Masters Fund Ltd</t>
  </si>
  <si>
    <t>CYP</t>
  </si>
  <si>
    <t>Cynata Therapeutics Ltd</t>
  </si>
  <si>
    <t>PNX</t>
  </si>
  <si>
    <t>PNX Metals Ltd</t>
  </si>
  <si>
    <t>TTM</t>
  </si>
  <si>
    <t>Titan Minerals Ltd</t>
  </si>
  <si>
    <t>MTC</t>
  </si>
  <si>
    <t>Metalstech Ltd</t>
  </si>
  <si>
    <t>CYM</t>
  </si>
  <si>
    <t>Cyprium Metals Ltd</t>
  </si>
  <si>
    <t>CTE</t>
  </si>
  <si>
    <t>Cryosite Ltd</t>
  </si>
  <si>
    <t>VR1</t>
  </si>
  <si>
    <t>Vection Technologies Ltd</t>
  </si>
  <si>
    <t>TOK</t>
  </si>
  <si>
    <t>Tolu Minerals Ltd</t>
  </si>
  <si>
    <t>SKS</t>
  </si>
  <si>
    <t>SKS Technologies Group Ltd</t>
  </si>
  <si>
    <t>KM1</t>
  </si>
  <si>
    <t>Kali Metals Ltd</t>
  </si>
  <si>
    <t>GUE</t>
  </si>
  <si>
    <t>Global Uranium and Enrichment Ltd</t>
  </si>
  <si>
    <t>TMK</t>
  </si>
  <si>
    <t>TMK Energy Ltd</t>
  </si>
  <si>
    <t>NOU</t>
  </si>
  <si>
    <t>Noumi Ltd</t>
  </si>
  <si>
    <t>FBM</t>
  </si>
  <si>
    <t>Future Battery Minerals Ltd</t>
  </si>
  <si>
    <t>TI1</t>
  </si>
  <si>
    <t>Tombador Iron Ltd</t>
  </si>
  <si>
    <t>PPL</t>
  </si>
  <si>
    <t>Pureprofile Ltd</t>
  </si>
  <si>
    <t>QXR</t>
  </si>
  <si>
    <t>QX Resources Ltd</t>
  </si>
  <si>
    <t>3DP</t>
  </si>
  <si>
    <t>Pointerra Ltd</t>
  </si>
  <si>
    <t>WAK</t>
  </si>
  <si>
    <t>Wa Kaolin Ltd</t>
  </si>
  <si>
    <t>AXN</t>
  </si>
  <si>
    <t>Alliance Nickel Ltd</t>
  </si>
  <si>
    <t>POS</t>
  </si>
  <si>
    <t>Poseidon Nickel Ltd</t>
  </si>
  <si>
    <t>1AE</t>
  </si>
  <si>
    <t>Aurora Energy Metals Ltd</t>
  </si>
  <si>
    <t>TOR</t>
  </si>
  <si>
    <t>Torque Metals Ltd</t>
  </si>
  <si>
    <t>CC9</t>
  </si>
  <si>
    <t>Chariot Corporation Ltd</t>
  </si>
  <si>
    <t>USL</t>
  </si>
  <si>
    <t>Unico Silver Ltd</t>
  </si>
  <si>
    <t>ECS</t>
  </si>
  <si>
    <t>ECS Botanics Holdings Ltd</t>
  </si>
  <si>
    <t>AR9</t>
  </si>
  <si>
    <t>Archtis Ltd</t>
  </si>
  <si>
    <t>SOR</t>
  </si>
  <si>
    <t>Strategic Elements Ltd</t>
  </si>
  <si>
    <t>GWR</t>
  </si>
  <si>
    <t>GWR Group Ltd</t>
  </si>
  <si>
    <t>GRE</t>
  </si>
  <si>
    <t>Greentech Metals Ltd</t>
  </si>
  <si>
    <t>NML</t>
  </si>
  <si>
    <t>Navarre Minerals Ltd</t>
  </si>
  <si>
    <t>BTR</t>
  </si>
  <si>
    <t>Brightstar Resources Ltd</t>
  </si>
  <si>
    <t>RLT</t>
  </si>
  <si>
    <t>Renergen Ltd Chess Depositary Interests 1:1</t>
  </si>
  <si>
    <t>JPR</t>
  </si>
  <si>
    <t>Jupiter Energy Ltd</t>
  </si>
  <si>
    <t>HAW</t>
  </si>
  <si>
    <t>Hawthorn Resources Ltd</t>
  </si>
  <si>
    <t>ERM</t>
  </si>
  <si>
    <t>Emmerson Resources Ltd</t>
  </si>
  <si>
    <t>WOA</t>
  </si>
  <si>
    <t>Wide Open Agriculture Ltd</t>
  </si>
  <si>
    <t>IME</t>
  </si>
  <si>
    <t>Imexhs Ltd</t>
  </si>
  <si>
    <t>DDB</t>
  </si>
  <si>
    <t>Dynamic Group Holdings Ltd</t>
  </si>
  <si>
    <t>Sparc Technologies Ltd</t>
  </si>
  <si>
    <t>TTT</t>
  </si>
  <si>
    <t>Titomic Ltd</t>
  </si>
  <si>
    <t>ATV</t>
  </si>
  <si>
    <t>Activeport Group Ltd</t>
  </si>
  <si>
    <t>QEM</t>
  </si>
  <si>
    <t>QEM Ltd</t>
  </si>
  <si>
    <t>SRX</t>
  </si>
  <si>
    <t>Sierra Rutile Holdings Ltd</t>
  </si>
  <si>
    <t>Artemis Resources Ltd</t>
  </si>
  <si>
    <t>LEX</t>
  </si>
  <si>
    <t>Lefroy Exploration Ltd</t>
  </si>
  <si>
    <t>PAM</t>
  </si>
  <si>
    <t>Pan Asia Metals Ltd</t>
  </si>
  <si>
    <t>WWI</t>
  </si>
  <si>
    <t>West Wits Mining Ltd</t>
  </si>
  <si>
    <t>KME</t>
  </si>
  <si>
    <t>Kip Mcgrath Education Centres Ltd</t>
  </si>
  <si>
    <t>CRR</t>
  </si>
  <si>
    <t>Critical Resources Ltd</t>
  </si>
  <si>
    <t>ROG</t>
  </si>
  <si>
    <t>Red Sky Energy Ltd</t>
  </si>
  <si>
    <t>GC1</t>
  </si>
  <si>
    <t>Glennon Small Companies Ltd</t>
  </si>
  <si>
    <t>SOC</t>
  </si>
  <si>
    <t>Soco Corporation Ltd</t>
  </si>
  <si>
    <t>FEG</t>
  </si>
  <si>
    <t>Far East Gold Ltd</t>
  </si>
  <si>
    <t>AMS</t>
  </si>
  <si>
    <t>Atomos Ltd</t>
  </si>
  <si>
    <t>WNX</t>
  </si>
  <si>
    <t>Wellnex Life Ltd</t>
  </si>
  <si>
    <t>FSG</t>
  </si>
  <si>
    <t>Field Solutions Holdings Ltd</t>
  </si>
  <si>
    <t>BLU</t>
  </si>
  <si>
    <t>Blue Energy Ltd</t>
  </si>
  <si>
    <t>EV1</t>
  </si>
  <si>
    <t>Evolution Energy Minerals Ltd</t>
  </si>
  <si>
    <t>MOZ</t>
  </si>
  <si>
    <t>Mosaic Brands Ltd</t>
  </si>
  <si>
    <t>Radiopharm Theranostics Ltd</t>
  </si>
  <si>
    <t>JAT</t>
  </si>
  <si>
    <t>Jatcorp Ltd</t>
  </si>
  <si>
    <t>IVX</t>
  </si>
  <si>
    <t>Invion Ltd</t>
  </si>
  <si>
    <t>MRC</t>
  </si>
  <si>
    <t>Mineral Commodities Ltd</t>
  </si>
  <si>
    <t>MGT</t>
  </si>
  <si>
    <t>Magnetite Mines Ltd</t>
  </si>
  <si>
    <t>FPC</t>
  </si>
  <si>
    <t>Fat Prophets Global Contrarian Fund Ltd</t>
  </si>
  <si>
    <t>CDO</t>
  </si>
  <si>
    <t>Cadence Opportunities Fund Ltd</t>
  </si>
  <si>
    <t>CSX</t>
  </si>
  <si>
    <t>Cleanspace Holdings Ltd</t>
  </si>
  <si>
    <t>RSH</t>
  </si>
  <si>
    <t>Respiri Ltd</t>
  </si>
  <si>
    <t>SRT</t>
  </si>
  <si>
    <t>Strata Investment Chess Depositary Interests 1:1</t>
  </si>
  <si>
    <t>DOC</t>
  </si>
  <si>
    <t>Doctor Care Anywhere Chess Depositary Interests 1:1</t>
  </si>
  <si>
    <t>MAN</t>
  </si>
  <si>
    <t>Mandrake Resources Ltd</t>
  </si>
  <si>
    <t>SUV</t>
  </si>
  <si>
    <t>Suvo Strategic Minerals Ltd</t>
  </si>
  <si>
    <t>HRZ</t>
  </si>
  <si>
    <t>Horizon Minerals Ltd</t>
  </si>
  <si>
    <t>ANL</t>
  </si>
  <si>
    <t>Amani Gold Ltd</t>
  </si>
  <si>
    <t>SEN</t>
  </si>
  <si>
    <t>Senetas Corporation Ltd</t>
  </si>
  <si>
    <t>AUQ</t>
  </si>
  <si>
    <t>Alara Resources Ltd</t>
  </si>
  <si>
    <t>WTL</t>
  </si>
  <si>
    <t>WT Financial Group Ltd</t>
  </si>
  <si>
    <t>MPP</t>
  </si>
  <si>
    <t>Metro Perf.Glass Ltd Foreign Exempt NZX</t>
  </si>
  <si>
    <t>SNT</t>
  </si>
  <si>
    <t>Syntara Ltd</t>
  </si>
  <si>
    <t>TON</t>
  </si>
  <si>
    <t>Triton Minerals Ltd</t>
  </si>
  <si>
    <t>RTG</t>
  </si>
  <si>
    <t>RTG Mining Inc Chess Depositary Interests 1:1</t>
  </si>
  <si>
    <t>CCG</t>
  </si>
  <si>
    <t>Comms Group Ltd</t>
  </si>
  <si>
    <t>DCG</t>
  </si>
  <si>
    <t>Decmil Group Ltd</t>
  </si>
  <si>
    <t>PV1</t>
  </si>
  <si>
    <t>Provaris Energy Ltd</t>
  </si>
  <si>
    <t>KRM</t>
  </si>
  <si>
    <t>Kingsrose Mining Ltd</t>
  </si>
  <si>
    <t>IAM</t>
  </si>
  <si>
    <t>Income Asset Management Group Ltd</t>
  </si>
  <si>
    <t>AMO</t>
  </si>
  <si>
    <t>Ambertech Ltd</t>
  </si>
  <si>
    <t>CLA</t>
  </si>
  <si>
    <t>Celsius Resources Ltd</t>
  </si>
  <si>
    <t>AMX</t>
  </si>
  <si>
    <t>Aerometrex Ltd</t>
  </si>
  <si>
    <t>B4P</t>
  </si>
  <si>
    <t>Beforepay Group Ltd</t>
  </si>
  <si>
    <t>ECG</t>
  </si>
  <si>
    <t>Ecargo HLDG Chess Depositary Interest 1:1</t>
  </si>
  <si>
    <t>GTR</t>
  </si>
  <si>
    <t>Gti Energy Ltd</t>
  </si>
  <si>
    <t>EQN</t>
  </si>
  <si>
    <t>Equinox Resources Ltd</t>
  </si>
  <si>
    <t>ELE</t>
  </si>
  <si>
    <t>Elmore Ltd</t>
  </si>
  <si>
    <t>SFG</t>
  </si>
  <si>
    <t>Seafarms Group Ltd</t>
  </si>
  <si>
    <t>AEV</t>
  </si>
  <si>
    <t>Avenira Ltd</t>
  </si>
  <si>
    <t>HCF</t>
  </si>
  <si>
    <t>H&amp;G High Conviction Ltd</t>
  </si>
  <si>
    <t>WCN</t>
  </si>
  <si>
    <t>White Cliff Minerals Ltd</t>
  </si>
  <si>
    <t>FHS</t>
  </si>
  <si>
    <t>Freehill Mining Ltd</t>
  </si>
  <si>
    <t>CIW</t>
  </si>
  <si>
    <t>Clime Investment Management Ltd</t>
  </si>
  <si>
    <t>DEM</t>
  </si>
  <si>
    <t>De.Mem Ltd</t>
  </si>
  <si>
    <t>CNQ</t>
  </si>
  <si>
    <t>Clean TEQ Water Ltd</t>
  </si>
  <si>
    <t>BNR</t>
  </si>
  <si>
    <t>Bulletin Resources Ltd</t>
  </si>
  <si>
    <t>SUH</t>
  </si>
  <si>
    <t>Southern Hemisphere Mining Ltd</t>
  </si>
  <si>
    <t>VML</t>
  </si>
  <si>
    <t>Vital Metals Ltd</t>
  </si>
  <si>
    <t>TCO</t>
  </si>
  <si>
    <t>Transmetro Corporation Ltd</t>
  </si>
  <si>
    <t>EZZ</t>
  </si>
  <si>
    <t>EZZ Life Science Holdings Ltd</t>
  </si>
  <si>
    <t>BSX</t>
  </si>
  <si>
    <t>Blackstone Minerals Ltd</t>
  </si>
  <si>
    <t>IND</t>
  </si>
  <si>
    <t>Industrial Minerals Ltd</t>
  </si>
  <si>
    <t>CWX</t>
  </si>
  <si>
    <t>Carawine Resources Ltd</t>
  </si>
  <si>
    <t>MLM</t>
  </si>
  <si>
    <t>Metallica Minerals Ltd</t>
  </si>
  <si>
    <t>EQX</t>
  </si>
  <si>
    <t>Equatorial Resources Ltd</t>
  </si>
  <si>
    <t>VBC</t>
  </si>
  <si>
    <t>Verbrec Ltd</t>
  </si>
  <si>
    <t>GBE</t>
  </si>
  <si>
    <t>Globe Metals &amp; Mining Ltd</t>
  </si>
  <si>
    <t>WLD</t>
  </si>
  <si>
    <t>Wellard Ltd</t>
  </si>
  <si>
    <t>ETR</t>
  </si>
  <si>
    <t>ENTYR Ltd</t>
  </si>
  <si>
    <t>CHM</t>
  </si>
  <si>
    <t>Chimeric Therapeutics Ltd</t>
  </si>
  <si>
    <t>BDX</t>
  </si>
  <si>
    <t>Bcal Diagnostics Ltd</t>
  </si>
  <si>
    <t>PWN</t>
  </si>
  <si>
    <t>Parkway Corporate Ltd</t>
  </si>
  <si>
    <t>VEN</t>
  </si>
  <si>
    <t>Vintage Energy Ltd</t>
  </si>
  <si>
    <t>BUX</t>
  </si>
  <si>
    <t>Buxton Resources Ltd</t>
  </si>
  <si>
    <t>CY5</t>
  </si>
  <si>
    <t>CYGNUS Metals Ltd</t>
  </si>
  <si>
    <t>NUH</t>
  </si>
  <si>
    <t>Nuheara Ltd</t>
  </si>
  <si>
    <t>RHT</t>
  </si>
  <si>
    <t>Resonance Health Ltd</t>
  </si>
  <si>
    <t>EDU</t>
  </si>
  <si>
    <t>EDU Holdings Ltd</t>
  </si>
  <si>
    <t>AHI</t>
  </si>
  <si>
    <t>Advanced Health Intelligence Ltd</t>
  </si>
  <si>
    <t>TMS</t>
  </si>
  <si>
    <t>Tennant Minerals Ltd</t>
  </si>
  <si>
    <t>FAL</t>
  </si>
  <si>
    <t>Falcon Metals Ltd</t>
  </si>
  <si>
    <t>INV</t>
  </si>
  <si>
    <t>Investsmart Group Ltd</t>
  </si>
  <si>
    <t>ECP</t>
  </si>
  <si>
    <t>ECP Emerging Growth Ltd</t>
  </si>
  <si>
    <t>5GG</t>
  </si>
  <si>
    <t>Pentanet Ltd</t>
  </si>
  <si>
    <t>BMR</t>
  </si>
  <si>
    <t>Ballymore Resources Ltd</t>
  </si>
  <si>
    <t>ASO</t>
  </si>
  <si>
    <t>Aston Minerals Ltd</t>
  </si>
  <si>
    <t>SPQ</t>
  </si>
  <si>
    <t>Superior Resources Ltd</t>
  </si>
  <si>
    <t>TSL</t>
  </si>
  <si>
    <t>Titanium Sands Ltd</t>
  </si>
  <si>
    <t>ATH</t>
  </si>
  <si>
    <t>Alterity Therapeutics Ltd</t>
  </si>
  <si>
    <t>ARE</t>
  </si>
  <si>
    <t>Argonaut Resources NL</t>
  </si>
  <si>
    <t>SGQ</t>
  </si>
  <si>
    <t>ST George Mining Ltd</t>
  </si>
  <si>
    <t>KZR</t>
  </si>
  <si>
    <t>Kalamazoo Resources Ltd</t>
  </si>
  <si>
    <t>1MC</t>
  </si>
  <si>
    <t>Morella Corporation Ltd</t>
  </si>
  <si>
    <t>MIO</t>
  </si>
  <si>
    <t>Macarthur Minerals Ltd</t>
  </si>
  <si>
    <t>EMB</t>
  </si>
  <si>
    <t>Embelton Ltd</t>
  </si>
  <si>
    <t>SRN</t>
  </si>
  <si>
    <t>Surefire Resources NL</t>
  </si>
  <si>
    <t>PHX</t>
  </si>
  <si>
    <t>Pharmx Technologies Ltd</t>
  </si>
  <si>
    <t>CST</t>
  </si>
  <si>
    <t>Castile Resources Ltd</t>
  </si>
  <si>
    <t>PHL</t>
  </si>
  <si>
    <t>XF1</t>
  </si>
  <si>
    <t>Xref Ltd</t>
  </si>
  <si>
    <t>KAU</t>
  </si>
  <si>
    <t>Kaiser Reef Ltd</t>
  </si>
  <si>
    <t>PXX</t>
  </si>
  <si>
    <t>Polarx Ltd</t>
  </si>
  <si>
    <t>AYA</t>
  </si>
  <si>
    <t>ARTRYA Ltd</t>
  </si>
  <si>
    <t>SHG</t>
  </si>
  <si>
    <t>Singular Health Group Ltd</t>
  </si>
  <si>
    <t>EVZ</t>
  </si>
  <si>
    <t>EVZ Ltd</t>
  </si>
  <si>
    <t>HTG</t>
  </si>
  <si>
    <t>Harvest Technology Group Ltd</t>
  </si>
  <si>
    <t>REY</t>
  </si>
  <si>
    <t>REY Resources Ltd</t>
  </si>
  <si>
    <t>ABV</t>
  </si>
  <si>
    <t>Advanced Braking Technology Ltd</t>
  </si>
  <si>
    <t>S66</t>
  </si>
  <si>
    <t>Star Combo Pharma Ltd</t>
  </si>
  <si>
    <t>BXN</t>
  </si>
  <si>
    <t>Bioxyne Ltd</t>
  </si>
  <si>
    <t>SES</t>
  </si>
  <si>
    <t>Secos Group Ltd</t>
  </si>
  <si>
    <t>KOB</t>
  </si>
  <si>
    <t>Koba Resources Ltd</t>
  </si>
  <si>
    <t>CSE</t>
  </si>
  <si>
    <t>Copper Strike Ltd</t>
  </si>
  <si>
    <t>TAL</t>
  </si>
  <si>
    <t>Talius Group Ltd</t>
  </si>
  <si>
    <t>VRC</t>
  </si>
  <si>
    <t>Volt Resources Ltd</t>
  </si>
  <si>
    <t>AZI</t>
  </si>
  <si>
    <t>Altamin Ltd</t>
  </si>
  <si>
    <t>UBN</t>
  </si>
  <si>
    <t>Urbanise.com Ltd</t>
  </si>
  <si>
    <t>AYI</t>
  </si>
  <si>
    <t>A1 Investments &amp; Resources Ltd</t>
  </si>
  <si>
    <t>LTP</t>
  </si>
  <si>
    <t>LTR Pharma Ltd</t>
  </si>
  <si>
    <t>WA8</t>
  </si>
  <si>
    <t>Warriedar Resources Ltd</t>
  </si>
  <si>
    <t>K2F</t>
  </si>
  <si>
    <t>K2FLY Ltd</t>
  </si>
  <si>
    <t>ORM</t>
  </si>
  <si>
    <t>Orion Metals Ltd</t>
  </si>
  <si>
    <t>AME</t>
  </si>
  <si>
    <t>Alto Metals Ltd</t>
  </si>
  <si>
    <t>AON</t>
  </si>
  <si>
    <t>Apollo Minerals Ltd</t>
  </si>
  <si>
    <t>SGI</t>
  </si>
  <si>
    <t>Stealth Group Holdings Ltd</t>
  </si>
  <si>
    <t>BML</t>
  </si>
  <si>
    <t>Boab Metals Ltd</t>
  </si>
  <si>
    <t>VR8</t>
  </si>
  <si>
    <t>Vanadium Resources Ltd</t>
  </si>
  <si>
    <t>CCM</t>
  </si>
  <si>
    <t>Cadoux Ltd</t>
  </si>
  <si>
    <t>LLI</t>
  </si>
  <si>
    <t>Loyal Lithium Ltd</t>
  </si>
  <si>
    <t>COD</t>
  </si>
  <si>
    <t>Coda Minerals Ltd</t>
  </si>
  <si>
    <t>AT1</t>
  </si>
  <si>
    <t>Atomo Diagnostics Ltd</t>
  </si>
  <si>
    <t>ODY</t>
  </si>
  <si>
    <t>Odyssey Gold Ltd</t>
  </si>
  <si>
    <t>AAU</t>
  </si>
  <si>
    <t>Antilles Gold Ltd</t>
  </si>
  <si>
    <t>HAR</t>
  </si>
  <si>
    <t>Haranga Resources Ltd</t>
  </si>
  <si>
    <t>EMN</t>
  </si>
  <si>
    <t>Euromanganese Chess Depositary Interests 1:1</t>
  </si>
  <si>
    <t>DKM</t>
  </si>
  <si>
    <t>Duketon Mining Ltd</t>
  </si>
  <si>
    <t>SHP</t>
  </si>
  <si>
    <t>South HARZ Potash Ltd</t>
  </si>
  <si>
    <t>CUF</t>
  </si>
  <si>
    <t>Cufe Ltd</t>
  </si>
  <si>
    <t>NOR</t>
  </si>
  <si>
    <t>Norwood Systems Ltd</t>
  </si>
  <si>
    <t>MZZ</t>
  </si>
  <si>
    <t>Matador Mining Ltd</t>
  </si>
  <si>
    <t>SNS</t>
  </si>
  <si>
    <t>Sensen Networks Ltd</t>
  </si>
  <si>
    <t>ELT</t>
  </si>
  <si>
    <t>Elementos Ltd</t>
  </si>
  <si>
    <t>BCM</t>
  </si>
  <si>
    <t>Brazilian Critical Minerals Ltd</t>
  </si>
  <si>
    <t>NC1</t>
  </si>
  <si>
    <t>Nico Resources Ltd</t>
  </si>
  <si>
    <t>AMD</t>
  </si>
  <si>
    <t>Arrow Minerals Ltd</t>
  </si>
  <si>
    <t>EMD</t>
  </si>
  <si>
    <t>Emyria Ltd</t>
  </si>
  <si>
    <t>BAS</t>
  </si>
  <si>
    <t>Bass Oil Ltd</t>
  </si>
  <si>
    <t>CPM</t>
  </si>
  <si>
    <t>Cooper Metals Ltd</t>
  </si>
  <si>
    <t>VMC</t>
  </si>
  <si>
    <t>Venus Metals Corporation Ltd</t>
  </si>
  <si>
    <t>FL1</t>
  </si>
  <si>
    <t>First Lithium Ltd</t>
  </si>
  <si>
    <t>G11</t>
  </si>
  <si>
    <t>G11 Resources Ltd</t>
  </si>
  <si>
    <t>MLS</t>
  </si>
  <si>
    <t>Metals Australia Ltd</t>
  </si>
  <si>
    <t>FRM</t>
  </si>
  <si>
    <t>Farm Pride Foods Ltd</t>
  </si>
  <si>
    <t>TIA</t>
  </si>
  <si>
    <t>Tian An Australia Ltd</t>
  </si>
  <si>
    <t>CGR</t>
  </si>
  <si>
    <t>CGN Resources Ltd</t>
  </si>
  <si>
    <t>MTL</t>
  </si>
  <si>
    <t>Mantle Minerals Ltd</t>
  </si>
  <si>
    <t>AR3</t>
  </si>
  <si>
    <t>Australian Rare EARTHS Ltd</t>
  </si>
  <si>
    <t>TKM</t>
  </si>
  <si>
    <t>Trek Metals Ltd Chess Depositary Interests 1:1</t>
  </si>
  <si>
    <t>MM8</t>
  </si>
  <si>
    <t>Medallion Metals Ltd</t>
  </si>
  <si>
    <t>CCE</t>
  </si>
  <si>
    <t>Carnegie Clean Energy Ltd</t>
  </si>
  <si>
    <t>BRX</t>
  </si>
  <si>
    <t>Belararox Ltd</t>
  </si>
  <si>
    <t>BNZ</t>
  </si>
  <si>
    <t>Benzmining Chess Depositary Interests 1:1</t>
  </si>
  <si>
    <t>NOV</t>
  </si>
  <si>
    <t>Novatti Group Ltd</t>
  </si>
  <si>
    <t>ADR</t>
  </si>
  <si>
    <t>Adherium Ltd</t>
  </si>
  <si>
    <t>NAG</t>
  </si>
  <si>
    <t>Nagambie Resources Ltd</t>
  </si>
  <si>
    <t>LAM</t>
  </si>
  <si>
    <t>Laramide Res Ltd Chess Depositary Interests 1:1</t>
  </si>
  <si>
    <t>SIH</t>
  </si>
  <si>
    <t>Sihayo Gold Ltd</t>
  </si>
  <si>
    <t>EM2</t>
  </si>
  <si>
    <t>Eagle Mountain Mining Ltd</t>
  </si>
  <si>
    <t>RRR</t>
  </si>
  <si>
    <t>Revolver Resources Holdings Ltd</t>
  </si>
  <si>
    <t>KNI</t>
  </si>
  <si>
    <t>Kuniko Ltd</t>
  </si>
  <si>
    <t>XRG</t>
  </si>
  <si>
    <t>Xreality Group Ltd</t>
  </si>
  <si>
    <t>PGD</t>
  </si>
  <si>
    <t>Peregrine Gold Ltd</t>
  </si>
  <si>
    <t>CXZ</t>
  </si>
  <si>
    <t>Connexion Mobility Ltd</t>
  </si>
  <si>
    <t>ACR</t>
  </si>
  <si>
    <t>ACRUX Ltd</t>
  </si>
  <si>
    <t>ENV</t>
  </si>
  <si>
    <t>Enova Mining Ltd</t>
  </si>
  <si>
    <t>CMD</t>
  </si>
  <si>
    <t>Cassius Mining Ltd</t>
  </si>
  <si>
    <t>SPD</t>
  </si>
  <si>
    <t>Southern Palladium Ltd</t>
  </si>
  <si>
    <t>KRR</t>
  </si>
  <si>
    <t>King River Resources Ltd</t>
  </si>
  <si>
    <t>AQN</t>
  </si>
  <si>
    <t>Aquirian Ltd</t>
  </si>
  <si>
    <t>AXI</t>
  </si>
  <si>
    <t>Axiom Properties Ltd</t>
  </si>
  <si>
    <t>VMS</t>
  </si>
  <si>
    <t>Venture Minerals Ltd</t>
  </si>
  <si>
    <t>AL3</t>
  </si>
  <si>
    <t>AML3D Ltd</t>
  </si>
  <si>
    <t>MMA</t>
  </si>
  <si>
    <t>Maronan Metals Ltd</t>
  </si>
  <si>
    <t>AC8</t>
  </si>
  <si>
    <t>Auscann Group Holdings Ltd</t>
  </si>
  <si>
    <t>NOX</t>
  </si>
  <si>
    <t>Noxopharm Ltd</t>
  </si>
  <si>
    <t>WRM</t>
  </si>
  <si>
    <t>White Rock Minerals Ltd</t>
  </si>
  <si>
    <t>AII</t>
  </si>
  <si>
    <t>Almontyindustriesinc Chess Depositary Interests 1:1</t>
  </si>
  <si>
    <t>ABX</t>
  </si>
  <si>
    <t>ABX Group Ltd</t>
  </si>
  <si>
    <t>VTM</t>
  </si>
  <si>
    <t>Victory Metals Ltd</t>
  </si>
  <si>
    <t>BCC</t>
  </si>
  <si>
    <t>Beam Communications Holdings Ltd</t>
  </si>
  <si>
    <t>QML</t>
  </si>
  <si>
    <t>Qmines Ltd</t>
  </si>
  <si>
    <t>ECT</t>
  </si>
  <si>
    <t>Environmental Clean Technologies Ltd</t>
  </si>
  <si>
    <t>VIG</t>
  </si>
  <si>
    <t>Victor Group Holdings Ltd</t>
  </si>
  <si>
    <t>PNM</t>
  </si>
  <si>
    <t>Pacific Nickel Mines Ltd</t>
  </si>
  <si>
    <t>CAV</t>
  </si>
  <si>
    <t>Carnavale Resources Ltd</t>
  </si>
  <si>
    <t>MXC</t>
  </si>
  <si>
    <t>MGC Pharmaceuticals Ltd</t>
  </si>
  <si>
    <t>SBW</t>
  </si>
  <si>
    <t>Shekel Brainweigh Ltd</t>
  </si>
  <si>
    <t>Aspermont Ltd</t>
  </si>
  <si>
    <t>VBS</t>
  </si>
  <si>
    <t>Vectus Biosystems Ltd</t>
  </si>
  <si>
    <t>14D</t>
  </si>
  <si>
    <t>1414 Degrees Ltd</t>
  </si>
  <si>
    <t>NUC</t>
  </si>
  <si>
    <t>Nuchev Ltd</t>
  </si>
  <si>
    <t>PHO</t>
  </si>
  <si>
    <t>Phosco Ltd</t>
  </si>
  <si>
    <t>GLA</t>
  </si>
  <si>
    <t>Gladiator Resources Ltd</t>
  </si>
  <si>
    <t>IMC</t>
  </si>
  <si>
    <t>Immuron Ltd</t>
  </si>
  <si>
    <t>ATS</t>
  </si>
  <si>
    <t>Australis Oil &amp; Gas Ltd</t>
  </si>
  <si>
    <t>BTC</t>
  </si>
  <si>
    <t>BTC Health Ltd</t>
  </si>
  <si>
    <t>EPM</t>
  </si>
  <si>
    <t>Eclipse Metals Ltd</t>
  </si>
  <si>
    <t>QHL</t>
  </si>
  <si>
    <t>Quickstep Holdings Ltd</t>
  </si>
  <si>
    <t>PAB</t>
  </si>
  <si>
    <t>PATRYS Ltd</t>
  </si>
  <si>
    <t>LBT</t>
  </si>
  <si>
    <t>LBT Innovations Ltd</t>
  </si>
  <si>
    <t>GLE</t>
  </si>
  <si>
    <t>GLG Corp Ltd</t>
  </si>
  <si>
    <t>MGU</t>
  </si>
  <si>
    <t>Magnum Mining and Exploration Ltd</t>
  </si>
  <si>
    <t>SGA</t>
  </si>
  <si>
    <t>Sarytogan Graphite Ltd</t>
  </si>
  <si>
    <t>CLU</t>
  </si>
  <si>
    <t>Cluey Ltd</t>
  </si>
  <si>
    <t>RPM</t>
  </si>
  <si>
    <t>RPM Automotive Group Ltd</t>
  </si>
  <si>
    <t>LVH</t>
  </si>
  <si>
    <t>Livehire Ltd</t>
  </si>
  <si>
    <t>GTE</t>
  </si>
  <si>
    <t>Great Western Exploration Ltd</t>
  </si>
  <si>
    <t>BFC</t>
  </si>
  <si>
    <t>Beston Global Food Company Ltd</t>
  </si>
  <si>
    <t>AGD</t>
  </si>
  <si>
    <t>Austral Gold Ltd</t>
  </si>
  <si>
    <t>LCE</t>
  </si>
  <si>
    <t>London City Equities Ltd</t>
  </si>
  <si>
    <t>RMI</t>
  </si>
  <si>
    <t>Resource Mining Corporation Ltd</t>
  </si>
  <si>
    <t>WTM</t>
  </si>
  <si>
    <t>Waratah Minerals Ltd</t>
  </si>
  <si>
    <t>GW1</t>
  </si>
  <si>
    <t>Greenwing Resources Ltd</t>
  </si>
  <si>
    <t>DGR</t>
  </si>
  <si>
    <t>DGR Global Ltd</t>
  </si>
  <si>
    <t>PET</t>
  </si>
  <si>
    <t>Phoslock Environmental Technologies Ltd</t>
  </si>
  <si>
    <t>MRD</t>
  </si>
  <si>
    <t>Mount Ridley Mines Ltd</t>
  </si>
  <si>
    <t>AGC</t>
  </si>
  <si>
    <t>Australian Gold and Copper Ltd</t>
  </si>
  <si>
    <t>NET</t>
  </si>
  <si>
    <t>Netlinkz Ltd</t>
  </si>
  <si>
    <t>AX8</t>
  </si>
  <si>
    <t>Accelerate Resources Ltd</t>
  </si>
  <si>
    <t>ARN</t>
  </si>
  <si>
    <t>Aldoro Resources Ltd</t>
  </si>
  <si>
    <t>LRV</t>
  </si>
  <si>
    <t>Larvotto Resources Ltd</t>
  </si>
  <si>
    <t>AQI</t>
  </si>
  <si>
    <t>Alicanto Minerals Ltd</t>
  </si>
  <si>
    <t>RXH</t>
  </si>
  <si>
    <t>Rewardle Holdings Ltd</t>
  </si>
  <si>
    <t>JNO</t>
  </si>
  <si>
    <t>Juno Minerals Ltd</t>
  </si>
  <si>
    <t>OLH</t>
  </si>
  <si>
    <t>Oldfields Holdings Ltd</t>
  </si>
  <si>
    <t>AUE</t>
  </si>
  <si>
    <t>Aurum Resources Ltd</t>
  </si>
  <si>
    <t>AJL</t>
  </si>
  <si>
    <t>AJ Lucas Group Ltd</t>
  </si>
  <si>
    <t>ATX</t>
  </si>
  <si>
    <t>Amplia Therapeutics Ltd</t>
  </si>
  <si>
    <t>GSN</t>
  </si>
  <si>
    <t>Great Southern Mining Ltd</t>
  </si>
  <si>
    <t>MDC</t>
  </si>
  <si>
    <t>Medlab Clinical Ltd</t>
  </si>
  <si>
    <t>AUN</t>
  </si>
  <si>
    <t>Aurumin Ltd</t>
  </si>
  <si>
    <t>AGH</t>
  </si>
  <si>
    <t>Althea Group Holdings Ltd</t>
  </si>
  <si>
    <t>CTO</t>
  </si>
  <si>
    <t>Citigold Corporation Ltd</t>
  </si>
  <si>
    <t>N1H</t>
  </si>
  <si>
    <t>N1 Holdings Ltd</t>
  </si>
  <si>
    <t>1AI</t>
  </si>
  <si>
    <t>Algorae Pharmaceuticals Ltd</t>
  </si>
  <si>
    <t>FRB</t>
  </si>
  <si>
    <t>Firebird Metals Ltd</t>
  </si>
  <si>
    <t>KAM</t>
  </si>
  <si>
    <t>K2 Asset Management Holdings Ltd</t>
  </si>
  <si>
    <t>GLL</t>
  </si>
  <si>
    <t>Galilee Energy Ltd</t>
  </si>
  <si>
    <t>CBE</t>
  </si>
  <si>
    <t>Cobre Ltd</t>
  </si>
  <si>
    <t>EGY</t>
  </si>
  <si>
    <t>Energy Technologies Ltd</t>
  </si>
  <si>
    <t>SKY</t>
  </si>
  <si>
    <t>SKY Metals Ltd</t>
  </si>
  <si>
    <t>RVS</t>
  </si>
  <si>
    <t>Revasum Cdi 1:1 US Person Prohibited Excluding QIB</t>
  </si>
  <si>
    <t>TRE</t>
  </si>
  <si>
    <t>Toubani Resources Ltd</t>
  </si>
  <si>
    <t>PUR</t>
  </si>
  <si>
    <t>Pursuit Minerals Ltd</t>
  </si>
  <si>
    <t>GGE</t>
  </si>
  <si>
    <t>Grand Gulf Energy Ltd</t>
  </si>
  <si>
    <t>MKG</t>
  </si>
  <si>
    <t>Mako Gold Ltd</t>
  </si>
  <si>
    <t>MAUCA</t>
  </si>
  <si>
    <t>Magnetic Resources NL CTG</t>
  </si>
  <si>
    <t>FNX</t>
  </si>
  <si>
    <t>Finexia Financial Group Ltd</t>
  </si>
  <si>
    <t>NXM</t>
  </si>
  <si>
    <t>Nexus Minerals Ltd</t>
  </si>
  <si>
    <t>AWJ</t>
  </si>
  <si>
    <t>Auric Mining Ltd</t>
  </si>
  <si>
    <t>MAT</t>
  </si>
  <si>
    <t>Matsa Resources Ltd</t>
  </si>
  <si>
    <t>VKA</t>
  </si>
  <si>
    <t>Viking Mines Ltd</t>
  </si>
  <si>
    <t>TDO</t>
  </si>
  <si>
    <t>3D Energi Ltd</t>
  </si>
  <si>
    <t>PGO</t>
  </si>
  <si>
    <t>Pacgold Ltd</t>
  </si>
  <si>
    <t>BTN</t>
  </si>
  <si>
    <t>Butn Ltd</t>
  </si>
  <si>
    <t>HAL</t>
  </si>
  <si>
    <t>Halo Technologies Holdings Ltd</t>
  </si>
  <si>
    <t>LGM</t>
  </si>
  <si>
    <t>Legacy Minerals Holdings Ltd</t>
  </si>
  <si>
    <t>BKG</t>
  </si>
  <si>
    <t>Booktopia Group Ltd</t>
  </si>
  <si>
    <t>FZR</t>
  </si>
  <si>
    <t>Fitzroy River Corporation Ltd</t>
  </si>
  <si>
    <t>FRX</t>
  </si>
  <si>
    <t>Flexiroam Ltd</t>
  </si>
  <si>
    <t>OEC</t>
  </si>
  <si>
    <t>Orbital Corporation Ltd</t>
  </si>
  <si>
    <t>WSI</t>
  </si>
  <si>
    <t>Weststar Industrial Ltd</t>
  </si>
  <si>
    <t>ACP</t>
  </si>
  <si>
    <t>Audalia Resources Ltd</t>
  </si>
  <si>
    <t>OSL</t>
  </si>
  <si>
    <t>Oncosil Medical Ltd</t>
  </si>
  <si>
    <t>IG6</t>
  </si>
  <si>
    <t>International Graphite Ltd</t>
  </si>
  <si>
    <t>BM8</t>
  </si>
  <si>
    <t>Battery Age Minerals Ltd</t>
  </si>
  <si>
    <t>LPM</t>
  </si>
  <si>
    <t>Lithium Plus Minerals Ltd</t>
  </si>
  <si>
    <t>BPP</t>
  </si>
  <si>
    <t>Babylon Pump &amp; Power Ltd</t>
  </si>
  <si>
    <t>ACU</t>
  </si>
  <si>
    <t>Acumentis Group Ltd</t>
  </si>
  <si>
    <t>RIL</t>
  </si>
  <si>
    <t>Redivium Ltd</t>
  </si>
  <si>
    <t>SOV</t>
  </si>
  <si>
    <t>Sovereign Cloud Holdings Ltd</t>
  </si>
  <si>
    <t>BDT</t>
  </si>
  <si>
    <t>Birddog Technology Ltd</t>
  </si>
  <si>
    <t>UNT</t>
  </si>
  <si>
    <t>Unith Ltd</t>
  </si>
  <si>
    <t>TNY</t>
  </si>
  <si>
    <t>Tinybeans Group Ltd</t>
  </si>
  <si>
    <t>QFE</t>
  </si>
  <si>
    <t>Quickfee Ltd</t>
  </si>
  <si>
    <t>SHN</t>
  </si>
  <si>
    <t>Sunshine Metals Ltd</t>
  </si>
  <si>
    <t>MEM</t>
  </si>
  <si>
    <t>Memphasys Ltd</t>
  </si>
  <si>
    <t>TRP</t>
  </si>
  <si>
    <t>Tissue Repair Ltd</t>
  </si>
  <si>
    <t>AFL</t>
  </si>
  <si>
    <t>Af Legal Group Ltd</t>
  </si>
  <si>
    <t>COV</t>
  </si>
  <si>
    <t>Cleo Diagnostics Ltd</t>
  </si>
  <si>
    <t>EMC</t>
  </si>
  <si>
    <t>Everest Metals Corporation Ltd</t>
  </si>
  <si>
    <t>DTR</t>
  </si>
  <si>
    <t>Dateline Resources Ltd</t>
  </si>
  <si>
    <t>ASQ</t>
  </si>
  <si>
    <t>Australian Silica Quartz Group Ltd</t>
  </si>
  <si>
    <t>POD</t>
  </si>
  <si>
    <t>Podium Minerals Ltd</t>
  </si>
  <si>
    <t>EEL</t>
  </si>
  <si>
    <t>Enrg Elements Ltd</t>
  </si>
  <si>
    <t>PNN</t>
  </si>
  <si>
    <t>Power Minerals Ltd</t>
  </si>
  <si>
    <t>IMI</t>
  </si>
  <si>
    <t>Infinity Mining Ltd</t>
  </si>
  <si>
    <t>MRR</t>
  </si>
  <si>
    <t>Minrex Resources Ltd</t>
  </si>
  <si>
    <t>VTI</t>
  </si>
  <si>
    <t>Vision Tech Inc Chess Depositary Interests 1:1 US Prohibited</t>
  </si>
  <si>
    <t>Z2U</t>
  </si>
  <si>
    <t>ZOOM2U Technologies Ltd</t>
  </si>
  <si>
    <t>CDD</t>
  </si>
  <si>
    <t>Cardno Ltd</t>
  </si>
  <si>
    <t>AU1</t>
  </si>
  <si>
    <t>The Agency Group Australia Ltd</t>
  </si>
  <si>
    <t>FME</t>
  </si>
  <si>
    <t>Future Metals NL</t>
  </si>
  <si>
    <t>AKO</t>
  </si>
  <si>
    <t>Akora Resources Ltd</t>
  </si>
  <si>
    <t>JCS</t>
  </si>
  <si>
    <t>Jcurve Solutions Ltd</t>
  </si>
  <si>
    <t>MMC</t>
  </si>
  <si>
    <t>Mitre Mining Corporation Ltd</t>
  </si>
  <si>
    <t>VFX</t>
  </si>
  <si>
    <t>Visionflex Group Ltd</t>
  </si>
  <si>
    <t>XGL</t>
  </si>
  <si>
    <t>Xamble Group Ltd Chess Depositary Interests 1:1</t>
  </si>
  <si>
    <t>NGX</t>
  </si>
  <si>
    <t>NGX Ltd</t>
  </si>
  <si>
    <t>LLO</t>
  </si>
  <si>
    <t>Lion One Metals Ltd Chess Depositary Interests 1:1</t>
  </si>
  <si>
    <t>PVT</t>
  </si>
  <si>
    <t>Pivotal Metals Ltd</t>
  </si>
  <si>
    <t>EQE</t>
  </si>
  <si>
    <t>EQUUS Mining Ltd</t>
  </si>
  <si>
    <t>JAL</t>
  </si>
  <si>
    <t>Jameson Resources Ltd</t>
  </si>
  <si>
    <t>SVY</t>
  </si>
  <si>
    <t>Stavely Minerals Ltd</t>
  </si>
  <si>
    <t>ALV</t>
  </si>
  <si>
    <t>Alvo Minerals Ltd</t>
  </si>
  <si>
    <t>NIM</t>
  </si>
  <si>
    <t>Nimy Resources Ltd</t>
  </si>
  <si>
    <t>VAL</t>
  </si>
  <si>
    <t>Valor Resources Ltd</t>
  </si>
  <si>
    <t>Widgie Nickel Ltd</t>
  </si>
  <si>
    <t>ZAG</t>
  </si>
  <si>
    <t>Zuleika Gold Ltd</t>
  </si>
  <si>
    <t>CF1</t>
  </si>
  <si>
    <t>Complii Fintech Solutions Ltd</t>
  </si>
  <si>
    <t>TG6</t>
  </si>
  <si>
    <t>TG Metals Ltd</t>
  </si>
  <si>
    <t>HYT</t>
  </si>
  <si>
    <t>Hyterra Ltd</t>
  </si>
  <si>
    <t>CLZ</t>
  </si>
  <si>
    <t>Classic Minerals Ltd</t>
  </si>
  <si>
    <t>CAG</t>
  </si>
  <si>
    <t>Cape Range Ltd</t>
  </si>
  <si>
    <t>Geopacific Resources Ltd</t>
  </si>
  <si>
    <t>GTI</t>
  </si>
  <si>
    <t>Gratifii Ltd</t>
  </si>
  <si>
    <t>KBC</t>
  </si>
  <si>
    <t>Keybridge Capital Ltd</t>
  </si>
  <si>
    <t>WMG</t>
  </si>
  <si>
    <t>Western Mines Group Ltd</t>
  </si>
  <si>
    <t>EVR</t>
  </si>
  <si>
    <t>EV Resources Ltd</t>
  </si>
  <si>
    <t>SRJ</t>
  </si>
  <si>
    <t>SRJ Technologies Chess Depositary Interests 1:1</t>
  </si>
  <si>
    <t>CR9</t>
  </si>
  <si>
    <t>Corella Resources Ltd</t>
  </si>
  <si>
    <t>AEI</t>
  </si>
  <si>
    <t>Aeris Environmental Ltd</t>
  </si>
  <si>
    <t>ASE</t>
  </si>
  <si>
    <t>Astute Metals NL</t>
  </si>
  <si>
    <t>8CO</t>
  </si>
  <si>
    <t>8COMMON Ltd</t>
  </si>
  <si>
    <t>HGL</t>
  </si>
  <si>
    <t>Hudson Investment Group Ltd</t>
  </si>
  <si>
    <t>ADY</t>
  </si>
  <si>
    <t>Admiralty Resources NL</t>
  </si>
  <si>
    <t>KNG</t>
  </si>
  <si>
    <t>Kingsland Minerals Ltd</t>
  </si>
  <si>
    <t>ARD</t>
  </si>
  <si>
    <t>Argent Minerals Ltd</t>
  </si>
  <si>
    <t>BMH</t>
  </si>
  <si>
    <t>Baumart Holdings Ltd</t>
  </si>
  <si>
    <t>GTG</t>
  </si>
  <si>
    <t>Genetic Technologies Ltd</t>
  </si>
  <si>
    <t>BEO</t>
  </si>
  <si>
    <t>Beonic Ltd</t>
  </si>
  <si>
    <t>DEL</t>
  </si>
  <si>
    <t>Delorean Corporation Ltd</t>
  </si>
  <si>
    <t>LCL</t>
  </si>
  <si>
    <t>LCL Resources Ltd</t>
  </si>
  <si>
    <t>RWD</t>
  </si>
  <si>
    <t>Reward Minerals Ltd</t>
  </si>
  <si>
    <t>ANX</t>
  </si>
  <si>
    <t>ANAX Metals Ltd</t>
  </si>
  <si>
    <t>TFL</t>
  </si>
  <si>
    <t>Tasfoods Ltd</t>
  </si>
  <si>
    <t>TRU</t>
  </si>
  <si>
    <t>HMG</t>
  </si>
  <si>
    <t>Hamelin Gold Ltd</t>
  </si>
  <si>
    <t>RNT</t>
  </si>
  <si>
    <t>Rent.com.Au Ltd</t>
  </si>
  <si>
    <t>GUL</t>
  </si>
  <si>
    <t>Gullewa Ltd</t>
  </si>
  <si>
    <t>ADV</t>
  </si>
  <si>
    <t>Ardiden Ltd</t>
  </si>
  <si>
    <t>PGM</t>
  </si>
  <si>
    <t>Platina Resources Ltd</t>
  </si>
  <si>
    <t>MCT</t>
  </si>
  <si>
    <t>Metalicity Ltd</t>
  </si>
  <si>
    <t>BSN</t>
  </si>
  <si>
    <t>Basin Energy Ltd</t>
  </si>
  <si>
    <t>SSH</t>
  </si>
  <si>
    <t>SSH Group Ltd</t>
  </si>
  <si>
    <t>EFE</t>
  </si>
  <si>
    <t>Eastern Resources Ltd</t>
  </si>
  <si>
    <t>ATU</t>
  </si>
  <si>
    <t>Atrum Coal Ltd</t>
  </si>
  <si>
    <t>AVE</t>
  </si>
  <si>
    <t>Avecho Biotechnology Ltd</t>
  </si>
  <si>
    <t>KPO</t>
  </si>
  <si>
    <t>Kalina Power Ltd</t>
  </si>
  <si>
    <t>1AD</t>
  </si>
  <si>
    <t>Adalta Ltd</t>
  </si>
  <si>
    <t>FIN</t>
  </si>
  <si>
    <t>FIN Resources Ltd</t>
  </si>
  <si>
    <t>ITM</t>
  </si>
  <si>
    <t>Itech Minerals Ltd</t>
  </si>
  <si>
    <t>SLM</t>
  </si>
  <si>
    <t>Solismineralsltd Chess Depositary Interests 1:1</t>
  </si>
  <si>
    <t>AHF</t>
  </si>
  <si>
    <t>Australian Dairy Nutritionals Ltd</t>
  </si>
  <si>
    <t>REE</t>
  </si>
  <si>
    <t>RAREX Ltd</t>
  </si>
  <si>
    <t>G50</t>
  </si>
  <si>
    <t>Gold 50 Ltd</t>
  </si>
  <si>
    <t>DMC</t>
  </si>
  <si>
    <t>Design Milk Co Ltd</t>
  </si>
  <si>
    <t>NSX</t>
  </si>
  <si>
    <t>NSX Ltd</t>
  </si>
  <si>
    <t>HPR</t>
  </si>
  <si>
    <t>High Peak Royalties Ltd</t>
  </si>
  <si>
    <t>E33</t>
  </si>
  <si>
    <t>East 33 Ltd</t>
  </si>
  <si>
    <t>VPR</t>
  </si>
  <si>
    <t>Volt Power Group Ltd</t>
  </si>
  <si>
    <t>AUZ</t>
  </si>
  <si>
    <t>Australian Mines Ltd</t>
  </si>
  <si>
    <t>EXT</t>
  </si>
  <si>
    <t>Excite Technology Services Ltd</t>
  </si>
  <si>
    <t>KTG</t>
  </si>
  <si>
    <t>K-Tig Ltd</t>
  </si>
  <si>
    <t>CUS</t>
  </si>
  <si>
    <t>Copper Search Ltd</t>
  </si>
  <si>
    <t>ALY</t>
  </si>
  <si>
    <t>Alchemy Resources Ltd</t>
  </si>
  <si>
    <t>MXR</t>
  </si>
  <si>
    <t>Maximus Resources Ltd</t>
  </si>
  <si>
    <t>Truscreen Foreign Exempt NZX</t>
  </si>
  <si>
    <t>BUY</t>
  </si>
  <si>
    <t>Bounty Oil &amp; Gas NL</t>
  </si>
  <si>
    <t>PSL</t>
  </si>
  <si>
    <t>Paterson Resources Ltd</t>
  </si>
  <si>
    <t>CLE</t>
  </si>
  <si>
    <t>Cyclone Metals Ltd</t>
  </si>
  <si>
    <t>SRK</t>
  </si>
  <si>
    <t>Strike Resources Ltd</t>
  </si>
  <si>
    <t>OZM</t>
  </si>
  <si>
    <t>Ozaurum Resources Ltd</t>
  </si>
  <si>
    <t>FTZ</t>
  </si>
  <si>
    <t>Fertoz Ltd</t>
  </si>
  <si>
    <t>AJQ</t>
  </si>
  <si>
    <t>Armour Energy Ltd</t>
  </si>
  <si>
    <t>MHC</t>
  </si>
  <si>
    <t>Manhattan Corporation Ltd</t>
  </si>
  <si>
    <t>T92</t>
  </si>
  <si>
    <t>Terra Uranium Ltd</t>
  </si>
  <si>
    <t>LML</t>
  </si>
  <si>
    <t>Lincoln Minerals Ltd</t>
  </si>
  <si>
    <t>FOS</t>
  </si>
  <si>
    <t>FOS Capital Ltd</t>
  </si>
  <si>
    <t>ZLD</t>
  </si>
  <si>
    <t>Zelira Therapeutics Ltd</t>
  </si>
  <si>
    <t>RAG</t>
  </si>
  <si>
    <t>Ragnar Metals Ltd</t>
  </si>
  <si>
    <t>CAZ</t>
  </si>
  <si>
    <t>Cazaly Resources Ltd</t>
  </si>
  <si>
    <t>ZNO</t>
  </si>
  <si>
    <t>ZOONO Group Ltd</t>
  </si>
  <si>
    <t>SPA</t>
  </si>
  <si>
    <t>Spacetalk Ltd</t>
  </si>
  <si>
    <t>LNU</t>
  </si>
  <si>
    <t>Linius Technologies Ltd</t>
  </si>
  <si>
    <t>AML</t>
  </si>
  <si>
    <t>Aeon Metals Ltd</t>
  </si>
  <si>
    <t>BGT</t>
  </si>
  <si>
    <t>Bio-Gene Technology Ltd</t>
  </si>
  <si>
    <t>ICL</t>
  </si>
  <si>
    <t>Iceni Gold Ltd</t>
  </si>
  <si>
    <t>ASR</t>
  </si>
  <si>
    <t>Asra Minerals Ltd</t>
  </si>
  <si>
    <t>EPX</t>
  </si>
  <si>
    <t>Ep&amp;T Global Ltd</t>
  </si>
  <si>
    <t>NVU</t>
  </si>
  <si>
    <t>Nanoveu Ltd</t>
  </si>
  <si>
    <t>OLI</t>
  </si>
  <si>
    <t>Oliver's Real Food Ltd</t>
  </si>
  <si>
    <t>EVG</t>
  </si>
  <si>
    <t>Evion Group NL</t>
  </si>
  <si>
    <t>CI1</t>
  </si>
  <si>
    <t>Credit Intelligence Ltd</t>
  </si>
  <si>
    <t>CHR</t>
  </si>
  <si>
    <t>Charger Metals NL</t>
  </si>
  <si>
    <t>RR1</t>
  </si>
  <si>
    <t>Reach Resources Ltd</t>
  </si>
  <si>
    <t>AUK</t>
  </si>
  <si>
    <t>Aumake Ltd</t>
  </si>
  <si>
    <t>MM1</t>
  </si>
  <si>
    <t>Midas Minerals Ltd</t>
  </si>
  <si>
    <t>AS1</t>
  </si>
  <si>
    <t>Asara Resources Ltd</t>
  </si>
  <si>
    <t>NNL</t>
  </si>
  <si>
    <t>Nordic Nickel Ltd</t>
  </si>
  <si>
    <t>FRE</t>
  </si>
  <si>
    <t>Firebrick Pharma Ltd</t>
  </si>
  <si>
    <t>MAG</t>
  </si>
  <si>
    <t>Magmatic Resources Ltd</t>
  </si>
  <si>
    <t>HGV</t>
  </si>
  <si>
    <t>Hygrovest Ltd</t>
  </si>
  <si>
    <t>X2M</t>
  </si>
  <si>
    <t>X2M Connect Ltd</t>
  </si>
  <si>
    <t>BEX</t>
  </si>
  <si>
    <t>Bikeexchange Ltd</t>
  </si>
  <si>
    <t>GCX</t>
  </si>
  <si>
    <t>GCX Metals Ltd</t>
  </si>
  <si>
    <t>HFY</t>
  </si>
  <si>
    <t>Hubify Ltd</t>
  </si>
  <si>
    <t>I88</t>
  </si>
  <si>
    <t>Infini Resources Ltd</t>
  </si>
  <si>
    <t>SNG</t>
  </si>
  <si>
    <t>Siren Gold Ltd</t>
  </si>
  <si>
    <t>BUR</t>
  </si>
  <si>
    <t>Burley Minerals Ltd</t>
  </si>
  <si>
    <t>SP8</t>
  </si>
  <si>
    <t>Streamplay Studio Ltd</t>
  </si>
  <si>
    <t>XPN</t>
  </si>
  <si>
    <t>Xpon Technologies Group Ltd</t>
  </si>
  <si>
    <t>AQD</t>
  </si>
  <si>
    <t>Ausquest Ltd</t>
  </si>
  <si>
    <t>Associate Global Partners Ltd</t>
  </si>
  <si>
    <t>OPN</t>
  </si>
  <si>
    <t>Openn Negotiation Ltd</t>
  </si>
  <si>
    <t>SLS</t>
  </si>
  <si>
    <t>Solstice Minerals Ltd</t>
  </si>
  <si>
    <t>TX3</t>
  </si>
  <si>
    <t>Trinex Minerals Ltd</t>
  </si>
  <si>
    <t>ALM</t>
  </si>
  <si>
    <t>Alma Metals Ltd Chess Depositary Interests 1:1</t>
  </si>
  <si>
    <t>SHE</t>
  </si>
  <si>
    <t>Stonehorse Energy Ltd</t>
  </si>
  <si>
    <t>MTM</t>
  </si>
  <si>
    <t>MTM Critical Metals Ltd</t>
  </si>
  <si>
    <t>WWG</t>
  </si>
  <si>
    <t>Wiseway Group Ltd</t>
  </si>
  <si>
    <t>LYN</t>
  </si>
  <si>
    <t>Lycaon Resources Ltd</t>
  </si>
  <si>
    <t>RNE</t>
  </si>
  <si>
    <t>Renu Energy Ltd</t>
  </si>
  <si>
    <t>DM1</t>
  </si>
  <si>
    <t>Desert Metals Ltd</t>
  </si>
  <si>
    <t>RLF</t>
  </si>
  <si>
    <t>RLF Agtech Ltd</t>
  </si>
  <si>
    <t>RGL</t>
  </si>
  <si>
    <t>Riversgold Ltd</t>
  </si>
  <si>
    <t>FG1</t>
  </si>
  <si>
    <t>FLYNN Gold Ltd</t>
  </si>
  <si>
    <t>TRM</t>
  </si>
  <si>
    <t>Truscott Mining Corporation Ltd</t>
  </si>
  <si>
    <t>SBR</t>
  </si>
  <si>
    <t>Sabre Resources Ltd</t>
  </si>
  <si>
    <t>ZGL</t>
  </si>
  <si>
    <t>ZICOM Group Ltd</t>
  </si>
  <si>
    <t>MXO</t>
  </si>
  <si>
    <t>Motio Ltd</t>
  </si>
  <si>
    <t>SGC</t>
  </si>
  <si>
    <t>Sacgasco Ltd</t>
  </si>
  <si>
    <t>CDT</t>
  </si>
  <si>
    <t>Castle Minerals Ltd</t>
  </si>
  <si>
    <t>BEE</t>
  </si>
  <si>
    <t>Broo Ltd</t>
  </si>
  <si>
    <t>LU7</t>
  </si>
  <si>
    <t>Lithium Universe Ltd</t>
  </si>
  <si>
    <t>DTI</t>
  </si>
  <si>
    <t>DTI Group Ltd</t>
  </si>
  <si>
    <t>Metgasco Ltd</t>
  </si>
  <si>
    <t>MRZ</t>
  </si>
  <si>
    <t>Mont Royal Resources Ltd</t>
  </si>
  <si>
    <t>FXG</t>
  </si>
  <si>
    <t>FELIX Gold Ltd</t>
  </si>
  <si>
    <t>ICU</t>
  </si>
  <si>
    <t>Investor Centre Ltd</t>
  </si>
  <si>
    <t>YOJDA</t>
  </si>
  <si>
    <t>Yojee Ltd Deferred Settlement</t>
  </si>
  <si>
    <t>ENX</t>
  </si>
  <si>
    <t>Enegex Ltd</t>
  </si>
  <si>
    <t>NRZ</t>
  </si>
  <si>
    <t>Neurizer Ltd</t>
  </si>
  <si>
    <t>ICE</t>
  </si>
  <si>
    <t>Icetana Ltd</t>
  </si>
  <si>
    <t>CPO</t>
  </si>
  <si>
    <t>Culpeo Minerals Ltd</t>
  </si>
  <si>
    <t>LHM</t>
  </si>
  <si>
    <t>Land &amp; Homes Group Ltd</t>
  </si>
  <si>
    <t>BPM</t>
  </si>
  <si>
    <t>BPM Minerals Ltd</t>
  </si>
  <si>
    <t>NTL</t>
  </si>
  <si>
    <t>PAT</t>
  </si>
  <si>
    <t>Patriot Lithium Ltd</t>
  </si>
  <si>
    <t>COY</t>
  </si>
  <si>
    <t>Coppermoly Ltd</t>
  </si>
  <si>
    <t>RCL</t>
  </si>
  <si>
    <t>Readcloud Ltd</t>
  </si>
  <si>
    <t>NIS</t>
  </si>
  <si>
    <t>Nickelsearch Ltd</t>
  </si>
  <si>
    <t>SVG</t>
  </si>
  <si>
    <t>Savannah Goldfields Ltd</t>
  </si>
  <si>
    <t>GSR</t>
  </si>
  <si>
    <t>Greenstone Resources Ltd</t>
  </si>
  <si>
    <t>RFA</t>
  </si>
  <si>
    <t>Rare Foods Australia Ltd</t>
  </si>
  <si>
    <t>NVO</t>
  </si>
  <si>
    <t>Novo Resources Corp Chess Depositary Interests 1:1</t>
  </si>
  <si>
    <t>TRI</t>
  </si>
  <si>
    <t>Trivarx Ltd</t>
  </si>
  <si>
    <t>PRS</t>
  </si>
  <si>
    <t>Prospech Ltd</t>
  </si>
  <si>
    <t>SIV</t>
  </si>
  <si>
    <t>SIV Capital Ltd</t>
  </si>
  <si>
    <t>SRZ</t>
  </si>
  <si>
    <t>Stellar Resources Ltd</t>
  </si>
  <si>
    <t>SHO</t>
  </si>
  <si>
    <t>Sportshero Ltd</t>
  </si>
  <si>
    <t>RNO</t>
  </si>
  <si>
    <t>Rhinomed Ltd</t>
  </si>
  <si>
    <t>CHW</t>
  </si>
  <si>
    <t>Chilwa Minerals Ltd</t>
  </si>
  <si>
    <t>KTA</t>
  </si>
  <si>
    <t>Krakatoa Resources Ltd</t>
  </si>
  <si>
    <t>RMX</t>
  </si>
  <si>
    <t>Red Mountain Mining Ltd</t>
  </si>
  <si>
    <t>LDR</t>
  </si>
  <si>
    <t>Lode Resources Ltd</t>
  </si>
  <si>
    <t>SI6</t>
  </si>
  <si>
    <t>SI6 Metals Ltd</t>
  </si>
  <si>
    <t>IBG</t>
  </si>
  <si>
    <t>Ironbark ZINC Ltd</t>
  </si>
  <si>
    <t>RCR</t>
  </si>
  <si>
    <t>Rincon Resources Ltd</t>
  </si>
  <si>
    <t>New Talisman Gold</t>
  </si>
  <si>
    <t>GMN</t>
  </si>
  <si>
    <t>Gold Mountain Ltd</t>
  </si>
  <si>
    <t>OAR</t>
  </si>
  <si>
    <t>OAR Resources Ltd</t>
  </si>
  <si>
    <t>ESR</t>
  </si>
  <si>
    <t>Estrella Resources Ltd</t>
  </si>
  <si>
    <t>GDM</t>
  </si>
  <si>
    <t>Great Divide Mining Ltd</t>
  </si>
  <si>
    <t>IGN</t>
  </si>
  <si>
    <t>Ignite Ltd</t>
  </si>
  <si>
    <t>TOY</t>
  </si>
  <si>
    <t>Toys'R'US ANZ Ltd</t>
  </si>
  <si>
    <t>CBL</t>
  </si>
  <si>
    <t>Control Bionics Ltd</t>
  </si>
  <si>
    <t>A3D</t>
  </si>
  <si>
    <t>Aurora Labs Ltd</t>
  </si>
  <si>
    <t>W2V</t>
  </si>
  <si>
    <t>Way 2 Vat Ltd</t>
  </si>
  <si>
    <t>SIT</t>
  </si>
  <si>
    <t>Site Group International Ltd</t>
  </si>
  <si>
    <t>RIE</t>
  </si>
  <si>
    <t>Riedel Resources Ltd</t>
  </si>
  <si>
    <t>MVL</t>
  </si>
  <si>
    <t>Marvel Gold Ltd</t>
  </si>
  <si>
    <t>SW1</t>
  </si>
  <si>
    <t>Swift Networks Group Ltd</t>
  </si>
  <si>
    <t>DVL</t>
  </si>
  <si>
    <t>Dorsavi Ltd</t>
  </si>
  <si>
    <t>NME</t>
  </si>
  <si>
    <t>NEX Metals Exploration Ltd</t>
  </si>
  <si>
    <t>LPE</t>
  </si>
  <si>
    <t>Locality Planning Energy Holdings Ltd</t>
  </si>
  <si>
    <t>LNR</t>
  </si>
  <si>
    <t>Lanthanein Resources Ltd</t>
  </si>
  <si>
    <t>VSR</t>
  </si>
  <si>
    <t>Voltaic Strategic Resources Ltd</t>
  </si>
  <si>
    <t>BCA</t>
  </si>
  <si>
    <t>Black Canyon Ltd</t>
  </si>
  <si>
    <t>AYT</t>
  </si>
  <si>
    <t>Austin Metals Ltd</t>
  </si>
  <si>
    <t>AS2</t>
  </si>
  <si>
    <t>Askari Metals Ltd</t>
  </si>
  <si>
    <t>BMG</t>
  </si>
  <si>
    <t>BMG Resources Ltd</t>
  </si>
  <si>
    <t>KNO</t>
  </si>
  <si>
    <t>Knosys Ltd</t>
  </si>
  <si>
    <t>GML</t>
  </si>
  <si>
    <t>Gateway Mining Ltd</t>
  </si>
  <si>
    <t>NWM</t>
  </si>
  <si>
    <t>Norwest Minerals Ltd</t>
  </si>
  <si>
    <t>MHK</t>
  </si>
  <si>
    <t>Metal Hawk Ltd</t>
  </si>
  <si>
    <t>MQR</t>
  </si>
  <si>
    <t>Marquee Resources Ltd</t>
  </si>
  <si>
    <t>EE1</t>
  </si>
  <si>
    <t>EARTHS Energy Ltd</t>
  </si>
  <si>
    <t>MBK</t>
  </si>
  <si>
    <t>Metal Bank Ltd</t>
  </si>
  <si>
    <t>BGE</t>
  </si>
  <si>
    <t>Bridge Saas Ltd</t>
  </si>
  <si>
    <t>M4M</t>
  </si>
  <si>
    <t>Macro Metals Ltd</t>
  </si>
  <si>
    <t>PPY</t>
  </si>
  <si>
    <t>Papyrus Australia Ltd</t>
  </si>
  <si>
    <t>TGH</t>
  </si>
  <si>
    <t>Terragen Holdings Ltd</t>
  </si>
  <si>
    <t>SCN</t>
  </si>
  <si>
    <t>Scorpion Minerals Ltd</t>
  </si>
  <si>
    <t>KP2</t>
  </si>
  <si>
    <t>Kore Potash Plc Chess Depositary Interests 1:1</t>
  </si>
  <si>
    <t>EDE</t>
  </si>
  <si>
    <t>Eden Innovations Ltd</t>
  </si>
  <si>
    <t>VTX</t>
  </si>
  <si>
    <t>Vertex Minerals Ltd</t>
  </si>
  <si>
    <t>WML</t>
  </si>
  <si>
    <t>Woomera Mining Ltd</t>
  </si>
  <si>
    <t>ODE</t>
  </si>
  <si>
    <t>Odessa Minerals Ltd</t>
  </si>
  <si>
    <t>FTL</t>
  </si>
  <si>
    <t>Firetail Resources Ltd</t>
  </si>
  <si>
    <t>FGL</t>
  </si>
  <si>
    <t>Frugl Group Ltd</t>
  </si>
  <si>
    <t>CMX</t>
  </si>
  <si>
    <t>CHEMX Materials Ltd</t>
  </si>
  <si>
    <t>PFT</t>
  </si>
  <si>
    <t>Pure Foods Tasmania Ltd</t>
  </si>
  <si>
    <t>AJX</t>
  </si>
  <si>
    <t>Alexium International Group Ltd</t>
  </si>
  <si>
    <t>LSA</t>
  </si>
  <si>
    <t>Lachlan Star Ltd</t>
  </si>
  <si>
    <t>CPN</t>
  </si>
  <si>
    <t>Caspin Resources Ltd</t>
  </si>
  <si>
    <t>ASV</t>
  </si>
  <si>
    <t>Asset Vision Co Ltd</t>
  </si>
  <si>
    <t>REC</t>
  </si>
  <si>
    <t>Recharge Metals Ltd</t>
  </si>
  <si>
    <t>DLM</t>
  </si>
  <si>
    <t>Dominion Minerals Ltd</t>
  </si>
  <si>
    <t>EPN</t>
  </si>
  <si>
    <t>Epsilon Healthcare Ltd</t>
  </si>
  <si>
    <t>AHK</t>
  </si>
  <si>
    <t>Ark Mines Ltd</t>
  </si>
  <si>
    <t>AM7</t>
  </si>
  <si>
    <t>Arcadia Minerals Chess Depositary Interests 1:1</t>
  </si>
  <si>
    <t>GBZ</t>
  </si>
  <si>
    <t>GBM Resources Ltd</t>
  </si>
  <si>
    <t>TZL</t>
  </si>
  <si>
    <t>TZ Ltd</t>
  </si>
  <si>
    <t>NAE</t>
  </si>
  <si>
    <t>New Age Exploration Ltd</t>
  </si>
  <si>
    <t>FTC</t>
  </si>
  <si>
    <t>Fintech Chain Ltd Chess Depositary Interests 1:1</t>
  </si>
  <si>
    <t>TMX</t>
  </si>
  <si>
    <t>Terrain Minerals Ltd</t>
  </si>
  <si>
    <t>LRL</t>
  </si>
  <si>
    <t>Labyrinth Resources Ltd</t>
  </si>
  <si>
    <t>PO3</t>
  </si>
  <si>
    <t>Purifloh Ltd</t>
  </si>
  <si>
    <t>UCM</t>
  </si>
  <si>
    <t>Uscom Ltd</t>
  </si>
  <si>
    <t>HIQ</t>
  </si>
  <si>
    <t>HITIQ Ltd</t>
  </si>
  <si>
    <t>RNX</t>
  </si>
  <si>
    <t>Renegade Exploration Ltd</t>
  </si>
  <si>
    <t>GLV</t>
  </si>
  <si>
    <t>Global Oil &amp; Gas Ltd</t>
  </si>
  <si>
    <t>PRX</t>
  </si>
  <si>
    <t>Prodigy Gold NL</t>
  </si>
  <si>
    <t>YOW</t>
  </si>
  <si>
    <t>Yowie Group Ltd</t>
  </si>
  <si>
    <t>LIO</t>
  </si>
  <si>
    <t>Lion Energy Ltd</t>
  </si>
  <si>
    <t>GIB</t>
  </si>
  <si>
    <t>Gibb River Diamonds Ltd</t>
  </si>
  <si>
    <t>HLX</t>
  </si>
  <si>
    <t>HELIX Resources Ltd</t>
  </si>
  <si>
    <t>AGR</t>
  </si>
  <si>
    <t>Aguia Resources Ltd</t>
  </si>
  <si>
    <t>KCC</t>
  </si>
  <si>
    <t>Kincora Copper Chess Depositary Interests 1:1</t>
  </si>
  <si>
    <t>VMG</t>
  </si>
  <si>
    <t>VDM Group Ltd</t>
  </si>
  <si>
    <t>ILA</t>
  </si>
  <si>
    <t>Island Pharmaceuticals Ltd</t>
  </si>
  <si>
    <t>PFE</t>
  </si>
  <si>
    <t>Pantera Minerals Ltd</t>
  </si>
  <si>
    <t>SIX</t>
  </si>
  <si>
    <t>Sprintex Ltd</t>
  </si>
  <si>
    <t>VN8</t>
  </si>
  <si>
    <t>VONEX Ltd</t>
  </si>
  <si>
    <t>GCM</t>
  </si>
  <si>
    <t>Green Critical Minerals Ltd</t>
  </si>
  <si>
    <t>TMB</t>
  </si>
  <si>
    <t>Tambourah Metals Ltd</t>
  </si>
  <si>
    <t>MTH</t>
  </si>
  <si>
    <t>Mithril Resources Ltd</t>
  </si>
  <si>
    <t>T88</t>
  </si>
  <si>
    <t>Taiton Resources Ltd</t>
  </si>
  <si>
    <t>NSM</t>
  </si>
  <si>
    <t>North Stawell Minerals Ltd</t>
  </si>
  <si>
    <t>AKN</t>
  </si>
  <si>
    <t>Auking Mining Ltd</t>
  </si>
  <si>
    <t>HXG</t>
  </si>
  <si>
    <t>Hexagon Energy Materials Ltd</t>
  </si>
  <si>
    <t>DOR</t>
  </si>
  <si>
    <t>Doriemus Plc Chess Depositary Interests 1:1</t>
  </si>
  <si>
    <t>IXC</t>
  </si>
  <si>
    <t>INVEX Therapeutics Ltd</t>
  </si>
  <si>
    <t>DCX</t>
  </si>
  <si>
    <t>Discovex Resources Ltd</t>
  </si>
  <si>
    <t>A1G</t>
  </si>
  <si>
    <t>African Gold Ltd</t>
  </si>
  <si>
    <t>OD6</t>
  </si>
  <si>
    <t>OD6 Metals Ltd</t>
  </si>
  <si>
    <t>TD1</t>
  </si>
  <si>
    <t>Tali Digital Ltd</t>
  </si>
  <si>
    <t>BTE</t>
  </si>
  <si>
    <t>Botala Energy Ltd</t>
  </si>
  <si>
    <t>IPC</t>
  </si>
  <si>
    <t>Imperial Pacific Ltd</t>
  </si>
  <si>
    <t>MPR</t>
  </si>
  <si>
    <t>Mpower Group Ltd</t>
  </si>
  <si>
    <t>CCZ</t>
  </si>
  <si>
    <t>Castillo Copper Ltd</t>
  </si>
  <si>
    <t>OZZ</t>
  </si>
  <si>
    <t>OZZ Resources Ltd</t>
  </si>
  <si>
    <t>LVT</t>
  </si>
  <si>
    <t>Livetiles Ltd</t>
  </si>
  <si>
    <t>TEE</t>
  </si>
  <si>
    <t>Top End Energy Ltd</t>
  </si>
  <si>
    <t>ADS</t>
  </si>
  <si>
    <t>Adslot Ltd</t>
  </si>
  <si>
    <t>GRL</t>
  </si>
  <si>
    <t>Godolphin Resources Ltd</t>
  </si>
  <si>
    <t>GLH</t>
  </si>
  <si>
    <t>Global Health Ltd</t>
  </si>
  <si>
    <t>TAR</t>
  </si>
  <si>
    <t>Taruga Minerals Ltd</t>
  </si>
  <si>
    <t>EXL</t>
  </si>
  <si>
    <t>Elixinol Wellness Ltd</t>
  </si>
  <si>
    <t>PTR</t>
  </si>
  <si>
    <t>Petratherm Ltd</t>
  </si>
  <si>
    <t>WC1</t>
  </si>
  <si>
    <t>West Cobar Metals Ltd</t>
  </si>
  <si>
    <t>BHD</t>
  </si>
  <si>
    <t>Benjamin Hornigold Ltd</t>
  </si>
  <si>
    <t>AAP</t>
  </si>
  <si>
    <t>Australian Agricultural Projects Ltd</t>
  </si>
  <si>
    <t>AUH</t>
  </si>
  <si>
    <t>Austchina Holdings Ltd</t>
  </si>
  <si>
    <t>IPB</t>
  </si>
  <si>
    <t>IPB Petroleum Ltd</t>
  </si>
  <si>
    <t>CZN</t>
  </si>
  <si>
    <t>Corazon Mining Ltd</t>
  </si>
  <si>
    <t>ILT</t>
  </si>
  <si>
    <t>Iltani Resources Ltd</t>
  </si>
  <si>
    <t>XST</t>
  </si>
  <si>
    <t>Xstate Resources Ltd</t>
  </si>
  <si>
    <t>HMD</t>
  </si>
  <si>
    <t>Heramed Ltd</t>
  </si>
  <si>
    <t>E79</t>
  </si>
  <si>
    <t>E79 Gold Mines Ltd</t>
  </si>
  <si>
    <t>TTI</t>
  </si>
  <si>
    <t>Traffic Technologies Ltd</t>
  </si>
  <si>
    <t>GR8</t>
  </si>
  <si>
    <t>Great Dirt Resources Ltd</t>
  </si>
  <si>
    <t>ID8</t>
  </si>
  <si>
    <t>Identitii Ltd</t>
  </si>
  <si>
    <t>BDG</t>
  </si>
  <si>
    <t>Black Dragon Gold Chess Depositary Interests 1:1</t>
  </si>
  <si>
    <t>NTM</t>
  </si>
  <si>
    <t>NT Minerals Ltd</t>
  </si>
  <si>
    <t>REZ</t>
  </si>
  <si>
    <t>Resources &amp; Energy Group Ltd</t>
  </si>
  <si>
    <t>AER</t>
  </si>
  <si>
    <t>Aeeris Ltd</t>
  </si>
  <si>
    <t>THR</t>
  </si>
  <si>
    <t>Thor Energy Plc Chess Depositary Interests 1:1</t>
  </si>
  <si>
    <t>NSB</t>
  </si>
  <si>
    <t>Neuroscientific Biopharmaceuticals Ltd</t>
  </si>
  <si>
    <t>CTQ</t>
  </si>
  <si>
    <t>Careteq Ltd</t>
  </si>
  <si>
    <t>OSX</t>
  </si>
  <si>
    <t>Osteopore Ltd</t>
  </si>
  <si>
    <t>PLC</t>
  </si>
  <si>
    <t>PREMIER1 Lithium Ltd</t>
  </si>
  <si>
    <t>CRM</t>
  </si>
  <si>
    <t>Carbon Minerals Ltd</t>
  </si>
  <si>
    <t>NFL</t>
  </si>
  <si>
    <t>Norfolk Metals Ltd</t>
  </si>
  <si>
    <t>AXP</t>
  </si>
  <si>
    <t>AXP Energy Ltd</t>
  </si>
  <si>
    <t>AUA</t>
  </si>
  <si>
    <t>Audeara Ltd</t>
  </si>
  <si>
    <t>PEC</t>
  </si>
  <si>
    <t>Perpetual Resources Ltd</t>
  </si>
  <si>
    <t>DYM</t>
  </si>
  <si>
    <t>Dynamic Metals Ltd</t>
  </si>
  <si>
    <t>CAQ</t>
  </si>
  <si>
    <t>CAQ Holdings Ltd</t>
  </si>
  <si>
    <t>CIO</t>
  </si>
  <si>
    <t>Connected Io Ltd</t>
  </si>
  <si>
    <t>ARC</t>
  </si>
  <si>
    <t>ARC Funds Ltd</t>
  </si>
  <si>
    <t>ERW</t>
  </si>
  <si>
    <t>Errawarra Resources Ltd</t>
  </si>
  <si>
    <t>PL3</t>
  </si>
  <si>
    <t>Patagonia Lithium Ltd</t>
  </si>
  <si>
    <t>RAN</t>
  </si>
  <si>
    <t>Range International Ltd</t>
  </si>
  <si>
    <t>CGB</t>
  </si>
  <si>
    <t>Cann Global Ltd</t>
  </si>
  <si>
    <t>EAX</t>
  </si>
  <si>
    <t>Energy Action Ltd</t>
  </si>
  <si>
    <t>ERL</t>
  </si>
  <si>
    <t>Empire Resources Ltd</t>
  </si>
  <si>
    <t>WEC</t>
  </si>
  <si>
    <t>White Energy Company Ltd</t>
  </si>
  <si>
    <t>AYM</t>
  </si>
  <si>
    <t>Australia United Mining Ltd</t>
  </si>
  <si>
    <t>PLG</t>
  </si>
  <si>
    <t>Pearl Gull Iron Ltd</t>
  </si>
  <si>
    <t>1CG</t>
  </si>
  <si>
    <t>One Click Group Ltd</t>
  </si>
  <si>
    <t>NGL</t>
  </si>
  <si>
    <t>Nightingale Intel Cdi 1:1 US Person Prohibited Excluding QIB</t>
  </si>
  <si>
    <t>MCL</t>
  </si>
  <si>
    <t>Mighty Craft Ltd</t>
  </si>
  <si>
    <t>SRI</t>
  </si>
  <si>
    <t>Sipa Resources Ltd</t>
  </si>
  <si>
    <t>BMM</t>
  </si>
  <si>
    <t>Balkan Mining and Minerals Ltd</t>
  </si>
  <si>
    <t>SNX</t>
  </si>
  <si>
    <t>Sierra Nevada Gold Cdi 1:1 US Person Prohibited Excluding QIB</t>
  </si>
  <si>
    <t>DOU</t>
  </si>
  <si>
    <t>Douugh Ltd</t>
  </si>
  <si>
    <t>Schrole Group Ltd</t>
  </si>
  <si>
    <t>SER</t>
  </si>
  <si>
    <t>Strategic Energy Resources Ltd</t>
  </si>
  <si>
    <t>RB6</t>
  </si>
  <si>
    <t>RUBIX Resources Ltd</t>
  </si>
  <si>
    <t>EVE</t>
  </si>
  <si>
    <t>EVE Health Group Ltd</t>
  </si>
  <si>
    <t>DES</t>
  </si>
  <si>
    <t>Desoto Resources Ltd</t>
  </si>
  <si>
    <t>POW</t>
  </si>
  <si>
    <t>Protean Energy Ltd</t>
  </si>
  <si>
    <t>JBY</t>
  </si>
  <si>
    <t>James Bay Minerals Ltd</t>
  </si>
  <si>
    <t>HVY</t>
  </si>
  <si>
    <t>Heavy Minerals Ltd</t>
  </si>
  <si>
    <t>FDR</t>
  </si>
  <si>
    <t>Finder Energy Holdings Ltd</t>
  </si>
  <si>
    <t>A8G</t>
  </si>
  <si>
    <t>Australasian Metals Ltd</t>
  </si>
  <si>
    <t>HPP</t>
  </si>
  <si>
    <t>Health and Plant Protein Group Ltd</t>
  </si>
  <si>
    <t>LKY</t>
  </si>
  <si>
    <t>Locksley Resources Ltd</t>
  </si>
  <si>
    <t>IEQ</t>
  </si>
  <si>
    <t>International Equities Corporation Ltd</t>
  </si>
  <si>
    <t>KFM</t>
  </si>
  <si>
    <t>Kingfisher Mining Ltd</t>
  </si>
  <si>
    <t>EMT</t>
  </si>
  <si>
    <t>Emetals Ltd</t>
  </si>
  <si>
    <t>ABE</t>
  </si>
  <si>
    <t>Australian Bond Exchange Holdings Ltd</t>
  </si>
  <si>
    <t>EG1</t>
  </si>
  <si>
    <t>Evergreen Lithium Ltd</t>
  </si>
  <si>
    <t>CHK</t>
  </si>
  <si>
    <t>Cohiba Minerals Ltd</t>
  </si>
  <si>
    <t>RLG</t>
  </si>
  <si>
    <t>Roolife Group Ltd</t>
  </si>
  <si>
    <t>HPC</t>
  </si>
  <si>
    <t>The Hydration Pharmaceuticals Company Ltd</t>
  </si>
  <si>
    <t>R3D</t>
  </si>
  <si>
    <t>R3D Resources Ltd</t>
  </si>
  <si>
    <t>CGO</t>
  </si>
  <si>
    <t>CPT Global Ltd</t>
  </si>
  <si>
    <t>1AG</t>
  </si>
  <si>
    <t>Alterra Ltd</t>
  </si>
  <si>
    <t>AMM</t>
  </si>
  <si>
    <t>Armada Metals Ltd</t>
  </si>
  <si>
    <t>FAU</t>
  </si>
  <si>
    <t>First Au Ltd</t>
  </si>
  <si>
    <t>MOM</t>
  </si>
  <si>
    <t>Moab Minerals Ltd</t>
  </si>
  <si>
    <t>BVR</t>
  </si>
  <si>
    <t>Bellavista Resources Ltd</t>
  </si>
  <si>
    <t>RBX</t>
  </si>
  <si>
    <t>Resource Base Ltd</t>
  </si>
  <si>
    <t>CTN</t>
  </si>
  <si>
    <t>Catalina Resources Ltd</t>
  </si>
  <si>
    <t>MRQ</t>
  </si>
  <si>
    <t>MRG Metals Ltd</t>
  </si>
  <si>
    <t>AN1</t>
  </si>
  <si>
    <t>Anagenics Ltd</t>
  </si>
  <si>
    <t>CRS</t>
  </si>
  <si>
    <t>Caprice Resources Ltd</t>
  </si>
  <si>
    <t>KNB</t>
  </si>
  <si>
    <t>Koonenberry Gold Ltd</t>
  </si>
  <si>
    <t>OXT</t>
  </si>
  <si>
    <t>Orexplore Technologies Ltd</t>
  </si>
  <si>
    <t>TML</t>
  </si>
  <si>
    <t>Timah Resources Ltd</t>
  </si>
  <si>
    <t>TMZ</t>
  </si>
  <si>
    <t>Thomson Resources Ltd</t>
  </si>
  <si>
    <t>ADD</t>
  </si>
  <si>
    <t>Adavale Resources Ltd</t>
  </si>
  <si>
    <t>RBR</t>
  </si>
  <si>
    <t>RBR Group Ltd</t>
  </si>
  <si>
    <t>DDT</t>
  </si>
  <si>
    <t>Datadot Technology Ltd</t>
  </si>
  <si>
    <t>EX1</t>
  </si>
  <si>
    <t>Exopharm Ltd</t>
  </si>
  <si>
    <t>CL8</t>
  </si>
  <si>
    <t>Carly Holdings Ltd</t>
  </si>
  <si>
    <t>HYD</t>
  </si>
  <si>
    <t>HYDRIX Ltd</t>
  </si>
  <si>
    <t>DCL</t>
  </si>
  <si>
    <t>Domacom Ltd</t>
  </si>
  <si>
    <t>CMG</t>
  </si>
  <si>
    <t>Critical Minerals Group Ltd</t>
  </si>
  <si>
    <t>BCT</t>
  </si>
  <si>
    <t>Bluechiip Ltd</t>
  </si>
  <si>
    <t>ALB</t>
  </si>
  <si>
    <t>Albion Resources Ltd</t>
  </si>
  <si>
    <t>GTH</t>
  </si>
  <si>
    <t>Gathid Ltd</t>
  </si>
  <si>
    <t>DMG</t>
  </si>
  <si>
    <t>Dragon Mountain Gold Ltd</t>
  </si>
  <si>
    <t>ACS</t>
  </si>
  <si>
    <t>Accent Resources NL</t>
  </si>
  <si>
    <t>MPK</t>
  </si>
  <si>
    <t>Many Peaks Minerals Ltd</t>
  </si>
  <si>
    <t>CNJ</t>
  </si>
  <si>
    <t>Conico Ltd</t>
  </si>
  <si>
    <t>PVL</t>
  </si>
  <si>
    <t>Powerhouse Ven Ltd</t>
  </si>
  <si>
    <t>ICG</t>
  </si>
  <si>
    <t>Inca Minerals Ltd</t>
  </si>
  <si>
    <t>GES</t>
  </si>
  <si>
    <t>Genesis Resources Ltd</t>
  </si>
  <si>
    <t>OSM</t>
  </si>
  <si>
    <t>Osmond Resources Ltd</t>
  </si>
  <si>
    <t>CBY</t>
  </si>
  <si>
    <t>Canterbury Resources Ltd</t>
  </si>
  <si>
    <t>DXNDA</t>
  </si>
  <si>
    <t>DXN Ltd Deferred Settlement</t>
  </si>
  <si>
    <t>GED</t>
  </si>
  <si>
    <t>Golden Deeps Ltd</t>
  </si>
  <si>
    <t>CDR</t>
  </si>
  <si>
    <t>Codrus Minerals Ltd</t>
  </si>
  <si>
    <t>WHK</t>
  </si>
  <si>
    <t>Whitehawk Ltd</t>
  </si>
  <si>
    <t>WGR</t>
  </si>
  <si>
    <t>Western Gold Resources Ltd</t>
  </si>
  <si>
    <t>ICN</t>
  </si>
  <si>
    <t>Icon Energy Ltd</t>
  </si>
  <si>
    <t>CLB</t>
  </si>
  <si>
    <t>Candy Club Holdings Ltd</t>
  </si>
  <si>
    <t>RKT</t>
  </si>
  <si>
    <t>Rocketdna Ltd</t>
  </si>
  <si>
    <t>HMI</t>
  </si>
  <si>
    <t>Hiremii Ltd</t>
  </si>
  <si>
    <t>AD1</t>
  </si>
  <si>
    <t>AD1 Holdings Ltd</t>
  </si>
  <si>
    <t>CR1</t>
  </si>
  <si>
    <t>Constellation Resources Ltd</t>
  </si>
  <si>
    <t>LVE</t>
  </si>
  <si>
    <t>Love Group Global Ltd</t>
  </si>
  <si>
    <t>JAY</t>
  </si>
  <si>
    <t>Jayride Group Ltd</t>
  </si>
  <si>
    <t>DAF</t>
  </si>
  <si>
    <t>Discovery Alaska Ltd</t>
  </si>
  <si>
    <t>AL8</t>
  </si>
  <si>
    <t>Alderan Resources Ltd</t>
  </si>
  <si>
    <t>CT1</t>
  </si>
  <si>
    <t>Constellation Technologies Ltd</t>
  </si>
  <si>
    <t>WYX</t>
  </si>
  <si>
    <t>Western Yilgarn NL</t>
  </si>
  <si>
    <t>RON</t>
  </si>
  <si>
    <t>Ronin Resources Ltd</t>
  </si>
  <si>
    <t>M8S</t>
  </si>
  <si>
    <t>M8 Sustainable Ltd</t>
  </si>
  <si>
    <t>NMR</t>
  </si>
  <si>
    <t>Native Mineral Resources Holdings Ltd</t>
  </si>
  <si>
    <t>ION</t>
  </si>
  <si>
    <t>Iondrive Ltd</t>
  </si>
  <si>
    <t>AUG</t>
  </si>
  <si>
    <t>Augustus Minerals Ltd</t>
  </si>
  <si>
    <t>BYH</t>
  </si>
  <si>
    <t>Bryah Resources Ltd</t>
  </si>
  <si>
    <t>UVA</t>
  </si>
  <si>
    <t>Uvre Ltd</t>
  </si>
  <si>
    <t>AUR</t>
  </si>
  <si>
    <t>Auris Minerals Ltd</t>
  </si>
  <si>
    <t>CCO</t>
  </si>
  <si>
    <t>The Calmer Co International Ltd</t>
  </si>
  <si>
    <t>MKL</t>
  </si>
  <si>
    <t>Mighty Kingdom Ltd</t>
  </si>
  <si>
    <t>G88</t>
  </si>
  <si>
    <t>Golden Mile Resources Ltd</t>
  </si>
  <si>
    <t>PNT</t>
  </si>
  <si>
    <t>Panther Metals Ltd</t>
  </si>
  <si>
    <t>RC1</t>
  </si>
  <si>
    <t>Redcastle Resources Ltd</t>
  </si>
  <si>
    <t>AVW</t>
  </si>
  <si>
    <t>Avira Resources Ltd</t>
  </si>
  <si>
    <t>LM1</t>
  </si>
  <si>
    <t>Leeuwin Metals Ltd</t>
  </si>
  <si>
    <t>BOD</t>
  </si>
  <si>
    <t>BOD Science Ltd</t>
  </si>
  <si>
    <t>SLB</t>
  </si>
  <si>
    <t>Stelar Metals Ltd</t>
  </si>
  <si>
    <t>ME1</t>
  </si>
  <si>
    <t>Melodiol Global Health Ltd</t>
  </si>
  <si>
    <t>LYK</t>
  </si>
  <si>
    <t>Lykos Metals Ltd</t>
  </si>
  <si>
    <t>HT8</t>
  </si>
  <si>
    <t>Harris Technology Group Ltd</t>
  </si>
  <si>
    <t>BUS</t>
  </si>
  <si>
    <t>Bubalus Resources Ltd</t>
  </si>
  <si>
    <t>SP3</t>
  </si>
  <si>
    <t>Spectur Ltd</t>
  </si>
  <si>
    <t>C29</t>
  </si>
  <si>
    <t>C29 Metals Ltd</t>
  </si>
  <si>
    <t>APC</t>
  </si>
  <si>
    <t>Australian Potash Ltd</t>
  </si>
  <si>
    <t>Tempest Minerals Ltd</t>
  </si>
  <si>
    <t>1TT</t>
  </si>
  <si>
    <t>Thrive Tribe Technologies Ltd</t>
  </si>
  <si>
    <t>IEC</t>
  </si>
  <si>
    <t>Intra Energy Corporation Ltd</t>
  </si>
  <si>
    <t>PBL</t>
  </si>
  <si>
    <t>Parabellum Resources Ltd</t>
  </si>
  <si>
    <t>GGX</t>
  </si>
  <si>
    <t>GAS2GRID Ltd</t>
  </si>
  <si>
    <t>LSR</t>
  </si>
  <si>
    <t>Lodestar Minerals Ltd</t>
  </si>
  <si>
    <t>AI1</t>
  </si>
  <si>
    <t>Adisyn Ltd</t>
  </si>
  <si>
    <t>ANR</t>
  </si>
  <si>
    <t>Anatara Lifesciences Ltd</t>
  </si>
  <si>
    <t>OPL</t>
  </si>
  <si>
    <t>Opyl Ltd</t>
  </si>
  <si>
    <t>CUL</t>
  </si>
  <si>
    <t>Cullen Resources Ltd</t>
  </si>
  <si>
    <t>PLN</t>
  </si>
  <si>
    <t>Pioneer Lithium Ltd</t>
  </si>
  <si>
    <t>NC6</t>
  </si>
  <si>
    <t>Nanollose Ltd</t>
  </si>
  <si>
    <t>TG1</t>
  </si>
  <si>
    <t>Techgen Metals Ltd</t>
  </si>
  <si>
    <t>NVQ</t>
  </si>
  <si>
    <t>Noviqtech Ltd</t>
  </si>
  <si>
    <t>MDI</t>
  </si>
  <si>
    <t>Middle Island Resources Ltd</t>
  </si>
  <si>
    <t>DBO</t>
  </si>
  <si>
    <t>Diablo Resources Ltd</t>
  </si>
  <si>
    <t>ZMM</t>
  </si>
  <si>
    <t>ZIMI Ltd</t>
  </si>
  <si>
    <t>HOR</t>
  </si>
  <si>
    <t>Horseshoe Metals Ltd</t>
  </si>
  <si>
    <t>YAR</t>
  </si>
  <si>
    <t>Yari Minerals Ltd</t>
  </si>
  <si>
    <t>PVW</t>
  </si>
  <si>
    <t>PVW Resources Ltd</t>
  </si>
  <si>
    <t>RAS</t>
  </si>
  <si>
    <t>Ragusa Minerals Ltd</t>
  </si>
  <si>
    <t>NCR</t>
  </si>
  <si>
    <t>Nucoal Resources Ltd</t>
  </si>
  <si>
    <t>MRI</t>
  </si>
  <si>
    <t>My Rewards International Ltd</t>
  </si>
  <si>
    <t>KDY</t>
  </si>
  <si>
    <t>Kaddy Ltd</t>
  </si>
  <si>
    <t>Freedom Care Group Holdings Ltd</t>
  </si>
  <si>
    <t>MEG</t>
  </si>
  <si>
    <t>Megado Minerals Ltd</t>
  </si>
  <si>
    <t>OLY</t>
  </si>
  <si>
    <t>Olympio Metals Ltd</t>
  </si>
  <si>
    <t>PIM</t>
  </si>
  <si>
    <t>Pinnacle Minerals Ltd</t>
  </si>
  <si>
    <t>KGD</t>
  </si>
  <si>
    <t>Kula Gold Ltd</t>
  </si>
  <si>
    <t>IRX</t>
  </si>
  <si>
    <t>Inhalerx Ltd</t>
  </si>
  <si>
    <t>OM1</t>
  </si>
  <si>
    <t>Omnia Metals Group Ltd</t>
  </si>
  <si>
    <t>NRX</t>
  </si>
  <si>
    <t>Noronex Ltd</t>
  </si>
  <si>
    <t>RML</t>
  </si>
  <si>
    <t>Resolution Minerals Ltd</t>
  </si>
  <si>
    <t>BLZ</t>
  </si>
  <si>
    <t>BLAZE Minerals Ltd</t>
  </si>
  <si>
    <t>INL</t>
  </si>
  <si>
    <t>Innlanz Ltd</t>
  </si>
  <si>
    <t>ICR</t>
  </si>
  <si>
    <t>Intelicare Holdings Ltd</t>
  </si>
  <si>
    <t>AAJ</t>
  </si>
  <si>
    <t>Aruma Resources Ltd</t>
  </si>
  <si>
    <t>INP</t>
  </si>
  <si>
    <t>Incentiapay Ltd</t>
  </si>
  <si>
    <t>HTM</t>
  </si>
  <si>
    <t>High-Tech Metals Ltd</t>
  </si>
  <si>
    <t>RDS</t>
  </si>
  <si>
    <t>Redstone Resources Ltd</t>
  </si>
  <si>
    <t>ZEU</t>
  </si>
  <si>
    <t>ZEUS Resources Ltd</t>
  </si>
  <si>
    <t>BP8</t>
  </si>
  <si>
    <t>BPH Global Ltd</t>
  </si>
  <si>
    <t>CVR</t>
  </si>
  <si>
    <t>Cavalier Resources Ltd</t>
  </si>
  <si>
    <t>TMR</t>
  </si>
  <si>
    <t>Tempus Resources Ltd</t>
  </si>
  <si>
    <t>NKL</t>
  </si>
  <si>
    <t>Nickelx Ltd</t>
  </si>
  <si>
    <t>MHI</t>
  </si>
  <si>
    <t>Merchant House 1c</t>
  </si>
  <si>
    <t>BMO</t>
  </si>
  <si>
    <t>Bastion Minerals Ltd</t>
  </si>
  <si>
    <t>ROC</t>
  </si>
  <si>
    <t>Rocketboots Ltd</t>
  </si>
  <si>
    <t>Summit Minerals Ltd</t>
  </si>
  <si>
    <t>8IH</t>
  </si>
  <si>
    <t>8I Holdings Ltd Chess Depositary Interests 1:1</t>
  </si>
  <si>
    <t>BOA</t>
  </si>
  <si>
    <t>Boadicea Resources Ltd</t>
  </si>
  <si>
    <t>FRS</t>
  </si>
  <si>
    <t>Forrestania Resources Ltd</t>
  </si>
  <si>
    <t>TKL</t>
  </si>
  <si>
    <t>Traka Resources Ltd</t>
  </si>
  <si>
    <t>ADG</t>
  </si>
  <si>
    <t>Adelong Gold Ltd</t>
  </si>
  <si>
    <t>SRH</t>
  </si>
  <si>
    <t>Saferoads Holdings Ltd</t>
  </si>
  <si>
    <t>KAL</t>
  </si>
  <si>
    <t>Kalgoorlie Gold Mining Ltd</t>
  </si>
  <si>
    <t>OLL</t>
  </si>
  <si>
    <t>Openlearning Ltd</t>
  </si>
  <si>
    <t>AQX</t>
  </si>
  <si>
    <t>Alice QUEEN Ltd</t>
  </si>
  <si>
    <t>VAR</t>
  </si>
  <si>
    <t>Variscan Mines Ltd</t>
  </si>
  <si>
    <t>ZMI</t>
  </si>
  <si>
    <t>ZINC of Ireland NL</t>
  </si>
  <si>
    <t>EMP</t>
  </si>
  <si>
    <t>Emperor Energy Ltd</t>
  </si>
  <si>
    <t>GSM</t>
  </si>
  <si>
    <t>Golden State Mining Ltd</t>
  </si>
  <si>
    <t>H2G</t>
  </si>
  <si>
    <t>GREENHY2 Ltd</t>
  </si>
  <si>
    <t>WSR</t>
  </si>
  <si>
    <t>Westar Resources Ltd</t>
  </si>
  <si>
    <t>WNR</t>
  </si>
  <si>
    <t>Wingara AG Ltd</t>
  </si>
  <si>
    <t>NZS</t>
  </si>
  <si>
    <t>New Zealand Coastal Seafoods Ltd</t>
  </si>
  <si>
    <t>BIM</t>
  </si>
  <si>
    <t>Bindi Metals Ltd</t>
  </si>
  <si>
    <t>CRB</t>
  </si>
  <si>
    <t>Carbine Resources Ltd</t>
  </si>
  <si>
    <t>MMM</t>
  </si>
  <si>
    <t>Marley Spoon Se Chess Depositary Interests 10:1</t>
  </si>
  <si>
    <t>Cosmo Metals Ltd</t>
  </si>
  <si>
    <t>NYR</t>
  </si>
  <si>
    <t>Nyrada Inc Chess Depositary Interests 1:1 US Prohibited</t>
  </si>
  <si>
    <t>NGS</t>
  </si>
  <si>
    <t>Nutritional Growth Solutions Ltd</t>
  </si>
  <si>
    <t>SMS</t>
  </si>
  <si>
    <t>Star Minerals Ltd</t>
  </si>
  <si>
    <t>OCN</t>
  </si>
  <si>
    <t>Oceana Lithium Ltd</t>
  </si>
  <si>
    <t>MMR</t>
  </si>
  <si>
    <t>Mec Resources Ltd</t>
  </si>
  <si>
    <t>MOH</t>
  </si>
  <si>
    <t>Moho Resources Ltd</t>
  </si>
  <si>
    <t>ENT</t>
  </si>
  <si>
    <t>Enterprise Metals Ltd</t>
  </si>
  <si>
    <t>ACM</t>
  </si>
  <si>
    <t>Australian Critical Minerals Ltd</t>
  </si>
  <si>
    <t>R8R</t>
  </si>
  <si>
    <t>REGENER8 Resources NL</t>
  </si>
  <si>
    <t>HRE</t>
  </si>
  <si>
    <t>Heavy Rare EARTHS Ltd</t>
  </si>
  <si>
    <t>MTB</t>
  </si>
  <si>
    <t>Mount Burgess Mining NL</t>
  </si>
  <si>
    <t>SFM</t>
  </si>
  <si>
    <t>Santa Fe Minerals Ltd</t>
  </si>
  <si>
    <t>M2R</t>
  </si>
  <si>
    <t>Miramar Resources Ltd</t>
  </si>
  <si>
    <t>L1M</t>
  </si>
  <si>
    <t>Lightning Minerals Ltd</t>
  </si>
  <si>
    <t>PUA</t>
  </si>
  <si>
    <t>Peak Minerals Ltd</t>
  </si>
  <si>
    <t>WBE</t>
  </si>
  <si>
    <t>Whitebark Energy Ltd</t>
  </si>
  <si>
    <t>RLC</t>
  </si>
  <si>
    <t>Reedy Lagoon Corporation Ltd</t>
  </si>
  <si>
    <t>HCD</t>
  </si>
  <si>
    <t>Hydrocarbon Dynamics Ltd</t>
  </si>
  <si>
    <t>PR1</t>
  </si>
  <si>
    <t>Pure Resources Ltd</t>
  </si>
  <si>
    <t>M3M</t>
  </si>
  <si>
    <t>M3 Mining Ltd</t>
  </si>
  <si>
    <t>DTM</t>
  </si>
  <si>
    <t>Dart Mining NL</t>
  </si>
  <si>
    <t>HCT</t>
  </si>
  <si>
    <t>Holista Colltech Ltd</t>
  </si>
  <si>
    <t>KNM</t>
  </si>
  <si>
    <t>Kneomedia Ltd</t>
  </si>
  <si>
    <t>BME</t>
  </si>
  <si>
    <t>Black Mountain Energy Ltd</t>
  </si>
  <si>
    <t>BEL</t>
  </si>
  <si>
    <t>Bentley Capital Ltd</t>
  </si>
  <si>
    <t>ADC</t>
  </si>
  <si>
    <t>Acdc Metals Ltd</t>
  </si>
  <si>
    <t>ERG</t>
  </si>
  <si>
    <t>Eneco Refresh Ltd</t>
  </si>
  <si>
    <t>REM</t>
  </si>
  <si>
    <t>Remsense Technologies Ltd</t>
  </si>
  <si>
    <t>CBH</t>
  </si>
  <si>
    <t>Coolabah Metals Ltd</t>
  </si>
  <si>
    <t>KOR</t>
  </si>
  <si>
    <t>Korab Resources Ltd</t>
  </si>
  <si>
    <t>SQX</t>
  </si>
  <si>
    <t>SQX Resources Ltd</t>
  </si>
  <si>
    <t>C1X</t>
  </si>
  <si>
    <t>Cosmos Exploration Ltd</t>
  </si>
  <si>
    <t>TAS</t>
  </si>
  <si>
    <t>Tasman Resources Ltd</t>
  </si>
  <si>
    <t>M24</t>
  </si>
  <si>
    <t>Mamba Exploration Ltd</t>
  </si>
  <si>
    <t>HLF</t>
  </si>
  <si>
    <t>Halo Food Co. Ltd</t>
  </si>
  <si>
    <t>IBX</t>
  </si>
  <si>
    <t>Imagion Biosystems Ltd</t>
  </si>
  <si>
    <t>DUN</t>
  </si>
  <si>
    <t>Dundas Minerals Ltd</t>
  </si>
  <si>
    <t>OCT</t>
  </si>
  <si>
    <t>Octava Minerals Ltd</t>
  </si>
  <si>
    <t>M2M</t>
  </si>
  <si>
    <t>MT Malcolm Mines NL</t>
  </si>
  <si>
    <t>DMM</t>
  </si>
  <si>
    <t>DMC Mining Ltd</t>
  </si>
  <si>
    <t>AHN</t>
  </si>
  <si>
    <t>Athena Resources Ltd</t>
  </si>
  <si>
    <t>AOA</t>
  </si>
  <si>
    <t>Ausmon Resources Ltd</t>
  </si>
  <si>
    <t>AMT</t>
  </si>
  <si>
    <t>Allegra Medical Technologies Ltd</t>
  </si>
  <si>
    <t>NNG</t>
  </si>
  <si>
    <t>Nexion Group Ltd</t>
  </si>
  <si>
    <t>GNM</t>
  </si>
  <si>
    <t>Great Northern Minerals Ltd</t>
  </si>
  <si>
    <t>FFF</t>
  </si>
  <si>
    <t>Forbidden Foods Ltd</t>
  </si>
  <si>
    <t>TMG</t>
  </si>
  <si>
    <t>Trigg Minerals Ltd</t>
  </si>
  <si>
    <t>DY6</t>
  </si>
  <si>
    <t>DY6 Metals Ltd</t>
  </si>
  <si>
    <t>Scout Security Ltd</t>
  </si>
  <si>
    <t>OEQ</t>
  </si>
  <si>
    <t>Orion Equities Ltd</t>
  </si>
  <si>
    <t>NES</t>
  </si>
  <si>
    <t>Nelson Resources Ltd</t>
  </si>
  <si>
    <t>JAV</t>
  </si>
  <si>
    <t>Javelin Minerals Ltd</t>
  </si>
  <si>
    <t>SIS</t>
  </si>
  <si>
    <t>Simble Solutions Ltd</t>
  </si>
  <si>
    <t>EMS</t>
  </si>
  <si>
    <t>Eastern Metals Ltd</t>
  </si>
  <si>
    <t>KLI</t>
  </si>
  <si>
    <t>Killi Resources Ltd</t>
  </si>
  <si>
    <t>AFW</t>
  </si>
  <si>
    <t>Applyflow Ltd</t>
  </si>
  <si>
    <t>VIP</t>
  </si>
  <si>
    <t>VIP Gloves Ltd</t>
  </si>
  <si>
    <t>SKN</t>
  </si>
  <si>
    <t>Skin Elements Ltd</t>
  </si>
  <si>
    <t>8VI</t>
  </si>
  <si>
    <t>8VI Holdings Ltd Chess Depositary Interests 1:1</t>
  </si>
  <si>
    <t>IVT</t>
  </si>
  <si>
    <t>Inventis Ltd</t>
  </si>
  <si>
    <t>KEY</t>
  </si>
  <si>
    <t>KEY Petroleum Ltd</t>
  </si>
  <si>
    <t>SLZ</t>
  </si>
  <si>
    <t>Sultan Resources Ltd</t>
  </si>
  <si>
    <t>NYM</t>
  </si>
  <si>
    <t>Narryer Metals Ltd</t>
  </si>
  <si>
    <t>GCR</t>
  </si>
  <si>
    <t>Golden Cross Resources Ltd</t>
  </si>
  <si>
    <t>PKD</t>
  </si>
  <si>
    <t>Parkd Ltd</t>
  </si>
  <si>
    <t>AIV</t>
  </si>
  <si>
    <t>Activex Ltd</t>
  </si>
  <si>
    <t>C7A</t>
  </si>
  <si>
    <t>Clara Resources Australia Ltd</t>
  </si>
  <si>
    <t>WEL</t>
  </si>
  <si>
    <t>Winchester Energy Ltd</t>
  </si>
  <si>
    <t>EMU</t>
  </si>
  <si>
    <t>EMU NL</t>
  </si>
  <si>
    <t>OKJ</t>
  </si>
  <si>
    <t>Oakajee Corporation Ltd</t>
  </si>
  <si>
    <t>LRD</t>
  </si>
  <si>
    <t>Lord Resources Ltd</t>
  </si>
  <si>
    <t>OMX</t>
  </si>
  <si>
    <t>Orange Minerals NL</t>
  </si>
  <si>
    <t>JTL</t>
  </si>
  <si>
    <t>JAYEX Technology Ltd</t>
  </si>
  <si>
    <t>AO1</t>
  </si>
  <si>
    <t>Assetowl Ltd</t>
  </si>
  <si>
    <t>MGA</t>
  </si>
  <si>
    <t>Metalsgrove Mining Ltd</t>
  </si>
  <si>
    <t>RGS</t>
  </si>
  <si>
    <t>Regeneus Ltd</t>
  </si>
  <si>
    <t>HXL</t>
  </si>
  <si>
    <t>Hexima Ltd</t>
  </si>
  <si>
    <t>IS3</t>
  </si>
  <si>
    <t>I Synergy Group Ltd</t>
  </si>
  <si>
    <t>DAL</t>
  </si>
  <si>
    <t>Dalaroo Metals Ltd</t>
  </si>
  <si>
    <t>MSG</t>
  </si>
  <si>
    <t>MCS Services Ltd</t>
  </si>
  <si>
    <t>PKO</t>
  </si>
  <si>
    <t>Peako Ltd</t>
  </si>
  <si>
    <t>YPB</t>
  </si>
  <si>
    <t>YPB Group Ltd</t>
  </si>
  <si>
    <t>Propell Holdings Ltd</t>
  </si>
  <si>
    <t>PRM</t>
  </si>
  <si>
    <t>Prominence Energy Ltd</t>
  </si>
  <si>
    <t>SRY</t>
  </si>
  <si>
    <t>Story-I Ltd</t>
  </si>
  <si>
    <t>SRR</t>
  </si>
  <si>
    <t>Saramaresourcesltd Chess Depositary Interests 1:1</t>
  </si>
  <si>
    <t>NPM</t>
  </si>
  <si>
    <t>Newpeak Metals Ltd</t>
  </si>
  <si>
    <t>WFL</t>
  </si>
  <si>
    <t>Wellfully Ltd</t>
  </si>
  <si>
    <t>KLR</t>
  </si>
  <si>
    <t>Kaili Resources Ltd 125c</t>
  </si>
  <si>
    <t>CFO</t>
  </si>
  <si>
    <t>Cfoam Ltd</t>
  </si>
  <si>
    <t>RPG</t>
  </si>
  <si>
    <t>Raptis Group Ltd</t>
  </si>
  <si>
    <t>AVM</t>
  </si>
  <si>
    <t>Advance Metals Ltd</t>
  </si>
  <si>
    <t>Aneka Tambang Chess Depositary Interests 1:5</t>
  </si>
  <si>
    <t>Sagalio Energy Ltd</t>
  </si>
  <si>
    <t>CYQ</t>
  </si>
  <si>
    <t>CYCLIQ Group Ltd</t>
  </si>
  <si>
    <t>APS</t>
  </si>
  <si>
    <t>Allup Silica Ltd</t>
  </si>
  <si>
    <t>AJY</t>
  </si>
  <si>
    <t>Asaplus Resources Chess Depositary Interests 1:1</t>
  </si>
  <si>
    <t>CSF</t>
  </si>
  <si>
    <t>Catalano Seafood Ltd</t>
  </si>
  <si>
    <t>T3D</t>
  </si>
  <si>
    <t>333D Ltd</t>
  </si>
  <si>
    <t>EQS</t>
  </si>
  <si>
    <t>Equity Story Group Ltd</t>
  </si>
  <si>
    <t>GO2</t>
  </si>
  <si>
    <t>The GO2 People Ltd</t>
  </si>
  <si>
    <t>QUE</t>
  </si>
  <si>
    <t>Queste Communications Ltd</t>
  </si>
  <si>
    <t>ROO</t>
  </si>
  <si>
    <t>Roots Sustainable Chess Depositary Interests 1:1</t>
  </si>
  <si>
    <t>OAK</t>
  </si>
  <si>
    <t>Oakridge International Ltd</t>
  </si>
  <si>
    <t>MSI</t>
  </si>
  <si>
    <t>Multistack International Ltd</t>
  </si>
  <si>
    <t>MBX</t>
  </si>
  <si>
    <t>My Foodie BOX Ltd</t>
  </si>
  <si>
    <t>TTA</t>
  </si>
  <si>
    <t>TTA Holdings Ltd</t>
  </si>
  <si>
    <t>LAW</t>
  </si>
  <si>
    <t>Lawfinance Ltd</t>
  </si>
  <si>
    <t>XTC</t>
  </si>
  <si>
    <t>XTC Lithium Ltd</t>
  </si>
  <si>
    <t>EMUCA</t>
  </si>
  <si>
    <t>EMU NL CTG</t>
  </si>
  <si>
    <t>LKO</t>
  </si>
  <si>
    <t>Lakes Blue Energy NL</t>
  </si>
  <si>
    <t>RGI</t>
  </si>
  <si>
    <t>Roto-Gro International Ltd</t>
  </si>
  <si>
    <t>CODE</t>
  </si>
  <si>
    <t>Combined</t>
  </si>
  <si>
    <t>Price</t>
  </si>
  <si>
    <t>Year Incorporated</t>
  </si>
  <si>
    <t>Last Trade Date</t>
  </si>
  <si>
    <t>Industry</t>
  </si>
  <si>
    <t>Employees</t>
  </si>
  <si>
    <t>Shares Outstanding ASX</t>
  </si>
  <si>
    <t>Actual Shares On Issue</t>
  </si>
  <si>
    <t>Actual Market Cap</t>
  </si>
  <si>
    <t>Unlisted shares or synthetic equiv</t>
  </si>
  <si>
    <t>Market Cap 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</si>
</sst>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164" formatCode="_(* #,##0.00_);_(* \(#,##0.00\);_(* &quot;-&quot;??_);_(@_)"/>
    <numFmt numFmtId="165" formatCode="_-[$$-C09]* #,##0_-;\-[$$-C09]* #,##0_-;_-[$$-C09]* &quot;-&quot;_-;_-@_-"/>
    <numFmt numFmtId="169" formatCode="_-[$$-C09]* #,##0.000_-;\-[$$-C09]* #,##0.000_-;_-[$$-C09]* &quot;-&quot;_-;_-@_-"/>
    <numFmt numFmtId="176" formatCode="_(* #,##0_);_(* \(#,##0\);_(* &quot;-&quot;??_);_(@_)"/>
    <numFmt numFmtId="180" formatCode="_-&quot;$&quot;* #,##0_-;\-&quot;$&quot;* #,##0_-;_-&quot;$&quot;* &quot;-&quot;??_-;_-@_-"/>
  </numFmts>
  <fonts count="4" x14ac:knownFonts="1">
    <font>
      <sz val="12"/>
      <color theme="1"/>
      <name val="Aptos Narrow"/>
      <family val="2"/>
      <scheme val="minor"/>
    </font>
    <font>
      <sz val="12"/>
      <color theme="1"/>
      <name val="Aptos Narrow"/>
      <family val="2"/>
      <scheme val="minor"/>
    </font>
    <font>
      <b/>
      <sz val="12"/>
      <color theme="1"/>
      <name val="Aptos Narrow"/>
      <scheme val="minor"/>
    </font>
    <font>
      <b/>
      <sz val="12"/>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164" fontId="1" fillId="0" borderId="0" applyFont="0" applyFill="0" applyBorder="0" applyAlignment="0" applyProtection="0"/>
    <xf numFmtId="44" fontId="1" fillId="0" borderId="0" applyFont="0" applyFill="0" applyBorder="0" applyAlignment="0" applyProtection="0"/>
  </cellStyleXfs>
  <cellXfs count="18">
    <xf numFmtId="0" fontId="0" fillId="0" borderId="0" xfId="0"/>
    <xf numFmtId="10" fontId="0" fillId="0" borderId="0" xfId="0" applyNumberFormat="1"/>
    <xf numFmtId="22" fontId="0" fillId="0" borderId="0" xfId="0" applyNumberFormat="1"/>
    <xf numFmtId="164" fontId="2" fillId="0" borderId="0" xfId="1" applyFont="1"/>
    <xf numFmtId="0" fontId="2" fillId="0" borderId="0" xfId="0" applyFont="1"/>
    <xf numFmtId="165" fontId="0" fillId="0" borderId="0" xfId="0" applyNumberFormat="1"/>
    <xf numFmtId="169" fontId="0" fillId="0" borderId="0" xfId="0" applyNumberFormat="1"/>
    <xf numFmtId="1" fontId="0" fillId="0" borderId="0" xfId="0" applyNumberFormat="1"/>
    <xf numFmtId="0" fontId="3" fillId="0" borderId="0" xfId="0" applyFont="1"/>
    <xf numFmtId="0" fontId="3" fillId="2" borderId="0" xfId="0" applyFont="1" applyFill="1"/>
    <xf numFmtId="0" fontId="0" fillId="2" borderId="0" xfId="0" applyFill="1"/>
    <xf numFmtId="176" fontId="0" fillId="0" borderId="0" xfId="1" applyNumberFormat="1" applyFont="1"/>
    <xf numFmtId="176" fontId="0" fillId="2" borderId="0" xfId="0" applyNumberFormat="1" applyFill="1"/>
    <xf numFmtId="180" fontId="3" fillId="2" borderId="0" xfId="2" applyNumberFormat="1" applyFont="1" applyFill="1"/>
    <xf numFmtId="180" fontId="0" fillId="2" borderId="0" xfId="2" applyNumberFormat="1" applyFont="1" applyFill="1"/>
    <xf numFmtId="0" fontId="3" fillId="3" borderId="0" xfId="0" applyFont="1" applyFill="1"/>
    <xf numFmtId="176" fontId="0" fillId="3" borderId="0" xfId="1" applyNumberFormat="1" applyFont="1" applyFill="1"/>
    <xf numFmtId="0" fontId="0" fillId="3" borderId="0" xfId="0" applyFill="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5724">
  <rv s="0">
    <v>https://www.bing.com/financeapi/forcetrigger?t=aaa227&amp;q=XASX%3aTTA&amp;form=skydnc</v>
    <v>Learn more on Bing</v>
  </rv>
  <rv s="1">
    <v>en-AU</v>
    <v>aaa227</v>
    <v>268435456</v>
    <v>1</v>
    <v>Powered by Refinitiv</v>
    <v>0</v>
    <v>TTA HOLDINGS LIMITED (XASX:TTA)</v>
    <v>2</v>
    <v>3</v>
    <v>Finance</v>
    <v>4</v>
    <v>2.3E-2</v>
    <v>2E-3</v>
    <v>0.4743</v>
    <v>-8.0000000000000002E-3</v>
    <v>-0.72727299999999995</v>
    <v>AUD</v>
    <v>TTA Holdings Limited is an Australia-based company, which is engaged in trading via e-commerce and selling to retail consumers thru the TEAC Store Website and various e-commerce platforms. The Company operates through a single segment, which is distribution of electronic goods to retailers in the Australian market. TEAC is focused on lifestyle Digital Audio products, TEAC QLED 4k UHD Smart television, Smart Android Digital Versatile Disc (DVD) combo, and light-emitting diode (LED) Television targeting the 12V Caravan market segment. These televisions (TVs) come equipped with DVB-S Satellite connectivity, viewing angle and Bluetooth. Its accessories include CD/radio, microphones, wireless chargers, clock radios and set top box. The Company’s audio products offer soundbars, turntables, earbuds, headphones and Bluetooth speakers. It also offers television and visuals. The Company’s subsidiary is TEAC Australia Pty Ltd.</v>
    <v>Australian Securities Exchange</v>
    <v>XASX</v>
    <v>XASX</v>
    <v>Unit 59, 7 Dalton Road, Thomastown, VICTORIA, 3074 AU</v>
    <v>3.0000000000000001E-3</v>
    <v>Computers, Phones &amp; Household Electronics</v>
    <v>Stock</v>
    <v>45329.333333333336</v>
    <v>0</v>
    <v>2E-3</v>
    <v>1511660</v>
    <v>TTA HOLDINGS LIMITED</v>
    <v>TTA HOLDINGS LIMITED</v>
    <v>2E-3</v>
    <v>1.0999999999999999E-2</v>
    <v>3.0000000000000001E-3</v>
    <v>137423400</v>
    <v>TTA</v>
    <v>TTA HOLDINGS LIMITED (XASX:TTA)</v>
    <v>1642</v>
    <v>170</v>
    <v>2004</v>
  </rv>
  <rv s="2">
    <v>1</v>
  </rv>
  <rv s="3">
    <v>12</v>
    <v>Employees</v>
    <v>0</v>
  </rv>
  <rv s="0">
    <v>https://www.bing.com/financeapi/forcetrigger?t=aa7wa2&amp;q=XASX%3aMSI&amp;form=skydnc</v>
    <v>Learn more on Bing</v>
  </rv>
  <rv s="4">
    <v>en-AU</v>
    <v>aa7wa2</v>
    <v>268435456</v>
    <v>1</v>
    <v>Powered by Refinitiv</v>
    <v>5</v>
    <v>MULTISTACK INTERNATIONAL LIMITED (XASX:MSI)</v>
    <v>2</v>
    <v>6</v>
    <v>Finance</v>
    <v>4</v>
    <v>0.01</v>
    <v>3.0000000000000001E-3</v>
    <v>0.25280000000000002</v>
    <v>1E-3</v>
    <v>0.2</v>
    <v>AUD</v>
    <v>Multistack International Limited is engaged in the marketing of industrial air conditioning equipment, primarily in Australia, and distribution of Multistack water-cooled and air-cooled water chillers. It is also focused on marketing and distribution of Organic Rankine Cycle (ORC) technologies and products, and distribution of heat exchangers. Its primary business and geographical segment being the heating, ventilation and air conditioning (HVAC) industry throughout Australia. Its operations comprise the sale and service of Multistack water- and air-cooled water chillers used in commercial air-conditioning and process cooling applications. The Company offers its products under various categories, such as Oil-Free Chillers, VSD Screw Chillers, Scroll Chillers, Screw Chillers, and ORCs &amp; Turbo Expanders. Oil-Free Chillers include MTW-F Series, MTA-F Series, MTW-MF Series, MTW-M Series, MS-F Series and MS80T. VSD Screw Chillers includes MVSA Series and MVSW Series.</v>
    <v>11</v>
    <v>Australian Securities Exchange</v>
    <v>XASX</v>
    <v>XASX</v>
    <v>17 Friars Rd, Moorabbin, MELBOURNE, VICTORIA, 3189 AU</v>
    <v>6.0000000000000001E-3</v>
    <v>Machinery, Equipment &amp; Components</v>
    <v>Stock</v>
    <v>45308.333333333336</v>
    <v>4</v>
    <v>6.0000000000000001E-3</v>
    <v>681520</v>
    <v>MULTISTACK INTERNATIONAL LIMITED</v>
    <v>MULTISTACK INTERNATIONAL LIMITED</v>
    <v>6.0000000000000001E-3</v>
    <v>5.0000000000000001E-3</v>
    <v>6.0000000000000001E-3</v>
    <v>136303900</v>
    <v>MSI</v>
    <v>MULTISTACK INTERNATIONAL LIMITED (XASX:MSI)</v>
    <v>50000</v>
    <v>1989</v>
  </rv>
  <rv s="2">
    <v>5</v>
  </rv>
  <rv s="0">
    <v>https://www.bing.com/financeapi/forcetrigger?t=aaaq27&amp;q=XASX%3aOAK&amp;form=skydnc</v>
    <v>Learn more on Bing</v>
  </rv>
  <rv s="1">
    <v>en-AU</v>
    <v>aaaq27</v>
    <v>268435456</v>
    <v>1</v>
    <v>Powered by Refinitiv</v>
    <v>0</v>
    <v>OAKRIDGE INTERNATIONAL LIMITED (XASX:OAK)</v>
    <v>2</v>
    <v>3</v>
    <v>Finance</v>
    <v>4</v>
    <v>0.17499999999999999</v>
    <v>0.05</v>
    <v>0.44290000000000002</v>
    <v>-1E-3</v>
    <v>-1.6949000000000002E-2</v>
    <v>AUD</v>
    <v>Oakridge International Limited is an Australia-based Internet of things (IoT) and healthcare technology company. The Company is primarily engaged in the business of selling professional healthcare technology equipment and solutions to healthcare facilities. The Company’s segments include Technology development, Healthcare technology and Geothermal projects. Its Technology development segment is focused on IoT technology. Its Healthcare technology segment operates through its wholly owned subsidiary, JCT Healthcare Pty Ltd (JCT), which is a provider of technology solutions for the healthcare sector. JCT develops and distributes its own range of nurse call hardware and software solutions for use across multiple healthcare sectors, including hospitals, aged care, disability care and supported independent living. Its Geothermal projects segment includes Sokoria Geothermal Project, Ngebel Geothermal Project, Dairi Prima Geothermal Project and Puga Geothermal Project.</v>
    <v>Australian Securities Exchange</v>
    <v>XASX</v>
    <v>XASX</v>
    <v>L 6 412 Collins St, MELBOURNE, VICTORIA, 3000 AU</v>
    <v>5.8000000000000003E-2</v>
    <v>Healthcare Equipment &amp; Supplies</v>
    <v>Stock</v>
    <v>45331.333356481482</v>
    <v>7</v>
    <v>5.8000000000000003E-2</v>
    <v>1038370</v>
    <v>OAKRIDGE INTERNATIONAL LIMITED</v>
    <v>OAKRIDGE INTERNATIONAL LIMITED</v>
    <v>5.8000000000000003E-2</v>
    <v>5.8999999999999997E-2</v>
    <v>5.8000000000000003E-2</v>
    <v>17599410</v>
    <v>OAK</v>
    <v>OAKRIDGE INTERNATIONAL LIMITED (XASX:OAK)</v>
    <v>400</v>
    <v>2760</v>
    <v>2006</v>
  </rv>
  <rv s="2">
    <v>8</v>
  </rv>
  <rv s="0">
    <v>https://www.bing.com/financeapi/forcetrigger?t=awr5xm&amp;q=XASX%3aROO&amp;form=skydnc</v>
    <v>Learn more on Bing</v>
  </rv>
  <rv s="5">
    <v>en-AU</v>
    <v>awr5xm</v>
    <v>268435456</v>
    <v>1</v>
    <v>Powered by Refinitiv</v>
    <v>7</v>
    <v>ROOTS SUSTAINABLE AGRICULTURAL TECHNOLOGIES LTD (XASX:ROO)</v>
    <v>2</v>
    <v>8</v>
    <v>Finance</v>
    <v>4</v>
    <v>2.4E-2</v>
    <v>4.0000000000000001E-3</v>
    <v>2.4590000000000001</v>
    <v>3.0000000000000001E-3</v>
    <v>0.75</v>
    <v>AUD</v>
    <v>Roots Sustainable Agricultural Technologies Ltd is an Israel-based company, which develops agricultural technologies. The Company develops and commercializes agricultural technologies to address critical problems faced in crop yield such as plant climate management and shortage of water for irrigation. Its technology products include Root Zone Temperature Optimization (RZTO) and Irrigation by Condensation (IBC). The RZTO mitigates extreme heat and cold stress by ground source heat exchange system, which helps in increasing crop yield and quality. The IBC technology provides water for irrigation from moisture in the air and soil. The Company also develops a combined system, which provides irrigation coupled with fertilizer and RZTO.</v>
    <v>Australian Securities Exchange</v>
    <v>XASX</v>
    <v>XASX</v>
    <v>3577 PO BOX, 4287000 IL</v>
    <v>8.0000000000000002E-3</v>
    <v>Professional &amp; Commercial Services</v>
    <v>Stock</v>
    <v>45251.333333333336</v>
    <v>10</v>
    <v>4.4999999999999997E-3</v>
    <v>642410</v>
    <v>ROOTS SUSTAINABLE AGRICULTURAL TECHNOLOGIES LTD</v>
    <v>ROOTS SUSTAINABLE AGRICULTURAL TECHNOLOGIES LTD</v>
    <v>4.4999999999999997E-3</v>
    <v>4.0000000000000001E-3</v>
    <v>7.0000000000000001E-3</v>
    <v>160602500</v>
    <v>ROO</v>
    <v>ROOTS SUSTAINABLE AGRICULTURAL TECHNOLOGIES LTD (XASX:ROO)</v>
    <v>17506937</v>
    <v>2017</v>
  </rv>
  <rv s="2">
    <v>11</v>
  </rv>
  <rv s="0">
    <v>https://www.bing.com/financeapi/forcetrigger?t=aa8vvh&amp;q=XASX%3aQUE&amp;form=skydnc</v>
    <v>Learn more on Bing</v>
  </rv>
  <rv s="6">
    <v>en-AU</v>
    <v>aa8vvh</v>
    <v>268435456</v>
    <v>1</v>
    <v>Powered by Refinitiv</v>
    <v>9</v>
    <v>QUESTE COMMUNICATIONS LTD (XASX:QUE)</v>
    <v>2</v>
    <v>10</v>
    <v>Finance</v>
    <v>4</v>
    <v>4.4999999999999998E-2</v>
    <v>2.4E-2</v>
    <v>0</v>
    <v>0</v>
    <v>AUD</v>
    <v>Queste Communications Ltd is an Australia-based company that is engaged in managing its investments, including investments in listed and unlisted securities and real estate held for development and resale. The Company has a 59.86% controlling interest in ASX-listed investment company Orion Equities Limited (Orion). The majority of Orion funds are invested in a portfolio of listed Australian and international companies and Australian property. The investment objectives of the Orion are to achieve a consistent high real rate of return, comprising both income and capital growth, whilst operating within acceptable risk parameters; deliver a regular income stream for shareholders in the form of franked dividends; and preserve and protect the capital of the Orion. Orion has interests in Bentley Capital Limited and Strike Resources Limited. Bentley Capital Limited is a listed investment company with exposure to Australian equities. Strike Resources Limited is a resource company.</v>
    <v>8</v>
    <v>Australian Securities Exchange</v>
    <v>XASX</v>
    <v>XASX</v>
    <v>Suite 1, Level 1, 680 Murray Street, West Perth, PERTH, WESTERN AUSTRALIA, 6005 AU</v>
    <v>4.3999999999999997E-2</v>
    <v>Investment Banking &amp; Investment Services</v>
    <v>Stock</v>
    <v>45299.333344907405</v>
    <v>13</v>
    <v>4.3999999999999997E-2</v>
    <v>1191180</v>
    <v>QUESTE COMMUNICATIONS LTD</v>
    <v>QUESTE COMMUNICATIONS LTD</v>
    <v>4.3999999999999997E-2</v>
    <v>4.3999999999999997E-2</v>
    <v>4.3999999999999997E-2</v>
    <v>27072330</v>
    <v>QUE</v>
    <v>QUESTE COMMUNICATIONS LTD (XASX:QUE)</v>
    <v>8483</v>
    <v>1998</v>
  </rv>
  <rv s="2">
    <v>14</v>
  </rv>
  <rv s="0">
    <v>https://www.bing.com/financeapi/forcetrigger?t=aa9r6h&amp;q=XASX%3aT3D&amp;form=skydnc</v>
    <v>Learn more on Bing</v>
  </rv>
  <rv s="1">
    <v>en-AU</v>
    <v>aa9r6h</v>
    <v>268435456</v>
    <v>1</v>
    <v>Powered by Refinitiv</v>
    <v>0</v>
    <v>333D LIMITED (XASX:T3D)</v>
    <v>2</v>
    <v>3</v>
    <v>Finance</v>
    <v>4</v>
    <v>0.06</v>
    <v>4.0000000000000001E-3</v>
    <v>-0.45429999999999998</v>
    <v>-1E-3</v>
    <v>-9.090899999999999E-2</v>
    <v>AUD</v>
    <v>333D Limited is an Australia-based digital asset company. It owns and operates a three-dimensional (3D) printing and technology licensing service. The Company is engaged in the commercialization of its 3D printing, 3D digital and research and development capabilities. The Company offers services, including Mint it. Print it, NFTY Run, Mini League, and Bespoke 3D Printing. Its Mini League offers sports fans the opportunity to purchase 3D-printed figurines that are photo-realistic miniature versions of a sports star made by a 3D printer. Bespoke 3D Printing offers 3D printing and design services. The Company’s wholly owned subsidiaries include 333D Holdings Pty Ltd and 3D Industries Pty Ltd.</v>
    <v>Australian Securities Exchange</v>
    <v>XASX</v>
    <v>XASX</v>
    <v>34 Jimmy Place, Laverton North, VICTORIA, 3026 AU</v>
    <v>1.0999999999999999E-2</v>
    <v>Computers, Phones &amp; Household Electronics</v>
    <v>Stock</v>
    <v>45331.333356481482</v>
    <v>16</v>
    <v>0.01</v>
    <v>1313890</v>
    <v>333D LIMITED</v>
    <v>333D LIMITED</v>
    <v>1.0999999999999999E-2</v>
    <v>1.0999999999999999E-2</v>
    <v>0.01</v>
    <v>119444900</v>
    <v>T3D</v>
    <v>333D LIMITED (XASX:T3D)</v>
    <v>24770</v>
    <v>35100</v>
    <v>2006</v>
  </rv>
  <rv s="2">
    <v>17</v>
  </rv>
  <rv s="0">
    <v>https://www.bing.com/financeapi/forcetrigger?t=c55wur&amp;q=XASX%3aEQS&amp;form=skydnc</v>
    <v>Learn more on Bing</v>
  </rv>
  <rv s="7">
    <v>en-AU</v>
    <v>c55wur</v>
    <v>268435456</v>
    <v>1</v>
    <v>Powered by Refinitiv</v>
    <v>11</v>
    <v>Equity Story Group Ltd (XASX:EQS)</v>
    <v>2</v>
    <v>12</v>
    <v>Finance</v>
    <v>4</v>
    <v>0.06</v>
    <v>2.9000000000000001E-2</v>
    <v>-1E-3</v>
    <v>-3.3333000000000002E-2</v>
    <v>AUD</v>
    <v>Equity Story Group Ltd is an Australia-based investor media company. The Company is engaged in providing stock market trading advice, research, investor education, fund management, and capital markets services. It offers written content and podcast-based equities market advice and commentary through several subscription packages, as well as regular paid live and digital investor education courses. It also offers other adjacent financial services to its members, including member access to corporate investment opportunities, and additional financial services and content. The Company's investment advice packages include Trader Pro, Daily Trade Watch, and Trader X.</v>
    <v>Australian Securities Exchange</v>
    <v>XASX</v>
    <v>XASX</v>
    <v>1/357 Sydney Road, Balgowlah, SYDNEY, NEW SOUTH WALES, 2093 AU</v>
    <v>0.03</v>
    <v>Investment Banking &amp; Investment Services</v>
    <v>Stock</v>
    <v>45330.333344907405</v>
    <v>19</v>
    <v>2.9000000000000001E-2</v>
    <v>1278440</v>
    <v>Equity Story Group Ltd</v>
    <v>Equity Story Group Ltd</v>
    <v>0.03</v>
    <v>0.03</v>
    <v>2.9000000000000001E-2</v>
    <v>42614800</v>
    <v>EQS</v>
    <v>Equity Story Group Ltd (XASX:EQS)</v>
    <v>150000</v>
    <v>79270</v>
    <v>2021</v>
  </rv>
  <rv s="2">
    <v>20</v>
  </rv>
  <rv s="0">
    <v>https://www.bing.com/financeapi/forcetrigger?t=b1hqyc&amp;q=XASX%3aAJY&amp;form=skydnc</v>
    <v>Learn more on Bing</v>
  </rv>
  <rv s="8">
    <v>en-AU</v>
    <v>b1hqyc</v>
    <v>268435456</v>
    <v>1</v>
    <v>Powered by Refinitiv</v>
    <v>13</v>
    <v>ASAPLUS RESOURCES LIMITED (XASX:AJY)</v>
    <v>2</v>
    <v>14</v>
    <v>Finance</v>
    <v>4</v>
    <v>0.02</v>
    <v>0.01</v>
    <v>0</v>
    <v>0</v>
    <v>AUD</v>
    <v>Asaplus Resources Limited is a Singapore-based company, which is engaged in the exploration, mining and marketing of iron ore. The principal activities of the Company include exploration, mining, and marketing of iron, investment holdings, trading of copper strips, evaluation and assessment of strategic investment and project opportunities, and consulting services. The Company operates through two segments: Mining and trading in related industry, and Other. The Mining and trading in related industry segment is engaged in the exploration, mining, and trading of iron ore. The Other segment relates to the corporate activities of the Company. The Company’s Beikeng Iron Mine is situated approximately 20 kilometers (Km) from the town/city of Datian, within Fujian province in the People's Republic of China. The Company's Silverstone Mine is located on the west side of the Dai Yun Mountains in Datain County, Fujian province in the People's Republic of China.</v>
    <v>Australian Securities Exchange</v>
    <v>XASX</v>
    <v>XASX</v>
    <v>60 Paya Lebar Road, #08-55 Paya Lebar Square, 409051 SG</v>
    <v>0.01</v>
    <v>Metals &amp; Mining</v>
    <v>Stock</v>
    <v>45223.987046053124</v>
    <v>22</v>
    <v>0.01</v>
    <v>1360000</v>
    <v>ASAPLUS RESOURCES LIMITED</v>
    <v>ASAPLUS RESOURCES LIMITED</v>
    <v>0.01</v>
    <v>0.01</v>
    <v>0.01</v>
    <v>136000000</v>
    <v>AJY</v>
    <v>ASAPLUS RESOURCES LIMITED (XASX:AJY)</v>
    <v>23</v>
    <v>2012</v>
  </rv>
  <rv s="2">
    <v>23</v>
  </rv>
  <rv s="0">
    <v>https://www.bing.com/financeapi/forcetrigger?t=c4jjdm&amp;q=XASX%3aAPS&amp;form=skydnc</v>
    <v>Learn more on Bing</v>
  </rv>
  <rv s="7">
    <v>en-AU</v>
    <v>c4jjdm</v>
    <v>268435456</v>
    <v>1</v>
    <v>Powered by Refinitiv</v>
    <v>11</v>
    <v>ALLUP SILICA LIMITED (XASX:APS)</v>
    <v>2</v>
    <v>12</v>
    <v>Finance</v>
    <v>4</v>
    <v>8.1000000000000003E-2</v>
    <v>3.5000000000000003E-2</v>
    <v>-3.0000000000000001E-3</v>
    <v>-7.6923000000000005E-2</v>
    <v>AUD</v>
    <v>Allup Silica Limited is a silica exploration company. The Company is focused on the development of its silica sand tenements located in several Western Australian exploration project locations. Its projects include Sparkler Silica Sand Exploration Project, Pink Bark Silica Sand Exploration Project, Dune Buggy Silica Sand Exploration Project, Rail Head Silica Exploration Project, Blue Vein Exploration Project and others. The Sparkler Silica Sand Exploration Project is located in the south-western region of Western Australia, approximately 150 kilometers (km) from the Albany Port, and over 300 km south of the capital city Perth. Dune Buggy and Pink Bark Projects are in the Goldfields-Esperance region of Western Australia. Both projects are in proximity to Esperance Port, at roughly 15 km and 115 km, respectively. Pink Bark Project is located within 20 km of rail infrastructure. Rail Head Silica Exploration Project is located approximately 90 km by rail away from the port of Bunbury City.</v>
    <v>Australian Securities Exchange</v>
    <v>XASX</v>
    <v>XASX</v>
    <v>18 Kings Park Road, Ground Floor, PERTH, WESTERN AUSTRALIA, 6005 AU</v>
    <v>0.04</v>
    <v>Metals &amp; Mining</v>
    <v>Stock</v>
    <v>45328.333344907405</v>
    <v>25</v>
    <v>3.5999999999999997E-2</v>
    <v>1500610</v>
    <v>ALLUP SILICA LIMITED</v>
    <v>ALLUP SILICA LIMITED</v>
    <v>0.04</v>
    <v>3.9E-2</v>
    <v>3.5999999999999997E-2</v>
    <v>38477100</v>
    <v>APS</v>
    <v>ALLUP SILICA LIMITED (XASX:APS)</v>
    <v>29910</v>
    <v>3990</v>
    <v>2013</v>
  </rv>
  <rv s="2">
    <v>26</v>
  </rv>
  <rv s="0">
    <v>https://www.bing.com/financeapi/forcetrigger?t=aa5spr&amp;q=XASX%3aCYQ&amp;form=skydnc</v>
    <v>Learn more on Bing</v>
  </rv>
  <rv s="1">
    <v>en-AU</v>
    <v>aa5spr</v>
    <v>268435456</v>
    <v>1</v>
    <v>Powered by Refinitiv</v>
    <v>0</v>
    <v>CYCLIQ GROUP LTD (XASX:CYQ)</v>
    <v>2</v>
    <v>3</v>
    <v>Finance</v>
    <v>4</v>
    <v>8.9999999999999993E-3</v>
    <v>3.0000000000000001E-3</v>
    <v>0.72230000000000005</v>
    <v>0</v>
    <v>0</v>
    <v>AUD</v>
    <v>Cycliq Group Limited is an Australia-based smart safety, action and sport cycling company, manufacturing and marketing all-in-one, light and camera safety system, the Fly6 and Fly12. The Company operates predominantly in the technology industry, manufacturing high-definition bike cameras and safety lights. It has operations in Australia and China, with direct-to-consumer sales from the Company's Website and Amazon, and access to more than 6,000 retail points of presence through a network of regional distributors and retail partners in the United States, United Kingdom, European Union (EU) and Asia-Pacific. The Company provides various accessories, including Duo Mount, Saddle Rail Mount, Fly6 - Rear Pannier Mount Pack, Fly12 - Handlebar Mount, Universal Adapter Pack, Cycliq Security Tag Holder, Microphone Filters and Fly6 Gen 3 Silicone Case. It also offers lumiere unisex reflective jackets. Its subsidiaries include Cycliq Products Pty Ltd and Cycliq Research and Development (HK) Ltd.</v>
    <v>Australian Securities Exchange</v>
    <v>XASX</v>
    <v>XASX</v>
    <v>Unit 14, 513 Hay Street, SUBIACO, WESTERN AUSTRALIA, 6008 AU</v>
    <v>4.0000000000000001E-3</v>
    <v>Computers, Phones &amp; Household Electronics</v>
    <v>Stock</v>
    <v>45331.333333333336</v>
    <v>28</v>
    <v>4.0000000000000001E-3</v>
    <v>1430070</v>
    <v>CYCLIQ GROUP LTD</v>
    <v>CYCLIQ GROUP LTD</v>
    <v>4.0000000000000001E-3</v>
    <v>4.0000000000000001E-3</v>
    <v>4.0000000000000001E-3</v>
    <v>357516700</v>
    <v>CYQ</v>
    <v>CYCLIQ GROUP LTD (XASX:CYQ)</v>
    <v>2257990</v>
    <v>888170</v>
    <v>2006</v>
  </rv>
  <rv s="2">
    <v>29</v>
  </rv>
  <rv s="0">
    <v>https://www.bing.com/financeapi/forcetrigger?t=aa97qh&amp;q=XASX%3aSAN&amp;form=skydnc</v>
    <v>Learn more on Bing</v>
  </rv>
  <rv s="8">
    <v>en-AU</v>
    <v>aa97qh</v>
    <v>268435456</v>
    <v>1</v>
    <v>Powered by Refinitiv</v>
    <v>13</v>
    <v>SAGALIO ENERGY LIMITED (XASX:SAN)</v>
    <v>2</v>
    <v>14</v>
    <v>Finance</v>
    <v>4</v>
    <v>1.4E-2</v>
    <v>7.0000000000000001E-3</v>
    <v>-3.0000000000000001E-3</v>
    <v>-0.3</v>
    <v>AUD</v>
    <v>FeOre Limited is a Bermuda-based company, along with its subsidiaries is engaged in exploration activities in Mongolia. The Company disposed its entire interest in the Mongolian Iron projects in June 2014.</v>
    <v>Australian Securities Exchange</v>
    <v>XASX</v>
    <v>XASX</v>
    <v>62/F, The Center, 99 Queen's Road Central HK</v>
    <v>7.0000000000000001E-3</v>
    <v>Metals &amp; Mining</v>
    <v>Stock</v>
    <v>45278.333344907405</v>
    <v>31</v>
    <v>7.0000000000000001E-3</v>
    <v>2046600</v>
    <v>SAGALIO ENERGY LIMITED</v>
    <v>SAGALIO ENERGY LIMITED</v>
    <v>7.0000000000000001E-3</v>
    <v>0.01</v>
    <v>7.0000000000000001E-3</v>
    <v>204660100</v>
    <v>SAN</v>
    <v>SAGALIO ENERGY LIMITED (XASX:SAN)</v>
    <v>100000</v>
    <v>2011</v>
  </rv>
  <rv s="2">
    <v>32</v>
  </rv>
  <rv s="0">
    <v>https://www.bing.com/financeapi/forcetrigger?t=aa8i9c&amp;q=XASX%3aAVM&amp;form=skydnc</v>
    <v>Learn more on Bing</v>
  </rv>
  <rv s="1">
    <v>en-AU</v>
    <v>aa8i9c</v>
    <v>268435456</v>
    <v>1</v>
    <v>Powered by Refinitiv</v>
    <v>0</v>
    <v>ADVANCE METALS LIMITED (XASX:AVM)</v>
    <v>2</v>
    <v>3</v>
    <v>Finance</v>
    <v>4</v>
    <v>0.22</v>
    <v>3.1E-2</v>
    <v>0.69620000000000004</v>
    <v>-1E-3</v>
    <v>-2.7027000000000002E-2</v>
    <v>AUD</v>
    <v>Advance Metals Limited is an Australia-based copper-focused exploration company with a portfolio of copper growth projects in mining-friendly jurisdictions of the United States. The Company’s projects include Augustus Polymetallic, Garnet Skarn Deposit, and Anderson Creek Gold. The 100% owned Augustus polymetallic project covers approximately 1,741 contiguous acres. The project resides in the central western part of Arizona, approximately 140 kilometers (km) (87 mi) northwest of Phoenix, AZ. The Garnet Creek Project Area is located in Adams County, Idaho (ID), United States, at the southern end of the Seven Devils Mountains. The project comprises 2527 acres of unpatented mineral lands held by Advance Metals. The Anderson Creek Gold project is located in the prolific mining region of Lemhi County, Idaho. The project is located in the Gibbonsville Mining District in northern Lemhi County. The project consists of over 117 claims.</v>
    <v>Australian Securities Exchange</v>
    <v>XASX</v>
    <v>XASX</v>
    <v>Suite 706, Level 7, 89 York Street, SYDNEY, NEW SOUTH WALES, 2000 AU</v>
    <v>3.5999999999999997E-2</v>
    <v>Coal</v>
    <v>Stock</v>
    <v>45324.333333333336</v>
    <v>34</v>
    <v>3.5999999999999997E-2</v>
    <v>1443060</v>
    <v>ADVANCE METALS LIMITED</v>
    <v>ADVANCE METALS LIMITED</v>
    <v>3.5999999999999997E-2</v>
    <v>3.6999999999999998E-2</v>
    <v>3.5999999999999997E-2</v>
    <v>40084950</v>
    <v>AVM</v>
    <v>ADVANCE METALS LIMITED (XASX:AVM)</v>
    <v>5453</v>
    <v>17880</v>
    <v>2009</v>
  </rv>
  <rv s="2">
    <v>35</v>
  </rv>
  <rv s="0">
    <v>https://www.bing.com/financeapi/forcetrigger?t=aa7b27&amp;q=XASX%3aKLR&amp;form=skydnc</v>
    <v>Learn more on Bing</v>
  </rv>
  <rv s="9">
    <v>en-AU</v>
    <v>aa7b27</v>
    <v>268435456</v>
    <v>1</v>
    <v>Powered by Refinitiv</v>
    <v>15</v>
    <v>Kaili Resources Limited (XASX:KLR)</v>
    <v>2</v>
    <v>16</v>
    <v>Finance</v>
    <v>4</v>
    <v>1.2999999999999999E-2</v>
    <v>0.01</v>
    <v>0</v>
    <v>0</v>
    <v>AUD</v>
    <v>Kaili Resources Limited is an Australia-based company engaged in exploration for base metals, cobalt and gold. The Company projects include Yilgarn Craton (Gindalbie) Gold Project, Halls Creek Gold Cobalt Nickel and Copper Project, Tennant Creek Gold and Copper Project and Limestone Coast Rare Earth Element Project. The Yilgarn Craton (Gindalbie)Gold Project consists of two tenements, namely E31/1113 and E27/550 located in Western Australia, which covers an area of approximately 77 square kilometers (km2). Its Halls Creek Gold Cobalt Nickel and Copper Project comprises four granted tenements situated within the North East-South West trending Lamboo Province, namely Black and Glidden E 80/5112, Carrington E80/5113, Sandy Creek E80/5114 and WildDog E80/5115. Its Tennant Creek Gold and Copper Project is located in Northern Territory and covers two Exploration Licences (ELs), namely ELA 32666 and ELA 32665. Limestone Coast Rare Earth Element Project consists of EL 6856 in South Australia.</v>
    <v>650</v>
    <v>Australian Securities Exchange</v>
    <v>XASX</v>
    <v>XASX</v>
    <v>U 1612 87-89 Liverpool St, SYDNEY, NEW SOUTH WALES, 2000 AU</v>
    <v>0.01</v>
    <v>Coal</v>
    <v>Stock</v>
    <v>45277.333356481482</v>
    <v>37</v>
    <v>0.01</v>
    <v>1474000</v>
    <v>Kaili Resources Limited</v>
    <v>Kaili Resources Limited</v>
    <v>0.01</v>
    <v>7.69</v>
    <v>0.01</v>
    <v>0.01</v>
    <v>147400400</v>
    <v>KLR</v>
    <v>Kaili Resources Limited (XASX:KLR)</v>
    <v>41</v>
    <v>1996</v>
  </rv>
  <rv s="2">
    <v>38</v>
  </rv>
  <rv s="0">
    <v>https://www.bing.com/financeapi/forcetrigger?t=aa5ur7&amp;q=XASX%3aNPM&amp;form=skydnc</v>
    <v>Learn more on Bing</v>
  </rv>
  <rv s="10">
    <v>en-AU</v>
    <v>aa5ur7</v>
    <v>268435456</v>
    <v>1</v>
    <v>Powered by Refinitiv</v>
    <v>17</v>
    <v>NEWPEAK METALS LIMITED (XASX:NPM)</v>
    <v>2</v>
    <v>18</v>
    <v>Finance</v>
    <v>4</v>
    <v>0.1</v>
    <v>1.2999999999999999E-2</v>
    <v>-0.21299999999999999</v>
    <v>0</v>
    <v>0</v>
    <v>AUD</v>
    <v>NewPeak Metals Limited is an Australia-based mineral resource company focused on discovering gold deposit. The Company has gold exploration assets in three of the mining jurisdictions globally: Finland, Argentina and New Zealand. It has a suite of gold projects in a region in Finland which hosts three gold mines, Orivesi, Jokisivu and Kaapelinkulma, with a processing facility at Vammala, all operated by Dragon Mining Limited. The Las Openas Gold Project is located in the province of San Juan, with a lease area of approximately 1,462 hectares at an elevation of 3,000 meters. The Cachi Gold Project is a Caldera hosted epithermal gold vein system spanning approximately 10 kilometers across and five kilometers in width with over 15 targets defined. It owns a 75% stake in the Cap Burn Gold Project, in Otago, New Zealand, through an earn-in joint venture with Mineral Rangahau Joint Venture. It also has a group of mineral and tungsten exploration assets in Sweden.</v>
    <v>0</v>
    <v>Australian Securities Exchange</v>
    <v>XASX</v>
    <v>XASX</v>
    <v>Level 27, 111 Eagle Street, BRISBANE, QUEENSLAND, 4000 AU</v>
    <v>1.4999999999999999E-2</v>
    <v>Metals &amp; Mining</v>
    <v>Stock</v>
    <v>45331.333333333336</v>
    <v>40</v>
    <v>1.4E-2</v>
    <v>1499280</v>
    <v>NEWPEAK METALS LIMITED</v>
    <v>NEWPEAK METALS LIMITED</v>
    <v>1.4999999999999999E-2</v>
    <v>0.25</v>
    <v>1.4999999999999999E-2</v>
    <v>1.4999999999999999E-2</v>
    <v>99951730</v>
    <v>NPM</v>
    <v>NEWPEAK METALS LIMITED (XASX:NPM)</v>
    <v>439169</v>
    <v>111560</v>
    <v>1995</v>
  </rv>
  <rv s="2">
    <v>41</v>
  </rv>
  <rv s="0">
    <v>https://www.bing.com/financeapi/forcetrigger?t=aa9o5r&amp;q=XASX%3aPRM&amp;form=skydnc</v>
    <v>Learn more on Bing</v>
  </rv>
  <rv s="11">
    <v>en-AU</v>
    <v>aa9o5r</v>
    <v>268435456</v>
    <v>1</v>
    <v>Powered by Refinitiv</v>
    <v>19</v>
    <v>PROMINENCE ENERGY LIMITED (XASX:PRM)</v>
    <v>2</v>
    <v>20</v>
    <v>Finance</v>
    <v>4</v>
    <v>0.04</v>
    <v>0.01</v>
    <v>0.3266</v>
    <v>0</v>
    <v>0</v>
    <v>AUD</v>
    <v>Prominence Energy Limited is an Australia-based energy company. The Company is engaged in oil and gas exploration and investment activities. The Company's geographical segments include Australia and the United States. Its projects include Big Apple Gas Prospect, Bowsprit Project and WA-519-P. The Big Apple Gas Prospect straddles the boundary of two adjacent lease blocks A87 and A90 in the Brazos South Addition Area. The Company holds both blocks A87 and A90 with 100% working interest and leases covering an area of approximately 11,520 acres. The Company owns a 100% working interest in Bowsprit Project, which is located in Louisiana, United States. The WA-519-P Project is located offshore Western Australia, on the Exmouth Plateau approximately 200 km northwest of Onslow. It has an investment in ECOSSAUS Ltd with an approximately 10.9% interest. The Company also considers potential Helium, Green Energy and particularly Green Hydrogen investment opportunities.</v>
    <v>1</v>
    <v>Australian Securities Exchange</v>
    <v>XASX</v>
    <v>XASX</v>
    <v>Level 2, 30 Richardson Street, West Perth, PERTH, WESTERN AUSTRALIA, 6005 AU</v>
    <v>0.01</v>
    <v>Oil &amp; Gas</v>
    <v>Stock</v>
    <v>45329.963055555556</v>
    <v>43</v>
    <v>0.01</v>
    <v>1563760</v>
    <v>PROMINENCE ENERGY LIMITED</v>
    <v>PROMINENCE ENERGY LIMITED</v>
    <v>0.01</v>
    <v>0.01</v>
    <v>0.01</v>
    <v>156376400</v>
    <v>PRM</v>
    <v>PROMINENCE ENERGY LIMITED (XASX:PRM)</v>
    <v>2500</v>
    <v>114220</v>
    <v>1986</v>
  </rv>
  <rv s="2">
    <v>44</v>
  </rv>
  <rv s="0">
    <v>https://www.bing.com/financeapi/forcetrigger?t=bzwxoc&amp;q=XASX%3aPHL&amp;form=skydnc</v>
    <v>Learn more on Bing</v>
  </rv>
  <rv s="7">
    <v>en-AU</v>
    <v>bzwxoc</v>
    <v>268435456</v>
    <v>1</v>
    <v>Powered by Refinitiv</v>
    <v>11</v>
    <v>PROPELL HOLDINGS LIMITED (XASX:PHL)</v>
    <v>2</v>
    <v>12</v>
    <v>Finance</v>
    <v>4</v>
    <v>4.4999999999999998E-2</v>
    <v>0.01</v>
    <v>0</v>
    <v>0</v>
    <v>AUD</v>
    <v>Propell Holdings Limited is an Australia-based company that offers financial services platform targeted at addressing all financial needs of Australian small to medium business owners. The Company’s operations consist of the provision of financial services to small businesses in Australia, primarily through advancing loans and providing payment processing options. It offers Business Pulse, an automated tool that gives its customers a free insight into their business to keep them informed and help them make better decisions. The Company’s platform is digital, cloud-based and data driven focused at improving the cashflow and financial wellbeing of small businesses by aggregating a range of finance products and services, including lending, payments and cashflow forecasting tools. The Company leverages its customer data with an artificial intelligence (AI) based engine to deliver its products in an entirely digital manner.</v>
    <v>Australian Securities Exchange</v>
    <v>XASX</v>
    <v>XASX</v>
    <v>82 Eagle Street, Level 11, Brisbane, QUEENSLAND, 4000 AU</v>
    <v>1.2999999999999999E-2</v>
    <v>Software &amp; IT Services</v>
    <v>Stock</v>
    <v>45330.96315973359</v>
    <v>46</v>
    <v>1.2999999999999999E-2</v>
    <v>1564620</v>
    <v>PROPELL HOLDINGS LIMITED</v>
    <v>PROPELL HOLDINGS LIMITED</v>
    <v>1.2999999999999999E-2</v>
    <v>1.2999999999999999E-2</v>
    <v>1.2999999999999999E-2</v>
    <v>120355500</v>
    <v>PHL</v>
    <v>PROPELL HOLDINGS LIMITED (XASX:PHL)</v>
    <v>10208</v>
    <v>31050</v>
    <v>2016</v>
  </rv>
  <rv s="2">
    <v>47</v>
  </rv>
  <rv s="0">
    <v>https://www.bing.com/financeapi/forcetrigger?t=aa8lcw&amp;q=XASX%3aPKO&amp;form=skydnc</v>
    <v>Learn more on Bing</v>
  </rv>
  <rv s="1">
    <v>en-AU</v>
    <v>aa8lcw</v>
    <v>268435456</v>
    <v>1</v>
    <v>Powered by Refinitiv</v>
    <v>0</v>
    <v>PEAKO LIMITED (XASX:PKO)</v>
    <v>2</v>
    <v>3</v>
    <v>Finance</v>
    <v>4</v>
    <v>1.4999999999999999E-2</v>
    <v>3.0000000000000001E-3</v>
    <v>2.3748</v>
    <v>0</v>
    <v>0</v>
    <v>AUD</v>
    <v>Peako Limited is an Australia-based mineral exploration company. The Company is primarily focused on its flagship East Kimberley Project in Western Australia. The Company's projects include East Kimberley Project and Broadhurst (Sunday Creek) Project. The East Kimberley Project is located in the Halls Creek Orogen near the southern margin of the Kimberley Basin, Western Australia (WA). The project covers approximately 4,029 square kilometers of tenements. The Broadhurst (Sunday Creek) Project tenement is in the Rudall River area of the Paterson province of Western Australia. This project also has three applications for exploration licenses located close to its Broadhurst Project tenement. The Broadhurst Projects tenement area is largely carbonaceous shales and siltstones of the Broadhurst formation, and lesser quartz sandstone and siltstone of the underlying Coolbro sandstone formation. Its Eastman Intrusion is an underexplored intrusive complex that is prospective for PGE resources.</v>
    <v>Australian Securities Exchange</v>
    <v>XASX</v>
    <v>XASX</v>
    <v>Level 1, 10 Yarra Street, South Yarra, VICTORIA, 3141 AU</v>
    <v>3.0000000000000001E-3</v>
    <v>Metals &amp; Mining</v>
    <v>Stock</v>
    <v>45324.333333333336</v>
    <v>49</v>
    <v>3.0000000000000001E-3</v>
    <v>1581250</v>
    <v>PEAKO LIMITED</v>
    <v>PEAKO LIMITED</v>
    <v>3.0000000000000001E-3</v>
    <v>3.0000000000000001E-3</v>
    <v>3.0000000000000001E-3</v>
    <v>527084700</v>
    <v>PKO</v>
    <v>PEAKO LIMITED (XASX:PKO)</v>
    <v>897352</v>
    <v>315310</v>
    <v>2008</v>
  </rv>
  <rv s="2">
    <v>50</v>
  </rv>
  <rv s="0">
    <v>https://www.bing.com/financeapi/forcetrigger?t=c3jf2w&amp;q=XASX%3aDAL&amp;form=skydnc</v>
    <v>Learn more on Bing</v>
  </rv>
  <rv s="7">
    <v>en-AU</v>
    <v>c3jf2w</v>
    <v>268435456</v>
    <v>1</v>
    <v>Powered by Refinitiv</v>
    <v>11</v>
    <v>Dalaroo Metals Ltd (XASX:DAL)</v>
    <v>2</v>
    <v>12</v>
    <v>Finance</v>
    <v>4</v>
    <v>0.09</v>
    <v>1.9E-2</v>
    <v>1E-3</v>
    <v>4.7618999999999995E-2</v>
    <v>AUD</v>
    <v>Dalaroo Metals Ltd is an Australia-based metals exploration company. The Company’s projects include Namban Project and Lyons River Project. Its Namban Ni-Cu-PGE and Lyons River Pb-Zn-Cu-Ag projects occupy a land position totaling 1,140 square kilometers (km2) with the scale to host significant sized orebodies. The Namban project comprises an under explored ground package totaling 437 km2 located in the mid-north part of the wheatbelt region, deemed by it to be prospective for magmatic intrusion related PGE-Ni-Cu deposits. The project tenements cover a strike distance of 60 kilometers (km), adjacent to the crustal-scale Darling Fault, on the western margin of the Archaean Yilgarn Craton. It has a 100% interest comprising six tenements extending from the townships of Moora in the south to Three Springs in the north. The Lyons River project is located approximately 1,100km north of Perth and approximately 220 km to the north-east of the coastal town of Carnarvon, Western Australia.</v>
    <v>Australian Securities Exchange</v>
    <v>XASX</v>
    <v>XASX</v>
    <v>Suite 1, 346 Barker Road, SUBIACO, WESTERN AUSTRALIA, 6008 AU</v>
    <v>2.1999999999999999E-2</v>
    <v>Metals &amp; Mining</v>
    <v>Stock</v>
    <v>45328.333344907405</v>
    <v>52</v>
    <v>2.1999999999999999E-2</v>
    <v>1737750</v>
    <v>Dalaroo Metals Ltd</v>
    <v>Dalaroo Metals Ltd</v>
    <v>2.1999999999999999E-2</v>
    <v>2.1000000000000001E-2</v>
    <v>2.1999999999999999E-2</v>
    <v>82750000</v>
    <v>DAL</v>
    <v>Dalaroo Metals Ltd (XASX:DAL)</v>
    <v>90</v>
    <v>101440</v>
    <v>2021</v>
  </rv>
  <rv s="2">
    <v>53</v>
  </rv>
  <rv s="0">
    <v>https://www.bing.com/financeapi/forcetrigger?t=aa8zyc&amp;q=XASX%3aRGS&amp;form=skydnc</v>
    <v>Learn more on Bing</v>
  </rv>
  <rv s="1">
    <v>en-AU</v>
    <v>aa8zyc</v>
    <v>268435456</v>
    <v>1</v>
    <v>Powered by Refinitiv</v>
    <v>0</v>
    <v>Regeneus Ltd (XASX:RGS)</v>
    <v>2</v>
    <v>3</v>
    <v>Finance</v>
    <v>4</v>
    <v>0.02</v>
    <v>3.0000000000000001E-3</v>
    <v>-0.61699999999999999</v>
    <v>0</v>
    <v>0</v>
    <v>AUD</v>
    <v>Regeneus Ltd is an Australia-based clinical-stage regenerative medicine company. The Company uses stem cell technologies to develop a portfolio of novel cell-based therapies. The Company develops regenerative medicine products, including its two stem cell technologies, Progenza, which has been licensed to Kyocera for the treatment of knee osteoarthritis in Japan, and Sygenus, which is in pre-clinical-stage. Regenerative therapies seek to address unmet medical needs in the human health market, focusing on osteoarthritis, neuropathic pain, and various skin conditions, with its platform technologies Progenza and Sygenus. Progenza is a cellular therapy targeting pain and inflammation which uses Secretome to improve not only the resident tissue, but the Mesenchymal Signalling Cells (MSCs) themselves. Sygenus is a cell-free topical serum and gel treatment for pain and inflammation. Sygenus is a cell-free topical serum and gel treatment for pain and inflammation.</v>
    <v>Australian Securities Exchange</v>
    <v>XASX</v>
    <v>XASX</v>
    <v>2 Paddington Street, Paddington, NEW SOUTH WALES, 2021 AU</v>
    <v>6.0000000000000001E-3</v>
    <v>Biotechnology &amp; Medical Research</v>
    <v>Stock</v>
    <v>45330.966026805472</v>
    <v>55</v>
    <v>6.0000000000000001E-3</v>
    <v>1838620</v>
    <v>Regeneus Ltd</v>
    <v>Regeneus Ltd</v>
    <v>6.0000000000000001E-3</v>
    <v>6.0000000000000001E-3</v>
    <v>6.0000000000000001E-3</v>
    <v>306436900</v>
    <v>RGS</v>
    <v>Regeneus Ltd (XASX:RGS)</v>
    <v>7411</v>
    <v>479170</v>
    <v>2007</v>
  </rv>
  <rv s="2">
    <v>56</v>
  </rv>
  <rv s="0">
    <v>https://www.bing.com/financeapi/forcetrigger?t=aa4ikr&amp;q=XASX%3aANW&amp;form=skydnc</v>
    <v>Learn more on Bing</v>
  </rv>
  <rv s="11">
    <v>en-AU</v>
    <v>aa4ikr</v>
    <v>268435456</v>
    <v>1</v>
    <v>Powered by Refinitiv</v>
    <v>19</v>
    <v>CLARA RESOURCES AUSTRALIA LTD (XASX:C7A)</v>
    <v>2</v>
    <v>20</v>
    <v>Finance</v>
    <v>4</v>
    <v>0.1</v>
    <v>0.01</v>
    <v>-0.2505</v>
    <v>-1E-3</v>
    <v>-9.090899999999999E-2</v>
    <v>AUD</v>
    <v>Clara Resources Australia Limited is an Australia-based multi-commodity exploration company that holds a portfolio project with assets at different stages of development. Its projects include Mackenzie Coal Project, Ashford Coking Coal Project, Kilkivan Project, Mt Colbalt Project and Pembroke Project. The Mackenzie Coal Project comprises a mineral development license, MDL 503, and an exploration permit coal, EPC 1445, both located approximately 30 kilometers (km) north-east of Blackwater in the Bowen Basin, which is serviced by road, rail, and port infrastructure at Gladstone. The Ashford Project comprises two granted exploration licenses, EL 6234 and EL 6428, located approximately 10 km north of the Ashford township, near 50 km north of Inverell, northern New South Wales (NSW). The Kilkivan Project is located about 30 km south-west of Gympie and consists of EPM 19366. The Pembroke Prospect is located on the Black Snake Plateau, about 30 km south of Kilkivan in Southeast Queensland.</v>
    <v>0</v>
    <v>Australian Securities Exchange</v>
    <v>XASX</v>
    <v>XASX</v>
    <v>Level 27 / 111 Eagle Street, BRISBANE, QUEENSLAND, 4000 AU</v>
    <v>1.0999999999999999E-2</v>
    <v>Metals &amp; Mining</v>
    <v>Stock</v>
    <v>45331.333333333336</v>
    <v>58</v>
    <v>0.01</v>
    <v>2079430</v>
    <v>CLARA RESOURCES AUSTRALIA LTD</v>
    <v>CLARA RESOURCES AUSTRALIA LTD</v>
    <v>1.0999999999999999E-2</v>
    <v>1.0999999999999999E-2</v>
    <v>0.01</v>
    <v>189039000</v>
    <v>C7A</v>
    <v>CLARA RESOURCES AUSTRALIA LTD (XASX:C7A)</v>
    <v>106268</v>
    <v>88110</v>
    <v>2006</v>
  </rv>
  <rv s="2">
    <v>59</v>
  </rv>
  <rv s="0">
    <v>https://www.bing.com/financeapi/forcetrigger?t=c68qp2&amp;q=XASX%3aMGA&amp;form=skydnc</v>
    <v>Learn more on Bing</v>
  </rv>
  <rv s="7">
    <v>en-AU</v>
    <v>c68qp2</v>
    <v>268435456</v>
    <v>1</v>
    <v>Powered by Refinitiv</v>
    <v>11</v>
    <v>METALSGROVE MINING LTD (XASX:MGA)</v>
    <v>2</v>
    <v>12</v>
    <v>Finance</v>
    <v>4</v>
    <v>0.19</v>
    <v>5.1999999999999998E-2</v>
    <v>-5.0000000000000001E-3</v>
    <v>-8.7719000000000005E-2</v>
    <v>AUD</v>
    <v>MetalsGrove Mining Limited is an exploration and development company. The Company is engaged in the exploration and development of its portfolio of lithium, rare earth, copper-gold, manganese, and base metal projects in Western Australia (WA) and the Northern Territory (NT). Its projects include Upper Coondina (WA) - Lithium, Tin &amp; Tantalum Project; Bruce (NT) - Rare Earth, Gold-Copper Project; Box Hole (NT) - Rare Earth &amp; Base Metal Project; Edwards Creek (NT) - Copper-Gold &amp; Base Metal Project, and Woodie Woodie North (WA) - Manganese Project. The Upper Coondina Project is located 85 km south-west of Marble Bar in the East Pilbara district of WA. The Bruce Project is located within the Central Desert Region of the Northern Territory. The Box Hole project is located within the Barkly Region of Northern Territory and covers an area of approximately 12,708 ha. The Company also has an agreement to acquire over six contiguous and prospective lithium-tin-tantalum claims in Zimbabwe.</v>
    <v>Australian Securities Exchange</v>
    <v>XASX</v>
    <v>XASX</v>
    <v>Suite 6/123A Colin St, PERTH, WESTERN AUSTRALIA, 6005 AU</v>
    <v>5.1999999999999998E-2</v>
    <v>Metals &amp; Mining</v>
    <v>Stock</v>
    <v>45328.333344907405</v>
    <v>61</v>
    <v>5.1999999999999998E-2</v>
    <v>2120430</v>
    <v>METALSGROVE MINING LTD</v>
    <v>METALSGROVE MINING LTD</v>
    <v>5.1999999999999998E-2</v>
    <v>5.7000000000000002E-2</v>
    <v>5.1999999999999998E-2</v>
    <v>37200500</v>
    <v>MGA</v>
    <v>METALSGROVE MINING LTD (XASX:MGA)</v>
    <v>20000</v>
    <v>14790</v>
    <v>2021</v>
  </rv>
  <rv s="2">
    <v>62</v>
  </rv>
  <rv s="0">
    <v>https://www.bing.com/financeapi/forcetrigger?t=aa77jc&amp;q=XASX%3aJTL&amp;form=skydnc</v>
    <v>Learn more on Bing</v>
  </rv>
  <rv s="1">
    <v>en-AU</v>
    <v>aa77jc</v>
    <v>268435456</v>
    <v>1</v>
    <v>Powered by Refinitiv</v>
    <v>0</v>
    <v>JAYEX TECHNOLOGY LIMITED (XASX:JTL)</v>
    <v>2</v>
    <v>3</v>
    <v>Finance</v>
    <v>4</v>
    <v>1.2E-2</v>
    <v>6.0000000000000001E-3</v>
    <v>1.4930000000000001</v>
    <v>1E-3</v>
    <v>0.16666699999999998</v>
    <v>AUD</v>
    <v>Jayex Technology Limited is an Australia-based company engaged in the development and provision of healthcare industry service technologies, and the development of integrated dispensing automation systems for the pharmaceutical and healthcare sectors. The Company's segments include Australia and United Kingdom. Its products include Jayex Connect and Enlighten. Jayex Connect is a cloud-based patient engagement platform, which is made up of five modules, such as CONNECT, ARRIVE, DISPLAY, APPOINTUIT, CAMPAIGN AND SURVEY, each targeting at a specific aspect of patient management. Enlighten is a patient workflow platform, which is designed to enhance patients experience while providing friction-free check-in process for patients. Its platform capabilities include appointment booking, patient calling, patient check-in, through to health messaging, self-care monitoring, script management, remote terminal dispensing of pharmaceutical and/or medical cannabis products and telehealth solutions.</v>
    <v>Australian Securities Exchange</v>
    <v>XASX</v>
    <v>XASX</v>
    <v>17B Cribb Street, Milton, QUEENSLAND, 4064 AU</v>
    <v>7.0000000000000001E-3</v>
    <v>Healthcare Equipment &amp; Supplies</v>
    <v>Stock</v>
    <v>45330.333356481482</v>
    <v>64</v>
    <v>7.0000000000000001E-3</v>
    <v>1687670</v>
    <v>JAYEX TECHNOLOGY LIMITED</v>
    <v>JAYEX TECHNOLOGY LIMITED</v>
    <v>7.0000000000000001E-3</v>
    <v>6.0000000000000001E-3</v>
    <v>7.0000000000000001E-3</v>
    <v>281278500</v>
    <v>JTL</v>
    <v>JAYEX TECHNOLOGY LIMITED (XASX:JTL)</v>
    <v>300237</v>
    <v>469660</v>
    <v>2006</v>
  </rv>
  <rv s="2">
    <v>65</v>
  </rv>
  <rv s="0">
    <v>https://www.bing.com/financeapi/forcetrigger?t=c465bh&amp;q=XASX%3aOMX&amp;form=skydnc</v>
    <v>Learn more on Bing</v>
  </rv>
  <rv s="7">
    <v>en-AU</v>
    <v>c465bh</v>
    <v>268435456</v>
    <v>1</v>
    <v>Powered by Refinitiv</v>
    <v>11</v>
    <v>Orange Minerals NL (XASX:OMX)</v>
    <v>2</v>
    <v>12</v>
    <v>Finance</v>
    <v>4</v>
    <v>6.3E-2</v>
    <v>0.02</v>
    <v>0</v>
    <v>0</v>
    <v>AUD</v>
    <v>Orange Minerals NL is a gold and copper exploration company with projects in the Lachlan Fold Belt in New South Wales (NSW) and the Eastern Goldfields in Western Australia. Its projects include Calarie, Wisemans Creek, Majestic and Kurnalpi. The Calarie is a mining lease (ML739) and has two exploration licenses (EL8555, EL8580) that form a joint venture with Godolphin Resources Limited. The project area is located immediately north of Forbes in Central NSW. The Wisemans Creek project is located on the same volcanic belt as the Xtract Minerals Racecourse deposit, NSW. The Eastern Goldfields region is located within the Kurnalpi Terrane of the Eastern Goldfields, approximately 50 kilometers east of the regional town of Kalgoorlie. The project comprises five granted exploration licenses, one granted mining lease, thirty granted prospecting licenses and nineteen prospecting licenses under application (collectively the WA Project Area).</v>
    <v>Australian Securities Exchange</v>
    <v>XASX</v>
    <v>XASX</v>
    <v>25 Colin Street, PERTH, WESTERN AUSTRALIA, 6005 AU</v>
    <v>2.3E-2</v>
    <v>Metals &amp; Mining</v>
    <v>Stock</v>
    <v>45329.993725428125</v>
    <v>67</v>
    <v>2.3E-2</v>
    <v>1972250</v>
    <v>Orange Minerals NL</v>
    <v>Orange Minerals NL</v>
    <v>2.3E-2</v>
    <v>2.3E-2</v>
    <v>2.3E-2</v>
    <v>85750170</v>
    <v>OMX</v>
    <v>Orange Minerals NL (XASX:OMX)</v>
    <v>200000</v>
    <v>93040</v>
    <v>2021</v>
  </rv>
  <rv s="2">
    <v>68</v>
  </rv>
  <rv s="0">
    <v>https://www.bing.com/financeapi/forcetrigger?t=aa7w77&amp;q=XASX%3aMSG&amp;form=skydnc</v>
    <v>Learn more on Bing</v>
  </rv>
  <rv s="11">
    <v>en-AU</v>
    <v>aa7w77</v>
    <v>268435456</v>
    <v>1</v>
    <v>Powered by Refinitiv</v>
    <v>19</v>
    <v>MCS SERVICES LIMITED (XASX:MSG)</v>
    <v>2</v>
    <v>20</v>
    <v>Finance</v>
    <v>4</v>
    <v>4.2999999999999997E-2</v>
    <v>8.9999999999999993E-3</v>
    <v>1.3429</v>
    <v>1E-3</v>
    <v>0.111111</v>
    <v>AUD</v>
    <v>MCS Services Limited provides a range of integrated security services in Western Australia. The Company's segments include Security and Traffic. It provides uniformed unarmed guards to shopping centers, sporting events, entertainment events, hospitals, government building, corporate offices and community facilities, together with covert security, alarm installation and closed-circuit television (CCTV) monitoring, primarily in Western Australia. It offers services, including retail security, loss prevention, event security, educational security, marine security, industrial security, healthcare security and integrated systems. Its subsidiaries include MCS Security Group Pty Ltd, which offers security services at commercial property sites and retail shopping centers throughout the Perth metropolitan area and regional country areas of Western Australia, and Highways Traffic Pty Ltd, which offers traffic management services primarily to highway construction projects in Western Australia.</v>
    <v>22</v>
    <v>Australian Securities Exchange</v>
    <v>XASX</v>
    <v>XASX</v>
    <v>3/108 Winton Road, Joondalup, WESTERN AUSTRALIA, 6027 AU</v>
    <v>0.01</v>
    <v>Professional &amp; Commercial Services</v>
    <v>Stock</v>
    <v>45331.333333333336</v>
    <v>70</v>
    <v>0.01</v>
    <v>1782900</v>
    <v>MCS SERVICES LIMITED</v>
    <v>MCS SERVICES LIMITED</v>
    <v>0.01</v>
    <v>8.9999999999999993E-3</v>
    <v>0.01</v>
    <v>198099700</v>
    <v>MSG</v>
    <v>MCS SERVICES LIMITED (XASX:MSG)</v>
    <v>400000</v>
    <v>394080</v>
    <v>2006</v>
  </rv>
  <rv s="2">
    <v>71</v>
  </rv>
  <rv s="0">
    <v>https://www.bing.com/financeapi/forcetrigger?t=c5tbh7&amp;q=XASX%3aLRD&amp;form=skydnc</v>
    <v>Learn more on Bing</v>
  </rv>
  <rv s="7">
    <v>en-AU</v>
    <v>c5tbh7</v>
    <v>268435456</v>
    <v>1</v>
    <v>Powered by Refinitiv</v>
    <v>11</v>
    <v>LORD RESOURCES LIMITED (XASX:LRD)</v>
    <v>2</v>
    <v>12</v>
    <v>Finance</v>
    <v>4</v>
    <v>0.34</v>
    <v>0.05</v>
    <v>-4.0000000000000001E-3</v>
    <v>-6.8966E-2</v>
    <v>AUD</v>
    <v>Lord Resources Limited is an Australia-based exploration company. It has five unexplored projects that provide exposure to the lithium, nickel, platinum group elements (PEG), and gold sectors. Its projects include Horse Rocks project, Jingjing project, Cambridge project, Jarama project, Gabyon project, and Viper project. The Horse Rocks project is located approximately 20 kilometers (km) south of Coolgardie in western Australia’s Eastern Goldfields. The Horse Rocks Lithium Exploration project comprises a 23.8 square kilometers (km2) exploration license (E15/1770), eight km west of mineral resources. The Jingjing project has two exploration licenses situated approximately 50 km northeast of Norseman, on the eastern side of Lake Cowan. The Cambridge Project comprises two exploration licenses covering a total area of 12.1 km2. The Gabyon Project comprises a single granted exploration and is located approximately 400 km north of Perth and 10 km west of Yalgoo in Western Australia.</v>
    <v>Australian Securities Exchange</v>
    <v>XASX</v>
    <v>XASX</v>
    <v>L2, 10 Outram Street, PERTH, WESTERN AUSTRALIA, 6005 AU</v>
    <v>5.3999999999999999E-2</v>
    <v>Metals &amp; Mining</v>
    <v>Stock</v>
    <v>45330.333333333336</v>
    <v>73</v>
    <v>5.3999999999999999E-2</v>
    <v>2153660</v>
    <v>LORD RESOURCES LIMITED</v>
    <v>LORD RESOURCES LIMITED</v>
    <v>5.3999999999999999E-2</v>
    <v>5.8000000000000003E-2</v>
    <v>5.3999999999999999E-2</v>
    <v>37132120</v>
    <v>LRD</v>
    <v>LORD RESOURCES LIMITED (XASX:LRD)</v>
    <v>10017</v>
    <v>3300</v>
    <v>2003</v>
  </rv>
  <rv s="2">
    <v>74</v>
  </rv>
  <rv s="0">
    <v>https://www.bing.com/financeapi/forcetrigger?t=bh2da2&amp;q=XASX%3aOKJ&amp;form=skydnc</v>
    <v>Learn more on Bing</v>
  </rv>
  <rv s="5">
    <v>en-AU</v>
    <v>bh2da2</v>
    <v>268435456</v>
    <v>1</v>
    <v>Powered by Refinitiv</v>
    <v>7</v>
    <v>OAKAJEE CORPORATION LTD (XASX:OKJ)</v>
    <v>2</v>
    <v>8</v>
    <v>Finance</v>
    <v>4</v>
    <v>2.9000000000000001E-2</v>
    <v>1.4999999999999999E-2</v>
    <v>-0.23330000000000001</v>
    <v>-1E-3</v>
    <v>-4.3478000000000003E-2</v>
    <v>AUD</v>
    <v>Oakajee Corporation Limited (Oakajee) is an Australia-based mineral exploration company. The Company is focused on its Paynes Find Gold project in Western Australia and its Birrindudu Nickel project in the Northern Territory. The Paynes Find Gold project covers approximately 112 square kilometers of ground within the Paynes Find Greenstone Belt in Western Australia, which is located adjacent to the Paynes Find settlement, approximately 455 kilometers (km) by road northeast of Perth. Oakajee has also lodged two mineral exploration license applications totaling 1,116 square kilometers at Birrindudu in the Northern Territory. The Birrindudu Nickel Project is approximately 650 kilometers SSW of Darwin and about 250 kilometers east of Halls Creek. The Company holds the tenements interest in the non-lithium mineral rights in respect of E59/2055, E59/2092, E59/2312, M59/549, P59/2075, P59/2083, and P59/2085.</v>
    <v>Australian Securities Exchange</v>
    <v>XASX</v>
    <v>XASX</v>
    <v>39 Clifton St, NEDLANDS, WESTERN AUSTRALIA, 6009 AU</v>
    <v>2.3E-2</v>
    <v>Metals &amp; Mining</v>
    <v>Stock</v>
    <v>45313.333344907405</v>
    <v>76</v>
    <v>2.1999999999999999E-2</v>
    <v>2103260</v>
    <v>OAKAJEE CORPORATION LTD</v>
    <v>OAKAJEE CORPORATION LTD</v>
    <v>2.3E-2</v>
    <v>2.3E-2</v>
    <v>2.1999999999999999E-2</v>
    <v>91446030</v>
    <v>OKJ</v>
    <v>OAKAJEE CORPORATION LTD (XASX:OKJ)</v>
    <v>25000</v>
    <v>2006</v>
  </rv>
  <rv s="2">
    <v>77</v>
  </rv>
  <rv s="0">
    <v>https://www.bing.com/financeapi/forcetrigger?t=aa646h&amp;q=XASX%3aEMU&amp;form=skydnc</v>
    <v>Learn more on Bing</v>
  </rv>
  <rv s="11">
    <v>en-AU</v>
    <v>aa646h</v>
    <v>268435456</v>
    <v>1</v>
    <v>Powered by Refinitiv</v>
    <v>19</v>
    <v>EMU NL (XASX:EMU)</v>
    <v>2</v>
    <v>20</v>
    <v>Finance</v>
    <v>4</v>
    <v>4.0000000000000001E-3</v>
    <v>1E-3</v>
    <v>0.97570000000000001</v>
    <v>0</v>
    <v>0</v>
    <v>AUD</v>
    <v>Emu NL is an Australia-based minerals explorer. The Company is engaged in the exploration of its mineral interests in Western Australia (WA) and assessing and pursuing mineral property acquisition opportunities globally. The Company focused its exploration effort and activities on delineating critical minerals, battery minerals and rare earth elements (REE). Its projects include Condingup REE Project, Merredin REE Project, Georgetown Multi-Minerals Project, Badja Gold/Tungsten Project, Viper, Sunfire nickel, copper (Ni-Cu) Project and Graceland. The Condingup REE Project covers approximately 1,560 square kilometers. The Georgetown Multi-Minerals Project endowment includes gold, copper, silver, lead, zinc, iron, rare earth minerals, molybdenum, lithium and uranium. The Merredin REE Project is located 30 kilometers (km) north of Merredin, WA. The Sunfire Ni-Cu Project is located midway between Bridgetown and Manjimup and to the south of the Greenbushes lithium-tantalum mine.</v>
    <v>0</v>
    <v>Australian Securities Exchange</v>
    <v>XASX</v>
    <v>XASX</v>
    <v>10 Walker Ave, PERTH, WESTERN AUSTRALIA, 6005 AU</v>
    <v>1E-3</v>
    <v>Metals &amp; Mining</v>
    <v>Stock</v>
    <v>45328.333344907405</v>
    <v>79</v>
    <v>1E-3</v>
    <v>3037160</v>
    <v>EMU NL</v>
    <v>EMU NL</v>
    <v>1E-3</v>
    <v>1E-3</v>
    <v>1E-3</v>
    <v>2024771000</v>
    <v>EMU</v>
    <v>EMU NL (XASX:EMU)</v>
    <v>4446686</v>
    <v>2317500</v>
    <v>2007</v>
  </rv>
  <rv s="2">
    <v>80</v>
  </rv>
  <rv s="0">
    <v>https://www.bing.com/financeapi/forcetrigger?t=aaaem7&amp;q=XASX%3aWEL&amp;form=skydnc</v>
    <v>Learn more on Bing</v>
  </rv>
  <rv s="1">
    <v>en-AU</v>
    <v>aaaem7</v>
    <v>268435456</v>
    <v>1</v>
    <v>Powered by Refinitiv</v>
    <v>0</v>
    <v>WINCHESTER ENERGY LIMITED (XASX:WEL)</v>
    <v>2</v>
    <v>3</v>
    <v>Finance</v>
    <v>4</v>
    <v>8.0000000000000002E-3</v>
    <v>2E-3</v>
    <v>1.0986</v>
    <v>0</v>
    <v>0</v>
    <v>AUD</v>
    <v>Winchester Energy Limited is an Australia-based oil and gas explorer and producer. The Company holds approximately 17,622 acres under lease in Nolan and Coke Counties in the East Permian Basin in Texas, United States. The East Permian Basin contains a number of stacked oil and gas reservoirs. The project has significant oil resource potential across various host productive formations, such as the Fry/Strawn Sands, as well as the thick Penn Carbonate, Wolfcamp D organic shales, Crystal Falls (Canyon) and Cisco formations. The Company is producing the majority of its oil from the Fry Member of the Strawn interval within the Mustang Oil Field. The Company develops the Fry Sand in the Mustang Oil Field with highly commercial low-risk wells designed to significantly increase oil production. The Company’s wholly owned subsidiaries include Winchester Energy LLC and Winchester Energy USA Holding Inc.</v>
    <v>Australian Securities Exchange</v>
    <v>XASX</v>
    <v>XASX</v>
    <v>First Floor, 10 Outram Street, PERTH, WESTERN AUSTRALIA, 6005 AU</v>
    <v>2E-3</v>
    <v>Oil &amp; Gas</v>
    <v>Stock</v>
    <v>45324.333333333336</v>
    <v>82</v>
    <v>2E-3</v>
    <v>2040840</v>
    <v>WINCHESTER ENERGY LIMITED</v>
    <v>WINCHESTER ENERGY LIMITED</v>
    <v>2E-3</v>
    <v>2E-3</v>
    <v>2E-3</v>
    <v>1020422000</v>
    <v>WEL</v>
    <v>WINCHESTER ENERGY LIMITED (XASX:WEL)</v>
    <v>150000</v>
    <v>115120</v>
    <v>2014</v>
  </rv>
  <rv s="2">
    <v>83</v>
  </rv>
  <rv s="0">
    <v>https://www.bing.com/financeapi/forcetrigger?t=bx65lh&amp;q=XASX%3aM24&amp;form=skydnc</v>
    <v>Learn more on Bing</v>
  </rv>
  <rv s="7">
    <v>en-AU</v>
    <v>bx65lh</v>
    <v>268435456</v>
    <v>1</v>
    <v>Powered by Refinitiv</v>
    <v>11</v>
    <v>MAMBA EXPLORATION LIMITED (XASX:M24)</v>
    <v>2</v>
    <v>12</v>
    <v>Finance</v>
    <v>4</v>
    <v>0.215</v>
    <v>2.9000000000000001E-2</v>
    <v>-1.0999999999999999E-2</v>
    <v>-0.25</v>
    <v>AUD</v>
    <v>Mamba Exploration Limited is an Australia-based exploration Company. The Company is focused on gold, nickel and copper exploration. The Company’s projects include Darling Range, Calyerup Creek, Ashburton and Kimberly projects. The Darling Range project covers approximately 26 blocks and approximately 75 square kilometers and is located between 100 kilometers and 120 kilometers northeast of Perth. The Calyerup Creek Project is comprised of one exploration license and covers over three blocks for approximately 8.5 square kilometers and has gold mineralization. Ashburton Project covers approximately 193 blocks and approximately 580 square kilometers of the established mineralogical terrain in the eastern part of the Gascoyne Mining District of Western Australia and has gold mineralization. The Kimberley Project comprises approximately three sub-projects in the Kimberley region of Western Australia. The Kimberley Project includes Copper Flat, Ruby Plains and Speewah East areas.</v>
    <v>Australian Securities Exchange</v>
    <v>XASX</v>
    <v>XASX</v>
    <v>Level 2,, 25 Richardson Street, PERTH, WESTERN AUSTRALIA, 6005 AU</v>
    <v>3.9E-2</v>
    <v>Metals &amp; Mining</v>
    <v>Stock</v>
    <v>45331.333333333336</v>
    <v>85</v>
    <v>3.3000000000000002E-2</v>
    <v>2819620</v>
    <v>MAMBA EXPLORATION LIMITED</v>
    <v>MAMBA EXPLORATION LIMITED</v>
    <v>3.9E-2</v>
    <v>4.3999999999999997E-2</v>
    <v>3.3000000000000002E-2</v>
    <v>64082280</v>
    <v>M24</v>
    <v>MAMBA EXPLORATION LIMITED (XASX:M24)</v>
    <v>1794358</v>
    <v>191640</v>
    <v>2020</v>
  </rv>
  <rv s="2">
    <v>86</v>
  </rv>
  <rv s="0">
    <v>https://www.bing.com/financeapi/forcetrigger?t=aaa7ww&amp;q=XASX%3aJAV&amp;form=skydnc</v>
    <v>Learn more on Bing</v>
  </rv>
  <rv s="1">
    <v>en-AU</v>
    <v>aaa7ww</v>
    <v>268435456</v>
    <v>1</v>
    <v>Powered by Refinitiv</v>
    <v>0</v>
    <v>JAVELIN MINERALS LIMITED (XASX:JAV)</v>
    <v>2</v>
    <v>3</v>
    <v>Finance</v>
    <v>4</v>
    <v>7.0000000000000001E-3</v>
    <v>1E-3</v>
    <v>-0.69979999999999998</v>
    <v>0</v>
    <v>0</v>
    <v>AUD</v>
    <v>Javelin Minerals Limited is an Australia-based exploration company. The Company’s projects include Coogee; Mt Ida-Ida Valley; Bonaparte, and Husky and Malamute. The Coogee Project is located approximately 55 kilometers (km) southeast of Kalgoorlie on the north-eastern shore of Lake Lefroy and comprises four tenements (M 26/477, Exploration Licenses E 26/77 and E 26/236, L 26/264 and L 26/265, as well as Exploration License Applications E 26/245 and E 26/248) that cover an area of approximately 17 square kilometers (km2). The project’s location is near the mining center of Kalgoorlie in Western Australia. The Mt Ida-Ida Valley Project comprises 21 exploration licenses and exploration license applications totaling over 2,410 km2 in area. The Husky and Malamute project is located in Central NSW. The Bonaparte project is situated in northern Western Australia’s Kimberley region. The Bonaparte project comprises five exploration licenses totaling 675 square kilometers in area.</v>
    <v>Australian Securities Exchange</v>
    <v>XASX</v>
    <v>XASX</v>
    <v>Level 14, Westralia Square, 141 St Georges Terrace, PERTH, WESTERN AUSTRALIA, 6000 AU</v>
    <v>1E-3</v>
    <v>Metals &amp; Mining</v>
    <v>Stock</v>
    <v>45330.961539363285</v>
    <v>88</v>
    <v>1E-3</v>
    <v>2175330</v>
    <v>JAVELIN MINERALS LIMITED</v>
    <v>JAVELIN MINERALS LIMITED</v>
    <v>1E-3</v>
    <v>1E-3</v>
    <v>1E-3</v>
    <v>2175331000</v>
    <v>JAV</v>
    <v>JAVELIN MINERALS LIMITED (XASX:JAV)</v>
    <v>252500</v>
    <v>309610</v>
    <v>2011</v>
  </rv>
  <rv s="2">
    <v>89</v>
  </rv>
  <rv s="0">
    <v>https://www.bing.com/financeapi/forcetrigger?t=awrmlh&amp;q=XASX%3aPKD&amp;form=skydnc</v>
    <v>Learn more on Bing</v>
  </rv>
  <rv s="1">
    <v>en-AU</v>
    <v>awrmlh</v>
    <v>268435456</v>
    <v>1</v>
    <v>Powered by Refinitiv</v>
    <v>0</v>
    <v>PARKD LTD (XASX:PKD)</v>
    <v>2</v>
    <v>3</v>
    <v>Finance</v>
    <v>4</v>
    <v>3.5000000000000003E-2</v>
    <v>1.6E-2</v>
    <v>0.18340000000000001</v>
    <v>1E-3</v>
    <v>0.05</v>
    <v>AUD</v>
    <v>PARKD Limited is an Australia-based construction technology company. The Company has created a modular, multi-story carpark structure called the PARKD Car Park System. The PARKD Car Park System offers opportunities to assemble parking structures to maximize property utilization. The Company is engaged in the designing of modular car parks and the further development and innovation of the modular car parking system. The PARKD car parking system is designed for single or multi-rise arrangements for up to six levels, including the ground level. PARKD offers a turn-key design and construction service for car parking structures from concept to handover of a completed car park structure. It provides advice on the layout and arrangement of car parks to suit both greenfield and brownfield sites and its system is particularly suited to locations where the speed of construction is the driving consideration.</v>
    <v>Australian Securities Exchange</v>
    <v>XASX</v>
    <v>XASX</v>
    <v>337 Harborne St, Osborne Park, PERTH, WESTERN AUSTRALIA, 6017 AU</v>
    <v>2.1000000000000001E-2</v>
    <v>Construction &amp; Engineering</v>
    <v>Stock</v>
    <v>45328.333333333336</v>
    <v>91</v>
    <v>2.1000000000000001E-2</v>
    <v>2080280</v>
    <v>PARKD LTD</v>
    <v>PARKD LTD</v>
    <v>2.1000000000000001E-2</v>
    <v>0.02</v>
    <v>2.1000000000000001E-2</v>
    <v>104013900</v>
    <v>PKD</v>
    <v>PARKD LTD (XASX:PKD)</v>
    <v>90618</v>
    <v>17570</v>
    <v>2016</v>
  </rv>
  <rv s="2">
    <v>92</v>
  </rv>
  <rv s="0">
    <v>https://www.bing.com/financeapi/forcetrigger?t=aa6jim&amp;q=XASX%3aGCR&amp;form=skydnc</v>
    <v>Learn more on Bing</v>
  </rv>
  <rv s="12">
    <v>en-AU</v>
    <v>aa6jim</v>
    <v>268435456</v>
    <v>1</v>
    <v>Powered by Refinitiv</v>
    <v>21</v>
    <v>GOLDEN CROSS RESOURCES LTD (XASX:GCR)</v>
    <v>2</v>
    <v>22</v>
    <v>Finance</v>
    <v>4</v>
    <v>7.0000000000000001E-3</v>
    <v>2E-3</v>
    <v>0</v>
    <v>0</v>
    <v>AUD</v>
    <v>Golden Cross Resources Ltd is an Australia-based mineral explorer. The Company’s projects are diversified across a range of commodities and regions in Australia. The Company's projects include Copper Hill project, Quidong Project, South Australian Project, Cobar-Nymagee Region and other. The Company’s 100%-owned Copper Hill project is located near Molong in central New South Wales, 40 kilometers (km) north of Newcrest Mining Limited’s Cadia operations and four hours’ drive from Sydney. Its 100% owned subsidiary, King Eagle Resources (KER), has a tenement package covering approximately 876 square kilometers (km2) of prospective Cambrian phosphate units within the Georgina Basin. Its exploration license application 4514, at Quidong, is in the southern Lachlan Orogen approximately 20 km west of the township of Bombala in far south-eastern New South Wales. It holds five tenements within the northern Gawler Craton and one in the central Gawler in South Australia.</v>
    <v>13</v>
    <v>Australian Securities Exchange</v>
    <v>XASX</v>
    <v>XASX</v>
    <v>Suite 301/66 Berry Street, NORTH SYDNEY, NEW SOUTH WALES, 2060 AU</v>
    <v>2E-3</v>
    <v>Metals &amp; Mining</v>
    <v>Stock</v>
    <v>45328.359340277777</v>
    <v>94</v>
    <v>2E-3</v>
    <v>2194510</v>
    <v>GOLDEN CROSS RESOURCES LTD</v>
    <v>GOLDEN CROSS RESOURCES LTD</v>
    <v>2E-3</v>
    <v>2E-3</v>
    <v>2E-3</v>
    <v>1097256000</v>
    <v>GCR</v>
    <v>GOLDEN CROSS RESOURCES LTD (XASX:GCR)</v>
    <v>100000</v>
    <v>228190</v>
    <v>1994</v>
  </rv>
  <rv s="2">
    <v>95</v>
  </rv>
  <rv s="0">
    <v>https://www.bing.com/financeapi/forcetrigger?t=c5w2ec&amp;q=XASX%3aNYM&amp;form=skydnc</v>
    <v>Learn more on Bing</v>
  </rv>
  <rv s="7">
    <v>en-AU</v>
    <v>c5w2ec</v>
    <v>268435456</v>
    <v>1</v>
    <v>Powered by Refinitiv</v>
    <v>11</v>
    <v>Narryer Metals Ltd (XASX:NYM)</v>
    <v>2</v>
    <v>12</v>
    <v>Finance</v>
    <v>4</v>
    <v>0.19500000000000001</v>
    <v>4.5999999999999999E-2</v>
    <v>-4.0000000000000001E-3</v>
    <v>-0.08</v>
    <v>AUD</v>
    <v>Narryer Metals Limited is an Australia-based exploration company, which is focused on the discovery of critical minerals, including nickel-copper-platinum-group-elements (Ni-Cu-PGE) and Rare Earth. The Company's projects include Narryer, Ceduna, Sturt, and Rocky Gully. It also owns a portfolio of lithium focused, granted mining claims in the Archaean Superior Province of Canada comprising five lithium projects (Projects). The Projects cover a total area of 124 square kilometer (km2) in the James Bay (Quebec), Abitibi and NW Ontario regions. Three of the projects (Pontax East, Walrus Island and Le Moyne) are located in Archean granite-greenstones of the James Bay region of Quebec. The Eades Project is located in the Abitibi granite greenstone belt in the Kirkland Lake region of Ontario. The Hailstone Project is the fifth area in Northwest Ontario, which covers granite-greenstones of the Confederation-Uchi Greenstone Belt of the Red Lake Mining District of NW Ontario.</v>
    <v>Australian Securities Exchange</v>
    <v>XASX</v>
    <v>XASX</v>
    <v>945 Wellington Street, PERTH, WESTERN AUSTRALIA, 6005 AU</v>
    <v>4.5999999999999999E-2</v>
    <v>Metals &amp; Mining</v>
    <v>Stock</v>
    <v>45323.333344907405</v>
    <v>97</v>
    <v>4.5999999999999999E-2</v>
    <v>2399680</v>
    <v>Narryer Metals Ltd</v>
    <v>Narryer Metals Ltd</v>
    <v>4.5999999999999999E-2</v>
    <v>0.05</v>
    <v>4.5999999999999999E-2</v>
    <v>47993580</v>
    <v>NYM</v>
    <v>Narryer Metals Ltd (XASX:NYM)</v>
    <v>10350</v>
    <v>35500</v>
    <v>2021</v>
  </rv>
  <rv s="2">
    <v>98</v>
  </rv>
  <rv s="0">
    <v>https://www.bing.com/financeapi/forcetrigger?t=aa79tc&amp;q=XASX%3aKEY&amp;form=skydnc</v>
    <v>Learn more on Bing</v>
  </rv>
  <rv s="13">
    <v>en-AU</v>
    <v>aa79tc</v>
    <v>268435456</v>
    <v>1</v>
    <v>Powered by Refinitiv</v>
    <v>23</v>
    <v>KEY PETROLEUM LIMITED (XASX:KEY)</v>
    <v>2</v>
    <v>24</v>
    <v>Finance</v>
    <v>4</v>
    <v>2E-3</v>
    <v>1E-3</v>
    <v>0.48859999999999998</v>
    <v>0</v>
    <v>0</v>
    <v>AUD</v>
    <v>Key Petroleum Limited is an Australia-based oil and gas exploration company. The Company is principally engaged in the acquisition of petroleum permits. It is focused on pursuing conventional exploration programs in the Cooper Eromanga and North Perth Basins in Australia. Its projects include ATP783, ATP920, ATP924, EP437 and L7. The ATP783 project is located 70 kilometers south-east of Windorah in Southwest Queensland. Its project block covers 1,797 square kilometers (km2) overlying the Jurassic to Cretaceous Eromanga Basin and Permian to Triassic Cooper Basin. The ATP920 project is located 100 kilometers southwest of Windorah in southwest Queensland and covers 2337 km2. The ATP924 project is located 140 kilometers southwest of Windorah in southwest Queensland. Its ATP924 project permit covers 2220 km2. Its EP437 is located on the margin of the North Perth Basin adjacent to the Dongara Oil and Gas Field and south of Geraldton.</v>
    <v>Australian Securities Exchange</v>
    <v>XASX</v>
    <v>XASX</v>
    <v>Level 1, 100 Havelock Street, PERTH, WESTERN AUSTRALIA, 6005 AU</v>
    <v>1E-3</v>
    <v>Oil &amp; Gas</v>
    <v>Stock</v>
    <v>45328.333333333336</v>
    <v>100</v>
    <v>1E-3</v>
    <v>2262930</v>
    <v>KEY PETROLEUM LIMITED</v>
    <v>KEY PETROLEUM LIMITED</v>
    <v>1E-3</v>
    <v>5</v>
    <v>1E-3</v>
    <v>1E-3</v>
    <v>2262928000</v>
    <v>KEY</v>
    <v>KEY PETROLEUM LIMITED (XASX:KEY)</v>
    <v>2559307</v>
    <v>298930</v>
    <v>2006</v>
  </rv>
  <rv s="2">
    <v>101</v>
  </rv>
  <rv s="0">
    <v>https://www.bing.com/financeapi/forcetrigger?t=aa762w&amp;q=XASX%3aIVT&amp;form=skydnc</v>
    <v>Learn more on Bing</v>
  </rv>
  <rv s="11">
    <v>en-AU</v>
    <v>aa762w</v>
    <v>268435456</v>
    <v>1</v>
    <v>Powered by Refinitiv</v>
    <v>19</v>
    <v>INVENTIS LIMITED (XASX:IVT)</v>
    <v>2</v>
    <v>20</v>
    <v>Finance</v>
    <v>4</v>
    <v>7.5999999999999998E-2</v>
    <v>2.9000000000000001E-2</v>
    <v>0.69610000000000005</v>
    <v>0</v>
    <v>0</v>
    <v>AUD</v>
    <v>Inventis Limited is an Australia-based diversified company. The Company is involved in the designing, manufacturing, selling and marketing of products and services. The Company has three divisions: Technology, Furniture and Rugged solutions. Technology division consists of six main brands: Impart, PNE, Hazavoid, Safezone, Inventis International and ECD. The division is a provider of contract design services for original equipment manufacturers and specializing in electronic control solutions. Furniture division features five brands: Gregory Commercial Furniture, Workstations, Bassets Furniture, Bevisco and Winya. The division provides a comprehensive suite of furniture solutions tailored to modern workplace needs. The Rugged solutions division consists of Opentec, which is an original rugged computer specialist. The Rugged solutions division offers from semi-rugged to fully rugged solutions for general purpose and field-based applications to military rugged models for defense roles.</v>
    <v>55</v>
    <v>Australian Securities Exchange</v>
    <v>XASX</v>
    <v>XASX</v>
    <v>Unit 4, 2 Southridge Street, Eastern Creek, NEW SOUTH WALES, 2766 AU</v>
    <v>0.03</v>
    <v>Professional &amp; Commercial Services</v>
    <v>Stock</v>
    <v>45330.961539363285</v>
    <v>103</v>
    <v>0.03</v>
    <v>2277730</v>
    <v>INVENTIS LIMITED</v>
    <v>INVENTIS LIMITED</v>
    <v>0.03</v>
    <v>0.03</v>
    <v>0.03</v>
    <v>75924390</v>
    <v>IVT</v>
    <v>INVENTIS LIMITED (XASX:IVT)</v>
    <v>129525</v>
    <v>42870</v>
    <v>1998</v>
  </rv>
  <rv s="2">
    <v>104</v>
  </rv>
  <rv s="0">
    <v>https://www.bing.com/financeapi/forcetrigger?t=bwyjhw&amp;q=XASX%3aHXL&amp;form=skydnc</v>
    <v>Learn more on Bing</v>
  </rv>
  <rv s="7">
    <v>en-AU</v>
    <v>bwyjhw</v>
    <v>268435456</v>
    <v>1</v>
    <v>Powered by Refinitiv</v>
    <v>11</v>
    <v>HEXIMA LIMITED. (XASX:HXL)</v>
    <v>2</v>
    <v>12</v>
    <v>Finance</v>
    <v>4</v>
    <v>2.4E-2</v>
    <v>8.9999999999999993E-3</v>
    <v>3.0000000000000001E-3</v>
    <v>0.272727</v>
    <v>AUD</v>
    <v>Hexima Limited is an Australia-based clinical-stage, anti-infectives focused biotechnology company. The Company is engaged in the research and development of plant defensin peptides for applications in human therapeutics. Its lead drug candidate is the plant defensin, pezadeftide, developed for the treatment of fungal nail infections. The Company is conducting phase II clinical trial testing pezadeftide as a treatment for onychomycosis. Its Antifungal Plant Defensin Technology platform is engaged in identifying several plant peptides with potent antifungal activity against a broad range of human fungal pathogens. It is also investigating the application of its plant defensin technology to other human fungal diseases.</v>
    <v>Australian Securities Exchange</v>
    <v>XASX</v>
    <v>XASX</v>
    <v>Level 4, LIMS2, La Trobe University, MELBOURNE, VICTORIA, 3086 AU</v>
    <v>1.4E-2</v>
    <v>Biotechnology &amp; Medical Research</v>
    <v>Stock</v>
    <v>45331.333333333336</v>
    <v>106</v>
    <v>1.2E-2</v>
    <v>1837440</v>
    <v>HEXIMA LIMITED.</v>
    <v>HEXIMA LIMITED.</v>
    <v>1.2E-2</v>
    <v>1.0999999999999999E-2</v>
    <v>1.4E-2</v>
    <v>167039600</v>
    <v>HXL</v>
    <v>HEXIMA LIMITED. (XASX:HXL)</v>
    <v>35000</v>
    <v>123510</v>
    <v>1997</v>
  </rv>
  <rv s="2">
    <v>107</v>
  </rv>
  <rv s="0">
    <v>https://www.bing.com/financeapi/forcetrigger?t=aa9fkr&amp;q=XASX%3aSKN&amp;form=skydnc</v>
    <v>Learn more on Bing</v>
  </rv>
  <rv s="1">
    <v>en-AU</v>
    <v>aa9fkr</v>
    <v>268435456</v>
    <v>1</v>
    <v>Powered by Refinitiv</v>
    <v>0</v>
    <v>Skin Elements Limited (XASX:SKN)</v>
    <v>2</v>
    <v>3</v>
    <v>Finance</v>
    <v>4</v>
    <v>1.7999999999999999E-2</v>
    <v>4.0000000000000001E-3</v>
    <v>2.3191000000000002</v>
    <v>0</v>
    <v>0</v>
    <v>AUD</v>
    <v>Skin Elements Limited is an Australia-based biotechnology healthcare company focused on the commercialization of the anti-microbial SE Formula through a range of natural and organic health care products. The Company's flagship products include the SuprCuvr Therapeutic Goods Administration (TGA)-registered, hospital-grade plant-based disinfectant, Eco Nurture plant bio-stimulant, Invisi Shield alcohol free natural sanitizer, TGA registered Soleo Organics natural and organic sunscreen, TGA registered PapayaActivs natural therapeutics skincare and Elizabeth Jane Natural Cosmetics brand. The Company develops the SuprCuvr product range, including SuprCuvr biodegradable and compostable wipes. Its PapayaActivs therapeutics combines a high concentration of natural pawpaw extract with other active natural ingredients to help relieve the symptoms of skin conditions, like psoriasis, rashes, eczema, assist in healing of minor burns and wounds, and relieve mild muscle, joint and arthritic pain.</v>
    <v>Australian Securities Exchange</v>
    <v>XASX</v>
    <v>XASX</v>
    <v>1242 Hay Street, PERTH, WESTERN AUSTRALIA, 6005 AU</v>
    <v>4.0000000000000001E-3</v>
    <v>Personal &amp; Household Products &amp; Services</v>
    <v>Stock</v>
    <v>45331.333356481482</v>
    <v>109</v>
    <v>4.0000000000000001E-3</v>
    <v>2357940</v>
    <v>Skin Elements Limited</v>
    <v>Skin Elements Limited</v>
    <v>4.0000000000000001E-3</v>
    <v>4.0000000000000001E-3</v>
    <v>4.0000000000000001E-3</v>
    <v>589486100</v>
    <v>SKN</v>
    <v>Skin Elements Limited (XASX:SKN)</v>
    <v>100000</v>
    <v>477810</v>
    <v>2015</v>
  </rv>
  <rv s="2">
    <v>110</v>
  </rv>
  <rv s="0">
    <v>https://www.bing.com/financeapi/forcetrigger?t=aa8atc&amp;q=XASX%3aAFW&amp;form=skydnc</v>
    <v>Learn more on Bing</v>
  </rv>
  <rv s="4">
    <v>en-AU</v>
    <v>aa8atc</v>
    <v>268435456</v>
    <v>1</v>
    <v>Powered by Refinitiv</v>
    <v>5</v>
    <v>APPLYFLOW LIMITED (XASX:AFW)</v>
    <v>2</v>
    <v>6</v>
    <v>Finance</v>
    <v>4</v>
    <v>2.9000000000000001E-2</v>
    <v>0.01</v>
    <v>1.5603</v>
    <v>-1E-3</v>
    <v>-5.8823999999999994E-2</v>
    <v>AUD</v>
    <v>Applyflow Limited is an Australia-based company that is engaged in the development of a single cloud-based software-as-a-service solution platform. The Company is focused on human resource management with an enhanced single offering to the recruitment market. Its three geographical operating segments include Asia-Pacific (APAC); Europe, the Middle East and Africa (EMEA); and the Americas. The Company’s products and services include recruitment Website, career websites and employer branding, job board software, and recruitment marketing services. Its recruitment marketing services include research and discovery, branding, visual design, copywriting, Website development, custom functionality, analytics and event tracking, Web interactions, integrations, email campaigns, live chat integration, and job adverting. Its subsidiaries include Applypay Pty Ltd, JXT Global (US), Inc, JXT Global (UK) Limited, and JXT Australia Pty Ltd.</v>
    <v>4</v>
    <v>Australian Securities Exchange</v>
    <v>XASX</v>
    <v>XASX</v>
    <v>126 Phillip Street, Level 5, SYDNEY, NEW SOUTH WALES, 2000 AU</v>
    <v>1.7999999999999999E-2</v>
    <v>Professional &amp; Commercial Services</v>
    <v>Stock</v>
    <v>45236.395972222221</v>
    <v>112</v>
    <v>1.6E-2</v>
    <v>2513970</v>
    <v>APPLYFLOW LIMITED</v>
    <v>APPLYFLOW LIMITED</v>
    <v>1.7999999999999999E-2</v>
    <v>1.7000000000000001E-2</v>
    <v>1.6E-2</v>
    <v>147880600</v>
    <v>AFW</v>
    <v>APPLYFLOW LIMITED (XASX:AFW)</v>
    <v>191484</v>
    <v>2003</v>
  </rv>
  <rv s="2">
    <v>113</v>
  </rv>
  <rv s="0">
    <v>https://www.bing.com/financeapi/forcetrigger?t=aa4c52&amp;q=XASX%3aAIV&amp;form=skydnc</v>
    <v>Learn more on Bing</v>
  </rv>
  <rv s="1">
    <v>en-AU</v>
    <v>aa4c52</v>
    <v>268435456</v>
    <v>1</v>
    <v>Powered by Refinitiv</v>
    <v>0</v>
    <v>ACTIVEX LIMITED (XASX:AIV)</v>
    <v>2</v>
    <v>3</v>
    <v>Finance</v>
    <v>4</v>
    <v>3.5000000000000003E-2</v>
    <v>0.01</v>
    <v>1.0760000000000001</v>
    <v>1E-3</v>
    <v>0.1</v>
    <v>AUD</v>
    <v>ActivEX Limited is a mineral exploration company. The Company is focused on the acquisition, identification and delineation of mineral resource projects through active exploration. Its portfolio is focused on precious and critical metal projects, with substantial tenement packages in both north and southeast Queensland. The Company has a portfolio with interests in one granted Mining Lease, 33 granted Exploration Permits for Minerals and one prospecting License application, covering over 2,881 square kilometers in Queensland. Its projects include Gilberton, Georgetown, Coalstoun, Esk, Barambah, and Pentland. The Gilberton Gold Project consists of EPMs 18615, 18623 and 19207, which comprise a total of 143 sub-blocks and encompass an area of 464 square kilometers. The Georgetown Gold Project (Project) is situated within the Proterozoic Etheridge Province in northeast Queensland, approximately 400km west-northwest of Townsville and 80km north of the Gilberton Gold Project.</v>
    <v>Australian Securities Exchange</v>
    <v>XASX</v>
    <v>XASX</v>
    <v>QUEENSLAND, 4000 AU</v>
    <v>1.0999999999999999E-2</v>
    <v>Metals &amp; Mining</v>
    <v>Stock</v>
    <v>45330.978432892967</v>
    <v>115</v>
    <v>1.0999999999999999E-2</v>
    <v>2155030</v>
    <v>ACTIVEX LIMITED</v>
    <v>ACTIVEX LIMITED</v>
    <v>1.0999999999999999E-2</v>
    <v>0.01</v>
    <v>1.0999999999999999E-2</v>
    <v>215502600</v>
    <v>AIV</v>
    <v>ACTIVEX LIMITED (XASX:AIV)</v>
    <v>66363</v>
    <v>7230</v>
    <v>2005</v>
  </rv>
  <rv s="2">
    <v>116</v>
  </rv>
  <rv s="0">
    <v>https://www.bing.com/financeapi/forcetrigger?t=aaar4c&amp;q=XASX%3aYPB&amp;form=skydnc</v>
    <v>Learn more on Bing</v>
  </rv>
  <rv s="1">
    <v>en-AU</v>
    <v>aaar4c</v>
    <v>268435456</v>
    <v>1</v>
    <v>Powered by Refinitiv</v>
    <v>0</v>
    <v>YPB GROUP LTD (XASX:YPB)</v>
    <v>2</v>
    <v>3</v>
    <v>Finance</v>
    <v>4</v>
    <v>7.0000000000000001E-3</v>
    <v>1E-3</v>
    <v>1.1727000000000001</v>
    <v>1E-3</v>
    <v>0.5</v>
    <v>AUD</v>
    <v>YPB Group Limited is an Australia-based company that is engaged in providing brand protection and consumer engagement solutions for businesses and governments across all sectors and markets. The principal activities of the Company include providing brand protection and consumer engagement solutions for businesses and governments across all sectors and markets. The Company provides a range of products and services, including a digital engagement platform that provides brand engagement with end consumers to promote product authenticity; covert forensic products which are invisible particles (tracers) fused into a product or packaging during or after the manufacturing process and are detectable using the Company’s proprietary scanner or using an app on a smartphone device. The Company also provides forensic laboratory services for the examination of counterfeit products and brand protection labelling solutions effective for sellers, brands and product owners.</v>
    <v>Australian Securities Exchange</v>
    <v>XASX</v>
    <v>XASX</v>
    <v>Level 5, 126 Phillip Street, SYDNEY, NEW SOUTH WALES, 2000 AU</v>
    <v>3.0000000000000001E-3</v>
    <v>Software &amp; IT Services</v>
    <v>Stock</v>
    <v>45331.333333333336</v>
    <v>118</v>
    <v>2E-3</v>
    <v>1580920</v>
    <v>YPB GROUP LTD</v>
    <v>YPB GROUP LTD</v>
    <v>2E-3</v>
    <v>2E-3</v>
    <v>3.0000000000000001E-3</v>
    <v>790461500</v>
    <v>YPB</v>
    <v>YPB GROUP LTD (XASX:YPB)</v>
    <v>578341</v>
    <v>1982330</v>
    <v>2004</v>
  </rv>
  <rv s="2">
    <v>119</v>
  </rv>
  <rv s="0">
    <v>https://www.bing.com/financeapi/forcetrigger?t=c4rq8m&amp;q=XASX%3aKLI&amp;form=skydnc</v>
    <v>Learn more on Bing</v>
  </rv>
  <rv s="7">
    <v>en-AU</v>
    <v>c4rq8m</v>
    <v>268435456</v>
    <v>1</v>
    <v>Powered by Refinitiv</v>
    <v>11</v>
    <v>Killi Resources Ltd (XASX:KLI)</v>
    <v>2</v>
    <v>12</v>
    <v>Finance</v>
    <v>4</v>
    <v>0.12</v>
    <v>3.5000000000000003E-2</v>
    <v>0</v>
    <v>0</v>
    <v>AUD</v>
    <v>Killi Resources Ltd is an Australia-based mineral exploration company. The Company is focused on projects in Western Australia and Queensland. The Company’s projects include Ravenswood North, West Tanami, Mt Rawdon West and Balfour. The Ravenswood North Project consists of five granted exploration permit minerals (EPMs) in the Charter Towers-Ravenswood region of Queensland covering 660 square kilometers (km2) of prospective ground. The license package is prospective for Devonian to Permian-aged intrusion related gold deposits, such as the Ravenswood goldfield (10Moz Au), Kidston (4Moz Au), Mt Leyshon (3Moz Au), Mt Wright (1.5Moz) and Reward (0.2Moz Au) deposits. It owns 100% of the West Tanami Gold Project in the north-east of Western Australia. The land holding totals 1,634 km2 of granted tenure over the 100 km strike of the gold corridor, Tanami Fault System. The Mt Rawdon West Project consists of one tenement, which covers 309km2 of prospective gold and copper ground.</v>
    <v>Australian Securities Exchange</v>
    <v>XASX</v>
    <v>XASX</v>
    <v>945 Wellington Street, PERTH, WESTERN AUSTRALIA, 6005 AU</v>
    <v>0.04</v>
    <v>Metals &amp; Mining</v>
    <v>Stock</v>
    <v>45331.333333333336</v>
    <v>121</v>
    <v>0.04</v>
    <v>2383000</v>
    <v>Killi Resources Ltd</v>
    <v>Killi Resources Ltd</v>
    <v>0.04</v>
    <v>0.04</v>
    <v>0.04</v>
    <v>59575060</v>
    <v>KLI</v>
    <v>Killi Resources Ltd (XASX:KLI)</v>
    <v>21664</v>
    <v>52470</v>
    <v>2021</v>
  </rv>
  <rv s="2">
    <v>122</v>
  </rv>
  <rv s="0">
    <v>https://www.bing.com/financeapi/forcetrigger?t=aa64tc&amp;q=XASX%3aENT&amp;form=skydnc</v>
    <v>Learn more on Bing</v>
  </rv>
  <rv s="1">
    <v>en-AU</v>
    <v>aa64tc</v>
    <v>268435456</v>
    <v>1</v>
    <v>Powered by Refinitiv</v>
    <v>0</v>
    <v>ENTERPRISE METALS LIMITED (XASX:ENT)</v>
    <v>2</v>
    <v>3</v>
    <v>Finance</v>
    <v>4</v>
    <v>0.01</v>
    <v>3.0000000000000001E-3</v>
    <v>1.7579</v>
    <v>-1E-3</v>
    <v>-0.25</v>
    <v>AUD</v>
    <v>Enterprise Metals Limited is an Australia-based company, which is focused on gold, lithium and base metals exploration. The Company's projects include the Fraser Range Project, Murchison Gold Project, Doolgunna Copper/Gold Project, Mandilla Gold Prospect, Bullfinch North Project, and Perenjori Project. The Fraser Range Project is located within the Albany-Fraser Orogen, approximately 100 kilometers (km) east of Norseman, and covers approximately 500 square km of prospective license. The Murchison Gold Project is located approximately 30 km north of Cue and 35 km north-east of the Big Bell Gold Mine and forms a semi-contiguous landholding of approximately 830 square km over a buried greenstone belt. The Doolgunna Project covers approximately 60 km of strike between the southern boundary of the Bryah Basin and the northern part of the Yerrida Basin. The Mandilla Gold Prospect is located approximately 20 km south of Kambalda.</v>
    <v>Australian Securities Exchange</v>
    <v>XASX</v>
    <v>XASX</v>
    <v>Suite 4, Level 1, 7 Ventnor Avenue, West Perth, PERTH, WESTERN AUSTRALIA, 6005 AU</v>
    <v>3.0000000000000001E-3</v>
    <v>Metals &amp; Mining</v>
    <v>Stock</v>
    <v>45330.999588680468</v>
    <v>124</v>
    <v>3.0000000000000001E-3</v>
    <v>3207880</v>
    <v>ENTERPRISE METALS LIMITED</v>
    <v>ENTERPRISE METALS LIMITED</v>
    <v>3.0000000000000001E-3</v>
    <v>4.0000000000000001E-3</v>
    <v>3.0000000000000001E-3</v>
    <v>801970900</v>
    <v>ENT</v>
    <v>ENTERPRISE METALS LIMITED (XASX:ENT)</v>
    <v>18318</v>
    <v>22760</v>
    <v>2007</v>
  </rv>
  <rv s="2">
    <v>125</v>
  </rv>
  <rv s="0">
    <v>https://www.bing.com/financeapi/forcetrigger?t=az2dxm&amp;q=XASX%3aSIS&amp;form=skydnc</v>
    <v>Learn more on Bing</v>
  </rv>
  <rv s="1">
    <v>en-AU</v>
    <v>az2dxm</v>
    <v>268435456</v>
    <v>1</v>
    <v>Powered by Refinitiv</v>
    <v>0</v>
    <v>SIMBLE SOLUTIONS LIMITED (XASX:SIS)</v>
    <v>2</v>
    <v>3</v>
    <v>Finance</v>
    <v>4</v>
    <v>1.2999999999999999E-2</v>
    <v>3.0000000000000001E-3</v>
    <v>1.5385</v>
    <v>0</v>
    <v>0</v>
    <v>AUD</v>
    <v>Simble Solutions Limited is an Australia-based energy and sustainability software company. The Company offers software products enabling net-zero carbon reporting, and energy efficiency monitoring and intelligence software-as-a-service (SaaS) solutions, together with associated services. The Company operates through two product platform divisions: CarbonView and SimbleSense. CarbonView is an enterprise grade carbon and sustainability reporting platform that allows companies to measure and reduce their carbon emissions and also meet their carbon reporting obligations as they head towards zero carbon emissions. SimbleSense is an integrated hardware and real-time software solution that enables corporates to visualize and control their energy systems and reduce electricity consumption costs. The Company operates across the commercial and industrial and medium-sized enterprises segments across both Australia and the United Kingdom.</v>
    <v>Australian Securities Exchange</v>
    <v>XASX</v>
    <v>XASX</v>
    <v>L 2 383 George Street, Sydney, NEW SOUTH WALES, 2000 AU</v>
    <v>4.0000000000000001E-3</v>
    <v>Software &amp; IT Services</v>
    <v>Stock</v>
    <v>45330.333356481482</v>
    <v>127</v>
    <v>4.0000000000000001E-3</v>
    <v>2411800</v>
    <v>SIMBLE SOLUTIONS LIMITED</v>
    <v>SIMBLE SOLUTIONS LIMITED</v>
    <v>4.0000000000000001E-3</v>
    <v>4.0000000000000001E-3</v>
    <v>4.0000000000000001E-3</v>
    <v>602950700</v>
    <v>SIS</v>
    <v>SIMBLE SOLUTIONS LIMITED (XASX:SIS)</v>
    <v>606000</v>
    <v>362940</v>
    <v>2015</v>
  </rv>
  <rv s="2">
    <v>128</v>
  </rv>
  <rv s="0">
    <v>https://www.bing.com/financeapi/forcetrigger?t=aa74cw&amp;q=XASX%3aIS3&amp;form=skydnc</v>
    <v>Learn more on Bing</v>
  </rv>
  <rv s="1">
    <v>en-AU</v>
    <v>aa74cw</v>
    <v>268435456</v>
    <v>1</v>
    <v>Powered by Refinitiv</v>
    <v>0</v>
    <v>I SYNERGY GROUP LIMITED (XASX:IS3)</v>
    <v>2</v>
    <v>3</v>
    <v>Finance</v>
    <v>4</v>
    <v>2.3E-2</v>
    <v>4.0000000000000001E-3</v>
    <v>0.89239999999999997</v>
    <v>2E-3</v>
    <v>0.33333299999999999</v>
    <v>AUD</v>
    <v>I Synergy Group Limited is an Australia-based company engaged in providing affiliate marketing solutions to advertisers and affiliates. It provides advertisers with performance-based marketing solutions and access to its affiliate platform to help them harness the value of consumers data, connecting businesses/advertisers with their intended target audiences/consumers to drive product/brand awareness and generate leads. Its product provides an eCommerce marketplace, affiliate marketing and blockchain-based loyalty rewards system all in one place. It has an in-house R&amp;D lab focusing on developing software, and nascent technologies specifically blockchain related and artificial intelligence. Its solutions include Wyde and Ledger Labs. Wyde is a socially responsible marketplace aggregator platform that advocates for digital integration for merchants and job opportunities for gig workers while rewarding the customers who use the platform. It operates in Australia, Malaysia and Indonesia.</v>
    <v>Australian Securities Exchange</v>
    <v>XASX</v>
    <v>XASX</v>
    <v>Level 16, 414 La Trobe Street,, MELBOURNE, VICTORIA, 3000 AU</v>
    <v>8.0000000000000002E-3</v>
    <v>Media &amp; Publishing</v>
    <v>Stock</v>
    <v>45331.333356481482</v>
    <v>130</v>
    <v>8.0000000000000002E-3</v>
    <v>1824480</v>
    <v>I SYNERGY GROUP LIMITED</v>
    <v>I SYNERGY GROUP LIMITED</v>
    <v>8.0000000000000002E-3</v>
    <v>6.0000000000000001E-3</v>
    <v>8.0000000000000002E-3</v>
    <v>304080400</v>
    <v>IS3</v>
    <v>I SYNERGY GROUP LIMITED (XASX:IS3)</v>
    <v>10114</v>
    <v>288870</v>
    <v>2016</v>
  </rv>
  <rv s="2">
    <v>131</v>
  </rv>
  <rv s="0">
    <v>https://www.bing.com/financeapi/forcetrigger?t=axnaf2&amp;q=XASX%3aNES&amp;form=skydnc</v>
    <v>Learn more on Bing</v>
  </rv>
  <rv s="11">
    <v>en-AU</v>
    <v>axnaf2</v>
    <v>268435456</v>
    <v>1</v>
    <v>Powered by Refinitiv</v>
    <v>19</v>
    <v>NELSON RESOURCES LIMITED (XASX:NES)</v>
    <v>2</v>
    <v>20</v>
    <v>Finance</v>
    <v>4</v>
    <v>8.0000000000000002E-3</v>
    <v>4.0000000000000001E-3</v>
    <v>0.71619999999999995</v>
    <v>0</v>
    <v>0</v>
    <v>AUD</v>
    <v>Nelson Resources Limited is a gold exploration company with a portfolio of 1641 square kilometers (km2) of gold projects located in Western Australia. Its projects include Woodline project, Fortnum project, Tempest project and Yarri. The Woodline Project is located approximately 170 kilometers (km) South-East of Kalgoorlie and 110 km Northeast of Norseman. The project lies 320km South-West of AngloGold Ashanti’s &amp; IGO’s Tropicana Gold Mine. The Fortnum Project is located 14 km South-West of the Fortnum Gold Mining center, in the Peak Hills mineral field. The Tempest Project lies 250 km East-Southeast of Kalgoorlie and 230 km North-East of Norseman. The project lies 240km South-West of AngloGold Ashanti’s &amp; IGO’s Tropicana Gold Mine. Yarri Project lies 160km North-East of Kalgoorlie and is located 40km North of Saracen Minerals’ Carosue Dam Operations and nine km West of its Red October haul road. Yarri is comprised of three prospect licenses: Wallaby, Great Banjo and Gibberts.</v>
    <v>120</v>
    <v>Australian Securities Exchange</v>
    <v>XASX</v>
    <v>XASX</v>
    <v>Level 8, 99 St Georges Terrace, PERTH, WESTERN AUSTRALIA, 6000 AU</v>
    <v>4.0000000000000001E-3</v>
    <v>Metals &amp; Mining</v>
    <v>Stock</v>
    <v>45329.963055555556</v>
    <v>133</v>
    <v>4.0000000000000001E-3</v>
    <v>2454380</v>
    <v>NELSON RESOURCES LIMITED</v>
    <v>NELSON RESOURCES LIMITED</v>
    <v>4.0000000000000001E-3</v>
    <v>4.0000000000000001E-3</v>
    <v>4.0000000000000001E-3</v>
    <v>613594400</v>
    <v>NES</v>
    <v>NELSON RESOURCES LIMITED (XASX:NES)</v>
    <v>250000</v>
    <v>1090270</v>
    <v>2007</v>
  </rv>
  <rv s="2">
    <v>134</v>
  </rv>
  <rv s="0">
    <v>https://www.bing.com/financeapi/forcetrigger?t=c62q6h&amp;q=XASX%3aSRR&amp;form=skydnc</v>
    <v>Learn more on Bing</v>
  </rv>
  <rv s="1">
    <v>en-AU</v>
    <v>c62q6h</v>
    <v>268435456</v>
    <v>1</v>
    <v>Powered by Refinitiv</v>
    <v>0</v>
    <v>Sarama Resources Ltd. (XASX:SRR)</v>
    <v>2</v>
    <v>25</v>
    <v>Finance</v>
    <v>4</v>
    <v>0.14000000000000001</v>
    <v>1.6E-2</v>
    <v>1.5795999999999999</v>
    <v>-1E-3</v>
    <v>-5.2632000000000005E-2</v>
    <v>AUD</v>
    <v>Sarama Resources Ltd. is an Australia-based gold explorer and developer. The Company is focused on establishing a new mining district in Burkina Faso. The Company’s projects include Sanutura Project, Karankasso Project and Koumandara Project. The Sanutura Project is located approximately 350 kilometers (km) southwest of Ouagadougou. Its 100% owned Sanutura and Koumandara Projects cover approximately 2,000 km2 of prospective and geologically greenstone terrane. The southern Sanutura Project area covers approximately 1,454 square kilometers of prospective greenstone terrane. The Karankasso Project is situated 130 km southwest of Endeavour Mining’s Mana Mine, Fortuna Silver’s Yaramoko Mine and approximately 60 km south of Endeavour Mining’s Hounde Mine. The Koumandara Project covers approximately 600 km2 and is situated in the northern Banfora Greenstone Belt, approximately 80 km west of Sarama’s Sanutura Project.</v>
    <v>Australian Securities Exchange</v>
    <v>XASX</v>
    <v>XASX</v>
    <v>U 8 245 Churchill Ave, SUBIACO, WESTERN AUSTRALIA, 6008 AU</v>
    <v>1.7999999999999999E-2</v>
    <v>Metals &amp; Mining</v>
    <v>Stock</v>
    <v>45331.333333333336</v>
    <v>136</v>
    <v>1.7999999999999999E-2</v>
    <v>1378400</v>
    <v>Sarama Resources Ltd.</v>
    <v>Sarama Resources Ltd.</v>
    <v>1.7999999999999999E-2</v>
    <v>1.9E-2</v>
    <v>1.7999999999999999E-2</v>
    <v>137922200</v>
    <v>SRR</v>
    <v>Sarama Resources Ltd. (XASX:SRR)</v>
    <v>32451</v>
    <v>36420</v>
    <v>2010</v>
  </rv>
  <rv s="2">
    <v>137</v>
  </rv>
  <rv s="0">
    <v>https://www.bing.com/financeapi/forcetrigger?t=aa8d77&amp;q=XASX%3aOEQ&amp;form=skydnc</v>
    <v>Learn more on Bing</v>
  </rv>
  <rv s="11">
    <v>en-AU</v>
    <v>aa8d77</v>
    <v>268435456</v>
    <v>1</v>
    <v>Powered by Refinitiv</v>
    <v>19</v>
    <v>ORION EQUITIES LIMITED (XASX:OEQ)</v>
    <v>2</v>
    <v>20</v>
    <v>Finance</v>
    <v>4</v>
    <v>0.24</v>
    <v>6.4000000000000001E-2</v>
    <v>0.41639999999999999</v>
    <v>0</v>
    <v>0</v>
    <v>AUD</v>
    <v>Orion Equities Limited is an Australia-based listed investment company (LIC). The Company invests in a portfolio of listed Australian and international companies and Australian properties. The Company's investment objectives are to achieve a consistent high real rate of return, comprising both income and capital growth, while operating within acceptable risk parameters set by the board; deliver a regular income stream for shareholders in the form of franked dividends, and preserve and protect the capital of the Company. The Company's portfolio of investments includes Australian equities, property held for development and resale, net cash/other assets, and agribusiness. The Company’s wholly owned subsidiaries include Silver Sands Developments Pty Ltd and CXM Pty Limited.</v>
    <v>4</v>
    <v>Australian Securities Exchange</v>
    <v>XASX</v>
    <v>XASX</v>
    <v>Suite 1, Level 1, 680 Murray Street, West Perth, PERTH, WESTERN AUSTRALIA, 6005 AU</v>
    <v>0.16</v>
    <v>Investment Banking &amp; Investment Services</v>
    <v>Stock</v>
    <v>45329.333333333336</v>
    <v>139</v>
    <v>0.16</v>
    <v>2503880</v>
    <v>ORION EQUITIES LIMITED</v>
    <v>ORION EQUITIES LIMITED</v>
    <v>0.16</v>
    <v>0.16</v>
    <v>0.16</v>
    <v>15649230</v>
    <v>OEQ</v>
    <v>ORION EQUITIES LIMITED (XASX:OEQ)</v>
    <v>1534</v>
    <v>4280</v>
    <v>1969</v>
  </rv>
  <rv s="2">
    <v>140</v>
  </rv>
  <rv s="0">
    <v>https://www.bing.com/financeapi/forcetrigger?t=aa5w8m&amp;q=XASX%3a8VI&amp;form=skydnc</v>
    <v>Learn more on Bing</v>
  </rv>
  <rv s="11">
    <v>en-AU</v>
    <v>aa5w8m</v>
    <v>268435456</v>
    <v>1</v>
    <v>Powered by Refinitiv</v>
    <v>19</v>
    <v>8VI HOLDINGS LIMITED (XASX:8VI)</v>
    <v>2</v>
    <v>20</v>
    <v>Finance</v>
    <v>4</v>
    <v>1.1000000000000001</v>
    <v>5.2999999999999999E-2</v>
    <v>1.7568999999999999</v>
    <v>6.0000000000000001E-3</v>
    <v>0.10909100000000001</v>
    <v>AUD</v>
    <v>8VI Holdings Limited is a Singapore-based financial education technology company operating under the brand name VI. The Company operates through two segments: Financial Education and Others. Its Financial Education segment is engaged in providing financial education in the discipline of value investing and supporting a community of value investors globally under the VI brand. Its Others segment includes fintech businesses and subsidiaries that provide financial education and training in Taiwan and China. It offers GoodWhaled, a stock analysis tool developed through 8BIT Global Pte Ltd (8BIT), crunches traditional financial data and simplifies the complex stock analysis and decision-making process for equity investors into visuals under a framework. Its VI College is the financial education provider supporting a community of graduates and value investors globally through its investment and educational programs. Its subsidiaries include 8VI Malaysia Sdn. Bhd. and 8VI China Pte. Ltd.</v>
    <v>33</v>
    <v>Australian Securities Exchange</v>
    <v>XASX</v>
    <v>XASX</v>
    <v>1557 Keppel Road, #01-01, 089066 SG</v>
    <v>6.0999999999999999E-2</v>
    <v>Professional &amp; Business Education</v>
    <v>Stock</v>
    <v>45331.333356481482</v>
    <v>142</v>
    <v>5.5E-2</v>
    <v>2305130</v>
    <v>8VI HOLDINGS LIMITED</v>
    <v>8VI HOLDINGS LIMITED</v>
    <v>5.5E-2</v>
    <v>5.5E-2</v>
    <v>6.0999999999999999E-2</v>
    <v>41911420</v>
    <v>8VI</v>
    <v>8VI HOLDINGS LIMITED (XASX:8VI)</v>
    <v>10958</v>
    <v>5490</v>
    <v>2015</v>
  </rv>
  <rv s="2">
    <v>143</v>
  </rv>
  <rv s="0">
    <v>https://www.bing.com/financeapi/forcetrigger?t=aa99gh&amp;q=XASX%3aSCT&amp;form=skydnc</v>
    <v>Learn more on Bing</v>
  </rv>
  <rv s="1">
    <v>en-AU</v>
    <v>aa99gh</v>
    <v>268435456</v>
    <v>1</v>
    <v>Powered by Refinitiv</v>
    <v>0</v>
    <v>SCOUT SECURITY LIMITED (XASX:SCT)</v>
    <v>2</v>
    <v>3</v>
    <v>Finance</v>
    <v>4</v>
    <v>3.3000000000000002E-2</v>
    <v>1.0999999999999999E-2</v>
    <v>1.4995000000000001</v>
    <v>-2E-3</v>
    <v>-0.15384600000000001</v>
    <v>AUD</v>
    <v>Scout Security Limited is an Australia-based company, which is a provider of Security-as-a-Service (SaaS) platform. The Company’s white-label SaaS platform and product suite powers security, Internet service and telecommunications providers in the world. The Company is an official partner of Amazon Alexa and Google Assistant. Its platform facilitates professional security monitoring, while its mobile app is a command system for end users to monitor their homes and manage their security remotely. It sells Scout Alarm, a self-installed, wireless home security system. Its design-centric offering gives users complete flexibility around connected home security, allowing the system to integrate with other Internet of Things (IoT) devices. Its products include Scout hub, door panel, motion sensor, access sensor, Scout high definition (HD) camera, Scout video doorbell, keypad, water sensor, smart smoke and carbon monoxide detector, glass break sensor, door lock, and refurbished products.</v>
    <v>Australian Securities Exchange</v>
    <v>XASX</v>
    <v>XASX</v>
    <v>Level 1, 247 Oxford Street, LEEDERVILLE, WESTERN AUSTRALIA, 6007 AU</v>
    <v>1.2E-2</v>
    <v>Professional &amp; Commercial Services</v>
    <v>Stock</v>
    <v>45330.333356481482</v>
    <v>145</v>
    <v>1.0999999999999999E-2</v>
    <v>3021560</v>
    <v>SCOUT SECURITY LIMITED</v>
    <v>SCOUT SECURITY LIMITED</v>
    <v>1.2E-2</v>
    <v>1.2999999999999999E-2</v>
    <v>1.0999999999999999E-2</v>
    <v>232427400</v>
    <v>SCT</v>
    <v>SCOUT SECURITY LIMITED (XASX:SCT)</v>
    <v>412604</v>
    <v>110990</v>
    <v>2016</v>
  </rv>
  <rv s="2">
    <v>146</v>
  </rv>
  <rv s="0">
    <v>https://www.bing.com/financeapi/forcetrigger?t=bvm1mw&amp;q=XASX%3aFFF&amp;form=skydnc</v>
    <v>Learn more on Bing</v>
  </rv>
  <rv s="1">
    <v>en-AU</v>
    <v>bvm1mw</v>
    <v>268435456</v>
    <v>1</v>
    <v>Powered by Refinitiv</v>
    <v>0</v>
    <v>FORBIDDEN FOODS LIMITED (XASX:FFF)</v>
    <v>2</v>
    <v>3</v>
    <v>Finance</v>
    <v>4</v>
    <v>3.2000000000000001E-2</v>
    <v>1.2E-2</v>
    <v>0.88900000000000001</v>
    <v>0</v>
    <v>0</v>
    <v>AUD</v>
    <v>Forbidden Foods Ltd is an Australia-based multi-brand food company focusing on the infant and toddler, and health and wellness plant-based markets. The Company is engaged in the provision of goods to customers in the food and beverage industry, operating within retail, food service, food manufacturing and quick service restaurants. The Company sells products through its three brands: Blue Dinosaur, FUNCH, and Sensory Mill. Blue Dinosaur is a healthy protein bar and plant-based snacking company. FUNCH provides baby food and snacks, which are made in Australia from natural ingredients. FUNCH’s products offerings include Family Food, Kids Shakes, No-Bake Snack Mixes, Protein Ball Mixes, Bliss Ball Mixes, Baby Food, Baby Cereals and Baby Purees. Sensory Mill’s plant-based meats act as a substitute meat product for cooking, which come in chicken, pork, beef, and a burger mix. The products have a longer shelf life than other plant-based meats, as they can be stored in ambient environments.</v>
    <v>Australian Securities Exchange</v>
    <v>XASX</v>
    <v>XASX</v>
    <v>13/277-289 Middleborough Road, BOX HILL, NEW SOUTH WALES, 3128 AU</v>
    <v>1.2999999999999999E-2</v>
    <v>Food &amp; Tobacco</v>
    <v>Stock</v>
    <v>45331.333333333336</v>
    <v>148</v>
    <v>1.2999999999999999E-2</v>
    <v>2624190</v>
    <v>FORBIDDEN FOODS LIMITED</v>
    <v>FORBIDDEN FOODS LIMITED</v>
    <v>1.2999999999999999E-2</v>
    <v>1.2999999999999999E-2</v>
    <v>1.2999999999999999E-2</v>
    <v>201860500</v>
    <v>FFF</v>
    <v>FORBIDDEN FOODS LIMITED (XASX:FFF)</v>
    <v>6273</v>
    <v>166950</v>
    <v>2016</v>
  </rv>
  <rv s="2">
    <v>149</v>
  </rv>
  <rv s="0">
    <v>https://www.bing.com/financeapi/forcetrigger?t=aa6noc&amp;q=XASX%3aGNM&amp;form=skydnc</v>
    <v>Learn more on Bing</v>
  </rv>
  <rv s="13">
    <v>en-AU</v>
    <v>aa6noc</v>
    <v>268435456</v>
    <v>1</v>
    <v>Powered by Refinitiv</v>
    <v>23</v>
    <v>GREAT NORTHERN MINERALS LIMITED (XASX:GNM)</v>
    <v>2</v>
    <v>24</v>
    <v>Finance</v>
    <v>4</v>
    <v>0.06</v>
    <v>1.7000000000000001E-2</v>
    <v>1.4195</v>
    <v>-2E-3</v>
    <v>-0.10526300000000001</v>
    <v>AUD</v>
    <v>Great Northern Minerals Limited is an Australia-based mineral explorer and developer with projects in Finland and Australia. The Company is engaged in developing two gold projects and a gold/antimony project in North Queensland. Approximately 660 square kilometers of ground holding covering four known gold-antimony trends containing high-grade mineralization. The Finland Lithium Project consists of two reservation permits over prospective terrain in southern Finland covering an area of 536.3 square kilometers (km2). The Sukula Project is 115 kilometers (km) northeast of Helsinki and comprises 174.3 km2. The project area comprises the northern portion of the Somero LCT pegmatite field with mapped rare metal pegmatites in Finland. The Kuusisuo Project is a large 362 km2 tenure located central to a Mesoproterozoic aged Rapakivi granite intrusive complex. The Golden Ant Gold-Antimony Project is located approximately 200 km northwest of Townsville in Northern Queensland.</v>
    <v>Australian Securities Exchange</v>
    <v>XASX</v>
    <v>XASX</v>
    <v>Level 1, 33 Colin Street, PERTH, WESTERN AUSTRALIA, 6005 AU</v>
    <v>1.9E-2</v>
    <v>Metals &amp; Mining</v>
    <v>Stock</v>
    <v>45330.333333333336</v>
    <v>151</v>
    <v>1.7000000000000001E-2</v>
    <v>2937950</v>
    <v>GREAT NORTHERN MINERALS LIMITED</v>
    <v>GREAT NORTHERN MINERALS LIMITED</v>
    <v>1.9E-2</v>
    <v>1.48</v>
    <v>1.9E-2</v>
    <v>1.7000000000000001E-2</v>
    <v>154629100</v>
    <v>GNM</v>
    <v>GREAT NORTHERN MINERALS LIMITED (XASX:GNM)</v>
    <v>691932</v>
    <v>143870</v>
    <v>1899</v>
  </rv>
  <rv s="2">
    <v>152</v>
  </rv>
  <rv s="0">
    <v>https://www.bing.com/financeapi/forcetrigger?t=by3k7w&amp;q=XASX%3aNNG&amp;form=skydnc</v>
    <v>Learn more on Bing</v>
  </rv>
  <rv s="7">
    <v>en-AU</v>
    <v>by3k7w</v>
    <v>268435456</v>
    <v>1</v>
    <v>Powered by Refinitiv</v>
    <v>11</v>
    <v>NEXION Group Ltd (XASX:NNG)</v>
    <v>2</v>
    <v>12</v>
    <v>Finance</v>
    <v>4</v>
    <v>4.2999999999999997E-2</v>
    <v>8.0000000000000002E-3</v>
    <v>1E-3</v>
    <v>8.333299999999999E-2</v>
    <v>AUD</v>
    <v>NEXION Group Ltd (NEXION) is an Australia-based information technology service provider that offers network, cloud, compute and data storage as-a-service. The Company offers hybrid cloud infrastructure, which is used by corporations to host their core business systems. It integrates with public cloud services to form its hybrid cloud solution called NEXION OneCloud. Its OneCloud offers end-to-end Information Communication Technology (ICT) solution in a cloud model. It also operates SmartRooms Industrial Internet of Things (IIoT) division that bridges the gap between cyber security and facility security for mission-critical infrastructure. The Company sells its OneCloud capacity and technology management services to enterprise customers on term contracts up to 60-months. NEXION also delivers local and global network services using fiber, software-defined wide area network (SD-WAN) and satellite communications technology to connect customers to the Cloud.</v>
    <v>Australian Securities Exchange</v>
    <v>XASX</v>
    <v>XASX</v>
    <v>Ground Floor,, 12 Newcastle Street, PERTH, WESTERN AUSTRALIA, 6000 AU</v>
    <v>1.2999999999999999E-2</v>
    <v>Software &amp; IT Services</v>
    <v>Stock</v>
    <v>45331.333356481482</v>
    <v>154</v>
    <v>1.2999999999999999E-2</v>
    <v>2427690</v>
    <v>NEXION Group Ltd</v>
    <v>NEXION Group Ltd</v>
    <v>1.2999999999999999E-2</v>
    <v>1.2E-2</v>
    <v>1.2999999999999999E-2</v>
    <v>202307800</v>
    <v>NNG</v>
    <v>NEXION Group Ltd (XASX:NNG)</v>
    <v>38964</v>
    <v>13240</v>
    <v>2018</v>
  </rv>
  <rv s="2">
    <v>155</v>
  </rv>
  <rv s="14">
    <v>en-AU</v>
    <v>c7d7a2</v>
    <v>268435456</v>
    <v>1</v>
    <v>Powered by Refinitiv</v>
    <v>26</v>
    <v>OCTAVA MINERALS LIMITED (XASX:OCT)</v>
    <v>27</v>
    <v>12</v>
    <v>Finance</v>
    <v>4</v>
    <v>0.155</v>
    <v>5.6000000000000001E-2</v>
    <v>-2E-3</v>
    <v>-3.2787000000000004E-2</v>
    <v>AUD</v>
    <v>Octava Minerals Limited is an Australia-based green energy metals exploration and development company. The Company is engaged in acquiring interests in a portfolio of mineral exploration properties within Western Australia with the main focus being on lithium, gold, platinum group metals (PGMs), and nickel sulphide prospects. Its projects include East Pilbara (Talga), East Kimberley (Panton North and Copernicus North), and Yallalong. The East Pilbara (Talga) project comprises eight granted exploration licenses prospective for lithium and gold, located approximately 30 kilometers (km) to the north of the Marble Bar town site. The East Kimberley project comprises two tenements, the Panton North project (E80/5455) and the Copernicus North project (E80/5459) located in the Halls Creek Orogen. The Yallalong project is located in the northwestern portion of the Murchison region approximately 220km to the northeast of the port of Geraldton and covers an area of about 65.5km2.</v>
    <v>Australian Securities Exchange</v>
    <v>XASX</v>
    <v>XASX</v>
    <v>Suite 1, 234 Churchill Ave, SUBIACO, WESTERN AUSTRALIA, 6008 AU</v>
    <v>5.8999999999999997E-2</v>
    <v>Metals &amp; Mining</v>
    <v>Stock</v>
    <v>45331.333333333336</v>
    <v>5.8999999999999997E-2</v>
    <v>2733560</v>
    <v>OCTAVA MINERALS LIMITED</v>
    <v>OCTAVA MINERALS LIMITED</v>
    <v>5.8999999999999997E-2</v>
    <v>6.0999999999999999E-2</v>
    <v>5.8999999999999997E-2</v>
    <v>44812510</v>
    <v>OCT</v>
    <v>OCTAVA MINERALS LIMITED (XASX:OCT)</v>
    <v>99919</v>
    <v>68970</v>
    <v>2020</v>
  </rv>
  <rv s="2">
    <v>157</v>
  </rv>
  <rv s="0">
    <v>https://www.bing.com/financeapi/forcetrigger?t=aa4bbh&amp;q=XASX%3aAHN&amp;form=skydnc</v>
    <v>Learn more on Bing</v>
  </rv>
  <rv s="7">
    <v>en-AU</v>
    <v>aa4bbh</v>
    <v>268435456</v>
    <v>1</v>
    <v>Powered by Refinitiv</v>
    <v>11</v>
    <v>ATHENA RESOURCES LIMITED (XASX:AHN)</v>
    <v>2</v>
    <v>12</v>
    <v>Finance</v>
    <v>4</v>
    <v>0.01</v>
    <v>2E-3</v>
    <v>0</v>
    <v>0</v>
    <v>AUD</v>
    <v>Athena Resources Limited is an Australia-based mineral exploration company. The Company’s projects include Byro Base Metals Project, and Byro Industrial Metals Project. The Byro Base Metals Project hosts two layered intrusive occurrences, which include the Milly Milly intrusion and the Moonborough intrusion. Its intrusions are containing elevated copper-nickel and platinum-group elements (PGE) mineralization in the source rock. The Byro Industrial Metals Project is located in the Midwest Iron province, which is approximately 210 kilometers north of the Mullewa Rail Siding by road and 250 kilometers from the Port of Geraldton. The Project covers approximately 900 square kilometers and consists of five exploration licenses. Its exploration target estimate includes the Byro South, Whitmarsh Find, Whistlejack, and Mount Narryer Prospects.</v>
    <v>Australian Securities Exchange</v>
    <v>XASX</v>
    <v>XASX</v>
    <v>24 Colin St, Hillarys, PERTH, WESTERN AUSTRALIA, 6025 AU</v>
    <v>3.0000000000000001E-3</v>
    <v>Metals &amp; Mining</v>
    <v>Stock</v>
    <v>45331.333333333336</v>
    <v>159</v>
    <v>2.5000000000000001E-3</v>
    <v>2676170</v>
    <v>ATHENA RESOURCES LIMITED</v>
    <v>ATHENA RESOURCES LIMITED</v>
    <v>3.0000000000000001E-3</v>
    <v>2.5000000000000001E-3</v>
    <v>2.5000000000000001E-3</v>
    <v>1070468000</v>
    <v>AHN</v>
    <v>ATHENA RESOURCES LIMITED (XASX:AHN)</v>
    <v>903679</v>
    <v>521220</v>
    <v>2005</v>
  </rv>
  <rv s="2">
    <v>160</v>
  </rv>
  <rv s="0">
    <v>https://www.bing.com/financeapi/forcetrigger?t=c42yjc&amp;q=XASX%3aDMM&amp;form=skydnc</v>
    <v>Learn more on Bing</v>
  </rv>
  <rv s="8">
    <v>en-AU</v>
    <v>c42yjc</v>
    <v>268435456</v>
    <v>1</v>
    <v>Powered by Refinitiv</v>
    <v>13</v>
    <v>DMC MINING LIMITED (XASX:DMM)</v>
    <v>2</v>
    <v>14</v>
    <v>Finance</v>
    <v>4</v>
    <v>0.11</v>
    <v>5.0999999999999997E-2</v>
    <v>0</v>
    <v>0</v>
    <v>AUD</v>
    <v>DMC Mining Limited is an Australia-based junior exploration company that focuses on the exploration and evaluation of mineral tenement holdings in Western Australia. The Company’s projects include Trinity project (Fraser Range) and Ravensthorpe Nickel project. The Fraser Range is a consolidation of nine granted tenements with a combined area of approximately 1200 square kilometers (km2). The Fraser Range project is exploring for nickel, copper, gold, and other base metals. The tenements comprising the Fraser Range Project is situated within the prospective Proterozoic Albany-Fraser Orogen (AFO). The Ravensthorpe Nickel Project (DMC 100%, EL 74/669) is located in a prospective geological setting for nickel sulphide deposits. The project has approximately 15km strike length of the Bandalup ultramafics, the target host rocks that are prospective for Kambalda-style komatiitic nickel sulphide deposits.</v>
    <v>Australian Securities Exchange</v>
    <v>XASX</v>
    <v>XASX</v>
    <v>Level 27/44 St Georges Tce, PERTH, WESTERN AUSTRALIA, 6000 AU</v>
    <v>5.8000000000000003E-2</v>
    <v>Metals &amp; Mining</v>
    <v>Stock</v>
    <v>45309.999080115624</v>
    <v>162</v>
    <v>5.8000000000000003E-2</v>
    <v>2688300</v>
    <v>DMC MINING LIMITED</v>
    <v>DMC MINING LIMITED</v>
    <v>5.8000000000000003E-2</v>
    <v>5.8000000000000003E-2</v>
    <v>5.8000000000000003E-2</v>
    <v>46350000</v>
    <v>DMM</v>
    <v>DMC MINING LIMITED (XASX:DMM)</v>
    <v>17240</v>
    <v>2021</v>
  </rv>
  <rv s="2">
    <v>163</v>
  </rv>
  <rv s="0">
    <v>https://www.bing.com/financeapi/forcetrigger?t=aa4hoc&amp;q=XASX%3aAMT&amp;form=skydnc</v>
    <v>Learn more on Bing</v>
  </rv>
  <rv s="11">
    <v>en-AU</v>
    <v>aa4hoc</v>
    <v>268435456</v>
    <v>1</v>
    <v>Powered by Refinitiv</v>
    <v>19</v>
    <v>ALLEGRA MEDICAL TECHNOLOGIES LIMITED (XASX:AMT)</v>
    <v>2</v>
    <v>20</v>
    <v>Finance</v>
    <v>4</v>
    <v>0.08</v>
    <v>2.1999999999999999E-2</v>
    <v>0.47870000000000001</v>
    <v>1E-3</v>
    <v>4.5454999999999995E-2</v>
    <v>AUD</v>
    <v>Allegra Medical Technologies Limited, formerly Allegra Orthopaedics Limited, is a biotechnology company. The Company is engaged in the medical device industry with its pioneering three dimensional (3D)-printed Sr-HT and Sr-HT-Gahnite orthopedic devices. It holds exclusive ownership of bio ceramic material, along with registered patents and patent applications from the University of Sydney. This material has several applications, including its use as a cervical fusion cage in spinal surgery, offering treatment options for patients. The Company is developing Sr-HT ceramic material to demonstrate the bioactivity required for bone regeneration. Sr-HT-Gahnite features bioactivity, biocompatibility, and mechanical properties suitable for load- bearing orthopedic implants. The primary focus centers on commercializing the Sr-HT Gahnite Bone substitute.</v>
    <v>4000</v>
    <v>Australian Securities Exchange</v>
    <v>XASX</v>
    <v>XASX</v>
    <v>Level 8, 18-20 Orion Road, SYDNEY, NEW SOUTH WALES, 2066 AU</v>
    <v>2.3E-2</v>
    <v>Healthcare Equipment &amp; Supplies</v>
    <v>Stock</v>
    <v>45330.980977719533</v>
    <v>165</v>
    <v>2.3E-2</v>
    <v>2631440</v>
    <v>ALLEGRA MEDICAL TECHNOLOGIES LIMITED</v>
    <v>ALLEGRA MEDICAL TECHNOLOGIES LIMITED</v>
    <v>2.3E-2</v>
    <v>2.1999999999999999E-2</v>
    <v>2.3E-2</v>
    <v>119611000</v>
    <v>AMT</v>
    <v>ALLEGRA MEDICAL TECHNOLOGIES LIMITED (XASX:AMT)</v>
    <v>1000</v>
    <v>20620</v>
    <v>1994</v>
  </rv>
  <rv s="2">
    <v>166</v>
  </rv>
  <rv s="0">
    <v>https://www.bing.com/financeapi/forcetrigger?t=aa99jc&amp;q=XASX%3aSCU&amp;form=skydnc</v>
    <v>Learn more on Bing</v>
  </rv>
  <rv s="11">
    <v>en-AU</v>
    <v>aa99jc</v>
    <v>268435456</v>
    <v>1</v>
    <v>Powered by Refinitiv</v>
    <v>19</v>
    <v>BPH GLOBAL LTD (XASX:BP8)</v>
    <v>2</v>
    <v>20</v>
    <v>Finance</v>
    <v>4</v>
    <v>6.0000000000000001E-3</v>
    <v>1E-3</v>
    <v>1.9887999999999999</v>
    <v>0</v>
    <v>0</v>
    <v>AUD</v>
    <v>BPH Global Ltd is a plant-focused biotechnology company. The Company is focused on producing foods and products that deliver Traditional Chinese Medicine-based health outcomes. It focuses on the research and development, production and commercialization of plant-based products, including seaweed and sea plants to produce sustainable plant-based protein foods and nutraceutical and pharmaceutical ingredients (including cannabidiol (CBD) extracted from Hemp) for utilization in the food, nutrition, healthcare, cosmetics, and personal care industries. Its principal business focus is on Singapore, Australia, Southeast Asia, and Chinese markets. The Company produces its products through various plants, which include Caulerpa lentillifera, Dendrobium officinale, Resina and Cannabis sativa. It is also into the sales and distribution of bird's nest products in China. Its subsidiaries include Stemcell United Pte Ltd, Stemcell Essential Pte Ltd, and SCU Southeast Asia Sdn Bhd, SCU (HK) Ltd.</v>
    <v>31</v>
    <v>Australian Securities Exchange</v>
    <v>XASX</v>
    <v>XASX</v>
    <v>Level 5, 126 Phillip Street, SYDNEY, NEW SOUTH WALES, 2000 AU</v>
    <v>2E-3</v>
    <v>Biotechnology &amp; Medical Research</v>
    <v>Stock</v>
    <v>45331.333356481482</v>
    <v>168</v>
    <v>1.5E-3</v>
    <v>2753340</v>
    <v>BPH GLOBAL LTD</v>
    <v>BPH GLOBAL LTD</v>
    <v>2E-3</v>
    <v>1.5E-3</v>
    <v>1.5E-3</v>
    <v>1835563000</v>
    <v>BP8</v>
    <v>BPH GLOBAL LTD (XASX:BP8)</v>
    <v>3276892</v>
    <v>1497790</v>
    <v>1984</v>
  </rv>
  <rv s="2">
    <v>169</v>
  </rv>
  <rv s="14">
    <v>en-AU</v>
    <v>ca736h</v>
    <v>268435456</v>
    <v>1</v>
    <v>Powered by Refinitiv</v>
    <v>26</v>
    <v>DY6 Metals Ltd (XASX:DY6)</v>
    <v>27</v>
    <v>12</v>
    <v>Finance</v>
    <v>4</v>
    <v>25</v>
    <v>5.1999999999999998E-2</v>
    <v>5.0000000000000001E-3</v>
    <v>7.6923000000000005E-2</v>
    <v>AUD</v>
    <v>DY6 Metals Ltd is an Australia-based early-stage mineral exploration and development company. The Company is focused on heavy rare earth and critical metal discoveries in Malawi. The Company’s projects include Machinga, Salambidwe and Ngala Hill. The Machinga project has a perspective for heavy rare earth elements (HREE) and niobium (Nb), tantalum (Ta) and zirconium (Zr). The Salambidwe project has a perspective for HREE and Nb-Ta. The Ngala Hill project has a prospective for palladium (Pd) rich platinum group elements (PGEs), copper (Cu) and nickel (Ni).</v>
    <v>Australian Securities Exchange</v>
    <v>XASX</v>
    <v>XASX</v>
    <v>Level 8, 99 St Georges Terrace, PERTH, WESTERN AUSTRALIA, 6000 AU</v>
    <v>7.0000000000000007E-2</v>
    <v>Metals &amp; Mining</v>
    <v>Stock</v>
    <v>45331.333333333336</v>
    <v>5.1999999999999998E-2</v>
    <v>2567230</v>
    <v>DY6 Metals Ltd</v>
    <v>DY6 Metals Ltd</v>
    <v>6.6000000000000003E-2</v>
    <v>6.5000000000000002E-2</v>
    <v>7.0000000000000007E-2</v>
    <v>39495830</v>
    <v>DY6</v>
    <v>DY6 Metals Ltd (XASX:DY6)</v>
    <v>77149</v>
    <v>27030</v>
    <v>2022</v>
  </rv>
  <rv s="2">
    <v>171</v>
  </rv>
  <rv s="0">
    <v>https://www.bing.com/financeapi/forcetrigger?t=c3jnyc&amp;q=XASX%3aDUN&amp;form=skydnc</v>
    <v>Learn more on Bing</v>
  </rv>
  <rv s="7">
    <v>en-AU</v>
    <v>c3jnyc</v>
    <v>268435456</v>
    <v>1</v>
    <v>Powered by Refinitiv</v>
    <v>11</v>
    <v>Dundas Minerals Ltd (XASX:DUN)</v>
    <v>2</v>
    <v>12</v>
    <v>Finance</v>
    <v>4</v>
    <v>0.188</v>
    <v>3.5000000000000003E-2</v>
    <v>-4.0000000000000001E-3</v>
    <v>-0.10256399999999999</v>
    <v>AUD</v>
    <v>Dundas Minerals Limited is a battery-minerals and gold focused exploration company. The Company is engaged in exploring the gold-rich Kalgoorlie region, and southern Albany-Fraser Orogen, Western Australia. In the Company has an option agreement to acquire an 85% interest in two gold projects, Windanya (25,000oz Au inferred gold resource), and Baden-Powell / Scotia (23,000oz Au inferred gold resource). In the Albany-Fraser, the Company holds exploration licenses covering an area of 1,845 square kilometers (km2), where it is exploring for nickel, copper and gold. The Baden Powell / Scotia project area is located within the highly prospective Bardoc Tectonic Zone (BTZ), a greenstone belt between Kalgoorlie and Menzies, approximately 60 kilometers (km) north-west of Kalgoorlie.</v>
    <v>Australian Securities Exchange</v>
    <v>XASX</v>
    <v>XASX</v>
    <v>100 Railway Road, Suite 13, SUBIACO, WESTERN AUSTRALIA, 6008 AU</v>
    <v>3.9E-2</v>
    <v>Metals &amp; Mining</v>
    <v>Stock</v>
    <v>45330.333333333336</v>
    <v>173</v>
    <v>3.5000000000000003E-2</v>
    <v>3084060</v>
    <v>Dundas Minerals Ltd</v>
    <v>Dundas Minerals Ltd</v>
    <v>3.9E-2</v>
    <v>3.9E-2</v>
    <v>3.5000000000000003E-2</v>
    <v>79078590</v>
    <v>DUN</v>
    <v>Dundas Minerals Ltd (XASX:DUN)</v>
    <v>198194</v>
    <v>117720</v>
    <v>2020</v>
  </rv>
  <rv s="2">
    <v>174</v>
  </rv>
  <rv s="0">
    <v>https://www.bing.com/financeapi/forcetrigger?t=c33y9c&amp;q=XASX%3aM2M&amp;form=skydnc</v>
    <v>Learn more on Bing</v>
  </rv>
  <rv s="7">
    <v>en-AU</v>
    <v>c33y9c</v>
    <v>268435456</v>
    <v>1</v>
    <v>Powered by Refinitiv</v>
    <v>11</v>
    <v>Mt Malcolm Mines NL (XASX:M2M)</v>
    <v>2</v>
    <v>12</v>
    <v>Finance</v>
    <v>4</v>
    <v>6.3E-2</v>
    <v>1.9E-2</v>
    <v>2E-3</v>
    <v>9.090899999999999E-2</v>
    <v>AUD</v>
    <v>Mt Malcolm Mines NL is an Australia-based gold focused exploration company. The Company’s project includes the Mt Malcolm Gold Project. Its project is divided into nine major prospect areas, which include Mt George, Emu Egg, Germatong and Rabbit Warren South, Pig Well, Sunday to Picnic Shear Zone, Malcolm Dam including Golden Crown and Malcolm King, Malcolm Mining Centre, Mt Stewart including Paleochannel and Calypso. The project’s prospect areas have been consolidated from approximately 151 tenements, including 122 prospecting licenses (PL), 21 prospecting license applications (PLA), two mining licenses (ML), three mining lease applications (MLA) and three exploration licenses (EL). The Project area is within the Kurnalpi Terrane of the Mt Margaret Mineral Field in the Malcolm District of Western Australia. Its Mt George Project is located approximately 30 kilometers (km) of the Leonora townsite in the Central Eastern Goldfields of Western Australia.</v>
    <v>Australian Securities Exchange</v>
    <v>XASX</v>
    <v>XASX</v>
    <v>8 Sarich Court, Osborne Park, PERTH, WESTERN AUSTRALIA, 6019 AU</v>
    <v>2.5000000000000001E-2</v>
    <v>Metals &amp; Mining</v>
    <v>Stock</v>
    <v>45331.333333333336</v>
    <v>176</v>
    <v>2.4E-2</v>
    <v>2581560</v>
    <v>Mt Malcolm Mines NL</v>
    <v>Mt Malcolm Mines NL</v>
    <v>2.4E-2</v>
    <v>2.1999999999999999E-2</v>
    <v>2.4E-2</v>
    <v>117343500</v>
    <v>M2M</v>
    <v>Mt Malcolm Mines NL (XASX:M2M)</v>
    <v>634224</v>
    <v>328880</v>
    <v>2020</v>
  </rv>
  <rv s="2">
    <v>177</v>
  </rv>
  <rv s="0">
    <v>https://www.bing.com/financeapi/forcetrigger?t=bwk2yc&amp;q=XASX%3aM2R&amp;form=skydnc</v>
    <v>Learn more on Bing</v>
  </rv>
  <rv s="1">
    <v>en-AU</v>
    <v>bwk2yc</v>
    <v>268435456</v>
    <v>1</v>
    <v>Powered by Refinitiv</v>
    <v>0</v>
    <v>Miramar Resources Ltd (XASX:M2R)</v>
    <v>2</v>
    <v>3</v>
    <v>Finance</v>
    <v>4</v>
    <v>7.6999999999999999E-2</v>
    <v>1.7000000000000001E-2</v>
    <v>1.5205</v>
    <v>-2E-3</v>
    <v>-9.5237999999999989E-2</v>
    <v>AUD</v>
    <v>Miramar Resources Limited is an Australia-based mineral exploration company. The Company is engaged in exploring gold, iron oxide copper-gold (IOCG), nickel-copper- platinum-group elements (PGE), and rare earth elements (REEs). The Company’s projects are Eastern Goldfields Projects, and Gascoyne Projects. The Eastern Goldfields Projects has three underexplored gold projects near Kalgoorlie in Western Australia, including Gidji JV, Glandore and Randalls. Its Gascoyne Region is prospective for copper-gold, REE and Ni-Cu-PGE at Whaleshark and Bangemall. The Company holds E08/3676, which covers part of an outcropping of Durlacher Supersuite granite, which hosts the Yangibana (Hastings) and YIN (Dreadnought) REE deposits. It also covers numerous N-S trending Mundine Well dolerite dykes, along with a strike from Dreadnought’s Mangaroon Ni-Cu-PGE prospect and includes the Chain Pool uranium occurrence and the Joy Helen copper-lead-silver mine.</v>
    <v>Australian Securities Exchange</v>
    <v>XASX</v>
    <v>XASX</v>
    <v>Unit 1, 22 Hardy Street, PERTH, WESTERN AUSTRALIA, 6151 AU</v>
    <v>2.3E-2</v>
    <v>Metals &amp; Mining</v>
    <v>Stock</v>
    <v>45331.333333333336</v>
    <v>179</v>
    <v>1.9E-2</v>
    <v>3126260</v>
    <v>Miramar Resources Ltd</v>
    <v>Miramar Resources Ltd</v>
    <v>2.3E-2</v>
    <v>2.1000000000000001E-2</v>
    <v>1.9E-2</v>
    <v>148869500</v>
    <v>M2R</v>
    <v>Miramar Resources Ltd (XASX:M2R)</v>
    <v>398385</v>
    <v>254550</v>
    <v>2019</v>
  </rv>
  <rv s="2">
    <v>180</v>
  </rv>
  <rv s="0">
    <v>https://www.bing.com/financeapi/forcetrigger?t=aa9rz2&amp;q=XASX%3aTAS&amp;form=skydnc</v>
    <v>Learn more on Bing</v>
  </rv>
  <rv s="11">
    <v>en-AU</v>
    <v>aa9rz2</v>
    <v>268435456</v>
    <v>1</v>
    <v>Powered by Refinitiv</v>
    <v>19</v>
    <v>TASMAN RESOURCES LTD (XASX:TAS)</v>
    <v>2</v>
    <v>20</v>
    <v>Finance</v>
    <v>4</v>
    <v>0.01</v>
    <v>4.0000000000000001E-3</v>
    <v>1.3705000000000001</v>
    <v>0</v>
    <v>0</v>
    <v>AUD</v>
    <v>Tasman Resources Ltd is an Australia-based diversified, multi-commodity explorer focused on projects in South Australia. The Company holds several exploration tenements in South Australia. The Company's principal exploration project is the Lake Torrens IOCG base metal project in South Australia. Its strategic tenement holding having exploration license EL6416 (covers approximately 1,079 square kilometers) hosts the Vulcan, Vulcan West, and Titan iron oxide-copper-gold (IOCG) prospects, approximately 30 kilometers (km) north of BHP's Olympic Dam mine in South Australia. Its Pernatty Project is located approximately 20 km south-southeast (SSE) of the IOCG deposit at Carrapateena, within exploration license 6137. Its Parkinson Dam Epithermal Gold-Silver (Lead-Zinc) Project is located about 60 km west of Port Augusta in South Australia. The Company also has strategic investments in Conico Ltd, and Eden Innovations Ltd.</v>
    <v>2</v>
    <v>Australian Securities Exchange</v>
    <v>XASX</v>
    <v>XASX</v>
    <v>Level 15, 197 St George's Terrace, PERTH, WESTERN AUSTRALIA, 6000 AU</v>
    <v>4.0000000000000001E-3</v>
    <v>Metals &amp; Mining</v>
    <v>Stock</v>
    <v>45331.333333333336</v>
    <v>182</v>
    <v>4.0000000000000001E-3</v>
    <v>2850680</v>
    <v>TASMAN RESOURCES LTD</v>
    <v>TASMAN RESOURCES LTD</v>
    <v>4.0000000000000001E-3</v>
    <v>4.0000000000000001E-3</v>
    <v>4.0000000000000001E-3</v>
    <v>712669300</v>
    <v>TAS</v>
    <v>TASMAN RESOURCES LTD (XASX:TAS)</v>
    <v>4796</v>
    <v>176160</v>
    <v>1987</v>
  </rv>
  <rv s="2">
    <v>183</v>
  </rv>
  <rv s="0">
    <v>https://www.bing.com/financeapi/forcetrigger?t=aa6vww&amp;q=XASX%3aIBX&amp;form=skydnc</v>
    <v>Learn more on Bing</v>
  </rv>
  <rv s="1">
    <v>en-AU</v>
    <v>aa6vww</v>
    <v>268435456</v>
    <v>1</v>
    <v>Powered by Refinitiv</v>
    <v>0</v>
    <v>IMAGION BIOSYSTEMS LIMITED (XASX:IBX)</v>
    <v>2</v>
    <v>3</v>
    <v>Finance</v>
    <v>4</v>
    <v>1.44</v>
    <v>8.1000000000000003E-2</v>
    <v>2.6922000000000001</v>
    <v>3.0000000000000001E-3</v>
    <v>3.5293999999999999E-2</v>
    <v>AUD</v>
    <v>Imagion Biosystems Limited is a medical imaging company engaged in developing medical imaging technologies for various cancer types. The Company uses bio-safe magnetic nanoparticles to detect cancer and other diseases. Its principal activity consists of nanotechnology, biotechnology, cancer diagnostics and medical imaging using magnetic resonance. The Company operates through Research and Development segment. It is advancing clinical development of its MagSense platform technology to revolutionize cancer diagnosis, introducing molecular imaging to Magnetic resonance imaging (MRI). The Company’s lead program has demonstrated its technology embodied in MagSense HER2 Imaging Agent (MSH2IA) is safe and well-tolerated in patients diagnosed with HER2+ breast cancer. Its MagSense pipeline includes prostate cancer, ovarian cancer, pancreatic cancer, and brain cancer programs. Its PrecisionMRX products include Dextran-Coated, mPEG Coated, Oleic Acid Coated and Carboxylic Acid Functionalized.</v>
    <v>Australian Securities Exchange</v>
    <v>XASX</v>
    <v>XASX</v>
    <v>Level 8, 55 Bourke Street, MELBOURNE, VICTORIA, 3000 AU</v>
    <v>8.8999999999999996E-2</v>
    <v>Healthcare Equipment &amp; Supplies</v>
    <v>Stock</v>
    <v>45331.333356481482</v>
    <v>185</v>
    <v>8.3000000000000004E-2</v>
    <v>2774960</v>
    <v>IMAGION BIOSYSTEMS LIMITED</v>
    <v>IMAGION BIOSYSTEMS LIMITED</v>
    <v>8.3000000000000004E-2</v>
    <v>8.5000000000000006E-2</v>
    <v>8.7999999999999995E-2</v>
    <v>32646550</v>
    <v>IBX</v>
    <v>IMAGION BIOSYSTEMS LIMITED (XASX:IBX)</v>
    <v>89276</v>
    <v>235390</v>
    <v>2016</v>
  </rv>
  <rv s="2">
    <v>186</v>
  </rv>
  <rv s="0">
    <v>https://www.bing.com/financeapi/forcetrigger?t=c3u7ar&amp;q=XASX%3aC1X&amp;form=skydnc</v>
    <v>Learn more on Bing</v>
  </rv>
  <rv s="7">
    <v>en-AU</v>
    <v>c3u7ar</v>
    <v>268435456</v>
    <v>1</v>
    <v>Powered by Refinitiv</v>
    <v>11</v>
    <v>Cosmos Exploration Ltd (XASX:C1X)</v>
    <v>2</v>
    <v>12</v>
    <v>Finance</v>
    <v>4</v>
    <v>0.68500000000000005</v>
    <v>0.05</v>
    <v>0</v>
    <v>0</v>
    <v>AUD</v>
    <v>Cosmos Exploration Limited is an Australia-based mineral company. The Company is focused on exploring lithium, copper, gold, and nickel deposits globally. Its projects include Corvette Far East Lithium Project, the Lasalle Lithium Project, the Byro East Nickel-Copper-PGE Project, and the Orange East Gold Project. The Corvette Far East Project is located 20 kilometers (km) east of the Corvette Project within the same greenstone belt. The Lasalle Lithium Project is located in the prolific James Bay district in Quebec, Canada. The Lasalle Lithium Project consists of 39 claims and is located 100km along strike from the exciting lithium discoveries. The Orange East exploration project is comprised of tenement EL8442 that is located in NSW approximately 15 kilometers (km) along the strike from McPhillamys Project. The Byro East Project is located on the north-western margin of the Yilgarn Craton, in the Western Gneiss Terrane, approximately 300km north-west of Geraldton, Western Australia.</v>
    <v>Australian Securities Exchange</v>
    <v>XASX</v>
    <v>XASX</v>
    <v>94 Rokeby Road, Unit 6, SUBIACO, WESTERN AUSTRALIA, 6008 AU</v>
    <v>0.05</v>
    <v>Metals &amp; Mining</v>
    <v>Stock</v>
    <v>45331.333333333336</v>
    <v>188</v>
    <v>0.05</v>
    <v>2873750</v>
    <v>Cosmos Exploration Ltd</v>
    <v>Cosmos Exploration Ltd</v>
    <v>0.05</v>
    <v>0.05</v>
    <v>0.05</v>
    <v>57475000</v>
    <v>C1X</v>
    <v>Cosmos Exploration Ltd (XASX:C1X)</v>
    <v>5000</v>
    <v>113180</v>
    <v>2021</v>
  </rv>
  <rv s="2">
    <v>189</v>
  </rv>
  <rv s="14">
    <v>en-AU</v>
    <v>c8v5tc</v>
    <v>268435456</v>
    <v>1</v>
    <v>Powered by Refinitiv</v>
    <v>26</v>
    <v>SQX RESOURCES LIMITED (XASX:SQX)</v>
    <v>27</v>
    <v>12</v>
    <v>Finance</v>
    <v>4</v>
    <v>0.17499999999999999</v>
    <v>0.105</v>
    <v>0</v>
    <v>0</v>
    <v>AUD</v>
    <v>SQX Resources Limited is an Australia-based mineral exploration company. The principal activity of the Company is the exploration for gold and copper mineralization in Queensland, Australia. The Company is focused on gold and copper mineralization at the Ollenburgs and Scrub Paddock prospects. The Scrub Paddock Prospect is situated within EPM 27257. The project is located within the Esk Basin, a structure in the New England Fold Belt within approximately 130 kilometers (km) of Brisbane. The Ollenburgs Prospect hosts potential for a copper-gold porphyry system and features several copper/gold/silver mine workings, an anomaly visible on aeromagnetic mapping, a surface soil and rock-chip geochemical anomaly across approximately 300x50 meters.</v>
    <v>Australian Securities Exchange</v>
    <v>XASX</v>
    <v>XASX</v>
    <v>371 Queen Street, Level 1, BRISBANE, QUEENSLAND, 4000 AU</v>
    <v>0.115</v>
    <v>Metals &amp; Mining</v>
    <v>Stock</v>
    <v>45329.333333333336</v>
    <v>0.115</v>
    <v>2875000</v>
    <v>SQX RESOURCES LIMITED</v>
    <v>SQX RESOURCES LIMITED</v>
    <v>0.115</v>
    <v>0.115</v>
    <v>0.115</v>
    <v>25000000</v>
    <v>SQX</v>
    <v>SQX RESOURCES LIMITED (XASX:SQX)</v>
    <v>218940</v>
    <v>68520</v>
    <v>2022</v>
  </rv>
  <rv s="2">
    <v>191</v>
  </rv>
  <rv s="14">
    <v>en-AU</v>
    <v>c8lcpr</v>
    <v>268435456</v>
    <v>1</v>
    <v>Powered by Refinitiv</v>
    <v>26</v>
    <v>ACDC METALS LTD (XASX:ADC)</v>
    <v>27</v>
    <v>12</v>
    <v>Finance</v>
    <v>4</v>
    <v>0.18</v>
    <v>5.8000000000000003E-2</v>
    <v>-3.0000000000000001E-3</v>
    <v>-4.9180000000000001E-2</v>
    <v>AUD</v>
    <v>ACDC Metals Ltd is an integrated mineral exploration and rare earth technology company. The Company is a heavy mineral sand and rare earth element explorer and developer focused on projects in the Murray Basin of western Victoria, Australia. It is also developing its licensed downstream processing technology for its Rare Earth Processing plant (REPP) Project. The process extracts rare earth elements from monazite. Its Goschen Central Project consists of EL5278 and is located approximately 50 kilometers (km) south-southwest of Swan Hill in northern Victoria. Its Watchem Project consists of exploration license applications EL7642 and EL7932, which are located approximately 20 km west of the Douglas Project, and EL7932, which is located approximately 20 km west of Donald in northern Victoria. The Douglas Project consists of two tenements, being EL7544 and EL7545. EL7544 is located in western Victoria, approximately 55 km west-southwest of Horsham. EL7545 is located in western Victoria.</v>
    <v>Australian Securities Exchange</v>
    <v>XASX</v>
    <v>XASX</v>
    <v>111 Collins Street, Level 6, MELBOURNE, VICTORIA, 3000 AU</v>
    <v>6.0999999999999999E-2</v>
    <v>Metals &amp; Mining</v>
    <v>Stock</v>
    <v>45331.333333333336</v>
    <v>5.8000000000000003E-2</v>
    <v>3026970</v>
    <v>ACDC METALS LTD</v>
    <v>ACDC METALS LTD</v>
    <v>6.0999999999999999E-2</v>
    <v>6.0999999999999999E-2</v>
    <v>5.8000000000000003E-2</v>
    <v>49622500</v>
    <v>ADC</v>
    <v>ACDC METALS LTD (XASX:ADC)</v>
    <v>40000</v>
    <v>10660</v>
    <v>2021</v>
  </rv>
  <rv s="2">
    <v>193</v>
  </rv>
  <rv s="0">
    <v>https://www.bing.com/financeapi/forcetrigger?t=c361w7&amp;q=XASX%3aEMS&amp;form=skydnc</v>
    <v>Learn more on Bing</v>
  </rv>
  <rv s="7">
    <v>en-AU</v>
    <v>c361w7</v>
    <v>268435456</v>
    <v>1</v>
    <v>Powered by Refinitiv</v>
    <v>11</v>
    <v>EASTERN METALS LIMITED (XASX:EMS)</v>
    <v>2</v>
    <v>12</v>
    <v>Finance</v>
    <v>4</v>
    <v>8.7999999999999995E-2</v>
    <v>2.7E-2</v>
    <v>6.0000000000000001E-3</v>
    <v>0.206897</v>
    <v>AUD</v>
    <v>Eastern Metals Limited is an Australia-based base and precious metals exploration company. The Company has a portfolio of projects in New South Wales and the Northern Territory. It is focused on developing advanced copper-gold and zinc-silver-lead exploration projects in Australia’s resource-rich regions. Its project includes Arunta Project, Cobar Project, Thomson Project and Neutral Junction Project. The Arunta Project area is east of the Stuart Highway between Alice Springs and Tennant Creek near the township of Barrow Creek. Barrow Creek has two prospects, such as Home of Bullion mine and Prospect D. The Home of Bullion mine is a volcanogenic massive sulphide style deposit. Prospect D contains copper-nickel mineralization. Its Cobar Project is located 470km west of Sydney in New South Wales. The Thomson Project consists of two exploration licenses, which includes ELs 9194 Harrier and 9190 Falcon. The Neutral Junction Project is located within the Northern Arunta Pegmatite Province.</v>
    <v>Australian Securities Exchange</v>
    <v>XASX</v>
    <v>XASX</v>
    <v>Level 8, 210 George Street, SYDNEY, NEW SOUTH WALES, 2000 AU</v>
    <v>3.5000000000000003E-2</v>
    <v>Metals &amp; Mining</v>
    <v>Stock</v>
    <v>45331.333333333336</v>
    <v>195</v>
    <v>3.5000000000000003E-2</v>
    <v>2390360</v>
    <v>EASTERN METALS LIMITED</v>
    <v>EASTERN METALS LIMITED</v>
    <v>3.5000000000000003E-2</v>
    <v>2.9000000000000001E-2</v>
    <v>3.5000000000000003E-2</v>
    <v>82426240</v>
    <v>EMS</v>
    <v>EASTERN METALS LIMITED (XASX:EMS)</v>
    <v>20000</v>
    <v>21460</v>
    <v>2020</v>
  </rv>
  <rv s="2">
    <v>196</v>
  </rv>
  <rv s="0">
    <v>https://www.bing.com/financeapi/forcetrigger?t=aa7bjc&amp;q=XASX%3aKOR&amp;form=skydnc</v>
    <v>Learn more on Bing</v>
  </rv>
  <rv s="11">
    <v>en-AU</v>
    <v>aa7bjc</v>
    <v>268435456</v>
    <v>1</v>
    <v>Powered by Refinitiv</v>
    <v>19</v>
    <v>KORAB RESOURCES LIMITED (XASX:KOR)</v>
    <v>2</v>
    <v>20</v>
    <v>Finance</v>
    <v>4</v>
    <v>0.03</v>
    <v>7.0000000000000001E-3</v>
    <v>1.4847999999999999</v>
    <v>-1E-3</v>
    <v>-0.111111</v>
    <v>AUD</v>
    <v>Korab Resources Limited is an international mining and exploration company. Its projects include Winchester Magnesium Deposit at Batchelor in the Northern Territory of Australia, Geolsec phosphate and rare earth elements deposit also at Batchelor, and projects in Australia and overseas where gold, silver, copper, cobalt, nickel, lithium, scandium, lead, zinc, tin, manganese, uranium and other elements have been discovered. Mt Elephant is an early-stage exploration project with a focus on copper and gold. It is located in the Ashburton Basin south of Paraburdoo. This project consists of four granted exploration licenses and three exploration license applications. Its Rum Jungle projects consist of Geolsec, Batchelor and Green Alligator projects. All projects are located approximately 70 kilometers (km) south of the capital of the Northern Territory, Darwin. Its Bobrikovo mine is located in Eastern Ukraine in the Luhansk (Lugansk) Province.</v>
    <v>20</v>
    <v>Australian Securities Exchange</v>
    <v>XASX</v>
    <v>XASX</v>
    <v>20 Prowse St, PERTH, WESTERN AUSTRALIA, 6005 AU</v>
    <v>8.0000000000000002E-3</v>
    <v>Metals &amp; Mining</v>
    <v>Stock</v>
    <v>45331.333333333336</v>
    <v>198</v>
    <v>8.0000000000000002E-3</v>
    <v>3303450</v>
    <v>KORAB RESOURCES LIMITED</v>
    <v>KORAB RESOURCES LIMITED</v>
    <v>8.0000000000000002E-3</v>
    <v>8.9999999999999993E-3</v>
    <v>8.0000000000000002E-3</v>
    <v>367050000</v>
    <v>KOR</v>
    <v>KORAB RESOURCES LIMITED (XASX:KOR)</v>
    <v>327161</v>
    <v>615620</v>
    <v>1998</v>
  </rv>
  <rv s="2">
    <v>199</v>
  </rv>
  <rv s="0">
    <v>https://www.bing.com/financeapi/forcetrigger?t=c63zz2&amp;q=XASX%3aCBH&amp;form=skydnc</v>
    <v>Learn more on Bing</v>
  </rv>
  <rv s="7">
    <v>en-AU</v>
    <v>c63zz2</v>
    <v>268435456</v>
    <v>1</v>
    <v>Powered by Refinitiv</v>
    <v>11</v>
    <v>Coolabah Metals Ltd (XASX:CBH)</v>
    <v>2</v>
    <v>12</v>
    <v>Finance</v>
    <v>4</v>
    <v>0.16</v>
    <v>4.7E-2</v>
    <v>0</v>
    <v>0</v>
    <v>AUD</v>
    <v>Coolabah Metals Ltd is an Australia-based mineral exploration company. The Company is engaged in identifying, acquiring, and developing prospective copper, gold, and base metal assets throughout Australia. Its projects include the Nymagee Project, the Coolabah Project, Gunpowder Creek Project and Cannington Project. The Coolabah Project area, comprised of over 1,177 square kilometers (km2), lies adjacent to the Girilambone copper deposits, including Avoca Tank, Tritton and Constellation Deposit. The Nymagee Project area totals over 533.3 km2 and is located amongst discoveries at Federation, Hera and Nymagee. The Gunpowder Creek Project is located approximately 40 km northwest of Mt Isa. The Gunpowder Creek Project is prospective for vein/fault hosted high grade gold and Mt Isa Copper-Lead-Zinc type mineralization. The Cannington Project is located approximately 130 km south-southeast of Cloncurry and is comprised of two exploration licenses that covers a total area of 113.4 km.</v>
    <v>Australian Securities Exchange</v>
    <v>XASX</v>
    <v>XASX</v>
    <v>216 St Georges Terrace, Level 11, London House, PERTH, WESTERN AUSTRALIA, 6000 AU</v>
    <v>5.0999999999999997E-2</v>
    <v>Metals &amp; Mining</v>
    <v>Stock</v>
    <v>45331.333333333336</v>
    <v>201</v>
    <v>5.0999999999999997E-2</v>
    <v>2947800</v>
    <v>Coolabah Metals Ltd</v>
    <v>Coolabah Metals Ltd</v>
    <v>5.0999999999999997E-2</v>
    <v>5.0999999999999997E-2</v>
    <v>5.0999999999999997E-2</v>
    <v>57800000</v>
    <v>CBH</v>
    <v>Coolabah Metals Ltd (XASX:CBH)</v>
    <v>50000</v>
    <v>50340</v>
    <v>2021</v>
  </rv>
  <rv s="2">
    <v>202</v>
  </rv>
  <rv s="0">
    <v>https://www.bing.com/financeapi/forcetrigger?t=aa5ylh&amp;q=XASX%3aDTM&amp;form=skydnc</v>
    <v>Learn more on Bing</v>
  </rv>
  <rv s="11">
    <v>en-AU</v>
    <v>aa5ylh</v>
    <v>268435456</v>
    <v>1</v>
    <v>Powered by Refinitiv</v>
    <v>19</v>
    <v>DART MINING NL (XASX:DTM)</v>
    <v>2</v>
    <v>20</v>
    <v>Finance</v>
    <v>4</v>
    <v>7.9000000000000001E-2</v>
    <v>1.2E-2</v>
    <v>1.915</v>
    <v>-1E-3</v>
    <v>-7.1429000000000006E-2</v>
    <v>AUD</v>
    <v>Dart Mining NL is an Australia-based company, which holds an extensive and diverse exploration tenement portfolio throughout northeast (NE) Victoria, along the highly prospective and geologically significant central Lachlan Fold Belt. The Company is focused on mineral exploration activities in lithium-cesium-tantal (Li-Cs-Ta) pegmatites, orogenic gold, and base metal porphyry targets. Its mineral exploration activities also include silver, copper, molybdenum, zinc, tungsten, tin and tantalum. Its Dorchap Lithium Project includes lithium prospectivity of pegmatite dykes in the Dorchap Range. Its Granite Flat (copper and gold) Project is located within its northeast exploration region between Mitta Mitta and Glen Wills approximately 74 kilometers (km) southeast of Albury-Wodonga and 360 km northeast of Melbourne. The Company's tenements include Mountain View Project, Fairleys Project, Mitta, Unicorn Project, Rushworth, Mt Creek, Eskdale, Buckland, Dart Goldfields, Cudgewa and Deddick.</v>
    <v>10</v>
    <v>Australian Securities Exchange</v>
    <v>XASX</v>
    <v>XASX</v>
    <v>PO Box 16059, Collins Street West, VICTORIA, 8007 AU</v>
    <v>1.4E-2</v>
    <v>Metals &amp; Mining</v>
    <v>Stock</v>
    <v>45331.333333333336</v>
    <v>204</v>
    <v>1.2999999999999999E-2</v>
    <v>3186110</v>
    <v>DART MINING NL</v>
    <v>DART MINING NL</v>
    <v>1.4E-2</v>
    <v>1.4E-2</v>
    <v>1.2999999999999999E-2</v>
    <v>227579600</v>
    <v>DTM</v>
    <v>DART MINING NL (XASX:DTM)</v>
    <v>553277</v>
    <v>278020</v>
    <v>2006</v>
  </rv>
  <rv s="2">
    <v>205</v>
  </rv>
  <rv s="0">
    <v>https://www.bing.com/financeapi/forcetrigger?t=c3hgz2&amp;q=XASX%3aREM&amp;form=skydnc</v>
    <v>Learn more on Bing</v>
  </rv>
  <rv s="12">
    <v>en-AU</v>
    <v>c3hgz2</v>
    <v>268435456</v>
    <v>1</v>
    <v>Powered by Refinitiv</v>
    <v>21</v>
    <v>REMSENSE TECHNOLOGIES LIMITED (XASX:REM)</v>
    <v>2</v>
    <v>22</v>
    <v>Finance</v>
    <v>4</v>
    <v>0.11</v>
    <v>1.7000000000000001E-2</v>
    <v>0</v>
    <v>0</v>
    <v>AUD</v>
    <v>RemSense Technologies Limited is an Australia-based company that develops technology and provides digital engineering solutions. The Company has developed virtualplant, a high-resolution three-dimensional (3D) photographic asset visualization platform, that provides virtual reality (VR)/ artificial intelligence (AI) technology as a digital representation of plant assets (digital twin), which can be integrated with existing business operations and asset management systems. Virtualplant provides various solutions, such as find, measure, identify/resolve, monitor, train and navigate. Its customers can find missing assets via virtualplant through Plate/Tag/Asset ID and assess them against existing asset records to ensure accuracy, or search for specific assets within the plant using spatial data. The Company's drone services include asset inspection, aerial survey and mapping, vegetation identification and classification, magnetometer survey, and aerial photography and videography.</v>
    <v>24</v>
    <v>Australian Securities Exchange</v>
    <v>XASX</v>
    <v>XASX</v>
    <v>Suite 173, 580 Hay Street, PERTH, WESTERN AUSTRALIA, 6000 AU</v>
    <v>2.3E-2</v>
    <v>Software &amp; IT Services</v>
    <v>Stock</v>
    <v>45330.333333333336</v>
    <v>207</v>
    <v>2.3E-2</v>
    <v>2959750</v>
    <v>REMSENSE TECHNOLOGIES LIMITED</v>
    <v>REMSENSE TECHNOLOGIES LIMITED</v>
    <v>2.3E-2</v>
    <v>2.3E-2</v>
    <v>2.3E-2</v>
    <v>128684700</v>
    <v>REM</v>
    <v>REMSENSE TECHNOLOGIES LIMITED (XASX:REM)</v>
    <v>21956</v>
    <v>124940</v>
    <v>2021</v>
  </rv>
  <rv s="2">
    <v>208</v>
  </rv>
  <rv s="0">
    <v>https://www.bing.com/financeapi/forcetrigger?t=bh4stc&amp;q=XASX%3aSLZ&amp;form=skydnc</v>
    <v>Learn more on Bing</v>
  </rv>
  <rv s="1">
    <v>en-AU</v>
    <v>bh4stc</v>
    <v>268435456</v>
    <v>1</v>
    <v>Powered by Refinitiv</v>
    <v>0</v>
    <v>SULTAN RESOURCES LTD (XASX:SLZ)</v>
    <v>2</v>
    <v>3</v>
    <v>Finance</v>
    <v>4</v>
    <v>6.5000000000000002E-2</v>
    <v>1.2999999999999999E-2</v>
    <v>0.87329999999999997</v>
    <v>0</v>
    <v>0</v>
    <v>AUD</v>
    <v>Sultan Resources Limited is an Australia-based company, which has a portfolio of mineral exploration projects in Australia. The Company’s projects include Lachlan Fold Belt, East Tallering Gold, Dalwallinu Gold, Thadunu Gold/Copper/Minerals and Lake Grace Nickel/Cobalt/Gold. The Lachlan Fold Belt projects comprise granted exploration licenses, EL8734, EL8704 and EL8735, which together cover a total area of approximately 330 square kilometers (km2). The East Tallering project is prospective for gold mineralization and comprises one granted tenement covering approximately 67 km2. The project is approximately 450 kilometers (km) northeast of Perth and 180 km northeast of Geraldton, Western Australia (WA). The Dalwallinu Gold project has the potential for the discovery of high-grade gold deposits, which comprise tenements covering approximately 167 km2. The project is approximately 250 km northeast of Perth, WA. The Thaduna Project is located approximately 180 km northeast of Meekatharra.</v>
    <v>Australian Securities Exchange</v>
    <v>XASX</v>
    <v>XASX</v>
    <v>Suite 11, Level 2, 23 Railway Rd, SUBIACO, WESTERN AUSTRALIA, 6008 AU</v>
    <v>1.4999999999999999E-2</v>
    <v>Metals &amp; Mining</v>
    <v>Stock</v>
    <v>45329.333344907405</v>
    <v>210</v>
    <v>1.4999999999999999E-2</v>
    <v>2222850</v>
    <v>SULTAN RESOURCES LTD</v>
    <v>SULTAN RESOURCES LTD</v>
    <v>1.4999999999999999E-2</v>
    <v>1.4999999999999999E-2</v>
    <v>1.4999999999999999E-2</v>
    <v>197586700</v>
    <v>SLZ</v>
    <v>SULTAN RESOURCES LTD (XASX:SLZ)</v>
    <v>100201</v>
    <v>80900</v>
    <v>2018</v>
  </rv>
  <rv s="2">
    <v>211</v>
  </rv>
  <rv s="0">
    <v>https://www.bing.com/financeapi/forcetrigger?t=aa8zvh&amp;q=XASX%3aERG&amp;form=skydnc</v>
    <v>Learn more on Bing</v>
  </rv>
  <rv s="13">
    <v>en-AU</v>
    <v>aa8zvh</v>
    <v>268435456</v>
    <v>1</v>
    <v>Powered by Refinitiv</v>
    <v>23</v>
    <v>ENECO REFRESH LTD (XASX:ERG)</v>
    <v>2</v>
    <v>24</v>
    <v>Finance</v>
    <v>4</v>
    <v>2.5000000000000001E-2</v>
    <v>8.0000000000000002E-3</v>
    <v>0.74839999999999995</v>
    <v>0</v>
    <v>0</v>
    <v>AUD</v>
    <v>Eneco Refresh Limited is an Australia-based bottled water company. The principal activities of its Company are the production and distribution of bottled water and accessories. It also distributes filtration systems and water purifiers. The Company’s division includes Refresh Waters Pty Ltd and Refresh Plastics Pty Ltd. Refresh Waters Pty Ltd principal activity is the production and distribution of bottled water and accessories and the rental of water coolers. Refresh Plastics Pty Ltd offers a diverse range of plastic bottles, containers and jars for the beer, wine and beverage industries. It also offers water tanks, caravan tanks, jerrycans, watering cans, and vehicle parts. It is the Asia Pacific distributor of Dolium one-way PET kegs from Belgium. It sells its pack sizes, ranging from 350 milliliters to 15 liters. Its brands include Refresh Pure Water, Refresh Spring Water, Refresh Demineralised Water, Oxyfresh Oxygenated Water, Goldfields Pure Water, Drink Up and Hydr8 Water.</v>
    <v>Australian Securities Exchange</v>
    <v>XASX</v>
    <v>XASX</v>
    <v>17 Denninup Way, Malaga, WESTERN AUSTRALIA, 6090 AU</v>
    <v>1.0999999999999999E-2</v>
    <v>Beverages</v>
    <v>Stock</v>
    <v>45321.333344907405</v>
    <v>213</v>
    <v>1.0999999999999999E-2</v>
    <v>2995940</v>
    <v>ENECO REFRESH LTD</v>
    <v>ENECO REFRESH LTD</v>
    <v>1.0999999999999999E-2</v>
    <v>27.5</v>
    <v>1.0999999999999999E-2</v>
    <v>1.0999999999999999E-2</v>
    <v>272358300</v>
    <v>ERG</v>
    <v>ENECO REFRESH LTD (XASX:ERG)</v>
    <v>15000</v>
    <v>30800</v>
    <v>1997</v>
  </rv>
  <rv s="2">
    <v>214</v>
  </rv>
  <rv s="0">
    <v>https://www.bing.com/financeapi/forcetrigger?t=bplnxm&amp;q=XASX%3aTMG&amp;form=skydnc</v>
    <v>Learn more on Bing</v>
  </rv>
  <rv s="1">
    <v>en-AU</v>
    <v>bplnxm</v>
    <v>268435456</v>
    <v>1</v>
    <v>Powered by Refinitiv</v>
    <v>0</v>
    <v>TRIGG MINERALS LIMITED (XASX:TMG)</v>
    <v>2</v>
    <v>3</v>
    <v>Finance</v>
    <v>4</v>
    <v>0.04</v>
    <v>7.0000000000000001E-3</v>
    <v>2.3698999999999999</v>
    <v>1E-3</v>
    <v>0.14285700000000001</v>
    <v>AUD</v>
    <v>Trigg Minerals Limited is an Australia-based exploration and development company. The Company is engaged in the exploration and evaluation of Sulfate of Potash (SOP) projects in the Laverton region. The Company has three SOP projects located approximately 170 kilometers (km) east of Laverton in Western Australia. Its projects include Lake Throssell Project, Lake Yeo Project and Lake Rason Project. The Lake Throssell Project covers an area of approximately 1,085 square kilometers, over 170 kilometers east of Laverton, Western Australia. The Lake Yeo Project lies over 35 km to the south of the Lake Throssell Project and covers an area of approximately 1,915 square kilometers, with over 200 square kilometers of playa area and approximately 130 km of interpreted palaeovalley. The Lake Rason SOP Project is approximately 500 square kilometers of granted tenements and lies approximately 100 km south of the Lake Throssell Project and over 220 km east of Laverton on the Rason Lake Road.</v>
    <v>Australian Securities Exchange</v>
    <v>XASX</v>
    <v>XASX</v>
    <v>Level 1, Office E,, 1139 Hay St, West Perth,, PERTH, WESTERN AUSTRALIA, 6005 AU</v>
    <v>8.0000000000000002E-3</v>
    <v>Chemicals</v>
    <v>Stock</v>
    <v>45330.969269536719</v>
    <v>216</v>
    <v>8.0000000000000002E-3</v>
    <v>2623290</v>
    <v>TRIGG MINERALS LIMITED</v>
    <v>TRIGG MINERALS LIMITED</v>
    <v>8.0000000000000002E-3</v>
    <v>7.0000000000000001E-3</v>
    <v>8.0000000000000002E-3</v>
    <v>374756200</v>
    <v>TMG</v>
    <v>TRIGG MINERALS LIMITED (XASX:TMG)</v>
    <v>147225</v>
    <v>368380</v>
    <v>2014</v>
  </rv>
  <rv s="2">
    <v>217</v>
  </rv>
  <rv s="0">
    <v>https://www.bing.com/financeapi/forcetrigger?t=b1q977&amp;q=XASX%3aMMM&amp;form=skydnc</v>
    <v>Learn more on Bing</v>
  </rv>
  <rv s="11">
    <v>en-AU</v>
    <v>b1q977</v>
    <v>268435456</v>
    <v>1</v>
    <v>Powered by Refinitiv</v>
    <v>19</v>
    <v>Marley Spoon SE (XASX:MMM)</v>
    <v>2</v>
    <v>20</v>
    <v>Finance</v>
    <v>4</v>
    <v>0.245</v>
    <v>2.5000000000000001E-2</v>
    <v>-1.6577</v>
    <v>-2E-3</v>
    <v>-7.1429000000000006E-2</v>
    <v>AUD</v>
    <v>Marley Spoon AG is a Germany-based company engaged in the food market. The Company offers a subscription-based weekly meal kit service. A meal kit is a box that includes the required quantity of ingredients to cook typically two or more meals along with step-by-step recipe instructions, delivered to a customer’s home. Customers can make their selection, place their orders and manage their subscription through a Website or a mobile application. The Company provides its services in three primary regions: Australia, United States and Europe (Austria, Belgium, Germany and the Netherlands). In addition to the Marley Spoon brand, the Company also offers a lower cost meal kit option under the Dinnerly brand, available in the United States. The Company's extended service offering includes also Fruit boxes, Holiday meals, Dinner parties and Cookie boxes, among others.</v>
    <v>2079</v>
    <v>Australian Securities Exchange</v>
    <v>XASX</v>
    <v>XASX</v>
    <v>Paul-Lincke-Ufer 39-40, Berlin, BERLIN, 10999 DE</v>
    <v>2.5999999999999999E-2</v>
    <v>Food &amp; Drug Retailing</v>
    <v>Stock</v>
    <v>45331.333356481482</v>
    <v>219</v>
    <v>2.5999999999999999E-2</v>
    <v>3296280</v>
    <v>Marley Spoon SE</v>
    <v>Marley Spoon SE</v>
    <v>2.5999999999999999E-2</v>
    <v>2.8000000000000001E-2</v>
    <v>2.5999999999999999E-2</v>
    <v>117724400</v>
    <v>MMM</v>
    <v>Marley Spoon SE (XASX:MMM)</v>
    <v>4000</v>
    <v>47500</v>
    <v>2018</v>
  </rv>
  <rv s="2">
    <v>220</v>
  </rv>
  <rv s="0">
    <v>https://www.bing.com/financeapi/forcetrigger?t=c3zrbh&amp;q=XASX%3aBME&amp;form=skydnc</v>
    <v>Learn more on Bing</v>
  </rv>
  <rv s="12">
    <v>en-AU</v>
    <v>c3zrbh</v>
    <v>268435456</v>
    <v>1</v>
    <v>Powered by Refinitiv</v>
    <v>21</v>
    <v>BLACK MOUNTAIN ENERGY LTD (XASX:BME)</v>
    <v>2</v>
    <v>22</v>
    <v>Finance</v>
    <v>4</v>
    <v>4.2999999999999997E-2</v>
    <v>7.0000000000000001E-3</v>
    <v>0</v>
    <v>0</v>
    <v>AUD</v>
    <v>Black Mountain Energy Ltd is an Australia-based energy and resources company. The principal activities of the Company include seeking investment and development opportunities in oil and gas and deploying capital in exploration. It is focused on sustainable development of oil and gas projects onshore Australia and the United States of America. It also focuses on identifying, developing and operating projects in hydrocarbon-rich basins. Its projects include Valhalla Project and Half Moon Project. The Valhalla Project (EP371) is in the Fitzroy Trough, west of Fitzroy River in Washington's (WAs) north, about 2,500 kilometers (km) from Perth. The permit area covers 3,662 square kilometers (km2) in the Canning Basin. The Half Moon Project is located in the northwestern corner of the Delaware Basin adjacent to the NW shelf. It comprises an interest in eight wells that have produced nearly three million barrels of oil equivalent from the lease acreage.</v>
    <v>2</v>
    <v>Australian Securities Exchange</v>
    <v>XASX</v>
    <v>XASX</v>
    <v>225 St Georges Terrace, Level 14, PERTH, WESTERN AUSTRALIA, 6000 AU</v>
    <v>8.0000000000000002E-3</v>
    <v>Oil &amp; Gas</v>
    <v>Stock</v>
    <v>45331.333333333336</v>
    <v>222</v>
    <v>7.0000000000000001E-3</v>
    <v>3065790</v>
    <v>BLACK MOUNTAIN ENERGY LTD</v>
    <v>BLACK MOUNTAIN ENERGY LTD</v>
    <v>8.0000000000000002E-3</v>
    <v>8.0000000000000002E-3</v>
    <v>8.0000000000000002E-3</v>
    <v>383224200</v>
    <v>BME</v>
    <v>BLACK MOUNTAIN ENERGY LTD (XASX:BME)</v>
    <v>830118</v>
    <v>1108000</v>
    <v>2021</v>
  </rv>
  <rv s="2">
    <v>223</v>
  </rv>
  <rv s="0">
    <v>https://www.bing.com/financeapi/forcetrigger?t=aa6qxm&amp;q=XASX%3aHCT&amp;form=skydnc</v>
    <v>Learn more on Bing</v>
  </rv>
  <rv s="11">
    <v>en-AU</v>
    <v>aa6qxm</v>
    <v>268435456</v>
    <v>1</v>
    <v>Powered by Refinitiv</v>
    <v>19</v>
    <v>HOLISTA COLLTECH LIMITED (XASX:HCT)</v>
    <v>2</v>
    <v>20</v>
    <v>Finance</v>
    <v>4</v>
    <v>2.3E-2</v>
    <v>8.9999999999999993E-3</v>
    <v>0.3014</v>
    <v>1E-3</v>
    <v>0.1</v>
    <v>AUD</v>
    <v>Holista CollTech Ltd is a research-driven biotech company. The Company is focused on researching, developing, manufacturing, and marketing health-style products. The Company's segments include Supplements, Ovine Collagen, Infection Control Solutions, Food Ingredients, and Corporate. The Supplements segment is involved in the manufacture and wholesale distribution of dietary supplements. The Ovine collagen segment is involved in the manufacture and distribution of cosmetic-grade collagen. The Food ingredients segment is involved in the manufacture and wholesale distribution of healthy food ingredients. The Infection control Solutions segment is involved in the infection control solutions. The Company’s products include Natshield Spray, Natshield Balm, and Natshield Wipes. Its all-natural products can be used as sanitizers, nasal balms, and as a consumable in the M3 system, which is developed to disinfect quarantine centers, offices, homes, and cars.</v>
    <v>3</v>
    <v>Australian Securities Exchange</v>
    <v>XASX</v>
    <v>XASX</v>
    <v>283 Rokeby Rd, SUBIACO, WESTERN AUSTRALIA, 6008 AU</v>
    <v>1.0999999999999999E-2</v>
    <v>Biotechnology &amp; Medical Research</v>
    <v>Stock</v>
    <v>45329.965504964843</v>
    <v>225</v>
    <v>1.0999999999999999E-2</v>
    <v>2788000</v>
    <v>HOLISTA COLLTECH LIMITED</v>
    <v>HOLISTA COLLTECH LIMITED</v>
    <v>1.0999999999999999E-2</v>
    <v>0.01</v>
    <v>1.0999999999999999E-2</v>
    <v>278800100</v>
    <v>HCT</v>
    <v>HOLISTA COLLTECH LIMITED (XASX:HCT)</v>
    <v>30000</v>
    <v>24820</v>
    <v>2000</v>
  </rv>
  <rv s="2">
    <v>226</v>
  </rv>
  <rv s="0">
    <v>https://www.bing.com/financeapi/forcetrigger?t=c2ae3m&amp;q=XASX%3aM3M&amp;form=skydnc</v>
    <v>Learn more on Bing</v>
  </rv>
  <rv s="7">
    <v>en-AU</v>
    <v>c2ae3m</v>
    <v>268435456</v>
    <v>1</v>
    <v>Powered by Refinitiv</v>
    <v>11</v>
    <v>M3 MINING LIMITED (XASX:M3M)</v>
    <v>2</v>
    <v>12</v>
    <v>Finance</v>
    <v>4</v>
    <v>0.22500000000000001</v>
    <v>5.5E-2</v>
    <v>0</v>
    <v>0</v>
    <v>AUD</v>
    <v>M3 Mining Limited is an Australia-based mining exploration company, which is focused on unlocking copper and gold deposits in a Western Australian mining jurisdiction. The Company’s projects include the Victoria Bore Copper Project and Edjudina Gold Project. The Victoria Bore Project contains a granted exploration license (E08/3220) and one exploration license application (E08/3326) centered on the historic Victoria Copper mine. The Victoria Bore Project is located approximately 120 kilometers (km) south of the coast town of Onslow and 130 km southeast of Exmouth in Western Australia. The Edjudina Project lies within an established mining district proximal to operating mines, located approximately 150 km northeast of the regional city of Kalgoorlie in Western Australia. The Edjudina Project comprises six licenses held (E31/1140, E31/1141, E31/1168, E31/1249 and P31/2113) or under application (E31/1258) by the Company.</v>
    <v>Australian Securities Exchange</v>
    <v>XASX</v>
    <v>XASX</v>
    <v>3 Ord Street, Level 1, PERTH, WESTERN AUSTRALIA, 6005 AU</v>
    <v>6.5000000000000002E-2</v>
    <v>Metals &amp; Mining</v>
    <v>Stock</v>
    <v>45331.333333333336</v>
    <v>228</v>
    <v>6.5000000000000002E-2</v>
    <v>3075360</v>
    <v>M3 MINING LIMITED</v>
    <v>M3 MINING LIMITED</v>
    <v>6.5000000000000002E-2</v>
    <v>6.5000000000000002E-2</v>
    <v>6.5000000000000002E-2</v>
    <v>47313300</v>
    <v>M3M</v>
    <v>M3 MINING LIMITED (XASX:M3M)</v>
    <v>50000</v>
    <v>154750</v>
    <v>2020</v>
  </rv>
  <rv s="2">
    <v>229</v>
  </rv>
  <rv s="0">
    <v>https://www.bing.com/financeapi/forcetrigger?t=c51bpr&amp;q=XASX%3aPR1&amp;form=skydnc</v>
    <v>Learn more on Bing</v>
  </rv>
  <rv s="7">
    <v>en-AU</v>
    <v>c51bpr</v>
    <v>268435456</v>
    <v>1</v>
    <v>Powered by Refinitiv</v>
    <v>11</v>
    <v>Pure Resources Ltd (XASX:PR1)</v>
    <v>2</v>
    <v>12</v>
    <v>Finance</v>
    <v>4</v>
    <v>0.4</v>
    <v>0.12</v>
    <v>-5.0000000000000001E-3</v>
    <v>-0.04</v>
    <v>AUD</v>
    <v>Pure Resources Limited is an Australia-based exploration company. The Company's projects include Laforge Lithium Project, Mount Monger Project, Yandal Project, Yundamindra Project, Bergby Project, Jarkvissle Project, and Kast Project and Kova Project. The Laforge Lithium Project, which is a significant belt-scale project, totaling 261 square kilometers (km2), situated 65 kilometers (km) northeast of Patriot Battery Metals Inc.'s corvette discovery in the Superior Province, Quebec, Canada. The Bergby claims, covering an area of 174 (km2), are a 100% owned and situated near the Gulf of Bothnia in central Sweden, a known hard rock lithium district. The Kast and Kova prospecting reservations totaling 680 km2 of highly prospective ground is located in southern Finland. The Jarkvissle claims (78 km2) are situated in the Vasternorrland region, 65 km Northwest of the Swedish East Coast town of Sundsvall. The Mount Monger Project (E26/227) covers an area of approximately 10.6 Km2.</v>
    <v>Australian Securities Exchange</v>
    <v>XASX</v>
    <v>XASX</v>
    <v>22 Townshend Road, SUBIACO, WESTERN AUSTRALIA, 6008 AU</v>
    <v>0.125</v>
    <v>Metals &amp; Mining</v>
    <v>Stock</v>
    <v>45330.333333333336</v>
    <v>231</v>
    <v>0.12</v>
    <v>3206250</v>
    <v>Pure Resources Ltd</v>
    <v>Pure Resources Ltd</v>
    <v>0.125</v>
    <v>0.125</v>
    <v>0.12</v>
    <v>25650010</v>
    <v>PR1</v>
    <v>Pure Resources Ltd (XASX:PR1)</v>
    <v>3008</v>
    <v>102730</v>
    <v>2021</v>
  </rv>
  <rv s="2">
    <v>232</v>
  </rv>
  <rv s="0">
    <v>https://www.bing.com/financeapi/forcetrigger?t=aa71z2&amp;q=XASX%3aHCD&amp;form=skydnc</v>
    <v>Learn more on Bing</v>
  </rv>
  <rv s="1">
    <v>en-AU</v>
    <v>aa71z2</v>
    <v>268435456</v>
    <v>1</v>
    <v>Powered by Refinitiv</v>
    <v>0</v>
    <v>HYDROCARBON DYNAMICS LIMITED (XASX:HCD)</v>
    <v>2</v>
    <v>3</v>
    <v>Finance</v>
    <v>4</v>
    <v>1.7000000000000001E-2</v>
    <v>4.0000000000000001E-3</v>
    <v>1.8913</v>
    <v>0</v>
    <v>0</v>
    <v>AUD</v>
    <v>Hydrocarbon Dynamics Limited is an Australia-based company, which provides tailored solutions to operators who require green-tech chemicals to reduce down-time and increase production. The principal activities of the Company are sales and marketing of its proprietary products, as well as the evaluation of oil projects and energy technologies in North America and internationally. It delivers chemical innovation for advancing crude oil mobility through its PhaseShift technology platform for driving value in production, transmission and storage of crude oil. The PhaseShift platform is a suite of carbon-based, environmentally safe products, using the concept of interrupting Van der Waals attractive forces between larger hydrocarbon molecules. The Company operates through two segments. Exploration division comprising the exploration, development and production of oil and gas projects in the United States. Chemical division comprising clean oil technology and business (HCD) worldwide.</v>
    <v>Australian Securities Exchange</v>
    <v>XASX</v>
    <v>XASX</v>
    <v>L 6 412 Collins St, MELBOURNE, VICTORIA, 3000 AU</v>
    <v>4.0000000000000001E-3</v>
    <v>Oil &amp; Gas</v>
    <v>Stock</v>
    <v>45329.333333333336</v>
    <v>234</v>
    <v>4.0000000000000001E-3</v>
    <v>3078660</v>
    <v>HYDROCARBON DYNAMICS LIMITED</v>
    <v>HYDROCARBON DYNAMICS LIMITED</v>
    <v>4.0000000000000001E-3</v>
    <v>4.0000000000000001E-3</v>
    <v>4.0000000000000001E-3</v>
    <v>769665900</v>
    <v>HCD</v>
    <v>HYDROCARBON DYNAMICS LIMITED (XASX:HCD)</v>
    <v>2454</v>
    <v>811430</v>
    <v>2005</v>
  </rv>
  <rv s="2">
    <v>235</v>
  </rv>
  <rv s="14">
    <v>en-AU</v>
    <v>c7sizr</v>
    <v>268435456</v>
    <v>1</v>
    <v>Powered by Refinitiv</v>
    <v>26</v>
    <v>Lightning Minerals Ltd (XASX:L1M)</v>
    <v>27</v>
    <v>12</v>
    <v>Finance</v>
    <v>4</v>
    <v>0.23</v>
    <v>7.0999999999999994E-2</v>
    <v>-1E-3</v>
    <v>-1.3514E-2</v>
    <v>AUD</v>
    <v>Lightning Minerals Limited is an Australia-based mineral exploration company. The Company is focused on the exploration of critical minerals and lithium at its tenements across Western Australia. The Company’s flagship Dundas project is located in the prolific Dundas region of Western Australia. The Company also has other projects in Western Australia, Mt Jewell, Mt Bartle and Mailman Hill prospective for base metals and critical minerals. The Dundas Project’s exploration licenses include E15/1748, E63/1932, E63/1993, E63/2000, E63/2001, E63/2028, E28/3027 and E28/3028. The Mount Jewell Project’s exploration license includes E27/566. The Mailman Hill Project’s exploration license includes E37/1408. The Mt Bartle Project’s exploration license includes E53/2151, E53/2147 and E53/2159.</v>
    <v>Australian Securities Exchange</v>
    <v>XASX</v>
    <v>XASX</v>
    <v>505 Little Collins Street, Level 6, MELBOURNE, VICTORIA, 3000 AU</v>
    <v>7.3999999999999996E-2</v>
    <v>Metals &amp; Mining</v>
    <v>Stock</v>
    <v>45331.333333333336</v>
    <v>7.2999999999999995E-2</v>
    <v>3124650</v>
    <v>Lightning Minerals Ltd</v>
    <v>Lightning Minerals Ltd</v>
    <v>7.3999999999999996E-2</v>
    <v>7.3999999999999996E-2</v>
    <v>7.2999999999999995E-2</v>
    <v>42225060</v>
    <v>L1M</v>
    <v>Lightning Minerals Ltd (XASX:L1M)</v>
    <v>150555</v>
    <v>67910</v>
    <v>2021</v>
  </rv>
  <rv s="2">
    <v>237</v>
  </rv>
  <rv s="0">
    <v>https://www.bing.com/financeapi/forcetrigger?t=aa93nm&amp;q=XASX%3aRLC&amp;form=skydnc</v>
    <v>Learn more on Bing</v>
  </rv>
  <rv s="1">
    <v>en-AU</v>
    <v>aa93nm</v>
    <v>268435456</v>
    <v>1</v>
    <v>Powered by Refinitiv</v>
    <v>0</v>
    <v>REEDY LAGOON CORPORATION LIMITED (XASX:RLC)</v>
    <v>2</v>
    <v>3</v>
    <v>Finance</v>
    <v>4</v>
    <v>0.01</v>
    <v>4.0000000000000001E-3</v>
    <v>1.4973000000000001</v>
    <v>1E-3</v>
    <v>0.25</v>
    <v>AUD</v>
    <v>Reedy Lagoon Corporation Limited is an Australia-based mineral exploration company. The Company’s projects include the Nevada Lithium Projects, the Burracoppin Gold Project, and Burracoppin Iron Project. Its Nevada Lithium Projects include Alkali Lake North (ALN), and Clayton Valley (CV), which are located in two large and separate groundwater catchment areas in Nevada, United States of America. ALN comprises 334 placer claims and 157 lode claims, covering 3,908 hectares (9,657 acres). The Burracoppin Gold project is located in the central Wheatbelt of Western Australia roughly midway between Perth and Kalgoorlie on the Great Eastern Highway, Route 94. The Burracoppin Gold project comprises the Lady Janet, Windmills, Shear Luck and Zebra prospects. The Burracoppin magnetite deposit is located half-way between Perth and Kalgoorlie near the town of Burracoppin on the Great Eastern Highway, east of Merredin.</v>
    <v>Australian Securities Exchange</v>
    <v>XASX</v>
    <v>XASX</v>
    <v>PO Box 2236, RICHMOND, VICTORIA, 3000 AU</v>
    <v>5.0000000000000001E-3</v>
    <v>Metals &amp; Mining</v>
    <v>Stock</v>
    <v>45330.333333333336</v>
    <v>239</v>
    <v>4.0000000000000001E-3</v>
    <v>2478160</v>
    <v>REEDY LAGOON CORPORATION LIMITED</v>
    <v>REEDY LAGOON CORPORATION LIMITED</v>
    <v>4.0000000000000001E-3</v>
    <v>4.0000000000000001E-3</v>
    <v>5.0000000000000001E-3</v>
    <v>619540700</v>
    <v>RLC</v>
    <v>REEDY LAGOON CORPORATION LIMITED (XASX:RLC)</v>
    <v>1020260</v>
    <v>497700</v>
    <v>1986</v>
  </rv>
  <rv s="2">
    <v>240</v>
  </rv>
  <rv s="0">
    <v>https://www.bing.com/financeapi/forcetrigger?t=c53arw&amp;q=XASX%3aPIM&amp;form=skydnc</v>
    <v>Learn more on Bing</v>
  </rv>
  <rv s="7">
    <v>en-AU</v>
    <v>c53arw</v>
    <v>268435456</v>
    <v>1</v>
    <v>Powered by Refinitiv</v>
    <v>11</v>
    <v>Pinnacle Minerals Ltd (XASX:PIM)</v>
    <v>2</v>
    <v>12</v>
    <v>Finance</v>
    <v>4</v>
    <v>0.315</v>
    <v>7.9000000000000001E-2</v>
    <v>-0.02</v>
    <v>-0.18181799999999998</v>
    <v>AUD</v>
    <v>Pinnacle Minerals Ltd is an Australia-based technology minerals company. The Company is focused exploration and development of its portfolio of kaolin, halloysite, battery metals and heavy mineral sands prospective projects in Western Australia and South Australia. It also focuses on delineating resources at its Bobalong and Holly Kaolin Projects in the Great Southern region of Western Australia. The Company's White Knight and Camel Lake Projects are strategically located adjacent to Andromeda Metals high-grade kaolin-halloysite discoveries in South Australia. The White Knight project consist of three exploration licenses covering 1,051 square kilometers (KM2) on the Western Eyre Peninsula. The Camel Lake Kaolin-Halloysite project consists of one exploration license application (ELA2020/00230) covering 892 km2. The Company's other projects include Adina East Lithium Project, Lac Rug Lithium Project, Lac Bigniba Lithium Project, and Holly Kaolin Project.</v>
    <v>Australian Securities Exchange</v>
    <v>XASX</v>
    <v>XASX</v>
    <v>Unit 6,, Level 1 389 Oxford Street, Mt Hawthorn, WESTERN AUSTRALIA, 6016 AU</v>
    <v>0.105</v>
    <v>Chemicals</v>
    <v>Stock</v>
    <v>45331.333333333336</v>
    <v>242</v>
    <v>8.3000000000000004E-2</v>
    <v>3812940</v>
    <v>Pinnacle Minerals Ltd</v>
    <v>Pinnacle Minerals Ltd</v>
    <v>0.105</v>
    <v>0.11</v>
    <v>0.09</v>
    <v>34663120</v>
    <v>PIM</v>
    <v>Pinnacle Minerals Ltd (XASX:PIM)</v>
    <v>1306484</v>
    <v>139840</v>
    <v>2021</v>
  </rv>
  <rv s="2">
    <v>243</v>
  </rv>
  <rv s="0">
    <v>https://www.bing.com/financeapi/forcetrigger?t=aa6r4c&amp;q=XASX%3aPUA&amp;form=skydnc</v>
    <v>Learn more on Bing</v>
  </rv>
  <rv s="11">
    <v>en-AU</v>
    <v>aa6r4c</v>
    <v>268435456</v>
    <v>1</v>
    <v>Powered by Refinitiv</v>
    <v>19</v>
    <v>PEAK MINERALS LIMITED (XASX:PUA)</v>
    <v>2</v>
    <v>20</v>
    <v>Finance</v>
    <v>4</v>
    <v>6.0000000000000001E-3</v>
    <v>2E-3</v>
    <v>1.0047999999999999</v>
    <v>0</v>
    <v>0</v>
    <v>AUD</v>
    <v>Peak Minerals Limited is an Australia-based mineral exploration and development company. The Company has a diversified multi-commodity portfolio of under-explored Australian copper and nickel assets. Its Western Australian Copper Projects consist of the three assets: Green Rocks Project, Earaheedy Project and Kimberley Projects. The Green Rocks Project is located approximately 35 kilometers (km) to the southeast of Meekatharra and covers 234 square kilometers (km2). The tenure is a combination of 100% held ground and two joint ventures with Taruga Minerals (E51/1832) and Technology Metals Australia (E51/1818). The Earaheedy Project is located 28km southeast of Degrussa Copper-gold Mine. The Company has seven projects in the East Kimberley, and they can be divided into magmatic sulfide or sedimentary copper related mineralization. The Company also completed the analysis of a number of unsampled holes at its Yendon Kaolin Project, which is located 18 km southeast of Ballarat in Victoria.</v>
    <v>15</v>
    <v>Australian Securities Exchange</v>
    <v>XASX</v>
    <v>XASX</v>
    <v>WESTERN AUSTRALIA, 6008 AU</v>
    <v>3.0000000000000001E-3</v>
    <v>Metals &amp; Mining</v>
    <v>Stock</v>
    <v>45330.96315973359</v>
    <v>245</v>
    <v>3.0000000000000001E-3</v>
    <v>3124130</v>
    <v>PEAK MINERALS LIMITED</v>
    <v>PEAK MINERALS LIMITED</v>
    <v>3.0000000000000001E-3</v>
    <v>3.0000000000000001E-3</v>
    <v>3.0000000000000001E-3</v>
    <v>1041377000</v>
    <v>PUA</v>
    <v>PEAK MINERALS LIMITED (XASX:PUA)</v>
    <v>6214</v>
    <v>365070</v>
    <v>1996</v>
  </rv>
  <rv s="2">
    <v>246</v>
  </rv>
  <rv s="0">
    <v>https://www.bing.com/financeapi/forcetrigger?t=aa7woc&amp;q=XASX%3aMTB&amp;form=skydnc</v>
    <v>Learn more on Bing</v>
  </rv>
  <rv s="11">
    <v>en-AU</v>
    <v>aa7woc</v>
    <v>268435456</v>
    <v>1</v>
    <v>Powered by Refinitiv</v>
    <v>19</v>
    <v>MOUNT BURGESS MINING N.L. (XASX:MTB)</v>
    <v>2</v>
    <v>20</v>
    <v>Finance</v>
    <v>4</v>
    <v>7.0000000000000001E-3</v>
    <v>1E-3</v>
    <v>1.8145</v>
    <v>0</v>
    <v>0</v>
    <v>AUD</v>
    <v>Mount Burgess Mining N.L. is an Australia-based company that focuses on mineral exploration. The Company is focused on exploring for and in the event of discovering, developing commercial deposits of mineral resources. The Company’s Kihabe Nxuu Zinc/Lead/Silver/Germanium and Vanadium Project is located in Western Ngami land, Botswana, on the border with Namibia, about 700 kilometers northwest of the capital Gaborone. The project is 350 kilometers (kms) by road from Maun, Botswana. The Company has two deposits, such as the Kihabe and Nxuu deposits. Both the Kihabe and Nxuu deposits contain credits of Germanium and Vanadium mineralization. Kihabe deposit covers a strike length of 2.4 kms, with two proposed open-cut pits covering a total strike length of 1.8 km, containing approximately 14.4 million tons of resources. The Nxuu deposit covers an area of approximately 550 meters by 250 meters with a total estimated depth of 60 meters, containing approximately 10.9 million tons of resources.</v>
    <v>31</v>
    <v>Australian Securities Exchange</v>
    <v>XASX</v>
    <v>XASX</v>
    <v>8/800 Albany Hwy, East Victoria Park, PERTH, WESTERN AUSTRALIA, 6101 AU</v>
    <v>3.0000000000000001E-3</v>
    <v>Metals &amp; Mining</v>
    <v>Stock</v>
    <v>45330.333333333336</v>
    <v>248</v>
    <v>2E-3</v>
    <v>3134440</v>
    <v>MOUNT BURGESS MINING N.L.</v>
    <v>MOUNT BURGESS MINING N.L.</v>
    <v>3.0000000000000001E-3</v>
    <v>3.0000000000000001E-3</v>
    <v>3.0000000000000001E-3</v>
    <v>1044813000</v>
    <v>MTB</v>
    <v>MOUNT BURGESS MINING N.L. (XASX:MTB)</v>
    <v>230142</v>
    <v>109240</v>
    <v>1983</v>
  </rv>
  <rv s="2">
    <v>249</v>
  </rv>
  <rv s="0">
    <v>https://www.bing.com/financeapi/forcetrigger?t=c6qhr7&amp;q=XASX%3aHRE&amp;form=skydnc</v>
    <v>Learn more on Bing</v>
  </rv>
  <rv s="7">
    <v>en-AU</v>
    <v>c6qhr7</v>
    <v>268435456</v>
    <v>1</v>
    <v>Powered by Refinitiv</v>
    <v>11</v>
    <v>Heavy Rare Earths Ltd (XASX:HRE)</v>
    <v>2</v>
    <v>12</v>
    <v>Finance</v>
    <v>4</v>
    <v>0.17</v>
    <v>4.8000000000000001E-2</v>
    <v>2E-3</v>
    <v>0.04</v>
    <v>AUD</v>
    <v>Heavy Rare Earths Limited is an Australia-based rare earth exploration and development company. The Company's projects include Cowalinya Rare Earth Project and Duke Rare Earth Project. The Cowalinya Rare Earth Project is located approximately 70 kilometers (km) south-east of Norseman, Western Australia. The Cowalinya Rare Earth Project comprises a single 230 square kilometers exploration license E63/1972 on unallocated crown land hosting granitic type rocks in the Central Biranup Zone of the Albany Fraser Orogen. The mineralization targeted is shallow, flat lying, supergene concentrations of rare earths present in the weathering profile overlying granitic basement. The Duke Rare Earth Project is located approximately 50 km north-west of Tennant Creek. The Duke Rare Earth Project comprises two exploration licenses, such as EL33101 and EL33194, which covers a combined area of approximately 255 square kilometers on the Phillip Creek pastoral lease.</v>
    <v>Australian Securities Exchange</v>
    <v>XASX</v>
    <v>XASX</v>
    <v>459 Collins Street, Level 21, MELBOURNE, VICTORIA, 3000 AU</v>
    <v>5.2999999999999999E-2</v>
    <v>Metals &amp; Mining</v>
    <v>Stock</v>
    <v>45330.333333333336</v>
    <v>251</v>
    <v>0.05</v>
    <v>3024400</v>
    <v>Heavy Rare Earths Ltd</v>
    <v>Heavy Rare Earths Ltd</v>
    <v>0.05</v>
    <v>0.05</v>
    <v>5.1999999999999998E-2</v>
    <v>60487930</v>
    <v>HRE</v>
    <v>Heavy Rare Earths Ltd (XASX:HRE)</v>
    <v>224008</v>
    <v>66270</v>
    <v>2021</v>
  </rv>
  <rv s="2">
    <v>252</v>
  </rv>
  <rv s="0">
    <v>https://www.bing.com/financeapi/forcetrigger?t=aa5u1h&amp;q=XASX%3aDDD&amp;form=skydnc</v>
    <v>Learn more on Bing</v>
  </rv>
  <rv s="1">
    <v>en-AU</v>
    <v>aa5u1h</v>
    <v>268435456</v>
    <v>1</v>
    <v>Powered by Refinitiv</v>
    <v>0</v>
    <v>ADELONG GOLD LIMITED (XASX:ADG)</v>
    <v>2</v>
    <v>3</v>
    <v>Finance</v>
    <v>4</v>
    <v>1.6E-2</v>
    <v>4.0000000000000001E-3</v>
    <v>2.7682000000000002</v>
    <v>5.0000000000000001E-4</v>
    <v>0.125</v>
    <v>AUD</v>
    <v>Adelong Gold Limited is an Australia-based mineral exploration company that is focused on commodities, including gold, copper, lead, zinc and nickel across Australia with a particular focus on Gold. The Company owns the Adelong Gold Mine in New South Wales (NSW) together with other mineral projects in Western Australia (WA). Its Adelong Gold Project, which covers approximately 70 square kilometers, comprising the old Adelong Goldfield situated in Southern NSW, located approximately 20 kilometers (km) from Tumut and approximately 80 km from Gundagai. Its Adelong Gold Project also includes the Challenger Gold Project and the Currajong Gold Project. Its Western Australian projects are located in the Proterozoic of the East Kimberley. The Company holds its Cosmo Newbery Project under granted exploration licenses and exploration applications covering an area of approximately 470 square kilometers.</v>
    <v>Australian Securities Exchange</v>
    <v>XASX</v>
    <v>XASX</v>
    <v>Level 4, 91 William Street, MELBOURNE, VICTORIA, 3000 AU</v>
    <v>4.4999999999999997E-3</v>
    <v>Metals &amp; Mining</v>
    <v>Stock</v>
    <v>45330.963864999998</v>
    <v>254</v>
    <v>4.0000000000000001E-3</v>
    <v>2798620</v>
    <v>ADELONG GOLD LIMITED</v>
    <v>ADELONG GOLD LIMITED</v>
    <v>4.0000000000000001E-3</v>
    <v>4.0000000000000001E-3</v>
    <v>4.4999999999999997E-3</v>
    <v>699655600</v>
    <v>ADG</v>
    <v>ADELONG GOLD LIMITED (XASX:ADG)</v>
    <v>700028</v>
    <v>321690</v>
    <v>2006</v>
  </rv>
  <rv s="2">
    <v>255</v>
  </rv>
  <rv s="0">
    <v>https://www.bing.com/financeapi/forcetrigger?t=aa4km7&amp;q=XASX%3aAOA&amp;form=skydnc</v>
    <v>Learn more on Bing</v>
  </rv>
  <rv s="1">
    <v>en-AU</v>
    <v>aa4km7</v>
    <v>268435456</v>
    <v>1</v>
    <v>Powered by Refinitiv</v>
    <v>0</v>
    <v>AUSMON RESOURCES LIMITED (XASX:AOA)</v>
    <v>2</v>
    <v>3</v>
    <v>Finance</v>
    <v>4</v>
    <v>6.0000000000000001E-3</v>
    <v>2E-3</v>
    <v>1.9238</v>
    <v>1E-3</v>
    <v>0.5</v>
    <v>AUD</v>
    <v>Ausmon Resources Limited is an Australia-based exploration company. The Company is engaged in acquiring interests in tenements prospective for precious metals, other minerals and energy-related resources, exploring, evaluating, developing and proving mineral resources. It is focused on gold, silver, copper, zinc, cobalt and other base metals. The Company owns five licenses covering an area of approximately 685 square kilometers (km2) near Broken Hill and in the region of the cobalt development areas of Cobalt Blue. Its exploration licenses include Enmore (EL 9220), Eureka (EL 9224) and Mt Darling (EL 9230) ELs 8954 (Brungle Creek) and 9252 (Mc Alpine). Brungle Creek (EL 8954) and McAlpine (EL 9252) cover a total area of approximately 106 square kilometers (km2) within an exploration region with potential for cobalt, copper, chromite, gold and nickel 15 km north-east of Tumut, 15 km southeast of Gundagai and adjacent to the serpentine ridge of the Honeysuckle Range.</v>
    <v>Australian Securities Exchange</v>
    <v>XASX</v>
    <v>XASX</v>
    <v>U 1312 87-89 Liverpool St, SYDNEY, NEW SOUTH WALES, 2000 AU</v>
    <v>3.0000000000000001E-3</v>
    <v>Metals &amp; Mining</v>
    <v>Stock</v>
    <v>45330.958321770311</v>
    <v>257</v>
    <v>3.0000000000000001E-3</v>
    <v>2118000</v>
    <v>AUSMON RESOURCES LIMITED</v>
    <v>AUSMON RESOURCES LIMITED</v>
    <v>3.0000000000000001E-3</v>
    <v>2E-3</v>
    <v>3.0000000000000001E-3</v>
    <v>1058999000</v>
    <v>AOA</v>
    <v>AUSMON RESOURCES LIMITED (XASX:AOA)</v>
    <v>129936</v>
    <v>1647990</v>
    <v>2008</v>
  </rv>
  <rv s="2">
    <v>258</v>
  </rv>
  <rv s="0">
    <v>https://www.bing.com/financeapi/forcetrigger?t=c64lyc&amp;q=XASX%3aR8R&amp;form=skydnc</v>
    <v>Learn more on Bing</v>
  </rv>
  <rv s="7">
    <v>en-AU</v>
    <v>c64lyc</v>
    <v>268435456</v>
    <v>1</v>
    <v>Powered by Refinitiv</v>
    <v>11</v>
    <v>REGENER8 RESOURCES NL (XASX:R8R)</v>
    <v>2</v>
    <v>12</v>
    <v>Finance</v>
    <v>4</v>
    <v>0.21</v>
    <v>0.125</v>
    <v>-2.5000000000000001E-2</v>
    <v>-0.16666699999999998</v>
    <v>AUD</v>
    <v>Regener8 Resources NL is an Australia-based junior exploration company. The Company operates Kookynie Gold Project (the Project), which comprises one exploration license and eight prospecting licenses located in the Kookynie region in Western Australia’s Goldfields region. The Kookynie Gold Project is located in the northern Goldfields region of Western Australia, covering an area of approximately 15 square kilometers (km2) within the North Coolgardie Mineral Field. The Project is approximately 150 kilometers (km) north of Kalgoorlie and 55km south of Leonora Township, and 50 km northeast of Menzies.</v>
    <v>Australian Securities Exchange</v>
    <v>XASX</v>
    <v>XASX</v>
    <v>333c Charles Street, North, PERTH, WESTERN AUSTRALIA, 6006 AU</v>
    <v>0.125</v>
    <v>Metals &amp; Mining</v>
    <v>Stock</v>
    <v>45321.333333333336</v>
    <v>260</v>
    <v>0.125</v>
    <v>3848440</v>
    <v>REGENER8 RESOURCES NL</v>
    <v>REGENER8 RESOURCES NL</v>
    <v>0.125</v>
    <v>0.15</v>
    <v>0.125</v>
    <v>25656250</v>
    <v>R8R</v>
    <v>REGENER8 RESOURCES NL (XASX:R8R)</v>
    <v>150000</v>
    <v>15070</v>
    <v>2021</v>
  </rv>
  <rv s="2">
    <v>261</v>
  </rv>
  <rv s="14">
    <v>en-AU</v>
    <v>c9swr7</v>
    <v>268435456</v>
    <v>1</v>
    <v>Powered by Refinitiv</v>
    <v>26</v>
    <v>AUSTRALIAN CRITICAL MINERALS LIMITED (XASX:ACM)</v>
    <v>27</v>
    <v>12</v>
    <v>Finance</v>
    <v>4</v>
    <v>0.53500000000000003</v>
    <v>9.6000000000000002E-2</v>
    <v>0</v>
    <v>0</v>
    <v>AUD</v>
    <v>Australian Critical Minerals Limited is an Australia-based exploration company. The Company is focused on advancing a portfolio of critical minerals projects. It holds interests in six projects, the Cooletha, Shaw, Rankin Dome, Beverley, Kondinin and Kojonup Projects (together, the Projects) located in the Pilbara and Southwest Goldfields Regions of Western Australia. The Projects are prospective for lithium, tantalum, gold, iron ore, rare earth oxides and kaolin. The Cooletha Project is located 150 kilometers (km) north of Newman and 200 km south of Port Hedland within the East Pilbara Shire. The Shaw Project consists of one granted tenement (E 45/5006) with an area of 90 km2 located west of the Shaw River and 68 km west of Marble Bar in the East Pilbara of Western Australia. The Rankin Dome project is situated approximately 320km east northeast of Perth and 230 km west southwest of Kalgoorlie. The Beverley project consists of two non-contiguous tenements E 70/5574 and E 70/6148.</v>
    <v>Australian Securities Exchange</v>
    <v>XASX</v>
    <v>XASX</v>
    <v>168 Stirling Highway, NEDLANDS, WESTERN AUSTRALIA, 6009 AU</v>
    <v>0.1</v>
    <v>Metals &amp; Mining</v>
    <v>Stock</v>
    <v>45329.333333333336</v>
    <v>0.1</v>
    <v>3207630</v>
    <v>AUSTRALIAN CRITICAL MINERALS LIMITED</v>
    <v>AUSTRALIAN CRITICAL MINERALS LIMITED</v>
    <v>0.1</v>
    <v>0.1</v>
    <v>0.1</v>
    <v>32076250</v>
    <v>ACM</v>
    <v>AUSTRALIAN CRITICAL MINERALS LIMITED (XASX:ACM)</v>
    <v>10000</v>
    <v>104330</v>
    <v>2022</v>
  </rv>
  <rv s="2">
    <v>263</v>
  </rv>
  <rv s="0">
    <v>https://www.bing.com/financeapi/forcetrigger?t=bnszpr&amp;q=XASX%3aMOH&amp;form=skydnc</v>
    <v>Learn more on Bing</v>
  </rv>
  <rv s="1">
    <v>en-AU</v>
    <v>bnszpr</v>
    <v>268435456</v>
    <v>1</v>
    <v>Powered by Refinitiv</v>
    <v>0</v>
    <v>MOHO RESOURCES LIMITED (XASX:MOH)</v>
    <v>2</v>
    <v>3</v>
    <v>Finance</v>
    <v>4</v>
    <v>4.2999999999999997E-2</v>
    <v>6.0000000000000001E-3</v>
    <v>0.85640000000000005</v>
    <v>-2E-3</v>
    <v>-0.25</v>
    <v>AUD</v>
    <v>Moho Resources Ltd is an Australia-based mining company. The Company is actively exploring for nickel, PGEs and gold at Silver Swan North, Manjimup and Burracoppin in WA and Empress Springs in Queensland. The Empress Springs Project comprises over three exploration permits for mineral exploration (PM25208, EPM25209 and EPM25210) with a total area of approximately 773 square kilometers (km2). The project is located approximately 25 kilometers (km) due south of the town of Croydon and about 700 km west-northwest of Townsville in north Queensland. The Silver Swan North Project is located approximately 50 km northeast of the regional mining center of Kalgoorlie in Western Australia and covers approximately 55 km2 and consists of five granted tenements and one tenement application within the Kalgoorlie Terrane. The Burracoppin project is located within the Southwest Terrane, the southwestern tectono-stratigraphic element of the Archaean aged Yilgarn Craton in Western Australia.</v>
    <v>Australian Securities Exchange</v>
    <v>XASX</v>
    <v>XASX</v>
    <v>Office 3 / 9 Loftus Street, West Leederville, PERTH, WESTERN AUSTRALIA, 6007 AU</v>
    <v>7.0000000000000001E-3</v>
    <v>Metals &amp; Mining</v>
    <v>Stock</v>
    <v>45329.333344907405</v>
    <v>265</v>
    <v>6.0000000000000001E-3</v>
    <v>4287530</v>
    <v>MOHO RESOURCES LIMITED</v>
    <v>MOHO RESOURCES LIMITED</v>
    <v>7.0000000000000001E-3</v>
    <v>8.0000000000000002E-3</v>
    <v>6.0000000000000001E-3</v>
    <v>535941200</v>
    <v>MOH</v>
    <v>MOHO RESOURCES LIMITED (XASX:MOH)</v>
    <v>3155400</v>
    <v>1959850</v>
    <v>2012</v>
  </rv>
  <rv s="2">
    <v>266</v>
  </rv>
  <rv s="0">
    <v>https://www.bing.com/financeapi/forcetrigger?t=aa8wxm&amp;q=XASX%3aRBR&amp;form=skydnc</v>
    <v>Learn more on Bing</v>
  </rv>
  <rv s="11">
    <v>en-AU</v>
    <v>aa8wxm</v>
    <v>268435456</v>
    <v>1</v>
    <v>Powered by Refinitiv</v>
    <v>19</v>
    <v>RBR GROUP LIMITED (XASX:RBR)</v>
    <v>2</v>
    <v>20</v>
    <v>Finance</v>
    <v>4</v>
    <v>4.0000000000000001E-3</v>
    <v>2E-3</v>
    <v>0.4551</v>
    <v>-1E-3</v>
    <v>-0.33333299999999999</v>
    <v>AUD</v>
    <v>RBR Group Limited is an Australia-based company that provides labor services and operates as a training specialist. The Company has business operations in Australia and Mozambique. It is focused on the provision of labor services in Mozambique. The Company operates, through its subsidiaries, Futuro Skills Mozambique, Lda (Futuro Skills), Futuro People, Lda, and Futuro Business Services, Lda in the provision of training, labor and professional services in Mozambique. It also owns approximately 50% of accommodation camp construction and services business, Projectos Dinamicos, Lda (PD), held through an investment by Futuro Skills. Futuro Skills offers a range of international qualifications and training, as well as bespoke training programs for its clients. Futuro Skills offers its international-standard training both at the client's workplace and at its Matola facility. The Company serves various industries, such as oil and gas, resources/mining, construction and logistics.</v>
    <v>5</v>
    <v>Australian Securities Exchange</v>
    <v>XASX</v>
    <v>XASX</v>
    <v>L 2 33 Colin St, West Perth, PERTH, WESTERN AUSTRALIA, 6005 AU</v>
    <v>2.5000000000000001E-3</v>
    <v>Professional &amp; Business Education</v>
    <v>Stock</v>
    <v>45330.986716816406</v>
    <v>268</v>
    <v>2E-3</v>
    <v>4855210</v>
    <v>RBR GROUP LIMITED</v>
    <v>RBR GROUP LIMITED</v>
    <v>2.5000000000000001E-3</v>
    <v>3.0000000000000001E-3</v>
    <v>2E-3</v>
    <v>1618405000</v>
    <v>RBR</v>
    <v>RBR GROUP LIMITED (XASX:RBR)</v>
    <v>374</v>
    <v>19140</v>
    <v>2005</v>
  </rv>
  <rv s="2">
    <v>269</v>
  </rv>
  <rv s="0">
    <v>https://www.bing.com/financeapi/forcetrigger?t=c6nl27&amp;q=XASX%3aOCN&amp;form=skydnc</v>
    <v>Learn more on Bing</v>
  </rv>
  <rv s="7">
    <v>en-AU</v>
    <v>c6nl27</v>
    <v>268435456</v>
    <v>1</v>
    <v>Powered by Refinitiv</v>
    <v>11</v>
    <v>OCEANA LITHIUM LIMITED (XASX:OCN)</v>
    <v>2</v>
    <v>12</v>
    <v>Finance</v>
    <v>4</v>
    <v>0.43</v>
    <v>0.06</v>
    <v>-1E-3</v>
    <v>-1.6393000000000001E-2</v>
    <v>AUD</v>
    <v>Oceana Lithium Ltd is an Australia-based mineral exploration and development company. The Company is focused on the discovery and delineation of lithium mineral resources in two mining-friendly jurisdictions, the state of Ceara, Brazil, and the Northern Territory, Australia. The Company's projects include Solonopole Lithium Project and the Napperby Lithium project. The Solonopole lithium project, located in Ceara State, northeastern Brazil, consists of approximately eight mining permits covering approximately 114 square kilometers (Km2). The Napperby lithium project consists of a granted exploration license (EL32836) covering an area of approximately 650km2 and an exploration license application (ELA32841) covering an area of more than 512km2. The Napperby lithium project is located within the Northern Arunta pegmatite province near the settlement of Ti Tree, approximately 250km northwest of Alice Springs and 250km south of Tennant Creek.</v>
    <v>Australian Securities Exchange</v>
    <v>XASX</v>
    <v>XASX</v>
    <v>Level 1, 33 Richardson Street, PERTH, WESTERN AUSTRALIA, 6005 AU</v>
    <v>6.0999999999999999E-2</v>
    <v>Metals &amp; Mining</v>
    <v>Stock</v>
    <v>45331.333333333336</v>
    <v>271</v>
    <v>0.06</v>
    <v>3298670</v>
    <v>OCEANA LITHIUM LIMITED</v>
    <v>OCEANA LITHIUM LIMITED</v>
    <v>6.0999999999999999E-2</v>
    <v>6.0999999999999999E-2</v>
    <v>0.06</v>
    <v>54076500</v>
    <v>OCN</v>
    <v>OCEANA LITHIUM LIMITED (XASX:OCN)</v>
    <v>25176</v>
    <v>60420</v>
    <v>2021</v>
  </rv>
  <rv s="2">
    <v>272</v>
  </rv>
  <rv s="0">
    <v>https://www.bing.com/financeapi/forcetrigger?t=c3jo52&amp;q=XASX%3aSMS&amp;form=skydnc</v>
    <v>Learn more on Bing</v>
  </rv>
  <rv s="7">
    <v>en-AU</v>
    <v>c3jo52</v>
    <v>268435456</v>
    <v>1</v>
    <v>Powered by Refinitiv</v>
    <v>11</v>
    <v>STAR MINERALS LIMITED (XASX:SMS)</v>
    <v>2</v>
    <v>12</v>
    <v>Finance</v>
    <v>4</v>
    <v>7.3999999999999996E-2</v>
    <v>3.4000000000000002E-2</v>
    <v>-3.0000000000000001E-3</v>
    <v>-6.5216999999999997E-2</v>
    <v>AUD</v>
    <v>Star Minerals Limited is an Australia-based gold exploration company. The Company is principally focused on developing and exploring its copper and gold projects. The Company's projects include Tumblegum South Project and West Bryah Project, each located in central Western Australia. The Tumblegum South Project is located approximately 630 kilometers (km) northeast of Perth and approximately 40 km south of Meekatharra at the historical Gabanintha mining center in Western Australia. The Tumblegum South Project tenements include M51/888, and L51/112. The West Bryah Project consists of seven granted exploration licenses covering a total of approximately 349.3 square kilometers (km2) located approximately 140km north of Meekatharra in central Western Australia. The West Bryah Project tenements include E52/3553, E52/3737, E52/3739, E52/3802, E52/3803, E52/3804 and E52/3809.</v>
    <v>Australian Securities Exchange</v>
    <v>XASX</v>
    <v>XASX</v>
    <v>Level 2, 50 Kings Park Road, West Perth, WESTERN AUSTRALIA, 6005 AU</v>
    <v>4.2999999999999997E-2</v>
    <v>Metals &amp; Mining</v>
    <v>Stock</v>
    <v>45330.333333333336</v>
    <v>274</v>
    <v>4.2999999999999997E-2</v>
    <v>3492450</v>
    <v>STAR MINERALS LIMITED</v>
    <v>STAR MINERALS LIMITED</v>
    <v>4.2999999999999997E-2</v>
    <v>4.5999999999999999E-2</v>
    <v>4.2999999999999997E-2</v>
    <v>75922800</v>
    <v>SMS</v>
    <v>STAR MINERALS LIMITED (XASX:SMS)</v>
    <v>17496</v>
    <v>97860</v>
    <v>2021</v>
  </rv>
  <rv s="2">
    <v>275</v>
  </rv>
  <rv s="0">
    <v>https://www.bing.com/financeapi/forcetrigger?t=bo9p1h&amp;q=XASX%3aTYM&amp;form=skydnc</v>
    <v>Learn more on Bing</v>
  </rv>
  <rv s="13">
    <v>en-AU</v>
    <v>bo9p1h</v>
    <v>268435456</v>
    <v>1</v>
    <v>Powered by Refinitiv</v>
    <v>23</v>
    <v>NOVIQTECH LIMITED (XASX:NVQ)</v>
    <v>2</v>
    <v>24</v>
    <v>Finance</v>
    <v>4</v>
    <v>2.1000000000000001E-2</v>
    <v>2E-3</v>
    <v>2.4497</v>
    <v>-5.0000000000000001E-4</v>
    <v>-0.16666699999999998</v>
    <v>AUD</v>
    <v>NoviqTech Limited, formerly Tymlez Group Limited, is an Australia-based company. The Company is engaged in the development and delivery of carbon reporting and guarantee of origin solutions. It offers solutions for manufacturers and producers to verify the green credentials of their goods across green gases and physical goods. By recording carbon on distributed ledger technology, each unit of carbon is recorded in a fashion such that it cannot be edited. A full audit trail of the environment is available on the trust chain, for example, data about meters including installation and calibration dates and installer credentials. Its Trust Chain provides a granular breakdown of each individual step involved in the creation of a tokenized certificate such as carbon credit. Parameters such as project establishment, meter installation, manual readings, and more are captured and provided to end customers, allowing them to have total trust in the offsets they are purchasing.</v>
    <v>Australian Securities Exchange</v>
    <v>XASX</v>
    <v>XASX</v>
    <v>16 Nexus Way, Southport, QUEENSLAND, 4215 AU</v>
    <v>2.5000000000000001E-3</v>
    <v>Software &amp; IT Services</v>
    <v>Stock</v>
    <v>45331.333356481482</v>
    <v>277</v>
    <v>2.5000000000000001E-3</v>
    <v>3928340</v>
    <v>NOVIQTECH LIMITED</v>
    <v>NOVIQTECH LIMITED</v>
    <v>2.5000000000000001E-3</v>
    <v>0.45</v>
    <v>3.0000000000000001E-3</v>
    <v>2.5000000000000001E-3</v>
    <v>1309445000</v>
    <v>NVQ</v>
    <v>NOVIQTECH LIMITED (XASX:NVQ)</v>
    <v>64257</v>
    <v>597360</v>
    <v>2017</v>
  </rv>
  <rv s="2">
    <v>278</v>
  </rv>
  <rv s="0">
    <v>https://www.bing.com/financeapi/forcetrigger?t=aaadyc&amp;q=XASX%3aWBE&amp;form=skydnc</v>
    <v>Learn more on Bing</v>
  </rv>
  <rv s="1">
    <v>en-AU</v>
    <v>aaadyc</v>
    <v>268435456</v>
    <v>1</v>
    <v>Powered by Refinitiv</v>
    <v>0</v>
    <v>WHITEBARK ENERGY LIMITED (XASX:WBE)</v>
    <v>2</v>
    <v>3</v>
    <v>Finance</v>
    <v>4</v>
    <v>0.1</v>
    <v>1.4999999999999999E-2</v>
    <v>2.0186999999999999</v>
    <v>1E-3</v>
    <v>5.2632000000000005E-2</v>
    <v>AUD</v>
    <v>Whitebark Energy Limited is an Australia-based company, which is involved in oil and gas exploration and production in Alberta, Canada and oil and gas exploration in Western Australia. Its assets include Wizard Lake Rex Oil Field (Wizard Lake) and Warro Gas Project. It holds the Wizard Lake oil and gas field in the province of Alberta. It has drilled about three wells, such as Rex-1, Rex-2 and Rex-3, and facilities and export pipelines constructed, which bring crude oil, natural gas, and associated natural gas liquids to market. Wizard Lake has produced approximately 20,345 bbls of oil and 253,193 mcf of gas. The Warro gas field is located in Retention Lease approximately 7,200 kilometers (km) north of Perth. The project is located north of approximately 650 Terajoule per day Perth market and is 30 km east of both the Dampier-Bunbury Natural Gas Pipeline and the Dongara-Perth Parmelia Pipeline, which gives full access to the 1,200 Terajoule per day Western Australian gas market.</v>
    <v>Australian Securities Exchange</v>
    <v>XASX</v>
    <v>XASX</v>
    <v>20D William Street, SOUTH AUSTRALIA, 5067 AU</v>
    <v>0.02</v>
    <v>Oil &amp; Gas</v>
    <v>Stock</v>
    <v>45331.333333333336</v>
    <v>280</v>
    <v>0.02</v>
    <v>3111100</v>
    <v>WHITEBARK ENERGY LIMITED</v>
    <v>WHITEBARK ENERGY LIMITED</v>
    <v>0.02</v>
    <v>1.9E-2</v>
    <v>0.02</v>
    <v>163742100</v>
    <v>WBE</v>
    <v>WHITEBARK ENERGY LIMITED (XASX:WBE)</v>
    <v>1600</v>
    <v>95900</v>
    <v>1997</v>
  </rv>
  <rv s="2">
    <v>281</v>
  </rv>
  <rv s="0">
    <v>https://www.bing.com/financeapi/forcetrigger?t=bthe5r&amp;q=XASX%3aNYR&amp;form=skydnc</v>
    <v>Learn more on Bing</v>
  </rv>
  <rv s="1">
    <v>en-AU</v>
    <v>bthe5r</v>
    <v>268435456</v>
    <v>1</v>
    <v>Powered by Refinitiv</v>
    <v>0</v>
    <v>NYRADA INC. (XASX:NYR)</v>
    <v>2</v>
    <v>3</v>
    <v>Finance</v>
    <v>4</v>
    <v>0.15</v>
    <v>1.9E-2</v>
    <v>1.5981000000000001</v>
    <v>-4.0000000000000001E-3</v>
    <v>-0.16</v>
    <v>AUD</v>
    <v>Nyrada Inc. is a preclinical stage, drug development company specializing in small molecule drugs to treat cardiovascular and neurological diseases. The Company’s two lead programs are focused on cholesterol-lowering and brain injury. These programs are developing an oral, small molecule cholesterol-lowering drug, and a drug to reduce secondary brain damage following a stroke or traumatic brain injury (TBI). Its Cholesterol-Lowering Program is an oral PCSK9 inhibitor for the treatment of high blood LDL-cholesterol levels in patients poorly responsive to or unable to take statin drugs. Its Brain Injury Program is developing a drug to block secondary brain damage that occurs following a stroke or TBI, such as severe head trauma from contact sports, a fall, or a motor vehicle accident. The Brain Injury Program is a neuroprotectant drug to reduce the impact of long-term disability in patients who suffer a traumatic brain injury or ischemic stroke. It is also developing new therapies.</v>
    <v>Australian Securities Exchange</v>
    <v>XASX</v>
    <v>XASX</v>
    <v>Suite 2, Level 3,, 828 Pacific Highway, GORDON, NEW SOUTH WALES, 2072 AU</v>
    <v>2.1999999999999999E-2</v>
    <v>Pharmaceuticals</v>
    <v>Stock</v>
    <v>45330.333333333336</v>
    <v>283</v>
    <v>0.02</v>
    <v>3900220</v>
    <v>NYRADA INC.</v>
    <v>NYRADA INC.</v>
    <v>2.1999999999999999E-2</v>
    <v>2.5000000000000001E-2</v>
    <v>2.1000000000000001E-2</v>
    <v>156008700</v>
    <v>NYR</v>
    <v>NYRADA INC. (XASX:NYR)</v>
    <v>202250</v>
    <v>42590</v>
    <v>2017</v>
  </rv>
  <rv s="2">
    <v>284</v>
  </rv>
  <rv s="0">
    <v>https://www.bing.com/financeapi/forcetrigger?t=awqwar&amp;q=XASX%3aSFM&amp;form=skydnc</v>
    <v>Learn more on Bing</v>
  </rv>
  <rv s="4">
    <v>en-AU</v>
    <v>awqwar</v>
    <v>268435456</v>
    <v>1</v>
    <v>Powered by Refinitiv</v>
    <v>5</v>
    <v>SANTA FE MINERALS LTD (XASX:SFM)</v>
    <v>2</v>
    <v>6</v>
    <v>Finance</v>
    <v>4</v>
    <v>7.4999999999999997E-2</v>
    <v>4.1000000000000002E-2</v>
    <v>1.5900000000000001E-2</v>
    <v>2E-3</v>
    <v>4.6512000000000005E-2</v>
    <v>AUD</v>
    <v>Santa Fe Minerals Limited is an Australia-based gold and base metals exploration company. The Company's projects include Mt Murray Base Metals Project, Challa North and Challa South. The Mt Murray Base Metals Project covers about nine kilometers (km) north south trending zone of poly- metallic copper-lead-zinc-silver-gold mineralization. The project area covers approximately 29 square kilometers and is located approximately 95 kilometers south-east of Onslow in the Ashburton region of Western Australia. The Company holds about seven granted exploration licenses across 463 square kilometers covering the Windamurra and Narndee Intrusions in Western Australia. The Challa North Project consists of Golden Girls Prospect, Yard Well Prospect and Boulder North Prospect. The Challa South Project covers the southern part of the Narndee LIC, and surrounding supracrustal rocks. The project covers a regional basin structure approximately 30 km wide and it includes Watson's Well-Vanadium prospect.</v>
    <v>0</v>
    <v>Australian Securities Exchange</v>
    <v>XASX</v>
    <v>XASX</v>
    <v>Suite 1/9 Hampden Road, NEDLANDS, WESTERN AUSTRALIA, 6009 AU</v>
    <v>4.4999999999999998E-2</v>
    <v>Metals &amp; Mining</v>
    <v>Stock</v>
    <v>45331.333333333336</v>
    <v>286</v>
    <v>4.4999999999999998E-2</v>
    <v>3131210</v>
    <v>SANTA FE MINERALS LTD</v>
    <v>SANTA FE MINERALS LTD</v>
    <v>4.4999999999999998E-2</v>
    <v>4.2999999999999997E-2</v>
    <v>4.4999999999999998E-2</v>
    <v>72818790</v>
    <v>SFM</v>
    <v>SANTA FE MINERALS LTD (XASX:SFM)</v>
    <v>1002</v>
    <v>2011</v>
  </rv>
  <rv s="2">
    <v>287</v>
  </rv>
  <rv s="0">
    <v>https://www.bing.com/financeapi/forcetrigger?t=c437m7&amp;q=XASX%3aCMO&amp;form=skydnc</v>
    <v>Learn more on Bing</v>
  </rv>
  <rv s="7">
    <v>en-AU</v>
    <v>c437m7</v>
    <v>268435456</v>
    <v>1</v>
    <v>Powered by Refinitiv</v>
    <v>11</v>
    <v>COSMO METALS LIMITED (XASX:CMO)</v>
    <v>2</v>
    <v>12</v>
    <v>Finance</v>
    <v>4</v>
    <v>0.16500000000000001</v>
    <v>4.9000000000000002E-2</v>
    <v>0</v>
    <v>0</v>
    <v>AUD</v>
    <v>Cosmo Metals Ltd is an Australia-based base metals exploration company. The Company is focused on the advancement of its flagship Mt Venn, Winchester and Eastern Mafic projects in the underexplored Yamarna Belt, in the Eastern Goldfields region of Western Australia. Its projects in the Yamarna Region are located approximately 130 kilometers (km) east of Laverton in the Eastern Goldfields District of Western Australia. The Company’s Yamarna landholding immediately west of the 6.7Moz Gruyere gold mine comprises nine granted exploration licenses, two prospecting leases and two exploration license applications in three separate areas. The Winchester exploration area is located to the north of the Yamarna exploration area and consists of two tenements covering 91 square kilometers (km2). It also has two other tenement applications in the southern Wheatbelt region of Western Australia. The Pingrup applications E70/5955 (6 blocks) and E70/5956 (16 blocks) overlie farmland south of Lake Grace.</v>
    <v>Australian Securities Exchange</v>
    <v>XASX</v>
    <v>XASX</v>
    <v>Level 3/33 Ord Street, PERTH, WESTERN AUSTRALIA, 6005 AU</v>
    <v>0.05</v>
    <v>Metals &amp; Mining</v>
    <v>Stock</v>
    <v>45329.979325474218</v>
    <v>289</v>
    <v>0.05</v>
    <v>3284830</v>
    <v>COSMO METALS LIMITED</v>
    <v>COSMO METALS LIMITED</v>
    <v>0.05</v>
    <v>0.05</v>
    <v>0.05</v>
    <v>65696670</v>
    <v>CMO</v>
    <v>COSMO METALS LIMITED (XASX:CMO)</v>
    <v>12731</v>
    <v>32300</v>
    <v>2021</v>
  </rv>
  <rv s="2">
    <v>290</v>
  </rv>
  <rv s="0">
    <v>https://www.bing.com/financeapi/forcetrigger?t=aa5n9c&amp;q=XASX%3aCRB&amp;form=skydnc</v>
    <v>Learn more on Bing</v>
  </rv>
  <rv s="7">
    <v>en-AU</v>
    <v>aa5n9c</v>
    <v>268435456</v>
    <v>1</v>
    <v>Powered by Refinitiv</v>
    <v>11</v>
    <v>CARBINE RESOURCES LIMITED (XASX:CRB)</v>
    <v>2</v>
    <v>12</v>
    <v>Finance</v>
    <v>4</v>
    <v>1.4E-2</v>
    <v>4.0000000000000001E-3</v>
    <v>0</v>
    <v>0</v>
    <v>AUD</v>
    <v>Carbine Resources Limited is an Australia-based company, which is engaged in the exploration and evaluation of the Muchea West Silica Sands Project in Western Australia. The Muchea West Silica Sand Project is located approximately 40 kilometers (km) north-northeast of Perth and approximately 500 meters (m) to the west of Muchea. The Muchea West Silica Sand Project covers a land area of approximately 102 square kilometers and consists of a single granted exploration license, E70/4905. The Bunbury Silica Sands Project is located approximately 10km southeast of Bunbury in the Wellington Land Division of the Southwest Mineral Field. The Company's subsidiary is Australian United Silica Corporation Pty Ltd (Ausco).</v>
    <v>Australian Securities Exchange</v>
    <v>XASX</v>
    <v>XASX</v>
    <v>SE 23 513 Hay St, SUBIACO, WESTERN AUSTRALIA, 6008 AU</v>
    <v>6.0000000000000001E-3</v>
    <v>Metals &amp; Mining</v>
    <v>Stock</v>
    <v>45323.333344907405</v>
    <v>292</v>
    <v>6.0000000000000001E-3</v>
    <v>3310430</v>
    <v>CARBINE RESOURCES LIMITED</v>
    <v>CARBINE RESOURCES LIMITED</v>
    <v>6.0000000000000001E-3</v>
    <v>6.0000000000000001E-3</v>
    <v>6.0000000000000001E-3</v>
    <v>551737700</v>
    <v>CRB</v>
    <v>CARBINE RESOURCES LIMITED (XASX:CRB)</v>
    <v>148434</v>
    <v>103750</v>
    <v>2006</v>
  </rv>
  <rv s="2">
    <v>293</v>
  </rv>
  <rv s="0">
    <v>https://www.bing.com/financeapi/forcetrigger?t=aa6x2w&amp;q=XASX%3aIEC&amp;form=skydnc</v>
    <v>Learn more on Bing</v>
  </rv>
  <rv s="13">
    <v>en-AU</v>
    <v>aa6x2w</v>
    <v>268435456</v>
    <v>1</v>
    <v>Powered by Refinitiv</v>
    <v>23</v>
    <v>INTRA ENERGY CORPORATION LIMITED (XASX:IEC)</v>
    <v>2</v>
    <v>24</v>
    <v>Finance</v>
    <v>4</v>
    <v>0.01</v>
    <v>2E-3</v>
    <v>0.31859999999999999</v>
    <v>-5.0000000000000001E-4</v>
    <v>-0.2</v>
    <v>AUD</v>
    <v>Intra Energy Corporation Limited is an Australia-based diversified mining and energy company. The Company is focused on battery, base and precious metals exploration to support global decarbonization and electrification for clean energy. It is focused on the development of two highly prospective and underexplored projects in Australia, including Llama Lithium Project and Yalgarra Project. The Llama Lithium Project is located in the prolific James Bay Region of Quebec, Canada, comprising 123 mineral claims for 63 square kilometers (km2), with reported outcropping pegmatites. The property lies within volcano sedimentary (greenstone) rocks of the Dalmas and Escale Formations. The Yalgarra Project is located in Western Australia near Kalbarri and is a 70% owned joint venture targeting the exploration of magmatic nickel-copper-cobalt-PGE mineralization. It covers approximately 400 km2 of highly prospective tenure, exploration will target magmatic nickel-copper-cobalt-PGE mineralization.</v>
    <v>Australian Securities Exchange</v>
    <v>XASX</v>
    <v>XASX</v>
    <v>L 40 2 Park Street, SYDNEY, NEW SOUTH WALES, 2000 AU</v>
    <v>2E-3</v>
    <v>Coal</v>
    <v>Stock</v>
    <v>45331.333333333336</v>
    <v>295</v>
    <v>2E-3</v>
    <v>4151950</v>
    <v>INTRA ENERGY CORPORATION LIMITED</v>
    <v>INTRA ENERGY CORPORATION LIMITED</v>
    <v>2E-3</v>
    <v>7.0000000000000007E-2</v>
    <v>2.5000000000000001E-3</v>
    <v>2E-3</v>
    <v>1660782000</v>
    <v>IEC</v>
    <v>INTRA ENERGY CORPORATION LIMITED (XASX:IEC)</v>
    <v>307143</v>
    <v>2362130</v>
    <v>2007</v>
  </rv>
  <rv s="2">
    <v>296</v>
  </rv>
  <rv s="0">
    <v>https://www.bing.com/financeapi/forcetrigger?t=c6jntc&amp;q=XASX%3aBIM&amp;form=skydnc</v>
    <v>Learn more on Bing</v>
  </rv>
  <rv s="7">
    <v>en-AU</v>
    <v>c6jntc</v>
    <v>268435456</v>
    <v>1</v>
    <v>Powered by Refinitiv</v>
    <v>11</v>
    <v>Bindi Metals Ltd (XASX:BIM)</v>
    <v>2</v>
    <v>12</v>
    <v>Finance</v>
    <v>4</v>
    <v>0.23</v>
    <v>0.115</v>
    <v>-0.01</v>
    <v>-0.08</v>
    <v>AUD</v>
    <v>Bindi Metals Ltd is an Australia-based metal mining exploration company. The Company's projects include The Biloela Project, Flanagan's Project and Great Blackall Project. The Biloela Project comprises one granted Exploration Permit for Minerals (EPM) 27428, which covers a total area of 20 sub-blocks for an area of approximately 62 square kilometers (km). The Biloela Project is located approximately 30 km southeast of Biloela, 93 km southwest of the Port of Gladstone and 390 km north-northwest of Brisbane. The prospects on the Biloela Tenement are: Flanagans, Great Blackall, Inverted Pig Prospect, and Quartz Ridge. Its Flanagan's Project is 1.5 kilometer long by 180-meter wide outcropping gold rich mineralized zone hosted by diorite. The Company's Great Blackall Project covers over 500 meter of outcropping high-grade copper - gold mineralization with numerous historical shafts. The Inverted Pig prospect occurs immediately south of the Great Blackall Copper prospect.</v>
    <v>Australian Securities Exchange</v>
    <v>XASX</v>
    <v>XASX</v>
    <v>Level 8, 216 St Georges Terrace, PERTH, WESTERN AUSTRALIA, 6000 AU</v>
    <v>0.13</v>
    <v>Metals &amp; Mining</v>
    <v>Stock</v>
    <v>45327.333344907405</v>
    <v>298</v>
    <v>0.115</v>
    <v>3615940</v>
    <v>Bindi Metals Ltd</v>
    <v>Bindi Metals Ltd</v>
    <v>0.13</v>
    <v>0.125</v>
    <v>0.115</v>
    <v>28927500</v>
    <v>BIM</v>
    <v>Bindi Metals Ltd (XASX:BIM)</v>
    <v>24532</v>
    <v>4630</v>
    <v>2021</v>
  </rv>
  <rv s="2">
    <v>299</v>
  </rv>
  <rv s="0">
    <v>https://www.bing.com/financeapi/forcetrigger?t=bhabbh&amp;q=XASX%3aNZS&amp;form=skydnc</v>
    <v>Learn more on Bing</v>
  </rv>
  <rv s="4">
    <v>en-AU</v>
    <v>bhabbh</v>
    <v>268435456</v>
    <v>1</v>
    <v>Powered by Refinitiv</v>
    <v>5</v>
    <v>NEW ZEALAND COASTAL SEAFOODS LIMITED (XASX:NZS)</v>
    <v>2</v>
    <v>6</v>
    <v>Finance</v>
    <v>4</v>
    <v>4.0000000000000001E-3</v>
    <v>1E-3</v>
    <v>-0.32550000000000001</v>
    <v>0</v>
    <v>0</v>
    <v>AUD</v>
    <v>New Zealand Coastal Seafoods Limited is a New Zealand-based producer of seafood products and nutraceutical marine ingredients. The Company offers branded marine products, bulk marine products and nutraceutical ingredients. Its branded marine products include Ling Maw - Cooked in sauce and Dried Ling Maw. Its bulk marine products include Bulk Ling Fish Maw: Ling Maw White 60-75gram MSC, Bulk Ling Fish Maw: Ling Maw White 15-26gram MSC, Bulk Ling Fish Maw: Ling Maw Natural 60-75gram MSC, Bulk Ling Fish Maw: Ling Maw Natural 15-30gram MSC, Bulk Ling Fish Maw: Ling Maw Red 15-50gram MSC and Bulk Dried Greenshell Mussels. Its nutraceutical products include green lipped mussel powder, oyster powder and astaxanthin extract products, with the Company building a business case for extracting oils from marine ingredients. The Company has launched a flagship marine collagen product, produced using proprietary intellectual property techniques in processing and extraction.</v>
    <v>5</v>
    <v>Australian Securities Exchange</v>
    <v>XASX</v>
    <v>XASX</v>
    <v>7 Bolt Place Harewood, CHRISTCHURCH, NEW ZEALAND-NA, 8053 NZ</v>
    <v>2E-3</v>
    <v>Food &amp; Tobacco</v>
    <v>Stock</v>
    <v>45275.333333333336</v>
    <v>301</v>
    <v>2E-3</v>
    <v>3334020</v>
    <v>NEW ZEALAND COASTAL SEAFOODS LIMITED</v>
    <v>NEW ZEALAND COASTAL SEAFOODS LIMITED</v>
    <v>2E-3</v>
    <v>2E-3</v>
    <v>2E-3</v>
    <v>1667010000</v>
    <v>NZS</v>
    <v>NEW ZEALAND COASTAL SEAFOODS LIMITED (XASX:NZS)</v>
    <v>13500050</v>
    <v>2007</v>
  </rv>
  <rv s="2">
    <v>302</v>
  </rv>
  <rv s="0">
    <v>https://www.bing.com/financeapi/forcetrigger?t=aaajfr&amp;q=XASX%3aWNR&amp;form=skydnc</v>
    <v>Learn more on Bing</v>
  </rv>
  <rv s="4">
    <v>en-AU</v>
    <v>aaajfr</v>
    <v>268435456</v>
    <v>1</v>
    <v>Powered by Refinitiv</v>
    <v>5</v>
    <v>WINGARA AG LTD (XASX:WNR)</v>
    <v>2</v>
    <v>6</v>
    <v>Finance</v>
    <v>4</v>
    <v>7.2999999999999995E-2</v>
    <v>1.9E-2</v>
    <v>0.7863</v>
    <v>-4.0000000000000001E-3</v>
    <v>-0.17391300000000001</v>
    <v>AUD</v>
    <v>Wingara AG Limited is an Australia-based company, which is engaged in the sale of agricultural products to the domestic and international markets, particularly focusing on the export of hay products to Asia. The Company is an owner and operator of value-added, mid-stream assets specializing in the processing, storage, and marketing of agricultural products for export markets. The Company, through JC Tanloden, supplies fodder to meat and dairy farmers throughout Asia. Its product types include oaten hay, wheaten hay, and bedding straw. The Company provides meat export services, such as blast freezing, processing, and storage. The Company exports various meats, such as beef and lamb, and seafood. It also exports wheat, oats, lentils, cottonseed, legumes, and barely Wheaten Hay is a source of digestible fiber produced as a result of seasonal conditions. JC Tanloden exports Australia Wheaten Hay to international clients who seek a conserved fiber source as an alternative to Oaten Hay.</v>
    <v>2</v>
    <v>Australian Securities Exchange</v>
    <v>XASX</v>
    <v>XASX</v>
    <v>Level 1, 10 Oxley Road,, HAWTHORN, VICTORIA, 3122 AU</v>
    <v>1.9E-2</v>
    <v>Food &amp; Tobacco</v>
    <v>Stock</v>
    <v>45330.333356481482</v>
    <v>304</v>
    <v>1.9E-2</v>
    <v>4037480</v>
    <v>WINGARA AG LTD</v>
    <v>WINGARA AG LTD</v>
    <v>1.9E-2</v>
    <v>2.3E-2</v>
    <v>1.9E-2</v>
    <v>175542500</v>
    <v>WNR</v>
    <v>WINGARA AG LTD (XASX:WNR)</v>
    <v>110311</v>
    <v>1984</v>
  </rv>
  <rv s="2">
    <v>305</v>
  </rv>
  <rv s="0">
    <v>https://www.bing.com/financeapi/forcetrigger?t=aaa12w&amp;q=XASX%3aTPP&amp;form=skydnc</v>
    <v>Learn more on Bing</v>
  </rv>
  <rv s="1">
    <v>en-AU</v>
    <v>aaa12w</v>
    <v>268435456</v>
    <v>1</v>
    <v>Powered by Refinitiv</v>
    <v>0</v>
    <v>GREENHY2 LIMITED (XASX:H2G)</v>
    <v>2</v>
    <v>3</v>
    <v>Finance</v>
    <v>4</v>
    <v>2.9000000000000001E-2</v>
    <v>6.0000000000000001E-3</v>
    <v>0.98509999999999998</v>
    <v>0</v>
    <v>0</v>
    <v>AUD</v>
    <v>GreenHy2 Limited is an Australia-based clean energy company, which is engaged in the delivery of engineering solutions for renewable energy. The Company’s principal activities consist of solid-state hydrogen storage batteries supported by 100% renewable generation; construction across the infrastructure, telecommunications, power, renewable energy, industrial and commercial sectors; and asset management, maintenance and service. Its hydrogen storage solution comes in three sizes and are individually configured to fit into the H2G Energy Solution. The MINI with 425kWhrs of Storage, the MEDI with 2MWhrs of Storage and the MEGA with 4MWhrs of Storage or 250 kilograms (kg) of Hydrogen. Its HY2 System has an advanced digital platform synonymous with the GKN DNA. It provides big data and artificial intelligence (AI) control and simulation, creating the modeling and predictive capacity required by customers.</v>
    <v>Australian Securities Exchange</v>
    <v>XASX</v>
    <v>XASX</v>
    <v>Reid House, 75 King St, SYDNEY, NEW SOUTH WALES, 2000 AU</v>
    <v>8.0000000000000002E-3</v>
    <v>Electrical Utilities &amp; IPPs</v>
    <v>Stock</v>
    <v>45330.333333333336</v>
    <v>307</v>
    <v>8.0000000000000002E-3</v>
    <v>3350050</v>
    <v>GREENHY2 LIMITED</v>
    <v>GREENHY2 LIMITED</v>
    <v>8.0000000000000002E-3</v>
    <v>8.0000000000000002E-3</v>
    <v>8.0000000000000002E-3</v>
    <v>418755800</v>
    <v>H2G</v>
    <v>GREENHY2 LIMITED (XASX:H2G)</v>
    <v>270161</v>
    <v>60300</v>
    <v>1969</v>
  </rv>
  <rv s="2">
    <v>308</v>
  </rv>
  <rv s="0">
    <v>https://www.bing.com/financeapi/forcetrigger?t=bnsxoc&amp;q=XASX%3aGSM&amp;form=skydnc</v>
    <v>Learn more on Bing</v>
  </rv>
  <rv s="1">
    <v>en-AU</v>
    <v>bnsxoc</v>
    <v>268435456</v>
    <v>1</v>
    <v>Powered by Refinitiv</v>
    <v>0</v>
    <v>GOLDEN STATE MINING LIMITED (XASX:GSM)</v>
    <v>2</v>
    <v>3</v>
    <v>Finance</v>
    <v>4</v>
    <v>6.5000000000000002E-2</v>
    <v>0.01</v>
    <v>0.84609999999999996</v>
    <v>0</v>
    <v>0</v>
    <v>AUD</v>
    <v>Golden State Mining Limited is an Australia-based mineral exploration company. The Company’s projects include Yule, Paynes Find, Southern Cross East, Four Mile Well, and Other Western Australia Projects. The Yule Project is located over 45 kilometers (km) southwest of Port Hedland in the northern Pilbara region of Western Australia and consists of six granted exploration licenses and two exploration license applications covering approximately 730 square kilometers (km2). The Paynes Find project is located immediately east and 30 km north of the Paynes Find township in the Murchison region of Western Australia. The project is divided into three main tenement blocks: Paynes Find North (E59/2660-2662), Paynes Find Central (E59/2679) and Paynes Find South (E59/2680). Its Southern Cross East project is located approximately 60 km north-east of Southern Cross and 36 km east of Koolyanobbing in the central Yilgarn region of Western Australia and consists of three granted exploration licenses.</v>
    <v>Australian Securities Exchange</v>
    <v>XASX</v>
    <v>XASX</v>
    <v>Suite 15, 19-21, Outram street, PERTH, WESTERN AUSTRALIA, 6005 AU</v>
    <v>1.2E-2</v>
    <v>Metals &amp; Mining</v>
    <v>Stock</v>
    <v>45330.994952568748</v>
    <v>310</v>
    <v>1.2E-2</v>
    <v>3352450</v>
    <v>GOLDEN STATE MINING LIMITED</v>
    <v>GOLDEN STATE MINING LIMITED</v>
    <v>1.2E-2</v>
    <v>1.2E-2</v>
    <v>1.2E-2</v>
    <v>279370600</v>
    <v>GSM</v>
    <v>GOLDEN STATE MINING LIMITED (XASX:GSM)</v>
    <v>50000</v>
    <v>291480</v>
    <v>2017</v>
  </rv>
  <rv s="2">
    <v>311</v>
  </rv>
  <rv s="0">
    <v>https://www.bing.com/financeapi/forcetrigger?t=awsb4c&amp;q=XASX%3aEMP&amp;form=skydnc</v>
    <v>Learn more on Bing</v>
  </rv>
  <rv s="11">
    <v>en-AU</v>
    <v>awsb4c</v>
    <v>268435456</v>
    <v>1</v>
    <v>Powered by Refinitiv</v>
    <v>19</v>
    <v>EMPEROR ENERGY LIMITED (XASX:EMP)</v>
    <v>2</v>
    <v>20</v>
    <v>Finance</v>
    <v>4</v>
    <v>2.3E-2</v>
    <v>7.0000000000000001E-3</v>
    <v>1.1698999999999999</v>
    <v>0</v>
    <v>0</v>
    <v>AUD</v>
    <v>Emperor Energy Limited is a diversified energy company with upstream and downstream assets in Australia. The Company invests in selected exploration, production and development opportunities in the upstream oil and gas sector. It is engaged in petroleum exploration and investment within Australia. The Company is focused on the development of the 100% owned Judith Gas Field Project (Vic/P47), which cover approximately 202 square kilometers (km2) and is located around 40 kilometers (km) offshore from the Orbost Gas Plant in the Gippsland Basin, Victoria. The Company own 100% of the Backreef block in the Canning Basin, Western Australia. Its subsidiaries include OBL Backreef No.10 Pty Ltd, Emperor Resources Pty Limited, Shelf Oil Pty Ltd and Backreef Energy Pty Ltd.</v>
    <v>14</v>
    <v>Australian Securities Exchange</v>
    <v>XASX</v>
    <v>XASX</v>
    <v>Level 4, 55 York Street, SYDNEY, NEW SOUTH WALES, 2000 AU</v>
    <v>0.01</v>
    <v>Oil &amp; Gas</v>
    <v>Stock</v>
    <v>45330.996404976562</v>
    <v>313</v>
    <v>0.01</v>
    <v>3407370</v>
    <v>EMPEROR ENERGY LIMITED</v>
    <v>EMPEROR ENERGY LIMITED</v>
    <v>0.01</v>
    <v>0.01</v>
    <v>0.01</v>
    <v>340737500</v>
    <v>EMP</v>
    <v>EMPEROR ENERGY LIMITED (XASX:EMP)</v>
    <v>613545</v>
    <v>219300</v>
    <v>1982</v>
  </rv>
  <rv s="2">
    <v>314</v>
  </rv>
  <rv s="0">
    <v>https://www.bing.com/financeapi/forcetrigger?t=aaat2w&amp;q=XASX%3aZMI&amp;form=skydnc</v>
    <v>Learn more on Bing</v>
  </rv>
  <rv s="1">
    <v>en-AU</v>
    <v>aaat2w</v>
    <v>268435456</v>
    <v>1</v>
    <v>Powered by Refinitiv</v>
    <v>0</v>
    <v>ZINC OF IRELAND NL (XASX:ZMI)</v>
    <v>2</v>
    <v>3</v>
    <v>Finance</v>
    <v>4</v>
    <v>3.2000000000000001E-2</v>
    <v>1.4E-2</v>
    <v>1.643</v>
    <v>0</v>
    <v>0</v>
    <v>AUD</v>
    <v>Zinc of Ireland NL is an Australia-based zinc exploration company. The Company is focused on its zinc/lead projects in the Republic of Ireland, as well as at its Earaheedy zinc/lead/silver exploration project in Western Australia. Its flagship Kildare Project is located approximately 40 kilometers (km) southwest of Dublin. The Kildare Project is situated within the Rathdowney Trend, within 80 km of the zinc mines: Lisheen and Galmoy. The Earaheedy license is located approximately 200 km east of Wiluna and 220 km southeast of the RTR Chinook and Magazine Pb-Zn discoveries. The Earaheedy license contains approximately 23 km of strike of the target unconformity between the Frere and Yelma formations. The Paleoproterozoic Frere Formation is comprised of granular iron-formation, granular siliceous iron-formation, peloidal chert, siltstone and sandstone and unconformably overlies sandstones, siltstones, shales, minor conglomerates and dolomite of the older Yelma Formation.</v>
    <v>Australian Securities Exchange</v>
    <v>XASX</v>
    <v>XASX</v>
    <v>Suite B9, 431 Roberts Road, West Perth, SUBIACO, WESTERN AUSTRALIA, 6872 AU</v>
    <v>1.6E-2</v>
    <v>Metals &amp; Mining</v>
    <v>Stock</v>
    <v>45331.333333333336</v>
    <v>316</v>
    <v>1.6E-2</v>
    <v>3410310</v>
    <v>ZINC OF IRELAND NL</v>
    <v>ZINC OF IRELAND NL</v>
    <v>1.6E-2</v>
    <v>1.6E-2</v>
    <v>1.6E-2</v>
    <v>213144300</v>
    <v>ZMI</v>
    <v>ZINC OF IRELAND NL (XASX:ZMI)</v>
    <v>10000</v>
    <v>6750</v>
    <v>2007</v>
  </rv>
  <rv s="2">
    <v>317</v>
  </rv>
  <rv s="0">
    <v>https://www.bing.com/financeapi/forcetrigger?t=aaa6gh&amp;q=XASX%3aVAR&amp;form=skydnc</v>
    <v>Learn more on Bing</v>
  </rv>
  <rv s="11">
    <v>en-AU</v>
    <v>aaa6gh</v>
    <v>268435456</v>
    <v>1</v>
    <v>Powered by Refinitiv</v>
    <v>19</v>
    <v>Variscan Mines Limited (XASX:VAR)</v>
    <v>2</v>
    <v>20</v>
    <v>Finance</v>
    <v>4</v>
    <v>2.4E-2</v>
    <v>8.0000000000000002E-3</v>
    <v>2.3191000000000002</v>
    <v>0</v>
    <v>0</v>
    <v>AUD</v>
    <v>Variscan Mines Limited is an Australia-based natural resources company. The Company is focused on the acquisition, exploration and development of mineral projects. It has compiled a portfolio of high-impact base-metal interests in Spain, Chile and Australia. It has two geographical segments, which include Australia and Spain. The Company’s projects include Novales-Udias, Guajaraz and Rosario. The Novales-Udias Project is located in the Basque-Cantabrian Basin, approximately 30 kilometers (km) from the regional capital, Santander, which hosts five mineralized districts, of which the Santander district hosts the Reocin Mine and the Novales-Udias Project. The Guajaraz project is located in the highly mineralized Central Zone of the Iberian Massif. The Rosario project is located approximately 120 km east of the port city of Chanaral in the Atacama Region of northern Chile. It has various exploration joint venture agreements to explore copper, gold, zinc, lead and uranium in Australia.</v>
    <v>5</v>
    <v>Australian Securities Exchange</v>
    <v>XASX</v>
    <v>XASX</v>
    <v>Suite 8, 7 The Esplanade, Mt Pleasant, PERTH, WESTERN AUSTRALIA, 6153 AU</v>
    <v>8.9999999999999993E-3</v>
    <v>Metals &amp; Mining</v>
    <v>Stock</v>
    <v>45329.333344907405</v>
    <v>319</v>
    <v>8.0000000000000002E-3</v>
    <v>3411000</v>
    <v>Variscan Mines Limited</v>
    <v>Variscan Mines Limited</v>
    <v>8.0000000000000002E-3</v>
    <v>8.9999999999999993E-3</v>
    <v>8.9999999999999993E-3</v>
    <v>379000400</v>
    <v>VAR</v>
    <v>Variscan Mines Limited (XASX:VAR)</v>
    <v>84290</v>
    <v>430940</v>
    <v>1987</v>
  </rv>
  <rv s="2">
    <v>320</v>
  </rv>
  <rv s="0">
    <v>https://www.bing.com/financeapi/forcetrigger?t=c11xu2&amp;q=XASX%3aBMO&amp;form=skydnc</v>
    <v>Learn more on Bing</v>
  </rv>
  <rv s="7">
    <v>en-AU</v>
    <v>c11xu2</v>
    <v>268435456</v>
    <v>1</v>
    <v>Powered by Refinitiv</v>
    <v>11</v>
    <v>BASTION MINERALS LIMITED (XASX:BMO)</v>
    <v>2</v>
    <v>12</v>
    <v>Finance</v>
    <v>4</v>
    <v>6.0999999999999999E-2</v>
    <v>1.0999999999999999E-2</v>
    <v>-5.0000000000000001E-4</v>
    <v>-4.3478000000000003E-2</v>
    <v>AUD</v>
    <v>Bastion Minerals Limited is an Australia-based early-stage exploration company focused on lithium, copper, and green metals. The Company owns an earn in agreement to acquire three highly prospective lithium properties located in Ontario, Canada, a lithium province. The three properties are located close to known pegmatites. The property groups are referred to as Pakwan East Lithium, Raleigh Lake Lithium, and McCombe North Lithium projects. Its Cometa Copper Project has a significant landholding with exploration and mining licenses covering approximately 56 square kilometers and consists of three early-stage exploration projects prospective for gold, copper, and silver. The Cometa Copper Project is located in the copper-gold mining jurisdiction of Chile. It also owns a district scale high grade rare-earth, copper, gallium, and germanium exploration project in Sweden, called Gyttorp nr 100. It also owns the agreement to acquire the Gascoyne &amp; Goldfields (Mt Ida) Lithium &amp; REE Projects.</v>
    <v>Australian Securities Exchange</v>
    <v>XASX</v>
    <v>XASX</v>
    <v>Level 6, 22 Pitt Street, SYDNEY, NEW SOUTH WALES, 2000 AU</v>
    <v>1.0999999999999999E-2</v>
    <v>Metals &amp; Mining</v>
    <v>Stock</v>
    <v>45331.333333333336</v>
    <v>322</v>
    <v>1.0999999999999999E-2</v>
    <v>3581610</v>
    <v>BASTION MINERALS LIMITED</v>
    <v>BASTION MINERALS LIMITED</v>
    <v>1.0999999999999999E-2</v>
    <v>1.15E-2</v>
    <v>1.0999999999999999E-2</v>
    <v>311444100</v>
    <v>BMO</v>
    <v>BASTION MINERALS LIMITED (XASX:BMO)</v>
    <v>74291</v>
    <v>1181980</v>
    <v>2010</v>
  </rv>
  <rv s="2">
    <v>323</v>
  </rv>
  <rv s="0">
    <v>https://www.bing.com/financeapi/forcetrigger?t=c6fprw&amp;q=XASX%3aSUM&amp;form=skydnc</v>
    <v>Learn more on Bing</v>
  </rv>
  <rv s="7">
    <v>en-AU</v>
    <v>c6fprw</v>
    <v>268435456</v>
    <v>1</v>
    <v>Powered by Refinitiv</v>
    <v>11</v>
    <v>SUMMIT MINERALS LIMITED (XASX:SUM)</v>
    <v>2</v>
    <v>12</v>
    <v>Finance</v>
    <v>4</v>
    <v>0.20499999999999999</v>
    <v>6.8000000000000005E-2</v>
    <v>-0.01</v>
    <v>-0.121951</v>
    <v>AUD</v>
    <v>Summit Minerals Limited is an Australia-based battery mineral exploration company. The Company’s projects include the Castor Lithium Project in the prolific James Bay District, Quebec, Canada; The Ahmed Antimony Project in central Morocco; Windfall and Magwood Antimony Projects in the antimony-gold province of the southern New England Fold Belt region in New South Wales; the Stallion Rare Earth Element Project in Ponton River Western Australia, and the Phillips River Lithium Project in Ravensthorpe Western Australia. The Castor Project comprises 286 contiguous claims and is located within the world-class lithium-cesium tantalum rich pegmatite system of the James Bay Lowlands, Quebec, Canada. The Ahmed Project comprises six licenses (EL 353 87 50, 51, 52, 54, 58 and 59), which cover an area of approximately 79 square kilometers (km2). The Phillips River Lithium Project comprises two granted exploration tenements that cover a total of 45km2 in Western Australia.</v>
    <v>Australian Securities Exchange</v>
    <v>XASX</v>
    <v>XASX</v>
    <v>L1/389 Oxford Street, Mount Hawthorn, WESTERN AUSTRALIA, 6016 AU</v>
    <v>7.5999999999999998E-2</v>
    <v>Metals &amp; Mining</v>
    <v>Stock</v>
    <v>45331.333333333336</v>
    <v>325</v>
    <v>7.1999999999999995E-2</v>
    <v>3907880</v>
    <v>SUMMIT MINERALS LIMITED</v>
    <v>SUMMIT MINERALS LIMITED</v>
    <v>7.5999999999999998E-2</v>
    <v>8.2000000000000003E-2</v>
    <v>7.1999999999999995E-2</v>
    <v>47657130</v>
    <v>SUM</v>
    <v>SUMMIT MINERALS LIMITED (XASX:SUM)</v>
    <v>251955</v>
    <v>309200</v>
    <v>2021</v>
  </rv>
  <rv s="2">
    <v>326</v>
  </rv>
  <rv s="0">
    <v>https://www.bing.com/financeapi/forcetrigger?t=aa54yc&amp;q=XASX%3aBOA&amp;form=skydnc</v>
    <v>Learn more on Bing</v>
  </rv>
  <rv s="1">
    <v>en-AU</v>
    <v>aa54yc</v>
    <v>268435456</v>
    <v>1</v>
    <v>Powered by Refinitiv</v>
    <v>0</v>
    <v>BOADICEA RESOURCES LTD (XASX:BOA)</v>
    <v>2</v>
    <v>3</v>
    <v>Finance</v>
    <v>4</v>
    <v>9.9000000000000005E-2</v>
    <v>2.5999999999999999E-2</v>
    <v>0.55230000000000001</v>
    <v>-1E-3</v>
    <v>-3.4483E-2</v>
    <v>AUD</v>
    <v>Boadicea Resources Ltd is an Australia-based exploration company with tenements in four exploration locations, the Fraser Range, Paterson Province, Eastern Goldfields of Western Australia and the Charters Towers region, and Drummond Basin of North Queensland. The Company aligns its exploration with the electric vehicle (EV) commodities of nickel, copper, cobalt and lithium as well as gold projects in Queensland. It holds 11 exploration licenses in the Frazer Range, which includes Symons Hill, Transline, White Knight, Fraser South, Giles and Giles South. The Company holds four exploration licenses in the Paterson Province, which include Koongulla, Koongulla North, Koongulla East and Koongulla South. It holds various tenements in the Eastern Goldfields region, such as Bald Hill East, Mt Marion Lithium, Kookaburra Well, Ant Hill, and Cat Camp. The Company holds three exploration licenses in the Charters Towers Province, which include Southwest Ravenswood, Clarke Reward and Mt Carmel.</v>
    <v>Australian Securities Exchange</v>
    <v>XASX</v>
    <v>XASX</v>
    <v>Suite 2, 39A Glenferrie Road,, MELBOURNE, VICTORIA, 3144 AU</v>
    <v>2.8000000000000001E-2</v>
    <v>Metals &amp; Mining</v>
    <v>Stock</v>
    <v>45331.333333333336</v>
    <v>328</v>
    <v>2.8000000000000001E-2</v>
    <v>3569620</v>
    <v>BOADICEA RESOURCES LTD</v>
    <v>BOADICEA RESOURCES LTD</v>
    <v>2.8000000000000001E-2</v>
    <v>2.9000000000000001E-2</v>
    <v>2.8000000000000001E-2</v>
    <v>123090300</v>
    <v>BOA</v>
    <v>BOADICEA RESOURCES LTD (XASX:BOA)</v>
    <v>152245</v>
    <v>60110</v>
    <v>2011</v>
  </rv>
  <rv s="2">
    <v>329</v>
  </rv>
  <rv s="0">
    <v>https://www.bing.com/financeapi/forcetrigger?t=aa4n5r&amp;q=XASX%3aAQX&amp;form=skydnc</v>
    <v>Learn more on Bing</v>
  </rv>
  <rv s="11">
    <v>en-AU</v>
    <v>aa4n5r</v>
    <v>268435456</v>
    <v>1</v>
    <v>Powered by Refinitiv</v>
    <v>19</v>
    <v>ALICE QUEEN LIMITED (XASX:AQX)</v>
    <v>2</v>
    <v>20</v>
    <v>Finance</v>
    <v>4</v>
    <v>3.4000000000000002E-2</v>
    <v>5.0000000000000001E-3</v>
    <v>1.7665</v>
    <v>0</v>
    <v>0</v>
    <v>AUD</v>
    <v>Alice Queen Limited is an Australia-based mineral exploration company. The Company is engaged in mineral exploration and the development of its projects in Australia and Fiji. Its projects include Horn Island Project, Yarindury Project, Mendooran Project, Boda East Project, and Nabila and Viani Projects. The Horn Island Project is approximately 17 kilometers off Queensland’s coast in the Torres Strait, just south of Papua New Guinea. The Yarindury Project is part of its Northern Molong Projects, which is located in New South Wales (NSW). The Mendooran Project is located in NSW and has exploration licenses, including EL 8646, EL 8469, EL 8563, EL 8565 and EL 8565. The Boda East Project is located in the Lachlan Fold Belt of NSW. The Boda East Project is adjacent to Alkane Resources’ discovery hole at Boda with the tenement boundary being only over 700m away. The Nabila Project is over 40 kilometers south of Nadi on Viti Levu. The Viani Project is a greenfield project on Vanua Levu.</v>
    <v>2</v>
    <v>Australian Securities Exchange</v>
    <v>XASX</v>
    <v>XASX</v>
    <v>L 2 568 Chapel Street, South Yarra, MELBOURNE, VICTORIA, 3141 AU</v>
    <v>5.0000000000000001E-3</v>
    <v>Metals &amp; Mining</v>
    <v>Stock</v>
    <v>45330.333333333336</v>
    <v>331</v>
    <v>5.0000000000000001E-3</v>
    <v>3454920</v>
    <v>ALICE QUEEN LIMITED</v>
    <v>ALICE QUEEN LIMITED</v>
    <v>5.0000000000000001E-3</v>
    <v>5.0000000000000001E-3</v>
    <v>5.0000000000000001E-3</v>
    <v>690984100</v>
    <v>AQX</v>
    <v>ALICE QUEEN LIMITED (XASX:AQX)</v>
    <v>400000</v>
    <v>2595960</v>
    <v>2002</v>
  </rv>
  <rv s="2">
    <v>332</v>
  </rv>
  <rv s="0">
    <v>https://www.bing.com/financeapi/forcetrigger?t=bt7dm7&amp;q=XASX%3aOLL&amp;form=skydnc</v>
    <v>Learn more on Bing</v>
  </rv>
  <rv s="11">
    <v>en-AU</v>
    <v>bt7dm7</v>
    <v>268435456</v>
    <v>1</v>
    <v>Powered by Refinitiv</v>
    <v>19</v>
    <v>OPENLEARNING LIMITED (XASX:OLL)</v>
    <v>2</v>
    <v>20</v>
    <v>Finance</v>
    <v>4</v>
    <v>4.3999999999999997E-2</v>
    <v>1.2E-2</v>
    <v>0.41620000000000001</v>
    <v>-1E-3</v>
    <v>-7.1429000000000006E-2</v>
    <v>AUD</v>
    <v>OpenLearning Limited is an Australia-based higher education technology company. The Company is engaged in providing a cloud-hosted social learning platform for delivering short courses, blended learning and online degrees; online program management; learning design services; and promotion and sale of educational courses. The Company provides a scalable artificial intelligence (AI) powered software-as-a-service (SaaS) platform for online learning to education providers and a global marketplace of courses for learners of all levels. The Company’s platform enables the delivery of project-based, social learning to encourage interaction among users and foster a community of collaborative learners. The Company’s service provides a complete learning environment for all types of online education, from short courses through to micro-credentials and online degrees. It serves approximately three million learners worldwide across thousands of courses provided by various education providers.</v>
    <v>75</v>
    <v>Australian Securities Exchange</v>
    <v>XASX</v>
    <v>XASX</v>
    <v>The Cooperage, Level 2, Suite 9, 56 Bowman Street, Pyrmont, SYDNEY, NEW SOUTH WALES, 2009 AU</v>
    <v>1.2999999999999999E-2</v>
    <v>Software &amp; IT Services</v>
    <v>Stock</v>
    <v>45329.333333333336</v>
    <v>334</v>
    <v>1.2999999999999999E-2</v>
    <v>3750170</v>
    <v>OPENLEARNING LIMITED</v>
    <v>OPENLEARNING LIMITED</v>
    <v>1.2999999999999999E-2</v>
    <v>1.4E-2</v>
    <v>1.2999999999999999E-2</v>
    <v>267869100</v>
    <v>OLL</v>
    <v>OPENLEARNING LIMITED (XASX:OLL)</v>
    <v>96900</v>
    <v>99070</v>
    <v>2019</v>
  </rv>
  <rv s="2">
    <v>335</v>
  </rv>
  <rv s="0">
    <v>https://www.bing.com/financeapi/forcetrigger?t=aa9k2w&amp;q=XASX%3aSRH&amp;form=skydnc</v>
    <v>Learn more on Bing</v>
  </rv>
  <rv s="15">
    <v>en-AU</v>
    <v>aa9k2w</v>
    <v>268435456</v>
    <v>1</v>
    <v>Powered by Refinitiv</v>
    <v>28</v>
    <v>SAFEROADS HOLDINGS LIMITED (XASX:SRH)</v>
    <v>2</v>
    <v>29</v>
    <v>Finance</v>
    <v>4</v>
    <v>0.15</v>
    <v>0.08</v>
    <v>0.6643</v>
    <v>-8.0000000000000002E-3</v>
    <v>-9.090899999999999E-2</v>
    <v>AUD</v>
    <v>Saferoads Holdings Limited is an Australia-based company engaged in the provision of road safety solutions throughout Australia, New Zealand, and North America. The Company provides state government departments, local councils, road construction companies and equipment hire companies with a range of products and services designed to direct, protect, and inform the public’s safety. Its products and services offering include solar lighting, electronic signs, temporary barriers, security bollards, traffic calming, guideposts, and work zone products. Its solar lighting products include permanent, including Roadway Solar V-LED Light, 30W Delta-Universal Pole, 30W Delta-Promenade Pole and 100W Ultra-Galvanised Pole; and portable, including 100W Ultra-Telescopic Pole and 100W Ultra-Hinged Pole. Its electronic signs include Zone VMS Essential and Zone VMS Classic. Its temporary barriers include BIG Blockout Barrier, SLED End Terminal, HV2 Barrier, Ironman Hybrid Barrier, and T-Lok Barrier.</v>
    <v>45</v>
    <v>Australian Securities Exchange</v>
    <v>XASX</v>
    <v>XASX</v>
    <v>22 Commercial Drive, Pakenham, MELBOURNE, VICTORIA, 3810 AU</v>
    <v>0.08</v>
    <v>Professional &amp; Commercial Services</v>
    <v>Stock</v>
    <v>45313.333344907405</v>
    <v>337</v>
    <v>0.08</v>
    <v>3845950</v>
    <v>SAFEROADS HOLDINGS LIMITED</v>
    <v>SAFEROADS HOLDINGS LIMITED</v>
    <v>0.08</v>
    <v>23.53</v>
    <v>8.7999999999999995E-2</v>
    <v>0.08</v>
    <v>43705400</v>
    <v>SRH</v>
    <v>SAFEROADS HOLDINGS LIMITED (XASX:SRH)</v>
    <v>54000</v>
    <v>2005</v>
  </rv>
  <rv s="2">
    <v>338</v>
  </rv>
  <rv s="0">
    <v>https://www.bing.com/financeapi/forcetrigger?t=c5w4im&amp;q=XASX%3aCVR&amp;form=skydnc</v>
    <v>Learn more on Bing</v>
  </rv>
  <rv s="7">
    <v>en-AU</v>
    <v>c5w4im</v>
    <v>268435456</v>
    <v>1</v>
    <v>Powered by Refinitiv</v>
    <v>11</v>
    <v>Cavalier Resources Ltd (XASX:CVR)</v>
    <v>2</v>
    <v>12</v>
    <v>Finance</v>
    <v>4</v>
    <v>0.16</v>
    <v>0.1</v>
    <v>-5.0000000000000001E-3</v>
    <v>-4.3478000000000003E-2</v>
    <v>AUD</v>
    <v>Cavalier Resources Limited is an Australia-based mineral exploration company. The Company has interests in tenements in Western Australia, collectively known as the Leonora Gold Project, Hidden Jewel Gold Project, and Ella's Rock Nickel-Gold Project, which are prospective for gold and nickel mineralization. The Leonora Gold Project comprises two sub-projects, Crawford and Gambier Lass North, consisting of approximately 10 exploration licenses, one prospecting license, one miscellaneous license, and a mining lease. The Ella’s Rock Nickel-Gold Project consists of three exploration licenses and covers an area adjacent to the prolific Forrestania Greenstone Belt, known for hosting nickel and gold. The Hidden Jewel Gold Project is located within the Golden Cities Granodiorite to the north of the active Golden Cities/Federal mining centre. Its tenement P24/5568 is located close to the Rose Dam mining area, approximately 3 km west of the Norton Gold Fields 5 Mtpa Paddington Gold Mill.</v>
    <v>Australian Securities Exchange</v>
    <v>XASX</v>
    <v>XASX</v>
    <v>22 Mount Street, Level 2, PERTH, WESTERN AUSTRALIA, 6000 AU</v>
    <v>0.11</v>
    <v>Metals &amp; Mining</v>
    <v>Stock</v>
    <v>45331.333333333336</v>
    <v>340</v>
    <v>0.11</v>
    <v>3660330</v>
    <v>Cavalier Resources Ltd</v>
    <v>Cavalier Resources Ltd</v>
    <v>0.11</v>
    <v>0.115</v>
    <v>0.11</v>
    <v>31828920</v>
    <v>CVR</v>
    <v>Cavalier Resources Ltd (XASX:CVR)</v>
    <v>20000</v>
    <v>920</v>
    <v>2019</v>
  </rv>
  <rv s="2">
    <v>341</v>
  </rv>
  <rv s="0">
    <v>https://www.bing.com/financeapi/forcetrigger?t=aa9uzr&amp;q=XASX%3aTKL&amp;form=skydnc</v>
    <v>Learn more on Bing</v>
  </rv>
  <rv s="1">
    <v>en-AU</v>
    <v>aa9uzr</v>
    <v>268435456</v>
    <v>1</v>
    <v>Powered by Refinitiv</v>
    <v>0</v>
    <v>TRAKA RESOURCES LIMITED (XASX:TKL)</v>
    <v>2</v>
    <v>3</v>
    <v>Finance</v>
    <v>4</v>
    <v>8.9999999999999993E-3</v>
    <v>2E-3</v>
    <v>1.9034</v>
    <v>0</v>
    <v>0</v>
    <v>AUD</v>
    <v>Traka Resources Limited is an Australia-based minerals exploration company. The Company is focused on working to unlock the potential of the Mt Cattlin Gold Project in south-west western Australia. Its projects include Mt Cattlin Gold Project, Gorge Creek Project and Musgrave Project. The Mt Cattlin Project is in a mining district, located immediately north of the Mt Cattlin Lithium Mine operated by Galaxy Resources, and in close proximity to the Ravensthorpe Nickel Mine (FQM) and Ravensthorpe Gold Project (Medallion Metals). The Mt Cattlin Gold Project produced approximately 23,000 tons grading 24.56 grams per tons of gold (g/t Au) from 18 separate mines. The Company’s 100%-owned Gorge Creek Project is located within the highly prospective Mt Isa inlier and Carpentaria Province in North Queensland. The region hosts a number of base metals mines.</v>
    <v>Australian Securities Exchange</v>
    <v>XASX</v>
    <v>XASX</v>
    <v>Ground Floor, Se 2 G, 43 Ventnor Ave, PERTH, WESTERN AUSTRALIA, 6005 AU</v>
    <v>2E-3</v>
    <v>Metals &amp; Mining</v>
    <v>Stock</v>
    <v>45322.333344907405</v>
    <v>343</v>
    <v>2E-3</v>
    <v>3501320</v>
    <v>TRAKA RESOURCES LIMITED</v>
    <v>TRAKA RESOURCES LIMITED</v>
    <v>2E-3</v>
    <v>2E-3</v>
    <v>2E-3</v>
    <v>1750659000</v>
    <v>TKL</v>
    <v>TRAKA RESOURCES LIMITED (XASX:TKL)</v>
    <v>3000000</v>
    <v>1421130</v>
    <v>2003</v>
  </rv>
  <rv s="2">
    <v>344</v>
  </rv>
  <rv s="0">
    <v>https://www.bing.com/financeapi/forcetrigger?t=c22fsm&amp;q=XASX%3aNKL&amp;form=skydnc</v>
    <v>Learn more on Bing</v>
  </rv>
  <rv s="7">
    <v>en-AU</v>
    <v>c22fsm</v>
    <v>268435456</v>
    <v>1</v>
    <v>Powered by Refinitiv</v>
    <v>11</v>
    <v>NICKELX LIMITED (XASX:NKL)</v>
    <v>2</v>
    <v>12</v>
    <v>Finance</v>
    <v>4</v>
    <v>0.105</v>
    <v>0.03</v>
    <v>-1E-3</v>
    <v>-2.4390000000000002E-2</v>
    <v>AUD</v>
    <v>NickelX Limited is an Australia-based exploration company. The Company is primarily engaged in exploring for high-grade nickel sulfide deposits initially in the Albany Fraser Orogen (AFO). Its projects include Biranup project and Ponton project. Its Biranup project is an early-stage nickel-copper-cobalt and gold project located in the north-eastern Albany-Fraser belt, approximately 350 kilometers (km) north-east of Kalgoorlie. The Ponton project is located approximately 225km east-southeast of Kalgoorlie-Boulder, which consists of one exploration license application covering a total area of 41 square kilometers. The Company also acquire an interest in Cosmos South Nickel Project, which is located approximately 10 km south of the high-grade Cosmos Nickel operations (Western Areas Limited-IGO Limited) and 20km North of the Leinster Nickel operations (BHP- Nickel West), within the prolific Wiluna Greenstone Belt (WGB), Western Australia.</v>
    <v>Australian Securities Exchange</v>
    <v>XASX</v>
    <v>XASX</v>
    <v>3/16 Milligan St, PERTH, WESTERN AUSTRALIA, 6000 AU</v>
    <v>4.1000000000000002E-2</v>
    <v>Metals &amp; Mining</v>
    <v>Stock</v>
    <v>45330.978607245313</v>
    <v>346</v>
    <v>0.04</v>
    <v>3600420</v>
    <v>NICKELX LIMITED</v>
    <v>NICKELX LIMITED</v>
    <v>4.1000000000000002E-2</v>
    <v>4.1000000000000002E-2</v>
    <v>0.04</v>
    <v>87815170</v>
    <v>NKL</v>
    <v>NICKELX LIMITED (XASX:NKL)</v>
    <v>93540</v>
    <v>248130</v>
    <v>2019</v>
  </rv>
  <rv s="2">
    <v>347</v>
  </rv>
  <rv s="0">
    <v>https://www.bing.com/financeapi/forcetrigger?t=bvu9k2&amp;q=XASX%3aNGS&amp;form=skydnc</v>
    <v>Learn more on Bing</v>
  </rv>
  <rv s="1">
    <v>en-AU</v>
    <v>bvu9k2</v>
    <v>268435456</v>
    <v>1</v>
    <v>Powered by Refinitiv</v>
    <v>0</v>
    <v>NUTRITIONAL GROWTH SOLUTIONS LTD (XASX:NGS)</v>
    <v>2</v>
    <v>3</v>
    <v>Finance</v>
    <v>4</v>
    <v>3.9E-2</v>
    <v>8.0000000000000002E-3</v>
    <v>1.0686</v>
    <v>1E-3</v>
    <v>7.6923000000000005E-2</v>
    <v>AUD</v>
    <v>Nutritional Growth Solutions Ltd is an Israel-based company. MAin acitivity of the Company is developing of evidence-based clinically tested nutritional solutions for children. The Company produces protein powder mixed with a shake that improves the nutrition of babies and helps them grow.</v>
    <v>Australian Securities Exchange</v>
    <v>XASX</v>
    <v>XASX</v>
    <v>Metsada St 7, BNEI BRAK, 5126112 IL</v>
    <v>1.4E-2</v>
    <v>Pharmaceuticals</v>
    <v>Stock</v>
    <v>45331.333333333336</v>
    <v>349</v>
    <v>1.2999999999999999E-2</v>
    <v>3265960</v>
    <v>NUTRITIONAL GROWTH SOLUTIONS LTD</v>
    <v>NUTRITIONAL GROWTH SOLUTIONS LTD</v>
    <v>1.2999999999999999E-2</v>
    <v>1.2999999999999999E-2</v>
    <v>1.4E-2</v>
    <v>251227400</v>
    <v>NGS</v>
    <v>NUTRITIONAL GROWTH SOLUTIONS LTD (XASX:NGS)</v>
    <v>607241</v>
    <v>613880</v>
    <v>2013</v>
  </rv>
  <rv s="2">
    <v>350</v>
  </rv>
  <rv s="0">
    <v>https://www.bing.com/financeapi/forcetrigger?t=bx47im&amp;q=XASX%3aWSR&amp;form=skydnc</v>
    <v>Learn more on Bing</v>
  </rv>
  <rv s="7">
    <v>en-AU</v>
    <v>bx47im</v>
    <v>268435456</v>
    <v>1</v>
    <v>Powered by Refinitiv</v>
    <v>11</v>
    <v>WESTAR RESOURCES LIMITED (XASX:WSR)</v>
    <v>2</v>
    <v>12</v>
    <v>Finance</v>
    <v>4</v>
    <v>9.7000000000000003E-2</v>
    <v>1.6E-2</v>
    <v>2E-3</v>
    <v>0.117647</v>
    <v>AUD</v>
    <v>Westar Resources Limited is an Australia-based mineral exploration company. The Company is focused on exploration of gold mineral assets, precious and base metal mineral assets in Western Australia. The Company’s projects include Yilgarn Projects, Murchinson Projects and Pilbara Projects. Its Yilgarn Projects include Mt Finnerty Project and Olga Rocks Project. Its Mt Finnerty Project is located approximately 430 kilometers (km) east-northeast of Perth and 200 km northeast of the Ramelius Resources Edna May mine and mill, within the Archaean Marda-Diemals greenstone belt. Its Murchinson Projects include Mindoolah, Gidgee North and Winjangoo. The Mindoolah Project consists of approximately 100 square kilometers (km2) of tenure, located 70 km north-west from the town of Cue in Western Australia, within the Murchison Mineral Field. The Gidgee North project is located approximately 640 km northeast of Perth in the Murchison region of Western Australia.</v>
    <v>Australian Securities Exchange</v>
    <v>XASX</v>
    <v>XASX</v>
    <v>Level 1, 19 Ord Street, PERTH, WESTERN AUSTRALIA, 6005 AU</v>
    <v>1.9E-2</v>
    <v>Metals &amp; Mining</v>
    <v>Stock</v>
    <v>45331.333333333336</v>
    <v>352</v>
    <v>1.7000000000000001E-2</v>
    <v>3151080</v>
    <v>WESTAR RESOURCES LIMITED</v>
    <v>WESTAR RESOURCES LIMITED</v>
    <v>1.7000000000000001E-2</v>
    <v>1.7000000000000001E-2</v>
    <v>1.9E-2</v>
    <v>185357500</v>
    <v>WSR</v>
    <v>WESTAR RESOURCES LIMITED (XASX:WSR)</v>
    <v>336687</v>
    <v>207250</v>
    <v>2019</v>
  </rv>
  <rv s="2">
    <v>353</v>
  </rv>
  <rv s="0">
    <v>https://www.bing.com/financeapi/forcetrigger?t=aa45oc&amp;q=XASX%3aAAJ&amp;form=skydnc</v>
    <v>Learn more on Bing</v>
  </rv>
  <rv s="1">
    <v>en-AU</v>
    <v>aa45oc</v>
    <v>268435456</v>
    <v>1</v>
    <v>Powered by Refinitiv</v>
    <v>0</v>
    <v>ARUMA RESOURCES LIMITED (XASX:AAJ)</v>
    <v>2</v>
    <v>3</v>
    <v>Finance</v>
    <v>4</v>
    <v>8.5999999999999993E-2</v>
    <v>1.7999999999999999E-2</v>
    <v>1.3352999999999999</v>
    <v>-1E-3</v>
    <v>-5.2632000000000005E-2</v>
    <v>AUD</v>
    <v>Aruma Resources Limited is an Australia-based minerals exploration company. The Company is focused on the exploration and development of a portfolio of prospective gold and lithium projects located in the Australian gold mineralized belts in Western Australia. It has a portfolio of four strategically located, prospective gold projects. The Mt Deans Project covers an area of about 1.44 square kilometers in the Mt Deans pegmatite field, which is part of the Eastern Goldfields Terrane of the Yilgarn Craton. The Salmon Gums Project (EL63/2037, EL63/2122 and ELA63/2303) covers a total area of about 396 square kilometers and is located 200 kilometers (km) south of Kalgoorlie. The Saltwater Project consists of four granted Exploration Licenses (EL52/3818, EL52/3846, and EL52/3857) over a total area of about 450 square kilometers. The Melrose Project is located immediately adjacent to the Paulsens Gold Project. The Carter Well Gold Project is located north of the Windimurra Intrusive Complex.</v>
    <v>Australian Securities Exchange</v>
    <v>XASX</v>
    <v>XASX</v>
    <v>Level 1, 2 Richardson Street, PERTH, WESTERN AUSTRALIA, 6005 AU</v>
    <v>1.9E-2</v>
    <v>Metals &amp; Mining</v>
    <v>Stock</v>
    <v>45331.333333333336</v>
    <v>355</v>
    <v>1.7999999999999999E-2</v>
    <v>3740940</v>
    <v>ARUMA RESOURCES LIMITED</v>
    <v>ARUMA RESOURCES LIMITED</v>
    <v>1.9E-2</v>
    <v>1.9E-2</v>
    <v>1.7999999999999999E-2</v>
    <v>196891500</v>
    <v>AAJ</v>
    <v>ARUMA RESOURCES LIMITED (XASX:AAJ)</v>
    <v>189390</v>
    <v>248100</v>
    <v>2010</v>
  </rv>
  <rv s="2">
    <v>356</v>
  </rv>
  <rv s="0">
    <v>https://www.bing.com/financeapi/forcetrigger?t=aa454c&amp;q=XASX%3a8IH&amp;form=skydnc</v>
    <v>Learn more on Bing</v>
  </rv>
  <rv s="1">
    <v>en-AU</v>
    <v>aa454c</v>
    <v>268435456</v>
    <v>1</v>
    <v>Powered by Refinitiv</v>
    <v>0</v>
    <v>8I HOLDINGS LIMITED (XASX:8IH)</v>
    <v>2</v>
    <v>3</v>
    <v>Finance</v>
    <v>4</v>
    <v>2.5000000000000001E-2</v>
    <v>6.0000000000000001E-3</v>
    <v>1.5835999999999999</v>
    <v>0</v>
    <v>0</v>
    <v>AUD</v>
    <v>8I Holdings Limited is an investment holding company, which is engaged in the businesses of financial education technology (FinEduTech) and financial asset management. The Company's segments include Financial Education, Financial Investment and All other segments. The Financial Education segment is involved in providing financial education in the discipline of value investing and Web 3.0 and supporting a community of value investors globally under the VI brand. The Financial Investment segment is involved in investment in listed equities in the United States and Asia-Pacific through strategies focusing on research-driven and systematic stock selection process investing in Growth Businesses with favorable industry dynamics over mid to long term. All other segments include fintech business and subsidiaries that provide financial education and training in Taiwan. The Company’s business segments operate in two geographical areas: Singapore and Malaysia.</v>
    <v>Australian Securities Exchange</v>
    <v>XASX</v>
    <v>XASX</v>
    <v>1557 Keppel Road, #01-01, 089066 SG</v>
    <v>0.01</v>
    <v>Holding Companies</v>
    <v>Stock</v>
    <v>45330.958497985936</v>
    <v>358</v>
    <v>0.01</v>
    <v>3573560</v>
    <v>8I HOLDINGS LIMITED</v>
    <v>8I HOLDINGS LIMITED</v>
    <v>0.01</v>
    <v>0.01</v>
    <v>0.01</v>
    <v>357356000</v>
    <v>8IH</v>
    <v>8I HOLDINGS LIMITED (XASX:8IH)</v>
    <v>10000</v>
    <v>30120</v>
    <v>2014</v>
  </rv>
  <rv s="2">
    <v>359</v>
  </rv>
  <rv s="0">
    <v>https://www.bing.com/financeapi/forcetrigger?t=c3zrmw&amp;q=XASX%3aROC&amp;form=skydnc</v>
    <v>Learn more on Bing</v>
  </rv>
  <rv s="7">
    <v>en-AU</v>
    <v>c3zrmw</v>
    <v>268435456</v>
    <v>1</v>
    <v>Powered by Refinitiv</v>
    <v>11</v>
    <v>ROCKETBOOTS LIMITED (XASX:ROC)</v>
    <v>2</v>
    <v>12</v>
    <v>Finance</v>
    <v>4</v>
    <v>0.16</v>
    <v>7.0999999999999994E-2</v>
    <v>0</v>
    <v>0</v>
    <v>AUD</v>
    <v>RocketBoots Limited is an Australia-based software company. The Company operates software as a service at scale using proprietary computer machine learning/artificial intelligence applications to optimize businesses and solve security challenges. Its Beehive collects physical world activity data through discrete cameras and sensors. Beehive allows retail banks to harness advances in machine learning and simulation to provide continuous metrics, unlocking opportunities to put capacity to work through evidence-based schedule changes and optimizing physical branch design. Beehive gathers data at the register and across the retail space, combining video and point of sale (PoS) data with advanced artificial intelligence (AI) smarts, identifying losses at the register or self-checkout and rebalance schedules to meet customer service levels and increase staff productivity. The Company’s subsidiaries include RocketBoots Operation Pty Ltd, RocketBoots Inc. and RocketBoots Operations UK Limited.</v>
    <v>Australian Securities Exchange</v>
    <v>XASX</v>
    <v>XASX</v>
    <v>Level 11,, 189 Kent Street,, SYDNEY, NEW SOUTH WALES, 2000 AU</v>
    <v>0.11</v>
    <v>Software &amp; IT Services</v>
    <v>Stock</v>
    <v>45329.963055555556</v>
    <v>361</v>
    <v>0.11</v>
    <v>3579240</v>
    <v>ROCKETBOOTS LIMITED</v>
    <v>ROCKETBOOTS LIMITED</v>
    <v>0.11</v>
    <v>0.11</v>
    <v>0.11</v>
    <v>32538500</v>
    <v>ROC</v>
    <v>ROCKETBOOTS LIMITED (XASX:ROC)</v>
    <v>1664</v>
    <v>22140</v>
    <v>2013</v>
  </rv>
  <rv s="2">
    <v>362</v>
  </rv>
  <rv s="0">
    <v>https://www.bing.com/financeapi/forcetrigger?t=aa7ocw&amp;q=XASX%3aMHI&amp;form=skydnc</v>
    <v>Learn more on Bing</v>
  </rv>
  <rv s="11">
    <v>en-AU</v>
    <v>aa7ocw</v>
    <v>268435456</v>
    <v>1</v>
    <v>Powered by Refinitiv</v>
    <v>19</v>
    <v>MERCHANT HOUSE INTERNATIONAL LIMITED (XASX:MHI)</v>
    <v>2</v>
    <v>20</v>
    <v>Finance</v>
    <v>4</v>
    <v>7.0000000000000007E-2</v>
    <v>3.2000000000000001E-2</v>
    <v>8.9700000000000002E-2</v>
    <v>-2E-3</v>
    <v>-0.05</v>
    <v>AUD</v>
    <v>Merchant House International Limited is a designer, manufacturer and marketer of leather boots and shoes, home and seasonal decorative items, and home textile. The Company operates in four segments: Home textile manufacturing, Home textile trading, Footwear manufacturing and Footwear trading. The home textile manufacturing segment manufactures and sells home textile products to the home textile trading segment. The home textile trading segment is engaged in the export trading of home textile products to overseas customers. The footwear manufacturing segment manufactures work boots and shoes, and sells directly to domestic customers. The footwear trading segment is engaged in the exporting trading of work boots and shoes to the overseas customers. The Company's subsidiaries include Loretta Lee Limited, Forsan Limited, Grandview Textiles Limited, Home Affairs Inc. and Carsan Trading Co. Ltd., among others.</v>
    <v>1004</v>
    <v>Australian Securities Exchange</v>
    <v>XASX</v>
    <v>XASX</v>
    <v>Unit B&amp;C, 16th Floor, E-Trade Plaza, No. 24 Lee Chung Street, Chai Wan HK</v>
    <v>3.7999999999999999E-2</v>
    <v>Textiles &amp; Apparel</v>
    <v>Stock</v>
    <v>45319.965827974222</v>
    <v>364</v>
    <v>3.6999999999999998E-2</v>
    <v>3770660</v>
    <v>MERCHANT HOUSE INTERNATIONAL LIMITED</v>
    <v>MERCHANT HOUSE INTERNATIONAL LIMITED</v>
    <v>3.6999999999999998E-2</v>
    <v>0.04</v>
    <v>3.7999999999999999E-2</v>
    <v>94266500</v>
    <v>MHI</v>
    <v>MERCHANT HOUSE INTERNATIONAL LIMITED (XASX:MHI)</v>
    <v>156342</v>
    <v>15630</v>
    <v>1994</v>
  </rv>
  <rv s="2">
    <v>365</v>
  </rv>
  <rv s="0">
    <v>https://www.bing.com/financeapi/forcetrigger?t=bh5ccw&amp;q=XASX%3aTMR&amp;form=skydnc</v>
    <v>Learn more on Bing</v>
  </rv>
  <rv s="1">
    <v>en-AU</v>
    <v>bh5ccw</v>
    <v>268435456</v>
    <v>1</v>
    <v>Powered by Refinitiv</v>
    <v>0</v>
    <v>Tempus Resources Ltd (XASX:TMR)</v>
    <v>2</v>
    <v>3</v>
    <v>Finance</v>
    <v>4</v>
    <v>6.3E-2</v>
    <v>4.0000000000000001E-3</v>
    <v>1.5421</v>
    <v>0</v>
    <v>0</v>
    <v>AUD</v>
    <v>Tempus Resources Ltd is an Australia-based junior exploration company with a portfolio of gold projects in Canada and Ecuador. The Company operates in three geographical segments: Australia, Canada and Ecuador. The Company's projects include Blackdome-Elizabeth Gold Project and Ecuador Projects. The Blackdome-Elizabeth Gold Project consists of two separate mineralization styles and is located in south central British Columbia, Canada. The Blackdome Mine site includes a 200 tons per day permitted mill and tailings facility. Its key group of projects include the Rio Zarza and Valle del Tigre projects located in southeast Ecuador. The Rio Zarza project is located adjacent to Lundin Gold’s Fruta del Norte project. The Valle del Tigre project is an early stage, exploration project in the prospective Cordillera del Condor mineral belt of southeast Ecuador. Rio Zarza comprises two concessions covering approximately 1,000 hectares, directly adjacent to the west of Fruta del Norte.</v>
    <v>Australian Securities Exchange</v>
    <v>XASX</v>
    <v>XASX</v>
    <v>L 2 22 Mount St, Perth, WESTERN AUSTRALIA, 6000 AU</v>
    <v>5.0000000000000001E-3</v>
    <v>Metals &amp; Mining</v>
    <v>Stock</v>
    <v>45329.333344907405</v>
    <v>367</v>
    <v>5.0000000000000001E-3</v>
    <v>3654990</v>
    <v>Tempus Resources Ltd</v>
    <v>Tempus Resources Ltd</v>
    <v>5.0000000000000001E-3</v>
    <v>5.0000000000000001E-3</v>
    <v>5.0000000000000001E-3</v>
    <v>730998800</v>
    <v>TMR</v>
    <v>Tempus Resources Ltd (XASX:TMR)</v>
    <v>19607</v>
    <v>1704500</v>
    <v>2018</v>
  </rv>
  <rv s="2">
    <v>368</v>
  </rv>
  <rv s="0">
    <v>https://www.bing.com/financeapi/forcetrigger?t=aa8ukr&amp;q=XASX%3aZMM&amp;form=skydnc</v>
    <v>Learn more on Bing</v>
  </rv>
  <rv s="11">
    <v>en-AU</v>
    <v>aa8ukr</v>
    <v>268435456</v>
    <v>1</v>
    <v>Powered by Refinitiv</v>
    <v>19</v>
    <v>ZIMI LIMITED (XASX:ZMM)</v>
    <v>2</v>
    <v>20</v>
    <v>Finance</v>
    <v>4</v>
    <v>0.05</v>
    <v>2.1999999999999999E-2</v>
    <v>1.4064000000000001</v>
    <v>-2E-3</v>
    <v>-6.25E-2</v>
    <v>AUD</v>
    <v>Zimi Limited is an Australia-based technology company. The Company’s hybrid module provides a quick path to the market for hardware manufacturers to get connected on the Zimi platform. The Company offers its products under three categories: Powermesh, Senoa, and Zimi Connect. Its products under Powermesh include multi-purpose switches, fan and light controllers, double power points, light dimmers, blind controllers, multi-dimmer switches, garage door controllers, and Zimi cloud connect. Its products under Senoa offer multi-dimmer switches, multi-purpose switches, blind controllers, and power point. Its Zimi Smoke Connect connects smoke alarms for a legislated market, which is a smarter smoke alarm with alerts and phone calls. It also offers Zimi+ Subscription helps the user dashboard platform to manage every usage, connected services and third-party integration. Its lifestyle products include auto-off timers, automatic schedules, energy use, behavior link, voice control, and routines.</v>
    <v>7</v>
    <v>Australian Securities Exchange</v>
    <v>XASX</v>
    <v>XASX</v>
    <v>Suite 2, 6 Brodie-Hall Drive, Technology Park, Bentley, WESTERN AUSTRALIA, 6102 AU</v>
    <v>0.03</v>
    <v>Machinery, Equipment &amp; Components</v>
    <v>Stock</v>
    <v>45331.333356481482</v>
    <v>370</v>
    <v>0.03</v>
    <v>3905780</v>
    <v>ZIMI LIMITED</v>
    <v>ZIMI LIMITED</v>
    <v>0.03</v>
    <v>3.2000000000000001E-2</v>
    <v>0.03</v>
    <v>122055700</v>
    <v>ZMM</v>
    <v>ZIMI LIMITED (XASX:ZMM)</v>
    <v>3895</v>
    <v>3500</v>
    <v>2005</v>
  </rv>
  <rv s="2">
    <v>371</v>
  </rv>
  <rv s="0">
    <v>https://www.bing.com/financeapi/forcetrigger?t=aaaru2&amp;q=XASX%3aZEU&amp;form=skydnc</v>
    <v>Learn more on Bing</v>
  </rv>
  <rv s="7">
    <v>en-AU</v>
    <v>aaaru2</v>
    <v>268435456</v>
    <v>1</v>
    <v>Powered by Refinitiv</v>
    <v>11</v>
    <v>ZEUS RESOURCES LIMITED (XASX:ZEU)</v>
    <v>2</v>
    <v>12</v>
    <v>Finance</v>
    <v>4</v>
    <v>0.06</v>
    <v>7.0000000000000001E-3</v>
    <v>-1E-3</v>
    <v>-0.111111</v>
    <v>AUD</v>
    <v>Zeus Resources Limited is an Australia-based mineral exploration company. The Company is focused on a portfolio of uranium and other base metals exploration projects in Western Australia. It has interests in three tenements covering approximately 77 square kilometers (km2) over three project areas in Western Australia. Its projects include Wiluna Lake Way Project, Narnoo South Project and Mortimer Hills Project. The Wiluna Lake Way Project consists of tenement E53/1603, which is located within the Wiluna Mining District of the East Murchison Mineral Field within northern Goldfield’s region of Western Australia. The Narnoo Project consists of tenement E28/2097 and located on the margins of the Eucla Basin, which flanks the south-east Yilgarn Craton. The Narnoo Project covers an area of approximately 15 km2. The Mortimer Hills Project consists of tenement E09/2147, which is located in the Gascoyne Mineral Field of Western Australia over 290 kilometers east of the town of Carnar.</v>
    <v>Australian Securities Exchange</v>
    <v>XASX</v>
    <v>XASX</v>
    <v>Level 1 Suite 105/25-29 Berry Street,, SYDNEY, NEW SOUTH WALES, 2060 AU</v>
    <v>8.0000000000000002E-3</v>
    <v>Uranium</v>
    <v>Stock</v>
    <v>45328.333333333336</v>
    <v>373</v>
    <v>8.0000000000000002E-3</v>
    <v>4133530</v>
    <v>ZEUS RESOURCES LIMITED</v>
    <v>ZEUS RESOURCES LIMITED</v>
    <v>8.0000000000000002E-3</v>
    <v>8.9999999999999993E-3</v>
    <v>8.0000000000000002E-3</v>
    <v>459281000</v>
    <v>ZEU</v>
    <v>ZEUS RESOURCES LIMITED (XASX:ZEU)</v>
    <v>96686</v>
    <v>1040860</v>
    <v>2009</v>
  </rv>
  <rv s="2">
    <v>374</v>
  </rv>
  <rv s="0">
    <v>https://www.bing.com/financeapi/forcetrigger?t=aa7koc&amp;q=XASX%3aMDI&amp;form=skydnc</v>
    <v>Learn more on Bing</v>
  </rv>
  <rv s="1">
    <v>en-AU</v>
    <v>aa7koc</v>
    <v>268435456</v>
    <v>1</v>
    <v>Powered by Refinitiv</v>
    <v>0</v>
    <v>MIDDLE ISLAND RESOURCES LIMITED (XASX:MDI)</v>
    <v>2</v>
    <v>3</v>
    <v>Finance</v>
    <v>4</v>
    <v>5.7000000000000002E-2</v>
    <v>1.2999999999999999E-2</v>
    <v>0.59209999999999996</v>
    <v>-1E-3</v>
    <v>-5.5556000000000001E-2</v>
    <v>AUD</v>
    <v>Middle Island Resources Limited is an Australia-based company, which is engaged in the principal activity of identification, acquisition and exploration of mineral assets. The Company is focused on copper and gold minerals. Its 100% owned Barkly Copper-Gold Super Project comprises approximately 16 exploration licenses (13 granted and three applications) cover an aggregate of 6,918 square kilometers (km2). The Barkly tenements extend from outcropping areas near Tennant Creek and the interpreted eastward extensions of prospective Proterozoic stratigraphy that includes the East Tennant Ridge and Burnette Downs Rift corridor beneath shallow to moderate depth Georgina Basin cover. Its prospects include Crosswinds, Eiger and Zermatt. The Company's subsidiary is Barkly Operations Pty Ltd.</v>
    <v>Australian Securities Exchange</v>
    <v>XASX</v>
    <v>XASX</v>
    <v>Suite 1, 2 Richardson Street,, West Perth,, PERTH, WESTERN AUSTRALIA, 6005 AU</v>
    <v>1.7000000000000001E-2</v>
    <v>Metals &amp; Mining</v>
    <v>Stock</v>
    <v>45331.333333333336</v>
    <v>376</v>
    <v>1.7000000000000001E-2</v>
    <v>3917770</v>
    <v>MIDDLE ISLAND RESOURCES LIMITED</v>
    <v>MIDDLE ISLAND RESOURCES LIMITED</v>
    <v>1.7000000000000001E-2</v>
    <v>1.7999999999999999E-2</v>
    <v>1.7000000000000001E-2</v>
    <v>217654000</v>
    <v>MDI</v>
    <v>MIDDLE ISLAND RESOURCES LIMITED (XASX:MDI)</v>
    <v>424365</v>
    <v>685750</v>
    <v>2010</v>
  </rv>
  <rv s="2">
    <v>377</v>
  </rv>
  <rv s="0">
    <v>https://www.bing.com/financeapi/forcetrigger?t=aa8y6h&amp;q=XASX%3aRDS&amp;form=skydnc</v>
    <v>Learn more on Bing</v>
  </rv>
  <rv s="1">
    <v>en-AU</v>
    <v>aa8y6h</v>
    <v>268435456</v>
    <v>1</v>
    <v>Powered by Refinitiv</v>
    <v>0</v>
    <v>REDSTONE RESOURCES LIMITED (XASX:RDS)</v>
    <v>2</v>
    <v>3</v>
    <v>Finance</v>
    <v>4</v>
    <v>1.2999999999999999E-2</v>
    <v>4.0000000000000001E-3</v>
    <v>1.8138000000000001</v>
    <v>-1E-3</v>
    <v>-0.2</v>
    <v>AUD</v>
    <v>Redstone Resources Ltd is a base, precious metals and a lithium company. The principal activity of is mineral exploration in Australia and Canada. It focuses on exploring its 100% owned prospective West Musgrave Project, which includes the Tollu Copper deposit, in Western Australia. The West Musgrave Project is located between BHP’s Nebo Babel Deposit and Nico Resources’ Wingellina Ni-Co project. The Tollu Project is located in the south-east portion of the West Musgrave region of Western Australia. The Tollu Project consists of hydrothermal copper quartz veins in a mineralized system covering an area at least five square kilometers (km2). Its other projects include Atlas Project, Babylon Project, Herculaneum Project, Pergamon Project, and Pompeii Project. The Atlas Project lies to the immediate north of the Tollu Project and is proximal to the Tollu Fault Zone. The Babylon Project is located east of the Tollu fault zone. The Herculaneum Project is located west of the Tollu Project.</v>
    <v>Australian Securities Exchange</v>
    <v>XASX</v>
    <v>XASX</v>
    <v>60 Havelock St, West Perth, PERTH, WESTERN AUSTRALIA, 6005 AU</v>
    <v>5.0000000000000001E-3</v>
    <v>Metals &amp; Mining</v>
    <v>Stock</v>
    <v>45329.333344907405</v>
    <v>379</v>
    <v>4.0000000000000001E-3</v>
    <v>4626890</v>
    <v>REDSTONE RESOURCES LIMITED</v>
    <v>REDSTONE RESOURCES LIMITED</v>
    <v>5.0000000000000001E-3</v>
    <v>5.0000000000000001E-3</v>
    <v>4.0000000000000001E-3</v>
    <v>925378500</v>
    <v>RDS</v>
    <v>REDSTONE RESOURCES LIMITED (XASX:RDS)</v>
    <v>2105000</v>
    <v>683430</v>
    <v>1999</v>
  </rv>
  <rv s="2">
    <v>380</v>
  </rv>
  <rv s="14">
    <v>en-AU</v>
    <v>c7siww</v>
    <v>268435456</v>
    <v>1</v>
    <v>Powered by Refinitiv</v>
    <v>26</v>
    <v>High-Tech Metals Ltd (XASX:HTM)</v>
    <v>27</v>
    <v>12</v>
    <v>Finance</v>
    <v>4</v>
    <v>0.24</v>
    <v>0.15</v>
    <v>0</v>
    <v>0</v>
    <v>AUD</v>
    <v>High-Tech Metals Limited is an Australia-based company, which is focused on the exploration and development of its flagship, 100 % owned Werner Lake Cobalt Project. The Werner Lake Cobalt Project is located in north-western Ontario, within the Kenora Mining District, approximately 85 km north-northwest of Kenora, Ontario and approximately 170 kilometers (km) east-northeast of Winnipeg, Manitoba. The Werner Lake Project lies roughly 14 km east of the Manitoba-Ontario border and is located in the Umfreville Lake sheet, NTS 52L/07, part of the Kenora Mining District. The Werner Lake is made up of 138 mining claims and covers an area totaling 17.46 square kilometers (km2), which is prospective for cobalt, copper and nickel. The Werner Lake Geological Belt hosts numerous cobalt-copper and base metal showings, deposits and past producing mines. The Company’s subsidiary is HTM Canada Ltd.</v>
    <v>Australian Securities Exchange</v>
    <v>XASX</v>
    <v>XASX</v>
    <v>22 Townshend Road, SUBIACO, WESTERN AUSTRALIA, 6008 AU</v>
    <v>0.15</v>
    <v>Metals &amp; Mining</v>
    <v>Stock</v>
    <v>45315.333344907405</v>
    <v>0.15</v>
    <v>4207750</v>
    <v>High-Tech Metals Ltd</v>
    <v>High-Tech Metals Ltd</v>
    <v>0.15</v>
    <v>0.15</v>
    <v>0.15</v>
    <v>24751490</v>
    <v>HTM</v>
    <v>High-Tech Metals Ltd (XASX:HTM)</v>
    <v>2549</v>
    <v>250</v>
    <v>2022</v>
  </rv>
  <rv s="2">
    <v>382</v>
  </rv>
  <rv s="0">
    <v>https://www.bing.com/financeapi/forcetrigger?t=c3lju2&amp;q=XASX%3aFRS&amp;form=skydnc</v>
    <v>Learn more on Bing</v>
  </rv>
  <rv s="7">
    <v>en-AU</v>
    <v>c3lju2</v>
    <v>268435456</v>
    <v>1</v>
    <v>Powered by Refinitiv</v>
    <v>11</v>
    <v>Forrestania Resources Ltd (XASX:FRS)</v>
    <v>2</v>
    <v>12</v>
    <v>Finance</v>
    <v>4</v>
    <v>0.23499999999999999</v>
    <v>0.02</v>
    <v>1E-3</v>
    <v>4.5454999999999995E-2</v>
    <v>AUD</v>
    <v>Forrestania Resources Limited is an Australia-based exploration company. The Company is engaged in searching for lithium, gold and nickel in the Forrestania, Southern Cross and the Leonora/Eastern Goldfields regions of Western Australia. The Company’s projects include Forrestania, Southern Cross and Leonora. The project is situated in the southern Forrestania Greenstone Belt, with a tenement footprint spanning approximately 100 kilometers (km), the emerging Kat Gap gold deposit, the operating Flying Fox, and Spotted Quoll nickel mines, and other discovered Mt Holland lithium projects. The Southern Cross Project is comprised of 5 tenements: one exploration license, three exploration license applications, two prospecting licenses and one mining license, covering approximately 144.28 square kilometers (km2). The Leonora Project includes one exploration license and 5 exploration license applications, covering a total of approximately 853.5 km2.</v>
    <v>Australian Securities Exchange</v>
    <v>XASX</v>
    <v>XASX</v>
    <v>38 Colin Street, Suite 2, PERTH, WESTERN AUSTRALIA, 6005 AU</v>
    <v>2.3E-2</v>
    <v>Metals &amp; Mining</v>
    <v>Stock</v>
    <v>45331.333333333336</v>
    <v>384</v>
    <v>2.3E-2</v>
    <v>3559290</v>
    <v>Forrestania Resources Ltd</v>
    <v>Forrestania Resources Ltd</v>
    <v>2.3E-2</v>
    <v>2.1999999999999999E-2</v>
    <v>2.3E-2</v>
    <v>161785700</v>
    <v>FRS</v>
    <v>Forrestania Resources Ltd (XASX:FRS)</v>
    <v>371823</v>
    <v>415780</v>
    <v>2021</v>
  </rv>
  <rv s="2">
    <v>385</v>
  </rv>
  <rv s="0">
    <v>https://www.bing.com/financeapi/forcetrigger?t=aznlbh&amp;q=XASX%3aINP&amp;form=skydnc</v>
    <v>Learn more on Bing</v>
  </rv>
  <rv s="1">
    <v>en-AU</v>
    <v>aznlbh</v>
    <v>268435456</v>
    <v>1</v>
    <v>Powered by Refinitiv</v>
    <v>0</v>
    <v>INCENTIAPAY LIMITED (XASX:INP)</v>
    <v>2</v>
    <v>3</v>
    <v>Finance</v>
    <v>4</v>
    <v>1.7000000000000001E-2</v>
    <v>3.0000000000000001E-3</v>
    <v>1.6633</v>
    <v>0</v>
    <v>0</v>
    <v>AUD</v>
    <v>IncentiaPay Ltd is an entertainment, lifestyle and rewards platform operator for individuals and enterprises. Its marketing programs connect merchants with consumers seeking offers on dining, entertainment, lifestyle and leisure experiences through a number of channels. Its business verticals include Entertainment Membership, Frequent Values, eCommerce Platforms, and Seamless Rewards. Entertainment Membership is a digital membership program providing access to offers. Frequent Values is a loyalty and rewards programs for large enterprises to offer to employees and customers. Its services are provided through Custom App and White Label App. Seamless Rewards is a business-to-business-to-consumer platform, which offers Card Linked Offer (CLO)-compatible merchant content services that are provided via channel partners and enterprise loyalty program operators, such as banks or other enterprises. Its eCommerce Platforms is a loyalty centered ecommerce platform for entertainment audience.</v>
    <v>Australian Securities Exchange</v>
    <v>XASX</v>
    <v>XASX</v>
    <v>Suite 7, Level 6/3 Spring St, SYDNEY, NEW SOUTH WALES, 2000 AU</v>
    <v>3.0000000000000001E-3</v>
    <v>Financial Technology (Fintech) &amp; Infrastructure</v>
    <v>Stock</v>
    <v>45327.333356481482</v>
    <v>387</v>
    <v>3.0000000000000001E-3</v>
    <v>3833140</v>
    <v>INCENTIAPAY LIMITED</v>
    <v>INCENTIAPAY LIMITED</v>
    <v>3.0000000000000001E-3</v>
    <v>3.0000000000000001E-3</v>
    <v>3.0000000000000001E-3</v>
    <v>1243930000</v>
    <v>INP</v>
    <v>INCENTIAPAY LIMITED (XASX:INP)</v>
    <v>165000</v>
    <v>92630</v>
    <v>2014</v>
  </rv>
  <rv s="2">
    <v>388</v>
  </rv>
  <rv s="0">
    <v>https://www.bing.com/financeapi/forcetrigger?t=bumlf2&amp;q=XASX%3aICR&amp;form=skydnc</v>
    <v>Learn more on Bing</v>
  </rv>
  <rv s="1">
    <v>en-AU</v>
    <v>bumlf2</v>
    <v>268435456</v>
    <v>1</v>
    <v>Powered by Refinitiv</v>
    <v>0</v>
    <v>INTELICARE HOLDINGS LIMITED (XASX:ICR)</v>
    <v>2</v>
    <v>3</v>
    <v>Finance</v>
    <v>4</v>
    <v>3.6999999999999998E-2</v>
    <v>0.01</v>
    <v>0.78720000000000001</v>
    <v>0</v>
    <v>0</v>
    <v>AUD</v>
    <v>Intelicare Holdings Limited is an Australia-based software-as-a-service (SaaS) technology company in the aged care, disability and health industries that has developed an artificial intelligence (AI)-based care support solution. The Company's principal activities are the sale of its predictive analytics hardware and software package for use in the aged care and health industries. Built on its proprietary AI powered InteliCare platform (InteliCare) utilizing smart sensors, InteliCare empowers care providers to tailor care solutions to their customers. The Company's smart home and predictive analytics platform combines discreet sensors, wearable technology and alert devices to create layers of client intelligence and insights. The Company's hardware solutions include smart home sensors, emergency alerts, and vitals and health metrics. The Company's smart platform offers unlimited users to access 24/7 live health and wellbeing data, receive alerts and daily summary notifications.</v>
    <v>Australian Securities Exchange</v>
    <v>XASX</v>
    <v>XASX</v>
    <v>Level 1, 299 Vincent Street, LEEDERVILLE, WESTERN AUSTRALIA, 6007 AU</v>
    <v>1.6E-2</v>
    <v>Semiconductors &amp; Semiconductor Equipment</v>
    <v>Stock</v>
    <v>45326.978996932812</v>
    <v>390</v>
    <v>1.6E-2</v>
    <v>3757190</v>
    <v>INTELICARE HOLDINGS LIMITED</v>
    <v>INTELICARE HOLDINGS LIMITED</v>
    <v>1.6E-2</v>
    <v>1.6E-2</v>
    <v>1.6E-2</v>
    <v>234824500</v>
    <v>ICR</v>
    <v>INTELICARE HOLDINGS LIMITED (XASX:ICR)</v>
    <v>19</v>
    <v>76590</v>
    <v>2017</v>
  </rv>
  <rv s="2">
    <v>391</v>
  </rv>
  <rv s="0">
    <v>https://www.bing.com/financeapi/forcetrigger?t=bp626h&amp;q=XASX%3aINL&amp;form=skydnc</v>
    <v>Learn more on Bing</v>
  </rv>
  <rv s="5">
    <v>en-AU</v>
    <v>bp626h</v>
    <v>268435456</v>
    <v>1</v>
    <v>Powered by Refinitiv</v>
    <v>7</v>
    <v>INNLANZ LIMITED (XASX:INL)</v>
    <v>2</v>
    <v>8</v>
    <v>Finance</v>
    <v>4</v>
    <v>3.9E-2</v>
    <v>0.01</v>
    <v>0.5605</v>
    <v>0</v>
    <v>0</v>
    <v>AUD</v>
    <v>Innlanz Limited is an Australia-based retailer of cosmetics, jewelry, health, well-being, and wool products, serving the inbound Chinese tourism market in Australia and New Zealand. The Company, through its subsidiary, Ixora Investment Pty Ltd, owns the Heartland Ambassador Hamilton Hotel in New Zealand. Its other subsidiaries include Mediland Pharm NZ Ltd and The Collection Hotels and Resorts Pty Ltd.</v>
    <v>Australian Securities Exchange</v>
    <v>XASX</v>
    <v>XASX</v>
    <v>18-40 Anderson Street, Parramatta, NEW SOUTH WALES, 2150 AU</v>
    <v>1.2E-2</v>
    <v>Specialty Retailers</v>
    <v>Stock</v>
    <v>45330.333356481482</v>
    <v>393</v>
    <v>1.2E-2</v>
    <v>3759160</v>
    <v>INNLANZ LIMITED</v>
    <v>INNLANZ LIMITED</v>
    <v>1.2E-2</v>
    <v>1.2E-2</v>
    <v>1.2E-2</v>
    <v>313263600</v>
    <v>INL</v>
    <v>INNLANZ LIMITED (XASX:INL)</v>
    <v>4258</v>
    <v>2018</v>
  </rv>
  <rv s="2">
    <v>394</v>
  </rv>
  <rv s="0">
    <v>https://www.bing.com/financeapi/forcetrigger?t=aa4nk2&amp;q=XASX%3aARC&amp;form=skydnc</v>
    <v>Learn more on Bing</v>
  </rv>
  <rv s="4">
    <v>en-AU</v>
    <v>aa4nk2</v>
    <v>268435456</v>
    <v>1</v>
    <v>Powered by Refinitiv</v>
    <v>5</v>
    <v>ARC FUNDS LIMITED (XASX:ARC)</v>
    <v>2</v>
    <v>6</v>
    <v>Finance</v>
    <v>4</v>
    <v>0.28499999999999998</v>
    <v>0.105</v>
    <v>0.44240000000000002</v>
    <v>-6.5000000000000002E-2</v>
    <v>-0.34210500000000005</v>
    <v>AUD</v>
    <v>ARC Funds Limited is an Australia-based investment management company. The Company is developing multi-affiliate boutique funds management platform. It invests in and support the emerging funds management in Australia. The Company provides its managers, directly or via third parties, with licensing, structuring, trustee/RE, administration, custody, insurance, marketing and investor introductions and distribution.</v>
    <v>0</v>
    <v>Australian Securities Exchange</v>
    <v>XASX</v>
    <v>XASX</v>
    <v>Level 7, 330 Collins Street, MELBOURNE, VICTORIA, 3000 AU</v>
    <v>0.125</v>
    <v>Investment Banking &amp; Investment Services</v>
    <v>Stock</v>
    <v>45331.333333333336</v>
    <v>396</v>
    <v>0.105</v>
    <v>5714510</v>
    <v>ARC FUNDS LIMITED</v>
    <v>ARC FUNDS LIMITED</v>
    <v>0.105</v>
    <v>0.19</v>
    <v>0.125</v>
    <v>30076350</v>
    <v>ARC</v>
    <v>ARC FUNDS LIMITED (XASX:ARC)</v>
    <v>3284</v>
    <v>1979</v>
  </rv>
  <rv s="2">
    <v>397</v>
  </rv>
  <rv s="0">
    <v>https://www.bing.com/financeapi/forcetrigger?t=aa542w&amp;q=XASX%3aBLZ&amp;form=skydnc</v>
    <v>Learn more on Bing</v>
  </rv>
  <rv s="11">
    <v>en-AU</v>
    <v>aa542w</v>
    <v>268435456</v>
    <v>1</v>
    <v>Powered by Refinitiv</v>
    <v>19</v>
    <v>BLAZE MINERALS LIMITED (XASX:BLZ)</v>
    <v>2</v>
    <v>20</v>
    <v>Finance</v>
    <v>4</v>
    <v>2.8000000000000001E-2</v>
    <v>5.0000000000000001E-3</v>
    <v>1.6178999999999999</v>
    <v>0</v>
    <v>0</v>
    <v>AUD</v>
    <v>Blaze Minerals Limited is a mineral exploration company. The Company holds a number of exploration projects in the Murchison District of Western Australia. These include the Thundelarra Project, the Kirkalocka Project and Leonora Project. Its North Spirit Lithium Project is strategically located in Ontario’s Electric Avenue in the Red Lake Region. The North Spirit Lithium Project comprises 1,698 claims for approximately 340 square kilometers, located 30 kilometers along strike to the southeast from Frontier Lithium’s and Spark Lithium Project. It owns total of five exploration licenses located midway between the multimillion-ounce Mt Magnet Greenstone Belt and the Paynes Find region centered on the Wydgee Greenstone Belt. The tenements cover a total of approximately 461 square kilometers and are considered prospective for gold mineralization located within the greenstones and banded iron units.</v>
    <v>3</v>
    <v>Australian Securities Exchange</v>
    <v>XASX</v>
    <v>XASX</v>
    <v>Subiaco,PO Box 866, PERTH, WESTERN AUSTRALIA, 6904 AU</v>
    <v>6.0000000000000001E-3</v>
    <v>Metals &amp; Mining</v>
    <v>Stock</v>
    <v>45331.333356481482</v>
    <v>399</v>
    <v>6.0000000000000001E-3</v>
    <v>3771350</v>
    <v>BLAZE MINERALS LIMITED</v>
    <v>BLAZE MINERALS LIMITED</v>
    <v>6.0000000000000001E-3</v>
    <v>6.0000000000000001E-3</v>
    <v>6.0000000000000001E-3</v>
    <v>628558200</v>
    <v>BLZ</v>
    <v>BLAZE MINERALS LIMITED (XASX:BLZ)</v>
    <v>86100</v>
    <v>1045440</v>
    <v>1996</v>
  </rv>
  <rv s="2">
    <v>400</v>
  </rv>
  <rv s="0">
    <v>https://www.bing.com/financeapi/forcetrigger?t=aa81ww&amp;q=XASX%3aRML&amp;form=skydnc</v>
    <v>Learn more on Bing</v>
  </rv>
  <rv s="1">
    <v>en-AU</v>
    <v>aa81ww</v>
    <v>268435456</v>
    <v>1</v>
    <v>Powered by Refinitiv</v>
    <v>0</v>
    <v>RESOLUTION MINERALS LTD (XASX:RML)</v>
    <v>2</v>
    <v>3</v>
    <v>Finance</v>
    <v>4</v>
    <v>1.0999999999999999E-2</v>
    <v>2.5000000000000001E-3</v>
    <v>0.96060000000000001</v>
    <v>0</v>
    <v>0</v>
    <v>AUD</v>
    <v>Resolution Minerals Ltd is an Australia-based mineral exploration company engaged in the acquisition, exploration, and development of precious and battery metals, such as gold, copper, cobalt, and uranium. The Company's projects include 64North Project, George Project, Wollogorang Project and Benmara Project. The 64North Project is situated in the heart of the Tintina gold belt, which stretches from the Yukon in Canada to the Alaskan Coast. The George Project covers a large patch of dirt (approximately 2,839 square kilometers) in central South Australia. The Wollogorang Project is prospective for near surface sedimentary hosted copper and cobalt resources. It covers over 4000 square kilometers in the North-East of the Northern Territory and is located within the McArthur Basin, which hosts the McArthur River lead-zinc Mine. The Benmara Project is complementary to its nearby Wollogorang Project, which is prospective for sedimentary hosted battery metals copper and cobalt.</v>
    <v>Australian Securities Exchange</v>
    <v>XASX</v>
    <v>XASX</v>
    <v>Level 4, 29-31 King William Street, ADELAIDE, SOUTH AUSTRALIA, 5000 AU</v>
    <v>3.0000000000000001E-3</v>
    <v>Metals &amp; Mining</v>
    <v>Stock</v>
    <v>45329.333344907405</v>
    <v>402</v>
    <v>2.5000000000000001E-3</v>
    <v>3779990</v>
    <v>RESOLUTION MINERALS LTD</v>
    <v>RESOLUTION MINERALS LTD</v>
    <v>3.0000000000000001E-3</v>
    <v>3.0000000000000001E-3</v>
    <v>3.0000000000000001E-3</v>
    <v>1259997000</v>
    <v>RML</v>
    <v>RESOLUTION MINERALS LTD (XASX:RML)</v>
    <v>1892857</v>
    <v>2124130</v>
    <v>2017</v>
  </rv>
  <rv s="2">
    <v>403</v>
  </rv>
  <rv s="0">
    <v>https://www.bing.com/financeapi/forcetrigger?t=c51bmw&amp;q=XASX%3aOM1&amp;form=skydnc</v>
    <v>Learn more on Bing</v>
  </rv>
  <rv s="8">
    <v>en-AU</v>
    <v>c51bmw</v>
    <v>268435456</v>
    <v>1</v>
    <v>Powered by Refinitiv</v>
    <v>13</v>
    <v>Omnia Metals Group Ltd (XASX:OM1)</v>
    <v>2</v>
    <v>14</v>
    <v>Finance</v>
    <v>4</v>
    <v>0.35</v>
    <v>7.0999999999999994E-2</v>
    <v>7.0000000000000001E-3</v>
    <v>9.8591999999999999E-2</v>
    <v>AUD</v>
    <v>Omnia Metals Group Ltd is an Australia-based exploration company focusing on future-facing commodities with a flagship project in Quebec, Canada. The Company’s projects include Lac des Montagnes Lithium, The Ord Basin Nickel-Copper-PGE, The Junction (Norilsk Style Ni-Cu-PGE Targets), Caves &amp; Mt Elder Prospects (Michigan Style Cu Targets), and Albany-Fraser Project (Gold-Copper-Nickel). The Company’s Lac des Montagnes Lithium Project covers approximately 600 square kilometers (km2) in the lithium district of James Bay region of Quebec, Canada, spanning the Archaen greenstone belt. The Ord Basin Project comprises a 1,305 km2 tenement package and is located approximately 140 kilometers (km) south of Kununurra. The Albany-Fraser Project covers an area of approximately 223 km2 and is located 330 km northeast of Kalgoorlie, Western Australia. The project comprises exploration license EL39/2238 and ELA28/3149 and is prospective for gold, copper and nickel mineral systems.</v>
    <v>Australian Securities Exchange</v>
    <v>XASX</v>
    <v>XASX</v>
    <v>22 Townsend Road, SUBIACO, WESTERN AUSTRALIA, 6008 AU</v>
    <v>7.8E-2</v>
    <v>Metals &amp; Mining</v>
    <v>Stock</v>
    <v>45224.333344907405</v>
    <v>405</v>
    <v>7.1999999999999995E-2</v>
    <v>3446410</v>
    <v>Omnia Metals Group Ltd</v>
    <v>Omnia Metals Group Ltd</v>
    <v>7.2999999999999995E-2</v>
    <v>7.0999999999999994E-2</v>
    <v>7.8E-2</v>
    <v>48540920</v>
    <v>OM1</v>
    <v>Omnia Metals Group Ltd (XASX:OM1)</v>
    <v>237846</v>
    <v>2021</v>
  </rv>
  <rv s="2">
    <v>406</v>
  </rv>
  <rv s="0">
    <v>https://www.bing.com/financeapi/forcetrigger?t=aa7hkr&amp;q=XASX%3aIRX&amp;form=skydnc</v>
    <v>Learn more on Bing</v>
  </rv>
  <rv s="1">
    <v>en-AU</v>
    <v>aa7hkr</v>
    <v>268435456</v>
    <v>1</v>
    <v>Powered by Refinitiv</v>
    <v>0</v>
    <v>INHALERX LIMITED (XASX:IRX)</v>
    <v>2</v>
    <v>3</v>
    <v>Finance</v>
    <v>4</v>
    <v>0.06</v>
    <v>0.02</v>
    <v>-1.1738999999999999</v>
    <v>0</v>
    <v>0</v>
    <v>AUD</v>
    <v>Inhalerx Limited is an Australia-based healthcare company. The Company is focused on developing medicinal drug-device products to address unmet medical needs in the pain management and mental health sectors. The Company partners with educators in their technical and therapeutic fields, to provide inhalation therapies that deliver added value for patients, doctors, business partners, governments, and stakeholders alike. Its Medihale Inhaler is a sealed pod inhaler designed specifically for use with inhaled formulations. It utilizes heat (not burn) technology, avoiding the production of pyrolytic toxins and carcinogenic often created when combusting plant material. The sealed tamper-proof Medihale Pods provide patients with additional security. The Medihale Protective Charging Case automatically recharges the Medihale Inhaler when the inhaler is returned to its case. The Medihale Protective Charging Case even has a dedicated storage space to carry an extra Medihale c-liquid Pod.</v>
    <v>Australian Securities Exchange</v>
    <v>XASX</v>
    <v>XASX</v>
    <v>Level 5, 126 Phillip Street, SYDNEY, NEW SOUTH WALES, 2000 AU</v>
    <v>0.02</v>
    <v>Healthcare Equipment &amp; Supplies</v>
    <v>Stock</v>
    <v>45326.333356481482</v>
    <v>408</v>
    <v>0.02</v>
    <v>3795340</v>
    <v>INHALERX LIMITED</v>
    <v>INHALERX LIMITED</v>
    <v>0.02</v>
    <v>0.02</v>
    <v>0.02</v>
    <v>189767000</v>
    <v>IRX</v>
    <v>INHALERX LIMITED (XASX:IRX)</v>
    <v>58</v>
    <v>5780</v>
    <v>2016</v>
  </rv>
  <rv s="2">
    <v>409</v>
  </rv>
  <rv s="0">
    <v>https://www.bing.com/financeapi/forcetrigger?t=c3zrsm&amp;q=XASX%3aKAL&amp;form=skydnc</v>
    <v>Learn more on Bing</v>
  </rv>
  <rv s="7">
    <v>en-AU</v>
    <v>c3zrsm</v>
    <v>268435456</v>
    <v>1</v>
    <v>Powered by Refinitiv</v>
    <v>11</v>
    <v>Kalgoorlie Gold Mining Ltd (XASX:KAL)</v>
    <v>2</v>
    <v>12</v>
    <v>Finance</v>
    <v>4</v>
    <v>8.5000000000000006E-2</v>
    <v>2.1999999999999999E-2</v>
    <v>2E-3</v>
    <v>9.090899999999999E-2</v>
    <v>AUD</v>
    <v>Kalgoorlie Gold Mining Limited is an Australia-based resources company. The Company has a portfolio of West Australian projects. It is focused on Bulong Taurus Project, Keith-Kilkenny, Laverton Tectonic Zone and Kalgoorlie. The Bulong Taurus project covers a highly prospective area that includes the Taurus mining center in the northeast, part of the Bulong mining center at Hammersmith, and gold batteries. The project is located approximately 35 kilometers (km) east of the City of Kalgoorlie-Boulder, a 30-minute drive along a sealed road. The Pinjin project is located within the southern part of the Laverton Tectonic Zone, located approximately 130 km northeast from Kalgoorlie. The Lake Rebecca project is located 115 km northeast of Kalgoorlie. The Kalgoorlie Project consists of two tenement groups, Ninga Mia and Boorara. Ninga Mia lies within 10 km to the north of Kalgoorlie, while Boorara is located approximately 20 km to the southeast of Kalgoorlie.</v>
    <v>Australian Securities Exchange</v>
    <v>XASX</v>
    <v>XASX</v>
    <v>Level 1, 1209 Hay Street, PERTH, WESTERN AUSTRALIA, 6005 AU</v>
    <v>2.4E-2</v>
    <v>Metals &amp; Mining</v>
    <v>Stock</v>
    <v>45331.333333333336</v>
    <v>411</v>
    <v>2.4E-2</v>
    <v>3487020</v>
    <v>Kalgoorlie Gold Mining Ltd</v>
    <v>Kalgoorlie Gold Mining Ltd</v>
    <v>2.4E-2</v>
    <v>2.1999999999999999E-2</v>
    <v>2.4E-2</v>
    <v>158500700</v>
    <v>KAL</v>
    <v>Kalgoorlie Gold Mining Ltd (XASX:KAL)</v>
    <v>17500</v>
    <v>170590</v>
    <v>2020</v>
  </rv>
  <rv s="2">
    <v>412</v>
  </rv>
  <rv s="0">
    <v>https://www.bing.com/financeapi/forcetrigger?t=aa79z2&amp;q=XASX%3aKGD&amp;form=skydnc</v>
    <v>Learn more on Bing</v>
  </rv>
  <rv s="11">
    <v>en-AU</v>
    <v>aa79z2</v>
    <v>268435456</v>
    <v>1</v>
    <v>Powered by Refinitiv</v>
    <v>19</v>
    <v>KULA GOLD LIMITED (XASX:KGD)</v>
    <v>2</v>
    <v>20</v>
    <v>Finance</v>
    <v>4</v>
    <v>4.8000000000000001E-2</v>
    <v>6.0000000000000001E-3</v>
    <v>0.66910000000000003</v>
    <v>0</v>
    <v>0</v>
    <v>AUD</v>
    <v>Kula Gold Limited is a mineral exploration company engaged in the discovery of new mineral deposits in Western Australia (WA). The Company has projects in the Southern Cross goldfield region, including Westonia, Rankin Dome and Marvel Loch, as well as in the Brunswick and Kurnalpi-Lake Rebecca regions. These projects contain gold, copper, lithium, nickel, platinum-group element (PGE), halloysite and kaolin mineralization. The Company is advancing projects within the Southwest region of WA for lithium and gold at Brunswick and Kirup, as well as gold and PGE at Westonia adjacent to the producing Edna May Gold Mne in the WA goldfields. It has lithium bearing pegmatites at its 100% owned Brunswick Project, approximately 45 kilometers (km) north of the hard rock lithium mine, Greenbushes Lithium Mine in Western Australia. Its Kirup Project has an area of approximately 117 square kilometers and is located within 25 km of the Greenbushes Lithium Mine. It also holds various other tenements.</v>
    <v>5</v>
    <v>Australian Securities Exchange</v>
    <v>XASX</v>
    <v>XASX</v>
    <v>Suite 2, 20 Howard Street, PERTH, WESTERN AUSTRALIA, 6000 AU</v>
    <v>0.01</v>
    <v>Metals &amp; Mining</v>
    <v>Stock</v>
    <v>45331.333333333336</v>
    <v>414</v>
    <v>8.9999999999999993E-3</v>
    <v>3808910</v>
    <v>KULA GOLD LIMITED</v>
    <v>KULA GOLD LIMITED</v>
    <v>8.9999999999999993E-3</v>
    <v>8.9999999999999993E-3</v>
    <v>8.9999999999999993E-3</v>
    <v>423211900</v>
    <v>KGD</v>
    <v>KULA GOLD LIMITED (XASX:KGD)</v>
    <v>2993041</v>
    <v>7171060</v>
    <v>2007</v>
  </rv>
  <rv s="2">
    <v>415</v>
  </rv>
  <rv s="0">
    <v>https://www.bing.com/financeapi/forcetrigger?t=aa4rec&amp;q=XASX%3aAUR&amp;form=skydnc</v>
    <v>Learn more on Bing</v>
  </rv>
  <rv s="11">
    <v>en-AU</v>
    <v>aa4rec</v>
    <v>268435456</v>
    <v>1</v>
    <v>Powered by Refinitiv</v>
    <v>19</v>
    <v>AURIS MINERALS LIMITED (XASX:AUR)</v>
    <v>2</v>
    <v>20</v>
    <v>Finance</v>
    <v>4</v>
    <v>1.7999999999999999E-2</v>
    <v>7.0000000000000001E-3</v>
    <v>0.94230000000000003</v>
    <v>-1E-3</v>
    <v>-0.111111</v>
    <v>AUD</v>
    <v>Auris Minerals Limited is an Australia-based mineral exploration company. The Company is primarily engaged in exploration of gold and copper-gold deposits in the Bryah Basin region of Western Australia. It has a tenement portfolio of approximately 873 square kilometers (km2), which is divided into six project areas: Forrest, Cashman, Cheroona, Doolgunna, Morck Well and Feather Cap. The Forrest Project is located approximately 130 kilometers (km) north of Meekatharra, in the Bryah Basin, Western Australia. The project includes tenements E52/1659, E52/1671 and E52/4236. The Cheroona Project’s tenements include E51/1391and E51/1837. The Morck Well and Doolgunna Projects cover a combined 403 km2 and are located 22 km to the south-west and 4 km to the southeast respectively, of Sandfire’s DeGrussa Plant in Western Australia. The Feather Cap Project is prospective for both orogenic gold and Horseshoe Lights style copper (Cu)- gold (Au) volcanic-hosted massive sulfide (VHMS) mineralization.</v>
    <v>57</v>
    <v>Australian Securities Exchange</v>
    <v>XASX</v>
    <v>XASX</v>
    <v>L 3 18 Richardson Street, West Perth, PERTH, WESTERN AUSTRALIA, 6005 AU</v>
    <v>8.0000000000000002E-3</v>
    <v>Metals &amp; Mining</v>
    <v>Stock</v>
    <v>45331.333333333336</v>
    <v>417</v>
    <v>8.0000000000000002E-3</v>
    <v>4289630</v>
    <v>AURIS MINERALS LIMITED</v>
    <v>AURIS MINERALS LIMITED</v>
    <v>8.0000000000000002E-3</v>
    <v>8.9999999999999993E-3</v>
    <v>8.0000000000000002E-3</v>
    <v>476625900</v>
    <v>AUR</v>
    <v>AURIS MINERALS LIMITED (XASX:AUR)</v>
    <v>110094</v>
    <v>265870</v>
    <v>1999</v>
  </rv>
  <rv s="2">
    <v>418</v>
  </rv>
  <rv s="0">
    <v>https://www.bing.com/financeapi/forcetrigger?t=bwksr7&amp;q=XASX%3aMEG&amp;form=skydnc</v>
    <v>Learn more on Bing</v>
  </rv>
  <rv s="13">
    <v>en-AU</v>
    <v>bwksr7</v>
    <v>268435456</v>
    <v>1</v>
    <v>Powered by Refinitiv</v>
    <v>23</v>
    <v>MEGADO MINERALS LTD (XASX:MEG)</v>
    <v>2</v>
    <v>24</v>
    <v>Finance</v>
    <v>4</v>
    <v>9.8000000000000004E-2</v>
    <v>1.4999999999999999E-2</v>
    <v>0.95120000000000005</v>
    <v>0</v>
    <v>0</v>
    <v>AUD</v>
    <v>Megado Minerals Limited is an Australia-based mining exploration company. The Company’s assets include the North Fork Rare Earth Project in Idaho, the United States of America and the Cyclone Lithium Project in the James Bay region in Quebec, Canada. The Company’s projects include North Fork Project and Cyclone Lithium Project. North Fork Rare Earth Project (North Fork), located in the Idaho Cobalt Belt region of Idaho, the United States of America. North Fork consists of over 526 (granted and in application), covering approximately 45 square kilometers (km2) with outcropping, high-grade, rare-earth element (REE) mineralized rock. The Cyclone Project is in Quebec’s James Bay region and centered on the Aquilon Greenstone. The Project encompasses 130 km2 and includes approximately 304 claims. The Cyclone Project is within the La Grande Sub province and includes two folded Greenstone belts, which include the northern La Forge Greenstone Belt and the southern Aquilon Greenstone Belt.</v>
    <v>Australian Securities Exchange</v>
    <v>XASX</v>
    <v>XASX</v>
    <v>Level 12, 197 St Georges Terrace, PERTH, WESTERN AUSTRALIA, 6000 AU</v>
    <v>1.4999999999999999E-2</v>
    <v>Metals &amp; Mining</v>
    <v>Stock</v>
    <v>45331.333356481482</v>
    <v>420</v>
    <v>1.4999999999999999E-2</v>
    <v>3816830</v>
    <v>MEGADO MINERALS LTD</v>
    <v>MEGADO MINERALS LTD</v>
    <v>1.4999999999999999E-2</v>
    <v>0.88</v>
    <v>1.4999999999999999E-2</v>
    <v>1.4999999999999999E-2</v>
    <v>254455600</v>
    <v>MEG</v>
    <v>MEGADO MINERALS LTD (XASX:MEG)</v>
    <v>20000</v>
    <v>256890</v>
    <v>2019</v>
  </rv>
  <rv s="2">
    <v>421</v>
  </rv>
  <rv s="16">
    <v>en-AU</v>
    <v>cazjkr</v>
    <v>268435456</v>
    <v>1</v>
    <v>Powered by Refinitiv</v>
    <v>30</v>
    <v>FREEDOM CARE GROUP HOLDINGS LIMITED (XASX:FCG)</v>
    <v>27</v>
    <v>22</v>
    <v>Finance</v>
    <v>4</v>
    <v>0.21</v>
    <v>0.14499999999999999</v>
    <v>0</v>
    <v>0</v>
    <v>AUD</v>
    <v>Freedom Care Group Holdings Limited is an Australia-based company, which is a provider of National Disability Insurance Scheme (NDIS) services. It is engaged in providing a full suite of allied health and care services to individuals accepted into the NDIS (Participants). The Company offers a range of services, including support with daily living tasks, therapy services, and specialist disability accommodation, among others. Its core support services include NDIS supported independent living (SIL), short term accommodation (STA)/respite and medium-term accommodation (MTA); independent living options (ILO); NDIS social and community participation, and day programs. Its capacity-building supports offers support co-ordination; plan management; behavioral support services, and allied health services. Its capital supports offers assistive technology; home modifications, and specialized disability accommodation (SDA).</v>
    <v>34</v>
    <v>Australian Securities Exchange</v>
    <v>XASX</v>
    <v>XASX</v>
    <v>Suite 706, Level 7, 89 York Street, SYDNEY, NEW SOUTH WALES, 2000 AU</v>
    <v>0.16</v>
    <v>Healthcare Providers &amp; Services</v>
    <v>Stock</v>
    <v>45330.333333333336</v>
    <v>0.16</v>
    <v>3821430</v>
    <v>FREEDOM CARE GROUP HOLDINGS LIMITED</v>
    <v>FREEDOM CARE GROUP HOLDINGS LIMITED</v>
    <v>0.16</v>
    <v>0.16</v>
    <v>0.16</v>
    <v>23883910</v>
    <v>FCG</v>
    <v>FREEDOM CARE GROUP HOLDINGS LIMITED (XASX:FCG)</v>
    <v>20</v>
    <v>27940</v>
    <v>1993</v>
  </rv>
  <rv s="2">
    <v>423</v>
  </rv>
  <rv s="14">
    <v>en-AU</v>
    <v>calgfr</v>
    <v>268435456</v>
    <v>1</v>
    <v>Powered by Refinitiv</v>
    <v>26</v>
    <v>PIONEER LITHIUM LIMITED (XASX:PLN)</v>
    <v>27</v>
    <v>12</v>
    <v>Finance</v>
    <v>4</v>
    <v>0.45</v>
    <v>0.12</v>
    <v>-5.0000000000000001E-3</v>
    <v>-3.5714000000000003E-2</v>
    <v>AUD</v>
    <v>Pioneer Lithium Limited is an Australia-based exploration company, spearheading lithium exploration and development within Canada. The Company's projects extend across the provinces of Ontario and Quebec with a 90% interest in the Root Lake Project, 100% interest in the Lauri Lake Project and 100% interest in the LaGrande Project in Quebec. The Root Lake exploration claims comprises of 94 claims totaling 1,927 hectares. Its Lauri Lake Lithium Project spans 10,646 hectares, comprising 21 claims equivalent to 510 cells. The project is located 45 kilometers (km) southeast of Longlac, Ontario with highway and logging road access via Trans-Canada Highway 11. The LaGrande Project is located approximately 100-175 km east of Radisson, off the all-season Trans Taiga Highway, which connects Radisson to Brisay in the northwest of Quebec, Canada.</v>
    <v>Australian Securities Exchange</v>
    <v>XASX</v>
    <v>XASX</v>
    <v>Level 50, 108 St Georges Terrace, PERTH, WESTERN AUSTRALIA, 6000 AU</v>
    <v>0.14000000000000001</v>
    <v>Metals &amp; Mining</v>
    <v>Stock</v>
    <v>45331.333333333336</v>
    <v>0.12</v>
    <v>3979500</v>
    <v>PIONEER LITHIUM LIMITED</v>
    <v>PIONEER LITHIUM LIMITED</v>
    <v>0.14000000000000001</v>
    <v>0.14000000000000001</v>
    <v>0.13500000000000001</v>
    <v>28425000</v>
    <v>PLN</v>
    <v>PIONEER LITHIUM LIMITED (XASX:PLN)</v>
    <v>262727</v>
    <v>137660</v>
    <v>2022</v>
  </rv>
  <rv s="2">
    <v>425</v>
  </rv>
  <rv s="0">
    <v>https://www.bing.com/financeapi/forcetrigger?t=aa97nm&amp;q=XASX%3aRAS&amp;form=skydnc</v>
    <v>Learn more on Bing</v>
  </rv>
  <rv s="1">
    <v>en-AU</v>
    <v>aa97nm</v>
    <v>268435456</v>
    <v>1</v>
    <v>Powered by Refinitiv</v>
    <v>0</v>
    <v>RAGUSA MINERALS LTD (XASX:RAS)</v>
    <v>2</v>
    <v>3</v>
    <v>Finance</v>
    <v>4</v>
    <v>0.125</v>
    <v>2.5000000000000001E-2</v>
    <v>-0.2417</v>
    <v>0</v>
    <v>0</v>
    <v>AUD</v>
    <v>Ragusa Minerals Ltd is an Australia-based mineral exploration company. The Company holds interest in various projects, such as Burracoppin Halloysite Project in Western Australia, Lonely Mine Gold Project in Zimbabwe, and Monte Cristo Gold Project in Alaska. The Company holds interest in tenements EL28642, EL29731, EL30521, EL32671 and EL(A)32405 located in the Litchfield Pegmatite Belt in Northern Territory. The Company holds interest in exploration license applications E77/2774 and E70/5708, comprising the Burracoppin Halloysite Project in Western Australia. The Burracoppin Halloysite Project comprises 68 blocks, is located 300 kilometers (km) east of Perth in Western Australia and is prospective for halloysite and kaolinite. The Lonely Mine Gold Project is located 88 km north of Bulawayo, within the Bubi Greenstone Belt, in Zimbabwe. The Monte Cristo Gold Project comprises 500 granted claims (tenements), totaling 323.74 square kilometers, located in Alaska, United States of America.</v>
    <v>Australian Securities Exchange</v>
    <v>XASX</v>
    <v>XASX</v>
    <v>U 613 L 6, 370 St Kilda Rd, MELBOURNE, VICTORIA, 3004 AU</v>
    <v>2.7E-2</v>
    <v>Metals &amp; Mining</v>
    <v>Stock</v>
    <v>45331.333333333336</v>
    <v>427</v>
    <v>2.7E-2</v>
    <v>3850170</v>
    <v>RAGUSA MINERALS LTD</v>
    <v>RAGUSA MINERALS LTD</v>
    <v>2.7E-2</v>
    <v>2.7E-2</v>
    <v>2.7E-2</v>
    <v>142598800</v>
    <v>RAS</v>
    <v>RAGUSA MINERALS LTD (XASX:RAS)</v>
    <v>6786</v>
    <v>394140</v>
    <v>2010</v>
  </rv>
  <rv s="2">
    <v>428</v>
  </rv>
  <rv s="0">
    <v>https://www.bing.com/financeapi/forcetrigger?t=aa9ucw&amp;q=XASX%3aPVW&amp;form=skydnc</v>
    <v>Learn more on Bing</v>
  </rv>
  <rv s="7">
    <v>en-AU</v>
    <v>aa9ucw</v>
    <v>268435456</v>
    <v>1</v>
    <v>Powered by Refinitiv</v>
    <v>11</v>
    <v>PVW RESOURCES LIMITED (XASX:PVW)</v>
    <v>2</v>
    <v>12</v>
    <v>Finance</v>
    <v>4</v>
    <v>0.14000000000000001</v>
    <v>3.7999999999999999E-2</v>
    <v>0</v>
    <v>0</v>
    <v>AUD</v>
    <v>PVW Resources Limited is an Australia-based diversified resource company. The Company has a project portfolio spanning tier one mining jurisdictions in the Tanami region of Western Australia (WA), Kalgoorlie and Leonora. Its projects include Tanami Region (REE), Tanami Region (gold), Kalgoorlie Region, Leonora Region, and Gascoyne Region. The Tanami Project, located in the Kimberley region of WA, occupies approximately 900 square kilometers. Its flagship Tanami Heavy Rare Earths and Gold Project is located in WA. The Kalgoorlie Project is situated about 30 kilometers (km) north of Kalgoorlie near Broad Arrow Townsite and the Norton Gold Paddington operations. Three project areas, Black Flag, King of the West, and Gordon Sidar, comprise the Kalgoorlie Project. The Leonora Project is located in the Shire of Leonora, approximately 55 km northwest of Leonora town in WA. The Gascoyne Region has a tenement package covering approximately 316 square kilometers.</v>
    <v>Australian Securities Exchange</v>
    <v>XASX</v>
    <v>XASX</v>
    <v>Level 3, 1138 Hay Street, West Perth, WESTERN AUSTRALIA, 6005 AU</v>
    <v>3.7999999999999999E-2</v>
    <v>Metals &amp; Mining</v>
    <v>Stock</v>
    <v>45330.96315973359</v>
    <v>430</v>
    <v>3.7999999999999999E-2</v>
    <v>3853380</v>
    <v>PVW RESOURCES LIMITED</v>
    <v>PVW RESOURCES LIMITED</v>
    <v>3.7999999999999999E-2</v>
    <v>3.7999999999999999E-2</v>
    <v>3.7999999999999999E-2</v>
    <v>101404800</v>
    <v>PVW</v>
    <v>PVW RESOURCES LIMITED (XASX:PVW)</v>
    <v>116</v>
    <v>93340</v>
    <v>2007</v>
  </rv>
  <rv s="2">
    <v>431</v>
  </rv>
  <rv s="0">
    <v>https://www.bing.com/financeapi/forcetrigger?t=aa5syc&amp;q=XASX%3aCZL&amp;form=skydnc</v>
    <v>Learn more on Bing</v>
  </rv>
  <rv s="1">
    <v>en-AU</v>
    <v>aa5syc</v>
    <v>268435456</v>
    <v>1</v>
    <v>Powered by Refinitiv</v>
    <v>0</v>
    <v>YARI MINERALS LIMITED (XASX:YAR)</v>
    <v>2</v>
    <v>3</v>
    <v>Finance</v>
    <v>4</v>
    <v>2.5000000000000001E-2</v>
    <v>7.0000000000000001E-3</v>
    <v>2.0621999999999998</v>
    <v>0</v>
    <v>0</v>
    <v>AUD</v>
    <v>Yari Minerals Limited is an Australia-based mineral exploration company. The Company owns 100% interests in the Pilbara Lithium and Wandagee Projects, which comprise approximately 1,400 square kilometers (km2) in six granted exploration licenses located in the Pilbara and Gascoyne regions of Western Australia. The Pilbara Projects are prospective for lithium and situated near two of the hard rock lithium deposits/mines and other deposits and occurrences near Marble Bar. The South Wodgina exploration licenses are located due south of the Wodgina Lithium mine, with a Joint Ore Reserves Committee (JORC) Reserver of 147.0MT at 1.20% Li2O and a JORC Resource of 259.0MT at 1.17% Li2O. It also owns 100% of three exploration licenses in the Marble Bar region prospective for lithium. Its exploration licenses include Figtree, Camel Creek, and Ant Hill.</v>
    <v>Australian Securities Exchange</v>
    <v>XASX</v>
    <v>XASX</v>
    <v>Ground Floor, 25 Richardson Street, PERTH, WESTERN AUSTRALIA, 6005 AU</v>
    <v>8.9999999999999993E-3</v>
    <v>Metals &amp; Mining</v>
    <v>Stock</v>
    <v>45331.333333333336</v>
    <v>433</v>
    <v>8.0000000000000002E-3</v>
    <v>3858860</v>
    <v>YARI MINERALS LIMITED</v>
    <v>YARI MINERALS LIMITED</v>
    <v>8.9999999999999993E-3</v>
    <v>8.0000000000000002E-3</v>
    <v>8.0000000000000002E-3</v>
    <v>482357800</v>
    <v>YAR</v>
    <v>YARI MINERALS LIMITED (XASX:YAR)</v>
    <v>90250</v>
    <v>504820</v>
    <v>2006</v>
  </rv>
  <rv s="2">
    <v>434</v>
  </rv>
  <rv s="0">
    <v>https://www.bing.com/financeapi/forcetrigger?t=aa4dcw&amp;q=XASX%3aAL8&amp;form=skydnc</v>
    <v>Learn more on Bing</v>
  </rv>
  <rv s="11">
    <v>en-AU</v>
    <v>aa4dcw</v>
    <v>268435456</v>
    <v>1</v>
    <v>Powered by Refinitiv</v>
    <v>19</v>
    <v>ALDERAN RESOURCES LIMITED (XASX:AL8)</v>
    <v>2</v>
    <v>20</v>
    <v>Finance</v>
    <v>4</v>
    <v>1.6E-2</v>
    <v>3.0000000000000001E-3</v>
    <v>0.90720000000000001</v>
    <v>-5.0000000000000001E-4</v>
    <v>-0.125</v>
    <v>AUD</v>
    <v>Alderan Resources Limited is an Australia-based company that specializes in critical and precious metal exploration. The Company is engaged in discovering and developing critical metal and gold deposits for mining. The Company owns a portfolio of four exploration projects in Utah, United States. Its projects include Detroit, Valley/Crossroads, Frisco, and White Mountain. Detroit project lies within the Detroit Mining District, approximately 290 (km) southwest of Salt Lake City. White Mountain is a gold exploration project located approximately 300 km south-southwest of Salt Lake City and 25 km southwest from the town of Milford in Utah, United States. The Company owns 24 granted exploration licenses (472 square kilometers (km2)) in seven project areas - Curral de Dentro, Minas Novas, Carai, Catuji, Itaipe, Itambacuri and Governador Valadares. The Projects are located immediately to the south, of the district known as Lithium Valley in the Eastern Lithium Belt of Eastern Brazil.</v>
    <v>4</v>
    <v>Australian Securities Exchange</v>
    <v>XASX</v>
    <v>XASX</v>
    <v>Suite 23, 513 Hay Street, SUBIACO, WESTERN AUSTRALIA, 6008 AU</v>
    <v>4.0000000000000001E-3</v>
    <v>Metals &amp; Mining</v>
    <v>Stock</v>
    <v>45331.333333333336</v>
    <v>436</v>
    <v>3.5000000000000001E-3</v>
    <v>4427450</v>
    <v>ALDERAN RESOURCES LIMITED</v>
    <v>ALDERAN RESOURCES LIMITED</v>
    <v>4.0000000000000001E-3</v>
    <v>4.0000000000000001E-3</v>
    <v>3.5000000000000001E-3</v>
    <v>1106861000</v>
    <v>AL8</v>
    <v>ALDERAN RESOURCES LIMITED (XASX:AL8)</v>
    <v>2840934</v>
    <v>4335750</v>
    <v>2013</v>
  </rv>
  <rv s="2">
    <v>437</v>
  </rv>
  <rv s="0">
    <v>https://www.bing.com/financeapi/forcetrigger?t=aa6sqh&amp;q=XASX%3aHOR&amp;form=skydnc</v>
    <v>Learn more on Bing</v>
  </rv>
  <rv s="12">
    <v>en-AU</v>
    <v>aa6sqh</v>
    <v>268435456</v>
    <v>1</v>
    <v>Powered by Refinitiv</v>
    <v>21</v>
    <v>HORSESHOE METALS LIMITED (XASX:HOR)</v>
    <v>2</v>
    <v>22</v>
    <v>Finance</v>
    <v>4</v>
    <v>3.5000000000000003E-2</v>
    <v>5.0000000000000001E-3</v>
    <v>1E-3</v>
    <v>0.2</v>
    <v>AUD</v>
    <v>Horseshoe Metals Limited is an Australia-based mineral exploration and resource development company. The company’s Horseshoe Lights and Kumarina projects are located in Western Australia, and the Glenloth project in South Australia. The Horseshoe Lights gold-copper mine and associated tenements are located approximately 800 kilometers (km) north-northeast of Perth and 140 km north of Meekatharra. The project comprises 17 tenements that cover an area of approximately 285 square kilometers (km2). The Kumarina Project is located approximately 250 km north of Meekatharra, and 95 km north of Sandfire Resources NL’s DeGrussa copper-gold mine in the Gascoyne region of Western Australia. The project tenure covers an area of approximately 3.2 km2. The Glenloth Gold Project is located approximately 50 km east of the 0.5 MOz Tunkillia Gold deposit. The project is comprised of two tenements covering a total of approximately 106 km2.</v>
    <v>3</v>
    <v>Australian Securities Exchange</v>
    <v>XASX</v>
    <v>XASX</v>
    <v>24 Mumford Pl, BALCATTA, WESTERN AUSTRALIA, 6021 AU</v>
    <v>6.0000000000000001E-3</v>
    <v>Metals &amp; Mining</v>
    <v>Stock</v>
    <v>45330.333333333336</v>
    <v>439</v>
    <v>6.0000000000000001E-3</v>
    <v>3232390</v>
    <v>HORSESHOE METALS LIMITED</v>
    <v>HORSESHOE METALS LIMITED</v>
    <v>6.0000000000000001E-3</v>
    <v>5.0000000000000001E-3</v>
    <v>6.0000000000000001E-3</v>
    <v>646478700</v>
    <v>HOR</v>
    <v>HORSESHOE METALS LIMITED (XASX:HOR)</v>
    <v>1240176</v>
    <v>580110</v>
    <v>2006</v>
  </rv>
  <rv s="2">
    <v>440</v>
  </rv>
  <rv s="0">
    <v>https://www.bing.com/financeapi/forcetrigger?t=c35rr7&amp;q=XASX%3aDBO&amp;form=skydnc</v>
    <v>Learn more on Bing</v>
  </rv>
  <rv s="7">
    <v>en-AU</v>
    <v>c35rr7</v>
    <v>268435456</v>
    <v>1</v>
    <v>Powered by Refinitiv</v>
    <v>11</v>
    <v>DIABLO RESOURCES LIMITED (XASX:DBO)</v>
    <v>2</v>
    <v>12</v>
    <v>Finance</v>
    <v>4</v>
    <v>6.4000000000000001E-2</v>
    <v>3.5999999999999997E-2</v>
    <v>-2E-3</v>
    <v>-0.05</v>
    <v>AUD</v>
    <v>Diablo Resources Limited is an Australia-based mineral exploration. company. The Company’s projects include Devils Canyon, Western Desert and Lone Pine. The Devil’s Canyon Gold Project consists of approximately 90 claims covering seven square kilometers (km2) lying 20 kilometers (km) west of the Kinross Bald Mountain Gold Mine (5.9 million ounces) in the prolific Carlin Gold Trend and 40 km north of the Ruby Hill Mine, Nevada. The Western Desert Gold Project comprises approximately 258 claims and one state lease covering 25 km2 located north of Wendover, Utah, and 50 km east of the Newmont owned, Long Canyon Mine with resources of 2.3 million ounces of gold. The Western Desert Gold Project covers similar geology as Newmont/Barrick 2.3-million-ounce Long Canyon Gold Mine, located 50 km to the west. The Lone Pine Gold Project comprises approximately 272 claims covering an area of 20.23 km2, securing further prospective areas.</v>
    <v>Australian Securities Exchange</v>
    <v>XASX</v>
    <v>XASX</v>
    <v>10 Outram Street, Level 1, PERTH, WESTERN AUSTRALIA, 6005 AU</v>
    <v>3.9E-2</v>
    <v>Metals &amp; Mining</v>
    <v>Stock</v>
    <v>45328.333333333336</v>
    <v>442</v>
    <v>3.7999999999999999E-2</v>
    <v>4122860</v>
    <v>DIABLO RESOURCES LIMITED</v>
    <v>DIABLO RESOURCES LIMITED</v>
    <v>3.9E-2</v>
    <v>0.04</v>
    <v>3.7999999999999999E-2</v>
    <v>103071400</v>
    <v>DBO</v>
    <v>DIABLO RESOURCES LIMITED (XASX:DBO)</v>
    <v>278697</v>
    <v>91930</v>
    <v>2021</v>
  </rv>
  <rv s="2">
    <v>443</v>
  </rv>
  <rv s="14">
    <v>en-AU</v>
    <v>c9kfxm</v>
    <v>268435456</v>
    <v>1</v>
    <v>Powered by Refinitiv</v>
    <v>26</v>
    <v>AUGUSTUS MINERALS LIMITED (XASX:AUG)</v>
    <v>27</v>
    <v>12</v>
    <v>Finance</v>
    <v>4</v>
    <v>0.36</v>
    <v>4.5999999999999999E-2</v>
    <v>-5.0000000000000001E-3</v>
    <v>-9.8039000000000001E-2</v>
    <v>AUD</v>
    <v>Augustus Minerals Limited is an Australia-based exploration company. The Company is engaged in exploring for lithium, rare earths &amp; copper in a large tenement package located in the Gascoyne Province of Western Australia. The project covers approximately 3,600 square kilometers (km2) of granted and under application tenements located in the Gascoyne Province, in the Shire of Upper Gascoyne and the Shire of Carnarvon. The Ti Tree Shear Project is located about 200km inland from Carnarvon and is in the shires of Upper Gascoyne and Carnarvon. The Project area is prospective for copper, gold, nickel, platinum group metals, molybdenum, rhenium, lithium, and rare earth element mineralization. The project's tenement package is categorized into four main project areas: Crawford Bore, Lyons Central, Minnie Springs, and Mt Phillips Area. Capricorn Orogen Pty Ltd is a wholly owned subsidiary of the Company.</v>
    <v>Australian Securities Exchange</v>
    <v>XASX</v>
    <v>XASX</v>
    <v>41-43 Ord Street, Level 2, PERTH, WESTERN AUSTRALIA, 6005 AU</v>
    <v>5.1999999999999998E-2</v>
    <v>Metals &amp; Mining</v>
    <v>Stock</v>
    <v>45331.333333333336</v>
    <v>4.5999999999999999E-2</v>
    <v>4353870</v>
    <v>AUGUSTUS MINERALS LIMITED</v>
    <v>AUGUSTUS MINERALS LIMITED</v>
    <v>5.1999999999999998E-2</v>
    <v>5.0999999999999997E-2</v>
    <v>4.5999999999999999E-2</v>
    <v>85370000</v>
    <v>AUG</v>
    <v>AUGUSTUS MINERALS LIMITED (XASX:AUG)</v>
    <v>315453</v>
    <v>508180</v>
    <v>2021</v>
  </rv>
  <rv s="2">
    <v>445</v>
  </rv>
  <rv s="0">
    <v>https://www.bing.com/financeapi/forcetrigger?t=aa5j9c&amp;q=XASX%3aOLY&amp;form=skydnc</v>
    <v>Learn more on Bing</v>
  </rv>
  <rv s="17">
    <v>en-AU</v>
    <v>aa5j9c</v>
    <v>268435456</v>
    <v>1</v>
    <v>Powered by Refinitiv</v>
    <v>31</v>
    <v>OLYMPIO METALS LIMITED (XASX:OLY)</v>
    <v>2</v>
    <v>32</v>
    <v>Finance</v>
    <v>4</v>
    <v>0.29499999999999998</v>
    <v>5.5E-2</v>
    <v>2E-3</v>
    <v>3.3333000000000002E-2</v>
    <v>AUD</v>
    <v>Olympio Metals Limited is an Australia-based exploration company. Its Eurelia Project is located within the Adelaide Geosyncline in South Australia and encompasses an area prospective for carbonatite hosted REE mineralization. Its Goldfields Project comprises six granted exploration licenses, three granted prospecting licenses and one granted mining license, together cover an area of 104 blocks within the Archaean volcano-sedimentary Norseman-Wiluna Greenstone Belt located in the Yilgarn Craton of Western Australia. Its Halls Creek Project comprises six granted exploration licenses. Together they cover an area of 110 blocks located in the Kimberley Region of Western Australia and accessed from Halls Creek via the Great Northern Highway. It also has an option agreement to acquire 100% ownership of the advanced Cadillac Lithium Project, located in the rapidly emerging Cadillac-Pontiac lithium camp in the Abitibi Temiscamingue region, 70 kilometers west of Val-d’Or, Quebec, Canada.</v>
    <v>Australian Securities Exchange</v>
    <v>XASX</v>
    <v>XASX</v>
    <v>45 Ventnor Avenue, West Perth, WESTERN AUSTRALIA, 6005 AU</v>
    <v>6.2E-2</v>
    <v>Metals &amp; Mining</v>
    <v>Stock</v>
    <v>45330.989387626563</v>
    <v>447</v>
    <v>6.0999999999999999E-2</v>
    <v>3815970</v>
    <v>OLYMPIO METALS LIMITED</v>
    <v>OLYMPIO METALS LIMITED</v>
    <v>6.0999999999999999E-2</v>
    <v>0.72</v>
    <v>0.06</v>
    <v>6.2E-2</v>
    <v>63599500</v>
    <v>OLY</v>
    <v>OLYMPIO METALS LIMITED (XASX:OLY)</v>
    <v>36777</v>
    <v>50120</v>
    <v>2010</v>
  </rv>
  <rv s="2">
    <v>448</v>
  </rv>
  <rv s="0">
    <v>https://www.bing.com/financeapi/forcetrigger?t=bntsyc&amp;q=XASX%3aCUL&amp;form=skydnc</v>
    <v>Learn more on Bing</v>
  </rv>
  <rv s="11">
    <v>en-AU</v>
    <v>bntsyc</v>
    <v>268435456</v>
    <v>1</v>
    <v>Powered by Refinitiv</v>
    <v>19</v>
    <v>CULLEN RESOURCES LIMITED (XASX:CUL)</v>
    <v>2</v>
    <v>20</v>
    <v>Finance</v>
    <v>4</v>
    <v>1.6E-2</v>
    <v>7.0000000000000001E-3</v>
    <v>0.88029999999999997</v>
    <v>0</v>
    <v>0</v>
    <v>AUD</v>
    <v>Cullen Resources Limited is an Australia-based minerals explorer with drill ready targets for gold and base metals in several prospective terranes in Western Australia. The Company holds a multi-commodity portfolio including projects managed through a number of joint ventures with key partners (Rox, Fortescue, Capella and Lachlan Star), and a number of projects in its own right. The Company, through its wholly owned subsidiary Cullen Exploration Pty Ltd, holds exploration tenements and applications in prospective, mineralized regions in Western Australia, exploring for gold, base metals and rare-element pegmatites. Its key projects include Wongan Hills, North Tuckabianna, Barlee, Bromus South, Mt Eureka JV, Killaloe JV, and Finland. Wongan Hills Project is located 200 kilometers northeast of Perth in the Western Yilgarn province. The North Tuckabianna project lies along gold corridor stretching between Cue and Meekatharra.</v>
    <v>3</v>
    <v>Australian Securities Exchange</v>
    <v>XASX</v>
    <v>XASX</v>
    <v>Unit 4 7 Hardy Street, South Perth, PERTH, WESTERN AUSTRALIA, 6151 AU</v>
    <v>7.0000000000000001E-3</v>
    <v>Metals &amp; Mining</v>
    <v>Stock</v>
    <v>45331.333333333336</v>
    <v>450</v>
    <v>7.0000000000000001E-3</v>
    <v>3991210</v>
    <v>CULLEN RESOURCES LIMITED</v>
    <v>CULLEN RESOURCES LIMITED</v>
    <v>7.0000000000000001E-3</v>
    <v>7.0000000000000001E-3</v>
    <v>7.0000000000000001E-3</v>
    <v>570173200</v>
    <v>CUL</v>
    <v>CULLEN RESOURCES LIMITED (XASX:CUL)</v>
    <v>882417</v>
    <v>245100</v>
    <v>1982</v>
  </rv>
  <rv s="2">
    <v>451</v>
  </rv>
  <rv s="0">
    <v>https://www.bing.com/financeapi/forcetrigger?t=aa4ihw&amp;q=XASX%3aANR&amp;form=skydnc</v>
    <v>Learn more on Bing</v>
  </rv>
  <rv s="1">
    <v>en-AU</v>
    <v>aa4ihw</v>
    <v>268435456</v>
    <v>1</v>
    <v>Powered by Refinitiv</v>
    <v>0</v>
    <v>ANATARA LIFESCIENCES LTD (XASX:ANR)</v>
    <v>2</v>
    <v>3</v>
    <v>Finance</v>
    <v>4</v>
    <v>4.9000000000000002E-2</v>
    <v>2.1000000000000001E-2</v>
    <v>1.0373000000000001</v>
    <v>0</v>
    <v>0</v>
    <v>AUD</v>
    <v>Anatara Lifesciences Ltd is an Australia-based life sciences company. The Company is engaged in developing evidence-based solutions for gastrointestinal diseases in humans and animals. Its products include Gastrointestinal ReProgramming (GaRP), Detach, BONIFF, and ANR-pf. Its GaRP Product is a microbiome-targeted multi-component complementary medicine, which is designed to address the primary underlying factors associated with chronic gastrointestinal conditions, such as irritable bowel syndrome (IBS) and inflammatory bowel disease (IBD). Detach is a non-antibiotic approach to aid in the control of diarrheal disease known as scour, which is developed using bromelain. BONIFF is a revised formulation which is applied to dry feed for piglets after weaning, reducing labor input, and simplifying the entire process. ANR-pf is an enriched formulation for poultry in water, designed to allow the full delivery of key additives in a quick and flexible dosing method.</v>
    <v>Australian Securities Exchange</v>
    <v>XASX</v>
    <v>XASX</v>
    <v>uite 101, 55 Flemington Rd, North Melbourne, MELBOURNE, VICTORIA, 3051 AU</v>
    <v>2.4E-2</v>
    <v>Biotechnology &amp; Medical Research</v>
    <v>Stock</v>
    <v>45331.333356481482</v>
    <v>453</v>
    <v>2.4E-2</v>
    <v>4029450</v>
    <v>ANATARA LIFESCIENCES LTD</v>
    <v>ANATARA LIFESCIENCES LTD</v>
    <v>2.4E-2</v>
    <v>2.4E-2</v>
    <v>2.4E-2</v>
    <v>167893700</v>
    <v>ANR</v>
    <v>ANATARA LIFESCIENCES LTD (XASX:ANR)</v>
    <v>30000</v>
    <v>72610</v>
    <v>2010</v>
  </rv>
  <rv s="2">
    <v>454</v>
  </rv>
  <rv s="0">
    <v>https://www.bing.com/financeapi/forcetrigger?t=bwpv8m&amp;q=XASX%3aDC2&amp;form=skydnc</v>
    <v>Learn more on Bing</v>
  </rv>
  <rv s="7">
    <v>en-AU</v>
    <v>bwpv8m</v>
    <v>268435456</v>
    <v>1</v>
    <v>Powered by Refinitiv</v>
    <v>11</v>
    <v>ADISYN LTD (XASX:AI1)</v>
    <v>2</v>
    <v>12</v>
    <v>Finance</v>
    <v>4</v>
    <v>3.5999999999999997E-2</v>
    <v>1.7000000000000001E-2</v>
    <v>0</v>
    <v>0</v>
    <v>AUD</v>
    <v>Adisyn Ltd, formerly DC Two Limited, is a technology and data sciences company that provides a suite of vertically integrated solutions driven by artificial intelligence (AI) powered microservices. Through its divisions focused on cybersecurity, development, infrastructure, and managed services, the Company gives businesses the necessary tools to enhance control, flexibility, and automation. The Company is working to create proprietary solutions built on generative AI models which protect and leverage data for businesses.</v>
    <v>Australian Securities Exchange</v>
    <v>XASX</v>
    <v>XASX</v>
    <v>27 Aspiration Circuit,, Bibra Lake, WESTERN AUSTRALIA, 6163 AU</v>
    <v>2.5999999999999999E-2</v>
    <v>Software &amp; IT Services</v>
    <v>Stock</v>
    <v>45330.333356481482</v>
    <v>456</v>
    <v>2.5000000000000001E-2</v>
    <v>4036240</v>
    <v>ADISYN LTD</v>
    <v>ADISYN LTD</v>
    <v>2.5000000000000001E-2</v>
    <v>2.5000000000000001E-2</v>
    <v>2.5000000000000001E-2</v>
    <v>161449600</v>
    <v>AI1</v>
    <v>ADISYN LTD (XASX:AI1)</v>
    <v>662981</v>
    <v>114580</v>
    <v>2012</v>
  </rv>
  <rv s="2">
    <v>457</v>
  </rv>
  <rv s="0">
    <v>https://www.bing.com/financeapi/forcetrigger?t=aa7hnm&amp;q=XASX%3aLSR&amp;form=skydnc</v>
    <v>Learn more on Bing</v>
  </rv>
  <rv s="11">
    <v>en-AU</v>
    <v>aa7hnm</v>
    <v>268435456</v>
    <v>1</v>
    <v>Powered by Refinitiv</v>
    <v>19</v>
    <v>LODESTAR MINERALS LIMITED (XASX:LSR)</v>
    <v>2</v>
    <v>20</v>
    <v>Finance</v>
    <v>4</v>
    <v>0.01</v>
    <v>2E-3</v>
    <v>1.9</v>
    <v>0</v>
    <v>0</v>
    <v>AUD</v>
    <v>Lodestar Minerals Limited is a Western Australian base metal and gold explorer. The Company's projects comprise the 100% owned Earaheedy and Coolgardie West projects as well as the Ned’s Creek JV Project. The Company also has exposure to lithium via its interest in Future Battery Minerals, which owns the Kangaroo Hills lithium Project in Western Australia and the Nevada Lithium Project in the United States. The Earaheedy Project is a major strategic land holding, approximately 1,420 square kilometers (sq. km) in size, in the emerging Earaheedy Province, site of Rumble Resources recent and potentially zinc-lead-silver discoveries. The Coolgardie West Project (Lithium, Gold) Located 500 kilometers (km) east of Perth, Western Australia and 10 km west of the Coolgardie gold mining center, the tenement covers an area of approximately 82 sq. km on the western side of the Calooli Monzogranite. The Ned's Creek JV Project includes tenement, such as E52/2456, E52/2734, E52/3473 and E52/3476.</v>
    <v>2000</v>
    <v>Australian Securities Exchange</v>
    <v>XASX</v>
    <v>XASX</v>
    <v>1st Fl 31 Cliff St, FREMANTLE, WESTERN AUSTRALIA, 6160 AU</v>
    <v>2E-3</v>
    <v>Metals &amp; Mining</v>
    <v>Stock</v>
    <v>45331.333333333336</v>
    <v>459</v>
    <v>2E-3</v>
    <v>4046790</v>
    <v>LODESTAR MINERALS LIMITED</v>
    <v>LODESTAR MINERALS LIMITED</v>
    <v>2E-3</v>
    <v>2E-3</v>
    <v>2E-3</v>
    <v>2023397000</v>
    <v>LSR</v>
    <v>LODESTAR MINERALS LIMITED (XASX:LSR)</v>
    <v>11863791</v>
    <v>6157550</v>
    <v>2007</v>
  </rv>
  <rv s="2">
    <v>460</v>
  </rv>
  <rv s="0">
    <v>https://www.bing.com/financeapi/forcetrigger?t=c3oqim&amp;q=XASX%3aPBL&amp;form=skydnc</v>
    <v>Learn more on Bing</v>
  </rv>
  <rv s="7">
    <v>en-AU</v>
    <v>c3oqim</v>
    <v>268435456</v>
    <v>1</v>
    <v>Powered by Refinitiv</v>
    <v>11</v>
    <v>PARABELLUM RESOURCES LIMITED (XASX:PBL)</v>
    <v>2</v>
    <v>12</v>
    <v>Finance</v>
    <v>4</v>
    <v>0.5</v>
    <v>5.8000000000000003E-2</v>
    <v>1E-3</v>
    <v>1.5384999999999999E-2</v>
    <v>AUD</v>
    <v>Parabellum Resources Limited is an Australia-based mineral exploration company. The Company is engaged in the acquisition, exploration and development of mineral resource projects. The Company’s project includes Khotgor Rare Earths, Lunns Dam, Redlands-Whitbarrow and Obley. The Khotgor Rare Earths Project is located approximately 530 kilometers (km) south-southwest of Ulaanbaatar in the Omnogovi Aimag province of Mongolia. The Lunns Dam license (EL 8847) is situated approximately 10 km northwest of the village of Tottenham and approximately 130 km west of the city of Dubbo in the central west of New South Wales. The Redlands license (EL 9188) and Whitbarrow license (EL 8852) are situated approximately 25km west of the town of Nyngan in the central west of New South Wales. The Obley license (EL 8846) is situated approximately 15 km northwest of the town of Yeoval and approximately 40 km south of the city of Dubbo in the central west of New South Wales.</v>
    <v>Australian Securities Exchange</v>
    <v>XASX</v>
    <v>XASX</v>
    <v>52 Ord Street, PERTH, WESTERN AUSTRALIA, 6005 AU</v>
    <v>6.6000000000000003E-2</v>
    <v>Metals &amp; Mining</v>
    <v>Stock</v>
    <v>45321.333344907405</v>
    <v>462</v>
    <v>0.06</v>
    <v>4049500</v>
    <v>PARABELLUM RESOURCES LIMITED</v>
    <v>PARABELLUM RESOURCES LIMITED</v>
    <v>0.06</v>
    <v>6.5000000000000002E-2</v>
    <v>6.6000000000000003E-2</v>
    <v>62300000</v>
    <v>PBL</v>
    <v>PARABELLUM RESOURCES LIMITED (XASX:PBL)</v>
    <v>14500</v>
    <v>15720</v>
    <v>2020</v>
  </rv>
  <rv s="2">
    <v>463</v>
  </rv>
  <rv s="0">
    <v>https://www.bing.com/financeapi/forcetrigger?t=aa854c&amp;q=XASX%3aNC6&amp;form=skydnc</v>
    <v>Learn more on Bing</v>
  </rv>
  <rv s="1">
    <v>en-AU</v>
    <v>aa854c</v>
    <v>268435456</v>
    <v>1</v>
    <v>Powered by Refinitiv</v>
    <v>0</v>
    <v>NANOLLOSE LIMITED (XASX:NC6)</v>
    <v>2</v>
    <v>3</v>
    <v>Finance</v>
    <v>4</v>
    <v>7.3999999999999996E-2</v>
    <v>0.02</v>
    <v>0.87960000000000005</v>
    <v>1E-3</v>
    <v>4.3478000000000003E-2</v>
    <v>AUD</v>
    <v>Nanollose Limited is an Australia-based biotechnology company. The Company is focused on commercializing its technologies relating to the production, processing and applications of microbial cellulose. Its technology is focused on creating fibers and fabrics with minimal environmental impact. Its products include Nullarbor Fibre, Nullarbor Garment and Jelli Grow. The Company uses fermentation process to produce tree-free lyocell fibers for use in textiles, non-woven fabrics and other industrial applications. The Company's Nullarbor Fibre is a tree-free viscose-rayon fiber made from cellulose, predominantly derived from wood-pulp and used to make everything from home furnishings to clothing. Its Jelli Grow is an alternative seed germination and plant growing material made from the Company’s tree-free microbial cellulose.</v>
    <v>Australian Securities Exchange</v>
    <v>XASX</v>
    <v>XASX</v>
    <v>Suite 5 CPC, 145 Stirling Highway, NEDLANDS, WESTERN AUSTRALIA, 6009 AU</v>
    <v>2.4E-2</v>
    <v>Textiles &amp; Apparel</v>
    <v>Stock</v>
    <v>45331.333356481482</v>
    <v>465</v>
    <v>2.3E-2</v>
    <v>3956150</v>
    <v>NANOLLOSE LIMITED</v>
    <v>NANOLLOSE LIMITED</v>
    <v>2.3E-2</v>
    <v>2.3E-2</v>
    <v>2.4E-2</v>
    <v>172006400</v>
    <v>NC6</v>
    <v>NANOLLOSE LIMITED (XASX:NC6)</v>
    <v>638300</v>
    <v>43810</v>
    <v>2014</v>
  </rv>
  <rv s="2">
    <v>466</v>
  </rv>
  <rv s="0">
    <v>https://www.bing.com/financeapi/forcetrigger?t=aa8zec&amp;q=XASX%3aWOO&amp;form=skydnc</v>
    <v>Learn more on Bing</v>
  </rv>
  <rv s="1">
    <v>en-AU</v>
    <v>aa8zec</v>
    <v>268435456</v>
    <v>1</v>
    <v>Powered by Refinitiv</v>
    <v>0</v>
    <v>THRIVE TRIBE TECHNOLOGIES LIMITED (XASX:1TT)</v>
    <v>2</v>
    <v>3</v>
    <v>Finance</v>
    <v>4</v>
    <v>4.2999999999999997E-2</v>
    <v>5.0000000000000001E-3</v>
    <v>1.8168</v>
    <v>-2E-3</v>
    <v>-0.125</v>
    <v>AUD</v>
    <v>Thrive Tribe Technologies Limited, formerly Wooboard Technologies Ltd, is an Australia-based developer of a well-being platform. The Company’s products include Wooboard technologies, Sixty and Slik. Wooboard is a mental health and recognition platform that helps employees be more mindful, happier, and more engaged at work. Sixty is its health and wellness app. Through its community-centric technology, the Company creates functional spaces where individuals can interact with, consume from, and be inspired by individuals and businesses trailblazing new paths in their respective industries.</v>
    <v>Australian Securities Exchange</v>
    <v>XASX</v>
    <v>XASX</v>
    <v>MLC Centre, Level 57, 19-29 Martin Place, SYDNEY, NEW SOUTH WALES, 2000 AU</v>
    <v>1.6E-2</v>
    <v>Software &amp; IT Services</v>
    <v>Stock</v>
    <v>45330.333356481482</v>
    <v>468</v>
    <v>1.4E-2</v>
    <v>4745940</v>
    <v>THRIVE TRIBE TECHNOLOGIES LIMITED</v>
    <v>THRIVE TRIBE TECHNOLOGIES LIMITED</v>
    <v>1.6E-2</v>
    <v>1.6E-2</v>
    <v>1.4E-2</v>
    <v>296621500</v>
    <v>1TT</v>
    <v>THRIVE TRIBE TECHNOLOGIES LIMITED (XASX:1TT)</v>
    <v>330406</v>
    <v>40190</v>
    <v>2014</v>
  </rv>
  <rv s="2">
    <v>469</v>
  </rv>
  <rv s="0">
    <v>https://www.bing.com/financeapi/forcetrigger?t=aa7f27&amp;q=XASX%3aTEM&amp;form=skydnc</v>
    <v>Learn more on Bing</v>
  </rv>
  <rv s="1">
    <v>en-AU</v>
    <v>aa7f27</v>
    <v>268435456</v>
    <v>1</v>
    <v>Powered by Refinitiv</v>
    <v>0</v>
    <v>TEMPEST MINERALS LIMITED (XASX:TEM)</v>
    <v>2</v>
    <v>3</v>
    <v>Finance</v>
    <v>4</v>
    <v>2.7E-2</v>
    <v>7.0000000000000001E-3</v>
    <v>2.8578000000000001</v>
    <v>0</v>
    <v>0</v>
    <v>AUD</v>
    <v>Tempest Minerals Limited is an Australia-based mineral exploration company. The Company has a diversified portfolio of projects in Western Australia for precious, base and energy metals. The Company’s projects include Euro, Meleya, Messenger, Warriedar West, Mount Magnet and Yilgarn Lithium Projects (YLP). The Euro Project consists of an area of approximately 176.5 square kilometers and is located in the Yalgoo region. The Meleya Project consists of an area of approximately 413 square kilometers and is located in the Yalgoo region. The Messenger Project covers an area of approximately 93 square kilometers and is located in the Yalgoo region. The War West Project covers an area of approximately 333 square kilometers and is located in the Yalgoo region. The Mount Magnet Project consists of an area of approximately 20 square kilometers and is located in the Yalgoo region. The Company’s YLP covers an area of approximately 29 square kilometers and is located in the Perth region.</v>
    <v>Australian Securities Exchange</v>
    <v>XASX</v>
    <v>XASX</v>
    <v>PO Box 281, PERTH, WESTERN AUSTRALIA, 6915 AU</v>
    <v>8.0000000000000002E-3</v>
    <v>Chemicals</v>
    <v>Stock</v>
    <v>45331.333333333336</v>
    <v>471</v>
    <v>7.0000000000000001E-3</v>
    <v>4153000</v>
    <v>TEMPEST MINERALS LIMITED</v>
    <v>TEMPEST MINERALS LIMITED</v>
    <v>7.0000000000000001E-3</v>
    <v>8.0000000000000002E-3</v>
    <v>8.0000000000000002E-3</v>
    <v>519124500</v>
    <v>TEM</v>
    <v>TEMPEST MINERALS LIMITED (XASX:TEM)</v>
    <v>220000</v>
    <v>275340</v>
    <v>2016</v>
  </rv>
  <rv s="2">
    <v>472</v>
  </rv>
  <rv s="0">
    <v>https://www.bing.com/financeapi/forcetrigger?t=aa9ia2&amp;q=XASX%3aSP3&amp;form=skydnc</v>
    <v>Learn more on Bing</v>
  </rv>
  <rv s="1">
    <v>en-AU</v>
    <v>aa9ia2</v>
    <v>268435456</v>
    <v>1</v>
    <v>Powered by Refinitiv</v>
    <v>0</v>
    <v>SPECTUR LIMITED (XASX:SP3)</v>
    <v>2</v>
    <v>3</v>
    <v>Finance</v>
    <v>4</v>
    <v>3.5999999999999997E-2</v>
    <v>1.4999999999999999E-2</v>
    <v>1.2737000000000001</v>
    <v>0</v>
    <v>0</v>
    <v>AUD</v>
    <v>Spectur Limited is a developer of security, surveillance and warning solutions powered by solar, Internet of Things (IoT), camera and cloud-based technology. It is engaged in developing, manufacturing, and selling remote solar third generation/fourth generation (3G/4G)-based deterrence, surveillance and warning systems, and associated products and services. It offers sales, rental and subscription services built around its camera and sensor-based platform. Its products are solar powered warning, deterrence and surveillance systems and associated cloud-based platforms. These systems incorporate cameras, lighting, audible warnings, and a hardware IoT platform, remotely accessed and connected via 3G/4G technology to a cloud-based platform. The offering is complemented by a longer distance, 24-hour thermal camera deterrence solution, suitable for customers with long perimeters. It provides solutions for industries, including government and utilities, buildings, the civil sector and others.</v>
    <v>Australian Securities Exchange</v>
    <v>XASX</v>
    <v>XASX</v>
    <v>12 Fargo Way,, Welshpool, WESTERN AUSTRALIA, 6106 AU</v>
    <v>1.7999999999999999E-2</v>
    <v>Communications &amp; Networking</v>
    <v>Stock</v>
    <v>45331.333356481482</v>
    <v>474</v>
    <v>1.7999999999999999E-2</v>
    <v>4174580</v>
    <v>SPECTUR LIMITED</v>
    <v>SPECTUR LIMITED</v>
    <v>1.7999999999999999E-2</v>
    <v>1.7999999999999999E-2</v>
    <v>1.7999999999999999E-2</v>
    <v>231920900</v>
    <v>SP3</v>
    <v>SPECTUR LIMITED (XASX:SP3)</v>
    <v>20775</v>
    <v>255410</v>
    <v>2009</v>
  </rv>
  <rv s="2">
    <v>475</v>
  </rv>
  <rv s="0">
    <v>https://www.bing.com/financeapi/forcetrigger?t=aa6tk2&amp;q=XASX%3aHT8&amp;form=skydnc</v>
    <v>Learn more on Bing</v>
  </rv>
  <rv s="11">
    <v>en-AU</v>
    <v>aa6tk2</v>
    <v>268435456</v>
    <v>1</v>
    <v>Powered by Refinitiv</v>
    <v>19</v>
    <v>HARRIS TECHNOLOGY GROUP LIMITED (XASX:HT8)</v>
    <v>2</v>
    <v>20</v>
    <v>Finance</v>
    <v>4</v>
    <v>2.1000000000000001E-2</v>
    <v>8.9999999999999993E-3</v>
    <v>1.1463000000000001</v>
    <v>0</v>
    <v>0</v>
    <v>AUD</v>
    <v>Harris Technology Group Limited is an Australia-based online retailing company. The Company is focused on providing information technology/consumer electronics (IT/CE) products for small and medium businesses in Australia. The Company’s main business is the eCommerce business of Harris Technology (HT). The Company’s business is conducted online both on www.ht.com.au and through the online platforms, such as Amazon, Kogan, Catch and eBay.</v>
    <v>23</v>
    <v>Australian Securities Exchange</v>
    <v>XASX</v>
    <v>XASX</v>
    <v>124 Abbott Rd, Hallam,, MELBOURNE, VICTORIA, 3803 AU</v>
    <v>1.4E-2</v>
    <v>Software &amp; IT Services</v>
    <v>Stock</v>
    <v>45331.333356481482</v>
    <v>477</v>
    <v>1.4E-2</v>
    <v>4187900</v>
    <v>HARRIS TECHNOLOGY GROUP LIMITED</v>
    <v>HARRIS TECHNOLOGY GROUP LIMITED</v>
    <v>1.4E-2</v>
    <v>1.4E-2</v>
    <v>1.4E-2</v>
    <v>299135500</v>
    <v>HT8</v>
    <v>HARRIS TECHNOLOGY GROUP LIMITED (XASX:HT8)</v>
    <v>2700</v>
    <v>220360</v>
    <v>1998</v>
  </rv>
  <rv s="2">
    <v>478</v>
  </rv>
  <rv s="0">
    <v>https://www.bing.com/financeapi/forcetrigger?t=aa8r5r&amp;q=XASX%3aPVL&amp;form=skydnc</v>
    <v>Learn more on Bing</v>
  </rv>
  <rv s="13">
    <v>en-AU</v>
    <v>aa8r5r</v>
    <v>268435456</v>
    <v>1</v>
    <v>Powered by Refinitiv</v>
    <v>23</v>
    <v>POWERHOUSE VENTURES LIMITED (XASX:PVL)</v>
    <v>2</v>
    <v>24</v>
    <v>Finance</v>
    <v>4</v>
    <v>7.0000000000000007E-2</v>
    <v>3.1E-2</v>
    <v>0.65890000000000004</v>
    <v>-4.0000000000000001E-3</v>
    <v>-0.10256399999999999</v>
    <v>AUD</v>
    <v>Powerhouse Ventures Limited is an Australia-based investment company providing venture capital to deep-tech innovators solving problems of global scale. The Company invests in and adds value to companies that produce sustainable IP moats in the electrification and decarbonization, next generation computing, space technologies and healthcare and wellness sectors. It has an active portfolio and pipeline of early stage to mature businesses across its focus segments.</v>
    <v>Australian Securities Exchange</v>
    <v>XASX</v>
    <v>XASX</v>
    <v>Ground Floor, 477 Boundary Street, Spring Hill, BRISBANE, QUEENSLAND, 4000 AU</v>
    <v>3.5000000000000003E-2</v>
    <v>Investment Banking &amp; Investment Services</v>
    <v>Stock</v>
    <v>45331.333333333336</v>
    <v>480</v>
    <v>3.5000000000000003E-2</v>
    <v>4708980</v>
    <v>POWERHOUSE VENTURES LIMITED</v>
    <v>POWERHOUSE VENTURES LIMITED</v>
    <v>3.5000000000000003E-2</v>
    <v>5.93</v>
    <v>3.9E-2</v>
    <v>3.5000000000000003E-2</v>
    <v>120743200</v>
    <v>PVL</v>
    <v>POWERHOUSE VENTURES LIMITED (XASX:PVL)</v>
    <v>90909</v>
    <v>91020</v>
    <v>2023</v>
  </rv>
  <rv s="2">
    <v>481</v>
  </rv>
  <rv s="0">
    <v>https://www.bing.com/financeapi/forcetrigger?t=aa5mim&amp;q=XASX%3aCPH&amp;form=skydnc</v>
    <v>Learn more on Bing</v>
  </rv>
  <rv s="1">
    <v>en-AU</v>
    <v>aa5mim</v>
    <v>268435456</v>
    <v>1</v>
    <v>Powered by Refinitiv</v>
    <v>0</v>
    <v>MELODIOL GLOBAL HEALTH LIMITED (XASX:ME1)</v>
    <v>2</v>
    <v>3</v>
    <v>Finance</v>
    <v>4</v>
    <v>0.46</v>
    <v>1.2E-2</v>
    <v>2.5</v>
    <v>0</v>
    <v>0</v>
    <v>AUD</v>
    <v>Melodiol Global Health Limited, formerly Creso Pharma Limited, is an Australia-based cannabis company. The Company is engaged in developing cannabis and hemp-derived therapeutic-grade nutraceuticals and medical cannabis products with a range of applications in both human and animal health. Its cannabidiol (CBD) plant-based nutraceutical products are non-psychoactive, as they only contain trace amounts of tetrahydrocannabinol (THC). Its product is offered under various brands, including Green Goo, Southern Butter, Good Goo, Ritual, impactive and cannaQIX, among others. It cultivates and harvests cannabis plants through its subsidiary, Mernova Medicinal Inc. and supplies cannabis retail products throughout Canada. Through its wholly owned, Canada-based psychedelics subsidiary, Halucenex Life Sciences Inc., it is also focused on the development of synthetic and botanical psilocybin treatments for treatment-resistant post-traumatic stress disorder, and other mental health conditions.</v>
    <v>Australian Securities Exchange</v>
    <v>XASX</v>
    <v>XASX</v>
    <v>Suite 5 CPC, 145 Stirling Highway, Nedlends, WESTERN AUSTRALIA, 6009 AU</v>
    <v>1.6E-2</v>
    <v>Pharmaceuticals</v>
    <v>Stock</v>
    <v>45331.333356481482</v>
    <v>483</v>
    <v>1.4999999999999999E-2</v>
    <v>4228050</v>
    <v>MELODIOL GLOBAL HEALTH LIMITED</v>
    <v>MELODIOL GLOBAL HEALTH LIMITED</v>
    <v>1.6E-2</v>
    <v>1.4999999999999999E-2</v>
    <v>1.4999999999999999E-2</v>
    <v>281869800</v>
    <v>ME1</v>
    <v>MELODIOL GLOBAL HEALTH LIMITED (XASX:ME1)</v>
    <v>3517114</v>
    <v>2090960</v>
    <v>2015</v>
  </rv>
  <rv s="2">
    <v>484</v>
  </rv>
  <rv s="0">
    <v>https://www.bing.com/financeapi/forcetrigger?t=aa4xa2&amp;q=XASX%3aBOD&amp;form=skydnc</v>
    <v>Learn more on Bing</v>
  </rv>
  <rv s="5">
    <v>en-AU</v>
    <v>aa4xa2</v>
    <v>268435456</v>
    <v>1</v>
    <v>Powered by Refinitiv</v>
    <v>7</v>
    <v>BOD SCIENCE LIMITED (XASX:BOD)</v>
    <v>2</v>
    <v>8</v>
    <v>Finance</v>
    <v>4</v>
    <v>0.125</v>
    <v>2.4E-2</v>
    <v>1.9924999999999999</v>
    <v>-2E-3</v>
    <v>-7.6923000000000005E-2</v>
    <v>AUD</v>
    <v>Bod Science Limited is an Australia-based cannabis focused drug development and product innovation company. The Company is focused on progressing research and development with a defined clinical trial pathway to commercialize and deliver products for patients and consumers. The principal activities of the Company are the development and distribution of therapeutic medicinal cannabis products based on good manufacturing practice (GMP) certified cannabis extracts for medical markets in Australia and the United Kingdom, as well as the development of cannabidiol (CBD) and hemp products for consumer markets in Australia, the United Kingdom, Europe, and United States. The Company operates through three segments: medical, over the counter cannabidiol/Hemp (OTC CBD/Hemp) and OTC Herbals. The Company offers products for health and wellness, joint/muscle pain and general wellbeing, and stress/anxiety and sleep. The Company also owns the Aqua Phase delivery technology.</v>
    <v>Australian Securities Exchange</v>
    <v>XASX</v>
    <v>XASX</v>
    <v>Level 1, 377 New South Head Road, Double Bay, SYDNEY, NEW SOUTH WALES, 2028 AU</v>
    <v>2.7E-2</v>
    <v>Pharmaceuticals</v>
    <v>Stock</v>
    <v>45253.333356481482</v>
    <v>486</v>
    <v>2.4E-2</v>
    <v>4610800</v>
    <v>BOD SCIENCE LIMITED</v>
    <v>BOD SCIENCE LIMITED</v>
    <v>2.5999999999999999E-2</v>
    <v>2.5999999999999999E-2</v>
    <v>2.4E-2</v>
    <v>177338500</v>
    <v>BOD</v>
    <v>BOD SCIENCE LIMITED (XASX:BOD)</v>
    <v>427683</v>
    <v>2014</v>
  </rv>
  <rv s="2">
    <v>487</v>
  </rv>
  <rv s="14">
    <v>en-AU</v>
    <v>c9asec</v>
    <v>268435456</v>
    <v>1</v>
    <v>Powered by Refinitiv</v>
    <v>26</v>
    <v>Leeuwin Metals Ltd (XASX:LM1)</v>
    <v>27</v>
    <v>12</v>
    <v>Finance</v>
    <v>4</v>
    <v>0.5</v>
    <v>8.4000000000000005E-2</v>
    <v>0</v>
    <v>0</v>
    <v>AUD</v>
    <v>Leeuwin Metals Ltd is an Australia-based mineral explorer. The Company is focused on securing critical metals for the advancement of electric vehicles and renewable energy. It has five projects, three located in Canada and two in Western Australia, which are collectively prospective for Nickel, Copper, Platinum Group Elements (PGE), and Lithium. Its Canadian Projects include William Lake Nickel Project, Cross Lake Lithium Project, and Ignace Lithium Project. Its Australian Projects include the Marble Bar Lithium Project, and the Gascoyne Rare Earth Elements (REE) and Lithium Project. William Lake Nickel Project is the flagship asset where the Company is exploring for high-grade Nickel, Copper and PGE mineralization hosted in sulfides. The project is located in the Thompson Nickel Belt, which is highly fertile with several existing nickel mines in production. Cross Lake Lithium Project is prospective for LCT type pegmatites. The project is located in the Cross Lake greenstone belt.</v>
    <v>Australian Securities Exchange</v>
    <v>XASX</v>
    <v>XASX</v>
    <v>420 Bagot Road, Suite 16, Level 2, SUBIACO, WESTERN AUSTRALIA, 6004 AU</v>
    <v>9.9000000000000005E-2</v>
    <v>Metals &amp; Mining</v>
    <v>Stock</v>
    <v>45331.333333333336</v>
    <v>9.0999999999999998E-2</v>
    <v>4263500</v>
    <v>Leeuwin Metals Ltd</v>
    <v>Leeuwin Metals Ltd</v>
    <v>9.1999999999999998E-2</v>
    <v>9.0999999999999998E-2</v>
    <v>9.0999999999999998E-2</v>
    <v>46851670</v>
    <v>LM1</v>
    <v>Leeuwin Metals Ltd (XASX:LM1)</v>
    <v>59408</v>
    <v>61680</v>
    <v>2021</v>
  </rv>
  <rv s="2">
    <v>489</v>
  </rv>
  <rv s="0">
    <v>https://www.bing.com/financeapi/forcetrigger?t=aa4sar&amp;q=XASX%3aAVW&amp;form=skydnc</v>
    <v>Learn more on Bing</v>
  </rv>
  <rv s="1">
    <v>en-AU</v>
    <v>aa4sar</v>
    <v>268435456</v>
    <v>1</v>
    <v>Powered by Refinitiv</v>
    <v>0</v>
    <v>AVIRA RESOURCES LTD (XASX:AVW)</v>
    <v>2</v>
    <v>3</v>
    <v>Finance</v>
    <v>4</v>
    <v>4.0000000000000001E-3</v>
    <v>1E-3</v>
    <v>0.14729999999999999</v>
    <v>0</v>
    <v>0</v>
    <v>AUD</v>
    <v>Avira Resources Limited is an Australia-based mining exploration company. The Company holds two tenement packages (E45/5572 and E45/5567) within the Paterson Range province, which is host to various substantial gold, copper and manganese mines and deposits, including the Telfer gold-copper mine. The Avira projects are situated in the Yeneena basin, a sedimentary rock formation that hosts both the Nifty and Maroochydore copper deposits and the Woody Woody Manganese mine. The Puolalaki Project comprises a single exploration permit (Puolalaki nr 100) centered on a syn-orogenic gabbro intrusion that hosts the nickel mineralization. The project also includes significant, high-grade gold mineralization across two zones within the metasediments and metavolcanic surrounding the gabbro. The project is located in Sweden’s premier Gallivare mining district, which is host to Europe’s open-cut copper mine Aitik, owned by Boliden and to LKAB’s Malmberget iron-ore mine.</v>
    <v>Australian Securities Exchange</v>
    <v>XASX</v>
    <v>XASX</v>
    <v>Suite 9, 330 Churchill Ave, SUBIACO, WESTERN AUSTRALIA, 6008 AU</v>
    <v>2E-3</v>
    <v>Metals &amp; Mining</v>
    <v>Stock</v>
    <v>45330.982863657031</v>
    <v>491</v>
    <v>2E-3</v>
    <v>4267580</v>
    <v>AVIRA RESOURCES LTD</v>
    <v>AVIRA RESOURCES LTD</v>
    <v>2E-3</v>
    <v>2E-3</v>
    <v>2E-3</v>
    <v>2133790000</v>
    <v>AVW</v>
    <v>AVIRA RESOURCES LTD (XASX:AVW)</v>
    <v>455</v>
    <v>1275430</v>
    <v>2008</v>
  </rv>
  <rv s="2">
    <v>492</v>
  </rv>
  <rv s="0">
    <v>https://www.bing.com/financeapi/forcetrigger?t=aaa2ar&amp;q=XASX%3aRC1&amp;form=skydnc</v>
    <v>Learn more on Bing</v>
  </rv>
  <rv s="7">
    <v>en-AU</v>
    <v>aaa2ar</v>
    <v>268435456</v>
    <v>1</v>
    <v>Powered by Refinitiv</v>
    <v>11</v>
    <v>REDCASTLE RESOURCES LIMITED (XASX:RC1)</v>
    <v>2</v>
    <v>12</v>
    <v>Finance</v>
    <v>4</v>
    <v>1.7999999999999999E-2</v>
    <v>0.01</v>
    <v>0</v>
    <v>0</v>
    <v>AUD</v>
    <v>Redcastle Resources Limited is an Australia-based gold and mineral resources exploration company. The Company is focused on pursuing success at the 100% owned Redcastle Gold Project. The Redcastle Gold Project covers a prospective area of 1,088 hectares, surrounding the locality of the historical Redcastle Mining Centre within the Mt Morgans District of the Mt Margaret Mineral Field of Western Australia, approximately 60 kilometers (km) east of Leonora and 60 km west of Laverton in the North-eastern Goldfields. The Redcastle Project tenements consist of a mix of one granted mining lease, and various prospecting licenses. Its tenements include M39/318, P39/5184, P39/5307, P39/5568, P39/5573, P39/5814, P39/5815, P39/5858 and P39/6185.</v>
    <v>Australian Securities Exchange</v>
    <v>XASX</v>
    <v>XASX</v>
    <v>Suite 2,, 1 Altona Street, West Perth, PERTH, WESTERN AUSTRALIA, 6005 AU</v>
    <v>1.2999999999999999E-2</v>
    <v>Metals &amp; Mining</v>
    <v>Stock</v>
    <v>45331.333356481482</v>
    <v>494</v>
    <v>1.2999999999999999E-2</v>
    <v>4267690</v>
    <v>REDCASTLE RESOURCES LIMITED</v>
    <v>REDCASTLE RESOURCES LIMITED</v>
    <v>1.2999999999999999E-2</v>
    <v>1.2999999999999999E-2</v>
    <v>1.2999999999999999E-2</v>
    <v>328284100</v>
    <v>RC1</v>
    <v>REDCASTLE RESOURCES LIMITED (XASX:RC1)</v>
    <v>145670</v>
    <v>423870</v>
    <v>2001</v>
  </rv>
  <rv s="2">
    <v>495</v>
  </rv>
  <rv s="0">
    <v>https://www.bing.com/financeapi/forcetrigger?t=c3y13m&amp;q=XASX%3aPNT&amp;form=skydnc</v>
    <v>Learn more on Bing</v>
  </rv>
  <rv s="7">
    <v>en-AU</v>
    <v>c3y13m</v>
    <v>268435456</v>
    <v>1</v>
    <v>Powered by Refinitiv</v>
    <v>11</v>
    <v>Panther Metals Ltd (XASX:PNT)</v>
    <v>2</v>
    <v>12</v>
    <v>Finance</v>
    <v>4</v>
    <v>0.184</v>
    <v>0.04</v>
    <v>4.0000000000000001E-3</v>
    <v>8.8888999999999996E-2</v>
    <v>AUD</v>
    <v>Panther Metals Ltd is an Australia-based mineral exploration. The Company is a nickel-cobalt and gold explorer with drill-ready targets across six projects in the mining districts of Laverton, Western Australia, and three Projects in the Northern Territory. It is focused on the exploration and development of battery and precious metals. Its projects include battery metals projects and precious metals project. Its battery metals project includes Coglia project and Red Flag project. The Precious Metals project include Annaburroo project, Marrakai project, Burtville East prospect, Ironstone prospect, 40-mile camp prospect, comet well prospect, and Mikado project. The Coglia Nickel-Cobalt Project located around 70 kilometers (km) southeast of Laverton. The Red Flag is located in a prolific nickel-cobalt belt, 25 km west of Laverton. The 149.8 square kilometers (2km) Annaburro Project is located approximately 100 km southeast of Darwin within the Pine Creek Orogen.</v>
    <v>Australian Securities Exchange</v>
    <v>XASX</v>
    <v>XASX</v>
    <v>Level 2, 22 Mount Street, PERTH, WESTERN AUSTRALIA, 6000 AU</v>
    <v>0.05</v>
    <v>Metals &amp; Mining</v>
    <v>Stock</v>
    <v>45330.333333333336</v>
    <v>497</v>
    <v>4.4999999999999998E-2</v>
    <v>3922480</v>
    <v>Panther Metals Ltd</v>
    <v>Panther Metals Ltd</v>
    <v>4.4999999999999998E-2</v>
    <v>4.4999999999999998E-2</v>
    <v>4.9000000000000002E-2</v>
    <v>87166160</v>
    <v>PNT</v>
    <v>Panther Metals Ltd (XASX:PNT)</v>
    <v>13300</v>
    <v>39370</v>
    <v>2016</v>
  </rv>
  <rv s="2">
    <v>498</v>
  </rv>
  <rv s="0">
    <v>https://www.bing.com/financeapi/forcetrigger?t=c1w3jc&amp;q=XASX%3aMKL&amp;form=skydnc</v>
    <v>Learn more on Bing</v>
  </rv>
  <rv s="7">
    <v>en-AU</v>
    <v>c1w3jc</v>
    <v>268435456</v>
    <v>1</v>
    <v>Powered by Refinitiv</v>
    <v>11</v>
    <v>MIGHTY KINGDOM LIMITED (XASX:MKL)</v>
    <v>2</v>
    <v>12</v>
    <v>Finance</v>
    <v>4</v>
    <v>5.2999999999999999E-2</v>
    <v>7.0000000000000001E-3</v>
    <v>0</v>
    <v>0</v>
    <v>AUD</v>
    <v>Mighty Kingdom Limited is an Australia-based independent game developer. The Company is engaged in developing a portfolio of video games for consoles, personal computers (PC) and mobile platforms. The Company has business activities in one area, which is video games development. Mobile games and apps developed and/or published by the Company are made available for customers on different app stores, including Apple’s App Store, Google’s Google Play and Valve’s Steam Store. The Company monetizes its games and apps through in-app purchases and advertising offered to the consumers within games and apps for smartphones and tablets. It has released over 50 games, which includes Shopkins, LEGO Friends: Heartlake Rush, Gabby’s Dollhouse, Wild Life and Ava’s Manor, among others. The Company’s wholly owned subsidiaries include Mighty Kingdom Games Pty Ltd, Mighty Kingdom Services Pty Ltd, Mighty Kingdom IP Pty Ltd and Rise Games Pty Ltd.</v>
    <v>Australian Securities Exchange</v>
    <v>XASX</v>
    <v>XASX</v>
    <v>212 Greenhill Road, Eastwood, ADELAIDE, SOUTH AUSTRALIA, 5063 AU</v>
    <v>0.01</v>
    <v>Software &amp; IT Services</v>
    <v>Stock</v>
    <v>45331.333333333336</v>
    <v>500</v>
    <v>8.9999999999999993E-3</v>
    <v>4283310</v>
    <v>MIGHTY KINGDOM LIMITED</v>
    <v>MIGHTY KINGDOM LIMITED</v>
    <v>0.01</v>
    <v>8.9999999999999993E-3</v>
    <v>8.9999999999999993E-3</v>
    <v>475923800</v>
    <v>MKL</v>
    <v>MIGHTY KINGDOM LIMITED (XASX:MKL)</v>
    <v>106000</v>
    <v>1984000</v>
    <v>2018</v>
  </rv>
  <rv s="2">
    <v>501</v>
  </rv>
  <rv s="0">
    <v>https://www.bing.com/financeapi/forcetrigger?t=aypxur&amp;q=XASX%3aWHK&amp;form=skydnc</v>
    <v>Learn more on Bing</v>
  </rv>
  <rv s="1">
    <v>en-AU</v>
    <v>aypxur</v>
    <v>268435456</v>
    <v>1</v>
    <v>Powered by Refinitiv</v>
    <v>0</v>
    <v>WhiteHawk Ltd (XASX:WHK)</v>
    <v>2</v>
    <v>3</v>
    <v>Finance</v>
    <v>4</v>
    <v>8.6999999999999994E-2</v>
    <v>1.2E-2</v>
    <v>2.6335000000000002</v>
    <v>-1E-3</v>
    <v>-7.1429000000000006E-2</v>
    <v>AUD</v>
    <v>WhiteHawk Limited is an Australia-based global online cybersecurity exchange company. The Company enables businesses and organizations of all sizes to take smart action against cybercrime via risk, maturity, compliance and threat, software as a service annual subscriptions and virtual consults. It has developed online cyber resilience focused cybersecurity exchange platform of end-to-end cyber risk software as a service (SaaS) and platform as a service (PaaS) products and services, providing automated and scalable cyber risk scoping, prioritization and mitigation solutions for businesses and organizations of all sizes. Its product lines include the Cyber Risk Radar focused on automated Cyber-Supply Chain Risk Management (C-SCRM); the Cyber Risk Program focused on a mid to large company, and the Cyber Risk Scorecard, an automated assessment of a company’s threat landscape, priority risks, maturity, compliance, plus an actionable risk mitigation strategy.</v>
    <v>Australian Securities Exchange</v>
    <v>XASX</v>
    <v>XASX</v>
    <v>L 28 140 St Georges Tce, Perth, WESTERN AUSTRALIA, 6000 AU</v>
    <v>1.4E-2</v>
    <v>Software &amp; IT Services</v>
    <v>Stock</v>
    <v>45331.333356481482</v>
    <v>503</v>
    <v>1.2999999999999999E-2</v>
    <v>4616320</v>
    <v>WhiteHawk Ltd</v>
    <v>WhiteHawk Ltd</v>
    <v>1.2999999999999999E-2</v>
    <v>1.4E-2</v>
    <v>1.2999999999999999E-2</v>
    <v>329737400</v>
    <v>WHK</v>
    <v>WhiteHawk Ltd (XASX:WHK)</v>
    <v>1150100</v>
    <v>1090540</v>
    <v>2017</v>
  </rv>
  <rv s="2">
    <v>504</v>
  </rv>
  <rv s="0">
    <v>https://www.bing.com/financeapi/forcetrigger?t=boey77&amp;q=XASX%3aFIJ&amp;form=skydnc</v>
    <v>Learn more on Bing</v>
  </rv>
  <rv s="1">
    <v>en-AU</v>
    <v>boey77</v>
    <v>268435456</v>
    <v>1</v>
    <v>Powered by Refinitiv</v>
    <v>0</v>
    <v>THE CALMER CO INTERNATIONAL LIMITED (XASX:CCO)</v>
    <v>2</v>
    <v>3</v>
    <v>Finance</v>
    <v>4</v>
    <v>1.2999999999999999E-2</v>
    <v>2E-3</v>
    <v>2.0204</v>
    <v>-1E-3</v>
    <v>-0.16666699999999998</v>
    <v>AUD</v>
    <v>The Calmer Co. International Limited is a health and wellness company with operations in Australia, Fiji, and the USA. The Company produces natural products to reduce anxiety, promote relaxation, improve sleep, and support sports recovery and performance. The company works with farmers to source high quality kava and hemp that is processed into active extracts for business to business (B2B) sales or into finished products across a house of brands. The Company’s brands include Fiji Kava, Taki Mai, and Danodan Hempworks. Its Taki Mai and Fiji Kava brands are focused on expanding the distribution of kava throughout global markets to provide a natural alternative to alcohol and to small molecule sleep and antianxiety prescription medicines. Its Danodan brand offers a patented range of USDA certified organic tinctures, and soon topicals, sold throughout the USA and online for relaxation, sleep, and recovery.</v>
    <v>Australian Securities Exchange</v>
    <v>XASX</v>
    <v>XASX</v>
    <v>96 Victoria Street, West End, BRISBANE, QUEENSLAND, 4101 AU</v>
    <v>6.0000000000000001E-3</v>
    <v>Pharmaceuticals</v>
    <v>Stock</v>
    <v>45329.333344907405</v>
    <v>506</v>
    <v>5.0000000000000001E-3</v>
    <v>5144970</v>
    <v>THE CALMER CO INTERNATIONAL LIMITED</v>
    <v>THE CALMER CO INTERNATIONAL LIMITED</v>
    <v>6.0000000000000001E-3</v>
    <v>6.0000000000000001E-3</v>
    <v>5.0000000000000001E-3</v>
    <v>857495200</v>
    <v>CCO</v>
    <v>THE CALMER CO INTERNATIONAL LIMITED (XASX:CCO)</v>
    <v>8215234</v>
    <v>2163980</v>
    <v>2014</v>
  </rv>
  <rv s="2">
    <v>507</v>
  </rv>
  <rv s="0">
    <v>https://www.bing.com/financeapi/forcetrigger?t=c6djxm&amp;q=XASX%3aUVA&amp;form=skydnc</v>
    <v>Learn more on Bing</v>
  </rv>
  <rv s="7">
    <v>en-AU</v>
    <v>c6djxm</v>
    <v>268435456</v>
    <v>1</v>
    <v>Powered by Refinitiv</v>
    <v>11</v>
    <v>UVRE LIMITED (XASX:UVA)</v>
    <v>2</v>
    <v>12</v>
    <v>Finance</v>
    <v>4</v>
    <v>0.18</v>
    <v>9.4E-2</v>
    <v>0</v>
    <v>0</v>
    <v>AUD</v>
    <v>Uvre Limited is an Australia-based mineral exploration company. The Company operates the East Canyon uranium-vanadium project that comprises 231 contiguous claims, which are approximately 4,620 acres/18.7 kilometer square (km2) prospective for uranium and vanadium in the Dry Valley/East Canyon mining district of south-eastern Utah, United States of America (USA) (the Claims). The East Canyon Project is prospective for both uranium and vanadium, two minerals anticipated to play a key role in the generation and storage of low-carbon energy. The Uravan Mineral Belt and surrounding Salt Wash ore producing districts of the Colorado Plateau, which host the East Canyon Project. The East Canyon claims are located approximately 30 kilometers (km) north of the city of Monticello and approximately 60 kilometers south of Moab in San Juan County, Utah.</v>
    <v>Australian Securities Exchange</v>
    <v>XASX</v>
    <v>XASX</v>
    <v>945 Wellington Street, PERTH, WESTERN AUSTRALIA, 6005 AU</v>
    <v>0.13</v>
    <v>Uranium</v>
    <v>Stock</v>
    <v>45331.333333333336</v>
    <v>509</v>
    <v>0.125</v>
    <v>4302770</v>
    <v>UVRE LIMITED</v>
    <v>UVRE LIMITED</v>
    <v>0.125</v>
    <v>0.13</v>
    <v>0.13</v>
    <v>33098230</v>
    <v>UVA</v>
    <v>UVRE LIMITED (XASX:UVA)</v>
    <v>110278</v>
    <v>327680</v>
    <v>2021</v>
  </rv>
  <rv s="2">
    <v>510</v>
  </rv>
  <rv s="0">
    <v>https://www.bing.com/financeapi/forcetrigger?t=aaasw7&amp;q=XASX%3aDOU&amp;form=skydnc</v>
    <v>Learn more on Bing</v>
  </rv>
  <rv s="11">
    <v>en-AU</v>
    <v>aaasw7</v>
    <v>268435456</v>
    <v>1</v>
    <v>Powered by Refinitiv</v>
    <v>19</v>
    <v>DOUUGH LIMITED (XASX:DOU)</v>
    <v>2</v>
    <v>20</v>
    <v>Finance</v>
    <v>4</v>
    <v>1.4E-2</v>
    <v>4.0000000000000001E-3</v>
    <v>2.6955</v>
    <v>-1E-3</v>
    <v>-0.2</v>
    <v>AUD</v>
    <v>Douugh Limited is an Australia-based financial technology company. The Company is engaged in helping users with financial wellness through its money management platform. It is focused on the development of mobile banking app through artificial intelligence. The Company’s solutions include saving, investment, spending, budgeting, borrowing, and automation. The Company’s app offers various features, including Bills Jar, Stash Jars. The bill Jar is a Jar created by the Company for easy management of fixed expenses and subscriptions. It offers virtual cards and bank accounts, which enable customers to pay for their bills and subscriptions directly out of their Bills Jar. The Company’s bank account and debit card are issued by Choice Financial Group. Stash Jars enables customers to stash their cash through automated budgeting and save cash for the short-term. Its application is available on the App Store and Google Play Store.</v>
    <v>18</v>
    <v>Australian Securities Exchange</v>
    <v>XASX</v>
    <v>XASX</v>
    <v>Suite 3, 138 Main Street, Osborne Park, WESTERN AUSTRALIA, 6017 AU</v>
    <v>4.4999999999999997E-3</v>
    <v>Financial Technology (Fintech) &amp; Infrastructure</v>
    <v>Stock</v>
    <v>45331.333356481482</v>
    <v>512</v>
    <v>4.0000000000000001E-3</v>
    <v>5410340</v>
    <v>DOUUGH LIMITED</v>
    <v>DOUUGH LIMITED</v>
    <v>4.4999999999999997E-3</v>
    <v>5.0000000000000001E-3</v>
    <v>4.0000000000000001E-3</v>
    <v>1082069000</v>
    <v>DOU</v>
    <v>DOUUGH LIMITED (XASX:DOU)</v>
    <v>1297</v>
    <v>187040</v>
    <v>2004</v>
  </rv>
  <rv s="2">
    <v>513</v>
  </rv>
  <rv s="0">
    <v>https://www.bing.com/financeapi/forcetrigger?t=aa5aoc&amp;q=XASX%3aBYH&amp;form=skydnc</v>
    <v>Learn more on Bing</v>
  </rv>
  <rv s="1">
    <v>en-AU</v>
    <v>aa5aoc</v>
    <v>268435456</v>
    <v>1</v>
    <v>Powered by Refinitiv</v>
    <v>0</v>
    <v>BRYAH RESOURCES LIMITED (XASX:BYH)</v>
    <v>2</v>
    <v>3</v>
    <v>Finance</v>
    <v>4</v>
    <v>2.7E-2</v>
    <v>8.9999999999999993E-3</v>
    <v>1.9201999999999999</v>
    <v>0</v>
    <v>0</v>
    <v>AUD</v>
    <v>Bryah Resources Limited is an Australia-based battery metals exploration company. The Company’s projects include Bryah Basin Copper-Gold Project, Gabanintha Copper-Nickel-Gold Project, Bryah Basin Manganese Joint Venture Project and Lake Johnston Lithium-Nickel Project. The Bryah Basin project is located approximately 100-150 kilometers (km) north of the town of Meekatharra in Western Australia. The Gabanintha Project is located approximately 40 km south of the town of Meekatharra in Western Australia. The Bryah Basin project is located approximately 100-150 km north of the town of Meekatharra in Western Australia. The Company's tenements and manganese mineral rights cover 1,135 square kilometers (km2) over parts of the western Bryah Basin. The Lake Johnston Lithium-Nickel project is located approximately 400 km east of Perth and 200 km southwest of Kalgoorlie. The project consists of eight exploration license applications covering 690 km2.</v>
    <v>Australian Securities Exchange</v>
    <v>XASX</v>
    <v>XASX</v>
    <v>Level 2, 50 Kings Park Road, West Perth, PERTH, WESTERN AUSTRALIA, 6005 AU</v>
    <v>1.0999999999999999E-2</v>
    <v>Metals &amp; Mining</v>
    <v>Stock</v>
    <v>45331.333333333336</v>
    <v>515</v>
    <v>0.01</v>
    <v>4336070</v>
    <v>BRYAH RESOURCES LIMITED</v>
    <v>BRYAH RESOURCES LIMITED</v>
    <v>0.01</v>
    <v>0.01</v>
    <v>0.01</v>
    <v>433607200</v>
    <v>BYH</v>
    <v>BRYAH RESOURCES LIMITED (XASX:BYH)</v>
    <v>1310000</v>
    <v>625580</v>
    <v>2017</v>
  </rv>
  <rv s="2">
    <v>516</v>
  </rv>
  <rv s="0">
    <v>https://www.bing.com/financeapi/forcetrigger?t=aa97z2&amp;q=XASX%3aSAU&amp;form=skydnc</v>
    <v>Learn more on Bing</v>
  </rv>
  <rv s="11">
    <v>en-AU</v>
    <v>aa97z2</v>
    <v>268435456</v>
    <v>1</v>
    <v>Powered by Refinitiv</v>
    <v>19</v>
    <v>IONDRIVE LIMITED (XASX:ION)</v>
    <v>2</v>
    <v>20</v>
    <v>Finance</v>
    <v>4</v>
    <v>2.8000000000000001E-2</v>
    <v>8.9999999999999993E-3</v>
    <v>0.64549999999999996</v>
    <v>0</v>
    <v>0</v>
    <v>AUD</v>
    <v>Iondrive Limited, formerly Southern Gold Limited, is a mineral exploration and battery technology commercialization company. Its mineral exploration business includes 100% interest in a substantial portfolio of rare-earth elements (REE), lithium (Li) and precious metals exploration projects in South Korea. Its commercialization business holds three worldwide licenses comprising the next generation battery technologies comprising an enhanced performance non-flammable lithium-ion based battery; a low-cost, environmentally sustainable method for recycling lithium batteries, and a low-cost, high cycle life water-based battery. Its projects include the Deokon Gold-Silver Project, the Haenam Basin-Gasado North Project, Gyeongsang Basin-Gampo Project, Dokcheon, Gyeongsang Basin-Geoje Island Angsan Project, Goseong, Samguen Li Project, Seobyeok Li Project, Chungju REE Project and Jangnam REE Project. The Deokon project lies within an extensional northeast-southwest trending pull-apart basin.</v>
    <v>28</v>
    <v>Australian Securities Exchange</v>
    <v>XASX</v>
    <v>XASX</v>
    <v>6 The Parade, Norwood, SOUTH AUSTRALIA, 5067 AU</v>
    <v>8.9999999999999993E-3</v>
    <v>Metals &amp; Mining</v>
    <v>Stock</v>
    <v>45331.333333333336</v>
    <v>518</v>
    <v>8.9999999999999993E-3</v>
    <v>4376570</v>
    <v>IONDRIVE LIMITED</v>
    <v>IONDRIVE LIMITED</v>
    <v>8.9999999999999993E-3</v>
    <v>8.9999999999999993E-3</v>
    <v>8.9999999999999993E-3</v>
    <v>486285300</v>
    <v>ION</v>
    <v>IONDRIVE LIMITED (XASX:ION)</v>
    <v>70000</v>
    <v>83290</v>
    <v>2004</v>
  </rv>
  <rv s="2">
    <v>519</v>
  </rv>
  <rv s="0">
    <v>https://www.bing.com/financeapi/forcetrigger?t=c4isnm&amp;q=XASX%3aRON&amp;form=skydnc</v>
    <v>Learn more on Bing</v>
  </rv>
  <rv s="7">
    <v>en-AU</v>
    <v>c4isnm</v>
    <v>268435456</v>
    <v>1</v>
    <v>Powered by Refinitiv</v>
    <v>11</v>
    <v>Ronin Resources Ltd (XASX:RON)</v>
    <v>2</v>
    <v>12</v>
    <v>Finance</v>
    <v>4</v>
    <v>0.23</v>
    <v>0.11</v>
    <v>0</v>
    <v>0</v>
    <v>AUD</v>
    <v>Ronin Resources Limited is an Australia-based company. The Company is focused on the evaluation and assessment of the Vetas Project, Santa Rosa Project, and the Hornby Lake Lithium Project. The Vetas Project is a high-grade, thermal coal project containing a JORC Compliant Exploration Target. The Project is located 50 kilometers (km) north of the town of Tibu, Norte de Santander in northeast Colombia, five km south of La Gabarra village and 20 km from the Venezuelan border. The Santa Rosa Project is an earlier-stage gold and copper project located in a prolific artisan mining district. The Project is comprised of three mining license applications located in the foothills of the Serrania de San Lucas, Municipality of Santa Rosa Sur, Department of Bolivar in northern Colombia. The Hornby Lake Project is a 123 square kilometer (km2) package of contiguous lithium exploration claims located in Ontario, Canada.</v>
    <v>Australian Securities Exchange</v>
    <v>XASX</v>
    <v>XASX</v>
    <v>Level 21, 459 Collins Street, MELBOURNE, VICTORIA, 3000 AU</v>
    <v>0.12</v>
    <v>Coal</v>
    <v>Stock</v>
    <v>45329.333344907405</v>
    <v>521</v>
    <v>0.12</v>
    <v>4419000</v>
    <v>Ronin Resources Ltd</v>
    <v>Ronin Resources Ltd</v>
    <v>0.12</v>
    <v>0.12</v>
    <v>0.12</v>
    <v>36825010</v>
    <v>RON</v>
    <v>Ronin Resources Ltd (XASX:RON)</v>
    <v>50000</v>
    <v>34190</v>
    <v>2018</v>
  </rv>
  <rv s="2">
    <v>522</v>
  </rv>
  <rv s="0">
    <v>https://www.bing.com/financeapi/forcetrigger?t=aa5par&amp;q=XASX%3aCT1&amp;form=skydnc</v>
    <v>Learn more on Bing</v>
  </rv>
  <rv s="11">
    <v>en-AU</v>
    <v>aa5par</v>
    <v>268435456</v>
    <v>1</v>
    <v>Powered by Refinitiv</v>
    <v>19</v>
    <v>CONSTELLATION TECHNOLOGIES LIMITED (XASX:CT1)</v>
    <v>2</v>
    <v>20</v>
    <v>Finance</v>
    <v>4</v>
    <v>6.0000000000000001E-3</v>
    <v>1E-3</v>
    <v>1.276</v>
    <v>0</v>
    <v>0</v>
    <v>AUD</v>
    <v>Constellation Technologies Limited is an Australia-based Internet of things (IoT) and digital solutions company. It specializes in IoT product development, product management for industry and government applications. It designs, engineers, builds, and integrates systems, combining comprehensive software expertise with custom hardware development and production to drive deep-value from data enabling continued digitization of industry, companies, and communities. Its Gen3 IoT product line offers IoT devices that can capture critical data points across a range of applications, providing its customers with reliable and flexible solutions that support multiple communication networks and sensor customization. Its MeridianCT cloud-based software platform and mobile application, enables users to have an end-to-end IoT data solution to connect, monitor and visualize their data. It also offers the build of customized and integrated IoT applications to meet any customer requirements.</v>
    <v>4</v>
    <v>Australian Securities Exchange</v>
    <v>XASX</v>
    <v>XASX</v>
    <v>Level 7, 420 Collins Street, MELBOURNE, VICTORIA, 3000 AU</v>
    <v>3.0000000000000001E-3</v>
    <v>Software &amp; IT Services</v>
    <v>Stock</v>
    <v>45328.333344907405</v>
    <v>524</v>
    <v>3.0000000000000001E-3</v>
    <v>4424200</v>
    <v>CONSTELLATION TECHNOLOGIES LIMITED</v>
    <v>CONSTELLATION TECHNOLOGIES LIMITED</v>
    <v>3.0000000000000001E-3</v>
    <v>3.0000000000000001E-3</v>
    <v>3.0000000000000001E-3</v>
    <v>1474734000</v>
    <v>CT1</v>
    <v>CONSTELLATION TECHNOLOGIES LIMITED (XASX:CT1)</v>
    <v>250793</v>
    <v>108790</v>
    <v>1987</v>
  </rv>
  <rv s="2">
    <v>525</v>
  </rv>
  <rv s="0">
    <v>https://www.bing.com/financeapi/forcetrigger?t=c3bxa2&amp;q=XASX%3aC29&amp;form=skydnc</v>
    <v>Learn more on Bing</v>
  </rv>
  <rv s="7">
    <v>en-AU</v>
    <v>c3bxa2</v>
    <v>268435456</v>
    <v>1</v>
    <v>Powered by Refinitiv</v>
    <v>11</v>
    <v>C29 Metals Ltd (XASX:C29)</v>
    <v>2</v>
    <v>12</v>
    <v>Finance</v>
    <v>4</v>
    <v>0.29499999999999998</v>
    <v>6.5000000000000002E-2</v>
    <v>5.0000000000000001E-3</v>
    <v>6.4935000000000007E-2</v>
    <v>AUD</v>
    <v>C29 Metals Limited is an Australia-based metal exploration company. The Company is engaged in identifying, exploring, and developing prospective copper, gold, and base metal assets. Its projects include Sampson Tank, Reedy Creek, Stadlers, Torrens Projects, Pocitos 7 and Pocitos 9 Brine Projects, and Mayfield Project. Sampson Tank Project comprises one granted exploration license covering approximately 93 square kilometers (km2). Reedy Creek Project comprises one granted exploration license covering approximately 40 km2. The project is located approximately 60 km west by road of Orange, in Central West NSW, Australia. Stadlers Project comprises one granted exploration license covering over 63 km2. The project is located 60 km south of Paraburdoo, Western Australia. Torrens Projects is located in the Olympic Dam iron oxide copper gold (IOCG) province of the Stuart Shelf in central South Australia. Mayfield Project consists of a single large tenement and a smaller single block.</v>
    <v>Australian Securities Exchange</v>
    <v>XASX</v>
    <v>XASX</v>
    <v>Suite 11, 23 Railway Road, SUBIACO, WESTERN AUSTRALIA, 6008 AU</v>
    <v>8.2000000000000003E-2</v>
    <v>Metals &amp; Mining</v>
    <v>Stock</v>
    <v>45331.333333333336</v>
    <v>527</v>
    <v>7.6999999999999999E-2</v>
    <v>4155450</v>
    <v>C29 Metals Ltd</v>
    <v>C29 Metals Ltd</v>
    <v>7.6999999999999999E-2</v>
    <v>7.6999999999999999E-2</v>
    <v>8.2000000000000003E-2</v>
    <v>53966910</v>
    <v>C29</v>
    <v>C29 Metals Ltd (XASX:C29)</v>
    <v>153192</v>
    <v>50260</v>
    <v>2020</v>
  </rv>
  <rv s="2">
    <v>528</v>
  </rv>
  <rv s="0">
    <v>https://www.bing.com/financeapi/forcetrigger?t=aa5tgh&amp;q=XASX%3aDAF&amp;form=skydnc</v>
    <v>Learn more on Bing</v>
  </rv>
  <rv s="11">
    <v>en-AU</v>
    <v>aa5tgh</v>
    <v>268435456</v>
    <v>1</v>
    <v>Powered by Refinitiv</v>
    <v>19</v>
    <v>DISCOVERY ALASKA LIMITED (XASX:DAF)</v>
    <v>2</v>
    <v>20</v>
    <v>Finance</v>
    <v>4</v>
    <v>0.06</v>
    <v>1.4999999999999999E-2</v>
    <v>2.9409000000000001</v>
    <v>-8.0000000000000002E-3</v>
    <v>-0.296296</v>
    <v>AUD</v>
    <v>Discovery Alaska Limited is an Australian company with a 100% interest in the Chulitna Project in Alaska, United States. The Chulitna Project comprises 24 claims covering approximately 15.5 square kilometers (km2), which is located on State of Alaska public lands, and is not subject to any Native Title claims, native lands, or native claimant groups. The Chulitna Project lies approximately 250 kilometers (km) north of Anchorage and close to the major Parks Highway, which runs mostly parallel to the State-owned Alaska railroad. The Chulitna Project contains multiple prospect targets for varying commodities, including lithium, gold, silver, tin, copper and base metals. Its subsidiary is Discovery Denali Pty Ltd.</v>
    <v>5</v>
    <v>Australian Securities Exchange</v>
    <v>XASX</v>
    <v>XASX</v>
    <v>18 Sangiorgio Court, Osborne Park, WESTERN AUSTRALIA, 6017 AU</v>
    <v>1.9E-2</v>
    <v>Metals &amp; Mining</v>
    <v>Stock</v>
    <v>45330.333333333336</v>
    <v>530</v>
    <v>1.9E-2</v>
    <v>6324340</v>
    <v>DISCOVERY ALASKA LIMITED</v>
    <v>DISCOVERY ALASKA LIMITED</v>
    <v>1.9E-2</v>
    <v>2.7E-2</v>
    <v>1.9E-2</v>
    <v>234234700</v>
    <v>DAF</v>
    <v>DISCOVERY ALASKA LIMITED (XASX:DAF)</v>
    <v>157135</v>
    <v>18550</v>
    <v>2010</v>
  </rv>
  <rv s="2">
    <v>531</v>
  </rv>
  <rv s="0">
    <v>https://www.bing.com/financeapi/forcetrigger?t=c51a9c&amp;q=XASX%3aSLB&amp;form=skydnc</v>
    <v>Learn more on Bing</v>
  </rv>
  <rv s="7">
    <v>en-AU</v>
    <v>c51a9c</v>
    <v>268435456</v>
    <v>1</v>
    <v>Powered by Refinitiv</v>
    <v>11</v>
    <v>STELAR METALS LIMITED (XASX:SLB)</v>
    <v>2</v>
    <v>12</v>
    <v>Finance</v>
    <v>4</v>
    <v>0.45</v>
    <v>7.9000000000000001E-2</v>
    <v>4.0000000000000001E-3</v>
    <v>4.9382999999999996E-2</v>
    <v>AUD</v>
    <v>Stelar Metals Limited is an Australia-based company, which is engaged in exploration and development of its lithium and battery-metal copper and zinc projects located in New South Wales and South Australia. The Company is focused on its Trident Lithium Project located in the Broken Hill Block. The Trident Lithium Project (EL 8736) covers an area of approximately 260 square kilometers (km2) is located approximately 50 kilometers (km) north of Broken Hill in New South Wales. The Company’s Linda Zinc Project (EL 6263) is based in the Flinders Ranges which covers approximately 190 km2. The project is underlain by Neoproterozoic to early Cambrian sedimentary rocks. Its Baratta Project (EL 6803) is underlain by Adelaidean rocks of the Flinders Ranges. The Evelyn Dam Project (EL 5792) covers approximately 134 km2 about 50 km south of Woomera in South Australia. Its subsidiaries include Stelar Metals Exploration Pty Ltd, Resource Holdings No. 1 Pty Ltd, and BR2 Pty Ltd.</v>
    <v>Australian Securities Exchange</v>
    <v>XASX</v>
    <v>XASX</v>
    <v>22 Greenhill Road,, SOUTH AUSTRALIA, 5034 AU</v>
    <v>8.5000000000000006E-2</v>
    <v>Metals &amp; Mining</v>
    <v>Stock</v>
    <v>45331.333333333336</v>
    <v>533</v>
    <v>7.9000000000000001E-2</v>
    <v>4245040</v>
    <v>STELAR METALS LIMITED</v>
    <v>STELAR METALS LIMITED</v>
    <v>8.1000000000000003E-2</v>
    <v>8.1000000000000003E-2</v>
    <v>8.5000000000000006E-2</v>
    <v>52407920</v>
    <v>SLB</v>
    <v>STELAR METALS LIMITED (XASX:SLB)</v>
    <v>1945317</v>
    <v>1010450</v>
    <v>2021</v>
  </rv>
  <rv s="2">
    <v>534</v>
  </rv>
  <rv s="0">
    <v>https://www.bing.com/financeapi/forcetrigger?t=aa7hz2&amp;q=XASX%3aLVE&amp;form=skydnc</v>
    <v>Learn more on Bing</v>
  </rv>
  <rv s="18">
    <v>en-AU</v>
    <v>aa7hz2</v>
    <v>268435456</v>
    <v>1</v>
    <v>Powered by Refinitiv</v>
    <v>33</v>
    <v>LOVE GROUP GLOBAL LTD (XASX:LVE)</v>
    <v>2</v>
    <v>34</v>
    <v>Finance</v>
    <v>4</v>
    <v>0.14499999999999999</v>
    <v>5.5E-2</v>
    <v>5.5599999999999997E-2</v>
    <v>0</v>
    <v>0</v>
    <v>AUD</v>
    <v>Love Group Global Ltd is an Australia-based global dating platform. The Company is engaged in providing dating services, including personal matchmaking, online dating and singles events. It operates through two segments: Dating Services and Other. The Company's online dating platforms include Lovestruck platform, DateTix app and Noonswoon app. These platforms target singles across multiple segments, ranging from those seeking casual dating to those looking for long-term or committed relationships. It primarily targets singles from age 30 to 60 that are seeking long-term, committed relationships. Its matchmaking services provide clients with one-on-one tailor-made matches recommended by the Company's team of matchmakers. Its social events offer singles to meet their matches. The Company offers its online, events, restaurant commission and matchmaking services in China, Hong Kong, Singapore, Thailand and United Kingdom.</v>
    <v>Australian Securities Exchange</v>
    <v>XASX</v>
    <v>XASX</v>
    <v>L 14 145 Ann St, BRISBANE, QUEENSLAND, 4000 AU</v>
    <v>0.11</v>
    <v>Software &amp; IT Services</v>
    <v>Stock</v>
    <v>45327.333356481482</v>
    <v>536</v>
    <v>0.11</v>
    <v>4458760</v>
    <v>LOVE GROUP GLOBAL LTD</v>
    <v>LOVE GROUP GLOBAL LTD</v>
    <v>0.11</v>
    <v>22</v>
    <v>0.11</v>
    <v>0.11</v>
    <v>40534170</v>
    <v>LVE</v>
    <v>LOVE GROUP GLOBAL LTD (XASX:LVE)</v>
    <v>1</v>
    <v>1982</v>
  </rv>
  <rv s="2">
    <v>537</v>
  </rv>
  <rv s="0">
    <v>https://www.bing.com/financeapi/forcetrigger?t=aa4827&amp;q=XASX%3aAD1&amp;form=skydnc</v>
    <v>Learn more on Bing</v>
  </rv>
  <rv s="1">
    <v>en-AU</v>
    <v>aa4827</v>
    <v>268435456</v>
    <v>1</v>
    <v>Powered by Refinitiv</v>
    <v>0</v>
    <v>AD1 HOLDINGS LIMITED (XASX:AD1)</v>
    <v>2</v>
    <v>3</v>
    <v>Finance</v>
    <v>4</v>
    <v>8.9999999999999993E-3</v>
    <v>4.0000000000000001E-3</v>
    <v>1.4842</v>
    <v>-1E-3</v>
    <v>-0.16666699999999998</v>
    <v>AUD</v>
    <v>AD1 Holdings Limited is an Australia-based technology company. The Company is engaged in providing and delivering software services and technology platforms to its customers, and other related supporting and consulting services. The Company operates in two main verticals: HR Services and Niche Services. Under HR services the Company provides talent recruitment solutions in the form of ApplyDirect and Jobtale and mentoring products under the Art of Mentoring banner. ApplyDirect provides customer-branded recruitment marketing platforms and related digital services. Jobtale provides a purpose-built recruitment platform that organizations can use to create appealing and informative job ads to attract top talent. The Company also operates Utility Software Solutions which specializes in software-as-a-service (SaaS) hosted customer interface solutions (CIS) and Business Process Outsourcing (BPO) services for energy providers.</v>
    <v>Australian Securities Exchange</v>
    <v>XASX</v>
    <v>XASX</v>
    <v>Suite 102, 697 Burke Road, HAWTHORN, VICTORIA, 3123 AU</v>
    <v>6.0000000000000001E-3</v>
    <v>Software &amp; IT Services</v>
    <v>Stock</v>
    <v>45329.333333333336</v>
    <v>539</v>
    <v>5.0000000000000001E-3</v>
    <v>5391890</v>
    <v>AD1 HOLDINGS LIMITED</v>
    <v>AD1 HOLDINGS LIMITED</v>
    <v>6.0000000000000001E-3</v>
    <v>6.0000000000000001E-3</v>
    <v>5.0000000000000001E-3</v>
    <v>898648400</v>
    <v>AD1</v>
    <v>AD1 HOLDINGS LIMITED (XASX:AD1)</v>
    <v>231984</v>
    <v>191180</v>
    <v>2006</v>
  </rv>
  <rv s="2">
    <v>540</v>
  </rv>
  <rv s="0">
    <v>https://www.bing.com/financeapi/forcetrigger?t=c22jpr&amp;q=XASX%3aHMI&amp;form=skydnc</v>
    <v>Learn more on Bing</v>
  </rv>
  <rv s="7">
    <v>en-AU</v>
    <v>c22jpr</v>
    <v>268435456</v>
    <v>1</v>
    <v>Powered by Refinitiv</v>
    <v>11</v>
    <v>HIREMII LIMITED (XASX:HMI)</v>
    <v>2</v>
    <v>12</v>
    <v>Finance</v>
    <v>4</v>
    <v>0.06</v>
    <v>0.03</v>
    <v>1E-3</v>
    <v>3.0303E-2</v>
    <v>AUD</v>
    <v>Hiremii Limited is an Australia-based company, which is engaged in the technology driven full-service labor hire and recruitment services. The Company has two business components, such as Hiremii Technology and Inverse Group Pty Ltd (Inverse Group). Hiremii Technology is a cloud-based platform, which uses machine learning and artificial intelligence to remove the tedious manual tasks associated with the recruitment and onboarding process, pre-vetting and shortlisting candidates based on the employer specific requirements. The Inverse Group is a recruitment business that provides specialist white collar recruitment services to the energy, resources, and technology sectors. It is developing a shortlisting tool that matches candidates on its cloud-based platform. Utilizing artificial intelligence (AI) technology, it can parse candidate curriculum vitae (CVs) and match the candidate against a client's job scope.</v>
    <v>Australian Securities Exchange</v>
    <v>XASX</v>
    <v>XASX</v>
    <v>Level 1,, 251 St George's Terrace, PERTH, WESTERN AUSTRALIA, 6017 AU</v>
    <v>3.4000000000000002E-2</v>
    <v>Software &amp; IT Services</v>
    <v>Stock</v>
    <v>45328.961504629631</v>
    <v>542</v>
    <v>3.4000000000000002E-2</v>
    <v>4367570</v>
    <v>HIREMII LIMITED</v>
    <v>HIREMII LIMITED</v>
    <v>3.4000000000000002E-2</v>
    <v>3.3000000000000002E-2</v>
    <v>3.4000000000000002E-2</v>
    <v>132350700</v>
    <v>HMI</v>
    <v>HIREMII LIMITED (XASX:HMI)</v>
    <v>9998</v>
    <v>88810</v>
    <v>2020</v>
  </rv>
  <rv s="2">
    <v>543</v>
  </rv>
  <rv s="14">
    <v>en-AU</v>
    <v>c78nqh</v>
    <v>268435456</v>
    <v>1</v>
    <v>Powered by Refinitiv</v>
    <v>26</v>
    <v>BUBALUS RESOURCES LIMITED (XASX:BUS)</v>
    <v>27</v>
    <v>12</v>
    <v>Finance</v>
    <v>4</v>
    <v>0.28000000000000003</v>
    <v>0.125</v>
    <v>0.01</v>
    <v>7.6923000000000005E-2</v>
    <v>AUD</v>
    <v>Bubalus Resources Limited is an Australia-based mineral exploration company. The Company is engaged in exploration of critical minerals in the Northern Territory and Western Australia. The Company’s projects include Amadeus Project, Nolans East Project, Coomarie Project and Pargee Project. The Amadeus project is an early-stage exploration project prospective primarily for manganese and base metals, located approximately 150 kilometers (km) south of Alice Springs along the Stuart highway. The Nolans East project is an early-stage exploration covering approximately 380 square kilometers (km2) of the Arunta Province analogous to the Nolans Bore rare earth deposit. Nolan’s Bore is a rare-earth element (REE)-U-P fluorapatite vein deposit. The Coomarie project is located over 600km from Alice Springs heading past the Tanami Gold Mine on the border with Western Australia and Northern Territory. The Pargee project is prospective for heavy rare earths.</v>
    <v>Australian Securities Exchange</v>
    <v>XASX</v>
    <v>XASX</v>
    <v>22 Mount Street, Level 2, PERTH, WESTERN AUSTRALIA, 6000 AU</v>
    <v>0.14000000000000001</v>
    <v>Metals &amp; Mining</v>
    <v>Stock</v>
    <v>45330.992178425782</v>
    <v>0.14000000000000001</v>
    <v>4182580</v>
    <v>BUBALUS RESOURCES LIMITED</v>
    <v>BUBALUS RESOURCES LIMITED</v>
    <v>0.14000000000000001</v>
    <v>0.13</v>
    <v>0.14000000000000001</v>
    <v>32173680</v>
    <v>BUS</v>
    <v>BUBALUS RESOURCES LIMITED (XASX:BUS)</v>
    <v>49929</v>
    <v>16110</v>
    <v>2021</v>
  </rv>
  <rv s="2">
    <v>545</v>
  </rv>
  <rv s="0">
    <v>https://www.bing.com/financeapi/forcetrigger?t=aa8iqh&amp;q=XASX%3aWYX&amp;form=skydnc</v>
    <v>Learn more on Bing</v>
  </rv>
  <rv s="7">
    <v>en-AU</v>
    <v>aa8iqh</v>
    <v>268435456</v>
    <v>1</v>
    <v>Powered by Refinitiv</v>
    <v>11</v>
    <v>WESTERN YILGARN NL (XASX:WYX)</v>
    <v>2</v>
    <v>12</v>
    <v>Finance</v>
    <v>4</v>
    <v>0.28000000000000003</v>
    <v>6.5000000000000002E-2</v>
    <v>2E-3</v>
    <v>2.2471999999999999E-2</v>
    <v>AUD</v>
    <v>Western Yilgarn NL is an Australia-based mineral exploration company. The Company’s projects include Julimar West, and PGE projects, which include the Mount Magnet, Sylvania, Bulga and Melbourne. The Julimar West project covers a total area of approximately 349 square kilometers (km2) within the Darling Ranges located approximately 75 kilometers (km) northeast of Perth, Western Australia. The PGE Projects are primarily located in the Eastern Goldfields and Pilbara regions of Western Australia. The Mount Magnet Project comprises two separate exploration licenses E59/2496 (Boodanoo) and E58/562 (Challa). The Sylvania Project comprises a single granted exploration license, E52/3861, which covers an area of approximately 138km2. The Bulga Project comprises two granted exploration licenses (E36/1010 and E36/1011) covering a combined area of 118 km2 and exploration license application E36/1025. The Melbourne Project comprises two granted exploration licenses (E70/5767 and E70/5921).</v>
    <v>Australian Securities Exchange</v>
    <v>XASX</v>
    <v>XASX</v>
    <v>Level 1, 2A, 300 Fitzgerald Street,, North Perth, PERTH, WESTERN AUSTRALIA, 6006 AU</v>
    <v>9.0999999999999998E-2</v>
    <v>Metals &amp; Mining</v>
    <v>Stock</v>
    <v>45331.333333333336</v>
    <v>547</v>
    <v>8.7999999999999995E-2</v>
    <v>4419520</v>
    <v>WESTERN YILGARN NL</v>
    <v>WESTERN YILGARN NL</v>
    <v>0.09</v>
    <v>8.8999999999999996E-2</v>
    <v>9.0999999999999998E-2</v>
    <v>49657500</v>
    <v>WYX</v>
    <v>WESTERN YILGARN NL (XASX:WYX)</v>
    <v>1976</v>
    <v>80540</v>
    <v>2005</v>
  </rv>
  <rv s="2">
    <v>548</v>
  </rv>
  <rv s="0">
    <v>https://www.bing.com/financeapi/forcetrigger?t=aa9y1h&amp;q=XASX%3aTML&amp;form=skydnc</v>
    <v>Learn more on Bing</v>
  </rv>
  <rv s="1">
    <v>en-AU</v>
    <v>aa9y1h</v>
    <v>268435456</v>
    <v>1</v>
    <v>Powered by Refinitiv</v>
    <v>0</v>
    <v>TIMAH RESOURCES LIMITED (XASX:TML)</v>
    <v>2</v>
    <v>3</v>
    <v>Finance</v>
    <v>4</v>
    <v>0.06</v>
    <v>2.1000000000000001E-2</v>
    <v>0.28710000000000002</v>
    <v>-4.0000000000000001E-3</v>
    <v>-7.2727E-2</v>
    <v>AUD</v>
    <v>Timah Resources Limited is an Australia-based renewable energy producer. The Company operates through its wholly owned subsidiary, Mistral Engineering Sdn Bhd (Mistral). Mistral is principally engaged in the business of renewable energy generation. Mistral owns and operates a Biogas Power Plant of approximately 4.0 megawatts (MW) located in Sabah, Malaysia with a nominal export capacity of up to 3.5 megawatts (MW). The Plant uses Palm Oil Mill Effluent to produce Methane Gas, which is then used as fuel to run gas engines to generate green and renewable energy. The Plant is located at Km 63 Jalan Sandakan, Sandakan in the State of Sabah, Malaysia, and next to Prolific Yield Palm Oil Mill owned and operated by Cepatwawasan Group Berhad with a processing capacity of approximately 90 metric tons of Fresh Fruit Bunches (FFB) per hour.</v>
    <v>Australian Securities Exchange</v>
    <v>XASX</v>
    <v>XASX</v>
    <v>348 Pacific Highway, Crow Nest, NEW SOUTH WALES, 2065 AU</v>
    <v>5.0999999999999997E-2</v>
    <v>Electrical Utilities &amp; IPPs</v>
    <v>Stock</v>
    <v>45330.972369872659</v>
    <v>550</v>
    <v>5.0999999999999997E-2</v>
    <v>4881790</v>
    <v>TIMAH RESOURCES LIMITED</v>
    <v>TIMAH RESOURCES LIMITED</v>
    <v>5.0999999999999997E-2</v>
    <v>5.5E-2</v>
    <v>5.0999999999999997E-2</v>
    <v>88759760</v>
    <v>TML</v>
    <v>TIMAH RESOURCES LIMITED (XASX:TML)</v>
    <v>2352</v>
    <v>12190</v>
    <v>2007</v>
  </rv>
  <rv s="2">
    <v>551</v>
  </rv>
  <rv s="0">
    <v>https://www.bing.com/financeapi/forcetrigger?t=aws58m&amp;q=XASX%3aNRX&amp;form=skydnc</v>
    <v>Learn more on Bing</v>
  </rv>
  <rv s="1">
    <v>en-AU</v>
    <v>aws58m</v>
    <v>268435456</v>
    <v>1</v>
    <v>Powered by Refinitiv</v>
    <v>0</v>
    <v>NORONEX LIMITED (XASX:NRX)</v>
    <v>2</v>
    <v>3</v>
    <v>Finance</v>
    <v>4</v>
    <v>3.3000000000000002E-2</v>
    <v>8.0000000000000002E-3</v>
    <v>0.71220000000000006</v>
    <v>0</v>
    <v>0</v>
    <v>AUD</v>
    <v>Noronex Limited is a copper company, which is focused on advanced projects in the Kalahari Copper Belt, Namibia and in Ontario, Canada. Its exploration package in Namibia covers 8,700 square kilometers (km2) with 3,500 kilometers (km) of applications in place on the prospective but relatively underexplored Kalahari Copper Belt which runs from central Namibia to northern Botswana. The tenements contain 300 km of strike length targeting the key NPF-D’Kar formation contact point where copper deposits occur on the Kalahari Copper Belt. Its Namibian exploration program is on the Witvlei, Snowball and Humpback Projects. The Snowball project lies to the east along a strike from Witvlei on the mineralized NPF-Eskadron Formation. The tenements cover a prospective basin margin linking the mineralization in the Witvlei sub-basin with the Kalahari Copper Belt extending into Botswana along the Ghanzi Ridge. The Snowball project is 30 kms to the north-east of its existing Witvlei Copper Project.</v>
    <v>Australian Securities Exchange</v>
    <v>XASX</v>
    <v>XASX</v>
    <v>Suite 1, 295 Rokeby Road, SUBIACO, WESTERN AUSTRALIA, 6008 AU</v>
    <v>1.2E-2</v>
    <v>Metals &amp; Mining</v>
    <v>Stock</v>
    <v>45331.333333333336</v>
    <v>553</v>
    <v>1.2E-2</v>
    <v>4539620</v>
    <v>NORONEX LIMITED</v>
    <v>NORONEX LIMITED</v>
    <v>1.2E-2</v>
    <v>1.2E-2</v>
    <v>1.2E-2</v>
    <v>378301800</v>
    <v>NRX</v>
    <v>NORONEX LIMITED (XASX:NRX)</v>
    <v>1085089</v>
    <v>1061430</v>
    <v>2015</v>
  </rv>
  <rv s="2">
    <v>554</v>
  </rv>
  <rv s="0">
    <v>https://www.bing.com/financeapi/forcetrigger?t=aa7bdm&amp;q=XASX%3aKNM&amp;form=skydnc</v>
    <v>Learn more on Bing</v>
  </rv>
  <rv s="11">
    <v>en-AU</v>
    <v>aa7bdm</v>
    <v>268435456</v>
    <v>1</v>
    <v>Powered by Refinitiv</v>
    <v>19</v>
    <v>KNEOMEDIA LIMITED (XASX:KNM)</v>
    <v>2</v>
    <v>20</v>
    <v>Finance</v>
    <v>4</v>
    <v>1.2E-2</v>
    <v>2E-3</v>
    <v>1.7765</v>
    <v>1E-3</v>
    <v>0.5</v>
    <v>AUD</v>
    <v>KneoMedia Limited is an Australia-based software as a service (SaaS) publishing company. The Company delivers education and assessment products to global markets in both general and special education classrooms via its KneoWorld. The KneoWorld platform is a story-based and game assessment learning program that provides engaging and effective ways for students to process and apply academic skills and concepts. Researched and evidence based, programs are mapped and measured to curriculum with student performance data delivered via the educator dashboard. It also creates learning stories, task-based games, adventure stories, brain games and hands-on activities into an assign-and-go program that allows teachers to provide for their students. The Company publishes and markets from its United States -based subsidiary, KneoWorld Inc., and sells on a seat license basis through the KneoWorld games portal and regionally via education departments and distribution agreements.</v>
    <v>0</v>
    <v>Australian Securities Exchange</v>
    <v>XASX</v>
    <v>XASX</v>
    <v>180 Flinders Street, 7th Floor, MELBOURNE, VICTORIA, 3000 AU</v>
    <v>3.0000000000000001E-3</v>
    <v>Software &amp; IT Services</v>
    <v>Stock</v>
    <v>45331.333356481482</v>
    <v>556</v>
    <v>2E-3</v>
    <v>3066540</v>
    <v>KNEOMEDIA LIMITED</v>
    <v>KNEOMEDIA LIMITED</v>
    <v>3.0000000000000001E-3</v>
    <v>2E-3</v>
    <v>3.0000000000000001E-3</v>
    <v>1533271000</v>
    <v>KNM</v>
    <v>KNEOMEDIA LIMITED (XASX:KNM)</v>
    <v>2019798</v>
    <v>810580</v>
    <v>1987</v>
  </rv>
  <rv s="2">
    <v>557</v>
  </rv>
  <rv s="0">
    <v>https://www.bing.com/financeapi/forcetrigger?t=aa6w6h&amp;q=XASX%3aICN&amp;form=skydnc</v>
    <v>Learn more on Bing</v>
  </rv>
  <rv s="4">
    <v>en-AU</v>
    <v>aa6w6h</v>
    <v>268435456</v>
    <v>1</v>
    <v>Powered by Refinitiv</v>
    <v>5</v>
    <v>ICON ENERGY LIMITED (XASX:ICN)</v>
    <v>2</v>
    <v>6</v>
    <v>Finance</v>
    <v>4</v>
    <v>1.4999999999999999E-2</v>
    <v>3.0000000000000001E-3</v>
    <v>1.6856</v>
    <v>-1E-3</v>
    <v>-0.14285700000000001</v>
    <v>AUD</v>
    <v>Icon Energy Limited is an Australia-based oil and gas exploration company. The Company has a 100% interest in, and is operator of, the ATP 855 tenement and the basin-centered gas resource that it contains. The Company’s ATP 855 is located in the Cooper-Eromanga Basin on the eastern side of the Queensland and South Australian border. The Company's tenements include ATP 855, PRL's 33-49, ATP 594, PEP 170, PEP 172, and PEP 173. PRL's 33-49 are adjacent to ATP 855 on the western side of the border, and both permits share part of the Nappamerri Trough. ATP 855 is located in the Nappamerri Trough, one of the six troughs within the Cooper Basin. The tenement covers the deepest part of the trough, containing the thickest sequence of Permian sediments in the entire Cooper Basin. It is within these sediments that a large, unconventional, basin-centered gas resource has been discovered that extends across the entire tenement. ATP 855 occupies a total area of 1,679 square kilometers (km2).</v>
    <v>15</v>
    <v>Australian Securities Exchange</v>
    <v>XASX</v>
    <v>XASX</v>
    <v>Lakeside 2 Bermuda Point, 1301/1 Lake Orr Drive, Varsity Lakes, GOLD COAST, QUEENSLAND, 4227 AU</v>
    <v>7.0000000000000001E-3</v>
    <v>Oil &amp; Gas</v>
    <v>Stock</v>
    <v>45299.333333333336</v>
    <v>559</v>
    <v>6.0000000000000001E-3</v>
    <v>5376100</v>
    <v>ICON ENERGY LIMITED</v>
    <v>ICON ENERGY LIMITED</v>
    <v>7.0000000000000001E-3</v>
    <v>7.0000000000000001E-3</v>
    <v>6.0000000000000001E-3</v>
    <v>768013700</v>
    <v>ICN</v>
    <v>ICON ENERGY LIMITED (XASX:ICN)</v>
    <v>135201</v>
    <v>1993</v>
  </rv>
  <rv s="2">
    <v>560</v>
  </rv>
  <rv s="0">
    <v>https://www.bing.com/financeapi/forcetrigger?t=c2tzjc&amp;q=XASX%3aWGR&amp;form=skydnc</v>
    <v>Learn more on Bing</v>
  </rv>
  <rv s="7">
    <v>en-AU</v>
    <v>c2tzjc</v>
    <v>268435456</v>
    <v>1</v>
    <v>Powered by Refinitiv</v>
    <v>11</v>
    <v>WESTERN GOLD RESOURCES LIMITED (XASX:WGR)</v>
    <v>2</v>
    <v>12</v>
    <v>Finance</v>
    <v>4</v>
    <v>6.7000000000000004E-2</v>
    <v>2.8000000000000001E-2</v>
    <v>-1E-3</v>
    <v>-3.2258000000000002E-2</v>
    <v>AUD</v>
    <v>Western Gold Resources Limited is an Australia-based gold exploration company. The Company is the owner of the Gold Duke Project, a prospective brownfield gold project located west of Wiluna in Western Australia’s mid-west. The Wiluna West Gold Project is located approximately 35 to 45 kilometers (km) southwest of the township of Wiluna and 750 km northeast of Perth in the Northern Goldfields region of Western Australia. The Wiluna West Gold Project consists of seven granted mining leases occupying a total area of 85.8 square kilometers (km2). The Wiluna West Gold Project covers 25 km of strike over the Joyners Find Greenstone Belt.</v>
    <v>Australian Securities Exchange</v>
    <v>XASX</v>
    <v>XASX</v>
    <v>Level 4, 46 Colin Street, PERTH, WESTERN AUSTRALIA, 6005 AU</v>
    <v>0.03</v>
    <v>Metals &amp; Mining</v>
    <v>Stock</v>
    <v>45327.333344907405</v>
    <v>562</v>
    <v>0.03</v>
    <v>4764340</v>
    <v>WESTERN GOLD RESOURCES LIMITED</v>
    <v>WESTERN GOLD RESOURCES LIMITED</v>
    <v>0.03</v>
    <v>3.1E-2</v>
    <v>0.03</v>
    <v>153688400</v>
    <v>WGR</v>
    <v>WESTERN GOLD RESOURCES LIMITED (XASX:WGR)</v>
    <v>32500</v>
    <v>15120</v>
    <v>2009</v>
  </rv>
  <rv s="2">
    <v>563</v>
  </rv>
  <rv s="0">
    <v>https://www.bing.com/financeapi/forcetrigger?t=aa6igh&amp;q=XASX%3aG88&amp;form=skydnc</v>
    <v>Learn more on Bing</v>
  </rv>
  <rv s="1">
    <v>en-AU</v>
    <v>aa6igh</v>
    <v>268435456</v>
    <v>1</v>
    <v>Powered by Refinitiv</v>
    <v>0</v>
    <v>GOLDEN MILE RESOURCES LTD (XASX:G88)</v>
    <v>2</v>
    <v>3</v>
    <v>Finance</v>
    <v>4</v>
    <v>6.5000000000000002E-2</v>
    <v>0.01</v>
    <v>1.7040999999999999</v>
    <v>1E-3</v>
    <v>7.6923000000000005E-2</v>
    <v>AUD</v>
    <v>Golden Mile Resources Limited is a mineral exploration company. The Company is focused on precious and battery metals with projects located in the Eastern Goldfields, Murchison, Pilbara, and South-West regions. Its projects include Yarrambee, Leonora Gold, Yuinmery, Quicksilver Nickel-Cobalt, Marble Bar, Murchison Lithium and Gidgee projects. The Yarrambee Project comprises approximately 816 square kilometers (km2) landholding covering the Narndee Igneous Complex (NIC) in the Murchison Region of Western Australia. The Quicksilver Nickel Cobalt Project is located approximately 280 kilometers (km) southeast of Perth. The Yuinmery Project is located approximately 80 km southwest of Sandstone in the Youanmi Gold Mining District, approximately 10 km east of the Youanmi Gold Mine. Its Marble Bar Project is located within 100 km radius of the Wodgina and Pilgangoora Lithium Mines and approximately 20 km from Global Lithium Resources Ltd’s Archer Lithium discovery at Marble Bar.</v>
    <v>Australian Securities Exchange</v>
    <v>XASX</v>
    <v>XASX</v>
    <v>Level 5, 126 Phillip St, SYDNEY, NEW SOUTH WALES, 2000 AU</v>
    <v>1.4E-2</v>
    <v>Metals &amp; Mining</v>
    <v>Stock</v>
    <v>45331.333333333336</v>
    <v>565</v>
    <v>1.4E-2</v>
    <v>4282060</v>
    <v>GOLDEN MILE RESOURCES LTD</v>
    <v>GOLDEN MILE RESOURCES LTD</v>
    <v>1.4E-2</v>
    <v>1.2999999999999999E-2</v>
    <v>1.4E-2</v>
    <v>329389500</v>
    <v>G88</v>
    <v>GOLDEN MILE RESOURCES LTD (XASX:G88)</v>
    <v>3805</v>
    <v>971920</v>
    <v>2016</v>
  </rv>
  <rv s="2">
    <v>566</v>
  </rv>
  <rv s="0">
    <v>https://www.bing.com/financeapi/forcetrigger?t=c2p9f2&amp;q=XASX%3aRBX&amp;form=skydnc</v>
    <v>Learn more on Bing</v>
  </rv>
  <rv s="7">
    <v>en-AU</v>
    <v>c2p9f2</v>
    <v>268435456</v>
    <v>1</v>
    <v>Powered by Refinitiv</v>
    <v>11</v>
    <v>RESOURCE BASE LIMITED (XASX:RBX)</v>
    <v>2</v>
    <v>12</v>
    <v>Finance</v>
    <v>4</v>
    <v>0.255</v>
    <v>5.5E-2</v>
    <v>-4.0000000000000001E-3</v>
    <v>-6.666699999999999E-2</v>
    <v>AUD</v>
    <v>Resource Base Limited is an Australia-based mineral exploration company. The Company is focused on the acquisition and development of prospective exploration projects. The Company’s projects include the Black Range Project and Mitre Hill Project. The Black Range project consists of two tenements, EL4590 that covers an area of approximately 124 square kilometers (km2), which includes multiple, untested, targets over approximately 100 kilometers of Stavely Arc volcanics and EL007999 tenement application that covers an area of approximately 495 square kilometers targeting gold and critical metals associated with the Devonian age granites. The Mitre Hill tenements cover an area of approximately 7,022 km2 that are prospective for clay hosted rare earth elements (REE) within the southern margin of the Murray Basin. The Mitre Hill project consists of four granted tenements in Victoria, one granted tenement in South Australia and 25 applications in Victoria.</v>
    <v>Australian Securities Exchange</v>
    <v>XASX</v>
    <v>XASX</v>
    <v>Level 8, 99 St Georges Terrace, PERTH, WESTERN AUSTRALIA, 6000 AU</v>
    <v>5.6000000000000001E-2</v>
    <v>Metals &amp; Mining</v>
    <v>Stock</v>
    <v>45331.333333333336</v>
    <v>568</v>
    <v>5.6000000000000001E-2</v>
    <v>4961070</v>
    <v>RESOURCE BASE LIMITED</v>
    <v>RESOURCE BASE LIMITED</v>
    <v>5.6000000000000001E-2</v>
    <v>0.06</v>
    <v>5.6000000000000001E-2</v>
    <v>82684480</v>
    <v>RBX</v>
    <v>RESOURCE BASE LIMITED (XASX:RBX)</v>
    <v>1608</v>
    <v>39050</v>
    <v>2005</v>
  </rv>
  <rv s="2">
    <v>569</v>
  </rv>
  <rv s="0">
    <v>https://www.bing.com/financeapi/forcetrigger?t=bpbefr&amp;q=XASX%3aCBY&amp;form=skydnc</v>
    <v>Learn more on Bing</v>
  </rv>
  <rv s="1">
    <v>en-AU</v>
    <v>bpbefr</v>
    <v>268435456</v>
    <v>1</v>
    <v>Powered by Refinitiv</v>
    <v>0</v>
    <v>CANTERBURY RESOURCES LIMITED (XASX:CBY)</v>
    <v>2</v>
    <v>3</v>
    <v>Finance</v>
    <v>4</v>
    <v>4.2000000000000003E-2</v>
    <v>2.1999999999999999E-2</v>
    <v>1.4181999999999999</v>
    <v>-3.0000000000000001E-3</v>
    <v>-0.1</v>
    <v>AUD</v>
    <v>Canterbury Resources Limited is an Australia-based resource company. The Company is focused on exploring potential Tier-1 copper-gold projects in the southwest pacific. It has a portfolio of projects in Australia and Papua New Guinea (PNG) that are prospective for porphyry copper-gold and epithermal gold-silver deposits. The Company has mineral resources at three deposits: the Briggs copper deposit in Queensland, and the Idzan Creek and Wamum Creek copper-gold deposits in PNG. The Briggs, Mannersley, Fig Tree Hill and Don River tenements are located in central Queensland, approximately 60 kilometers (km) inland from the industrial port of Gladstone. It holds EPM27756 (Peenam), located approximately 150km northwest of Brisbane, which is prospective for porphyry style copper-gold-molybdenum (Cu-Au-Mo) mineralization. Its Wamum tenement covers a series of copper-gold porphyry related prospects, including two deposits containing a combined 2.6Moz gold and 569kt copper.</v>
    <v>Australian Securities Exchange</v>
    <v>XASX</v>
    <v>XASX</v>
    <v>Suite 301, 55 Miller Street, Pyrmont, NEW SOUTH WALES, 2009 AU</v>
    <v>2.7E-2</v>
    <v>Metals &amp; Mining</v>
    <v>Stock</v>
    <v>45321.333344907405</v>
    <v>571</v>
    <v>2.7E-2</v>
    <v>5152230</v>
    <v>CANTERBURY RESOURCES LIMITED</v>
    <v>CANTERBURY RESOURCES LIMITED</v>
    <v>2.7E-2</v>
    <v>0.03</v>
    <v>2.7E-2</v>
    <v>171740900</v>
    <v>CBY</v>
    <v>CANTERBURY RESOURCES LIMITED (XASX:CBY)</v>
    <v>60000</v>
    <v>6000</v>
    <v>2011</v>
  </rv>
  <rv s="2">
    <v>572</v>
  </rv>
  <rv s="0">
    <v>https://www.bing.com/financeapi/forcetrigger?t=bguioc&amp;q=XASX%3aCR1&amp;form=skydnc</v>
    <v>Learn more on Bing</v>
  </rv>
  <rv s="1">
    <v>en-AU</v>
    <v>bguioc</v>
    <v>268435456</v>
    <v>1</v>
    <v>Powered by Refinitiv</v>
    <v>0</v>
    <v>CONSTELLATION RESOURCES LIMITED (XASX:CR1)</v>
    <v>2</v>
    <v>3</v>
    <v>Finance</v>
    <v>4</v>
    <v>0.16500000000000001</v>
    <v>0.09</v>
    <v>0.74639999999999995</v>
    <v>3.0000000000000001E-3</v>
    <v>3.3333000000000002E-2</v>
    <v>AUD</v>
    <v>Constellation Resources Limited is an Australia-based company that is primarily engaged in the exploration of minerals. The Company operates the Orpheus Project, which consists of six tenements covering approximately 443 square kilometers (km2) in the Fraser Range province of Western Australia. It is engaged in the exploration of nickel, including the Nova, Silver Knight, Mawson and Lantern discoveries. The Orpheus Project includes a 70% interest in three mineral exploration licenses (E28/2403, E63/1281 and E63/1282) and one mineral exploration license application (E63/1695). In addition, the Company has 100% interest in two exploration licenses (E28/2738 and E28/2957).</v>
    <v>Australian Securities Exchange</v>
    <v>XASX</v>
    <v>XASX</v>
    <v>L 9 28 the Esplanade, PERTH, WESTERN AUSTRALIA, 6000 AU</v>
    <v>9.2999999999999999E-2</v>
    <v>Metals &amp; Mining</v>
    <v>Stock</v>
    <v>45330.959895844528</v>
    <v>574</v>
    <v>9.2999999999999999E-2</v>
    <v>4491490</v>
    <v>CONSTELLATION RESOURCES LIMITED</v>
    <v>CONSTELLATION RESOURCES LIMITED</v>
    <v>9.2999999999999999E-2</v>
    <v>0.09</v>
    <v>9.2999999999999999E-2</v>
    <v>49905430</v>
    <v>CR1</v>
    <v>CONSTELLATION RESOURCES LIMITED (XASX:CR1)</v>
    <v>13378</v>
    <v>12000</v>
    <v>2011</v>
  </rv>
  <rv s="2">
    <v>575</v>
  </rv>
  <rv s="0">
    <v>https://www.bing.com/financeapi/forcetrigger?t=ayrrp2&amp;q=XASX%3aJAY&amp;form=skydnc</v>
    <v>Learn more on Bing</v>
  </rv>
  <rv s="1">
    <v>en-AU</v>
    <v>ayrrp2</v>
    <v>268435456</v>
    <v>1</v>
    <v>Powered by Refinitiv</v>
    <v>0</v>
    <v>JAYRIDE GROUP LIMITED (XASX:JAY)</v>
    <v>2</v>
    <v>3</v>
    <v>Finance</v>
    <v>4</v>
    <v>0.17299999999999999</v>
    <v>1.0999999999999999E-2</v>
    <v>2.6273</v>
    <v>1E-3</v>
    <v>5.2632000000000005E-2</v>
    <v>AUD</v>
    <v>Jayride Group Limited is an Australia-based online travel marketplace for airport transfers. The Company allows travelers to compare and book rides around the world. The Company’s Jayride platform aggregates ride service companies and distributes them to travelers at Jayride.com, AirportShuttles.com, and via travel brand partners, including other technology platforms, online travel agencies, travel management companies, and wholesalers. These travel brands implement Jayride application programming interface (APIs) to sell door-to-door ride services. With Jayride, travelers can compare and book with 3,700+ ride service companies, servicing 1,600+ airports in 110+ countries around the world, which cover 95% of world airport trips, including across the Americas, Europe, Middle East, Africa, Asia and the Pacific.</v>
    <v>Australian Securities Exchange</v>
    <v>XASX</v>
    <v>XASX</v>
    <v>SE 1101 L 11, 55 Clarence St, SYDNEY, NEW SOUTH WALES, 2000 AU</v>
    <v>0.02</v>
    <v>Hotels &amp; Entertainment Services</v>
    <v>Stock</v>
    <v>45331.333356481482</v>
    <v>577</v>
    <v>0.02</v>
    <v>4453770</v>
    <v>JAYRIDE GROUP LIMITED</v>
    <v>JAYRIDE GROUP LIMITED</v>
    <v>0.02</v>
    <v>1.9E-2</v>
    <v>0.02</v>
    <v>234409100</v>
    <v>JAY</v>
    <v>JAYRIDE GROUP LIMITED (XASX:JAY)</v>
    <v>4546</v>
    <v>91570</v>
    <v>2012</v>
  </rv>
  <rv s="2">
    <v>578</v>
  </rv>
  <rv s="0">
    <v>https://www.bing.com/financeapi/forcetrigger?t=c587m7&amp;q=XASX%3aOSM&amp;form=skydnc</v>
    <v>Learn more on Bing</v>
  </rv>
  <rv s="7">
    <v>en-AU</v>
    <v>c587m7</v>
    <v>268435456</v>
    <v>1</v>
    <v>Powered by Refinitiv</v>
    <v>11</v>
    <v>Osmond Resources Ltd (XASX:OSM)</v>
    <v>2</v>
    <v>12</v>
    <v>Finance</v>
    <v>4</v>
    <v>0.22500000000000001</v>
    <v>7.0000000000000007E-2</v>
    <v>5.0000000000000001E-3</v>
    <v>5.2632000000000005E-2</v>
    <v>AUD</v>
    <v>Osmond Resources Limited is an Australia-based early-stage mineral exploration and development company focused on lithium, boron, gold and base metals discoveries within projects located in the United States and Australia. The Company's projects include Salt Wells Project, Iberian One Project, Yumbarra Project, Fowler Project, Coorabie Shear Zone Project, Tallacootra Project and Sandford Project. The Salt Wells Project is located in Churchill County, Nevada, United States. The Salt Wells Project consists of approximately 276 mineral claims, covering an area of 36 square kilometers (km2). The Company's Australian Projects (Yumbarra Project, Fowler Project, Coorabie Shear Zone Project, Tallacootra Project and Sandford Project) are focused on exploration for gold, nickel, copper and rare earth elements (REE) within the highly prospective Fowler Domain and Nuyts Domain, both within the Gawler Craton in South Australia and western Victoria. The Iberian One Project is located in Spain.</v>
    <v>Australian Securities Exchange</v>
    <v>XASX</v>
    <v>XASX</v>
    <v>480 Collins Street, Level 2, MELBOURNE, VICTORIA, 3000 AU</v>
    <v>0.105</v>
    <v>Metals &amp; Mining</v>
    <v>Stock</v>
    <v>45329.333344907405</v>
    <v>580</v>
    <v>9.5000000000000001E-2</v>
    <v>4220640</v>
    <v>Osmond Resources Ltd</v>
    <v>Osmond Resources Ltd</v>
    <v>9.5000000000000001E-2</v>
    <v>9.5000000000000001E-2</v>
    <v>0.1</v>
    <v>46896040</v>
    <v>OSM</v>
    <v>Osmond Resources Ltd (XASX:OSM)</v>
    <v>300129</v>
    <v>98000</v>
    <v>2021</v>
  </rv>
  <rv s="2">
    <v>581</v>
  </rv>
  <rv s="0">
    <v>https://www.bing.com/financeapi/forcetrigger?t=c4isc7&amp;q=XASX%3aOXT&amp;form=skydnc</v>
    <v>Learn more on Bing</v>
  </rv>
  <rv s="7">
    <v>en-AU</v>
    <v>c4isc7</v>
    <v>268435456</v>
    <v>1</v>
    <v>Powered by Refinitiv</v>
    <v>11</v>
    <v>Orexplore Technologies Ltd (XASX:OXT)</v>
    <v>2</v>
    <v>12</v>
    <v>Finance</v>
    <v>4</v>
    <v>0.11600000000000001</v>
    <v>2.4E-2</v>
    <v>-1E-3</v>
    <v>-0.04</v>
    <v>AUD</v>
    <v>Orexplore Technologies Limited is an Australia-based mineral technology company. The Company is focused on advancing the commercialization of its technology platform across the mining value chain within the global metals and mining sector. The Company’s technology platform consists of the GeoCore GX10 hardware product and Orexplore Insight user interface software, that is advancing through its in-house multi-disciplinary research and development team based in Stockholm, Sweden. The Company's first product, the GeoCore X10, is a transportable X-ray rock mass scanning technology that converts drill core samples into a three-dimensional data set to provide a through the rock model of internal structures, particles and texture, in addition to elemental detections, computed tomography (CT)-based mineralogy and density. The Company maintains core-scanning laboratories in Stockholm, Perth and Santiago, where it undertakes scanning operations.</v>
    <v>Australian Securities Exchange</v>
    <v>XASX</v>
    <v>XASX</v>
    <v>75 Mcdonald Crescent, Bassendean, PERTH, WESTERN AUSTRALIA, 6054 AU</v>
    <v>2.4E-2</v>
    <v>Metals &amp; Mining</v>
    <v>Stock</v>
    <v>45331.333333333336</v>
    <v>583</v>
    <v>2.4E-2</v>
    <v>4885390</v>
    <v>Orexplore Technologies Ltd</v>
    <v>Orexplore Technologies Ltd</v>
    <v>2.4E-2</v>
    <v>2.5000000000000001E-2</v>
    <v>2.4E-2</v>
    <v>195415600</v>
    <v>OXT</v>
    <v>Orexplore Technologies Ltd (XASX:OXT)</v>
    <v>105222</v>
    <v>16970</v>
    <v>2020</v>
  </rv>
  <rv s="2">
    <v>584</v>
  </rv>
  <rv s="0">
    <v>https://www.bing.com/financeapi/forcetrigger?t=aa6k9c&amp;q=XASX%3aGES&amp;form=skydnc</v>
    <v>Learn more on Bing</v>
  </rv>
  <rv s="1">
    <v>en-AU</v>
    <v>aa6k9c</v>
    <v>268435456</v>
    <v>1</v>
    <v>Powered by Refinitiv</v>
    <v>0</v>
    <v>GENESIS RESOURCES LIMITED (XASX:GES)</v>
    <v>2</v>
    <v>3</v>
    <v>Finance</v>
    <v>4</v>
    <v>8.9999999999999993E-3</v>
    <v>3.0000000000000001E-3</v>
    <v>0.67620000000000002</v>
    <v>0</v>
    <v>0</v>
    <v>AUD</v>
    <v>Genesis Resources Limited is an Australia-based exploration company. The Company has a portfolio of gold, iron, manganese, uranium, and base metal (copper-zinc-silver) in the Proterozoic and Phanerozoic metallogenic provinces of northern and central Australia. Its projects include the Alice Springs Copper-Iron Project, Plavica Project, Arltunga Gold Project, Pioneer Gold Project, and the McArthur River Manganese Project. The Alice Springs Copper-Iron Project is located approximately 155 kilometers (km) northeast of Alice Springs in the Northern Territory. The Plavica Project is administered through a joint venture company, Silgen Resources International Ltd. The Arltunga Gold Project is located about 110 km northeast of Alice Springs and encompasses the entire Arltunga gold field. The Pioneer project is located approximately 95 km east of Bundaberg in Queensland. The McArthur River project is located approximately 850 km southeast of Darwin in the Northern Territory.</v>
    <v>Australian Securities Exchange</v>
    <v>XASX</v>
    <v>XASX</v>
    <v>Suite 101,, Kew Junction Tower 89 High Street South, MELBOURNE, VICTORIA, 3101 AU</v>
    <v>6.0000000000000001E-3</v>
    <v>Metals &amp; Mining</v>
    <v>Stock</v>
    <v>45330.982112267971</v>
    <v>586</v>
    <v>6.0000000000000001E-3</v>
    <v>4697050</v>
    <v>GENESIS RESOURCES LIMITED</v>
    <v>GENESIS RESOURCES LIMITED</v>
    <v>6.0000000000000001E-3</v>
    <v>6.0000000000000001E-3</v>
    <v>6.0000000000000001E-3</v>
    <v>782841300</v>
    <v>GES</v>
    <v>GENESIS RESOURCES LIMITED (XASX:GES)</v>
    <v>152</v>
    <v>16210</v>
    <v>2005</v>
  </rv>
  <rv s="2">
    <v>587</v>
  </rv>
  <rv s="0">
    <v>https://www.bing.com/financeapi/forcetrigger?t=c1oesm&amp;q=XASX%3aTG1&amp;form=skydnc</v>
    <v>Learn more on Bing</v>
  </rv>
  <rv s="7">
    <v>en-AU</v>
    <v>c1oesm</v>
    <v>268435456</v>
    <v>1</v>
    <v>Powered by Refinitiv</v>
    <v>11</v>
    <v>TECHGEN METALS LTD (XASX:TG1)</v>
    <v>2</v>
    <v>12</v>
    <v>Finance</v>
    <v>4</v>
    <v>0.13</v>
    <v>0.02</v>
    <v>6.0000000000000001E-3</v>
    <v>0.193548</v>
    <v>AUD</v>
    <v>TechGen Metals Ltd is an exploration company with prospective copper and gold projects in Western Australia and New South Wales. Its projects include Yilgarn Craton Projects, Ashburton Basin Projects, Paterson Orogen Projects, Earaheedy Project and John Bull Project. The Yilgarn Craton is a mineral province which contains two of its 100% owned projects: Ida Valley and El Donna. The Ashburton Basin is located within the Capricorn Orogen in northwestern Western Australia. Paterson Orogen is a gold and base metals province covering two owned projects: the Harbutt Range Project and the North Nifty Project. The Earaheedy Project consists of five exploration license applications covering a combined area of 911 square kilometers, located 850 kilometer (km) northeast of Perth. The John Bull Gold Project is located east of Glen Innes in northern New South Wales within the New England Orogen. El Donna Project is located 50 km northeast of Kalgoorlie in the Goldfields Region of Western Australia.</v>
    <v>Australian Securities Exchange</v>
    <v>XASX</v>
    <v>XASX</v>
    <v>683 Murray Street,, PERTH, WESTERN AUSTRALIA, 6005 AU</v>
    <v>3.9E-2</v>
    <v>Metals &amp; Mining</v>
    <v>Stock</v>
    <v>45331.333333333336</v>
    <v>589</v>
    <v>3.1E-2</v>
    <v>3941110</v>
    <v>TECHGEN METALS LTD</v>
    <v>TECHGEN METALS LTD</v>
    <v>3.1E-2</v>
    <v>3.1E-2</v>
    <v>3.6999999999999998E-2</v>
    <v>127132600</v>
    <v>TG1</v>
    <v>TECHGEN METALS LTD (XASX:TG1)</v>
    <v>1252604</v>
    <v>1154780</v>
    <v>2018</v>
  </rv>
  <rv s="2">
    <v>590</v>
  </rv>
  <rv s="0">
    <v>https://www.bing.com/financeapi/forcetrigger?t=aa5kpr&amp;q=XASX%3aCNJ&amp;form=skydnc</v>
    <v>Learn more on Bing</v>
  </rv>
  <rv s="1">
    <v>en-AU</v>
    <v>aa5kpr</v>
    <v>268435456</v>
    <v>1</v>
    <v>Powered by Refinitiv</v>
    <v>0</v>
    <v>Conico Ltd (XASX:CNJ)</v>
    <v>2</v>
    <v>3</v>
    <v>Finance</v>
    <v>4</v>
    <v>1.2999999999999999E-2</v>
    <v>3.0000000000000001E-3</v>
    <v>0.78110000000000002</v>
    <v>0</v>
    <v>0</v>
    <v>AUD</v>
    <v>Conico Limited is an Australia-based mineral exploration company. The Company's projects include Ryberg, Mestersvig, and Mount Thirsty. The Ryberg Project located within the North Atlantic Igneous Province, is a multi-element project spanning an area of approximately 4,521 square kilometers (km2) on the east coast of Greenland and 430 kilometers (km) north-west of Iceland. Ryberg is an under-explored mineral province with a significant amount of magmatism that has intruded on the sulphur-rich sediments of the Kangerlussuaq Basin. The Ryberg Project is greenfield exploration for precious and base metal occurrences in a large igneous province. The Mestersvig Project is located on the east coast of Greenland. Mestersvig is a brownfields exploration project containing the historic Blyklippen zinc-lead mine and surrounding prospective geology. The Mount Thirsty Project is located 16 km northwest of Norseman in Western Australia, is a 50/50 joint venture project.</v>
    <v>Australian Securities Exchange</v>
    <v>XASX</v>
    <v>XASX</v>
    <v>Governor Stirling Tower, L 15 197 St Georges Tce, PERTH, WESTERN AUSTRALIA, 6000 AU</v>
    <v>3.0000000000000001E-3</v>
    <v>Metals &amp; Mining</v>
    <v>Stock</v>
    <v>45331.333333333336</v>
    <v>592</v>
    <v>3.0000000000000001E-3</v>
    <v>4710280</v>
    <v>Conico Ltd</v>
    <v>Conico Ltd</v>
    <v>3.0000000000000001E-3</v>
    <v>3.0000000000000001E-3</v>
    <v>3.0000000000000001E-3</v>
    <v>1570095000</v>
    <v>CNJ</v>
    <v>Conico Ltd (XASX:CNJ)</v>
    <v>3137588</v>
    <v>1155430</v>
    <v>2006</v>
  </rv>
  <rv s="2">
    <v>593</v>
  </rv>
  <rv s="0">
    <v>https://www.bing.com/financeapi/forcetrigger?t=c51bk2&amp;q=XASX%3aMPG&amp;form=skydnc</v>
    <v>Learn more on Bing</v>
  </rv>
  <rv s="7">
    <v>en-AU</v>
    <v>c51bk2</v>
    <v>268435456</v>
    <v>1</v>
    <v>Powered by Refinitiv</v>
    <v>11</v>
    <v>MANY PEAKS MINERALS LTD (XASX:MPK)</v>
    <v>2</v>
    <v>12</v>
    <v>Finance</v>
    <v>4</v>
    <v>0.44</v>
    <v>0.13</v>
    <v>0</v>
    <v>0</v>
    <v>AUD</v>
    <v>Many Peaks Minerals Limited, formerly Many Peaks Gold Limited, is an Australia-based mineral exploration and development company. The Company is engaged in advancing the gold and copper projects and key critical mineral sector assets in Australia and Canada. Its projects include Plateau Cobalt Project, Yarrol Gold Project, Mt Weary Gold Project, Mt Steadman Gold Project, Rawlins Copper-Gold Project, Monal Gold Project, Odyssey Ree Project, and Aska Lithium Project. The Plateau Cobalt and Yarrol Gold Projects are a located within a contiguous 560km2 land holding located approximately 30km south-east of the township of Monto in the Northern Burnett Region, and 100km west of the regional city of Bundaberg, Queensland. The Mt Weary Gold Project is located within the eastern extent of the Tenements and is comprised of multiple gold occurrences with the ‘Boggy Creek prospect’ central to the project area. Mt Steadman Gold Project is located 100km southeast of the Company’s Mt Weary Project.</v>
    <v>Australian Securities Exchange</v>
    <v>XASX</v>
    <v>XASX</v>
    <v>Level 1, 50 Ord Street, PERTH, WESTERN AUSTRALIA, 6005 AU</v>
    <v>0.13</v>
    <v>Metals &amp; Mining</v>
    <v>Stock</v>
    <v>45310.333344907405</v>
    <v>595</v>
    <v>0.13</v>
    <v>4728680</v>
    <v>MANY PEAKS MINERALS LTD</v>
    <v>MANY PEAKS MINERALS LTD</v>
    <v>0.13</v>
    <v>0.13</v>
    <v>0.13</v>
    <v>36374480</v>
    <v>MPK</v>
    <v>MANY PEAKS MINERALS LTD (XASX:MPK)</v>
    <v>161</v>
    <v>20</v>
    <v>2020</v>
  </rv>
  <rv s="2">
    <v>596</v>
  </rv>
  <rv s="0">
    <v>https://www.bing.com/financeapi/forcetrigger?t=aa47sm&amp;q=XASX%3aACS&amp;form=skydnc</v>
    <v>Learn more on Bing</v>
  </rv>
  <rv s="6">
    <v>en-AU</v>
    <v>aa47sm</v>
    <v>268435456</v>
    <v>1</v>
    <v>Powered by Refinitiv</v>
    <v>9</v>
    <v>ACCENT RESOURCES NL (XASX:ACS)</v>
    <v>2</v>
    <v>10</v>
    <v>Finance</v>
    <v>4</v>
    <v>1.0999999999999999E-2</v>
    <v>6.0000000000000001E-3</v>
    <v>3.0000000000000001E-3</v>
    <v>0.42857100000000004</v>
    <v>AUD</v>
    <v>Accent Resources NL is an Australia-based exploration company. Its exploration is focused on the discovery and development of iron ore, base metal and precious metal deposits in its project areas in Western Australia. Its projects include Magnetite Range and Norseman. The Magnetite Range project is an advanced iron project, with greenfield gold potential, located approximately 260 kilometers (km) east southeast of Geraldton and immediately adjacent, and along strike of the operating Extension Hill iron ore mine. The Extension Hill project is also referred to as the Mt Gibson project. Magnetite Range project occurs west of the Great Northern Highway between Wubin and Paynes Find and consists of granted mining lease M59/166, granted exploration licenses E59/875 and 1732 and granted PL59/1952. The Norseman project, comprising five mining leases and eight prospecting licenses covering an area of approximately 338 hectares, is located five km south of Norseman in the Dundas Mineral Field.</v>
    <v>2</v>
    <v>Australian Securities Exchange</v>
    <v>XASX</v>
    <v>XASX</v>
    <v>Suite 4, 29 Ord Street, West Perth,, Western Australia, 6005, PERTH, WESTERN AUSTRALIA, 6005 AU</v>
    <v>0.01</v>
    <v>Metals &amp; Mining</v>
    <v>Stock</v>
    <v>45327.958495381252</v>
    <v>598</v>
    <v>0.01</v>
    <v>3311890</v>
    <v>ACCENT RESOURCES NL</v>
    <v>ACCENT RESOURCES NL</v>
    <v>0.01</v>
    <v>7.0000000000000001E-3</v>
    <v>0.01</v>
    <v>473127300</v>
    <v>ACS</v>
    <v>ACCENT RESOURCES NL (XASX:ACS)</v>
    <v>1</v>
    <v>2005</v>
  </rv>
  <rv s="2">
    <v>599</v>
  </rv>
  <rv s="0">
    <v>https://www.bing.com/financeapi/forcetrigger?t=aa5wec&amp;q=XASX%3aDMG&amp;form=skydnc</v>
    <v>Learn more on Bing</v>
  </rv>
  <rv s="8">
    <v>en-AU</v>
    <v>aa5wec</v>
    <v>268435456</v>
    <v>1</v>
    <v>Powered by Refinitiv</v>
    <v>13</v>
    <v>DRAGON MOUNTAIN GOLD LIMITED (XASX:DMG)</v>
    <v>2</v>
    <v>14</v>
    <v>Finance</v>
    <v>4</v>
    <v>1.4999999999999999E-2</v>
    <v>5.0000000000000001E-3</v>
    <v>-1E-3</v>
    <v>-7.6923000000000005E-2</v>
    <v>AUD</v>
    <v>Dragon Mountain Gold Limited is an Australia-based exploration company. The Company is focused on its Cawse and Avalon projects to develop and deliver exploration in the gold and battery minerals sector. Its projects include Cawse and Avalon. The Company's gold Cawse project comprises 26 granted tenements of approximately 115.3 square kilometers in Ora Banda, Western Australia. The Avalon Project comprises five granted mining leases of approximately 43.4 square kilometers in Bulong, Western Australia.</v>
    <v>Australian Securities Exchange</v>
    <v>XASX</v>
    <v>XASX</v>
    <v>182 Claisebrook Rd, PERTH, WESTERN AUSTRALIA, 6000 AU</v>
    <v>1.2E-2</v>
    <v>Metals &amp; Mining</v>
    <v>Stock</v>
    <v>45310.333344907405</v>
    <v>601</v>
    <v>0.01</v>
    <v>4736060</v>
    <v>DRAGON MOUNTAIN GOLD LIMITED</v>
    <v>DRAGON MOUNTAIN GOLD LIMITED</v>
    <v>1.0999999999999999E-2</v>
    <v>1.2999999999999999E-2</v>
    <v>1.2E-2</v>
    <v>394671700</v>
    <v>DMG</v>
    <v>DRAGON MOUNTAIN GOLD LIMITED (XASX:DMG)</v>
    <v>53024</v>
    <v>2004</v>
  </rv>
  <rv s="2">
    <v>602</v>
  </rv>
  <rv s="0">
    <v>https://www.bing.com/financeapi/forcetrigger?t=aa8xoc&amp;q=XASX%3aRCW&amp;form=skydnc</v>
    <v>Learn more on Bing</v>
  </rv>
  <rv s="5">
    <v>en-AU</v>
    <v>aa8xoc</v>
    <v>268435456</v>
    <v>1</v>
    <v>Powered by Refinitiv</v>
    <v>7</v>
    <v>GATHID LTD (XASX:GTH)</v>
    <v>2</v>
    <v>8</v>
    <v>Finance</v>
    <v>4</v>
    <v>0.04</v>
    <v>1.0999999999999999E-2</v>
    <v>1.4391</v>
    <v>2E-3</v>
    <v>0.125</v>
    <v>AUD</v>
    <v>Gathid Ltd, formerly RightCrowd Limited, is an Australia-based company, which specializes in technology solutions. The Company operates through the Access Analytics segment. The Access Analytics segment is engaged in the development and delivery of analytics software for identifying user access compliance issues. RightCrowd Access Analytics is a software solution that allows HR, IT, OT, security teams and business personnel to easily collaborate, review and take action against inappropriate access from any assets and enterprise systems in a single view. RightCrowd Access Analytics identifies people with inappropriate access from HR and IT systems to physical access control systems, regardless of the technology mix in place. Based on daily input feeds from business systems, people systems and physical access control, it flags incorrect or out of date identities and access permissions.</v>
    <v>Australian Securities Exchange</v>
    <v>XASX</v>
    <v>XASX</v>
    <v>Suite 501, level 5, 203 Robina town Centre Drive, Robina, QUEENSLAND, 4226 AU</v>
    <v>1.7999999999999999E-2</v>
    <v>Software &amp; IT Services</v>
    <v>Stock</v>
    <v>45294.333356481482</v>
    <v>604</v>
    <v>1.6E-2</v>
    <v>4214690</v>
    <v>GATHID LTD</v>
    <v>GATHID LTD</v>
    <v>1.6E-2</v>
    <v>1.6E-2</v>
    <v>1.7999999999999999E-2</v>
    <v>263417900</v>
    <v>GTH</v>
    <v>GATHID LTD (XASX:GTH)</v>
    <v>100001</v>
    <v>2004</v>
  </rv>
  <rv s="2">
    <v>605</v>
  </rv>
  <rv s="0">
    <v>https://www.bing.com/financeapi/forcetrigger?t=c1x3pr&amp;q=XASX%3aALB&amp;form=skydnc</v>
    <v>Learn more on Bing</v>
  </rv>
  <rv s="7">
    <v>en-AU</v>
    <v>c1x3pr</v>
    <v>268435456</v>
    <v>1</v>
    <v>Powered by Refinitiv</v>
    <v>11</v>
    <v>ALBION RESOURCES LIMITED (XASX:ALB)</v>
    <v>2</v>
    <v>12</v>
    <v>Finance</v>
    <v>4</v>
    <v>0.105</v>
    <v>6.6000000000000003E-2</v>
    <v>5.0000000000000001E-3</v>
    <v>7.3528999999999997E-2</v>
    <v>AUD</v>
    <v>Albion Resources Limited is an Australia-based mineral exploration company engaged in the acquisition, exploration, and evaluation of resource projects. The Company's projects include Mongers Lake Project, Lennard Shelf Project and Leinster Project. The Lennard Shelf Project is located in the Mississippi Valley type zinc-lead province, the Lennard Shelf, approximately 30 kilometers (km) southeast of Fitzroy Crossing in the Kimberley, Western Australia. The Lennard Shelf Project includes three sub-projects, covering an expansive area of over 319 square kilometers (km2) and contains comparable geology to Pillara and the Cadjebut Trend. The Leinster Project is located over 30 km southeast of Leinster, covers an area of 42 km2. The Mongers Lake Project covers a portion of the Yalgoo-Singleton Greenstone Belt in the Murchison Province of Western Australia, located between Capricorn Metals’ Mt Gibson Gold Project and Silver Lakes’ Rothsay Gold Project.</v>
    <v>Australian Securities Exchange</v>
    <v>XASX</v>
    <v>XASX</v>
    <v>216 St Georges Terrace, Level 11, PERTH, WESTERN AUSTRALIA, 6005 AU</v>
    <v>7.2999999999999995E-2</v>
    <v>Metals &amp; Mining</v>
    <v>Stock</v>
    <v>45329.333344907405</v>
    <v>607</v>
    <v>6.9000000000000006E-2</v>
    <v>4438130</v>
    <v>ALBION RESOURCES LIMITED</v>
    <v>ALBION RESOURCES LIMITED</v>
    <v>6.9000000000000006E-2</v>
    <v>6.8000000000000005E-2</v>
    <v>7.2999999999999995E-2</v>
    <v>65266670</v>
    <v>ALB</v>
    <v>ALBION RESOURCES LIMITED (XASX:ALB)</v>
    <v>164923</v>
    <v>48780</v>
    <v>2017</v>
  </rv>
  <rv s="2">
    <v>608</v>
  </rv>
  <rv s="0">
    <v>https://www.bing.com/financeapi/forcetrigger?t=c2p96h&amp;q=XASX%3aKNB&amp;form=skydnc</v>
    <v>Learn more on Bing</v>
  </rv>
  <rv s="7">
    <v>en-AU</v>
    <v>c2p96h</v>
    <v>268435456</v>
    <v>1</v>
    <v>Powered by Refinitiv</v>
    <v>11</v>
    <v>Koonenberry Gold Ltd (XASX:KNB)</v>
    <v>2</v>
    <v>12</v>
    <v>Finance</v>
    <v>4</v>
    <v>8.5000000000000006E-2</v>
    <v>2.8000000000000001E-2</v>
    <v>-1E-3</v>
    <v>-2.4390000000000002E-2</v>
    <v>AUD</v>
    <v>Koonenberry Gold Ltd is an Australia-based mineral exploration company. The Company is focused on the exploration of its 100%-owned Koonenberry Gold Project. The project is located in north-western New South Wales, approximately 160 kilometers (km) north-east of the major mining and cultural center of Broken Hill and 40 km west of the opal mining town of White Cliffs. The project covers approximately 2,060 square kilometers of granted exploration licenses (EL’s) in a consolidated tenement package. The licenses are held by its subsidiary, Lasseter Gold Pty Ltd. The project area covers a series of Mid-Cambrian marine sediments of the Teltawongee and Ponto Groups. The Company is focused on preliminary exploration activities, including research, data mining and the digitization of historical exploration and mining data, modelling of historical drilling, undertaking a trial resistivity tomography survey, raising seed capital, and defining exploration programs for the project.</v>
    <v>Australian Securities Exchange</v>
    <v>XASX</v>
    <v>XASX</v>
    <v>Suite 6, Level 2, 72-78 Carrington Street, ADELAIDE, SOUTH AUSTRALIA, 5000 AU</v>
    <v>4.1000000000000002E-2</v>
    <v>Metals &amp; Mining</v>
    <v>Stock</v>
    <v>45331.333333333336</v>
    <v>610</v>
    <v>0.04</v>
    <v>4909710</v>
    <v>Koonenberry Gold Ltd</v>
    <v>Koonenberry Gold Ltd</v>
    <v>4.1000000000000002E-2</v>
    <v>4.1000000000000002E-2</v>
    <v>0.04</v>
    <v>119749100</v>
    <v>KNB</v>
    <v>Koonenberry Gold Ltd (XASX:KNB)</v>
    <v>91002</v>
    <v>212840</v>
    <v>2017</v>
  </rv>
  <rv s="2">
    <v>611</v>
  </rv>
  <rv s="0">
    <v>https://www.bing.com/financeapi/forcetrigger?t=aa5tur&amp;q=XASX%3aDCL&amp;form=skydnc</v>
    <v>Learn more on Bing</v>
  </rv>
  <rv s="1">
    <v>en-AU</v>
    <v>aa5tur</v>
    <v>268435456</v>
    <v>1</v>
    <v>Powered by Refinitiv</v>
    <v>0</v>
    <v>DOMACOM AUSTRALIA LIMITED (XASX:DCL)</v>
    <v>2</v>
    <v>3</v>
    <v>Finance</v>
    <v>4</v>
    <v>7.0000000000000007E-2</v>
    <v>8.0000000000000002E-3</v>
    <v>2.6225000000000001</v>
    <v>2E-3</v>
    <v>0.222222</v>
    <v>AUD</v>
    <v>DomaCom Australia Limited is an Australia-based company that owns and operates a fractional investment platform. The Company provides real solutions for self-managed super funds (SMSF's), retirees and new home buyers. Using the DomaCom platform, investors make fractional investments in a range of asset classes, including property-related investments, mortgage-backed securities, renewables, affordable housing, disability accommodation and debt securities via a trust structure tailored to them. The Company's platform is offered through a Managed Investment Scheme, the DomaCom Fund. The DomaCom Fund is a managed investment fund. It also runs a crowdfunding campaign process in which investors can commit as much as they want towards the purchase of assets together with other like-minded investors. When a campaign is complete, DomaCom purchases the asset, places it in a sub-fund, and issues the investors with units in proportion to the amount it invested.</v>
    <v>Australian Securities Exchange</v>
    <v>XASX</v>
    <v>XASX</v>
    <v>Level 14, 333 Collins Street,, MELBOURNE, VICTORIA, 3000 AU</v>
    <v>1.0999999999999999E-2</v>
    <v>Investment Banking &amp; Investment Services</v>
    <v>Stock</v>
    <v>45327.333333333336</v>
    <v>613</v>
    <v>0.01</v>
    <v>3919520</v>
    <v>DOMACOM AUSTRALIA LIMITED</v>
    <v>DOMACOM AUSTRALIA LIMITED</v>
    <v>0.01</v>
    <v>8.9999999999999993E-3</v>
    <v>1.0999999999999999E-2</v>
    <v>435501800</v>
    <v>DCL</v>
    <v>DOMACOM AUSTRALIA LIMITED (XASX:DCL)</v>
    <v>96472</v>
    <v>368360</v>
    <v>2011</v>
  </rv>
  <rv s="2">
    <v>614</v>
  </rv>
  <rv s="0">
    <v>https://www.bing.com/financeapi/forcetrigger?t=c2ju77&amp;q=XASX%3aCDR&amp;form=skydnc</v>
    <v>Learn more on Bing</v>
  </rv>
  <rv s="7">
    <v>en-AU</v>
    <v>c2ju77</v>
    <v>268435456</v>
    <v>1</v>
    <v>Powered by Refinitiv</v>
    <v>11</v>
    <v>Codrus Minerals Ltd (XASX:CDR)</v>
    <v>2</v>
    <v>12</v>
    <v>Finance</v>
    <v>4</v>
    <v>0.22</v>
    <v>4.7E-2</v>
    <v>2E-3</v>
    <v>0.04</v>
    <v>AUD</v>
    <v>Codrus Minerals Ltd is an Australia-based mining and mineral exploration company. The Company’s segments include Australia, the United States and the corporate. The Company has four projects in Western Australia. The Karloning Rare Earth Element (REE) Project is located 30km north of the regional town of Mukinbudin and 260 kilometers northeast of Perth. The Red Gate Gold Project is located approximately 140km north of Kalgoorlie and comprises one granted exploration license covering a total area of 85.8 square kilometers (km2). The Middle Creek Gold Project is located approximately 185km north of Newman and 10km east of the small township of Nullagine in the East Pilbara mining district of Western Australia. The Silver Swan South Gold-Nickel Project is located approximately 40km northeast of Kalgoorlie and comprises seven granted tenements covering a total area of 45.2 Km2. The Bull Run Project is located in Baker County, eastern Oregon, United States of America.</v>
    <v>Australian Securities Exchange</v>
    <v>XASX</v>
    <v>XASX</v>
    <v>24 Outram Street, Suite 3, Level 3, PERTH, WESTERN AUSTRALIA, 6005 AU</v>
    <v>5.2999999999999999E-2</v>
    <v>Metals &amp; Mining</v>
    <v>Stock</v>
    <v>45331.333333333336</v>
    <v>616</v>
    <v>5.1999999999999998E-2</v>
    <v>4619380</v>
    <v>Codrus Minerals Ltd</v>
    <v>Codrus Minerals Ltd</v>
    <v>5.2999999999999999E-2</v>
    <v>0.05</v>
    <v>5.1999999999999998E-2</v>
    <v>92387500</v>
    <v>CDR</v>
    <v>Codrus Minerals Ltd (XASX:CDR)</v>
    <v>109800</v>
    <v>79800</v>
    <v>2014</v>
  </rv>
  <rv s="2">
    <v>617</v>
  </rv>
  <rv s="0">
    <v>https://www.bing.com/financeapi/forcetrigger?t=c2p59c&amp;q=XASX%3aLKY&amp;form=skydnc</v>
    <v>Learn more on Bing</v>
  </rv>
  <rv s="7">
    <v>en-AU</v>
    <v>c2p59c</v>
    <v>268435456</v>
    <v>1</v>
    <v>Powered by Refinitiv</v>
    <v>11</v>
    <v>LOCKSLEY RESOURCES LIMITED (XASX:LKY)</v>
    <v>2</v>
    <v>12</v>
    <v>Finance</v>
    <v>4</v>
    <v>9.9000000000000005E-2</v>
    <v>0.03</v>
    <v>-3.0000000000000001E-3</v>
    <v>-8.333299999999999E-2</v>
    <v>AUD</v>
    <v>Locksley Resources Limited is an Australia-based mineral exploration company. The Company is focused on the acquisition, exploration and development of mineral resources projects. The Company’s project includes Tottenham Project, which is a copper (Cu) and gold (Au) exploration project. The project consists of over four exploration licenses, including EL6592, EL6656, EL8384 and EL9307, which covers an area of approximately 470 square kilometers (km2), located in the Lachlan Fold Belt of central New South Wales and includes a 30-kilometer (km) strike length of volcanic hosted massive sulphide (VHMS) copper corridor. Its project also includes Watsons Creek Project, which is located approximately 15 kilometer (km) north-west of the town of Bendemeer in northern New South Wales. The project consists of one exploration license, including EL9400.</v>
    <v>Australian Securities Exchange</v>
    <v>XASX</v>
    <v>XASX</v>
    <v>Level 11, London House, 216 St Georges Terrace, PERTH, WESTERN AUSTRALIA, 6000 AU</v>
    <v>3.4000000000000002E-2</v>
    <v>Metals &amp; Mining</v>
    <v>Stock</v>
    <v>45329.333344907405</v>
    <v>619</v>
    <v>3.2000000000000001E-2</v>
    <v>5280000</v>
    <v>LOCKSLEY RESOURCES LIMITED</v>
    <v>LOCKSLEY RESOURCES LIMITED</v>
    <v>3.4000000000000002E-2</v>
    <v>3.5999999999999997E-2</v>
    <v>3.3000000000000002E-2</v>
    <v>146666700</v>
    <v>LKY</v>
    <v>LOCKSLEY RESOURCES LIMITED (XASX:LKY)</v>
    <v>483752</v>
    <v>487490</v>
    <v>2018</v>
  </rv>
  <rv s="2">
    <v>620</v>
  </rv>
  <rv s="0">
    <v>https://www.bing.com/financeapi/forcetrigger?t=aa5u77&amp;q=XASX%3aDDT&amp;form=skydnc</v>
    <v>Learn more on Bing</v>
  </rv>
  <rv s="1">
    <v>en-AU</v>
    <v>aa5u77</v>
    <v>268435456</v>
    <v>1</v>
    <v>Powered by Refinitiv</v>
    <v>0</v>
    <v>DATADOT TECHNOLOGY LIMITED (XASX:DDT)</v>
    <v>2</v>
    <v>3</v>
    <v>Finance</v>
    <v>4</v>
    <v>7.0000000000000001E-3</v>
    <v>2E-3</v>
    <v>1.0762</v>
    <v>0</v>
    <v>0</v>
    <v>AUD</v>
    <v>DataDot Technology Limited is an Australia-based company that provides asset identification, management, protection, and authentication solutions. The Company’s OEMs and Distributors segment is engaged in the manufacture and wholesale supply of DataDotDNA polymer and metallic microdots to original equipment manufacturers (OEMs) for application to their own products, and to authorized distributors and wholesale customers in overseas markets for on-sale under their own brands. Its DataTraceID segment offers a high speed, high security, machine-readable system for authenticating materials, products, and assets. Its Direct Business and Consumer sales segment includes all activities that have a direct to business and/or consumer focus and includes on-line, retail and dealer sales of the newly developed range of DatadotDNA products kits, Vault branded security products, and Vault facilitated stolen property recovery and insurance sales commissions.</v>
    <v>Australian Securities Exchange</v>
    <v>XASX</v>
    <v>XASX</v>
    <v>8 Ethel Avenue, NEW SOUTH WALES, 2100 AU</v>
    <v>4.0000000000000001E-3</v>
    <v>Software &amp; IT Services</v>
    <v>Stock</v>
    <v>45330.96375977969</v>
    <v>622</v>
    <v>4.0000000000000001E-3</v>
    <v>4843810</v>
    <v>DATADOT TECHNOLOGY LIMITED</v>
    <v>DATADOT TECHNOLOGY LIMITED</v>
    <v>4.0000000000000001E-3</v>
    <v>4.0000000000000001E-3</v>
    <v>4.0000000000000001E-3</v>
    <v>1210953000</v>
    <v>DDT</v>
    <v>DATADOT TECHNOLOGY LIMITED (XASX:DDT)</v>
    <v>79371</v>
    <v>372980</v>
    <v>2000</v>
  </rv>
  <rv s="2">
    <v>623</v>
  </rv>
  <rv s="0">
    <v>https://www.bing.com/financeapi/forcetrigger?t=aa9kec&amp;q=XASX%3aOPL&amp;form=skydnc</v>
    <v>Learn more on Bing</v>
  </rv>
  <rv s="11">
    <v>en-AU</v>
    <v>aa9kec</v>
    <v>268435456</v>
    <v>1</v>
    <v>Powered by Refinitiv</v>
    <v>19</v>
    <v>OPYL LIMITED (XASX:OPL)</v>
    <v>2</v>
    <v>20</v>
    <v>Finance</v>
    <v>4</v>
    <v>5.3999999999999999E-2</v>
    <v>1.4999999999999999E-2</v>
    <v>1.6814</v>
    <v>6.0000000000000001E-3</v>
    <v>0.206897</v>
    <v>AUD</v>
    <v>Opyl Limited is an Australia-based company that provides biopharma and health organizations access to artificial intelligence (AI)-assisted technologies and professional guidance to understand and improve healthcare design, development and delivery. It has two core business streams: services and technologies. Its technology research and development pipeline provide life science developers and healthcare providers with unprecedented insight and data optimization opportunities. It has three key platforms in development that utilize artificial intelligence to analyze structured and unstructured data to deliver high value insights. Its platforms include clinical trial prediction and protocol design tool, clinical trial recruitment tool (Opin) and deep social media insights in healthcare. Its core services accessible at it include clinical trial recruitment, social media insights, market research and analysis and training and workshops. Its Opin is a clinical trial recruitment platform.</v>
    <v>3</v>
    <v>Australian Securities Exchange</v>
    <v>XASX</v>
    <v>XASX</v>
    <v>Engine House, 105 Wellington Street, ST KILDA, VICTORIA, 3182 AU</v>
    <v>3.5000000000000003E-2</v>
    <v>Healthcare Equipment &amp; Supplies</v>
    <v>Stock</v>
    <v>45331.333356481482</v>
    <v>625</v>
    <v>3.1E-2</v>
    <v>4017040</v>
    <v>OPYL LIMITED</v>
    <v>OPYL LIMITED</v>
    <v>3.1E-2</v>
    <v>2.9000000000000001E-2</v>
    <v>3.5000000000000003E-2</v>
    <v>138518500</v>
    <v>OPL</v>
    <v>OPYL LIMITED (XASX:OPL)</v>
    <v>470806</v>
    <v>137280</v>
    <v>1994</v>
  </rv>
  <rv s="2">
    <v>626</v>
  </rv>
  <rv s="0">
    <v>https://www.bing.com/financeapi/forcetrigger?t=aa6k3m&amp;q=XASX%3aGED&amp;form=skydnc</v>
    <v>Learn more on Bing</v>
  </rv>
  <rv s="1">
    <v>en-AU</v>
    <v>aa6k3m</v>
    <v>268435456</v>
    <v>1</v>
    <v>Powered by Refinitiv</v>
    <v>0</v>
    <v>GOLDEN DEEPS LIMITED (XASX:GED)</v>
    <v>2</v>
    <v>3</v>
    <v>Finance</v>
    <v>4</v>
    <v>0.13</v>
    <v>3.5999999999999997E-2</v>
    <v>1.0539000000000001</v>
    <v>2E-3</v>
    <v>0.05</v>
    <v>AUD</v>
    <v>Golden Deeps Limited is an Australia-based mineral exploration and investment company. It is focused on exploration and development of copper and vanadium projects in the Otavi Mountain Land copper district of Namibia, as well as advancing exploration of copper and gold projects in the Lachlan Fold Belt of New South Wales, Australia. Its Nosib Block prospect 20 kilometers (km) to the southwest of Abenab, a zone of shallow, high-grade, vanadium-copper-lead-silver mineralization has been identified. The Khusib Springs Mine is a high-grade mine located in the Otavi Mountain Land near Grootfontein in Northern Namibia. It has acquired 100% of Extract Minerals Pty Ltd, which holds the Tuckers Hill Project (ELA 5963) and the Havilah Project (EL 8936) in the Lachlan Fold Belt, New South Wales. Abenab Vandium-Lead-Zinc Project covers 35 km of the prospective Abenab mineralized trend and is located on existing exploration prospecting licenses held in the Otavi Mountain Land, northeast Namibia.</v>
    <v>Australian Securities Exchange</v>
    <v>XASX</v>
    <v>XASX</v>
    <v>1st Fl 8 Parliament Pl, West Perth, PERTH, WESTERN AUSTRALIA, 6005 AU</v>
    <v>4.4999999999999998E-2</v>
    <v>Metals &amp; Mining</v>
    <v>Stock</v>
    <v>45331.333333333336</v>
    <v>628</v>
    <v>0.04</v>
    <v>4620890</v>
    <v>GOLDEN DEEPS LIMITED</v>
    <v>GOLDEN DEEPS LIMITED</v>
    <v>0.04</v>
    <v>0.04</v>
    <v>4.2000000000000003E-2</v>
    <v>115522300</v>
    <v>GED</v>
    <v>GOLDEN DEEPS LIMITED (XASX:GED)</v>
    <v>251117</v>
    <v>168690</v>
    <v>1991</v>
  </rv>
  <rv s="2">
    <v>629</v>
  </rv>
  <rv s="0">
    <v>https://www.bing.com/financeapi/forcetrigger?t=aa9b3m&amp;q=XASX%3aSER&amp;form=skydnc</v>
    <v>Learn more on Bing</v>
  </rv>
  <rv s="1">
    <v>en-AU</v>
    <v>aa9b3m</v>
    <v>268435456</v>
    <v>1</v>
    <v>Powered by Refinitiv</v>
    <v>0</v>
    <v>STRATEGIC ENERGY RESOURCES LIMITED (XASX:SER)</v>
    <v>2</v>
    <v>3</v>
    <v>Finance</v>
    <v>4</v>
    <v>2.4E-2</v>
    <v>0.01</v>
    <v>0.53959999999999997</v>
    <v>-1E-3</v>
    <v>-9.090899999999999E-2</v>
    <v>AUD</v>
    <v>Strategic Energy Resources Limited is a specialized undercover mineral explorer and project generator focused on discovery in greenfield frontiers of Australia. Its Isa North Project comprises three exploration licenses covering an underexplored 976 square kilometers (km2) belt located along the projected northern extension of the mineralized Mt Gordon fault extension. Its Canobie Project covers over 1,800 km2 within the Mt Isa Eastern Succession and is prospective for IOCG and magmatic nickel sulphone given the proximity to structures, the Quamby Fault Zone and Gidyea Suture Zone. Its Mundi Project is a conceptual greenfield exploration project spanning over 1300 km2 of the Curnamona Province, located approximately 115 kilometers (km) NNW of Broken Hill. Its Myall Creek Copper Project is located at the southern end of the Gawler Craton in the Olympic Copper-Gold Province, home to the Olympic Dam, Prominent Hill, Carrapateena mines.</v>
    <v>Australian Securities Exchange</v>
    <v>XASX</v>
    <v>XASX</v>
    <v>L 4 100 Albert Rd, SOUTH MELBOURNE, VICTORIA, 3205 AU</v>
    <v>1.0999999999999999E-2</v>
    <v>Metals &amp; Mining</v>
    <v>Stock</v>
    <v>45331.333333333336</v>
    <v>631</v>
    <v>0.01</v>
    <v>5343970</v>
    <v>STRATEGIC ENERGY RESOURCES LIMITED</v>
    <v>STRATEGIC ENERGY RESOURCES LIMITED</v>
    <v>1.0999999999999999E-2</v>
    <v>1.0999999999999999E-2</v>
    <v>0.01</v>
    <v>485815200</v>
    <v>SER</v>
    <v>STRATEGIC ENERGY RESOURCES LIMITED (XASX:SER)</v>
    <v>1119689</v>
    <v>907070</v>
    <v>1991</v>
  </rv>
  <rv s="2">
    <v>632</v>
  </rv>
  <rv s="14">
    <v>en-AU</v>
    <v>caiy9c</v>
    <v>268435456</v>
    <v>1</v>
    <v>Powered by Refinitiv</v>
    <v>26</v>
    <v>JAMES BAY MINERALS LIMITED (XASX:JBY)</v>
    <v>27</v>
    <v>12</v>
    <v>Finance</v>
    <v>4</v>
    <v>0.61</v>
    <v>0.14749999999999999</v>
    <v>-0.01</v>
    <v>-6.25E-2</v>
    <v>AUD</v>
    <v>James Bay Minerals Limited is an Australia-based an exploration and development company. The Company focuses on lithium exploration and development in Canada. It has a 100% ownership of 22,438 Ha (224 km2) of prospective lithium projects within the James Bay region of Quebec. The Company operates two projects, namely La Grande and Troilus. The La Grande Project consists of 357 Claims (approximately 18,088 hectares) located between 50 km to 190 km east of the town of Radisson in northwest Quebec, Canada. The La Grande Project consists of three prospects: Joule Prospect, Aero Prospect, and Aqua Prospect. The Troilus Project consists of 80 continuous claims covering approximately 4,350 hectares in the Lac Assinica section of James Bay, which is located approximately 105 km northwest of Chibougamau in the province of Quebec, Canada.</v>
    <v>Australian Securities Exchange</v>
    <v>XASX</v>
    <v>XASX</v>
    <v>1/1 Tully Road, East Perth, PERTH, WESTERN AUSTRALIA, 6004 AU</v>
    <v>0.155</v>
    <v>Metals &amp; Mining</v>
    <v>Stock</v>
    <v>45331.333333333336</v>
    <v>0.14749999999999999</v>
    <v>5191200</v>
    <v>JAMES BAY MINERALS LIMITED</v>
    <v>JAMES BAY MINERALS LIMITED</v>
    <v>0.155</v>
    <v>0.16</v>
    <v>0.15</v>
    <v>32445000</v>
    <v>JBY</v>
    <v>JAMES BAY MINERALS LIMITED (XASX:JBY)</v>
    <v>204350</v>
    <v>53400</v>
    <v>2022</v>
  </rv>
  <rv s="2">
    <v>634</v>
  </rv>
  <rv s="0">
    <v>https://www.bing.com/financeapi/forcetrigger?t=bo5e9c&amp;q=XASX%3aCRS&amp;form=skydnc</v>
    <v>Learn more on Bing</v>
  </rv>
  <rv s="1">
    <v>en-AU</v>
    <v>bo5e9c</v>
    <v>268435456</v>
    <v>1</v>
    <v>Powered by Refinitiv</v>
    <v>0</v>
    <v>Caprice Resources Ltd (XASX:CRS)</v>
    <v>2</v>
    <v>3</v>
    <v>Finance</v>
    <v>4</v>
    <v>6.5000000000000002E-2</v>
    <v>1.7999999999999999E-2</v>
    <v>0.6492</v>
    <v>0</v>
    <v>0</v>
    <v>AUD</v>
    <v>Caprice Resources Ltd is an Australia-based gold and base metals exploration company in Western Australian. The Company is focused on its portfolio of assets, including its Island Gold Project in the Cue Goldfield, and the Northampton Project. Its projects include Murchison Projects and Northampton. Its Murchison Projects include Island Gold, Cuddingwarra and Big Bell South in the Cue Goldfield. The Island Project covers approximately 21 square kilometers (km2) of prospective tenure in the richly endowed Cue gold field. The Cuddingwarra project is located over 540 kilometers (km) north-east of Perth and 10 km west of the town of Cue in Western Australia. The Big Bell South project is located approximately 520 km north-north-east of Perth and 35 km west of the town of Cue in Western Australia. The Northampton Project is located approximately 450 km north of Perth and 40km south of Geraldton. The project consists of seven granted exploration licenses, covering 1,170 km2.</v>
    <v>Australian Securities Exchange</v>
    <v>XASX</v>
    <v>XASX</v>
    <v>Level 3, 10 Outram Street, PERTH, WESTERN AUSTRALIA, 6005 AU</v>
    <v>2.1999999999999999E-2</v>
    <v>Metals &amp; Mining</v>
    <v>Stock</v>
    <v>45330.959895844528</v>
    <v>636</v>
    <v>2.1999999999999999E-2</v>
    <v>4915250</v>
    <v>Caprice Resources Ltd</v>
    <v>Caprice Resources Ltd</v>
    <v>2.1999999999999999E-2</v>
    <v>2.1999999999999999E-2</v>
    <v>2.1999999999999999E-2</v>
    <v>223420300</v>
    <v>CRS</v>
    <v>Caprice Resources Ltd (XASX:CRS)</v>
    <v>53418</v>
    <v>159450</v>
    <v>2018</v>
  </rv>
  <rv s="2">
    <v>637</v>
  </rv>
  <rv s="0">
    <v>https://www.bing.com/financeapi/forcetrigger?t=c6jb3m&amp;q=XASX%3aCMG&amp;form=skydnc</v>
    <v>Learn more on Bing</v>
  </rv>
  <rv s="7">
    <v>en-AU</v>
    <v>c6jb3m</v>
    <v>268435456</v>
    <v>1</v>
    <v>Powered by Refinitiv</v>
    <v>11</v>
    <v>Critical Minerals Group Ltd (XASX:CMG)</v>
    <v>2</v>
    <v>12</v>
    <v>Finance</v>
    <v>4</v>
    <v>0.28000000000000003</v>
    <v>0.15</v>
    <v>5.0000000000000001E-3</v>
    <v>3.2258000000000002E-2</v>
    <v>AUD</v>
    <v>Critical Minerals Group Ltd is a battery metals company. The Company’s principal activity includes exploration and evaluation of mineral resources. It is involved in acquiring, developing, and producing critical mineral deposits essential for a renewable and sustainable future. It is focused on the critical minerals required for energy storage, electric vehicles, and renewable energy. The Company holds 100% interest in Lindfield Vanadium Exploration Project, Figtree Creek Project, Lorena Surrounds Project, Whinmoor Project, Lara Downs Project Application and the Lindfield North Project Application. The Lindfield Project (EPM 27872) is located 30 kilometers (Kms) North-East of Julia Creek township in the north-western area of Queensland in the Eromanga Basin. The Figtree Creek Project (EPM 27998) covers a large area of approximately 70 square kilometers (km2) located approximately five kms South of Cloncurry in the north-western region of Queensland.</v>
    <v>Australian Securities Exchange</v>
    <v>XASX</v>
    <v>XASX</v>
    <v>Level 4, Gold Tower, 10 Eagle Street, BRISBANE, QUEENSLAND, 4000 AU</v>
    <v>0.16</v>
    <v>Uranium</v>
    <v>Stock</v>
    <v>45330.970265485936</v>
    <v>639</v>
    <v>0.16</v>
    <v>4783390</v>
    <v>Critical Minerals Group Ltd</v>
    <v>Critical Minerals Group Ltd</v>
    <v>0.16</v>
    <v>0.155</v>
    <v>0.16</v>
    <v>30860570</v>
    <v>CMG</v>
    <v>Critical Minerals Group Ltd (XASX:CMG)</v>
    <v>764</v>
    <v>13130</v>
    <v>2021</v>
  </rv>
  <rv s="2">
    <v>640</v>
  </rv>
  <rv s="0">
    <v>https://www.bing.com/financeapi/forcetrigger?t=aa7vm7&amp;q=XASX%3aMRQ&amp;form=skydnc</v>
    <v>Learn more on Bing</v>
  </rv>
  <rv s="1">
    <v>en-AU</v>
    <v>aa7vm7</v>
    <v>268435456</v>
    <v>1</v>
    <v>Powered by Refinitiv</v>
    <v>0</v>
    <v>MRG METALS LIMITED (XASX:MRQ)</v>
    <v>2</v>
    <v>3</v>
    <v>Finance</v>
    <v>4</v>
    <v>4.0000000000000001E-3</v>
    <v>1.5E-3</v>
    <v>0.44900000000000001</v>
    <v>0</v>
    <v>0</v>
    <v>AUD</v>
    <v>MRG Metals Limited is an Australia-based heavy mineral sands (HMS) exploration company. The Company has a portfolio of four high-calibre, 100%-owned projects and one further project under application in Mozambique. Its projects include Corridor Projects, Marao, Marruca, and Linhuane. The Company’s Corridor Central and Corridor South portfolio at the Corridor Projects in Mozambique includes two contiguous tenements containing 13 targets. Corridor Central (6620L) comprises 179 square kilometers (km2) and Corridor South comprises 208 km2. The Marao and Marruca projects are contiguous and consist of approximately 385 km2 with 75 km of strike of interpreted palaeocoastline. The Linhuane project comprises 113 km2 located in Inhambane province and is an application pending grant. It holds three exploration license applications (ELAs) for rare earth elements (REEs) and uranium in Mozambique. The Company also holds Lake Johnston Project and Forrestania Project in Western Australia.</v>
    <v>Australian Securities Exchange</v>
    <v>XASX</v>
    <v>XASX</v>
    <v>12 Anderson St W, BALLARAT, VICTORIA, 3350 AU</v>
    <v>2E-3</v>
    <v>Metals &amp; Mining</v>
    <v>Stock</v>
    <v>45331.333333333336</v>
    <v>642</v>
    <v>1.5E-3</v>
    <v>4942680</v>
    <v>MRG METALS LIMITED</v>
    <v>MRG METALS LIMITED</v>
    <v>2E-3</v>
    <v>2E-3</v>
    <v>2E-3</v>
    <v>2471341000</v>
    <v>MRQ</v>
    <v>MRG METALS LIMITED (XASX:MRQ)</v>
    <v>595561</v>
    <v>2118010</v>
    <v>2011</v>
  </rv>
  <rv s="2">
    <v>643</v>
  </rv>
  <rv s="0">
    <v>https://www.bing.com/financeapi/forcetrigger?t=aa9dm7&amp;q=XASX%3aSHH&amp;form=skydnc</v>
    <v>Learn more on Bing</v>
  </rv>
  <rv s="1">
    <v>en-AU</v>
    <v>aa9dm7</v>
    <v>268435456</v>
    <v>1</v>
    <v>Powered by Refinitiv</v>
    <v>0</v>
    <v>CATALINA RESOURCES LTD (XASX:CTN)</v>
    <v>2</v>
    <v>3</v>
    <v>Finance</v>
    <v>4</v>
    <v>1.0999999999999999E-2</v>
    <v>2E-3</v>
    <v>1.8274999999999999</v>
    <v>0</v>
    <v>0</v>
    <v>AUD</v>
    <v>Catalina Resources Limited is an Australia-based diversified mineral exploration and mine development company. The Company's projects include Lachlan Fold Belt, Nelson Bay Iron, Laverton, Dundas and Kookynie West. Its Rock Lodge prospect is located 20 kilometers (km) south of Cooma in southern New South Wales. The Nelson Bay Iron project is located in the far north-west of Tasmania and is approximately 150 km from Burnie Port. The Project is within an established mineral province in the region. The Project is within an established mineral province in the region. The Dundas Project forms part of an underexplored green fields region in the Albany Fraser Belt. Kookynie West project tenements are located 50 kms south of Leonora near Genesis Metals Ulysses-Orient Well project and Metalicity’s Kookynie project. The Laverton project applications are located within the Laverton Gold Province.</v>
    <v>Australian Securities Exchange</v>
    <v>XASX</v>
    <v>XASX</v>
    <v>Unit 38 , 18 Stirling Hwy, NEDLANDS, WESTERN AUSTRALIA, 6009 AU</v>
    <v>4.0000000000000001E-3</v>
    <v>Metals &amp; Mining</v>
    <v>Stock</v>
    <v>45330.981818923436</v>
    <v>645</v>
    <v>4.0000000000000001E-3</v>
    <v>4953950</v>
    <v>CATALINA RESOURCES LTD</v>
    <v>CATALINA RESOURCES LTD</v>
    <v>4.0000000000000001E-3</v>
    <v>4.0000000000000001E-3</v>
    <v>4.0000000000000001E-3</v>
    <v>1238487000</v>
    <v>CTN</v>
    <v>CATALINA RESOURCES LTD (XASX:CTN)</v>
    <v>228</v>
    <v>621230</v>
    <v>2008</v>
  </rv>
  <rv s="2">
    <v>646</v>
  </rv>
  <rv s="0">
    <v>https://www.bing.com/financeapi/forcetrigger?t=c5tuw7&amp;q=XASX%3aBVR&amp;form=skydnc</v>
    <v>Learn more on Bing</v>
  </rv>
  <rv s="7">
    <v>en-AU</v>
    <v>c5tuw7</v>
    <v>268435456</v>
    <v>1</v>
    <v>Powered by Refinitiv</v>
    <v>11</v>
    <v>Bellavista Resources Ltd (XASX:BVR)</v>
    <v>2</v>
    <v>12</v>
    <v>Finance</v>
    <v>4</v>
    <v>0.23</v>
    <v>8.2000000000000003E-2</v>
    <v>0</v>
    <v>0</v>
    <v>AUD</v>
    <v>Bellavista Resources Limited is an Australia-based mineral exploration company. The Company’s projects include Brumby Deposit, Vernon Base Metals, Vernon Nickel-PGE and Gorge Creek. The projects have prospects for zinc, copper, silver, PGE and uranium deposits. The Brumby Project secures an area of 81.4 square kilometers (km2) covering the Brumby Creek Base Metal system, located about 120 kilometers (km) southwest (SW) of the mining services town of Newman. The Vernon Base Metal Project covers the same stratigraphy as the Brumby Project, continuing along strike to the West for a further approximate 80 km. The Vernon Nickel-PGE Project covers the same area as the Vernon Base Metals Project. The Gorge Creek Nickel-PGE Project covers the western extension of the Vernon Nickel-PGE mafic/ultramafic intrusive sills. Its projects also include Kiangi Uranium Target. It has a tenement package that covers approximately 100 km of strike of the northern margin of the prospective Edmund Basin.</v>
    <v>Australian Securities Exchange</v>
    <v>XASX</v>
    <v>XASX</v>
    <v>Level 2, 8 Richardson St, PERTH, WESTERN AUSTRALIA, 6005 AU</v>
    <v>0.1</v>
    <v>Metals &amp; Mining</v>
    <v>Stock</v>
    <v>45331.333333333336</v>
    <v>648</v>
    <v>0.1</v>
    <v>4961100</v>
    <v>Bellavista Resources Ltd</v>
    <v>Bellavista Resources Ltd</v>
    <v>0.1</v>
    <v>0.1</v>
    <v>0.1</v>
    <v>49610970</v>
    <v>BVR</v>
    <v>Bellavista Resources Ltd (XASX:BVR)</v>
    <v>38115</v>
    <v>64650</v>
    <v>2021</v>
  </rv>
  <rv s="2">
    <v>649</v>
  </rv>
  <rv s="0">
    <v>https://www.bing.com/financeapi/forcetrigger?t=aa5vtc&amp;q=XASX%3aDLC&amp;form=skydnc</v>
    <v>Learn more on Bing</v>
  </rv>
  <rv s="11">
    <v>en-AU</v>
    <v>aa5vtc</v>
    <v>268435456</v>
    <v>1</v>
    <v>Powered by Refinitiv</v>
    <v>19</v>
    <v>MOAB MINERALS LIMITED (XASX:MOM)</v>
    <v>2</v>
    <v>20</v>
    <v>Finance</v>
    <v>4</v>
    <v>1.6E-2</v>
    <v>5.0000000000000001E-3</v>
    <v>-0.44790000000000002</v>
    <v>0</v>
    <v>0</v>
    <v>AUD</v>
    <v>Moab Minerals Limited is an Australia-based exploration and project development company. The Company’s projects include REX Uranium-Vanadium Project, Woodlands Project, Mt Amy Project, Speedway Project and Highline Project. The REX Uranium-Vanadium project is located approximately 130 kilometers (km) east of the town of Moab and consists of approximately 256 contiguous BLM claims covering 5,000 hectares. The Woodlands Project is located 875 km northeast of Perth, 245 km southwest of Newman and 220 km northwest of Meekathara. The project consists of one exploration license, E52/3895 and covers 193 square kilometers (km2). Mt Amy Project is located 1060 km north of Perth and 107 km southeast of Onslow, in the Shire of Ashburton, Western Australia. The project comprises a single exploration license application, E08/3319, covering an area of 155.34 km2. The Speedway project is located 40 km southeast of the Long Canyon Gold Mine. Highline Project is located 48 km southwest of Las Vegas.</v>
    <v>63</v>
    <v>Australian Securities Exchange</v>
    <v>XASX</v>
    <v>XASX</v>
    <v>Building 41, 9-45 Ashley Street, Braybrook, SOUTH MELBOURNE, VICTORIA, 3019 AU</v>
    <v>8.0000000000000002E-3</v>
    <v>Metals &amp; Mining</v>
    <v>Stock</v>
    <v>45322.333344907405</v>
    <v>651</v>
    <v>7.0000000000000001E-3</v>
    <v>4983740</v>
    <v>MOAB MINERALS LIMITED</v>
    <v>MOAB MINERALS LIMITED</v>
    <v>8.0000000000000002E-3</v>
    <v>7.0000000000000001E-3</v>
    <v>7.0000000000000001E-3</v>
    <v>711963400</v>
    <v>MOM</v>
    <v>MOAB MINERALS LIMITED (XASX:MOM)</v>
    <v>1752143</v>
    <v>517220</v>
    <v>1985</v>
  </rv>
  <rv s="2">
    <v>652</v>
  </rv>
  <rv s="0">
    <v>https://www.bing.com/financeapi/forcetrigger?t=b1dkzr&amp;q=XASX%3aFAU&amp;form=skydnc</v>
    <v>Learn more on Bing</v>
  </rv>
  <rv s="11">
    <v>en-AU</v>
    <v>b1dkzr</v>
    <v>268435456</v>
    <v>1</v>
    <v>Powered by Refinitiv</v>
    <v>19</v>
    <v>FIRST AU LIMITED (XASX:FAU)</v>
    <v>2</v>
    <v>20</v>
    <v>Finance</v>
    <v>4</v>
    <v>7.0000000000000001E-3</v>
    <v>2E-3</v>
    <v>1.6920999999999999</v>
    <v>0</v>
    <v>0</v>
    <v>AUD</v>
    <v>First AU Limited is an Australia-based gold and base metals exploration company. The principal activity of the Company is exploration for gold and base metals at its interests in mining tenements located in Western Australia, Victoria, and South Australia. The Company is pursuing exploration programs at its Victorian Goldfields Project in East Gippsland and the Gimlet Gold project near Kalgoorlie. The Victorian Gold Project is located in the Gippsland region, which is in the historic mining area of Swifts Creek and is focused on the Haunted Stream and Snowstorm Projects. The Haunted Stream Project located in East Gippsland Victoria (340 km South East of Melbourne). The Snowstorm Prospect is located within the historic Swifts Creek Goldfields in the East Gippsland region. The Company’s Gimlet Gold Project is located approximately 15 kilometers northwest of Kalgoorlie, Western Australia.</v>
    <v>1</v>
    <v>Australian Securities Exchange</v>
    <v>XASX</v>
    <v>XASX</v>
    <v>PO Box 82, Balwyn, MELBOURNE, VICTORIA, 3103 AU</v>
    <v>3.0000000000000001E-3</v>
    <v>Metals &amp; Mining</v>
    <v>Stock</v>
    <v>45330.959895844528</v>
    <v>654</v>
    <v>3.0000000000000001E-3</v>
    <v>4985980</v>
    <v>FIRST AU LIMITED</v>
    <v>FIRST AU LIMITED</v>
    <v>3.0000000000000001E-3</v>
    <v>3.0000000000000001E-3</v>
    <v>3.0000000000000001E-3</v>
    <v>1661993000</v>
    <v>FAU</v>
    <v>FIRST AU LIMITED (XASX:FAU)</v>
    <v>1310213</v>
    <v>855580</v>
    <v>1960</v>
  </rv>
  <rv s="2">
    <v>655</v>
  </rv>
  <rv s="0">
    <v>https://www.bing.com/financeapi/forcetrigger?t=c4fx3m&amp;q=XASX%3aAMM&amp;form=skydnc</v>
    <v>Learn more on Bing</v>
  </rv>
  <rv s="7">
    <v>en-AU</v>
    <v>c4fx3m</v>
    <v>268435456</v>
    <v>1</v>
    <v>Powered by Refinitiv</v>
    <v>11</v>
    <v>ARMADA METALS LIMITED (XASX:AMM)</v>
    <v>2</v>
    <v>12</v>
    <v>Finance</v>
    <v>4</v>
    <v>7.0000000000000007E-2</v>
    <v>1.7999999999999999E-2</v>
    <v>0</v>
    <v>0</v>
    <v>AUD</v>
    <v>Armada Metals Limited (Armada) is an Australia-based company, which is engaged in exploring nickel and copper in Africa. The Company's Nyanga Project is a belt scale, multi-project opportunity covering an area of approximately 2,725 square kilometers (km2) along the Congo Craton margin. The two exploration licenses held by Armada are located in the southeast of the country in the Nyanga Province, southern Gabon. The Nyanga Project extends for more than 75 kilometers (km) within its two tenements, within which multiple mafic-ultramafic intrusions have been identified, principally along two trends, the Libonga Matchiti Trend (LMT) and the Ngongo-Yoyo Trend (NYT). The Nyanga Project's deposits include the Munali Hills deposit, Selebi Phikwe deposit, Kabanga deposit and N’komati deposit. The Company holds 100% of the Nyanga Project.</v>
    <v>Australian Securities Exchange</v>
    <v>XASX</v>
    <v>XASX</v>
    <v>151 Maquarie Street Sydney,, SYDNEY, NEW SOUTH WALES, 2000 AU</v>
    <v>2.4E-2</v>
    <v>Metals &amp; Mining</v>
    <v>Stock</v>
    <v>45328.333344907405</v>
    <v>657</v>
    <v>2.4E-2</v>
    <v>6032000</v>
    <v>ARMADA METALS LIMITED</v>
    <v>ARMADA METALS LIMITED</v>
    <v>2.4E-2</v>
    <v>2.4E-2</v>
    <v>2.4E-2</v>
    <v>208000000</v>
    <v>AMM</v>
    <v>ARMADA METALS LIMITED (XASX:AMM)</v>
    <v>6168</v>
    <v>23200</v>
    <v>2021</v>
  </rv>
  <rv s="2">
    <v>658</v>
  </rv>
  <rv s="0">
    <v>https://www.bing.com/financeapi/forcetrigger?t=aa5hdm&amp;q=XASX%3aCGO&amp;form=skydnc</v>
    <v>Learn more on Bing</v>
  </rv>
  <rv s="11">
    <v>en-AU</v>
    <v>aa5hdm</v>
    <v>268435456</v>
    <v>1</v>
    <v>Powered by Refinitiv</v>
    <v>19</v>
    <v>CPT GLOBAL LIMITED (XASX:CGO)</v>
    <v>2</v>
    <v>20</v>
    <v>Finance</v>
    <v>4</v>
    <v>0.36</v>
    <v>0.1</v>
    <v>2.129</v>
    <v>0</v>
    <v>0</v>
    <v>AUD</v>
    <v>CPT Global Limited is an Australia-based information technology (IT) consulting services company. The principal activities of the Company are the provision of specialist IT consultancy services. The Company operates through two segments: Australia and Northern Hemisphere. Australia segment offers transformation and modernization services, program governance and assurance services, quality assurance services, mainframe and midrange optimization and cost reduction services, and capacity management services. Northern Hemisphere offers mainframe and midrange performance; technical support services; mainframe and midrange performance; management, functional and automation testing; technical support services; cost reduction, and capacity planning. Its transformation services include strategic advisory, DevOps and release automation, customer experience, architecture and road mapping, robotic process automation (RPA) and workforce efficiency.</v>
    <v>173</v>
    <v>Australian Securities Exchange</v>
    <v>XASX</v>
    <v>XASX</v>
    <v>L 3 818 Bourke St, DROUIN, VICTORIA, 3008 AU</v>
    <v>0.12</v>
    <v>Software &amp; IT Services</v>
    <v>Stock</v>
    <v>45329.967351967185</v>
    <v>660</v>
    <v>0.12</v>
    <v>5027680</v>
    <v>CPT GLOBAL LIMITED</v>
    <v>CPT GLOBAL LIMITED</v>
    <v>0.12</v>
    <v>0.12</v>
    <v>0.12</v>
    <v>41897370</v>
    <v>CGO</v>
    <v>CPT GLOBAL LIMITED (XASX:CGO)</v>
    <v>5330</v>
    <v>13750</v>
    <v>1998</v>
  </rv>
  <rv s="2">
    <v>661</v>
  </rv>
  <rv s="0">
    <v>https://www.bing.com/financeapi/forcetrigger?t=bwtjh7&amp;q=XASX%3aNMR&amp;form=skydnc</v>
    <v>Learn more on Bing</v>
  </rv>
  <rv s="7">
    <v>en-AU</v>
    <v>bwtjh7</v>
    <v>268435456</v>
    <v>1</v>
    <v>Powered by Refinitiv</v>
    <v>11</v>
    <v>NATIVE MINERAL RESOURCES HOLDINGS LIMITED (XASX:NMR)</v>
    <v>2</v>
    <v>12</v>
    <v>Finance</v>
    <v>4</v>
    <v>8.2000000000000003E-2</v>
    <v>1.4E-2</v>
    <v>3.0000000000000001E-3</v>
    <v>0.14285700000000001</v>
    <v>AUD</v>
    <v>Native Mineral Resources Holdings Limited is an Australia-based copper and gold mining company. The Company has mineral exploration tenements in Queensland and Western Australia. It holds a portfolio of exploration tenements in Queensland and Western Australia prospective for copper/gold and gold mineralization. The Company’s projects include Palmerville, Maneater Breccia, Music Well, Arcoona, Mt. Vetters and Nullarbor. The Palmerville Project comprises over nine exploration permits in the prospective Chillagoe Formation, which hosts the large Red Dome, Griffiths Hill and Mungana porphyry gold-copper and polymetallic deposits. The Maneater Breccia project is located approximately 100 kilometers (km) west of Cairns. It holds four tenements in the prospective Eastern Goldfields in Western Australia. The Music Well project is made up of two tenements (E37/1362 and E37/1363) covering an area of approximately 290 square kilometers (km2) in a part of Yilgarn.</v>
    <v>Australian Securities Exchange</v>
    <v>XASX</v>
    <v>XASX</v>
    <v>6-14 Clarence Street, Suite 10, PORT MACQUARIE, NEW SOUTH WALES, 2444 AU</v>
    <v>2.4500000000000001E-2</v>
    <v>Metals &amp; Mining</v>
    <v>Stock</v>
    <v>45331.333333333336</v>
    <v>663</v>
    <v>2.4E-2</v>
    <v>4404760</v>
    <v>NATIVE MINERAL RESOURCES HOLDINGS LIMITED</v>
    <v>NATIVE MINERAL RESOURCES HOLDINGS LIMITED</v>
    <v>2.4E-2</v>
    <v>2.1000000000000001E-2</v>
    <v>2.4E-2</v>
    <v>209750500</v>
    <v>NMR</v>
    <v>NATIVE MINERAL RESOURCES HOLDINGS LIMITED (XASX:NMR)</v>
    <v>88125</v>
    <v>210960</v>
    <v>2020</v>
  </rv>
  <rv s="2">
    <v>664</v>
  </rv>
  <rv s="0">
    <v>https://www.bing.com/financeapi/forcetrigger?t=c435c7&amp;q=XASX%3aHPC&amp;form=skydnc</v>
    <v>Learn more on Bing</v>
  </rv>
  <rv s="7">
    <v>en-AU</v>
    <v>c435c7</v>
    <v>268435456</v>
    <v>1</v>
    <v>Powered by Refinitiv</v>
    <v>11</v>
    <v>The Hydration Pharmaceuticals Co Ltd (XASX:HPC)</v>
    <v>2</v>
    <v>12</v>
    <v>Finance</v>
    <v>4</v>
    <v>0.10199999999999999</v>
    <v>1.6E-2</v>
    <v>1E-3</v>
    <v>5.5556000000000001E-2</v>
    <v>AUD</v>
    <v>The Hydration Pharmaceuticals Company Limited is an Australia-based hydration solutions company. The Company is focused on the sale and distribution of Hydralyte, which includes a product range of electrolyte-rich tablets, liquids, and powders. The Company markets and sells a range of liquid, tablet, and powder healthy hydration solutions products in the North American markets of Canada and the United States, under the Hydralyte brand. The Company operates as a wholesale supplier and online retailer of Hydralyte products in North America. The Company has a sales footprint in various markets, including the United States, Canada, China, and the United Kingdom. Its subsidiaries include Hydration Pharmaceuticals Trust, Hydration Pharmaceuticals Canada, Hydralyte LLC, and others.</v>
    <v>Australian Securities Exchange</v>
    <v>XASX</v>
    <v>XASX</v>
    <v>Level 2,, 6 Palmer Parade,, Cremorne, VICTORIA, 3121 AU</v>
    <v>1.9E-2</v>
    <v>Pharmaceuticals</v>
    <v>Stock</v>
    <v>45328.333344907405</v>
    <v>666</v>
    <v>1.6E-2</v>
    <v>4772550</v>
    <v>The Hydration Pharmaceuticals Co Ltd</v>
    <v>The Hydration Pharmaceuticals Co Ltd</v>
    <v>1.6E-2</v>
    <v>1.7999999999999999E-2</v>
    <v>1.9E-2</v>
    <v>265141800</v>
    <v>HPC</v>
    <v>The Hydration Pharmaceuticals Co Ltd (XASX:HPC)</v>
    <v>387142</v>
    <v>52400</v>
    <v>2017</v>
  </rv>
  <rv s="2">
    <v>667</v>
  </rv>
  <rv s="0">
    <v>https://www.bing.com/financeapi/forcetrigger?t=bx3mfr&amp;q=XASX%3aKFM&amp;form=skydnc</v>
    <v>Learn more on Bing</v>
  </rv>
  <rv s="7">
    <v>en-AU</v>
    <v>bx3mfr</v>
    <v>268435456</v>
    <v>1</v>
    <v>Powered by Refinitiv</v>
    <v>11</v>
    <v>Kingfisher Mining Ltd (XASX:KFM)</v>
    <v>2</v>
    <v>12</v>
    <v>Finance</v>
    <v>4</v>
    <v>0.52500000000000002</v>
    <v>9.4E-2</v>
    <v>-1E-3</v>
    <v>-1.0526000000000001E-2</v>
    <v>AUD</v>
    <v>Kingfisher Mining Limited is an Australia-based company engaged in the exploration and development of natural resources. The Company is focused on exploration at its wholly owned projects in the Gascoyne and Ashburton Mineral Fields of Western Australia. Its tenements cover approximately 1,676 square kilometers in the underexplored Ashburton and Gascoyne Mineral Fields. The Company has made a high-grade rare-earth elements discovery at Mick Well, which lies in the Gascoyne Mineral Field; an emerging rare earths region where the Company holds about 969 square kilometers of exploration tenure and has an extensive target corridor for rare earth element mineralization. It also holds about 707 square kilometers in the underexplored Ashburton Mineral Fields where it holds advanced copper-gold exploration projects at Boolaloo, which is located about 35 kilometers from the Paulsens gold mine. Its projects in the Gascoyne region include the Mick Well, Kingfisher and Arthur River Projects.</v>
    <v>Australian Securities Exchange</v>
    <v>XASX</v>
    <v>XASX</v>
    <v>216 St Georges Terrace, Level 11, London House, PERTH, WESTERN AUSTRALIA, 6000 AU</v>
    <v>9.5000000000000001E-2</v>
    <v>Metals &amp; Mining</v>
    <v>Stock</v>
    <v>45331.333333333336</v>
    <v>669</v>
    <v>9.4E-2</v>
    <v>5102930</v>
    <v>Kingfisher Mining Ltd</v>
    <v>Kingfisher Mining Ltd</v>
    <v>9.5000000000000001E-2</v>
    <v>9.5000000000000001E-2</v>
    <v>9.4E-2</v>
    <v>53715000</v>
    <v>KFM</v>
    <v>Kingfisher Mining Ltd (XASX:KFM)</v>
    <v>45476</v>
    <v>52570</v>
    <v>2018</v>
  </rv>
  <rv s="2">
    <v>670</v>
  </rv>
  <rv s="0">
    <v>https://www.bing.com/financeapi/forcetrigger?t=aa8ew7&amp;q=XASX%3aRLG&amp;form=skydnc</v>
    <v>Learn more on Bing</v>
  </rv>
  <rv s="1">
    <v>en-AU</v>
    <v>aa8ew7</v>
    <v>268435456</v>
    <v>1</v>
    <v>Powered by Refinitiv</v>
    <v>0</v>
    <v>ROOLIFE GROUP LTD (XASX:RLG)</v>
    <v>2</v>
    <v>3</v>
    <v>Finance</v>
    <v>4</v>
    <v>0.02</v>
    <v>6.0000000000000001E-3</v>
    <v>0.94120000000000004</v>
    <v>0</v>
    <v>0</v>
    <v>AUD</v>
    <v>RooLife Group Ltd is an Australia-based e-commerce and digital marketing company. The Company’s technology and services platforms manage the sale of food, beverages and health and wellbeing products, matching consumer demand with businesses and producers seeking to enter and sell into growth markets by connecting global producers and brands directly to consumers. Its marketplace platforms link consumers with brands and facilitate transaction control through its cloud-based operational dashboard with real-time visibility of inventory, consumer purchases and preferences with sales data and other business intelligence, managing sales from order to buyer through direct-to-consumer online store integration. Rodion is its direct sales platform targeting the domestic and international tourism sectors. It represents and sells several products and international brands from Australia, New Zealand, United States, Europe, United Kingdom, and South America, selling online and directly to consumers.</v>
    <v>Australian Securities Exchange</v>
    <v>XASX</v>
    <v>XASX</v>
    <v>L3, 1138 Hay Street, PERTH, WESTERN AUSTRALIA, 6005 AU</v>
    <v>7.0000000000000001E-3</v>
    <v>Software &amp; IT Services</v>
    <v>Stock</v>
    <v>45331.333356481482</v>
    <v>672</v>
    <v>7.0000000000000001E-3</v>
    <v>5057910</v>
    <v>ROOLIFE GROUP LTD</v>
    <v>ROOLIFE GROUP LTD</v>
    <v>7.0000000000000001E-3</v>
    <v>7.0000000000000001E-3</v>
    <v>7.0000000000000001E-3</v>
    <v>722558100</v>
    <v>RLG</v>
    <v>ROOLIFE GROUP LTD (XASX:RLG)</v>
    <v>43544</v>
    <v>469670</v>
    <v>2016</v>
  </rv>
  <rv s="2">
    <v>673</v>
  </rv>
  <rv s="0">
    <v>https://www.bing.com/financeapi/forcetrigger?t=aa5hp2&amp;q=XASX%3aCHK&amp;form=skydnc</v>
    <v>Learn more on Bing</v>
  </rv>
  <rv s="1">
    <v>en-AU</v>
    <v>aa5hp2</v>
    <v>268435456</v>
    <v>1</v>
    <v>Powered by Refinitiv</v>
    <v>0</v>
    <v>COHIBA MINERALS LIMITED (XASX:CHK)</v>
    <v>2</v>
    <v>3</v>
    <v>Finance</v>
    <v>4</v>
    <v>7.0000000000000001E-3</v>
    <v>2E-3</v>
    <v>1.9793000000000001</v>
    <v>0</v>
    <v>0</v>
    <v>AUD</v>
    <v>Cohiba Minerals Limited is an Australia-based company, which is engaged in the exploration of natural resources, including metals, precious metals, and minerals. The Company is focused on investing in the resource sector through direct tenement acquisition, joint ventures, farm in arrangements, and new project generation. The Company has projects located in South Australia, Western Australia, and Queensland with a focus on its Olympic Domain tenements located in South Australia. It holds the Olympic Domain tenement package in the Gawler Craton comprising eight exploration licenses covering approximately 831 square kilometers in the Horse Well (Pernatty B), Pernatty C and Andamooka-Peninsula (Lake Torrens) areas. It holds exploration license E74/594, which covers all of Pyramid Lake in south-western Western Australia, for a total of approximately 11,266 hectares (ha). The Company's Wee Macgregor Project comprises three granted mining licenses, such as ML 2504, ML 2773, and ML 90098.</v>
    <v>Australian Securities Exchange</v>
    <v>XASX</v>
    <v>XASX</v>
    <v>Level 21, 459 Collins Street, MELBOURNE, VICTORIA, 3000 AU</v>
    <v>2E-3</v>
    <v>Metals &amp; Mining</v>
    <v>Stock</v>
    <v>45329.960000010935</v>
    <v>675</v>
    <v>2E-3</v>
    <v>5060460</v>
    <v>COHIBA MINERALS LIMITED</v>
    <v>COHIBA MINERALS LIMITED</v>
    <v>2E-3</v>
    <v>2E-3</v>
    <v>2E-3</v>
    <v>2530230000</v>
    <v>CHK</v>
    <v>COHIBA MINERALS LIMITED (XASX:CHK)</v>
    <v>1307435</v>
    <v>3536030</v>
    <v>2011</v>
  </rv>
  <rv s="2">
    <v>676</v>
  </rv>
  <rv s="0">
    <v>https://www.bing.com/financeapi/forcetrigger?t=c3zqz2&amp;q=XASX%3aABE&amp;form=skydnc</v>
    <v>Learn more on Bing</v>
  </rv>
  <rv s="7">
    <v>en-AU</v>
    <v>c3zqz2</v>
    <v>268435456</v>
    <v>1</v>
    <v>Powered by Refinitiv</v>
    <v>11</v>
    <v>AUSTRALIAN BOND EXCHANGE HOLDINGS LIMITED (XASX:ABE)</v>
    <v>2</v>
    <v>12</v>
    <v>Finance</v>
    <v>4</v>
    <v>0.39</v>
    <v>4.4999999999999998E-2</v>
    <v>0</v>
    <v>0</v>
    <v>AUD</v>
    <v>Australian Bond Exchange Holdings Limited is an Australia-based financial services company. The Company is engaged in the provision of fixed income advice and dealing in corporate and government bonds and fixed income instruments. Its business includes providing investment advice and trade execution services and providing financial advisers and brokers with access to an over the counter (OTC) trade execution and settlement service where they can provide their clients with direct access to the Australian OTC bond market. The Company owns and operates the fixed income portal www.bondexchange.com.au. It offers financial product advice and deals in basic deposit products, deposit products other than basic deposit products, debentures, stocks or bonds issued by a government, managed investment schemes, and securities and also to provide custodial or depository services to wholesale and retail clients.</v>
    <v>Australian Securities Exchange</v>
    <v>XASX</v>
    <v>XASX</v>
    <v>Level 19, 1 O'Connell Street, SYDNEY, NEW SOUTH WALES, 2000 AU</v>
    <v>4.4999999999999998E-2</v>
    <v>Investment Banking &amp; Investment Services</v>
    <v>Stock</v>
    <v>45330.958323159372</v>
    <v>678</v>
    <v>4.4999999999999998E-2</v>
    <v>5070070</v>
    <v>AUSTRALIAN BOND EXCHANGE HOLDINGS LIMITED</v>
    <v>AUSTRALIAN BOND EXCHANGE HOLDINGS LIMITED</v>
    <v>4.4999999999999998E-2</v>
    <v>4.4999999999999998E-2</v>
    <v>4.4999999999999998E-2</v>
    <v>112668100</v>
    <v>ABE</v>
    <v>AUSTRALIAN BOND EXCHANGE HOLDINGS LIMITED (XASX:ABE)</v>
    <v>2450</v>
    <v>148260</v>
    <v>2018</v>
  </rv>
  <rv s="2">
    <v>679</v>
  </rv>
  <rv s="0">
    <v>https://www.bing.com/financeapi/forcetrigger?t=aa72sm&amp;q=XASX%3aIPB&amp;form=skydnc</v>
    <v>Learn more on Bing</v>
  </rv>
  <rv s="1">
    <v>en-AU</v>
    <v>aa72sm</v>
    <v>268435456</v>
    <v>1</v>
    <v>Powered by Refinitiv</v>
    <v>0</v>
    <v>IPB PETROLEUM LIMITED (XASX:IPB)</v>
    <v>2</v>
    <v>3</v>
    <v>Finance</v>
    <v>4</v>
    <v>1.6E-2</v>
    <v>7.0000000000000001E-3</v>
    <v>1.9745999999999999</v>
    <v>-2E-3</v>
    <v>-0.18181799999999998</v>
    <v>AUD</v>
    <v>IPB Petroleum Limited is an Australia-based oil and gas exploration company. The Company has a 100% interest in the petroleum exploration permits located in the Browse Basin (WA-424-P). The Browse Basin is located north of Broome, offshore, Western Australia, and covers an area of approximately 140,000 square kilometers. The WA-424-P permit contains three wells, Gwydion-1, Caspar-1A and Pryderi-1. The Company’s subsidiaries include IPB WA 424P Pty Ltd and IPB Exploration Pty Ltd.</v>
    <v>Australian Securities Exchange</v>
    <v>XASX</v>
    <v>XASX</v>
    <v>Suite 307, 530 Little Collins Street, MELBOURNE, VICTORIA, 3000 AU</v>
    <v>0.01</v>
    <v>Oil &amp; Gas</v>
    <v>Stock</v>
    <v>45331.333333333336</v>
    <v>681</v>
    <v>8.9999999999999993E-3</v>
    <v>6216350</v>
    <v>IPB PETROLEUM LIMITED</v>
    <v>IPB PETROLEUM LIMITED</v>
    <v>0.01</v>
    <v>1.0999999999999999E-2</v>
    <v>8.9999999999999993E-3</v>
    <v>565122400</v>
    <v>IPB</v>
    <v>IPB PETROLEUM LIMITED (XASX:IPB)</v>
    <v>2730159</v>
    <v>3754380</v>
    <v>2009</v>
  </rv>
  <rv s="2">
    <v>682</v>
  </rv>
  <rv s="0">
    <v>https://www.bing.com/financeapi/forcetrigger?t=bguj9c&amp;q=XASX%3aEMT&amp;form=skydnc</v>
    <v>Learn more on Bing</v>
  </rv>
  <rv s="13">
    <v>en-AU</v>
    <v>bguj9c</v>
    <v>268435456</v>
    <v>1</v>
    <v>Powered by Refinitiv</v>
    <v>23</v>
    <v>EMETALS LIMITED (XASX:EMT)</v>
    <v>2</v>
    <v>24</v>
    <v>Finance</v>
    <v>4</v>
    <v>1.2999999999999999E-2</v>
    <v>6.0000000000000001E-3</v>
    <v>1.0366</v>
    <v>0</v>
    <v>0</v>
    <v>AUD</v>
    <v>Emetals Ltd is an Australia-based mineral exploration company. The Company is focused on strategic metals, rare earths, nickel and gold. The Company’s projects include Salmon Gums Project, Nardoo Rare Metals Project, Kent and Twin Hills Gold Project. Salmon Gums Project holds four exploration licenses (E63/2049, E63/2066, E63/2126, E63/2127) covering an area of 219 blocks for a total of 630 square kilometers of the Eucla Basin in the Albany Fraser Range Province of southern Western Australia. The Nardoo Rare Metals Project consists of four granted tenements (E09/2358, E09/2302, E09/2114 and E09/2156) and three tenement applications (E09/2464, E09/2463 and E09/2472) and is prospective for a range of strategic metal and REE mineralization styles. The Twin Hills Project consists of three granted exploration licenses (E29/950, E29/1163, E29/1164) located approximately 30 kilometers northeast of Menzies and 150 kilometers north of Kalgoorlie in the Eastern Goldfields of Western Australia.</v>
    <v>Australian Securities Exchange</v>
    <v>XASX</v>
    <v>XASX</v>
    <v>U 9 330 Churchill Ave, SUBIACO, WESTERN AUSTRALIA, 6008 AU</v>
    <v>6.0000000000000001E-3</v>
    <v>Metals &amp; Mining</v>
    <v>Stock</v>
    <v>45331.333333333336</v>
    <v>684</v>
    <v>6.0000000000000001E-3</v>
    <v>5100000</v>
    <v>EMETALS LIMITED</v>
    <v>EMETALS LIMITED</v>
    <v>6.0000000000000001E-3</v>
    <v>1.36</v>
    <v>6.0000000000000001E-3</v>
    <v>6.0000000000000001E-3</v>
    <v>850000000</v>
    <v>EMT</v>
    <v>EMETALS LIMITED (XASX:EMT)</v>
    <v>2607</v>
    <v>476980</v>
    <v>2010</v>
  </rv>
  <rv s="2">
    <v>685</v>
  </rv>
  <rv s="0">
    <v>https://www.bing.com/financeapi/forcetrigger?t=c4384c&amp;q=XASX%3aRB6&amp;form=skydnc</v>
    <v>Learn more on Bing</v>
  </rv>
  <rv s="7">
    <v>en-AU</v>
    <v>c4384c</v>
    <v>268435456</v>
    <v>1</v>
    <v>Powered by Refinitiv</v>
    <v>11</v>
    <v>RUBIX RESOURCES LIMITED (XASX:RB6)</v>
    <v>2</v>
    <v>12</v>
    <v>Finance</v>
    <v>4</v>
    <v>0.315</v>
    <v>7.1999999999999995E-2</v>
    <v>0</v>
    <v>0</v>
    <v>AUD</v>
    <v>Rubix Resources Limited is an Australia-based company, which is engaged in the acquisition, exploration and evaluation of resource projects. The Company has a diversified base metal and gold asset portfolio providing opportunities for new discoveries in proven districts. The Company's assets comprise approximately ten exploration licenses across four projects in Northern Queensland and Western Australia, and the Ceiling Lithium Project in James Bay, Quebec. Its Australian projects include Paperbark Project, Etheridge Project, Lake Johnston and Redbeds Project. The Paperbark Project covers around 75 square kilometers (km2) under exploration permit EPM14309. The Etheridge Project covers around 49 km2 over four exploration permits. The Lake Johnston Project comprises exploration license EL 63/2091, spanning around 63 km2. The Redbeds Project covers an area of approximately 980 km2. The Ceiling Lithium Project comprises approximately 101 active mineral claims covering an area of 50.5 km2.</v>
    <v>Australian Securities Exchange</v>
    <v>XASX</v>
    <v>XASX</v>
    <v>Level 11, 216 St Georges Terrace, PERTH, WESTERN AUSTRALIA, 6000 AU</v>
    <v>8.3000000000000004E-2</v>
    <v>Metals &amp; Mining</v>
    <v>Stock</v>
    <v>45328.333344907405</v>
    <v>687</v>
    <v>8.3000000000000004E-2</v>
    <v>5100350</v>
    <v>RUBIX RESOURCES LIMITED</v>
    <v>RUBIX RESOURCES LIMITED</v>
    <v>8.3000000000000004E-2</v>
    <v>8.3000000000000004E-2</v>
    <v>8.3000000000000004E-2</v>
    <v>61450000</v>
    <v>RB6</v>
    <v>RUBIX RESOURCES LIMITED (XASX:RB6)</v>
    <v>75000</v>
    <v>230740</v>
    <v>2021</v>
  </rv>
  <rv s="2">
    <v>688</v>
  </rv>
  <rv s="0">
    <v>https://www.bing.com/financeapi/forcetrigger?t=aztvyc&amp;q=XASX%3aIEQ&amp;form=skydnc</v>
    <v>Learn more on Bing</v>
  </rv>
  <rv s="7">
    <v>en-AU</v>
    <v>aztvyc</v>
    <v>268435456</v>
    <v>1</v>
    <v>Powered by Refinitiv</v>
    <v>11</v>
    <v>INTERNATIONAL EQUITIES CORPORATION LTD (XASX:IEQ)</v>
    <v>2</v>
    <v>12</v>
    <v>Finance</v>
    <v>4</v>
    <v>4.1000000000000002E-2</v>
    <v>3.4000000000000002E-2</v>
    <v>1E-3</v>
    <v>2.5640999999999997E-2</v>
    <v>AUD</v>
    <v>International Equities Corporation Limited is an Australia-based property investment, development, and management company. The principal activities of the Company include property development, tourism hotel management and others real estate sales and management. The Company's segments include property development, tourism, and leasing. The property development and re-sale segment is responsible for identifying, costing, and financing potential development opportunities, developing acquisitions and finding buyers for completed developments. The tourism segment relates to the Company own hotel operations and to leasing and operating a hotel cum serviced apartment for a fee. The Leasing segment relates to the operations of a licensed real estate agency, which includes sale and/or leasing of apartments for a management fee. The Company’s hotels include Seasons Botanic Gardens Melbourne, Seasons Heritage Melbourne, and Seasons Darling Harbour Sydney.</v>
    <v>Australian Securities Exchange</v>
    <v>XASX</v>
    <v>XASX</v>
    <v>L 6 348 St Kilda Rd, MELBOURNE, VICTORIA, 3004 AU</v>
    <v>0.04</v>
    <v>Real Estate Operations</v>
    <v>Stock</v>
    <v>45322.333344907405</v>
    <v>690</v>
    <v>0.04</v>
    <v>5000720</v>
    <v>INTERNATIONAL EQUITIES CORPORATION LTD</v>
    <v>INTERNATIONAL EQUITIES CORPORATION LTD</v>
    <v>0.04</v>
    <v>3.9E-2</v>
    <v>0.04</v>
    <v>128223600</v>
    <v>IEQ</v>
    <v>INTERNATIONAL EQUITIES CORPORATION LTD (XASX:IEQ)</v>
    <v>61744</v>
    <v>6170</v>
    <v>1984</v>
  </rv>
  <rv s="2">
    <v>691</v>
  </rv>
  <rv s="0">
    <v>https://www.bing.com/financeapi/forcetrigger?t=azp5a2&amp;q=XASX%3aPTR&amp;form=skydnc</v>
    <v>Learn more on Bing</v>
  </rv>
  <rv s="1">
    <v>en-AU</v>
    <v>azp5a2</v>
    <v>268435456</v>
    <v>1</v>
    <v>Powered by Refinitiv</v>
    <v>0</v>
    <v>PETRATHERM LTD (XASX:PTR)</v>
    <v>2</v>
    <v>3</v>
    <v>Finance</v>
    <v>4</v>
    <v>9.8000000000000004E-2</v>
    <v>2.3E-2</v>
    <v>1.7729999999999999</v>
    <v>-5.0000000000000001E-3</v>
    <v>-0.17857099999999998</v>
    <v>AUD</v>
    <v>Petratherm Limited is an Australia-based mineral exploration company. The Company’s projects include Mabel Creek Iron-Oxide Copper-Gold, Comet Gold, Comet Rare Earth, Muckanippie, and Woomera and Arcoona Iron-Oxide Copper-Gold. The Mabel Creek Project, located approximately 50 kilometers (km) northeast of Coober Pedy in South Australia, is prospective for Iron-Oxide Copper-Gold (IOCG) and Broken Hill Type (BHT) lead-zinc-silver (Pb-Zn-Ag) mineralization. The Comet Project (EL6443, EL6633, EL6722, EL6816 &amp; EL6818), totaling approximately 1,915 square kilometers (km2) and is located 30 km east from the recent high-grade Aurora Tank Gold discovery. The Comet Project (EL6443, EL6633, EL6722, EL6816 and EL6818) is a land holding totaling approximately 1,915 km2 in the Northern Gawler Craton of South Australia. The Muckanippie Project comprises two tenements (EL6855 and EL6815) totaling approximately 258 km2 over the central and outer portions of Muckanippie Anorthosite Complex.</v>
    <v>Australian Securities Exchange</v>
    <v>XASX</v>
    <v>XASX</v>
    <v>169 Fullarton Rd, Dulwich, ADELAIDE, SOUTH AUSTRALIA, 5065 AU</v>
    <v>2.7E-2</v>
    <v>Metals &amp; Mining</v>
    <v>Stock</v>
    <v>45331.333333333336</v>
    <v>693</v>
    <v>2.3E-2</v>
    <v>6293030</v>
    <v>PETRATHERM LTD</v>
    <v>PETRATHERM LTD</v>
    <v>2.7E-2</v>
    <v>2.8000000000000001E-2</v>
    <v>2.3E-2</v>
    <v>224751100</v>
    <v>PTR</v>
    <v>PETRATHERM LTD (XASX:PTR)</v>
    <v>241114</v>
    <v>165600</v>
    <v>2003</v>
  </rv>
  <rv s="2">
    <v>694</v>
  </rv>
  <rv s="0">
    <v>https://www.bing.com/financeapi/forcetrigger?t=c5tic7&amp;q=XASX%3aFDR&amp;form=skydnc</v>
    <v>Learn more on Bing</v>
  </rv>
  <rv s="7">
    <v>en-AU</v>
    <v>c5tic7</v>
    <v>268435456</v>
    <v>1</v>
    <v>Powered by Refinitiv</v>
    <v>11</v>
    <v>FINDER ENERGY HOLDINGS LIMITED (XASX:FDR)</v>
    <v>2</v>
    <v>12</v>
    <v>Finance</v>
    <v>4</v>
    <v>0.115</v>
    <v>6.0999999999999999E-2</v>
    <v>-1E-3</v>
    <v>-1.4286E-2</v>
    <v>AUD</v>
    <v>Finder Energy Holdings Limited is an Australia-based oil and gas exploration company. The Company is involved in oil and gas exploration in the Northwest Shelf in Western Australia and North Sea in the United Kingdom (UK). It is focused on executing value-accretive farmout deals on its entire portfolio, including four permits in the prolific UK North Sea, the drill-ready Gem prospect in the Vulcan Sub-basin and the WA-547 P permit. Its UK North Sea permits include P2524, P2530, P2528 and P2527. The Company's Northwest Shelf in Western Australia permits include AC/P 61 and WA-547-P. The P2524 permit has an area of approximately 171 square kilometers (km2). The P2530 permit has an area of approximately 576 km2. The P2528 permit has an area of approximately 454 km2. The AC/P 61 (Gem prospect) exploration permit is located within the prolific Vulcan Sub-basin. It holds 100% equity in exploration permit WA-547-P (Dorado play) comprising an area of around 7,260 km2.</v>
    <v>Australian Securities Exchange</v>
    <v>XASX</v>
    <v>XASX</v>
    <v>South Shore Centre, 85 South Perth Esplanade, Suite 1, Level 4, PERTH, WESTERN AUSTRALIA, 6151 AU</v>
    <v>6.9000000000000006E-2</v>
    <v>Oil &amp; Gas</v>
    <v>Stock</v>
    <v>45329.333333333336</v>
    <v>696</v>
    <v>6.8000000000000005E-2</v>
    <v>5250000</v>
    <v>FINDER ENERGY HOLDINGS LIMITED</v>
    <v>FINDER ENERGY HOLDINGS LIMITED</v>
    <v>6.9000000000000006E-2</v>
    <v>7.0000000000000007E-2</v>
    <v>6.9000000000000006E-2</v>
    <v>75000000</v>
    <v>FDR</v>
    <v>FINDER ENERGY HOLDINGS LIMITED (XASX:FDR)</v>
    <v>189767</v>
    <v>100090</v>
    <v>2022</v>
  </rv>
  <rv s="2">
    <v>697</v>
  </rv>
  <rv s="0">
    <v>https://www.bing.com/financeapi/forcetrigger?t=b1dp6h&amp;q=XASX%3aDLT&amp;form=skydnc</v>
    <v>Learn more on Bing</v>
  </rv>
  <rv s="1">
    <v>en-AU</v>
    <v>b1dp6h</v>
    <v>268435456</v>
    <v>1</v>
    <v>Powered by Refinitiv</v>
    <v>0</v>
    <v>ROCKETDNA LTD. (XASX:RKT)</v>
    <v>2</v>
    <v>3</v>
    <v>Finance</v>
    <v>4</v>
    <v>1.7000000000000001E-2</v>
    <v>6.0000000000000001E-3</v>
    <v>0.50219999999999998</v>
    <v>0</v>
    <v>0</v>
    <v>AUD</v>
    <v>RocketDNA Ltd, formerly Delta Drone International Limited, is an Australia-based multi-national drone-based data service and technology solutions provider for the mining, agricultural and engineering industries. The Company provides a range of services, including aerial surveying and mapping, security and surveillance, and blast monitoring and fragment analysis through a fully outsourced service with artificial intelligence (AI) and fast data turnaround that allows enterprise customers to focus on operations on the ground while the Company takes care of everything in the air. Its operations are focused on Australia and Africa.</v>
    <v>Australian Securities Exchange</v>
    <v>XASX</v>
    <v>XASX</v>
    <v>Level 27, 101 Collins Street, MELBOURNE, VICTORIA, 3000 AU</v>
    <v>8.0000000000000002E-3</v>
    <v>Aerospace &amp; Defense</v>
    <v>Stock</v>
    <v>45331.333356481482</v>
    <v>699</v>
    <v>8.0000000000000002E-3</v>
    <v>5248920</v>
    <v>ROCKETDNA LTD.</v>
    <v>ROCKETDNA LTD.</v>
    <v>8.0000000000000002E-3</v>
    <v>8.0000000000000002E-3</v>
    <v>8.0000000000000002E-3</v>
    <v>656114900</v>
    <v>RKT</v>
    <v>ROCKETDNA LTD. (XASX:RKT)</v>
    <v>3681</v>
    <v>1187680</v>
    <v>2017</v>
  </rv>
  <rv s="2">
    <v>700</v>
  </rv>
  <rv s="0">
    <v>https://www.bing.com/financeapi/forcetrigger?t=aa48ar&amp;q=XASX%3aADD&amp;form=skydnc</v>
    <v>Learn more on Bing</v>
  </rv>
  <rv s="11">
    <v>en-AU</v>
    <v>aa48ar</v>
    <v>268435456</v>
    <v>1</v>
    <v>Powered by Refinitiv</v>
    <v>19</v>
    <v>ADAVALE RESOURCES LIMITED (XASX:ADD)</v>
    <v>2</v>
    <v>20</v>
    <v>Finance</v>
    <v>4</v>
    <v>3.7999999999999999E-2</v>
    <v>6.0000000000000001E-3</v>
    <v>1.8806</v>
    <v>5.0000000000000001E-4</v>
    <v>8.333299999999999E-2</v>
    <v>AUD</v>
    <v>Adavale Resources Limited is an Australia-based nickel sulphide exploration company. The Company is in the business of mineral exploration for nickel in Tanzania and Uranium in South Australia. The Company's projects include Kabanga Jirani Nickel Project and Lake Surprise Uranium Project. It holds 100% of the Kabanga Jirani Nickel Project, a portfolio of over 12 granted licenses covering approximately 1,216 square kilometers along the Karagwe-Ankolean belt in Tanzania. The seven southernmost licenses are proximal to the Kabanga Nickel Deposit. It has farmed-in to two more licenses contiguous to its four southernmost licenses, adding approximately 99 square kilometers to the portfolio (Luhuma Nickel Project). The Lake Surprise Project area is located in South Australia, approximately 550 kilometers (km) north of Adelaide, and 70 km east of Marree. The Company holds four tenements, such as EL5892, EL5893, EL 6821 and EL6598, with a total area of approximately 1,078 square kilometers.</v>
    <v>20</v>
    <v>Australian Securities Exchange</v>
    <v>XASX</v>
    <v>XASX</v>
    <v>Level 2, 49 Oxford Close, West Leederville, LEEDERVILLE, WESTERN AUSTRALIA, 6007 AU</v>
    <v>6.4999999999999997E-3</v>
    <v>Metals &amp; Mining</v>
    <v>Stock</v>
    <v>45331.333356481482</v>
    <v>702</v>
    <v>6.0000000000000001E-3</v>
    <v>4867030</v>
    <v>ADAVALE RESOURCES LIMITED</v>
    <v>ADAVALE RESOURCES LIMITED</v>
    <v>6.4999999999999997E-3</v>
    <v>6.0000000000000001E-3</v>
    <v>6.4999999999999997E-3</v>
    <v>811172100</v>
    <v>ADD</v>
    <v>ADAVALE RESOURCES LIMITED (XASX:ADD)</v>
    <v>1406090</v>
    <v>2611840</v>
    <v>1969</v>
  </rv>
  <rv s="2">
    <v>703</v>
  </rv>
  <rv s="0">
    <v>https://www.bing.com/financeapi/forcetrigger?t=aa67fr&amp;q=XASX%3aEVE&amp;form=skydnc</v>
    <v>Learn more on Bing</v>
  </rv>
  <rv s="1">
    <v>en-AU</v>
    <v>aa67fr</v>
    <v>268435456</v>
    <v>1</v>
    <v>Powered by Refinitiv</v>
    <v>0</v>
    <v>EVE HEALTH GROUP LIMITED (XASX:EVE)</v>
    <v>2</v>
    <v>3</v>
    <v>Finance</v>
    <v>4</v>
    <v>2E-3</v>
    <v>1E-3</v>
    <v>0.45689999999999997</v>
    <v>0</v>
    <v>0</v>
    <v>AUD</v>
    <v>EVE Health Group Limited is an Australia-based vertically integrated producer of branded nutrition, health, and wellness products. The Company’s segments include Jenbrook, Meluka and Investment. The Jenbrook segment produces organic tea tree and distributes Australian botanical oils. The Meluka segment is a retail health and wellness consumer brand. The Meluka segment provides retail health and wellness consumer products, including honey. The Company owns and operates the Robyndale organic tea tree plantation in the Bungawalbin Valley in Northern New South Wales. Jenbrook farm offers products, including essential oil, dried leaf, hydrosol, and extract. Its Naturally Australian Products is a wholesaler of native Australian essential oils. The Company offers various products, including Essential Oil blends, Botanical Raw Honey collection, Raw Honey Probiotic Concentrate Tea Tree, and others. It operates in markets across Australia and New Zealand, Asia Pacific, and North America.</v>
    <v>Australian Securities Exchange</v>
    <v>XASX</v>
    <v>XASX</v>
    <v>U 1 245 Churchill Ave, SUBIACO, WESTERN AUSTRALIA, 6008 AU</v>
    <v>1E-3</v>
    <v>Specialty Retailers</v>
    <v>Stock</v>
    <v>45331.333333333336</v>
    <v>705</v>
    <v>1E-3</v>
    <v>5274480</v>
    <v>EVE HEALTH GROUP LIMITED</v>
    <v>EVE HEALTH GROUP LIMITED</v>
    <v>1E-3</v>
    <v>1E-3</v>
    <v>1E-3</v>
    <v>5274482000</v>
    <v>EVE</v>
    <v>EVE HEALTH GROUP LIMITED (XASX:EVE)</v>
    <v>2000550</v>
    <v>110070</v>
    <v>2003</v>
  </rv>
  <rv s="2">
    <v>706</v>
  </rv>
  <rv s="0">
    <v>https://www.bing.com/financeapi/forcetrigger?t=aaa27w&amp;q=XASX%3aTTI&amp;form=skydnc</v>
    <v>Learn more on Bing</v>
  </rv>
  <rv s="11">
    <v>en-AU</v>
    <v>aaa27w</v>
    <v>268435456</v>
    <v>1</v>
    <v>Powered by Refinitiv</v>
    <v>19</v>
    <v>TRAFFIC TECHNOLOGIES LTD (XASX:TTI)</v>
    <v>2</v>
    <v>20</v>
    <v>Finance</v>
    <v>4</v>
    <v>1.6E-2</v>
    <v>7.0000000000000001E-3</v>
    <v>0.73450000000000004</v>
    <v>-1E-3</v>
    <v>-0.125</v>
    <v>AUD</v>
    <v>Traffic Technologies Ltd is a traffic solutions company that offers advanced traffic management through its hardware and software solutions. Through its Traffic SmartCity Technology (TST) platform, it enables the integration of streetlights and other traffic management equipment into a central control/management system via remote Internet of Things (IoT) sensors. It specializes in smart city control systems, LED road and streetlights along with the design, manufacture and installation of traffic signals, traffic controllers, pedestrian countdown timers, electronic road signs, emergency telephones and road lighting products. It also supplies a range of directional and regulatory traffic signs and traffic control products to road traffic authorities, municipal councils and construction companies. Its Intelligent Transport Systems (ITS) business focuses on the design, development, manufacture and supply of electronic road signage and software systems to customers across Australia.</v>
    <v>521</v>
    <v>Australian Securities Exchange</v>
    <v>XASX</v>
    <v>XASX</v>
    <v>31 Brisbane Street Eltham, MELBOURNE, VICTORIA, 3095 AU</v>
    <v>7.0000000000000001E-3</v>
    <v>Communications &amp; Networking</v>
    <v>Stock</v>
    <v>45331.333333333336</v>
    <v>708</v>
    <v>7.0000000000000001E-3</v>
    <v>6061360</v>
    <v>TRAFFIC TECHNOLOGIES LTD</v>
    <v>TRAFFIC TECHNOLOGIES LTD</v>
    <v>7.0000000000000001E-3</v>
    <v>8.0000000000000002E-3</v>
    <v>7.0000000000000001E-3</v>
    <v>757670200</v>
    <v>TTI</v>
    <v>TRAFFIC TECHNOLOGIES LTD (XASX:TTI)</v>
    <v>120000</v>
    <v>427430</v>
    <v>1997</v>
  </rv>
  <rv s="2">
    <v>709</v>
  </rv>
  <rv s="0">
    <v>https://www.bing.com/financeapi/forcetrigger?t=c2zzc7&amp;q=XASX%3aPLG&amp;form=skydnc</v>
    <v>Learn more on Bing</v>
  </rv>
  <rv s="7">
    <v>en-AU</v>
    <v>c2zzc7</v>
    <v>268435456</v>
    <v>1</v>
    <v>Powered by Refinitiv</v>
    <v>11</v>
    <v>PEARL GULL IRON LIMITED (XASX:PLG)</v>
    <v>2</v>
    <v>12</v>
    <v>Finance</v>
    <v>4</v>
    <v>5.2999999999999999E-2</v>
    <v>2.1000000000000001E-2</v>
    <v>-1E-3</v>
    <v>-3.7037E-2</v>
    <v>AUD</v>
    <v>Pearl Gull Iron Limited is an Australia-based iron ore exploration and development company. The Company is fully focused on the exploration, development and commercialization of high-grade iron ore mineralization from its significant, strategic tenure position on Cockatoo Island. The mining lease granted to the Company is M04/235. The Cockatoo Island is situated off the coast of Northwest Australia and has iron ore mining. The Company holds a significant tenure position, as well as critical infrastructure on Cockatoo Island. The Company’s exploration project on Cockatoo Island comprises three key areas, including Switch Pit, North Bay and the Magazine Pit. The Magazine Pit area is located in the southeast part of the tenement package and exploration in this area target medium grade haematite suitable for beneficiation, as was undertaken previously on the island.</v>
    <v>Australian Securities Exchange</v>
    <v>XASX</v>
    <v>XASX</v>
    <v>Suite 23, 513 Hay Street, SUBIACO, WESTERN AUSTRALIA, 6008 AU</v>
    <v>2.7E-2</v>
    <v>Metals &amp; Mining</v>
    <v>Stock</v>
    <v>45331.333333333336</v>
    <v>711</v>
    <v>2.5999999999999999E-2</v>
    <v>5522630</v>
    <v>PEARL GULL IRON LIMITED</v>
    <v>PEARL GULL IRON LIMITED</v>
    <v>2.7E-2</v>
    <v>2.7E-2</v>
    <v>2.5999999999999999E-2</v>
    <v>204541800</v>
    <v>PLG</v>
    <v>PEARL GULL IRON LIMITED (XASX:PLG)</v>
    <v>289833</v>
    <v>91860</v>
    <v>2017</v>
  </rv>
  <rv s="2">
    <v>712</v>
  </rv>
  <rv s="14">
    <v>en-AU</v>
    <v>c8c94c</v>
    <v>268435456</v>
    <v>1</v>
    <v>Powered by Refinitiv</v>
    <v>26</v>
    <v>DESOTO RESOURCES LIMITED (XASX:DES)</v>
    <v>27</v>
    <v>12</v>
    <v>Finance</v>
    <v>4</v>
    <v>0.18</v>
    <v>8.5000000000000006E-2</v>
    <v>2E-3</v>
    <v>2.2989000000000002E-2</v>
    <v>AUD</v>
    <v>Desoto Resources Limited is an Australia-based gold and battery-metal exploration company. The Company’s principal activities include exploring and developing mineral projects, with a focus on its Northern Territory-based gold and lithium projects. The Company has an 1887 square kilometers land holding located in the Norther Territory’s 17 million-ounce Pine Creek gold province. Its Pine Creek Project is both a gold project with known gold mineralization and a conceptual lithium pegmatite project. The project is located approximately 150 kilometers (km) south of Darwin and 8 km north of Pine Creek in the Northern Territory. The project consists of six granted exploration licenses (covering 1,467 square kilometers) and three exploration license applications (covering 420 square kilometers). Its Fenix Lithium Gold Project is located within the Pine Creek Pegmatite Field. The Company’s Fenton granted licenses cover approximately 1,467 square kilometers.</v>
    <v>Australian Securities Exchange</v>
    <v>XASX</v>
    <v>XASX</v>
    <v>WESTERN AUSTRALIA, 6005 AU</v>
    <v>8.8999999999999996E-2</v>
    <v>Metals &amp; Mining</v>
    <v>Stock</v>
    <v>45331.333333333336</v>
    <v>8.5000000000000006E-2</v>
    <v>5213610</v>
    <v>DESOTO RESOURCES LIMITED</v>
    <v>DESOTO RESOURCES LIMITED</v>
    <v>8.5000000000000006E-2</v>
    <v>8.6999999999999994E-2</v>
    <v>8.8999999999999996E-2</v>
    <v>59926500</v>
    <v>DES</v>
    <v>DESOTO RESOURCES LIMITED (XASX:DES)</v>
    <v>373085</v>
    <v>67630</v>
    <v>2022</v>
  </rv>
  <rv s="2">
    <v>714</v>
  </rv>
  <rv s="0">
    <v>https://www.bing.com/financeapi/forcetrigger?t=aa5izr&amp;q=XASX%3aCL8&amp;form=skydnc</v>
    <v>Learn more on Bing</v>
  </rv>
  <rv s="11">
    <v>en-AU</v>
    <v>aa5izr</v>
    <v>268435456</v>
    <v>1</v>
    <v>Powered by Refinitiv</v>
    <v>19</v>
    <v>CARLY HOLDINGS LIMITED (XASX:CL8)</v>
    <v>2</v>
    <v>20</v>
    <v>Finance</v>
    <v>4</v>
    <v>3.5000000000000003E-2</v>
    <v>1.2999999999999999E-2</v>
    <v>0.80420000000000003</v>
    <v>2E-3</v>
    <v>0.111111</v>
    <v>AUD</v>
    <v>Carly Holdings Limited is an Australia-based online technology company. The Company is focused on providing mobility solutions for consumers and the automotive industry. The Company operates through the vehicle subscription business segment. It operates www.Carly.co, the flexible car subscription service. Carly car subscription offers the use of a car without the long-term burden of debt or ownership, providing individuals and businesses with a more flexible and low risk alternative to finance or outright purchase of a vehicle. Through its online platform, its automotive partners can connect with qualified subscribers who are looking for flexible access to a range of vehicles. It offers a range of partnership opportunities which can be customized to suit business or technical requirements, which include co-branded subscription, white label subscription, referral partnerships and digital integration. It also offers a DriveMyCar service, which is a peer-to-peer car rental service.</v>
    <v>21</v>
    <v>Australian Securities Exchange</v>
    <v>XASX</v>
    <v>XASX</v>
    <v>SE 3 L 7, 189 Kent St, SYDNEY, NEW SOUTH WALES, 2000 AU</v>
    <v>0.02</v>
    <v>Passenger Transportation Services</v>
    <v>Stock</v>
    <v>45331.333356481482</v>
    <v>716</v>
    <v>1.7999999999999999E-2</v>
    <v>4830670</v>
    <v>CARLY HOLDINGS LIMITED</v>
    <v>CARLY HOLDINGS LIMITED</v>
    <v>1.7999999999999999E-2</v>
    <v>1.7999999999999999E-2</v>
    <v>0.02</v>
    <v>268370400</v>
    <v>CL8</v>
    <v>CARLY HOLDINGS LIMITED (XASX:CL8)</v>
    <v>33378</v>
    <v>118150</v>
    <v>1994</v>
  </rv>
  <rv s="2">
    <v>717</v>
  </rv>
  <rv s="0">
    <v>https://www.bing.com/financeapi/forcetrigger?t=aa98pr&amp;q=XASX%3aSCL&amp;form=skydnc</v>
    <v>Learn more on Bing</v>
  </rv>
  <rv s="1">
    <v>en-AU</v>
    <v>aa98pr</v>
    <v>268435456</v>
    <v>1</v>
    <v>Powered by Refinitiv</v>
    <v>0</v>
    <v>SCHROLE GROUP LTD (XASX:SCL)</v>
    <v>2</v>
    <v>3</v>
    <v>Finance</v>
    <v>4</v>
    <v>0.38500000000000001</v>
    <v>0.13500000000000001</v>
    <v>0.85570000000000002</v>
    <v>-3.5000000000000003E-2</v>
    <v>-0.189189</v>
    <v>AUD</v>
    <v>Schrole Group Limited is an Australia-based company, which is a provider of accredited training and global human resources (HR) software-as-a-service (SaaS). The Company's Schrole HR is a complete human resources SaaS solution, combining recruitment, background checks, onboarding, relief teacher management, and professional development. It includes Schrole Connect, Schrole Events, Schrole Cover, Schrole Verify, Schrole Develop, and Schrole Engage. Schrole Connect is an advanced recruitment and applicant tracking application. Schrole Events is a part of the Connect module, provides online recruitment events. Schrole Cover is a cloud-based software platform that engages relief staff at the touch of a button. Schrole Verify provides background screening to the international schools’ sector. Schrole Develop provides accredited professional development solutions contextualized to client needs. Schrole Engage provides onboarding and contract management software for schools.</v>
    <v>Australian Securities Exchange</v>
    <v>XASX</v>
    <v>XASX</v>
    <v>First Floor, 142 Hasler Road, WESTERN AUSTRALIA, 6017 AU</v>
    <v>0.15</v>
    <v>Software &amp; IT Services</v>
    <v>Stock</v>
    <v>45330.333356481482</v>
    <v>719</v>
    <v>0.15</v>
    <v>6651680</v>
    <v>SCHROLE GROUP LTD</v>
    <v>SCHROLE GROUP LTD</v>
    <v>0.15</v>
    <v>0.185</v>
    <v>0.15</v>
    <v>35955050</v>
    <v>SCL</v>
    <v>SCHROLE GROUP LTD (XASX:SCL)</v>
    <v>7294</v>
    <v>15440</v>
    <v>2013</v>
  </rv>
  <rv s="2">
    <v>720</v>
  </rv>
  <rv s="0">
    <v>https://www.bing.com/financeapi/forcetrigger?t=c5h75r&amp;q=XASX%3aSNX&amp;form=skydnc</v>
    <v>Learn more on Bing</v>
  </rv>
  <rv s="7">
    <v>en-AU</v>
    <v>c5h75r</v>
    <v>268435456</v>
    <v>1</v>
    <v>Powered by Refinitiv</v>
    <v>11</v>
    <v>SIERRA NEVADA GOLD INC. (XASX:SNX)</v>
    <v>2</v>
    <v>12</v>
    <v>Finance</v>
    <v>4</v>
    <v>0.27700000000000002</v>
    <v>7.5999999999999998E-2</v>
    <v>0</v>
    <v>0</v>
    <v>AUD</v>
    <v>Sierra Nevada Gold Inc. is engaged in the exploration and acquisition of precious and base metal projects in the highly prospective mineral trends in Nevada. The Company is exploring five controlled projects, comprising of four gold and silver projects and a large copper/gold porphyry project. Its projects include Blackhawk, Colorback, Warrior, New Pass, and Generative. The Blackhawk Project is located within the Excelsior Mountain Range, Mineral County, Nevada and consists of approximately 636 contiguous 20-acre claims covering 49 square kilometer (km2). The Blackhawk Project occurs within the prolific Walker Lane Trend that hosts gold, copper, and silver deposits. The Colorback Project is in the northwest Battle Mountain Trend of central Nevada and is prospective for giant Carlin style gold deposits. The Colorback Project is located 10 kms southwest of the township of Crescent Valley and consists of approximately 42 contiguous 20-acre claims and covers an area of over 3.4 km2.</v>
    <v>Australian Securities Exchange</v>
    <v>XASX</v>
    <v>XASX</v>
    <v>5470 Louie Lane, Suite 101, RENO, NV, 89511 US</v>
    <v>0.09</v>
    <v>Metals &amp; Mining</v>
    <v>Stock</v>
    <v>45329.964560185188</v>
    <v>722</v>
    <v>0.09</v>
    <v>5435620</v>
    <v>SIERRA NEVADA GOLD INC.</v>
    <v>SIERRA NEVADA GOLD INC.</v>
    <v>0.09</v>
    <v>0.09</v>
    <v>0.09</v>
    <v>60395790</v>
    <v>SNX</v>
    <v>SIERRA NEVADA GOLD INC. (XASX:SNX)</v>
    <v>546</v>
    <v>29870</v>
    <v>2011</v>
  </rv>
  <rv s="2">
    <v>723</v>
  </rv>
  <rv s="0">
    <v>https://www.bing.com/financeapi/forcetrigger?t=c5cw1h&amp;q=XASX%3aNFL&amp;form=skydnc</v>
    <v>Learn more on Bing</v>
  </rv>
  <rv s="7">
    <v>en-AU</v>
    <v>c5cw1h</v>
    <v>268435456</v>
    <v>1</v>
    <v>Powered by Refinitiv</v>
    <v>11</v>
    <v>NORFOLK METALS LIMITED (XASX:NFL)</v>
    <v>2</v>
    <v>12</v>
    <v>Finance</v>
    <v>4</v>
    <v>0.505</v>
    <v>0.12</v>
    <v>-0.01</v>
    <v>-6.0606E-2</v>
    <v>AUD</v>
    <v>Norfolk Metals Limited is an Australia-based mineral exploration and resource development Company. The Company is a gold and uranium focused explorer with assets located in Tasmania and South Australia respectively. It holds interest in Roger River Project and the Orroroo Uranium Project. The Roger River Project comprises two granted exploration licenses, EL20/2020, and EL17/2021, which together cover 261 kilometers (km2), located 410 kilometers (km) northwest of the capital city of Hobart, Tasmania. The Project is prospective for gold and copper as indicated by the intense silicification, argillisation and diatreme breccias in close proximity to the Roger River Fault along with carbonate-rich host rocks. The Orroroo Uranium Project comprises two granted exploration licenses, EL6552, and EL6814, which together cover 659km2, located approximately 274 km northwest of the capital city of Adelaide, South Australia within the Walloway Basin.</v>
    <v>Australian Securities Exchange</v>
    <v>XASX</v>
    <v>XASX</v>
    <v>295 Rokeby Road, Suite 1, SUBIACO, WESTERN AUSTRALIA AU</v>
    <v>0.16500000000000001</v>
    <v>Metals &amp; Mining</v>
    <v>Stock</v>
    <v>45331.333333333336</v>
    <v>725</v>
    <v>0.15</v>
    <v>5828620</v>
    <v>NORFOLK METALS LIMITED</v>
    <v>NORFOLK METALS LIMITED</v>
    <v>0.16500000000000001</v>
    <v>0.16500000000000001</v>
    <v>0.155</v>
    <v>35325000</v>
    <v>NFL</v>
    <v>NORFOLK METALS LIMITED (XASX:NFL)</v>
    <v>391786</v>
    <v>379630</v>
    <v>2021</v>
  </rv>
  <rv s="2">
    <v>726</v>
  </rv>
  <rv s="0">
    <v>https://www.bing.com/financeapi/forcetrigger?t=bt8wz2&amp;q=XASX%3aMCL&amp;form=skydnc</v>
    <v>Learn more on Bing</v>
  </rv>
  <rv s="13">
    <v>en-AU</v>
    <v>bt8wz2</v>
    <v>268435456</v>
    <v>1</v>
    <v>Powered by Refinitiv</v>
    <v>23</v>
    <v>MIGHTY CRAFT LIMITED (XASX:MCL)</v>
    <v>2</v>
    <v>24</v>
    <v>Finance</v>
    <v>4</v>
    <v>0.215</v>
    <v>0.01</v>
    <v>2.5529000000000002</v>
    <v>0</v>
    <v>0</v>
    <v>AUD</v>
    <v>Mighty Craft Limited is a craft drinks company. The Company is a craft beverage accelerator with a nationally diversified portfolio of craft beverages. It is engaged in the operation of various breweries, distilleries, bars, and restaurant businesses throughout Australia. It enables craft companies to scale production, distribution, and sales. The Company’s brand portfolio consists of about 14 craft businesses operating across spirits, beer, and ready-to-drink (RTD) categories, including Seven Seasons, 78 Degrees, Better Beer, Mismatch Brewing, Hills Cider, Jetty Road Brewery, Ballistic Beer Co, Kangaroo Island Spirits, Torquay Beverage Company, Slipstream Brewing Co, Sauce Brewing Co, Brogan’s Way, Hidden Lake, and Foghorn Brewery. Seven Seasons products include Green Ant Gin and Bush Apple Gin. Mismatch Brewing’s products include Mismatch Lager, Mismatch Session Ale, Mismatch Pale Ale, and Mismatch Strawberry Sour. Jetty Road Brewery products include JR Pale Ale, JR IPA, and others.</v>
    <v>Australian Securities Exchange</v>
    <v>XASX</v>
    <v>XASX</v>
    <v>123 Camberwell Road, Level 1, HAWTHORN, VICTORIA, 3123 AU</v>
    <v>1.4999999999999999E-2</v>
    <v>Beverages</v>
    <v>Stock</v>
    <v>45331.333356481482</v>
    <v>728</v>
    <v>1.4999999999999999E-2</v>
    <v>5476980</v>
    <v>MIGHTY CRAFT LIMITED</v>
    <v>MIGHTY CRAFT LIMITED</v>
    <v>1.4999999999999999E-2</v>
    <v>0.92</v>
    <v>1.4999999999999999E-2</v>
    <v>1.4999999999999999E-2</v>
    <v>365132200</v>
    <v>MCL</v>
    <v>MIGHTY CRAFT LIMITED (XASX:MCL)</v>
    <v>100000</v>
    <v>613380</v>
    <v>2017</v>
  </rv>
  <rv s="2">
    <v>729</v>
  </rv>
  <rv s="0">
    <v>https://www.bing.com/financeapi/forcetrigger?t=aa8w7w&amp;q=XASX%3aR3D&amp;form=skydnc</v>
    <v>Learn more on Bing</v>
  </rv>
  <rv s="11">
    <v>en-AU</v>
    <v>aa8w7w</v>
    <v>268435456</v>
    <v>1</v>
    <v>Powered by Refinitiv</v>
    <v>19</v>
    <v>TARTANA MINERALS LIMITED (XASX:R3D)</v>
    <v>2</v>
    <v>20</v>
    <v>Finance</v>
    <v>4</v>
    <v>6.7000000000000004E-2</v>
    <v>2.5000000000000001E-2</v>
    <v>0.48</v>
    <v>-3.0000000000000001E-3</v>
    <v>-9.090899999999999E-2</v>
    <v>AUD</v>
    <v>Tartana Minerals Limited, formerly R3D Resources Limited, is an Australia-based copper-gold exploration company that is focused on developing Chillagoe Region of far north Queensland. Its projects include Bulimba Project, Tartana Copper and Zinc Project, Zeehan Zinc Slag Project, Bellevue Copper-Gold and Dry River Project, Dimbulah Copper Porphyry Project, Nightflower Silver Project, Mt Hess Copper-Gold Project and Amber Creek Molybdenum-Tin-Tungsten Project. It has six exploration permits in the Bulimba project, which covers over 1250 square kilometers. Tartana Copper and Zinc Project is located approximately 150 kilometers (km) west of Cairns and 40 km northwest of Chillagoe along the Burke Development Road. Its subsidiary, Intec Zeehan Residues Pty Ltd, owns mining lease (ML) 3M/2017 located approximately 2.5 km south of the township of Zeehan in western Tasmania. The Dimbulah Copper Gold Project is located directly west of Dimbulah, which covers a total area of over 8,204 hectares.</v>
    <v>190</v>
    <v>Australian Securities Exchange</v>
    <v>XASX</v>
    <v>XASX</v>
    <v>169 Blues Point Road, McMahons Point, SYDNEY, NEW SOUTH WALES, 2060 AU</v>
    <v>0.03</v>
    <v>Metals &amp; Mining</v>
    <v>Stock</v>
    <v>45331.333333333336</v>
    <v>731</v>
    <v>0.03</v>
    <v>6033910</v>
    <v>TARTANA MINERALS LIMITED</v>
    <v>TARTANA MINERALS LIMITED</v>
    <v>0.03</v>
    <v>3.3000000000000002E-2</v>
    <v>0.03</v>
    <v>182845900</v>
    <v>R3D</v>
    <v>TARTANA MINERALS LIMITED (XASX:R3D)</v>
    <v>8486</v>
    <v>38960</v>
    <v>2004</v>
  </rv>
  <rv s="2">
    <v>732</v>
  </rv>
  <rv s="0">
    <v>https://www.bing.com/financeapi/forcetrigger?t=aa4unm&amp;q=XASX%3aAYM&amp;form=skydnc</v>
    <v>Learn more on Bing</v>
  </rv>
  <rv s="1">
    <v>en-AU</v>
    <v>aa4unm</v>
    <v>268435456</v>
    <v>1</v>
    <v>Powered by Refinitiv</v>
    <v>0</v>
    <v>Australia United Mining Limited (XASX:AYM)</v>
    <v>2</v>
    <v>3</v>
    <v>Finance</v>
    <v>4</v>
    <v>4.0000000000000001E-3</v>
    <v>2E-3</v>
    <v>1.1793</v>
    <v>0</v>
    <v>0</v>
    <v>AUD</v>
    <v>Australia United Mining Limited is an Australia-based company engaged in the exploration and development of mineral properties in New South Wales and Queensland, Australia. The Company primarily explores for gold, copper, silver, and nickel ores. The principal activity of the Company is the exploration and development activity on its tenements in New South Wales and Queensland. Its Sofala Project is located approximately 30 kilometers (km) north of Bathurst in the central west of New South Wales and covers a portion of Sofala Volcanics and younger sediments on the eastern side of the Hill End Trough. Its Karangi Project is located approximately 10 km north-west of Coffs Harbour and approximately 500 kms north of Sydney. Its Forsayth Project consists of three contiguous tenements, EPM14998, ML3417 and ML3418. The Forsayth Project is located around and to the south-east of the town of Forsayth in North Queensland within the Forsayth Province of the Georgetown Inlier.</v>
    <v>Australian Securities Exchange</v>
    <v>XASX</v>
    <v>XASX</v>
    <v>Suite 606,, 84 Pitt Street, SYDNEY, NEW SOUTH WALES, 2000 AU</v>
    <v>3.0000000000000001E-3</v>
    <v>Metals &amp; Mining</v>
    <v>Stock</v>
    <v>45315.333344907405</v>
    <v>734</v>
    <v>3.0000000000000001E-3</v>
    <v>5527730</v>
    <v>Australia United Mining Limited</v>
    <v>Australia United Mining Limited</v>
    <v>3.0000000000000001E-3</v>
    <v>3.0000000000000001E-3</v>
    <v>3.0000000000000001E-3</v>
    <v>1842578000</v>
    <v>AYM</v>
    <v>Australia United Mining Limited (XASX:AYM)</v>
    <v>228413</v>
    <v>22840</v>
    <v>2007</v>
  </rv>
  <rv s="2">
    <v>735</v>
  </rv>
  <rv s="0">
    <v>https://www.bing.com/financeapi/forcetrigger?t=aaaejc&amp;q=XASX%3aWEC&amp;form=skydnc</v>
    <v>Learn more on Bing</v>
  </rv>
  <rv s="11">
    <v>en-AU</v>
    <v>aaaejc</v>
    <v>268435456</v>
    <v>1</v>
    <v>Powered by Refinitiv</v>
    <v>19</v>
    <v>WHITE ENERGY COMPANY LIMITED (XASX:WEC)</v>
    <v>2</v>
    <v>20</v>
    <v>Finance</v>
    <v>4</v>
    <v>0.28499999999999998</v>
    <v>3.3000000000000002E-2</v>
    <v>0.54949999999999999</v>
    <v>8.9999999999999993E-3</v>
    <v>0.22500000000000001</v>
    <v>AUD</v>
    <v>White Energy Company Limited is an Australia-based mining exploration company. The Company is focused on the development and exploitation of Binderless Coal Briquetting (BCB) technology. Its BCB technology upgrades coal and coal fines through a relatively simple thermal drying process followed by physical and chemical stabilization via a binderless briquetting process. It operates through two segments: coal technology and mining exploration. The coal technology segment has the exclusive license to patented BCB technology, which processes relatively poor-quality coal into a higher quality product. The mining exploration segment holds tenements near Cooper Pedy, South Australia. It operates in four main geographical areas, which include Australia, Asia, South Africa and Mauritius, and the United Kingdom. Its projects include Fiddler’s Creek projects, and Robin Rise Project. The Fiddler’s Creek projects comprise the Tindal copper zinc project, and the Maranoa copper gold project.</v>
    <v>2</v>
    <v>Australian Securities Exchange</v>
    <v>XASX</v>
    <v>XASX</v>
    <v>Level 7, 167 Eagle Street, BRISBANE, QUEENSLAND, 4000 AU</v>
    <v>4.9000000000000002E-2</v>
    <v>Coal</v>
    <v>Stock</v>
    <v>45330.333333333336</v>
    <v>737</v>
    <v>4.4999999999999998E-2</v>
    <v>4529410</v>
    <v>WHITE ENERGY COMPANY LIMITED</v>
    <v>WHITE ENERGY COMPANY LIMITED</v>
    <v>4.4999999999999998E-2</v>
    <v>0.04</v>
    <v>4.9000000000000002E-2</v>
    <v>113235300</v>
    <v>WEC</v>
    <v>WHITE ENERGY COMPANY LIMITED (XASX:WEC)</v>
    <v>129227</v>
    <v>11130</v>
    <v>1995</v>
  </rv>
  <rv s="2">
    <v>738</v>
  </rv>
  <rv s="0">
    <v>https://www.bing.com/financeapi/forcetrigger?t=aa6627&amp;q=XASX%3aERL&amp;form=skydnc</v>
    <v>Learn more on Bing</v>
  </rv>
  <rv s="1">
    <v>en-AU</v>
    <v>aa6627</v>
    <v>268435456</v>
    <v>1</v>
    <v>Powered by Refinitiv</v>
    <v>0</v>
    <v>EMPIRE RESOURCES LIMITED (XASX:ERL)</v>
    <v>2</v>
    <v>3</v>
    <v>Finance</v>
    <v>4</v>
    <v>7.0000000000000001E-3</v>
    <v>4.0000000000000001E-3</v>
    <v>0.74429999999999996</v>
    <v>1E-3</v>
    <v>0.25</v>
    <v>AUD</v>
    <v>Empire Resources Limited is an Australia-based gold and copper-focused exploration and development company. The Company is engaged in mineral exploration and evaluation of properties in Australia. The Company owns four projects, such as Yuinmery Copper-Gold Project, Nanadie Well Copper Gold Project, Penny's Gold Project, and Barloweerie Project. The Yuinmery Copper-Gold Project has tenements, which cover an area of 106.7 square kilometers (km2), and straddle the Paynes Find-Sandstone Road 475 kilometers northeast of Perth and 80 kilometers south of Sandstone. The Nanadie Well Copper Gold Project partially overlies the Barrambie Greenstone Belt, which consists of a 1-4-kilometer-wide sequence of sheared chlorite-quartz-muscovite schists, amphibolites, banded iron formations (BIFs) and ultramafics. The Penny's Gold Project is located within the Gindalbie domain, a fault-bounded subdivision of the north-northwest trending Gindalbie greenstone belt of the Archean Yilgarn Craton.</v>
    <v>Australian Securities Exchange</v>
    <v>XASX</v>
    <v>XASX</v>
    <v>159 Stirling Highway, NEDLANDS, WESTERN AUSTRALIA, 6009 AU</v>
    <v>5.0000000000000001E-3</v>
    <v>Metals &amp; Mining</v>
    <v>Stock</v>
    <v>45328.333344907405</v>
    <v>740</v>
    <v>4.0000000000000001E-3</v>
    <v>4451740</v>
    <v>EMPIRE RESOURCES LIMITED</v>
    <v>EMPIRE RESOURCES LIMITED</v>
    <v>4.0000000000000001E-3</v>
    <v>4.0000000000000001E-3</v>
    <v>5.0000000000000001E-3</v>
    <v>1112935000</v>
    <v>ERL</v>
    <v>EMPIRE RESOURCES LIMITED (XASX:ERL)</v>
    <v>2410000</v>
    <v>369510</v>
    <v>2000</v>
  </rv>
  <rv s="2">
    <v>741</v>
  </rv>
  <rv s="0">
    <v>https://www.bing.com/financeapi/forcetrigger?t=aa612w&amp;q=XASX%3aEAX&amp;form=skydnc</v>
    <v>Learn more on Bing</v>
  </rv>
  <rv s="11">
    <v>en-AU</v>
    <v>aa612w</v>
    <v>268435456</v>
    <v>1</v>
    <v>Powered by Refinitiv</v>
    <v>19</v>
    <v>ENERGY ACTION LIMITED (XASX:EAX)</v>
    <v>2</v>
    <v>20</v>
    <v>Finance</v>
    <v>4</v>
    <v>0.25</v>
    <v>8.8999999999999996E-2</v>
    <v>1.1259999999999999</v>
    <v>0</v>
    <v>0</v>
    <v>AUD</v>
    <v>Energy Action Limited is an Australia-based independent energy company. The Company’s principal activities are providing integrated energy management services to a diverse base of commercial, industrial and small and medium sized business customers. The Company operates through two segments: Energy Buying and Energy Management. Energy Buying segment is engaged in Broking or Consulting using a range of procurement methodologies, including auctions, tenders, progressive and structured purchasing, corporate power purchase agreements, and broking of solar and energy projects. Energy Management segment manages client energy contracts and environmental reporting, including account management, liaison with their retailer, validating their bill, ensuring the right tariff and helping them to understand how they are using energy.</v>
    <v>64</v>
    <v>Australian Securities Exchange</v>
    <v>XASX</v>
    <v>XASX</v>
    <v>Level 5, 56 Station Street,, Parramatta, NEW SOUTH WALES, 2150 AU</v>
    <v>0.185</v>
    <v>Professional &amp; Commercial Services</v>
    <v>Stock</v>
    <v>45330.333356481482</v>
    <v>743</v>
    <v>0.185</v>
    <v>5571020</v>
    <v>ENERGY ACTION LIMITED</v>
    <v>ENERGY ACTION LIMITED</v>
    <v>0.185</v>
    <v>0.185</v>
    <v>0.185</v>
    <v>30113600</v>
    <v>EAX</v>
    <v>ENERGY ACTION LIMITED (XASX:EAX)</v>
    <v>1</v>
    <v>730</v>
    <v>2009</v>
  </rv>
  <rv s="2">
    <v>744</v>
  </rv>
  <rv s="0">
    <v>https://www.bing.com/financeapi/forcetrigger?t=c3jo27&amp;q=XASX%3aLYK&amp;form=skydnc</v>
    <v>Learn more on Bing</v>
  </rv>
  <rv s="7">
    <v>en-AU</v>
    <v>c3jo27</v>
    <v>268435456</v>
    <v>1</v>
    <v>Powered by Refinitiv</v>
    <v>11</v>
    <v>LYKOS METALS LIMITED (XASX:LYK)</v>
    <v>2</v>
    <v>12</v>
    <v>Finance</v>
    <v>4</v>
    <v>0.11</v>
    <v>0.03</v>
    <v>0</v>
    <v>0</v>
    <v>AUD</v>
    <v>Lykos Metals Limited is a metals exploration and development company. The principal activity of the Company is to explore for base and precious metals on tenement interests it holds in Bosnia and Herzegovina. The Company owns 100% of each of the Doboj Project, Jezero Project, Sockovac Project, Sinjakovo Project and the Cajnice Project, located in Republika Srpska, Bosnia and Herzegovina. The Doboj project is located on the territory of the City of Doboj, in the central or northern part of the Republic of Srpska and Bosnia and Herzegovina. The Jezero Project is located in the eponymous western municipality of Republika Srpska in Bosnia and Herzegovina. The Jezero Project is located in the eponymous western municipality of Republika Srpska in Bosnia and Herzegovina. The Sockovac Project is located in the central north of Bosnia and Herzegovina. The Sinjakovo Project is located three kilometers to the south of Mrkonjic-Grad.</v>
    <v>Australian Securities Exchange</v>
    <v>XASX</v>
    <v>XASX</v>
    <v>152-158 St Georges Terrace, Level 48, PERTH, WESTERN AUSTRALIA, 6000 AU</v>
    <v>0.03</v>
    <v>Metals &amp; Mining</v>
    <v>Stock</v>
    <v>45330.99189436328</v>
    <v>746</v>
    <v>0.03</v>
    <v>5602670</v>
    <v>LYKOS METALS LIMITED</v>
    <v>LYKOS METALS LIMITED</v>
    <v>0.03</v>
    <v>0.03</v>
    <v>0.03</v>
    <v>186755600</v>
    <v>LYK</v>
    <v>LYKOS METALS LIMITED (XASX:LYK)</v>
    <v>237000</v>
    <v>135970</v>
    <v>2021</v>
  </rv>
  <rv s="2">
    <v>747</v>
  </rv>
  <rv s="16">
    <v>en-AU</v>
    <v>c7s7z2</v>
    <v>268435456</v>
    <v>1</v>
    <v>Powered by Refinitiv</v>
    <v>30</v>
    <v>TAITON RESOURCES LIMITED (XASX:T88)</v>
    <v>27</v>
    <v>22</v>
    <v>Finance</v>
    <v>4</v>
    <v>0.22500000000000001</v>
    <v>6.6000000000000003E-2</v>
    <v>-0.02</v>
    <v>-0.16</v>
    <v>AUD</v>
    <v>Taiton Resources Limited is an Australia-based early-stage mineral exploration and development company. The Company is focused on discovering large scale mineral deposits in South Australia and Western Australia. The Company’s projects include Highway Project, Lake Barlee Project, and Challenger West Project. The Highway Project is situated approximately 590 kilometers (km) from the state capital of Adelaide and 186 km north of Port Augusta and is bisected by the Stuart Highway (A87). The Lake Barlee Project measures approximately 670 square kilometers in Western Australia and lies approximately 65 km southeast of Youanmi and 293 km north of the mining town of Southern Cross. The Challenger West Project has a total land holding of approximately 997 square kilometers, located in South Australia. The Challenger West Prospect lies about 190 km northwest of the Highway Prospect and approximately 135 km southwest of Coober Pedy.</v>
    <v>20</v>
    <v>Australian Securities Exchange</v>
    <v>XASX</v>
    <v>XASX</v>
    <v>Level 13, 200 Queen St, MELBOURNE, VICTORIA, 3000 AU</v>
    <v>0.12</v>
    <v>Metals &amp; Mining</v>
    <v>Stock</v>
    <v>45331.333333333336</v>
    <v>0.105</v>
    <v>6721820</v>
    <v>TAITON RESOURCES LIMITED</v>
    <v>TAITON RESOURCES LIMITED</v>
    <v>0.12</v>
    <v>0.125</v>
    <v>0.105</v>
    <v>53774540</v>
    <v>T88</v>
    <v>TAITON RESOURCES LIMITED (XASX:T88)</v>
    <v>8000</v>
    <v>16050</v>
    <v>1993</v>
  </rv>
  <rv s="2">
    <v>749</v>
  </rv>
  <rv s="0">
    <v>https://www.bing.com/financeapi/forcetrigger?t=c3628m&amp;q=XASX%3aHVY&amp;form=skydnc</v>
    <v>Learn more on Bing</v>
  </rv>
  <rv s="7">
    <v>en-AU</v>
    <v>c3628m</v>
    <v>268435456</v>
    <v>1</v>
    <v>Powered by Refinitiv</v>
    <v>11</v>
    <v>HEAVY MINERALS LIMITED (XASX:HVY)</v>
    <v>2</v>
    <v>12</v>
    <v>Finance</v>
    <v>4</v>
    <v>0.39</v>
    <v>8.5000000000000006E-2</v>
    <v>8.0000000000000002E-3</v>
    <v>8.8888999999999996E-2</v>
    <v>AUD</v>
    <v>Heavy Minerals Limited is an Australia-based industrial mineral exploration company. The Company’s projects are prospective for industrial minerals including Garnet, Zircon, Rutile and Ilmenite. Its projects consist of Port Gregory Garnet project, Red Hill Project and the Inhambane Mineral Sands project. The Port Gregory Project is located approximately 45-60 kilometer (km) north of Geraldton, 45- 65km south of Kalbarri, and 40 km north-west from Northampton in the mid-west coastal region of Western Australia. The Red Hill Project is located approximately 37 km South of the Port Gregory Garnet Project and approximately 70 km by road to the Port of Geraldton. The Company’s initial focus is the Port Gregory and Red Hill Garnet Projects with Port Gregory having a JORC Inferred and Indicated Mineral Resource of 135 million tons. The Inhambane Mineral Sands Project is in the Southern part of the Inhambane Province. The tenement lies across the borders of the Inhambane and Jangamo districts.</v>
    <v>Australian Securities Exchange</v>
    <v>XASX</v>
    <v>XASX</v>
    <v>216 St Georges Terrace, Level 11, PERTH, WESTERN AUSTRALIA, 6000 AU</v>
    <v>9.8000000000000004E-2</v>
    <v>Metals &amp; Mining</v>
    <v>Stock</v>
    <v>45331.333333333336</v>
    <v>751</v>
    <v>9.4E-2</v>
    <v>5186120</v>
    <v>HEAVY MINERALS LIMITED</v>
    <v>HEAVY MINERALS LIMITED</v>
    <v>9.4E-2</v>
    <v>0.09</v>
    <v>9.8000000000000004E-2</v>
    <v>57623560</v>
    <v>HVY</v>
    <v>HEAVY MINERALS LIMITED (XASX:HVY)</v>
    <v>15000</v>
    <v>15370</v>
    <v>2021</v>
  </rv>
  <rv s="2">
    <v>752</v>
  </rv>
  <rv s="14">
    <v>en-AU</v>
    <v>c838lh</v>
    <v>268435456</v>
    <v>1</v>
    <v>Powered by Refinitiv</v>
    <v>26</v>
    <v>PATAGONIA LITHIUM LTD (XASX:PL3)</v>
    <v>27</v>
    <v>12</v>
    <v>Finance</v>
    <v>4</v>
    <v>0.24</v>
    <v>0.09</v>
    <v>0</v>
    <v>0</v>
    <v>AUD</v>
    <v>Patagonia Lithium Ltd is an Australia-based mining exploration company. The Company has two major lithium brine projects: Formentera/Cilon in Salar de Jama, Jujuy province, and Tomas III at Incahuasi Salar in Salta Province of northern Argentina in the declared lithium triangle. The Formentera Project is the Company’s flagship project. It is prospective for lithium and borates. It is located in the municipality of Coranzuli in the Jujuy province. The Company’s concession covers 1,752 hectares or approximately 17.5 square kilometers. The Tomas III Project is located adjacent to the Incahuasi salar and includes an exploration license granted in the Tolar Grande department, Salta Province, northwest Argentina, being potentially prospective for lithium and base metals. The concession area is approximately 571.5403 hectares and is located in an area dominated by volcanics and sits about 300-600m above the surface of the salar.</v>
    <v>Australian Securities Exchange</v>
    <v>XASX</v>
    <v>XASX</v>
    <v>505 Little Collins Street, Level 6, MELBOURNE, VICTORIA, 3000 AU</v>
    <v>0.115</v>
    <v>Metals &amp; Mining</v>
    <v>Stock</v>
    <v>45330.333333333336</v>
    <v>0.115</v>
    <v>5649780</v>
    <v>PATAGONIA LITHIUM LTD</v>
    <v>PATAGONIA LITHIUM LTD</v>
    <v>0.115</v>
    <v>0.115</v>
    <v>0.115</v>
    <v>49128500</v>
    <v>PL3</v>
    <v>PATAGONIA LITHIUM LTD (XASX:PL3)</v>
    <v>230</v>
    <v>37670</v>
    <v>2021</v>
  </rv>
  <rv s="2">
    <v>754</v>
  </rv>
  <rv s="14">
    <v>en-AU</v>
    <v>c75a52</v>
    <v>268435456</v>
    <v>1</v>
    <v>Powered by Refinitiv</v>
    <v>26</v>
    <v>Nightingale Intelligent Systems Inc (XASX:NGL)</v>
    <v>27</v>
    <v>12</v>
    <v>Finance</v>
    <v>4</v>
    <v>9.7000000000000003E-2</v>
    <v>3.5999999999999997E-2</v>
    <v>2E-3</v>
    <v>3.9216000000000001E-2</v>
    <v>AUD</v>
    <v>Nightingale Intelligent Systems, Inc. is a provider of advanced security drones. The Company designs, develops, builds, deploys and supports autonomous robotic aerial security technologies. It provides unmanned aerial systems (UAS) for commercial applications. The Nightingale Robotic Aerial Security (RAS) system is an autonomous perimeter security system to guard these critical infrastructure locations. The Company operates at the intersection of three market segments: Commercial UAS and drones, Security and Surveillance, and Protecting Critical Infrastructure. The Company is focused on the business verticals of enterprise, defense, and emergency response linked to critical infrastructure locations, such as utilities, pharmaceutical facilities and laboratories, military facilities, data centers. The majority of the Company’s business activities occur in the United States, but it has also made sales in Europe, Australia, Saudi Arabia, and Brazil.</v>
    <v>Australian Securities Exchange</v>
    <v>XASX</v>
    <v>XASX</v>
    <v>8450 Central Ave, NEWARK, CA, 94560 US</v>
    <v>5.3999999999999999E-2</v>
    <v>Aerospace &amp; Defense</v>
    <v>Stock</v>
    <v>45331.333333333336</v>
    <v>5.2999999999999999E-2</v>
    <v>5479130</v>
    <v>Nightingale Intelligent Systems Inc</v>
    <v>Nightingale Intelligent Systems Inc</v>
    <v>5.3999999999999999E-2</v>
    <v>5.0999999999999997E-2</v>
    <v>5.2999999999999999E-2</v>
    <v>107433800</v>
    <v>NGL</v>
    <v>Nightingale Intelligent Systems Inc (XASX:NGL)</v>
    <v>122000</v>
    <v>159610</v>
    <v>2014</v>
  </rv>
  <rv s="2">
    <v>756</v>
  </rv>
  <rv s="0">
    <v>https://www.bing.com/financeapi/forcetrigger?t=aa9k5r&amp;q=XASX%3aSRI&amp;form=skydnc</v>
    <v>Learn more on Bing</v>
  </rv>
  <rv s="11">
    <v>en-AU</v>
    <v>aa9k5r</v>
    <v>268435456</v>
    <v>1</v>
    <v>Powered by Refinitiv</v>
    <v>19</v>
    <v>SIPA RESOURCES LIMITED (XASX:SRI)</v>
    <v>2</v>
    <v>20</v>
    <v>Finance</v>
    <v>4</v>
    <v>3.5999999999999997E-2</v>
    <v>1.6E-2</v>
    <v>1.6039000000000001</v>
    <v>1E-3</v>
    <v>4.1666999999999996E-2</v>
    <v>AUD</v>
    <v>Sipa Resources Limited is an Australia-based minerals exploration company. The Company is focused on the discovery of gold and base metal deposits in Western Australia. The Company’s projects include Wolfe Basin Base Metals, Barbwire Terrace Zn / Base Metals, Paterson North Cu-Au, Warralong Au, Skeleton Rocks Au-Ni-Cu, and Uganda Ni-Cu. Wolfe Basin covers approximately 780 square kilometers of unexplored ground in the Kimberley region, WA. Sipa’s Barbwire Terrace Base Metals Project is located south-east of Broome, WA, which covers the south-western margin of the Fitzroy. Paterson North Cu-Au is located in the Paterson Province of WA. The Warralong Gold Project is prospective for intrusion hosted gold, lithium-tin-tantalum and nickel-copper in the north Pilbara region. Skeleton Rocks Au-Ni-Cu is located directly to the west of the Southern Cross Greenstone Belt and features shallowly buried greenstone belts prospective for gold, lithium and nickel-copper mineralization.</v>
    <v>10</v>
    <v>Australian Securities Exchange</v>
    <v>XASX</v>
    <v>XASX</v>
    <v>U 8 1st Fl, 12-20 Railway Rd, SUBIACO, WESTERN AUSTRALIA, 6008 AU</v>
    <v>2.5000000000000001E-2</v>
    <v>Metals &amp; Mining</v>
    <v>Stock</v>
    <v>45330.999530647656</v>
    <v>758</v>
    <v>2.5000000000000001E-2</v>
    <v>5475800</v>
    <v>SIPA RESOURCES LIMITED</v>
    <v>SIPA RESOURCES LIMITED</v>
    <v>2.5000000000000001E-2</v>
    <v>2.4E-2</v>
    <v>2.5000000000000001E-2</v>
    <v>228158100</v>
    <v>SRI</v>
    <v>SIPA RESOURCES LIMITED (XASX:SRI)</v>
    <v>336923</v>
    <v>128030</v>
    <v>1990</v>
  </rv>
  <rv s="2">
    <v>759</v>
  </rv>
  <rv s="0">
    <v>https://www.bing.com/financeapi/forcetrigger?t=c24psm&amp;q=XASX%3aA8G&amp;form=skydnc</v>
    <v>Learn more on Bing</v>
  </rv>
  <rv s="7">
    <v>en-AU</v>
    <v>c24psm</v>
    <v>268435456</v>
    <v>1</v>
    <v>Powered by Refinitiv</v>
    <v>11</v>
    <v>AUSTRALASIAN METALS LIMITED (XASX:A8G)</v>
    <v>2</v>
    <v>12</v>
    <v>Finance</v>
    <v>4</v>
    <v>0.24</v>
    <v>9.9000000000000005E-2</v>
    <v>1.0999999999999999E-2</v>
    <v>0.111111</v>
    <v>AUD</v>
    <v>Australasian Metals Limited is an Australia-based exploration company. The Company is focused on lithium, gold and bauxite/titanium projects in the Northern Territory and Queensland. The Company's projects include May Queen Gold Project, May Queen South Bauxite Project, Mt Clermont and Capella Project, Mt Peake Lithium Project and Barrow Creek Lithium Project. The May Queen gold project comprises granted exploration permits for minerals EPM 19419 and adjacent EPM 27746, located within the Brovinia goldfield in Queensland, approximately 225 kilometers (km) by road south-west of the nearest regional port at Bundaberg and 375 km by road from Brisbane. The May Queen South Bauxite project is located in central Queensland, within a short trucking distance of a rail system leading north to the Port of Bundaberg. The Mt Peake lithium project (EL32830) covers approximately 640 square kilometers (km2). The Barrow Creek Lithium project is approximately 90% owned by the Company.</v>
    <v>Australian Securities Exchange</v>
    <v>XASX</v>
    <v>XASX</v>
    <v>Unit 34, Level 5, 123B Colin St, West, PERTH, WESTERN AUSTRALIA, 6005 AU</v>
    <v>0.12</v>
    <v>Metals &amp; Mining</v>
    <v>Stock</v>
    <v>45331.333333333336</v>
    <v>761</v>
    <v>0.11</v>
    <v>5159930</v>
    <v>AUSTRALASIAN METALS LIMITED</v>
    <v>AUSTRALASIAN METALS LIMITED</v>
    <v>0.12</v>
    <v>9.9000000000000005E-2</v>
    <v>0.11</v>
    <v>52120490</v>
    <v>A8G</v>
    <v>AUSTRALASIAN METALS LIMITED (XASX:A8G)</v>
    <v>5698</v>
    <v>25970</v>
    <v>2018</v>
  </rv>
  <rv s="2">
    <v>762</v>
  </rv>
  <rv s="0">
    <v>https://www.bing.com/financeapi/forcetrigger?t=aa5btc&amp;q=XASX%3aCAQ&amp;form=skydnc</v>
    <v>Learn more on Bing</v>
  </rv>
  <rv s="7">
    <v>en-AU</v>
    <v>aa5btc</v>
    <v>268435456</v>
    <v>1</v>
    <v>Powered by Refinitiv</v>
    <v>11</v>
    <v>CAQ HOLDINGS LIMITED (XASX:CAQ)</v>
    <v>2</v>
    <v>12</v>
    <v>Finance</v>
    <v>4</v>
    <v>2.4E-2</v>
    <v>7.0000000000000001E-3</v>
    <v>1E-3</v>
    <v>0.14285700000000001</v>
    <v>AUD</v>
    <v>CAQ Holdings Limited is an Australia-based company, which is engaged in the leasing of an investment property in the Haikou Free Trade Zone in People’s Republic of China (PRC) and jewelry trading. The Company has two lines of business being property development and retail trading. Its Haikou Free Trade Zone project (the Haikou Project) is located in the Haikou Integrated Free Trade Zone, within the Laocheng economic development zone, Haikou Master Planning, and is adjacent to Macun Port. The Haikou project includes approximately 44,020 square meters of properties and consists of several multi-story buildings, containing factories, warehouses, a commercial/administration building, and a retail complex. It is also engaged in the processing, exhibition and sale of mainly diamonds and jewelry together with other commodities. Its subsidiaries include CAQ Diamond Network Limited, Rayport Limited, Peace Base Holdings Limited, Actual Winner Limited and others.</v>
    <v>Australian Securities Exchange</v>
    <v>XASX</v>
    <v>XASX</v>
    <v>U 91 262 Lord St, PERTH, WESTERN AUSTRALIA, 6000 AU</v>
    <v>8.0000000000000002E-3</v>
    <v>Textiles &amp; Apparel</v>
    <v>Stock</v>
    <v>45328.959814825779</v>
    <v>764</v>
    <v>8.0000000000000002E-3</v>
    <v>5024500</v>
    <v>CAQ HOLDINGS LIMITED</v>
    <v>CAQ HOLDINGS LIMITED</v>
    <v>8.0000000000000002E-3</v>
    <v>7.0000000000000001E-3</v>
    <v>8.0000000000000002E-3</v>
    <v>717786300</v>
    <v>CAQ</v>
    <v>CAQ HOLDINGS LIMITED (XASX:CAQ)</v>
    <v>5500</v>
    <v>550</v>
    <v>2000</v>
  </rv>
  <rv s="2">
    <v>765</v>
  </rv>
  <rv s="0">
    <v>https://www.bing.com/financeapi/forcetrigger?t=c27gk2&amp;q=XASX%3aAUA&amp;form=skydnc</v>
    <v>Learn more on Bing</v>
  </rv>
  <rv s="7">
    <v>en-AU</v>
    <v>c27gk2</v>
    <v>268435456</v>
    <v>1</v>
    <v>Powered by Refinitiv</v>
    <v>11</v>
    <v>AUDEARA LIMITED (XASX:AUA)</v>
    <v>2</v>
    <v>12</v>
    <v>Finance</v>
    <v>4</v>
    <v>7.8E-2</v>
    <v>2.8000000000000001E-2</v>
    <v>0</v>
    <v>0</v>
    <v>AUD</v>
    <v>Audeara Limited is an Australia-based hearing health technology company that uses a hearing profile algorithm to personalize sound output to the needs of the listener. The Company's headphones deliver personalized audio to users via Bluetooth headphones. Its headphones are categorized as an assistive listening device (ALD), which can be paired with its mobile application called the Audeara App. Its technology is compatible for use with cochlear implants and hearing aids. The Audeara App uses a personalized algorithm to calibrate the headphones for an individual’s hearing profile. This provides clear sound quality for video conferencing and telephone calls and using mainstream applications like watching television, listening to music and gaming. Its products include A-01 Headphones, BT-01 Transceiver, A-02 Headphones and A-02 TV Bundle. The Company sells its products through distributors and resellers in Australia and North America, and via e-commerce channels.</v>
    <v>Australian Securities Exchange</v>
    <v>XASX</v>
    <v>XASX</v>
    <v>Level 1, North Tower, 527 Gregory Terrace, BOWEN HILLS, QUEENSLAND, 4006 AU</v>
    <v>4.2000000000000003E-2</v>
    <v>Computers, Phones &amp; Household Electronics</v>
    <v>Stock</v>
    <v>45331.333356481482</v>
    <v>767</v>
    <v>0.04</v>
    <v>5746410</v>
    <v>AUDEARA LIMITED</v>
    <v>AUDEARA LIMITED</v>
    <v>4.2000000000000003E-2</v>
    <v>0.04</v>
    <v>0.04</v>
    <v>143660200</v>
    <v>AUA</v>
    <v>AUDEARA LIMITED (XASX:AUA)</v>
    <v>2564</v>
    <v>34980</v>
    <v>2015</v>
  </rv>
  <rv s="2">
    <v>768</v>
  </rv>
  <rv s="0">
    <v>https://www.bing.com/financeapi/forcetrigger?t=aa8jbh&amp;q=XASX%3aPEC&amp;form=skydnc</v>
    <v>Learn more on Bing</v>
  </rv>
  <rv s="1">
    <v>en-AU</v>
    <v>aa8jbh</v>
    <v>268435456</v>
    <v>1</v>
    <v>Powered by Refinitiv</v>
    <v>0</v>
    <v>Perpetual Resources Limited (XASX:PEC)</v>
    <v>2</v>
    <v>3</v>
    <v>Finance</v>
    <v>4</v>
    <v>3.6999999999999998E-2</v>
    <v>6.0000000000000001E-3</v>
    <v>1.7859</v>
    <v>0</v>
    <v>0</v>
    <v>AUD</v>
    <v>Perpetual Resources Limited is an Australia-based company, which is focused on glass and foundry sand industries, which are two users of silica sand. The Company’s principal activities consist of silica sands exploration of the Beharra Silica Sands Project, the Sargon Construction Sands Project and the Eneabba Project. Its flagship asset, the Beharra Project, is located approximately 300 kilometers (km) north of Perth and 96 km south of the port town of Geraldton in Western Australia, covering an area of approximately 49 square kilometers (km2). The Sargon Construction Sands project consists of a single exploration license, 70/5376, which covers a total land area of approximately 18 km2 and is located 45 km from Geraldton Port via the Brand Highway. The Eneabba North Project consists of a single exploration license, E70/5250, and covers a total land area of approximately 14 km2. Its Arrowsmith West project is located approximately 3.2 km west and south of Beharra silica sand project.</v>
    <v>Australian Securities Exchange</v>
    <v>XASX</v>
    <v>XASX</v>
    <v>Level 2, Suite 16, 420 Bagot Road, MELBOURNE, VICTORIA, 6008 AU</v>
    <v>8.9999999999999993E-3</v>
    <v>Construction Materials</v>
    <v>Stock</v>
    <v>45331.333333333336</v>
    <v>770</v>
    <v>8.9999999999999993E-3</v>
    <v>5760260</v>
    <v>Perpetual Resources Limited</v>
    <v>Perpetual Resources Limited</v>
    <v>8.9999999999999993E-3</v>
    <v>8.9999999999999993E-3</v>
    <v>8.9999999999999993E-3</v>
    <v>640029400</v>
    <v>PEC</v>
    <v>Perpetual Resources Limited (XASX:PEC)</v>
    <v>600000</v>
    <v>1371510</v>
    <v>2011</v>
  </rv>
  <rv s="2">
    <v>771</v>
  </rv>
  <rv s="0">
    <v>https://www.bing.com/financeapi/forcetrigger?t=aa6cnm&amp;q=XASX%3aAXP&amp;form=skydnc</v>
    <v>Learn more on Bing</v>
  </rv>
  <rv s="1">
    <v>en-AU</v>
    <v>aa6cnm</v>
    <v>268435456</v>
    <v>1</v>
    <v>Powered by Refinitiv</v>
    <v>0</v>
    <v>AXP ENERGY LIMITED (XASX:AXP)</v>
    <v>2</v>
    <v>3</v>
    <v>Finance</v>
    <v>4</v>
    <v>4.0000000000000001E-3</v>
    <v>1E-3</v>
    <v>1.3757999999999999</v>
    <v>0</v>
    <v>0</v>
    <v>AUD</v>
    <v>AXP Energy Ltd. is an oil and gas production and development company. The Company’s segments are defined by geographic area within its Oil &amp; Gas basins in the United States: Appalachian Basin, Denver-Julesburg Basin, Illinois Basin, and Corporate and other. The Appalachian Basin is situated primarily in the Eastern part of Kentucky, Western Virginia and North-Eastern part of Tennessee; these assets are situated in a well-defined gas producing area of the Appalachian Basin. The Denver-Julesburg Basin assets are situated in the historic Florence oilfield and are geologically defined by the Canon City Embayment. The Illinois Basin is spread across Western Kentucky, situated in the heart and prolific section of the basin. Its formations of interest include the Palestine, Waltersburg, Tar Springs, Hardinsburg, Jackson, St. Genevieve, O’Hara, McClosky, Warsaw and Fort Payne. The Company has primary operations in Kentucky, Illinois, Indiana and Colorado.</v>
    <v>Australian Securities Exchange</v>
    <v>XASX</v>
    <v>XASX</v>
    <v>120 Prosperous Place, Suite 201, LEXINGTON, KY, 40509 US</v>
    <v>1E-3</v>
    <v>Oil &amp; Gas</v>
    <v>Stock</v>
    <v>45330.333333333336</v>
    <v>773</v>
    <v>1E-3</v>
    <v>5824680</v>
    <v>AXP ENERGY LIMITED</v>
    <v>AXP ENERGY LIMITED</v>
    <v>1E-3</v>
    <v>1E-3</v>
    <v>1E-3</v>
    <v>5824681000</v>
    <v>AXP</v>
    <v>AXP ENERGY LIMITED (XASX:AXP)</v>
    <v>2323134</v>
    <v>9256750</v>
    <v>2005</v>
  </rv>
  <rv s="2">
    <v>774</v>
  </rv>
  <rv s="0">
    <v>https://www.bing.com/financeapi/forcetrigger?t=aa8q3m&amp;q=XASX%3aHYD&amp;form=skydnc</v>
    <v>Learn more on Bing</v>
  </rv>
  <rv s="11">
    <v>en-AU</v>
    <v>aa8q3m</v>
    <v>268435456</v>
    <v>1</v>
    <v>Powered by Refinitiv</v>
    <v>19</v>
    <v>HYDRIX LIMITED (XASX:HYD)</v>
    <v>2</v>
    <v>20</v>
    <v>Finance</v>
    <v>4</v>
    <v>0.06</v>
    <v>1.7000000000000001E-2</v>
    <v>2.1254</v>
    <v>4.0000000000000001E-3</v>
    <v>0.21052600000000002</v>
    <v>AUD</v>
    <v>Hydrix Limited is an Australia-based specialist product designing, engineering and medical device distribution company. The Company is engaged in the development of comprehensive products. Its segments include Hydrix Services, Hydrix Medical and Hydrix Ventures. Hydrix Services segment offers a comprehensive range of engineering, development and regulatory consulting services, including software, electronics, mechanical, industrial design and general product development services. Hydrix Medical distributes disruptive cardiovascular technologies that address unmet needs of patients and healthcare providers. Products include the Guardian real-time heart attack warning system from Avertix Medical, Implicity’s cloud-based artificial intelligence (AI)-driven remote cardiac patient monitoring and data management solution, and Echo IQ’s AI technology. Hydrix Services segment’s portfolio companies include Gyder Surgical Pty Ltd, Avertix Medical Inc., Memphasys Limited, and Cyban Pty Ltd.</v>
    <v>70</v>
    <v>Australian Securities Exchange</v>
    <v>XASX</v>
    <v>XASX</v>
    <v>30-32 Compark Circuit, MULGRAVE, VICTORIA, 3170 AU</v>
    <v>2.3E-2</v>
    <v>Professional &amp; Commercial Services</v>
    <v>Stock</v>
    <v>45331.333356481482</v>
    <v>776</v>
    <v>0.02</v>
    <v>4830160</v>
    <v>HYDRIX LIMITED</v>
    <v>HYDRIX LIMITED</v>
    <v>0.02</v>
    <v>1.9E-2</v>
    <v>2.3E-2</v>
    <v>254218900</v>
    <v>HYD</v>
    <v>HYDRIX LIMITED (XASX:HYD)</v>
    <v>462098</v>
    <v>132710</v>
    <v>1993</v>
  </rv>
  <rv s="2">
    <v>777</v>
  </rv>
  <rv s="0">
    <v>https://www.bing.com/financeapi/forcetrigger?t=c29zjc&amp;q=XASX%3aBMM&amp;form=skydnc</v>
    <v>Learn more on Bing</v>
  </rv>
  <rv s="7">
    <v>en-AU</v>
    <v>c29zjc</v>
    <v>268435456</v>
    <v>1</v>
    <v>Powered by Refinitiv</v>
    <v>11</v>
    <v>BALKAN MINING AND MINERALS LIMITED (XASX:BMM)</v>
    <v>2</v>
    <v>12</v>
    <v>Finance</v>
    <v>4</v>
    <v>0.495</v>
    <v>7.1999999999999995E-2</v>
    <v>8.0000000000000002E-3</v>
    <v>0.103896</v>
    <v>AUD</v>
    <v>Balkan Mining and Minerals Limited mineral exploration company. It is focused on the exploration of lithium and boron in the Balkans region of Serbia and Ontario and Quebec, Canada. Its Projects comprise the Gorge project in Ontario, Canada, and the Rekovac, Dobrinja, Pranjani Lithium-Borate projects located within the Republic of Serbia. Gorge Lithium Project is located in the Georgia Lake Area, Thunder Bay North Mining District of Ontario, Canada. This project is located approximately 215 kilometers (km) to the northeast of the City of Thunder Bay, comprising of 12 active multi-cell claims covering a total area of approximately 43 square kilometers. Its Rekovac Project is comprises of three contiguous exploration licenses, which includes the Rekovac, Ursule and Siokovac licenses. The Dobrinja and Pranjani license areas are located in western Serbia approximately 90 km south-southwest of Belgrade. Its Dobrinja Project is comprises of one exploration license, the Dobrinja license.</v>
    <v>Australian Securities Exchange</v>
    <v>XASX</v>
    <v>XASX</v>
    <v>Level 50, 108 St Georges Terrace, PERTH, WESTERN AUSTRALIA, 6000 AU</v>
    <v>8.5000000000000006E-2</v>
    <v>Metals &amp; Mining</v>
    <v>Stock</v>
    <v>45330.333333333336</v>
    <v>779</v>
    <v>8.5000000000000006E-2</v>
    <v>5298150</v>
    <v>BALKAN MINING AND MINERALS LIMITED</v>
    <v>BALKAN MINING AND MINERALS LIMITED</v>
    <v>8.5000000000000006E-2</v>
    <v>7.6999999999999999E-2</v>
    <v>8.5000000000000006E-2</v>
    <v>68807170</v>
    <v>BMM</v>
    <v>BALKAN MINING AND MINERALS LIMITED (XASX:BMM)</v>
    <v>3000</v>
    <v>48660</v>
    <v>2020</v>
  </rv>
  <rv s="2">
    <v>780</v>
  </rv>
  <rv s="0">
    <v>https://www.bing.com/financeapi/forcetrigger?t=c4bv52&amp;q=XASX%3aCTQ&amp;form=skydnc</v>
    <v>Learn more on Bing</v>
  </rv>
  <rv s="7">
    <v>en-AU</v>
    <v>c4bv52</v>
    <v>268435456</v>
    <v>1</v>
    <v>Powered by Refinitiv</v>
    <v>11</v>
    <v>CARETEQ LIMITED (XASX:CTQ)</v>
    <v>2</v>
    <v>12</v>
    <v>Finance</v>
    <v>4</v>
    <v>6.2E-2</v>
    <v>2.1000000000000001E-2</v>
    <v>0</v>
    <v>0</v>
    <v>AUD</v>
    <v>Careteq Limited is an Australia-based health-tech company, which has developed and commercialized an Assistive Living Technology platform. The Company is using its early-mover advantage in the Assistive Living Technology sector to revolutionize aged and disability care across the globe. Its brands include Sofihub, TEQ-FallsAlert and Embedded Health Solutions (EHS). The Sofihub brand is an advanced adaptive care technology that gives people of all ages and abilities the freedom to live independently, while reducing their reliance on family or professional careers. Sofihub has developed a suite of intelligent adaptive technology that enables the aged and at-risk members of society to live independently. TEQ-FallsAlert powered by Sofihub employs radar technology that provides continuous non-invasive monitoring, allowing care resources to be managed efficiently. EHS helps health care workers with professional knowledge and advice to help prevent incidents of medicine-related harm.</v>
    <v>Australian Securities Exchange</v>
    <v>XASX</v>
    <v>XASX</v>
    <v>Level 10, 99 Queen St, MELBOURNE, VICTORIA, 3000 AU</v>
    <v>2.5000000000000001E-2</v>
    <v>Healthcare Providers &amp; Services</v>
    <v>Stock</v>
    <v>45331.333356481482</v>
    <v>782</v>
    <v>2.3E-2</v>
    <v>5888680</v>
    <v>CARETEQ LIMITED</v>
    <v>CARETEQ LIMITED</v>
    <v>2.3E-2</v>
    <v>2.5000000000000001E-2</v>
    <v>2.5000000000000001E-2</v>
    <v>235547300</v>
    <v>CTQ</v>
    <v>CARETEQ LIMITED (XASX:CTQ)</v>
    <v>368461</v>
    <v>213110</v>
    <v>2016</v>
  </rv>
  <rv s="2">
    <v>783</v>
  </rv>
  <rv s="0">
    <v>https://www.bing.com/financeapi/forcetrigger?t=bh2du2&amp;q=XASX%3aNSB&amp;form=skydnc</v>
    <v>Learn more on Bing</v>
  </rv>
  <rv s="1">
    <v>en-AU</v>
    <v>bh2du2</v>
    <v>268435456</v>
    <v>1</v>
    <v>Powered by Refinitiv</v>
    <v>0</v>
    <v>NEUROSCIENTIFIC BIOPHARMACEUTICALS LTD (XASX:NSB)</v>
    <v>2</v>
    <v>3</v>
    <v>Finance</v>
    <v>4</v>
    <v>0.14000000000000001</v>
    <v>3.5000000000000003E-2</v>
    <v>0.33989999999999998</v>
    <v>4.0000000000000001E-3</v>
    <v>0.10810800000000001</v>
    <v>AUD</v>
    <v>NeuroScientific Biopharmaceuticals Limited is an Australia-based company that is engaged in developing peptide-based pharmaceutical drugs that target a number of neurodegenerative conditions with high unmet medical demand. The Company’s product portfolio includes EmtinB, a therapeutic peptide initially targeting Alzheimer’s disease and glaucoma, as well as other Emtin peptides (EmtinAc, EmtinAn, and EmtinBn), which have demonstrated similar therapeutic potential as EmtinB. EmtinB is a peptide-based compound that binds to surface-based cell receptors from the LDLR family, activating intracellular signalling pathways that stimulate neuroprotection, neuroregeneration and modulate neuroinflammation. EmtinB is modelled on a specific active domain of the complex human protein called Metallothionein-IIA, which is produced as part of the human body’s innate immune response to cell injury.</v>
    <v>Australian Securities Exchange</v>
    <v>XASX</v>
    <v>XASX</v>
    <v>Suite 5, 85 Forrest St, Cottesloe, WESTERN AUSTRALIA, 6011 AU</v>
    <v>4.1000000000000002E-2</v>
    <v>Biotechnology &amp; Medical Research</v>
    <v>Stock</v>
    <v>45330.333356481482</v>
    <v>785</v>
    <v>3.7999999999999999E-2</v>
    <v>5350380</v>
    <v>NEUROSCIENTIFIC BIOPHARMACEUTICALS LTD</v>
    <v>NEUROSCIENTIFIC BIOPHARMACEUTICALS LTD</v>
    <v>3.7999999999999999E-2</v>
    <v>3.6999999999999998E-2</v>
    <v>4.1000000000000002E-2</v>
    <v>144604900</v>
    <v>NSB</v>
    <v>NEUROSCIENTIFIC BIOPHARMACEUTICALS LTD (XASX:NSB)</v>
    <v>216496</v>
    <v>263710</v>
    <v>2002</v>
  </rv>
  <rv s="2">
    <v>786</v>
  </rv>
  <rv s="0">
    <v>https://www.bing.com/financeapi/forcetrigger?t=aa49fr&amp;q=XASX%3aAER&amp;form=skydnc</v>
    <v>Learn more on Bing</v>
  </rv>
  <rv s="1">
    <v>en-AU</v>
    <v>aa49fr</v>
    <v>268435456</v>
    <v>1</v>
    <v>Powered by Refinitiv</v>
    <v>0</v>
    <v>AEERIS LTD (XASX:AER)</v>
    <v>2</v>
    <v>3</v>
    <v>Finance</v>
    <v>4</v>
    <v>0.13</v>
    <v>7.0000000000000007E-2</v>
    <v>0.81279999999999997</v>
    <v>1E-3</v>
    <v>1.2345999999999999E-2</v>
    <v>AUD</v>
    <v>Aeeris Limited is an Australia-based company that is engaged in the geospatial data business. The Company’s Early Warning Network (EWN) platform and Spatial Analysis Risk Platform (SARP) technology system enable it to provide a range of services, including live data, content, alerts and notifications on natural and man-made hazards affecting its clients, and digital tracking, mapping and monitoring of assets and personnel. In addition, the Company’s Climatics platform identifies changes in event intensity and severity and season duration. The Company develops and provides systems, tools and mobile applications. The Company's services include regional alerts, location alerts, custom observational alerts, custom forecast alerts, branded alerting, forecasting, GIS platform, worker zone management, embargo, application programming interface (API), geographic notification and information system (GNIS), climatics, hail services and flood monitoring.</v>
    <v>Australian Securities Exchange</v>
    <v>XASX</v>
    <v>XASX</v>
    <v>21 Longboard Circuit, KINGSCLIFF, NEW SOUTH WALES, 2487 AU</v>
    <v>8.2000000000000003E-2</v>
    <v>Software &amp; IT Services</v>
    <v>Stock</v>
    <v>45322.333344907405</v>
    <v>788</v>
    <v>8.2000000000000003E-2</v>
    <v>5695080</v>
    <v>AEERIS LTD</v>
    <v>AEERIS LTD</v>
    <v>8.2000000000000003E-2</v>
    <v>8.1000000000000003E-2</v>
    <v>8.2000000000000003E-2</v>
    <v>73013860</v>
    <v>AER</v>
    <v>AEERIS LTD (XASX:AER)</v>
    <v>10975</v>
    <v>3170</v>
    <v>2013</v>
  </rv>
  <rv s="2">
    <v>789</v>
  </rv>
  <rv s="0">
    <v>https://www.bing.com/financeapi/forcetrigger?t=aa8z5r&amp;q=XASX%3aREZ&amp;form=skydnc</v>
    <v>Learn more on Bing</v>
  </rv>
  <rv s="1">
    <v>en-AU</v>
    <v>aa8z5r</v>
    <v>268435456</v>
    <v>1</v>
    <v>Powered by Refinitiv</v>
    <v>0</v>
    <v>RESOURCES &amp; ENERGY GROUP LIMITED (XASX:REZ)</v>
    <v>2</v>
    <v>3</v>
    <v>Finance</v>
    <v>4</v>
    <v>3.7999999999999999E-2</v>
    <v>8.9999999999999993E-3</v>
    <v>1.3177000000000001</v>
    <v>2E-3</v>
    <v>0.2</v>
    <v>AUD</v>
    <v>Resources &amp; Energy Group Limited is an Australia-based gold exploration and development company. The Company is a gold and green metals explorer, developer, and producer, with projects in Western Australia and Queensland. Its projects include the Mackenzie project and the East Menzies project. The East Menzies Gold Project is located approximately 130 kilometers (kms) north of Kalgoorlie, with a collective surface area of 103 square kilometers (km2) and consists of over 50 tenements, a mixture of mining leases, mining lease applications, prospecting leases, and prospecting lease applications. The East Menzies Goldfield project area includes Gigante Grande, Maranoa, Granny Venn North and Oliver Twist Gold prospects and the Springfield Gold and Nickel prospect. The Mount Mackenzie mine site is located 150 kms northwest of Rockhampton, Queensland. The Company also owns two parcels of land within the granted mining development license (MDL2008).</v>
    <v>Australian Securities Exchange</v>
    <v>XASX</v>
    <v>XASX</v>
    <v>Colonial Ctr, L 33 52 Martin Pl, SYDNEY, NEW SOUTH WALES, 2000 AU</v>
    <v>1.2E-2</v>
    <v>Metals &amp; Mining</v>
    <v>Stock</v>
    <v>45330.333356481482</v>
    <v>791</v>
    <v>1.0999999999999999E-2</v>
    <v>4998060</v>
    <v>RESOURCES &amp; ENERGY GROUP LIMITED</v>
    <v>RESOURCES &amp; ENERGY GROUP LIMITED</v>
    <v>1.0999999999999999E-2</v>
    <v>0.01</v>
    <v>1.2E-2</v>
    <v>499805800</v>
    <v>REZ</v>
    <v>RESOURCES &amp; ENERGY GROUP LIMITED (XASX:REZ)</v>
    <v>243408</v>
    <v>366270</v>
    <v>2004</v>
  </rv>
  <rv s="2">
    <v>792</v>
  </rv>
  <rv s="0">
    <v>https://www.bing.com/financeapi/forcetrigger?t=aa8xfr&amp;q=XASX%3aNTM&amp;form=skydnc</v>
    <v>Learn more on Bing</v>
  </rv>
  <rv s="11">
    <v>en-AU</v>
    <v>aa8xfr</v>
    <v>268435456</v>
    <v>1</v>
    <v>Powered by Refinitiv</v>
    <v>19</v>
    <v>NT MINERALS LIMITED (XASX:NTM)</v>
    <v>2</v>
    <v>20</v>
    <v>Finance</v>
    <v>4</v>
    <v>1.2E-2</v>
    <v>6.0000000000000001E-3</v>
    <v>0.8226</v>
    <v>0</v>
    <v>0</v>
    <v>AUD</v>
    <v>NT Minerals Limited is an Australia-based mining company. The Company's projects include the Redbank Project and the Millers Creek Project. The Redbank Project is located in the east McArthur Basin and spans an area from the Northern Territory/Queensland border west towards Glencore’s McArthur Mine. The Millers Creek Project is located approximately 700 kilometers (km) northwest of Adelaide and consists of real estate situated between mining companies OZ Minerals to the north and FMG to the east. The Millers Creek Project comprises two exploration licenses over 1,110 square kilometers (km2) of tenure in the Gawler Craton in South Australia. The tenements, EL6247 (Millers Creek) and EL6321 (Kingoonya) are in the iron-oxide copper gold or IOCG Belt, hosting IOCG deposits including Olympic Dam and Prominent Hill.</v>
    <v>10</v>
    <v>Australian Securities Exchange</v>
    <v>XASX</v>
    <v>XASX</v>
    <v>Ground Floor, 589 Hay Street, Jolimont, WESTERN AUSTRALIA, 6008 AU</v>
    <v>7.0000000000000001E-3</v>
    <v>Metals &amp; Mining</v>
    <v>Stock</v>
    <v>45331.333333333336</v>
    <v>794</v>
    <v>7.0000000000000001E-3</v>
    <v>6019320</v>
    <v>NT MINERALS LIMITED</v>
    <v>NT MINERALS LIMITED</v>
    <v>7.0000000000000001E-3</v>
    <v>7.0000000000000001E-3</v>
    <v>7.0000000000000001E-3</v>
    <v>859902900</v>
    <v>NTM</v>
    <v>NT MINERALS LIMITED (XASX:NTM)</v>
    <v>181793</v>
    <v>160750</v>
    <v>1993</v>
  </rv>
  <rv s="2">
    <v>795</v>
  </rv>
  <rv s="0">
    <v>https://www.bing.com/financeapi/forcetrigger?t=bnahh7&amp;q=XASX%3aID8&amp;form=skydnc</v>
    <v>Learn more on Bing</v>
  </rv>
  <rv s="1">
    <v>en-AU</v>
    <v>bnahh7</v>
    <v>268435456</v>
    <v>1</v>
    <v>Powered by Refinitiv</v>
    <v>0</v>
    <v>IDENTITII LIMITED (XASX:ID8)</v>
    <v>2</v>
    <v>3</v>
    <v>Finance</v>
    <v>4</v>
    <v>3.2000000000000001E-2</v>
    <v>0.01</v>
    <v>1.9498</v>
    <v>0</v>
    <v>0</v>
    <v>AUD</v>
    <v>Identitii Limited is an Australia-based software company. The Company is focused on eliminating anti-money laundering (AML) and counter terrorist financing (CTF) compliance risk for financial services businesses. It is also focused on business development, marketing and research and development activities, as well as further development of its Overlay+ platform. It has developed a cloud platform that helps financial institutions and regulators save time, simplify reporting and reduce risk. Its Overlay+ platform connects existing payment, reporting, and customer systems so users have a single view of transactions across their entire business. It automates how users identify, collect, report and store transaction information and replaces manual processes and spreadsheets with secure digital workflows built on pre-defined business and regulatory rules. It also manages transaction data internally, or to regulators, such as Australian Transaction Reports and Analysis Centre (AUSTRAC).</v>
    <v>Australian Securities Exchange</v>
    <v>XASX</v>
    <v>XASX</v>
    <v>285a Crown Street, Surry Hills, NEW SOUTH WALES, 2010 AU</v>
    <v>1.4E-2</v>
    <v>Software &amp; IT Services</v>
    <v>Stock</v>
    <v>45330.982081399998</v>
    <v>797</v>
    <v>1.4E-2</v>
    <v>6023330</v>
    <v>IDENTITII LIMITED</v>
    <v>IDENTITII LIMITED</v>
    <v>1.4E-2</v>
    <v>1.4E-2</v>
    <v>1.4E-2</v>
    <v>430238000</v>
    <v>ID8</v>
    <v>IDENTITII LIMITED (XASX:ID8)</v>
    <v>481</v>
    <v>321320</v>
    <v>2014</v>
  </rv>
  <rv s="2">
    <v>798</v>
  </rv>
  <rv s="0">
    <v>https://www.bing.com/financeapi/forcetrigger?t=aa447w&amp;q=XASX%3a1AG&amp;form=skydnc</v>
    <v>Learn more on Bing</v>
  </rv>
  <rv s="1">
    <v>en-AU</v>
    <v>aa447w</v>
    <v>268435456</v>
    <v>1</v>
    <v>Powered by Refinitiv</v>
    <v>0</v>
    <v>ALTERRA LIMITED (XASX:1AG)</v>
    <v>2</v>
    <v>3</v>
    <v>Finance</v>
    <v>4</v>
    <v>1.4E-2</v>
    <v>6.0000000000000001E-3</v>
    <v>0.55410000000000004</v>
    <v>0</v>
    <v>0</v>
    <v>AUD</v>
    <v>Alterra Limited is an Australia-based horticultural project developer. The Company is a developer of the Carpenters Avocado Project located between Manjimup and Pemberton in Western Australia’s south-west. The Carpenters Project consists of circa 100 hectares (ha) of Hass avocados. The Carpenters Project is a 200-hectare avocado development located near Pemberton, Western Australia, 3.5 hours south of Perth. Its Asset Management segment relates to the management of operating assets, including the contract to manage the demerged Carbon Business. Its Asset Development segment relates to assets owned or being developed by the Company. Its Business Development segment relates to the development of potential assets. The Company also holds a 15% direct interest in Carbon Conscious Investments Limited (CCIL), which manages large scale projects registered with the clean energy regulator that generate Australian Carbon Credit Units.</v>
    <v>Australian Securities Exchange</v>
    <v>XASX</v>
    <v>XASX</v>
    <v>Office Level 3, 150 St. Georges Terrace, PERTH, WESTERN AUSTRALIA, 6000 AU</v>
    <v>6.0000000000000001E-3</v>
    <v>Professional &amp; Commercial Services</v>
    <v>Stock</v>
    <v>45331.333333333336</v>
    <v>800</v>
    <v>6.0000000000000001E-3</v>
    <v>6037710</v>
    <v>ALTERRA LIMITED</v>
    <v>ALTERRA LIMITED</v>
    <v>6.0000000000000001E-3</v>
    <v>6.0000000000000001E-3</v>
    <v>6.0000000000000001E-3</v>
    <v>1006285000</v>
    <v>1AG</v>
    <v>ALTERRA LIMITED (XASX:1AG)</v>
    <v>753263</v>
    <v>50640</v>
    <v>2008</v>
  </rv>
  <rv s="2">
    <v>801</v>
  </rv>
  <rv s="14">
    <v>en-AU</v>
    <v>cbf8gh</v>
    <v>268435456</v>
    <v>1</v>
    <v>Powered by Refinitiv</v>
    <v>26</v>
    <v>Great Dirt Resources Ltd (XASX:GR8)</v>
    <v>27</v>
    <v>12</v>
    <v>Finance</v>
    <v>4</v>
    <v>0.27</v>
    <v>0.19</v>
    <v>5.0000000000000001E-3</v>
    <v>2.3809999999999998E-2</v>
    <v>AUD</v>
    <v>Great Dirt Resources Ltd is an Australia-based mineral exploration company. The Company is focused on the exploration of battery-grade manganese in the Barraba region of New South Wales, Australia. The Company holds the tenement via its 100% wholly owned subsidiary, namely, Great Dirt Pty Ltd. The tenement consists of two prospective areas, the Doherty Project and Basin Project (the Projects). The Tenement covers an area of approximately 168 square kilometers (km2) and is located 100 kilometers (kms) north of Tamworth in northern New South Wales. The Doherty Project and Basin Project are contained within Exploration License No. 9527 (EL9527), which is located in northern New South Wales, Australia. The Doherty Project comprises the old Doherty and Junior Mines, other workings and occurrences of manganese. The Basin Project contains smaller manganese workings.</v>
    <v>Australian Securities Exchange</v>
    <v>XASX</v>
    <v>XASX</v>
    <v>216 St. Georges Terrace, Level 4, PERTH, WESTERN AUSTRALIA, 6005 AU</v>
    <v>0.215</v>
    <v>Metals &amp; Mining</v>
    <v>Stock</v>
    <v>45329.333344907405</v>
    <v>0.19</v>
    <v>5909140</v>
    <v>Great Dirt Resources Ltd</v>
    <v>Great Dirt Resources Ltd</v>
    <v>0.19</v>
    <v>0.21</v>
    <v>0.215</v>
    <v>28138760</v>
    <v>GR8</v>
    <v>Great Dirt Resources Ltd (XASX:GR8)</v>
    <v>43000</v>
    <v>4990</v>
    <v>2023</v>
  </rv>
  <rv s="2">
    <v>803</v>
  </rv>
  <rv s="0">
    <v>https://www.bing.com/financeapi/forcetrigger?t=c35up2&amp;q=XASX%3aE79&amp;form=skydnc</v>
    <v>Learn more on Bing</v>
  </rv>
  <rv s="12">
    <v>en-AU</v>
    <v>c35up2</v>
    <v>268435456</v>
    <v>1</v>
    <v>Powered by Refinitiv</v>
    <v>21</v>
    <v>E79 GOLD MINES LIMITED (XASX:E79)</v>
    <v>2</v>
    <v>22</v>
    <v>Finance</v>
    <v>4</v>
    <v>0.125</v>
    <v>5.6000000000000001E-2</v>
    <v>5.0000000000000001E-3</v>
    <v>7.1429000000000006E-2</v>
    <v>AUD</v>
    <v>E79 Gold Mines Limited is an Australia-based exploration company. The Company has approximately 1,137 square kilometers (km2) of prospective ground within its two flagship projects, the Laverton South Project in the Laverton gold district and the Jungar Flats Project in the North Murchison region. The Laverton South Project, with an area of approximately 271 km2, covers a southern portion of the Laverton Tectonic Zone (LTZ) approximately 130 kilometers (km) east-northeast of Kalgoorlie, within the major gold producing Archean Yilgarn Craton of Western Australia. The Laverton South Project includes two tenement packages: Lake Yindana and Pinjin. The Jungar Flats Project, in the North Murchison region, is located approximately 70 km west of Meekatharra and 45 km north-northeast of the 2.8 million ounces (Moz) Big Bell gold deposit. The Jungar Flats Project covers an area of approximately 734 km2 and is a prospective for gold, base metals, lithium, iron ore and platinum group elements.</v>
    <v>0</v>
    <v>Australian Securities Exchange</v>
    <v>XASX</v>
    <v>XASX</v>
    <v>168 Stirling Hwy, NEDLANDS, WESTERN AUSTRALIA, 6009 AU</v>
    <v>7.4999999999999997E-2</v>
    <v>Metals &amp; Mining</v>
    <v>Stock</v>
    <v>45328.333344907405</v>
    <v>805</v>
    <v>7.4999999999999997E-2</v>
    <v>5693390</v>
    <v>E79 GOLD MINES LIMITED</v>
    <v>E79 GOLD MINES LIMITED</v>
    <v>7.4999999999999997E-2</v>
    <v>7.0000000000000007E-2</v>
    <v>7.4999999999999997E-2</v>
    <v>81334080</v>
    <v>E79</v>
    <v>E79 GOLD MINES LIMITED (XASX:E79)</v>
    <v>115000</v>
    <v>66600</v>
    <v>2007</v>
  </rv>
  <rv s="2">
    <v>806</v>
  </rv>
  <rv s="0">
    <v>https://www.bing.com/financeapi/forcetrigger?t=aa5t27&amp;q=XASX%3aCZN&amp;form=skydnc</v>
    <v>Learn more on Bing</v>
  </rv>
  <rv s="11">
    <v>en-AU</v>
    <v>aa5t27</v>
    <v>268435456</v>
    <v>1</v>
    <v>Powered by Refinitiv</v>
    <v>19</v>
    <v>CORAZON MINING LIMITED (XASX:CZN)</v>
    <v>2</v>
    <v>20</v>
    <v>Finance</v>
    <v>4</v>
    <v>0.03</v>
    <v>8.9999999999999993E-3</v>
    <v>1.1915</v>
    <v>0</v>
    <v>0</v>
    <v>AUD</v>
    <v>Corazon Mining Limited is an Australia-based mineral resource and exploration company. The Company operates through two segments: Australia, and Canada. The Company is an explorer advancing the Lynn Lake Nickel-Copper-Cobalt Sulphide Project in Manitoba, Canada, as well as the Mt Gilmore cobalt-copper-gold (Mt Gilmore) and Miriam nickel sulphide projects (Miriam) in Australia. The Lynn Lake Nickel-Copper-Cobalt Sulphide Project is a significant Class-1 nickel resource. The Company owns an 80% interest in Mt Gilmore. It is located 35 kilometers (km) from the city of Grafton in northeastern New South Wales. Mt Gilmore is centered on a regionally substantive hydrothermal system with extensive copper, cobalt, silver, and gold anomalism, including high-grade rock chip samples over a strike of approximately 20 km. The Miriam comprises five prospecting license applications (P15/6135 to P15/6139 inclusive) and is located approximately 10 km south-southwest of Coolgardie on an ultramafic trend.</v>
    <v>0</v>
    <v>Australian Securities Exchange</v>
    <v>XASX</v>
    <v>XASX</v>
    <v>Level 3, 33 Ord St,, West Perth, PERTH, WESTERN AUSTRALIA, 6005 AU</v>
    <v>0.01</v>
    <v>Metals &amp; Mining</v>
    <v>Stock</v>
    <v>45330.333333333336</v>
    <v>808</v>
    <v>0.01</v>
    <v>6155980</v>
    <v>CORAZON MINING LIMITED</v>
    <v>CORAZON MINING LIMITED</v>
    <v>0.01</v>
    <v>0.01</v>
    <v>0.01</v>
    <v>615597900</v>
    <v>CZN</v>
    <v>CORAZON MINING LIMITED (XASX:CZN)</v>
    <v>322064</v>
    <v>712340</v>
    <v>2005</v>
  </rv>
  <rv s="2">
    <v>809</v>
  </rv>
  <rv s="0">
    <v>https://www.bing.com/financeapi/forcetrigger?t=bqmscw&amp;q=XASX%3aIXC&amp;form=skydnc</v>
    <v>Learn more on Bing</v>
  </rv>
  <rv s="1">
    <v>en-AU</v>
    <v>bqmscw</v>
    <v>268435456</v>
    <v>1</v>
    <v>Powered by Refinitiv</v>
    <v>0</v>
    <v>INVEX THERAPEUTICS LTD (XASX:IXC)</v>
    <v>2</v>
    <v>3</v>
    <v>Finance</v>
    <v>4</v>
    <v>0.161</v>
    <v>3.7999999999999999E-2</v>
    <v>1.1168</v>
    <v>-6.0000000000000001E-3</v>
    <v>-6.8182000000000006E-2</v>
    <v>AUD</v>
    <v>Invex Therapeutics Ltd is an Australia-based biopharmaceutical company. The Company is focused on developing treatments for neurological conditions and focused on developing treatments for neurological conditions. Its primary focus is Idiopathic Intracranial Hypertension (IIH), a condition of predominately overweight women of childbearing age, which can lead to disabling headaches and, in some patients, permanent vision loss. It has completed a Phase II trial. The Company’s lead program is the development of Presendin for IIH. Presendin is a once-per week, subcutaneous, sustained-release (SR) Exenatide microsphere formulation developed by Peptron, Inc. The Company is conducting a Phase III clinical trial (IIH EVOLVE) designed to meet the requirements for market approval of Presendin for the treatment of IIH in the European Union (EU), United Kingdom (UK) and Australia.</v>
    <v>Australian Securities Exchange</v>
    <v>XASX</v>
    <v>XASX</v>
    <v>L 1 38 Rowland St, Subiaco, WESTERN AUSTRALIA, 6008 AU</v>
    <v>8.2000000000000003E-2</v>
    <v>Biotechnology &amp; Medical Research</v>
    <v>Stock</v>
    <v>45331.333356481482</v>
    <v>811</v>
    <v>8.2000000000000003E-2</v>
    <v>6613540</v>
    <v>INVEX THERAPEUTICS LTD</v>
    <v>INVEX THERAPEUTICS LTD</v>
    <v>8.2000000000000003E-2</v>
    <v>8.7999999999999995E-2</v>
    <v>8.2000000000000003E-2</v>
    <v>75153850</v>
    <v>IXC</v>
    <v>INVEX THERAPEUTICS LTD (XASX:IXC)</v>
    <v>30536</v>
    <v>81830</v>
    <v>2019</v>
  </rv>
  <rv s="2">
    <v>812</v>
  </rv>
  <rv s="0">
    <v>https://www.bing.com/financeapi/forcetrigger?t=c1d827&amp;q=XASX%3aKCC&amp;form=skydnc</v>
    <v>Learn more on Bing</v>
  </rv>
  <rv s="11">
    <v>en-AU</v>
    <v>c1d827</v>
    <v>268435456</v>
    <v>1</v>
    <v>Powered by Refinitiv</v>
    <v>19</v>
    <v>Kincora Copper Limited (XASX:KCC)</v>
    <v>2</v>
    <v>35</v>
    <v>Finance</v>
    <v>4</v>
    <v>8.3000000000000004E-2</v>
    <v>2.5999999999999999E-2</v>
    <v>2.1051000000000002</v>
    <v>2E-3</v>
    <v>5.7142999999999999E-2</v>
    <v>AUD</v>
    <v>Kincora Copper Limited is a Canada-based mineral exploration company. The Company is engaged in the acquisition and exploration of exploration and evaluation assets. It is primarily focused on the copper-gold discoveries in the gold rich porphyry regions of the Lachlan Fold Belt (LFB) of Australia. The Company projects include Trundle Project, Fairholme Project, Cundumbul Project, Northern Junee-Narromine Belt Projects and Southern Gobi Belt Projects. Its Trundel Project is located approximately 420 kilometers (km) west of Sydney and 61 north-west of Parkes in Central West New South Wales (NSW) and covers an area of 167 square kilometers. Its Fairholme Project is located approximately 440km west of Sydney and 45km northeast of West Wyalong in Central West NSW and covers an area of 169 square kilometers. Its Northern Junee-Narromine Belt Projects include three licenses, which include Nyngan, Nevertire and Mulla, and covers an area of approximately 1,739.5 square kilometers.</v>
    <v>12</v>
    <v>Australian Securities Exchange</v>
    <v>XASX</v>
    <v>XASX</v>
    <v>400 - 837 West Hastings Street, VANCOUVER, BC, V6C 3N6 CA</v>
    <v>3.6999999999999998E-2</v>
    <v>Metals &amp; Mining</v>
    <v>Stock</v>
    <v>45331.333333333336</v>
    <v>814</v>
    <v>3.5999999999999997E-2</v>
    <v>5830070</v>
    <v>Kincora Copper Limited</v>
    <v>Kincora Copper Limited</v>
    <v>3.5999999999999997E-2</v>
    <v>3.5000000000000003E-2</v>
    <v>3.6999999999999998E-2</v>
    <v>166573500</v>
    <v>KCC</v>
    <v>Kincora Copper Limited (XASX:KCC)</v>
    <v>103756</v>
    <v>7660</v>
    <v>2004</v>
  </rv>
  <rv s="2">
    <v>815</v>
  </rv>
  <rv s="0">
    <v>https://www.bing.com/financeapi/forcetrigger?t=aa79w7&amp;q=XASX%3aKFE&amp;form=skydnc</v>
    <v>Learn more on Bing</v>
  </rv>
  <rv s="11">
    <v>en-AU</v>
    <v>aa79w7</v>
    <v>268435456</v>
    <v>1</v>
    <v>Powered by Refinitiv</v>
    <v>19</v>
    <v>MACRO METALS LIMITED (XASX:M4M)</v>
    <v>2</v>
    <v>20</v>
    <v>Finance</v>
    <v>4</v>
    <v>6.0000000000000001E-3</v>
    <v>2E-3</v>
    <v>2.4613</v>
    <v>-5.0000000000000001E-4</v>
    <v>-0.16666699999999998</v>
    <v>AUD</v>
    <v>Macro Metals Limited is an Australia-based company engaged in the exploration and evaluation of Western Australia (WA) iron ore tenements; acquisition of additional prospective tenements in WA; and evaluation of Agbaja Iron and Steel Project. Its Salar Verde Lithium Brine-Clay Project in Chile is located approximately 150 kilometers (km) south of Iquique, near the southern limit of the Tarapaca Region at the southern end of the Pampa del Tamarugal. The Salar Verde Project has two blocks of concession, being Seger, consisting of about 32 mineral concessions totaling 7,600 hectares (ha), and Verde Sol, 77 concessions consisting of 21,350 ha. All concessions are located on the southern edge of the Salar de Llamara. Its Goldsworthy East Iron Ore Project’s tenement is E45/6248. Its Mogul VMS Project is covered by tenement E46/1399, about 60 km east of Nullagine in Western Australia. It owns 100% of the Agbaja Iron and Steel Project located in Kogi State, Republic of Nigeria, West Africa.</v>
    <v>2</v>
    <v>Australian Securities Exchange</v>
    <v>XASX</v>
    <v>XASX</v>
    <v>96-100 Albert Road, Level 4, SOUTH MELBOURNE, VICTORIA, 3205 AU</v>
    <v>3.0000000000000001E-3</v>
    <v>Metals &amp; Mining</v>
    <v>Stock</v>
    <v>45331.333333333336</v>
    <v>817</v>
    <v>2E-3</v>
    <v>7401230</v>
    <v>MACRO METALS LIMITED</v>
    <v>MACRO METALS LIMITED</v>
    <v>2E-3</v>
    <v>3.0000000000000001E-3</v>
    <v>2.5000000000000001E-3</v>
    <v>2467078000</v>
    <v>M4M</v>
    <v>MACRO METALS LIMITED (XASX:M4M)</v>
    <v>2511235</v>
    <v>856390</v>
    <v>1980</v>
  </rv>
  <rv s="2">
    <v>818</v>
  </rv>
  <rv s="0">
    <v>https://www.bing.com/financeapi/forcetrigger?t=aaa5sm&amp;q=XASX%3aUUV&amp;form=skydnc</v>
    <v>Learn more on Bing</v>
  </rv>
  <rv s="1">
    <v>en-AU</v>
    <v>aaa5sm</v>
    <v>268435456</v>
    <v>1</v>
    <v>Powered by Refinitiv</v>
    <v>0</v>
    <v>ONE CLICK GROUP LIMITED (XASX:1CG)</v>
    <v>2</v>
    <v>3</v>
    <v>Finance</v>
    <v>4</v>
    <v>2.5999999999999999E-2</v>
    <v>7.0000000000000001E-3</v>
    <v>1.1220000000000001</v>
    <v>1E-3</v>
    <v>0.125</v>
    <v>AUD</v>
    <v>One Click Group Limited is an Australia-based taxation preparation software and service provider in Australia, as well as provides the will and general insurance services. It operates a financial technology platform to handle financial administration tasks, such as lodging tax returns, wills and private health insurance. The Company’s the One Click Life Platform provides taxation preparation software and services in Australia.</v>
    <v>Australian Securities Exchange</v>
    <v>XASX</v>
    <v>XASX</v>
    <v>57 Forrest Street, SUBIACO, WESTERN AUSTRALIA, 6008 AU</v>
    <v>8.9999999999999993E-3</v>
    <v>Financial Technology (Fintech) &amp; Infrastructure</v>
    <v>Stock</v>
    <v>45331.333333333336</v>
    <v>820</v>
    <v>7.0000000000000001E-3</v>
    <v>5505430</v>
    <v>ONE CLICK GROUP LIMITED</v>
    <v>ONE CLICK GROUP LIMITED</v>
    <v>8.0000000000000002E-3</v>
    <v>8.0000000000000002E-3</v>
    <v>8.9999999999999993E-3</v>
    <v>688178800</v>
    <v>1CG</v>
    <v>ONE CLICK GROUP LIMITED (XASX:1CG)</v>
    <v>2589764</v>
    <v>1743720</v>
    <v>2016</v>
  </rv>
  <rv s="2">
    <v>821</v>
  </rv>
  <rv s="0">
    <v>https://www.bing.com/financeapi/forcetrigger?t=br4vk2&amp;q=XASX%3aOSX&amp;form=skydnc</v>
    <v>Learn more on Bing</v>
  </rv>
  <rv s="1">
    <v>en-AU</v>
    <v>br4vk2</v>
    <v>268435456</v>
    <v>1</v>
    <v>Powered by Refinitiv</v>
    <v>0</v>
    <v>OSTEOPORE LIMITED (XASX:OSX)</v>
    <v>2</v>
    <v>3</v>
    <v>Finance</v>
    <v>4</v>
    <v>0.14499999999999999</v>
    <v>3.2000000000000001E-2</v>
    <v>1.2738</v>
    <v>2E-3</v>
    <v>5.2632000000000005E-2</v>
    <v>AUD</v>
    <v>Osteopore Limited is an Australia-based medical technology company. The Company is engaged in commercializing a range of bespoke products specifically engineered to facilitate bone healing across multiple therapeutic areas. The Company’s patented technology fabricates specific micro-structured scaffolds for bone regeneration through three-dimensional (3D) printing and bioresorbable material. The Company’s Osteoplug in plug and strip configuration fills craniotomy gaps effortlessly. It also promotes bone tissue integration, from the skull to the bone flap. Its craniofacial products include Osteomesh, Osteoplug, and Osteoplug-C. It also offers craniotomy, orbital floor reconstruction, socket preservation, cranioplasty patient-specific implants (PSI), craniosynostosis, guided bone regeneration, minimally invasive skull base surgery, endoscopic transsphenoidal skull base surgery, burr hole restoration with the shunt drainage system, mandible PSI, immediate implant loading, and more.</v>
    <v>Australian Securities Exchange</v>
    <v>XASX</v>
    <v>XASX</v>
    <v>WESTERN AUSTRALIA, 6005 AU</v>
    <v>0.04</v>
    <v>Healthcare Equipment &amp; Supplies</v>
    <v>Stock</v>
    <v>45331.333333333336</v>
    <v>823</v>
    <v>0.04</v>
    <v>5886910</v>
    <v>OSTEOPORE LIMITED</v>
    <v>OSTEOPORE LIMITED</v>
    <v>0.04</v>
    <v>3.7999999999999999E-2</v>
    <v>0.04</v>
    <v>154918600</v>
    <v>OSX</v>
    <v>OSTEOPORE LIMITED (XASX:OSX)</v>
    <v>752</v>
    <v>60570</v>
    <v>2018</v>
  </rv>
  <rv s="2">
    <v>824</v>
  </rv>
  <rv s="0">
    <v>https://www.bing.com/financeapi/forcetrigger?t=aa4qz2&amp;q=XASX%3aAUH&amp;form=skydnc</v>
    <v>Learn more on Bing</v>
  </rv>
  <rv s="1">
    <v>en-AU</v>
    <v>aa4qz2</v>
    <v>268435456</v>
    <v>1</v>
    <v>Powered by Refinitiv</v>
    <v>0</v>
    <v>AUSTCHINA HOLDINGS LIMITED (XASX:AUH)</v>
    <v>2</v>
    <v>3</v>
    <v>Finance</v>
    <v>4</v>
    <v>7.0000000000000001E-3</v>
    <v>3.0000000000000001E-3</v>
    <v>1.9925999999999999</v>
    <v>0</v>
    <v>0</v>
    <v>AUD</v>
    <v>AustChina Holdings Limited is an Australia-based company, which is engaged in the exploration and investment in energy and resources. The Company’s exposure in the resources and energy sectors include its Blackall Coal Project, investment interests in copper exploration and a holding in Energy from Organic Waste developer Utilitas Group Pty Ltd. The Company’s Blackall Coal Project is located approximately 130 kilometers (km) south-west of the Alpha area coal projects. The Company holds two exploration permits for coal, EPC1719 and EPC1993, located near Blackall in Central Queensland. The EPC1719 and EPC1993 comprise a single project-based administration area and are located in the north-western corner of the Blackall Coal Project near the township of Blackall and centered approximately 20 km south-east of the town. The Company holds 24.70% of Queensland based bioenergy developer Utilitas Group Pty Ltd (Utilitas), which is engaged in the biogas renewable energy sector.</v>
    <v>Australian Securities Exchange</v>
    <v>XASX</v>
    <v>XASX</v>
    <v>Level 16, 344 Queen, BRISBANE, QUEENSLAND, 4000 AU</v>
    <v>3.0000000000000001E-3</v>
    <v>Oil &amp; Gas</v>
    <v>Stock</v>
    <v>45331.333333333336</v>
    <v>826</v>
    <v>3.0000000000000001E-3</v>
    <v>6233650</v>
    <v>AUSTCHINA HOLDINGS LIMITED</v>
    <v>AUSTCHINA HOLDINGS LIMITED</v>
    <v>3.0000000000000001E-3</v>
    <v>3.0000000000000001E-3</v>
    <v>3.0000000000000001E-3</v>
    <v>2077884000</v>
    <v>AUH</v>
    <v>AUSTCHINA HOLDINGS LIMITED (XASX:AUH)</v>
    <v>3600000</v>
    <v>209890</v>
    <v>1996</v>
  </rv>
  <rv s="2">
    <v>827</v>
  </rv>
  <rv s="0">
    <v>https://www.bing.com/financeapi/forcetrigger?t=aws9bh&amp;q=XASX%3aODE&amp;form=skydnc</v>
    <v>Learn more on Bing</v>
  </rv>
  <rv s="11">
    <v>en-AU</v>
    <v>aws9bh</v>
    <v>268435456</v>
    <v>1</v>
    <v>Powered by Refinitiv</v>
    <v>19</v>
    <v>ODESSA MINERALS LIMITED (XASX:ODE)</v>
    <v>2</v>
    <v>20</v>
    <v>Finance</v>
    <v>4</v>
    <v>1.9E-2</v>
    <v>5.0000000000000001E-3</v>
    <v>0.41710000000000003</v>
    <v>-1E-3</v>
    <v>-0.14285700000000001</v>
    <v>AUD</v>
    <v>Odessa Minerals Limited is an Australia-based rare earth element (REE), lithium (Li) and diamond exploration company with a tenement holding of over 4,000 square kilometers (km2) in the Gascoyne and Kimberley Regions of Western Australia. The Lyndon REE/Lithium Project tenements total 811 km2 of highly prospective ground for REE/lithium exploration, immediately to the west of Dreadnought Resources’ Yin Project Airborne geophysical data has defined seven thorium anomalies prospective for REE mineralization. The Aries Diamond Project is located approximately 30 kilometers (km) southeast of the Mt Barnett Roadhouse in Central Kimberley, approximately 240 southwest (SW) of the Argyle Diamond Mine and 250 km east of Derby. The Ellendale Project consists of exploration license applications ELA 04/2832, ELA 04/2830, ELA 04/2834 and ELA 04/2833, which were applied for by Odessa. The applications surround the Ellendale Diamond Field and are located approximately 160 km east of Derby.</v>
    <v>17</v>
    <v>Australian Securities Exchange</v>
    <v>XASX</v>
    <v>XASX</v>
    <v>C/o Smallcap Corporate, Suite 1, 295 Rokeby Road, SUBIACO, WESTERN AUSTRALIA, 6008 AU</v>
    <v>7.0000000000000001E-3</v>
    <v>Metals &amp; Mining</v>
    <v>Stock</v>
    <v>45331.333356481482</v>
    <v>829</v>
    <v>6.0000000000000001E-3</v>
    <v>7302980</v>
    <v>ODESSA MINERALS LIMITED</v>
    <v>ODESSA MINERALS LIMITED</v>
    <v>6.0000000000000001E-3</v>
    <v>7.0000000000000001E-3</v>
    <v>6.0000000000000001E-3</v>
    <v>1043283000</v>
    <v>ODE</v>
    <v>ODESSA MINERALS LIMITED (XASX:ODE)</v>
    <v>546603</v>
    <v>4224750</v>
    <v>1935</v>
  </rv>
  <rv s="2">
    <v>830</v>
  </rv>
  <rv s="0">
    <v>https://www.bing.com/financeapi/forcetrigger?t=aa45r7&amp;q=XASX%3aAAP&amp;form=skydnc</v>
    <v>Learn more on Bing</v>
  </rv>
  <rv s="10">
    <v>en-AU</v>
    <v>aa45r7</v>
    <v>268435456</v>
    <v>1</v>
    <v>Powered by Refinitiv</v>
    <v>17</v>
    <v>AUSTRALIAN AGRICULTURAL PROJECTS LIMITED (XASX:AAP)</v>
    <v>2</v>
    <v>18</v>
    <v>Finance</v>
    <v>4</v>
    <v>2.1000000000000001E-2</v>
    <v>1.0999999999999999E-2</v>
    <v>1.4391</v>
    <v>0</v>
    <v>0</v>
    <v>AUD</v>
    <v>Australian Agricultural Projects Ltd is an Australia-based company that is engaged in the management of managed investment schemes and other investors’ olive groves located in Boort, Victoria. The Company operates in one segment, which is the management and lease of olive orchard assets. This includes the cultivation of olive trees, the harvesting and processing of fruit to oil, the marketing of oil produced as well as related services. The Company’s projects include Victorian Olive Oil Project I and Victorian Olive Oil Project II. Its Victorian Olive Oil Project I has approximately 285 under cultivation and also has various tree types, including Barnea, Frantoio, Picual, Nevadillo Blanco and Picholine. The Victorian Olive Oil Project II covers an area of approximately 108 hectares. Its investment property comprises land located at 1453 Wychitella Quambatook Road, Terrappee Victoria, totaling approximately 517.85 hectares.</v>
    <v>12</v>
    <v>Australian Securities Exchange</v>
    <v>XASX</v>
    <v>XASX</v>
    <v>Suite 14, 456 St Kilda Road, MELBOURNE, VICTORIA, 3004 AU</v>
    <v>1.7000000000000001E-2</v>
    <v>Food &amp; Tobacco</v>
    <v>Stock</v>
    <v>45330.333356481482</v>
    <v>832</v>
    <v>1.7000000000000001E-2</v>
    <v>6266260</v>
    <v>AUSTRALIAN AGRICULTURAL PROJECTS LIMITED</v>
    <v>AUSTRALIAN AGRICULTURAL PROJECTS LIMITED</v>
    <v>1.7000000000000001E-2</v>
    <v>9.44</v>
    <v>1.7000000000000001E-2</v>
    <v>1.7000000000000001E-2</v>
    <v>368603700</v>
    <v>AAP</v>
    <v>AUSTRALIAN AGRICULTURAL PROJECTS LIMITED (XASX:AAP)</v>
    <v>4000</v>
    <v>26880</v>
    <v>2003</v>
  </rv>
  <rv s="2">
    <v>833</v>
  </rv>
  <rv s="0">
    <v>https://www.bing.com/financeapi/forcetrigger?t=aa4ynm&amp;q=XASX%3aBHD&amp;form=skydnc</v>
    <v>Learn more on Bing</v>
  </rv>
  <rv s="13">
    <v>en-AU</v>
    <v>aa4ynm</v>
    <v>268435456</v>
    <v>1</v>
    <v>Powered by Refinitiv</v>
    <v>23</v>
    <v>BENJAMIN HORNIGOLD LTD (XASX:BHD)</v>
    <v>2</v>
    <v>24</v>
    <v>Finance</v>
    <v>4</v>
    <v>0.26</v>
    <v>0.17</v>
    <v>0.9657</v>
    <v>0.01</v>
    <v>0.04</v>
    <v>AUD</v>
    <v>Benjamin Hornigold Limited is an Australia-based investment company. The investment objective of the Company is to achieve moderate to high portfolio returns over the medium to long term. The Company seeks to increase the value of its portfolio by allocating capital to investments in which it has the highest conviction. It also focuses on providing investors with exposure to global and domestic investment opportunities in listed investments. The Company provides investors with the opportunity to gain exposure to an investment portfolio that is actively managed. The investment portfolio is invested in a small number of high conviction investments in undervalued assets that provide growth opportunities with the aim of achieving above average returns, (whilst limiting volatility) over the medium to long term.</v>
    <v>Australian Securities Exchange</v>
    <v>XASX</v>
    <v>XASX</v>
    <v>Suite 1, Level 17/25 Bligh St, SYDNEY, NEW SOUTH WALES, 2000 AU</v>
    <v>0.26</v>
    <v>Investment Banking &amp; Investment Services</v>
    <v>Stock</v>
    <v>45328.333333333336</v>
    <v>835</v>
    <v>0.255</v>
    <v>6038810</v>
    <v>BENJAMIN HORNIGOLD LTD</v>
    <v>BENJAMIN HORNIGOLD LTD</v>
    <v>0.255</v>
    <v>72.22</v>
    <v>0.25</v>
    <v>0.26</v>
    <v>24155240</v>
    <v>BHD</v>
    <v>BENJAMIN HORNIGOLD LTD (XASX:BHD)</v>
    <v>14656</v>
    <v>6580</v>
    <v>2016</v>
  </rv>
  <rv s="2">
    <v>836</v>
  </rv>
  <rv s="0">
    <v>https://www.bing.com/financeapi/forcetrigger?t=c66oar&amp;q=XASX%3aOD6&amp;form=skydnc</v>
    <v>Learn more on Bing</v>
  </rv>
  <rv s="7">
    <v>en-AU</v>
    <v>c66oar</v>
    <v>268435456</v>
    <v>1</v>
    <v>Powered by Refinitiv</v>
    <v>11</v>
    <v>OD6 METALS LIMITED (XASX:OD6)</v>
    <v>2</v>
    <v>12</v>
    <v>Finance</v>
    <v>4</v>
    <v>0.47499999999999998</v>
    <v>0.1</v>
    <v>0</v>
    <v>0</v>
    <v>AUD</v>
    <v>OD6 Metals Limited is an Australia-based company, which is engaged in pursuing exploration and development opportunities within the critical mineral sector. The Company is established to undertake exploration of its Splinter Rock Project and Grass Patch Project (Projects) that are located in the Goldfields-Esperance region of Western Australia and are prospective for rare earth elements (REEs). The Splinter Rock Project is approximately 2,579 square kilometers (km2) tenement package located 150 km northeast of Esperance, Western Australia, comprising six granted exploration licenses being E63/2115, E69/3904, E69/3905, E69/3907, E69/3893 and E69/3894. The Grass Patch Project is a 2,248 km2 tenement package located 30 km to 100 km north of Esperance, Western Australia, comprising four granted exploration licenses being E63/2151, E63/2152, E63/2185 and E63/2154. The Grass Patch Project's principal prospect is the Belgian Road prospect, which has a 6 km long Nd+Pr soil anomaly in calcrete.</v>
    <v>Australian Securities Exchange</v>
    <v>XASX</v>
    <v>XASX</v>
    <v>50 Kings Park Road, Level 1, PERTH, WESTERN AUSTRALIA, 6005 AU</v>
    <v>0.115</v>
    <v>Metals &amp; Mining</v>
    <v>Stock</v>
    <v>45331.333333333336</v>
    <v>838</v>
    <v>0.115</v>
    <v>6326780</v>
    <v>OD6 METALS LIMITED</v>
    <v>OD6 METALS LIMITED</v>
    <v>0.115</v>
    <v>0.115</v>
    <v>0.115</v>
    <v>55015500</v>
    <v>OD6</v>
    <v>OD6 METALS LIMITED (XASX:OD6)</v>
    <v>35000</v>
    <v>19470</v>
    <v>2021</v>
  </rv>
  <rv s="2">
    <v>839</v>
  </rv>
  <rv s="0">
    <v>https://www.bing.com/financeapi/forcetrigger?t=ayar1h&amp;q=XASX%3aEXL&amp;form=skydnc</v>
    <v>Learn more on Bing</v>
  </rv>
  <rv s="1">
    <v>en-AU</v>
    <v>ayar1h</v>
    <v>268435456</v>
    <v>1</v>
    <v>Powered by Refinitiv</v>
    <v>0</v>
    <v>ELIXINOL WELLNESS LIMITED (XASX:EXL)</v>
    <v>2</v>
    <v>3</v>
    <v>Finance</v>
    <v>4</v>
    <v>0.03</v>
    <v>6.0000000000000001E-3</v>
    <v>2.6393</v>
    <v>0</v>
    <v>0</v>
    <v>AUD</v>
    <v>Elixinol Wellness Limited is an Australia-based hemp company. The Company is engaged in marketing and selling hemp derived and other plant-based nutraceuticals, skincare and food products. In Australia, it operates a vertically integrated business, which produces, manufactures, and distributes a range of complementary products delivered across four verticals: human nutrition, human wellness, pet wellness and superfood ingredients. These products are sold under brands including Hemp Foods Australia, Mt Elephant and Field Day and are sold through grocery, wholesale, and e-commerce channels. In the Americas, it is engaged in marketing and selling quality Elixinol branded hemp and other plant-derived nutraceutical and skincare products based in Colorado, United States. In the United Kingdom, Japan, Brazil, Mexico and South Africa, branded hemp and other plant-derived products are available to consumers via exclusive distribution and/or trademark and know-how licensing agreements.</v>
    <v>Australian Securities Exchange</v>
    <v>XASX</v>
    <v>XASX</v>
    <v>PO Box 20547, World Square, Sydney, NEW SOUTH WALES, 2002 AU</v>
    <v>1.0999999999999999E-2</v>
    <v>Specialty Retailers</v>
    <v>Stock</v>
    <v>45331.37027777778</v>
    <v>841</v>
    <v>0.01</v>
    <v>6328720</v>
    <v>ELIXINOL WELLNESS LIMITED</v>
    <v>ELIXINOL WELLNESS LIMITED</v>
    <v>0.01</v>
    <v>0.01</v>
    <v>0.01</v>
    <v>632871600</v>
    <v>EXL</v>
    <v>ELIXINOL WELLNESS LIMITED (XASX:EXL)</v>
    <v>182688</v>
    <v>481040</v>
    <v>2017</v>
  </rv>
  <rv s="2">
    <v>842</v>
  </rv>
  <rv s="0">
    <v>https://www.bing.com/financeapi/forcetrigger?t=aa9rw7&amp;q=XASX%3aTAR&amp;form=skydnc</v>
    <v>Learn more on Bing</v>
  </rv>
  <rv s="1">
    <v>en-AU</v>
    <v>aa9rw7</v>
    <v>268435456</v>
    <v>1</v>
    <v>Powered by Refinitiv</v>
    <v>0</v>
    <v>TARUGA MINERALS LIMITED. (XASX:TAR)</v>
    <v>2</v>
    <v>3</v>
    <v>Finance</v>
    <v>4</v>
    <v>2.1999999999999999E-2</v>
    <v>7.0000000000000001E-3</v>
    <v>1.6853</v>
    <v>1E-3</v>
    <v>0.125</v>
    <v>AUD</v>
    <v>Taruga Minerals Limited is an Australia-based mineral exploration company. The Company is focused on acquiring and developing gold, copper and precious metals exploration projects in Australia. Its projects include the Flinders Iron-Oxide-Copper-Gold (IOCG) Project, Mt Craig Copper Project, Manjimup Base Metal Project, Yagahong North Project and Torrens IOCG Project. The Flinders Iron-Oxide-Copper-Gold (IOCG) Project is located approximately 80 kilometers (kms) from Carrapateena and 150 kms from the Olympic Dam. Its prospects include Woolshed, Main Lode, Jenkins North, Jenkins South and others. The Mt Craig Copper Project is located within the Adelaide Geosyncline, which lies within the G2 structural corridor. The Manjimup Base Metal Project is located approximately 300 km south of Perth in the southwest region of Western Australia. The Yagahong North Project is located approximately 30 km southeast of the regional center of Meekatharra in the Murchison region of Western Australia.</v>
    <v>Australian Securities Exchange</v>
    <v>XASX</v>
    <v>XASX</v>
    <v>Level 8, 99 St Georges Tce, PERTH, WESTERN AUSTRALIA, 6000 AU</v>
    <v>8.9999999999999993E-3</v>
    <v>Metals &amp; Mining</v>
    <v>Stock</v>
    <v>45329.333344907405</v>
    <v>844</v>
    <v>8.9999999999999993E-3</v>
    <v>6354240</v>
    <v>TARUGA MINERALS LIMITED.</v>
    <v>TARUGA MINERALS LIMITED.</v>
    <v>8.9999999999999993E-3</v>
    <v>8.0000000000000002E-3</v>
    <v>8.9999999999999993E-3</v>
    <v>706026800</v>
    <v>TAR</v>
    <v>TARUGA MINERALS LIMITED. (XASX:TAR)</v>
    <v>45500</v>
    <v>216750</v>
    <v>2011</v>
  </rv>
  <rv s="2">
    <v>845</v>
  </rv>
  <rv s="0">
    <v>https://www.bing.com/financeapi/forcetrigger?t=aa6ja2&amp;q=XASX%3aGBZ&amp;form=skydnc</v>
    <v>Learn more on Bing</v>
  </rv>
  <rv s="11">
    <v>en-AU</v>
    <v>aa6ja2</v>
    <v>268435456</v>
    <v>1</v>
    <v>Powered by Refinitiv</v>
    <v>19</v>
    <v>GBM RESOURCES LIMITED (XASX:GBZ)</v>
    <v>2</v>
    <v>20</v>
    <v>Finance</v>
    <v>4</v>
    <v>4.7E-2</v>
    <v>7.0000000000000001E-3</v>
    <v>1.8425</v>
    <v>-1E-3</v>
    <v>-0.111111</v>
    <v>AUD</v>
    <v>GBM Resources Limited is an Australia-based mineral exploration and development company focused on the discovery of gold and copper deposits in Eastern Australia. The Company has a project portfolio, hosting district scale mineral systems, located in a number of premier metallogenic terrains. Its projects include Mount Coolon Gold Project, Yandan Gold Project, Twin Hills Gold Project, White Dam Project, and Nippon Mining of Australia Copper Joint Venture Projects. The Mount Coolon Gold Project is located within the Drummond Basin and is located approximately 250 kilometers (km) to the West of Mackay in North Queensland. The tenement package covers a total area of over 2,613 square kilometers. The Yandan Project is located approximately 40 km to the west of the township of Mount Coolon and 155 km southeast of Charters Towers, north Queensland. Its tenure covers an area of approximately 952 square kilometers.</v>
    <v>4</v>
    <v>Australian Securities Exchange</v>
    <v>XASX</v>
    <v>XASX</v>
    <v>Level 5, Suite 502, 303 Coronation Drive, Milton, QUEENSLAND, 4064 AU</v>
    <v>8.9999999999999993E-3</v>
    <v>Metals &amp; Mining</v>
    <v>Stock</v>
    <v>45331.333333333336</v>
    <v>847</v>
    <v>8.0000000000000002E-3</v>
    <v>7195050</v>
    <v>GBM RESOURCES LIMITED</v>
    <v>GBM RESOURCES LIMITED</v>
    <v>8.9999999999999993E-3</v>
    <v>8.9999999999999993E-3</v>
    <v>8.0000000000000002E-3</v>
    <v>799450300</v>
    <v>GBZ</v>
    <v>GBM RESOURCES LIMITED (XASX:GBZ)</v>
    <v>2953141</v>
    <v>930640</v>
    <v>2007</v>
  </rv>
  <rv s="2">
    <v>848</v>
  </rv>
  <rv s="0">
    <v>https://www.bing.com/financeapi/forcetrigger?t=aaaqar&amp;q=XASX%3aXST&amp;form=skydnc</v>
    <v>Learn more on Bing</v>
  </rv>
  <rv s="11">
    <v>en-AU</v>
    <v>aaaqar</v>
    <v>268435456</v>
    <v>1</v>
    <v>Powered by Refinitiv</v>
    <v>19</v>
    <v>XSTATE RESOURCES LIMITED (XASX:XST)</v>
    <v>2</v>
    <v>20</v>
    <v>Finance</v>
    <v>4</v>
    <v>0.03</v>
    <v>8.9999999999999993E-3</v>
    <v>0.80149999999999999</v>
    <v>1E-3</v>
    <v>5.2632000000000005E-2</v>
    <v>AUD</v>
    <v>Xstate Resources Limited is an Australia-based company, which is focused on the oil and gas sector. The Company has oil production interests in Alberta Canada and Austria, and oil and gas exploration assets located in the Sacramento Basin, California. The Company holds various working interests in a small number of producing gas wells, and associated land leases and production and pipeline access equipment in the Sacramento Basin, California. Its projects include Anshof 3 Farmin, Alvares Project, Dempsey 1-15 Well, Dempsey Trend - (Includes Borba), Rancho Capay Field, Malton field, East Rice East Creek Field, Los Medanos Gas Field, Dutch Slough Field and Red Earth. The Borba Prospect is a large four-way dip closure mapped on 3D seismic with multiple targets and multi-TCF potential. The Dempsey Project is a deep exploration play in northern California. The Alvares gas appraisal prospect involves the appraisal drilling of a large anticline.</v>
    <v>1</v>
    <v>Australian Securities Exchange</v>
    <v>XASX</v>
    <v>XASX</v>
    <v>L 1 31 Cliff St, FREMANTLE, WESTERN AUSTRALIA, 6160 AU</v>
    <v>0.02</v>
    <v>Oil &amp; Gas</v>
    <v>Stock</v>
    <v>45331.333333333336</v>
    <v>850</v>
    <v>1.7999999999999999E-2</v>
    <v>6108860</v>
    <v>XSTATE RESOURCES LIMITED</v>
    <v>XSTATE RESOURCES LIMITED</v>
    <v>1.9E-2</v>
    <v>1.9E-2</v>
    <v>0.02</v>
    <v>321519200</v>
    <v>XST</v>
    <v>XSTATE RESOURCES LIMITED (XASX:XST)</v>
    <v>1284863</v>
    <v>1092270</v>
    <v>1987</v>
  </rv>
  <rv s="2">
    <v>851</v>
  </rv>
  <rv s="0">
    <v>https://www.bing.com/financeapi/forcetrigger?t=aa5g5r&amp;q=XASX%3aAN1&amp;form=skydnc</v>
    <v>Learn more on Bing</v>
  </rv>
  <rv s="1">
    <v>en-AU</v>
    <v>aa5g5r</v>
    <v>268435456</v>
    <v>1</v>
    <v>Powered by Refinitiv</v>
    <v>0</v>
    <v>ANAGENICS LIMITED (XASX:AN1)</v>
    <v>2</v>
    <v>3</v>
    <v>Finance</v>
    <v>4</v>
    <v>3.5999999999999997E-2</v>
    <v>0.01</v>
    <v>-1.4595</v>
    <v>4.0000000000000001E-3</v>
    <v>0.30769200000000002</v>
    <v>AUD</v>
    <v>Anagenics Limited is an Australia-based health and beauty-tech company. The Company offers a range of clinically validated anti-ageing and wellness products developed in-house or sourced from premium international brands. The Company, through its wholly owned subsidiary Advangen Pty Ltd, develops, manufactures and markets anti-aging products globally, with its FGF5 inhibitor hair health and hair growth products sold worldwide. The flagship anti-aging hair care range, marketed as evolis, Advangen Jo-Ju and Lexilis brands, is sold in Japan, the United States of America and Australia. The Company’s subsidiary is BLC Cosmetics Pty Limited, which is the distributor of international and local skin care and wellbeing brands.</v>
    <v>Australian Securities Exchange</v>
    <v>XASX</v>
    <v>XASX</v>
    <v>Suite 204, Level 2, 55 Clarence Street, SYDNEY, NEW SOUTH WALES, 2000 AU</v>
    <v>1.7000000000000001E-2</v>
    <v>Personal &amp; Household Products &amp; Services</v>
    <v>Stock</v>
    <v>45331.333356481482</v>
    <v>853</v>
    <v>1.4999999999999999E-2</v>
    <v>4924110</v>
    <v>ANAGENICS LIMITED</v>
    <v>ANAGENICS LIMITED</v>
    <v>1.4999999999999999E-2</v>
    <v>1.2999999999999999E-2</v>
    <v>1.7000000000000001E-2</v>
    <v>378777900</v>
    <v>AN1</v>
    <v>ANAGENICS LIMITED (XASX:AN1)</v>
    <v>665642</v>
    <v>331580</v>
    <v>2004</v>
  </rv>
  <rv s="2">
    <v>854</v>
  </rv>
  <rv s="0">
    <v>https://www.bing.com/financeapi/forcetrigger?t=aa48gh&amp;q=XASX%3aADS&amp;form=skydnc</v>
    <v>Learn more on Bing</v>
  </rv>
  <rv s="11">
    <v>en-AU</v>
    <v>aa48gh</v>
    <v>268435456</v>
    <v>1</v>
    <v>Powered by Refinitiv</v>
    <v>19</v>
    <v>ADSLOT LTD (XASX:ADS)</v>
    <v>2</v>
    <v>20</v>
    <v>Finance</v>
    <v>4</v>
    <v>1.0999999999999999E-2</v>
    <v>2E-3</v>
    <v>2.1774</v>
    <v>0</v>
    <v>0</v>
    <v>AUD</v>
    <v>Adslot Ltd is an Australia-based company, which is focused on automating the trading of forward guaranteed display advertising, referred to as automated guaranteed. Its principal activities include Trading Technology and Services. Trading Technology comprises Adslot Media, a global media trading technology platform, and Symphony, a workflow automation technology for media agencies. Services comprise digital marketing services provided by the Company's Webfirm division and project-based customization of Trading Technology. Adslot Media is an independent programmatic guaranteed technology that scales publisher-direct media buying through a direct connection with publisher ad servers. Symphony is the buying and planning workflow platform for media agencies. Symphony manages every step of the media buying life cycle. Adslot and Symphony provides end-to-end media planning, buying, and selling management for the advertising industry. It operates in North America, Europe, and Asia Pacific.</v>
    <v>1</v>
    <v>Australian Securities Exchange</v>
    <v>XASX</v>
    <v>XASX</v>
    <v>Level 2, 419 Collins Street, MELBOURNE, VICTORIA, 3000 AU</v>
    <v>2E-3</v>
    <v>Software &amp; IT Services</v>
    <v>Stock</v>
    <v>45328.333344907405</v>
    <v>856</v>
    <v>2E-3</v>
    <v>6448990</v>
    <v>ADSLOT LTD</v>
    <v>ADSLOT LTD</v>
    <v>2E-3</v>
    <v>2E-3</v>
    <v>2E-3</v>
    <v>3224496000</v>
    <v>ADS</v>
    <v>ADSLOT LTD (XASX:ADS)</v>
    <v>400000</v>
    <v>3222860</v>
    <v>1975</v>
  </rv>
  <rv s="2">
    <v>857</v>
  </rv>
  <rv s="0">
    <v>https://www.bing.com/financeapi/forcetrigger?t=aa6c6h&amp;q=XASX%3aLNR&amp;form=skydnc</v>
    <v>Learn more on Bing</v>
  </rv>
  <rv s="11">
    <v>en-AU</v>
    <v>aa6c6h</v>
    <v>268435456</v>
    <v>1</v>
    <v>Powered by Refinitiv</v>
    <v>19</v>
    <v>LANTHANEIN RESOURCES LTD (XASX:LNR)</v>
    <v>2</v>
    <v>20</v>
    <v>Finance</v>
    <v>4</v>
    <v>2.8000000000000001E-2</v>
    <v>5.0000000000000001E-3</v>
    <v>1.5206999999999999</v>
    <v>-1E-3</v>
    <v>-0.16666699999999998</v>
    <v>AUD</v>
    <v>Lanthanein Resources Ltd is an Australia-based mineral exploration company with a focus on the discovery of critical minerals of rare earth elements in tier 1 mining jurisdictions of Western Australia and South Australia. The Company's projects include Gascoyne, Murraydium, Mt. Clere and Koolya. The Gascoyne Rare Earth Elements Project is exploring for light rare-earth oxide's of Neodymium and Praseodymium that are critical to the production of permanent magnets. The Lyons Rare Earths Project is located in the Gascoyne Region of Western Australia. The Murraydium Project is located in the south-eastern region of South Australia with EL 6717 covering an area of over 872 square kilometers (km2) of the Murray Basin. The Mt Clere Project is a significant area in the eastern Gascoyne Province prospective for rare earths and lithium pegmatites. The Koolya High Purity Alumina (HPA) Project covers over 240 km2 prospective for bright white kaolin and HPA is located 460 kilometers east of Perth.</v>
    <v>40</v>
    <v>Australian Securities Exchange</v>
    <v>XASX</v>
    <v>XASX</v>
    <v>Level 8, 99 St Georges Terrace, PERTH, WESTERN AUSTRALIA, 6000 AU</v>
    <v>6.0000000000000001E-3</v>
    <v>Metals &amp; Mining</v>
    <v>Stock</v>
    <v>45331.333333333336</v>
    <v>859</v>
    <v>5.0000000000000001E-3</v>
    <v>7738870</v>
    <v>LANTHANEIN RESOURCES LTD</v>
    <v>LANTHANEIN RESOURCES LTD</v>
    <v>6.0000000000000001E-3</v>
    <v>6.0000000000000001E-3</v>
    <v>5.0000000000000001E-3</v>
    <v>1289812000</v>
    <v>LNR</v>
    <v>LANTHANEIN RESOURCES LTD (XASX:LNR)</v>
    <v>6867215</v>
    <v>2592370</v>
    <v>2001</v>
  </rv>
  <rv s="2">
    <v>860</v>
  </rv>
  <rv s="0">
    <v>https://www.bing.com/financeapi/forcetrigger?t=aa4d77&amp;q=XASX%3aAKN&amp;form=skydnc</v>
    <v>Learn more on Bing</v>
  </rv>
  <rv s="7">
    <v>en-AU</v>
    <v>aa4d77</v>
    <v>268435456</v>
    <v>1</v>
    <v>Powered by Refinitiv</v>
    <v>11</v>
    <v>AUKING MINING LIMITED (XASX:AKN)</v>
    <v>2</v>
    <v>12</v>
    <v>Finance</v>
    <v>4</v>
    <v>0.115</v>
    <v>2.8000000000000001E-2</v>
    <v>-1E-3</v>
    <v>-3.4483E-2</v>
    <v>AUD</v>
    <v>AuKing Mining Limited is an Australia-based mining exploration company focused on uranium, copper and zinc projects in both Tanzania and Australia. The Company has six projects in Tanzania, four of which are prospective for uranium (Manyoni, Mkuju, Itigi and Magaga) and the other two are prospective for copper (Mpanda and Karema). The Manyoni/Itigi project is situated nearby the central Tanzanian city of Dodoma and on the railway line that runs to the port city of Dar es Salaam. The Mkuju project is situated in southern Tanzania. The Mpanda/Karema project is a prospective copper area in western Tanzania that was the subject of historic mining operations but largely untouched by modern exploration methods. The Company holds the Koongie Park Copper Zinc Project in Western Australia's Halls Creek Region, which hosts a Joint Ore Reserves Committee resource and is neighbored by several significant mining and development operations, including Nicholson's Gold Mine and Savannah Nickel Mine.</v>
    <v>Australian Securities Exchange</v>
    <v>XASX</v>
    <v>XASX</v>
    <v>Christie Centre, Suite 27, Level 7, 320 Adelaide Street, BRISBANE, QUEENSLAND, 4000 AU</v>
    <v>2.8000000000000001E-2</v>
    <v>Metals &amp; Mining</v>
    <v>Stock</v>
    <v>45331.333333333336</v>
    <v>862</v>
    <v>2.8000000000000001E-2</v>
    <v>6680260</v>
    <v>AUKING MINING LIMITED</v>
    <v>AUKING MINING LIMITED</v>
    <v>2.8000000000000001E-2</v>
    <v>2.9000000000000001E-2</v>
    <v>2.8000000000000001E-2</v>
    <v>230353700</v>
    <v>AKN</v>
    <v>AUKING MINING LIMITED (XASX:AKN)</v>
    <v>10000</v>
    <v>289460</v>
    <v>1995</v>
  </rv>
  <rv s="2">
    <v>863</v>
  </rv>
  <rv s="0">
    <v>https://www.bing.com/financeapi/forcetrigger?t=c45t7w&amp;q=XASX%3aTEE&amp;form=skydnc</v>
    <v>Learn more on Bing</v>
  </rv>
  <rv s="7">
    <v>en-AU</v>
    <v>c45t7w</v>
    <v>268435456</v>
    <v>1</v>
    <v>Powered by Refinitiv</v>
    <v>11</v>
    <v>TOP END ENERGY LIMITED (XASX:TEE)</v>
    <v>2</v>
    <v>12</v>
    <v>Finance</v>
    <v>4</v>
    <v>0.24</v>
    <v>0.115</v>
    <v>0</v>
    <v>0</v>
    <v>AUD</v>
    <v>Top End Energy Limited is an Australia-based diversified energy provider. The Company operates in the oil and gas industry with a focus on exploring for oil, gas and other associated, and potentially marketable, product streams (including Helium and Hydrogen) in Queensland, the Northern Territory and Western Australia. It holds an approximately 58% beneficial interest in 30 exploration permit (EP) applications across the Northern Territory, covering approximately 160,000 square kilometers (km2). The Company’s projects are located in Adavale Basin, McArthur Basin and Amadeus Basin Zone. ATP 1069 permit covering approximately 1,048 km2 situated 130 kilometers (km) northwest (NW) of Charleville in Central Queensland. The project is located approximately 75 km east of the conventional Gilmore gas field. EP 258 is located on the edge of the Greater McArthur Basin, south of discoveries within the Velkerri and Kyalla Shales and the conventional Moroak and Bessie Creek Sandstone reservoirs.</v>
    <v>Australian Securities Exchange</v>
    <v>XASX</v>
    <v>XASX</v>
    <v>Level 2, 10 Outram Street, West Perth, PERTH, WESTERN AUSTRALIA, 6005 AU</v>
    <v>0.14499999999999999</v>
    <v>Oil &amp; Gas</v>
    <v>Stock</v>
    <v>45329.964560185188</v>
    <v>865</v>
    <v>0.14499999999999999</v>
    <v>6457940</v>
    <v>TOP END ENERGY LIMITED</v>
    <v>TOP END ENERGY LIMITED</v>
    <v>0.14499999999999999</v>
    <v>0.14499999999999999</v>
    <v>0.14499999999999999</v>
    <v>44537500</v>
    <v>TEE</v>
    <v>TOP END ENERGY LIMITED (XASX:TEE)</v>
    <v>9000</v>
    <v>30780</v>
    <v>2021</v>
  </rv>
  <rv s="2">
    <v>866</v>
  </rv>
  <rv s="14">
    <v>en-AU</v>
    <v>c9d5zr</v>
    <v>268435456</v>
    <v>1</v>
    <v>Powered by Refinitiv</v>
    <v>26</v>
    <v>EVERGREEN LITHIUM LIMITED (XASX:EG1)</v>
    <v>27</v>
    <v>12</v>
    <v>Finance</v>
    <v>4</v>
    <v>0.69</v>
    <v>0.09</v>
    <v>2.5000000000000001E-2</v>
    <v>0.27777799999999997</v>
    <v>AUD</v>
    <v>Evergreen Lithium Ltd is an Australia-based company. The Company is engaged in acquiring, exploring, and developing lithium mineral deposits in Australia. Its projects include Bynoe Lithium Project, Kenny Lithium Project, and Fortune Lithium Project. The Bynoe Lithium Project covers an area of approximately 231 square kilometers (km2). The Bynoe Lithium Project lies in the eastern Bynoe Pegmatite Field, within the larger Litchfield Pegmatite belt in the Northern Territory. The Kenny Lithium Project is 210 square kilometers and is located 15km to the east of Liontown Resources Buldania Lithium Project and 35km to the south of the Alita/Bald Hill Mine. The Fortune Lithium Project (EL31828) Located 145km NE of Alice Springs in the Arunta region of the Northern Territory. The Company's subsidiaries include Lithium Supplies Pty Ltd, Lithium Technologies Pty Ltd, Synergy Prospecting Pty Ltd, Argo Mining S.A., and Mining and Metals S.A.</v>
    <v>Australian Securities Exchange</v>
    <v>XASX</v>
    <v>XASX</v>
    <v>9-11 Claremont Street, Suite 205, South Yarra, VICTORIA, 3141 AU</v>
    <v>0.115</v>
    <v>Uranium</v>
    <v>Stock</v>
    <v>45331.333333333336</v>
    <v>0.1</v>
    <v>5060700</v>
    <v>EVERGREEN LITHIUM LIMITED</v>
    <v>EVERGREEN LITHIUM LIMITED</v>
    <v>0.1</v>
    <v>0.09</v>
    <v>0.115</v>
    <v>56230000</v>
    <v>EG1</v>
    <v>EVERGREEN LITHIUM LIMITED (XASX:EG1)</v>
    <v>3734</v>
    <v>58390</v>
    <v>2022</v>
  </rv>
  <rv s="2">
    <v>868</v>
  </rv>
  <rv s="0">
    <v>https://www.bing.com/financeapi/forcetrigger?t=aa7i5r&amp;q=XASX%3aLVT&amp;form=skydnc</v>
    <v>Learn more on Bing</v>
  </rv>
  <rv s="4">
    <v>en-AU</v>
    <v>aa7i5r</v>
    <v>268435456</v>
    <v>1</v>
    <v>Powered by Refinitiv</v>
    <v>5</v>
    <v>LIVETILES LIMITED (XASX:LVT)</v>
    <v>2</v>
    <v>6</v>
    <v>Finance</v>
    <v>4</v>
    <v>0.03</v>
    <v>5.0000000000000001E-3</v>
    <v>2.1634000000000002</v>
    <v>-5.0000000000000001E-4</v>
    <v>-8.333299999999999E-2</v>
    <v>AUD</v>
    <v>LiveTiles Limited is an Australia-based digital workplace platform provider. The Company provides employee experience software for employee collaboration and communications. Its segments include Employee Experience (EX) Platform, EX Programs and My Net Zero (MNZ). The EX Platform provides software and software related services. The EX Programs provide employee experience related services. The MNZ segment includes employer and employee climate change consultancy services. Its products include LiveTiles Intranet, LiveTiles Reach and LiveTiles Directory. LiveTiles Intranet is an intranet solution that integrates with the Microsoft 365 suite. LiveTiles Reach is an employee communications app for frontline, office and hybrid workers. LiveTiles Directory automates the collection and management of employee profile information, ensuring that its client data is accurate, up-to-date and secure. The Company has operations spanning North America, Europe, Asia and Australia.</v>
    <v>305</v>
    <v>Australian Securities Exchange</v>
    <v>XASX</v>
    <v>XASX</v>
    <v>2 Riverside Quay, SOUTHBANK, VICTORIA, 3006 AU</v>
    <v>5.4999999999999997E-3</v>
    <v>Software &amp; IT Services</v>
    <v>Stock</v>
    <v>45267.360590277778</v>
    <v>870</v>
    <v>5.0000000000000001E-3</v>
    <v>7062660</v>
    <v>LIVETILES LIMITED</v>
    <v>LIVETILES LIMITED</v>
    <v>5.4999999999999997E-3</v>
    <v>6.0000000000000001E-3</v>
    <v>5.4999999999999997E-3</v>
    <v>1177111000</v>
    <v>LVT</v>
    <v>LIVETILES LIMITED (XASX:LVT)</v>
    <v>512429</v>
    <v>1994</v>
  </rv>
  <rv s="2">
    <v>871</v>
  </rv>
  <rv s="0">
    <v>https://www.bing.com/financeapi/forcetrigger?t=c24p8m&amp;q=XASX%3aOZZ&amp;form=skydnc</v>
    <v>Learn more on Bing</v>
  </rv>
  <rv s="7">
    <v>en-AU</v>
    <v>c24p8m</v>
    <v>268435456</v>
    <v>1</v>
    <v>Powered by Refinitiv</v>
    <v>11</v>
    <v>OZZ RESOURCES LIMITED (XASX:OZZ)</v>
    <v>2</v>
    <v>12</v>
    <v>Finance</v>
    <v>4</v>
    <v>0.14000000000000001</v>
    <v>5.5E-2</v>
    <v>2E-3</v>
    <v>2.9411999999999997E-2</v>
    <v>AUD</v>
    <v>Ozz Resources Limited is an early-stage mining exploration company which is focused on mining tenements in Western Australia prospective for gold. The Mt Davis project is comprised of seven granted prospecting licenses and two contiguous prospecting licenses. The Pinnacle Well project is comprised of five exploration licenses and two prospecting licenses covering around 158 square kilometers. Its Maguires Reward project is comprised of a single prospecting license covering an area of approximately 200 hectares (Ha). Its Peterwangy project is comprised of two granted exploration licenses covering 13 blocks for a total area of approximately 4440 Ha, located in the Mid-West region of Western Australia. Its Wardarbie South project is comprised of three prospecting licenses covering an area of around 600 Ha. Its Rabbit Bore project is comprised of a single exploration license covering an area of over 2,390 Ha. The Vickers Well Project is located north-east of Leonora and east of Leinster.</v>
    <v>Australian Securities Exchange</v>
    <v>XASX</v>
    <v>XASX</v>
    <v>Level 3, 101 St Georges, Terrace Perth, PERTH, WESTERN AUSTRALIA, 6000 AU</v>
    <v>7.0000000000000007E-2</v>
    <v>Metals &amp; Mining</v>
    <v>Stock</v>
    <v>45329.333344907405</v>
    <v>873</v>
    <v>6.9000000000000006E-2</v>
    <v>7402410</v>
    <v>OZZ RESOURCES LIMITED</v>
    <v>OZZ RESOURCES LIMITED</v>
    <v>6.9000000000000006E-2</v>
    <v>6.8000000000000005E-2</v>
    <v>7.0000000000000007E-2</v>
    <v>92530120</v>
    <v>OZZ</v>
    <v>OZZ RESOURCES LIMITED (XASX:OZZ)</v>
    <v>28000</v>
    <v>316870</v>
    <v>2020</v>
  </rv>
  <rv s="2">
    <v>874</v>
  </rv>
  <rv s="14">
    <v>en-AU</v>
    <v>c7x3a2</v>
    <v>268435456</v>
    <v>1</v>
    <v>Powered by Refinitiv</v>
    <v>26</v>
    <v>Dynamic Metals Ltd (XASX:DYM)</v>
    <v>27</v>
    <v>12</v>
    <v>Finance</v>
    <v>4</v>
    <v>0.33500000000000002</v>
    <v>0.13500000000000001</v>
    <v>0.02</v>
    <v>0.125</v>
    <v>AUD</v>
    <v>Dynamic Metals Limited is an Australia-based minerals exploration company. The Company is focused on advancing the exploration activities of the Australian Assets, particularly in Western Australia. Its Australian Assets consists of three mineral projects located in Western Australia prospective for lithium, nickel, and gold, namely the Widgiemooltha Project, Lake Percy Project and Deep Well Project. The Widgiemooltha Project is located over an area of approximately 550 kilometers (kms) east of Perth and centered over 100 kms south of Kalgoorlie. The Lake Percy Project is located approximately 120km to the west of Norseman, along the Hyden-Norseman Road. The Company’s tenements are centered around the northern extension of the Lake Johnston greenstone belt, which hosts the Emily Ann and Maggie Hays nickel mines and the more recent Medcalf spodumene discovery by Charger Metals. The Deep Well project is located approximately 30 kms east to southeast of Meekatharra.</v>
    <v>Australian Securities Exchange</v>
    <v>XASX</v>
    <v>XASX</v>
    <v>9 Havelock Street, Level 2, PERTH, WESTERN AUSTRALIA, 6005 AU</v>
    <v>0.18</v>
    <v>Metals &amp; Mining</v>
    <v>Stock</v>
    <v>45331.333333333336</v>
    <v>0.16</v>
    <v>5760000</v>
    <v>Dynamic Metals Ltd</v>
    <v>Dynamic Metals Ltd</v>
    <v>0.16</v>
    <v>0.16</v>
    <v>0.18</v>
    <v>36000000</v>
    <v>DYM</v>
    <v>Dynamic Metals Ltd (XASX:DYM)</v>
    <v>177602</v>
    <v>593600</v>
    <v>2022</v>
  </rv>
  <rv s="2">
    <v>876</v>
  </rv>
  <rv s="0">
    <v>https://www.bing.com/financeapi/forcetrigger?t=aa9r9c&amp;q=XASX%3aMPR&amp;form=skydnc</v>
    <v>Learn more on Bing</v>
  </rv>
  <rv s="10">
    <v>en-AU</v>
    <v>aa9r9c</v>
    <v>268435456</v>
    <v>1</v>
    <v>Powered by Refinitiv</v>
    <v>17</v>
    <v>MPOWER GROUP LIMITED (XASX:MPR)</v>
    <v>2</v>
    <v>18</v>
    <v>Finance</v>
    <v>4</v>
    <v>2.8000000000000001E-2</v>
    <v>1.6E-2</v>
    <v>1.6452</v>
    <v>0</v>
    <v>0</v>
    <v>AUD</v>
    <v>MPower Group Limited is an Australia-based technology-led company. The Company is specialized in the delivery of reliable on-grid and off-grid power solutions for blue-chip corporate and government customers. It is focused on renewable and conventional power system projects, specializing in the design and delivery of renewable energy, battery storage and microgrid solutions. It offers a variety of packages, including quarterly, bi-monthly and monthly maintenance. The Company provides generator maintenance and support to approximately 50 hospitals around the Sydney metro area. The Company operates through a single segment, Power investments. The Power investments segment consists of MPower Holdings Pty Limited, MPower Capital Pty Limited, MPower Projects Pty Ltd, MPower Samoa Limited. The segment is a provider of dependable power solutions for use in all manner of emergency, back-up, generated and renewable power situations in Australia.</v>
    <v>241</v>
    <v>Australian Securities Exchange</v>
    <v>XASX</v>
    <v>XASX</v>
    <v>Level 4, 15 Bourke Road, MASCOT, NEW SOUTH WALES, 2020 AU</v>
    <v>0.02</v>
    <v>Electrical Utilities &amp; IPPs</v>
    <v>Stock</v>
    <v>45331.333333333336</v>
    <v>878</v>
    <v>1.9E-2</v>
    <v>6530360</v>
    <v>MPOWER GROUP LIMITED</v>
    <v>MPOWER GROUP LIMITED</v>
    <v>1.9E-2</v>
    <v>2.71</v>
    <v>1.9E-2</v>
    <v>1.9E-2</v>
    <v>343703300</v>
    <v>MPR</v>
    <v>MPOWER GROUP LIMITED (XASX:MPR)</v>
    <v>60766</v>
    <v>248820</v>
    <v>1963</v>
  </rv>
  <rv s="2">
    <v>879</v>
  </rv>
  <rv s="0">
    <v>https://www.bing.com/financeapi/forcetrigger?t=aa72vh&amp;q=XASX%3aIPC&amp;form=skydnc</v>
    <v>Learn more on Bing</v>
  </rv>
  <rv s="19">
    <v>en-AU</v>
    <v>aa72vh</v>
    <v>268435456</v>
    <v>1</v>
    <v>Powered by Refinitiv</v>
    <v>36</v>
    <v>IMPERIAL PACIFIC LIMITED (XASX:IPC)</v>
    <v>2</v>
    <v>37</v>
    <v>Finance</v>
    <v>4</v>
    <v>1.49</v>
    <v>1.1000000000000001</v>
    <v>0.03</v>
    <v>2.5000000000000001E-2</v>
    <v>AUD</v>
    <v>Imperial Pacific Limited is an Australia-based strategic investor with emphasis on the financial services sector. The Company is focused on providing productive management input to related parties in which it has a strategic equity interest. The Company's subsidiary, Imperial Pacific Asset Management manages the portfolio of London City Equities. Its wholly owned subsidiaries include Imperial Pacific Fund Managers Pty Limited and Imperial Pacific Resources Pty Limited.</v>
    <v>0</v>
    <v>Australian Securities Exchange</v>
    <v>XASX</v>
    <v>XASX</v>
    <v>Suite 212, Level 2, 111 HarringtonStreet, The Rocks, NEW SOUTH WALES, 2000 AU</v>
    <v>1.23</v>
    <v>Investment Banking &amp; Investment Services</v>
    <v>Stock</v>
    <v>45316.333344907405</v>
    <v>881</v>
    <v>1.23</v>
    <v>6540530</v>
    <v>IMPERIAL PACIFIC LIMITED</v>
    <v>IMPERIAL PACIFIC LIMITED</v>
    <v>1.23</v>
    <v>55.91</v>
    <v>1.2</v>
    <v>1.23</v>
    <v>5317510</v>
    <v>IPC</v>
    <v>IMPERIAL PACIFIC LIMITED (XASX:IPC)</v>
    <v>1000</v>
    <v>100</v>
    <v>1954</v>
  </rv>
  <rv s="2">
    <v>882</v>
  </rv>
  <rv s="0">
    <v>https://www.bing.com/financeapi/forcetrigger?t=aa87vh&amp;q=XASX%3aTD1&amp;form=skydnc</v>
    <v>Learn more on Bing</v>
  </rv>
  <rv s="11">
    <v>en-AU</v>
    <v>aa87vh</v>
    <v>268435456</v>
    <v>1</v>
    <v>Powered by Refinitiv</v>
    <v>19</v>
    <v>TALI DIGITAL LIMITED (XASX:TD1)</v>
    <v>2</v>
    <v>20</v>
    <v>Finance</v>
    <v>4</v>
    <v>4.0000000000000001E-3</v>
    <v>1E-3</v>
    <v>1.0727</v>
    <v>5.0000000000000001E-4</v>
    <v>0.33333299999999999</v>
    <v>AUD</v>
    <v>TALi Digital Limited is an Australia-based digital health company delivering diagnostic and therapeutic solutions to enhance attention cognitive function. The Company has built a patented platform technology with its first programs targeting cognitive attention skills during early childhood via an evidence-based screening tool (DETECT) and training modules (TRAIN and ReadyAttentionGo!). TALi DETECT assesses three key areas of attention using seven fun and engaging activities that a child plays on a tablet device (iPad/Android devices). After the assessment, it produces a detailed cognitive report outlining performance-based results. TALi TRAIN is a scalable program to train attention skills in early childhood. ReadyAttentionGo! is a digital tool that consists of 25 sessions conducted over a recommended 5-week period. The Company also delivers a series of product developments relevant to Attention Deficit Hyperactivity Disorder (ADHD) and Autism Spectrum Disorder (ASD).</v>
    <v>5</v>
    <v>Australian Securities Exchange</v>
    <v>XASX</v>
    <v>XASX</v>
    <v>Suite 201, 697 Burke Road, Camberwell, VICTORIA, 3124 AU</v>
    <v>2E-3</v>
    <v>Healthcare Equipment &amp; Supplies</v>
    <v>Stock</v>
    <v>45329.333344907405</v>
    <v>884</v>
    <v>1.5E-3</v>
    <v>4942730</v>
    <v>TALI DIGITAL LIMITED</v>
    <v>TALI DIGITAL LIMITED</v>
    <v>1.5E-3</v>
    <v>1.5E-3</v>
    <v>2E-3</v>
    <v>3295156000</v>
    <v>TD1</v>
    <v>TALI DIGITAL LIMITED (XASX:TD1)</v>
    <v>2638000</v>
    <v>425600</v>
    <v>2004</v>
  </rv>
  <rv s="2">
    <v>885</v>
  </rv>
  <rv s="0">
    <v>https://www.bing.com/financeapi/forcetrigger?t=bp39dm&amp;q=XASX%3aA1G&amp;form=skydnc</v>
    <v>Learn more on Bing</v>
  </rv>
  <rv s="1">
    <v>en-AU</v>
    <v>bp39dm</v>
    <v>268435456</v>
    <v>1</v>
    <v>Powered by Refinitiv</v>
    <v>0</v>
    <v>AFRICAN GOLD LTD. (XASX:A1G)</v>
    <v>2</v>
    <v>3</v>
    <v>Finance</v>
    <v>4</v>
    <v>9.2999999999999999E-2</v>
    <v>2.5000000000000001E-2</v>
    <v>2.0365000000000002</v>
    <v>-1E-3</v>
    <v>-2.5000000000000001E-2</v>
    <v>AUD</v>
    <v>African Gold Ltd is an Australia-based gold exploration company, which is focused on exploration and evaluation of mineral resources. The Company operates through two segments: Exploration and evaluation of Minerals in Cote d’Ivoire and Exploration and evaluation of Minerals in Mali. The Company's projects include Didievi Project, Agboville Project, Konahiri Project, Koyekro Project, Kedougou-Kenieba Project and Syama Shear Zone Project. The Didievi Project is located within the Oume-Fetekro Birimian greenstone belt. The Agboville Project is located in the southeast of the West African Craton. The Koyekro project is located near the western margin of the Haute Comoe Basin in south central Cote d’Ivoire. The Kedougou-Kenieba Project area is located within the Kenieba Gold Province in Western Mali, West Africa, approximately 560 kilometers (km) west of the Capital of Mali, Bamako. Golokasso Permit is located in the Sikasso region of south Mali.</v>
    <v>Australian Securities Exchange</v>
    <v>XASX</v>
    <v>XASX</v>
    <v>Suite 23, 513 Hay Street, SUBIACO, WESTERN AUSTRALIA, 6008 AU</v>
    <v>3.9E-2</v>
    <v>Metals &amp; Mining</v>
    <v>Stock</v>
    <v>45329.958356481482</v>
    <v>887</v>
    <v>3.9E-2</v>
    <v>6772450</v>
    <v>AFRICAN GOLD LTD.</v>
    <v>AFRICAN GOLD LTD.</v>
    <v>3.9E-2</v>
    <v>0.04</v>
    <v>3.9E-2</v>
    <v>169311200</v>
    <v>A1G</v>
    <v>AFRICAN GOLD LTD. (XASX:A1G)</v>
    <v>12500</v>
    <v>14240</v>
    <v>2018</v>
  </rv>
  <rv s="2">
    <v>888</v>
  </rv>
  <rv s="0">
    <v>https://www.bing.com/financeapi/forcetrigger?t=aa9gpr&amp;q=XASX%3aDCX&amp;form=skydnc</v>
    <v>Learn more on Bing</v>
  </rv>
  <rv s="11">
    <v>en-AU</v>
    <v>aa9gpr</v>
    <v>268435456</v>
    <v>1</v>
    <v>Powered by Refinitiv</v>
    <v>19</v>
    <v>DISCOVEX RESOURCES LIMITED (XASX:DCX)</v>
    <v>2</v>
    <v>20</v>
    <v>Finance</v>
    <v>4</v>
    <v>4.0000000000000001E-3</v>
    <v>1E-3</v>
    <v>1.6072</v>
    <v>0</v>
    <v>0</v>
    <v>AUD</v>
    <v>DiscovEx Resources Limited is an Australia-based company that is primarily involved in mineral exploration activity. The Company holds interest in Newington Gold Project, Edjudina Gold Project and Sylvania Project in Western Australia’s Laverton District. The Newington Gold Project is situated at the northern end of the Southern Cross Belt, approximately 380 kilometers east of Perth and 96 kilometers north of Southern Cross in Western Australia. The Edjudina Gold Project is situated within the southern portion of the Laverton District, approximately 700 kilometers north-east of Perth and consists of four granted exploration tenements (E31/1134, E31/1150, E39/1765 and E39/1882). The Sylvania Project consists of over 12 granted exploration licenses and six exploration license applications that cover a total of 2,294 square kilometers located in the Pilbara Region of Western Australia and are centered nearby the giant Iron Ore hub of Newman.</v>
    <v>6</v>
    <v>Australian Securities Exchange</v>
    <v>XASX</v>
    <v>XASX</v>
    <v>Level 1, 72 Kings Park Road, PERTH, WESTERN AUSTRALIA, 6005 AU</v>
    <v>2E-3</v>
    <v>Metals &amp; Mining</v>
    <v>Stock</v>
    <v>45330.980090635938</v>
    <v>890</v>
    <v>2E-3</v>
    <v>6605140</v>
    <v>DISCOVEX RESOURCES LIMITED</v>
    <v>DISCOVEX RESOURCES LIMITED</v>
    <v>2E-3</v>
    <v>2E-3</v>
    <v>2E-3</v>
    <v>3302568000</v>
    <v>DCX</v>
    <v>DISCOVEX RESOURCES LIMITED (XASX:DCX)</v>
    <v>115455</v>
    <v>607770</v>
    <v>2005</v>
  </rv>
  <rv s="2">
    <v>891</v>
  </rv>
  <rv s="0">
    <v>https://www.bing.com/financeapi/forcetrigger?t=bwuksm&amp;q=XASX%3aERW&amp;form=skydnc</v>
    <v>Learn more on Bing</v>
  </rv>
  <rv s="7">
    <v>en-AU</v>
    <v>bwuksm</v>
    <v>268435456</v>
    <v>1</v>
    <v>Powered by Refinitiv</v>
    <v>11</v>
    <v>ERRAWARRA RESOURCES LTD (XASX:ERW)</v>
    <v>2</v>
    <v>12</v>
    <v>Finance</v>
    <v>4</v>
    <v>0.28000000000000003</v>
    <v>5.2999999999999999E-2</v>
    <v>0.01</v>
    <v>0.169492</v>
    <v>AUD</v>
    <v>Errawarra Resources Ltd is an Australia-based company engaged in the exploration and evaluation of mineral interests. The Company's projects include Fraser Range Project, Binti Binti Project, Andover West Project, and Errabiddy Project. The Fraser Range project is located approximately 30 kilometers (km) south-west of the operating Nova nickel-copper-cobalt mine. The Binti Binti Gold Project is located approximately 70 km north-east of Kalgoorlie and covers an area of approximately 116 square kilometers within the Kanowna Mineral Field. The Andover West Project is located approximately 30 km south-east of Karratha and is targeting mafic intrusions hosting nickel-copper mineralization. The Errabiddy project is located approximately 200 km north-west of Meekatharra, Western Australia on the north-eastern margin of the Yilgarn craton. The project tenements cover an area of about 1,066 square kilometers and comprises eight granted tenements, four of which are contiguous.</v>
    <v>Australian Securities Exchange</v>
    <v>XASX</v>
    <v>XASX</v>
    <v>Level 12, 197 St Georges Tce, PERTH, WESTERN AUSTRALIA, 6872 AU</v>
    <v>7.4999999999999997E-2</v>
    <v>Metals &amp; Mining</v>
    <v>Stock</v>
    <v>45331.333333333336</v>
    <v>893</v>
    <v>5.8999999999999997E-2</v>
    <v>5659320</v>
    <v>ERRAWARRA RESOURCES LTD</v>
    <v>ERRAWARRA RESOURCES LTD</v>
    <v>5.8999999999999997E-2</v>
    <v>5.8999999999999997E-2</v>
    <v>6.9000000000000006E-2</v>
    <v>95920670</v>
    <v>ERW</v>
    <v>ERRAWARRA RESOURCES LTD (XASX:ERW)</v>
    <v>1323917</v>
    <v>246680</v>
    <v>2012</v>
  </rv>
  <rv s="2">
    <v>894</v>
  </rv>
  <rv s="0">
    <v>https://www.bing.com/financeapi/forcetrigger?t=aa6udm&amp;q=XASX%3aHXG&amp;form=skydnc</v>
    <v>Learn more on Bing</v>
  </rv>
  <rv s="11">
    <v>en-AU</v>
    <v>aa6udm</v>
    <v>268435456</v>
    <v>1</v>
    <v>Powered by Refinitiv</v>
    <v>19</v>
    <v>HEXAGON ENERGY MATERIALS LIMITED (XASX:HXG)</v>
    <v>2</v>
    <v>20</v>
    <v>Finance</v>
    <v>4</v>
    <v>1.7999999999999999E-2</v>
    <v>7.0000000000000001E-3</v>
    <v>1.9540999999999999</v>
    <v>0</v>
    <v>0</v>
    <v>AUD</v>
    <v>Hexagon Energy Materials Limited is an Australia-based company focused on future energy project development and future energy materials exploration and project development. The Company is focused on delivering decarbonized hydrogen to export and domestic markets. Its exploration projects include the McIntosh nickel-copper-platinum group elements (PGE) and graphite project, Halls Creek Gold and Base metals project, WAH2 Blue Hydrogen Project, and Ceylon project. The WAH2 Project is its flagship project to supply low-emissions blue ammonia to the decarbonizing powerhouse economies of the Asia Pacific, including Japan and South Korea. The McIntosh Project comprises approximately 17 exploration tenements spanning over 542 square kilometers (km2) in the East Kimberley region of Western Australia. The Halls Creek Project comprises over 13 granted tenements spanning 657 km2, located in the gold and base metals mining province of the East Kimberley region of Western Australia.</v>
    <v>38</v>
    <v>Australian Securities Exchange</v>
    <v>XASX</v>
    <v>XASX</v>
    <v>PO Box 825, Canning Bridge, Applecross, WESTERN AUSTRALIA, 6153 AU</v>
    <v>1.2999999999999999E-2</v>
    <v>Metals &amp; Mining</v>
    <v>Stock</v>
    <v>45330.961539363285</v>
    <v>896</v>
    <v>1.2999999999999999E-2</v>
    <v>6667910</v>
    <v>HEXAGON ENERGY MATERIALS LIMITED</v>
    <v>HEXAGON ENERGY MATERIALS LIMITED</v>
    <v>1.2999999999999999E-2</v>
    <v>1.2999999999999999E-2</v>
    <v>1.2999999999999999E-2</v>
    <v>512915900</v>
    <v>HXG</v>
    <v>HEXAGON ENERGY MATERIALS LIMITED (XASX:HXG)</v>
    <v>4544</v>
    <v>508420</v>
    <v>2001</v>
  </rv>
  <rv s="2">
    <v>897</v>
  </rv>
  <rv s="0">
    <v>https://www.bing.com/financeapi/forcetrigger?t=c4ujfr&amp;q=XASX%3aVTX&amp;form=skydnc</v>
    <v>Learn more on Bing</v>
  </rv>
  <rv s="7">
    <v>en-AU</v>
    <v>c4ujfr</v>
    <v>268435456</v>
    <v>1</v>
    <v>Powered by Refinitiv</v>
    <v>11</v>
    <v>VERTEX MINERALS LIMITED (XASX:VTX)</v>
    <v>2</v>
    <v>12</v>
    <v>Finance</v>
    <v>4</v>
    <v>0.18</v>
    <v>7.4999999999999997E-2</v>
    <v>-0.01</v>
    <v>-9.090899999999999E-2</v>
    <v>AUD</v>
    <v>Vertex Minerals Limited is an Australia-based gold exploration company. It is developing its advanced Hargraves and Hill End gold projects located in the highly prospective Eastern Lachlan Fold Belt of Central West New South Wales (NSW). The Hill End Project is an advanced stage exploration project with a fully permitted processing plant and a Mineral Resource of 485,000 ounces Au. The Project is in the central west of NSW, Australia, between the regional centers of Bathurst and Mudgee, approximately 200 kilometers (km) west-northwest of Sydney. Its other assets include the Pride of Elvire gold project and Taylors Rock gold/nickel/lithium project. The Taylor Rock tenement (E63/2058) is located on the under-explored far south-eastern margin of the Archaean Lake Johnston greenstone belt. The Pride of Elvire Project comprises one exploration license (E 77/2651), which cover a total area of approximately 51 square kilometers (km2) in Mt. Elvire greenstone belt of Western Australia.</v>
    <v>Australian Securities Exchange</v>
    <v>XASX</v>
    <v>XASX</v>
    <v>Unit 38, 460 stirling highway, WESTERN AUSTRALIA, 6011 AU</v>
    <v>0.1</v>
    <v>Metals &amp; Mining</v>
    <v>Stock</v>
    <v>45331.333333333336</v>
    <v>899</v>
    <v>9.1999999999999998E-2</v>
    <v>7340670</v>
    <v>VERTEX MINERALS LIMITED</v>
    <v>VERTEX MINERALS LIMITED</v>
    <v>9.1999999999999998E-2</v>
    <v>0.11</v>
    <v>0.1</v>
    <v>66733330</v>
    <v>VTX</v>
    <v>VERTEX MINERALS LIMITED (XASX:VTX)</v>
    <v>148421</v>
    <v>176040</v>
    <v>2021</v>
  </rv>
  <rv s="2">
    <v>900</v>
  </rv>
  <rv s="0">
    <v>https://www.bing.com/financeapi/forcetrigger?t=aaa3lh&amp;q=XASX%3aTZL&amp;form=skydnc</v>
    <v>Learn more on Bing</v>
  </rv>
  <rv s="1">
    <v>en-AU</v>
    <v>aaa3lh</v>
    <v>268435456</v>
    <v>1</v>
    <v>Powered by Refinitiv</v>
    <v>0</v>
    <v>TZ LIMITED (XASX:TZL)</v>
    <v>2</v>
    <v>3</v>
    <v>Finance</v>
    <v>4</v>
    <v>6.5000000000000002E-2</v>
    <v>1.4999999999999999E-2</v>
    <v>1.0818000000000001</v>
    <v>-2E-3</v>
    <v>-7.1429000000000006E-2</v>
    <v>AUD</v>
    <v>TZ Limited is an Australia-based company, which offers solutions that can manage assets or manage space and utility. The Company offers smart lockers for information technology (IT) asset management, smart lockers for package asset management, and secure personal employee storage solutions. The Company develops end-to-end integrated solutions that help companies manage secure access, optimize workflows and productivity for their mobile workforce. Its segments include Australia, USA, EMEA, Asia, and Other segments. TZ Smart Lockers system helps assets to be stored, returned or replenished 24 hours a day, 7 days a week. TZ Smart Parcel Locker solution can improve parcel delivery logistics within organizations, providing means to ensure first-time delivery, safeguard valuable parcel deliveries, and ensure end-to-end chain of custody. The Company operates through its subsidiaries, Telezygology Inc., TZI Australia Pty Limited (TZI), TZI Singapore Pte Ltd and TZI UK Limited.</v>
    <v>Australian Securities Exchange</v>
    <v>XASX</v>
    <v>XASX</v>
    <v>Level 11, 1 Chifley Square, SYDNEY, NEW SOUTH WALES, 2000 AU</v>
    <v>2.8000000000000001E-2</v>
    <v>Software &amp; IT Services</v>
    <v>Stock</v>
    <v>45331.333333333336</v>
    <v>902</v>
    <v>2.5999999999999999E-2</v>
    <v>7189230</v>
    <v>TZ LIMITED</v>
    <v>TZ LIMITED</v>
    <v>2.8000000000000001E-2</v>
    <v>2.8000000000000001E-2</v>
    <v>2.5999999999999999E-2</v>
    <v>256758100</v>
    <v>TZL</v>
    <v>TZ LIMITED (XASX:TZL)</v>
    <v>143025</v>
    <v>110940</v>
    <v>1996</v>
  </rv>
  <rv s="2">
    <v>903</v>
  </rv>
  <rv s="0">
    <v>https://www.bing.com/financeapi/forcetrigger?t=c5vc6h&amp;q=XASX%3aFTL&amp;form=skydnc</v>
    <v>Learn more on Bing</v>
  </rv>
  <rv s="7">
    <v>en-AU</v>
    <v>c5vc6h</v>
    <v>268435456</v>
    <v>1</v>
    <v>Powered by Refinitiv</v>
    <v>11</v>
    <v>FIRETAIL RESOURCES LIMITED (XASX:FTL)</v>
    <v>2</v>
    <v>12</v>
    <v>Finance</v>
    <v>4</v>
    <v>0.19</v>
    <v>4.4999999999999998E-2</v>
    <v>-4.0000000000000001E-3</v>
    <v>-8.1632999999999997E-2</v>
    <v>AUD</v>
    <v>Firetail Resources Limited is an Australia-based battery minerals company. The Company is focused on a portfolio of exploration assets across Western Australia and Queensland. The Company’s projects include Paterson, Yalgoo and Dalgaranga and Mt Slopeaway. The Company’s Paterson Project is located in Western Australia targeting porphyry copper-gold-molybdenum across over five granted tenements covering approximately 1,000 square kilometers. The Yalgoo and Dalgaranga projects are located in Western Australia and cover 1,850 square kilometers in the Murchison region. The Mt Slopeaway Project is located in central Queensland. Its projects range from the early exploration stage at the Paterson and Yalgoo-Dalgaranga projects through to the advanced exploration-early resource stage at the Mt Slopeaway Project. It is also exploring in Peru and holds mining concessions comprising the Picha Copper Silver Project and Charaque Copper Projects in Peru.</v>
    <v>Australian Securities Exchange</v>
    <v>XASX</v>
    <v>XASX</v>
    <v>T2, 64-68 Hay Street,, SUBIACO, WESTERN AUSTRALIA, 6008 AU</v>
    <v>4.5999999999999999E-2</v>
    <v>Metals &amp; Mining</v>
    <v>Stock</v>
    <v>45331.333333333336</v>
    <v>905</v>
    <v>4.4999999999999998E-2</v>
    <v>7296370</v>
    <v>FIRETAIL RESOURCES LIMITED</v>
    <v>FIRETAIL RESOURCES LIMITED</v>
    <v>4.5999999999999999E-2</v>
    <v>4.9000000000000002E-2</v>
    <v>4.4999999999999998E-2</v>
    <v>148905600</v>
    <v>FTL</v>
    <v>FIRETAIL RESOURCES LIMITED (XASX:FTL)</v>
    <v>177268</v>
    <v>76780</v>
    <v>2021</v>
  </rv>
  <rv s="2">
    <v>906</v>
  </rv>
  <rv s="0">
    <v>https://www.bing.com/financeapi/forcetrigger?t=bveckr&amp;q=XASX%3aNSM&amp;form=skydnc</v>
    <v>Learn more on Bing</v>
  </rv>
  <rv s="1">
    <v>en-AU</v>
    <v>bveckr</v>
    <v>268435456</v>
    <v>1</v>
    <v>Powered by Refinitiv</v>
    <v>0</v>
    <v>North Stawell Minerals Ltd (XASX:NSM)</v>
    <v>2</v>
    <v>3</v>
    <v>Finance</v>
    <v>4</v>
    <v>0.17199999999999999</v>
    <v>2.8000000000000001E-2</v>
    <v>0.91610000000000003</v>
    <v>0</v>
    <v>0</v>
    <v>AUD</v>
    <v>North Stawell Minerals Ltd is an Australia-based gold exploration company based in the historic mining town of Stawell, Victoria, Australia. The Company’s exploring prospective tenements located along-strike of and to immediate north of the Stawell Gold Mine. The Company’s granted tenure has a total land area of approximately 450 square kilometers (KM2). The Company’s projects include Wildwood, Barrabool, Glenorchy, West Barrabool, Wimmera Park Granite, Deep Lead and Germania. The Wildwood Prospect in RL007051 contains a JORC, Compliant Inferred Mineral Resource. Barrabool exploration potential with Murray Basin Cover depths ranging from approximately 20-60 meters. The Glenorchy Tenement contains three main targets under approximately 10-20 meters of Murray Basin cover, including Wildwood North 1, Wildwood North 2 and West Wildwood. Germania is located approximately 10 kilometers north of Stawell. The Wimmera Park Granite is located with Deep Lead (EL007324) and Germania (EL007325).</v>
    <v>Australian Securities Exchange</v>
    <v>XASX</v>
    <v>XASX</v>
    <v>P.O. Box 265, Stawell, MELBOURNE, VICTORIA, 3380 AU</v>
    <v>4.8000000000000001E-2</v>
    <v>Metals &amp; Mining</v>
    <v>Stock</v>
    <v>45329.987823622658</v>
    <v>908</v>
    <v>4.8000000000000001E-2</v>
    <v>6714040</v>
    <v>North Stawell Minerals Ltd</v>
    <v>North Stawell Minerals Ltd</v>
    <v>4.8000000000000001E-2</v>
    <v>4.8000000000000001E-2</v>
    <v>4.8000000000000001E-2</v>
    <v>139875800</v>
    <v>NSM</v>
    <v>North Stawell Minerals Ltd (XASX:NSM)</v>
    <v>10000</v>
    <v>13780</v>
    <v>2019</v>
  </rv>
  <rv s="2">
    <v>909</v>
  </rv>
  <rv s="0">
    <v>https://www.bing.com/financeapi/forcetrigger?t=aa7wu2&amp;q=XASX%3aMTH&amp;form=skydnc</v>
    <v>Learn more on Bing</v>
  </rv>
  <rv s="4">
    <v>en-AU</v>
    <v>aa7wu2</v>
    <v>268435456</v>
    <v>1</v>
    <v>Powered by Refinitiv</v>
    <v>5</v>
    <v>MITHRIL RESOURCES LTD (XASX:MTH)</v>
    <v>2</v>
    <v>6</v>
    <v>Finance</v>
    <v>4</v>
    <v>4.0000000000000001E-3</v>
    <v>1E-3</v>
    <v>2.2688999999999999</v>
    <v>0</v>
    <v>0</v>
    <v>AUD</v>
    <v>Mithril Resources Ltd is an Australia-based precious metals exploration company. The Company is focused on discovery, acquisition and production of gold and silver in Mexico’s Sierra Madre Gold Silver Trend. Its projects include Copalquin Mining District and Australian projects. The Copalquin mining district is located in Durango State, Mexico and covers an entire mining district of 70 square kilometers (km2) containing several dozen historic gold and silver mines and workings, ten of which had notable production. The district is within the Sierra Madre Gold Silver Trend, which extends north-south along the western side of Mexico and hosts many world-class gold and silver deposits. The Australian projects include Billy Hills Zinc (Billy Hills), Kurnalpi Project (Kurnalpi), Lignum Dam Project (Lignum), Limestone Well Project (Limestone). The Billy Hills consists of three exploration licenses covering a project area of approximately 400 square kilometers.</v>
    <v>5</v>
    <v>Australian Securities Exchange</v>
    <v>XASX</v>
    <v>XASX</v>
    <v>Level 4, 100 Albert Road, SOUTH MELBOURNE, VICTORIA, 3205 AU</v>
    <v>2E-3</v>
    <v>Metals &amp; Mining</v>
    <v>Stock</v>
    <v>45242.333344907405</v>
    <v>911</v>
    <v>2E-3</v>
    <v>6737610</v>
    <v>MITHRIL RESOURCES LTD</v>
    <v>MITHRIL RESOURCES LTD</v>
    <v>2E-3</v>
    <v>2E-3</v>
    <v>2E-3</v>
    <v>3368804000</v>
    <v>MTH</v>
    <v>MITHRIL RESOURCES LTD (XASX:MTH)</v>
    <v>100000</v>
    <v>2002</v>
  </rv>
  <rv s="2">
    <v>912</v>
  </rv>
  <rv s="0">
    <v>https://www.bing.com/financeapi/forcetrigger?t=aa6m7w&amp;q=XASX%3aGMN&amp;form=skydnc</v>
    <v>Learn more on Bing</v>
  </rv>
  <rv s="1">
    <v>en-AU</v>
    <v>aa6m7w</v>
    <v>268435456</v>
    <v>1</v>
    <v>Powered by Refinitiv</v>
    <v>0</v>
    <v>GOLD MOUNTAIN LIMITED (XASX:GMN)</v>
    <v>2</v>
    <v>3</v>
    <v>Finance</v>
    <v>4</v>
    <v>1.4999999999999999E-2</v>
    <v>2E-3</v>
    <v>0.61760000000000004</v>
    <v>-5.0000000000000001E-4</v>
    <v>-0.14285700000000001</v>
    <v>AUD</v>
    <v>Gold Mountain Limited is an Australia-based mineral explorer with projects based in Brazil and Papua New Guinea (PNG). These assets are prospective for a range of metals including lithium, copper, and gold. It has a 75% holding in a package of prospective lithium licenses located within the eastern Brazilian lithium belt, spread over parts of the Borborema Province and Sao Francisco craton in north-eastern Brazil. It owns a 75% interest in a package of seven prospective lithium exploration licenses located in the Salinas II Project area in eastern Brazil. In PNG, the Company is exploring the Wabag Project, which covers approximately 950 square kilometers of prospective exploration ground in the Papuan Mobile belt. The project includes three targets, such as Mt Wipi, Monoyal and Sak Creek, all lying within a northwest-southeast striking structural corridor. Its focus is on Mt Wipi, which is subjected to several phases of exploration and has the potential to host a copper-gold deposit.</v>
    <v>Australian Securities Exchange</v>
    <v>XASX</v>
    <v>XASX</v>
    <v>24/589 Stirling Highway, Cottesloe, WESTERN AUSTRALIA, 6011 AU</v>
    <v>3.0000000000000001E-3</v>
    <v>Metals &amp; Mining</v>
    <v>Stock</v>
    <v>45331.333333333336</v>
    <v>914</v>
    <v>3.0000000000000001E-3</v>
    <v>7941780</v>
    <v>GOLD MOUNTAIN LIMITED</v>
    <v>GOLD MOUNTAIN LIMITED</v>
    <v>3.0000000000000001E-3</v>
    <v>3.5000000000000001E-3</v>
    <v>3.0000000000000001E-3</v>
    <v>2269079000</v>
    <v>GMN</v>
    <v>GOLD MOUNTAIN LIMITED (XASX:GMN)</v>
    <v>2702121</v>
    <v>2252570</v>
    <v>2005</v>
  </rv>
  <rv s="2">
    <v>915</v>
  </rv>
  <rv s="0">
    <v>https://www.bing.com/financeapi/forcetrigger?t=azetm7&amp;q=XASX%3aGML&amp;form=skydnc</v>
    <v>Learn more on Bing</v>
  </rv>
  <rv s="11">
    <v>en-AU</v>
    <v>azetm7</v>
    <v>268435456</v>
    <v>1</v>
    <v>Powered by Refinitiv</v>
    <v>19</v>
    <v>GATEWAY MINING LIMITED (XASX:GML)</v>
    <v>2</v>
    <v>20</v>
    <v>Finance</v>
    <v>4</v>
    <v>6.3E-2</v>
    <v>1.6E-2</v>
    <v>1.5894999999999999</v>
    <v>-2E-3</v>
    <v>-9.090899999999999E-2</v>
    <v>AUD</v>
    <v>Gateway Mining Limited is an Australia-based mineral exploration company. The Company is principally engaged in the exploration for gold and base metals. The Company’s Montague Gold Project is located approximately 70 kilometers (km) north of the township of Sandstone, Western Australia. The Montague Project comprises a consolidated area of approximately 1,000 square kilometers covering the southern extension of the Archaean aged Gum Creek Greenstone Belt. The project is centrally located within a 120 km radius of six operational gold treatment facilities. The project is accessible from Perth via sealed and gravel roads, with the town of Sandstone.</v>
    <v>2</v>
    <v>Australian Securities Exchange</v>
    <v>XASX</v>
    <v>XASX</v>
    <v>B1/431 Roberts Road, SUBIACO, WESTERN AUSTRALIA, 6008 AU</v>
    <v>2.1999999999999999E-2</v>
    <v>Metals &amp; Mining</v>
    <v>Stock</v>
    <v>45331.333333333336</v>
    <v>917</v>
    <v>0.02</v>
    <v>7489150</v>
    <v>GATEWAY MINING LIMITED</v>
    <v>GATEWAY MINING LIMITED</v>
    <v>2.1000000000000001E-2</v>
    <v>2.1999999999999999E-2</v>
    <v>0.02</v>
    <v>340415900</v>
    <v>GML</v>
    <v>GATEWAY MINING LIMITED (XASX:GML)</v>
    <v>390000</v>
    <v>273120</v>
    <v>1957</v>
  </rv>
  <rv s="2">
    <v>918</v>
  </rv>
  <rv s="0">
    <v>https://www.bing.com/financeapi/forcetrigger?t=aaa2rw&amp;q=XASX%3aCML&amp;form=skydnc</v>
    <v>Learn more on Bing</v>
  </rv>
  <rv s="1">
    <v>en-AU</v>
    <v>aaa2rw</v>
    <v>268435456</v>
    <v>1</v>
    <v>Powered by Refinitiv</v>
    <v>0</v>
    <v>GREEN CRITICAL MINERALS LIMITED (XASX:GCM)</v>
    <v>2</v>
    <v>3</v>
    <v>Finance</v>
    <v>4</v>
    <v>2.1000000000000001E-2</v>
    <v>5.0000000000000001E-3</v>
    <v>1.8339000000000001</v>
    <v>0</v>
    <v>0</v>
    <v>AUD</v>
    <v>Green Critical Minerals Limited is an Australia-based mineral exploration and development company. The Company’s projects include the McIntosh Graphite Project, the North Barkly Project, Topaz-Tungsten Project, Hawkwood Project, and others. The McIntosh Graphite Project is located in Western Australia. The North Barkly Project is comprised of three exploration license applications (33128 / 29 / 30) totaling approximately 1,950 square kilometers over pastoral lands on the Barkly tablelands 500 kilometers (km) northwest of Mount Isa and 150 km southwest of the McArthur River. The Company, through its wholly owned subsidiary Torrington Minerals Pty Ltd (TMPL), has an advanced Topaz-Tungsten Project near Torrington, about 60 km SSW of Tenterfield where it is focused on the recovery of tungsten and topaz concentrates from large deposits of outcropping silexite. The Hawkwood Project tenement holding consists of about 13 granted EPMs covering approximately 1,680 square kilometers.</v>
    <v>Australian Securities Exchange</v>
    <v>XASX</v>
    <v>XASX</v>
    <v>349 Hay Street, SUBIACO, WESTERN AUSTRALIA, 6008 AU</v>
    <v>6.0000000000000001E-3</v>
    <v>Metals &amp; Mining</v>
    <v>Stock</v>
    <v>45331.333333333336</v>
    <v>920</v>
    <v>6.0000000000000001E-3</v>
    <v>6819510</v>
    <v>GREEN CRITICAL MINERALS LIMITED</v>
    <v>GREEN CRITICAL MINERALS LIMITED</v>
    <v>6.0000000000000001E-3</v>
    <v>6.0000000000000001E-3</v>
    <v>6.0000000000000001E-3</v>
    <v>1136585000</v>
    <v>GCM</v>
    <v>GREEN CRITICAL MINERALS LIMITED (XASX:GCM)</v>
    <v>4730</v>
    <v>417010</v>
    <v>2006</v>
  </rv>
  <rv s="2">
    <v>921</v>
  </rv>
  <rv s="0">
    <v>https://www.bing.com/financeapi/forcetrigger?t=aa6lh7&amp;q=XASX%3aGLH&amp;form=skydnc</v>
    <v>Learn more on Bing</v>
  </rv>
  <rv s="11">
    <v>en-AU</v>
    <v>aa6lh7</v>
    <v>268435456</v>
    <v>1</v>
    <v>Powered by Refinitiv</v>
    <v>19</v>
    <v>GLOBAL HEALTH LIMITED (XASX:GLH)</v>
    <v>2</v>
    <v>20</v>
    <v>Finance</v>
    <v>4</v>
    <v>0.2</v>
    <v>0.105</v>
    <v>0.86150000000000004</v>
    <v>7.4999999999999997E-3</v>
    <v>6.8182000000000006E-2</v>
    <v>AUD</v>
    <v>Global Health Limited is an Australia-based company that provides digital health solutions to the Australian Healthcare Industry. The Company helps the delivery of healthcare services and provide better health outcomes, and its software targets organizations that provide healthcare services to people living with chronic conditions, such as mental health illness, diabetes, and cardiovascular disease. It offers a range of bespoke software and software-as-a-service (SaaS) solutions helping health businesses to be efficient and deliver patient care. These include electronic medical records for health delivery organizations, client management systems for community health, patient administration systems for hospitals, practice management systems, secure messaging for connected care, patient engagement platforms and consumer health records. The Company's brands include MasterCare, MasterCare+, PrimaryClinic, ReferralNet, HotHealth and Lifecard.</v>
    <v>49</v>
    <v>Australian Securities Exchange</v>
    <v>XASX</v>
    <v>XASX</v>
    <v>Level 2, 696 Bourke Street, MELBOURNE, VICTORIA, 3000 AU</v>
    <v>0.11749999999999999</v>
    <v>Healthcare Equipment &amp; Supplies</v>
    <v>Stock</v>
    <v>45331.333356481482</v>
    <v>923</v>
    <v>0.115</v>
    <v>6385450</v>
    <v>GLOBAL HEALTH LIMITED</v>
    <v>GLOBAL HEALTH LIMITED</v>
    <v>0.115</v>
    <v>0.11</v>
    <v>0.11749999999999999</v>
    <v>58049530</v>
    <v>GLH</v>
    <v>GLOBAL HEALTH LIMITED (XASX:GLH)</v>
    <v>150000</v>
    <v>12560</v>
    <v>2000</v>
  </rv>
  <rv s="2">
    <v>924</v>
  </rv>
  <rv s="0">
    <v>https://www.bing.com/financeapi/forcetrigger?t=aws8w7&amp;q=XASX%3aTOY&amp;form=skydnc</v>
    <v>Learn more on Bing</v>
  </rv>
  <rv s="11">
    <v>en-AU</v>
    <v>aws8w7</v>
    <v>268435456</v>
    <v>1</v>
    <v>Powered by Refinitiv</v>
    <v>19</v>
    <v>TOYS"R"US ANZ LIMITED (XASX:TOY)</v>
    <v>2</v>
    <v>20</v>
    <v>Finance</v>
    <v>4</v>
    <v>3.7999999999999999E-2</v>
    <v>6.0000000000000001E-3</v>
    <v>1.8557999999999999</v>
    <v>-1E-3</v>
    <v>-0.125</v>
    <v>AUD</v>
    <v>Toys''R''Us ANZ Limited is an Australia-based e-commerce direct-to-consumer retailer of toy, baby, hobby and lifestyle products. The Company offers three shopper-facing e-commerce pillars, which include Toys''R''Us, Babies''R''Us and Hobby Warehouse. The Company operates through two segments: Business to Consumer (B2C) and Business to Business (B2C). The B2C segment is engaged in direct to consumer sale of consumer products (toys, hobby and baby goods). The B2B segment is engaged wholesaling and distribution of information technology (IT) products. The Company’s subsidiaries include UK Toys''R''US Limited, FUN International Limited, Funtastic America Inc., NSR (HK) Limited, Mittoni Pty Limited, Hobby warehouse Pty Limited and Toys R Us Licensee Pty Limited.</v>
    <v>54</v>
    <v>Australian Securities Exchange</v>
    <v>XASX</v>
    <v>XASX</v>
    <v>Suite 2.01, 315 Ferntree Gully Road, MELBOURNE, VICTORIA, 3149 AU</v>
    <v>8.0000000000000002E-3</v>
    <v>Leisure Products</v>
    <v>Stock</v>
    <v>45331.333356481482</v>
    <v>926</v>
    <v>7.0000000000000001E-3</v>
    <v>7859710</v>
    <v>TOYS"R"US ANZ LIMITED</v>
    <v>TOYS"R"US ANZ LIMITED</v>
    <v>8.0000000000000002E-3</v>
    <v>8.0000000000000002E-3</v>
    <v>7.0000000000000001E-3</v>
    <v>982463500</v>
    <v>TOY</v>
    <v>TOYS"R"US ANZ LIMITED (XASX:TOY)</v>
    <v>256079</v>
    <v>1068330</v>
    <v>1994</v>
  </rv>
  <rv s="2">
    <v>927</v>
  </rv>
  <rv s="0">
    <v>https://www.bing.com/financeapi/forcetrigger?t=c33mf2&amp;q=XASX%3aTMB&amp;form=skydnc</v>
    <v>Learn more on Bing</v>
  </rv>
  <rv s="7">
    <v>en-AU</v>
    <v>c33mf2</v>
    <v>268435456</v>
    <v>1</v>
    <v>Powered by Refinitiv</v>
    <v>11</v>
    <v>TAMBOURAH METALS LTD (XASX:TMB)</v>
    <v>2</v>
    <v>12</v>
    <v>Finance</v>
    <v>4</v>
    <v>0.39</v>
    <v>7.9000000000000001E-2</v>
    <v>1E-3</v>
    <v>1.2195000000000001E-2</v>
    <v>AUD</v>
    <v>Tambourah Metals Limited is an Australia-based exploration company engaged in the exploration and development of critical minerals and gold projects. The Company has lithium projects in the Pilbara Region, such as Russian Jack, Tambourah Lithium, Nullagine Lithium, and others; three gold projects in the Pilbara Region, such as Tambourah, Cheela and Nullagine; and Ni-PGE-Cu-Au projects at Julimar North. In the NE Goldfields, the Company is engaged in the exploration for Ni-PGE-Cu and REE at Achilles Project, including REE at Adam Range. The Tambourah Project is located about 85 kilometers (km) from Marble Bar in the East Pilbara district of Western Australia. The Cheela Project is located about 50 km west-northwest of Paraburdoo. The Achilles project is located about 200 km north of Laverton and about 190 km east of Wilun, Western Australia. The Julimar North project is about 77 km north-east of the Perth Metropolitan region. It also holds six other lithium projects in Pilbara.</v>
    <v>Australian Securities Exchange</v>
    <v>XASX</v>
    <v>XASX</v>
    <v>1/77 Hay Street,, SUBIACO, WESTERN AUSTRALIA, 6008 AU</v>
    <v>8.3000000000000004E-2</v>
    <v>Metals &amp; Mining</v>
    <v>Stock</v>
    <v>45331.333333333336</v>
    <v>929</v>
    <v>8.2000000000000003E-2</v>
    <v>6801110</v>
    <v>TAMBOURAH METALS LTD</v>
    <v>TAMBOURAH METALS LTD</v>
    <v>8.2000000000000003E-2</v>
    <v>8.2000000000000003E-2</v>
    <v>8.3000000000000004E-2</v>
    <v>82940350</v>
    <v>TMB</v>
    <v>TAMBOURAH METALS LTD (XASX:TMB)</v>
    <v>103596</v>
    <v>145570</v>
    <v>2020</v>
  </rv>
  <rv s="2">
    <v>930</v>
  </rv>
  <rv s="0">
    <v>https://www.bing.com/financeapi/forcetrigger?t=c33l1h&amp;q=XASX%3aWC1&amp;form=skydnc</v>
    <v>Learn more on Bing</v>
  </rv>
  <rv s="7">
    <v>en-AU</v>
    <v>c33l1h</v>
    <v>268435456</v>
    <v>1</v>
    <v>Powered by Refinitiv</v>
    <v>11</v>
    <v>WEST COBAR METALS LIMITED (XASX:WC1)</v>
    <v>2</v>
    <v>12</v>
    <v>Finance</v>
    <v>4</v>
    <v>0.185</v>
    <v>4.2000000000000003E-2</v>
    <v>5.0000000000000001E-3</v>
    <v>9.6153999999999989E-2</v>
    <v>AUD</v>
    <v>West Cobar Metals Limited is an Australia-based mineral exploration and development company. The Company is focused on rare earths and battery minerals within Australia and United States. The Company’s projects include Salazar Rare Earths Clay, Nevada Lithium, Hermit Hill Lithium and Cobar West. The Salazar Rare Earths Clay Project is located on non-agricultural undeveloped state land approximately 120 kilometers (km) north-east of the township and deep-water port of Esperance in Western Australia. The Montezuma Well and Big Smoky Valley claims are considered prospective for large-scale sedimentary-hosted lithium claystone deposits. The Hermit Hill project area is located in the Litchfield Province in the Northern Territory, roughly 100 km south-southwest of Core Lithium’s Finniss Lithium Project and Lithium Plus Minerals’ Lei lithium prospect, and 30 km west of Ragusa Minerals’ Tank Hill lithium discovery. The Cobar West projects include Bulla Park, Cawker’s Well and the Nantilla.</v>
    <v>Australian Securities Exchange</v>
    <v>XASX</v>
    <v>XASX</v>
    <v>216 St Georges Terrace, Level 11, PERTH, WESTERN AUSTRALIA, 6000 AU</v>
    <v>5.8000000000000003E-2</v>
    <v>Metals &amp; Mining</v>
    <v>Stock</v>
    <v>45331.333333333336</v>
    <v>932</v>
    <v>5.2999999999999999E-2</v>
    <v>6281620</v>
    <v>WEST COBAR METALS LIMITED</v>
    <v>WEST COBAR METALS LIMITED</v>
    <v>5.2999999999999999E-2</v>
    <v>5.1999999999999998E-2</v>
    <v>5.7000000000000002E-2</v>
    <v>120800300</v>
    <v>WC1</v>
    <v>WEST COBAR METALS LIMITED (XASX:WC1)</v>
    <v>27112</v>
    <v>116290</v>
    <v>2021</v>
  </rv>
  <rv s="2">
    <v>933</v>
  </rv>
  <rv s="0">
    <v>https://www.bing.com/financeapi/forcetrigger?t=aa9ezr&amp;q=XASX%3aSIX&amp;form=skydnc</v>
    <v>Learn more on Bing</v>
  </rv>
  <rv s="12">
    <v>en-AU</v>
    <v>aa9ezr</v>
    <v>268435456</v>
    <v>1</v>
    <v>Powered by Refinitiv</v>
    <v>21</v>
    <v>SPRINTEX LIMITED (XASX:SIX)</v>
    <v>2</v>
    <v>22</v>
    <v>Finance</v>
    <v>4</v>
    <v>5.5E-2</v>
    <v>0.01</v>
    <v>0</v>
    <v>0</v>
    <v>AUD</v>
    <v>Sprintex Limited is an Australia-based clean air compressor engineering, research, product development, and manufacturing company. The Company designs and manufactures electric and mechanically driven clean air compressors for use in a range of applications, including combustion engines and supercharger systems incorporating the Sprintex twin screw supercharger, in the automotive aftermarket and original equipment manufacturer (OEM) markets in Australia, Asia, Africa, the Middle East and the United States of America; hydrogen fuel cells, and industrial oil-free clean air applications, including wastewater treatment. Its products include Jeep Wrangler, Grand Cherokee, Dodge Challenger V6, Dodge Charger V6, Chrysler 300 C/S V6, Ram 1500 V6, FT86/FRS/BRZ, Superchargers, e-Compressors, and Technical Bulletins. The Company is also designing an ultra-speed heating ventilation and air conditioning refrigerant compressor suitable for varied domestic and industrial heat pump applications.</v>
    <v>20</v>
    <v>Australian Securities Exchange</v>
    <v>XASX</v>
    <v>XASX</v>
    <v>Unit 2 / 63 Furniss Road, Darch, PERTH, WESTERN AUSTRALIA, 6065 AU</v>
    <v>1.4999999999999999E-2</v>
    <v>Automobiles &amp; Auto Parts</v>
    <v>Stock</v>
    <v>45331.333356481482</v>
    <v>935</v>
    <v>1.4999999999999999E-2</v>
    <v>6894260</v>
    <v>SPRINTEX LIMITED</v>
    <v>SPRINTEX LIMITED</v>
    <v>1.4999999999999999E-2</v>
    <v>1.4999999999999999E-2</v>
    <v>1.4999999999999999E-2</v>
    <v>459617500</v>
    <v>SIX</v>
    <v>SPRINTEX LIMITED (XASX:SIX)</v>
    <v>544122</v>
    <v>170390</v>
    <v>2003</v>
  </rv>
  <rv s="2">
    <v>936</v>
  </rv>
  <rv s="0">
    <v>https://www.bing.com/financeapi/forcetrigger?t=c2ysgh&amp;q=XASX%3aPFE&amp;form=skydnc</v>
    <v>Learn more on Bing</v>
  </rv>
  <rv s="12">
    <v>en-AU</v>
    <v>c2ysgh</v>
    <v>268435456</v>
    <v>1</v>
    <v>Powered by Refinitiv</v>
    <v>21</v>
    <v>PANTERA MINERALS LIMITED (XASX:PFE)</v>
    <v>2</v>
    <v>22</v>
    <v>Finance</v>
    <v>4</v>
    <v>0.14499999999999999</v>
    <v>4.9000000000000002E-2</v>
    <v>0</v>
    <v>0</v>
    <v>AUD</v>
    <v>Pantera Minerals Ltd is an Australia-based mineral exploration company. The Company is an iron ore, copper, gold, manganese and base metal explorer with a portfolio of projects located across some of Western Australia’s greenstone belts and base-metal basins. The Company's projects include Yampi Project, Weelarrana Manganese Project, Superbird Lithium Brine Project and Hellcat Project. The Yampi project is located140 kilometers (kms) north of Derby in the Buccaneer Achipelago of the Kimberley. The Weelarrana Manganese Project covers an area of approximately 213 square kilometers (km2), which is located 75 km south of Newman in the Ashburton region of Western Australia. The Superbird consists of 5,325 acres of brine leases, and is located in the Smackover Formation, Arkansas, United States of America. The Hellcat project is located 50km north-northwest (NNW) of Perth, 230km NW of Meekatharra and 220km southwest (SW) of Newman.</v>
    <v>0</v>
    <v>Australian Securities Exchange</v>
    <v>XASX</v>
    <v>XASX</v>
    <v>Level 2, 10 Outram Street, PERTH, WESTERN AUSTRALIA, 6005 AU</v>
    <v>5.1999999999999998E-2</v>
    <v>Metals &amp; Mining</v>
    <v>Stock</v>
    <v>45330.333333333336</v>
    <v>938</v>
    <v>5.1999999999999998E-2</v>
    <v>6896370</v>
    <v>PANTERA MINERALS LIMITED</v>
    <v>PANTERA MINERALS LIMITED</v>
    <v>5.1999999999999998E-2</v>
    <v>5.1999999999999998E-2</v>
    <v>5.1999999999999998E-2</v>
    <v>132622500</v>
    <v>PFE</v>
    <v>PANTERA MINERALS LIMITED (XASX:PFE)</v>
    <v>157773</v>
    <v>330200</v>
    <v>2020</v>
  </rv>
  <rv s="2">
    <v>939</v>
  </rv>
  <rv s="0">
    <v>https://www.bing.com/financeapi/forcetrigger?t=c6sxvh&amp;q=XASX%3aBTE&amp;form=skydnc</v>
    <v>Learn more on Bing</v>
  </rv>
  <rv s="7">
    <v>en-AU</v>
    <v>c6sxvh</v>
    <v>268435456</v>
    <v>1</v>
    <v>Powered by Refinitiv</v>
    <v>11</v>
    <v>BOTALA ENERGY LTD (XASX:BTE)</v>
    <v>2</v>
    <v>12</v>
    <v>Finance</v>
    <v>4</v>
    <v>0.16</v>
    <v>6.9000000000000006E-2</v>
    <v>4.0000000000000001E-3</v>
    <v>0.05</v>
    <v>AUD</v>
    <v>Botala Energy Limited is an Australia-based coal bed methane (CBM) exploration and development company. The Company is focused on developing the Serowe CBM Project located in Botswana in order to sell electricity and compressed natural gas. The Serowe CBM Project covers approximately 4,100 square kilometers (Km2) of CBM prospecting licenses in the Karoo-Kalahari Basin in Central Botswana. Its subsidiaries include Sharpay Enterprises (Pty) Ltd, Botsgas Botswana (Pty) Ltd, BotsHydrogen (Pty) Ltd and Botala Renewables (Pty) Ltd.</v>
    <v>Australian Securities Exchange</v>
    <v>XASX</v>
    <v>XASX</v>
    <v>Unit 22, 22 Mounts Bay Road, Crawley, WESTERN AUSTRALIA, 6009 AU</v>
    <v>8.4000000000000005E-2</v>
    <v>Oil &amp; Gas</v>
    <v>Stock</v>
    <v>45331.333333333336</v>
    <v>941</v>
    <v>0.08</v>
    <v>6588180</v>
    <v>BOTALA ENERGY LTD</v>
    <v>BOTALA ENERGY LTD</v>
    <v>0.08</v>
    <v>0.08</v>
    <v>8.4000000000000005E-2</v>
    <v>82352220</v>
    <v>BTE</v>
    <v>BOTALA ENERGY LTD (XASX:BTE)</v>
    <v>81500</v>
    <v>27460</v>
    <v>2018</v>
  </rv>
  <rv s="2">
    <v>942</v>
  </rv>
  <rv s="0">
    <v>https://www.bing.com/financeapi/forcetrigger?t=aaa8w7&amp;q=XASX%3aVMG&amp;form=skydnc</v>
    <v>Learn more on Bing</v>
  </rv>
  <rv s="4">
    <v>en-AU</v>
    <v>aaa8w7</v>
    <v>268435456</v>
    <v>1</v>
    <v>Powered by Refinitiv</v>
    <v>5</v>
    <v>VDM GROUP LIMITED (XASX:VMG)</v>
    <v>2</v>
    <v>6</v>
    <v>Finance</v>
    <v>4</v>
    <v>1E-3</v>
    <v>1E-3</v>
    <v>0.4894</v>
    <v>0</v>
    <v>0</v>
    <v>AUD</v>
    <v>VDM Group Limited is an Australia-based operationally diverse company operating in a range of sectors across the globe. The Company’s segment includes construction and mining and exploration. The Company’s Cachoerias do Binga (CdB) Copper Project is located in Angola within the central portion of the West Congo Copper Belt (WCCB) and is highly prospective for sediment-hosted copper mineralization. The CdB Project is located in the central coastal region of Angola 385 kilometers (km) south of the Angolan capital city of Luanda. The Company’s Cage Bengo Project is located in Angola and largely within the Uige Province. The Project area is home to copper, gold, manganese and iron deposits according to historical records. It is also focused on reviewing a range of critical minerals project opportunities primarily in Australia, predominantly involving uranium, copper, lithium and other critical minerals.</v>
    <v>42</v>
    <v>Australian Securities Exchange</v>
    <v>XASX</v>
    <v>XASX</v>
    <v>Unit 88, 42 Terrace Road, East Perth, East Perth, PERTH, WESTERN AUSTRALIA, 6004 AU</v>
    <v>1E-3</v>
    <v>Metals &amp; Mining</v>
    <v>Stock</v>
    <v>45229.333333333336</v>
    <v>944</v>
    <v>1E-3</v>
    <v>6927660</v>
    <v>VDM GROUP LIMITED</v>
    <v>VDM GROUP LIMITED</v>
    <v>1E-3</v>
    <v>1E-3</v>
    <v>1E-3</v>
    <v>6927661000</v>
    <v>VMG</v>
    <v>VDM GROUP LIMITED (XASX:VMG)</v>
    <v>197</v>
    <v>2004</v>
  </rv>
  <rv s="2">
    <v>945</v>
  </rv>
  <rv s="0">
    <v>https://www.bing.com/financeapi/forcetrigger?t=aa4aqh&amp;q=XASX%3aAGR&amp;form=skydnc</v>
    <v>Learn more on Bing</v>
  </rv>
  <rv s="11">
    <v>en-AU</v>
    <v>aa4aqh</v>
    <v>268435456</v>
    <v>1</v>
    <v>Powered by Refinitiv</v>
    <v>19</v>
    <v>AGUIA RESOURCES LIMITED (XASX:AGR)</v>
    <v>2</v>
    <v>20</v>
    <v>Finance</v>
    <v>4</v>
    <v>6.2E-2</v>
    <v>8.0000000000000002E-3</v>
    <v>1.6397999999999999</v>
    <v>0</v>
    <v>0</v>
    <v>AUD</v>
    <v>Aguia Resources Limited is an Australia-based exploration and development company focused on Brazilian phosphate and copper projects. The Company controls over 1,834 square kilometers (km2) of land in the Brazilian states of Rio Grande do Sul, Paraiba and Minas Gerais containing phosphate and copper mineralization through exploration permits. The Company’s projects consist of the Phosphate Project and the Copper Project. It also holds additional assets in the Rio Grande copper belt. All projects and assets are located within Rio Grande do Sul, the southernmost state of Brazil. Its Metallic Copper Project is located about 255 kilometers (km) from Port Alegre, the State Capital. Its phosphate project is located in the rich agricultural heartland of Rio Grande do Sul in southern Brazil about three hours from the capital Port Alegre. The mine location is about 320 km from the capital of Port Alegre and is close to a small town and 60km from a town of 34,000 people.</v>
    <v>1</v>
    <v>Australian Securities Exchange</v>
    <v>XASX</v>
    <v>XASX</v>
    <v>Level 12, 680 George Street, SYDNEY, NEW SOUTH WALES, 2000 AU</v>
    <v>1.2E-2</v>
    <v>Chemicals</v>
    <v>Stock</v>
    <v>45331.333333333336</v>
    <v>947</v>
    <v>1.2E-2</v>
    <v>6944180</v>
    <v>AGUIA RESOURCES LIMITED</v>
    <v>AGUIA RESOURCES LIMITED</v>
    <v>1.2E-2</v>
    <v>1.2E-2</v>
    <v>1.2E-2</v>
    <v>578681800</v>
    <v>AGR</v>
    <v>AGUIA RESOURCES LIMITED (XASX:AGR)</v>
    <v>221778</v>
    <v>818340</v>
    <v>2007</v>
  </rv>
  <rv s="2">
    <v>948</v>
  </rv>
  <rv s="0">
    <v>https://www.bing.com/financeapi/forcetrigger?t=aa6s9c&amp;q=XASX%3aHLX&amp;form=skydnc</v>
    <v>Learn more on Bing</v>
  </rv>
  <rv s="11">
    <v>en-AU</v>
    <v>aa6s9c</v>
    <v>268435456</v>
    <v>1</v>
    <v>Powered by Refinitiv</v>
    <v>19</v>
    <v>HELIX RESOURCES LIMITED (XASX:HLX)</v>
    <v>2</v>
    <v>20</v>
    <v>Finance</v>
    <v>4</v>
    <v>8.9999999999999993E-3</v>
    <v>3.0000000000000001E-3</v>
    <v>2.3849999999999998</v>
    <v>0</v>
    <v>0</v>
    <v>AUD</v>
    <v>Helix Resources Limited is an Australia-based mineral exploration company. The Company’s activity consists of advancing, discovering and developing primarily copper deposits in the Cobar region of central New South Wales. Its projects include the Collerina Copper Trend, Cobar Gold Project, and Canbelego Project. The Collerina Copper Project is located in the active copper/gold mining and exploration district known as the Cobar Basin, within central New South Wales, Australia. The project comprises a tenement package approximately 1,300 square kilometers (km2) approximately 100-kilometer (km) east of the town of Cobar and covers a 60 km copper-prospective trend, known as the Collerina Trend. The Cobar Gold Project is located over 30 km east-southeast of Aurelia's Peak Gold Operations and only 16 km from the privately owned Mount Boppy Gold Mine. The Canbelego Project covers an area of over 40 square km of copper perspective ground, located 45 km south-east of Cobar.</v>
    <v>7</v>
    <v>Australian Securities Exchange</v>
    <v>XASX</v>
    <v>XASX</v>
    <v>Level 13, 191 St Georges Terrace, PERTH, WESTERN AUSTRALIA, 6000 AU</v>
    <v>3.0000000000000001E-3</v>
    <v>Metals &amp; Mining</v>
    <v>Stock</v>
    <v>45331.333333333336</v>
    <v>950</v>
    <v>3.0000000000000001E-3</v>
    <v>6969440</v>
    <v>HELIX RESOURCES LIMITED</v>
    <v>HELIX RESOURCES LIMITED</v>
    <v>3.0000000000000001E-3</v>
    <v>3.0000000000000001E-3</v>
    <v>3.0000000000000001E-3</v>
    <v>2323146000</v>
    <v>HLX</v>
    <v>HELIX RESOURCES LIMITED (XASX:HLX)</v>
    <v>350000</v>
    <v>2145650</v>
    <v>1985</v>
  </rv>
  <rv s="2">
    <v>951</v>
  </rv>
  <rv s="0">
    <v>https://www.bing.com/financeapi/forcetrigger?t=aa8nk2&amp;q=XASX%3aGIB&amp;form=skydnc</v>
    <v>Learn more on Bing</v>
  </rv>
  <rv s="11">
    <v>en-AU</v>
    <v>aa8nk2</v>
    <v>268435456</v>
    <v>1</v>
    <v>Powered by Refinitiv</v>
    <v>19</v>
    <v>GIBB RIVER DIAMONDS LIMITED (XASX:GIB)</v>
    <v>2</v>
    <v>20</v>
    <v>Finance</v>
    <v>4</v>
    <v>6.6000000000000003E-2</v>
    <v>2.5000000000000001E-2</v>
    <v>1.0911</v>
    <v>0</v>
    <v>0</v>
    <v>AUD</v>
    <v>Gibb River Diamonds Limited is an Australia-based company, which is involved in mineral exploration and development. The Company operates in the natural resources exploration industry in Australia. The Company conducted three drill programs on the Edjudina Gold Project located in the Eastern Goldfields region of Western Australia. It has acquired an Option to purchase the Edjudina Gold Project, which covers 100% of granted tenement E31/1179. It owns the mining and exploration leases, which cover the Ellendale Diamond Project in West Kimberley, Western Australia. The Ellendale Project has a production of approximately 1.3 million carats. It also retains a 20% interest in Iroquois Zinc Lead Project (E69/2820), which lies approximately 100 kilometers (km) north-east of Wiluna, Western Australia. Its Highland Plains Phosphate Project in the Northern Territory comprises one granted exploration lease, 36.9 square kilometers (km2), and two exploration lease applications, 818.9 km2.</v>
    <v>13</v>
    <v>Australian Securities Exchange</v>
    <v>XASX</v>
    <v>XASX</v>
    <v>Ground floor, 16 Ord Street, West Perth, PERTH, WESTERN AUSTRALIA, 6005 AU</v>
    <v>3.3000000000000002E-2</v>
    <v>Metals &amp; Mining</v>
    <v>Stock</v>
    <v>45331.333333333336</v>
    <v>953</v>
    <v>3.3000000000000002E-2</v>
    <v>6979810</v>
    <v>GIBB RIVER DIAMONDS LIMITED</v>
    <v>GIBB RIVER DIAMONDS LIMITED</v>
    <v>3.3000000000000002E-2</v>
    <v>3.3000000000000002E-2</v>
    <v>3.3000000000000002E-2</v>
    <v>211509400</v>
    <v>GIB</v>
    <v>GIBB RIVER DIAMONDS LIMITED (XASX:GIB)</v>
    <v>1221</v>
    <v>118840</v>
    <v>2008</v>
  </rv>
  <rv s="2">
    <v>954</v>
  </rv>
  <rv s="0">
    <v>https://www.bing.com/financeapi/forcetrigger?t=bzuoc7&amp;q=XASX%3aILA&amp;form=skydnc</v>
    <v>Learn more on Bing</v>
  </rv>
  <rv s="7">
    <v>en-AU</v>
    <v>bzuoc7</v>
    <v>268435456</v>
    <v>1</v>
    <v>Powered by Refinitiv</v>
    <v>11</v>
    <v>ISLAND PHARMACEUTICALS LIMITED (XASX:ILA)</v>
    <v>2</v>
    <v>12</v>
    <v>Finance</v>
    <v>4</v>
    <v>0.14499999999999999</v>
    <v>6.0999999999999999E-2</v>
    <v>1E-3</v>
    <v>1.1765000000000001E-2</v>
    <v>AUD</v>
    <v>Island Pharmaceuticals Limited is an Australia-based drug repurposing company, focused on areas of need for antiviral therapeutics to address infectious diseases. The Company's lead asset is ISLA-101, a drug, being repurposed for the prevention and treatment of dengue fever and other mosquito (or vector) borne diseases. ISLA-101 has been shown to have activity against all four strains of dengue virus as well as other flaviviruses such as Zika virus, West Nile virus, and Yellow Fever virus, as well as Chikungunya virus. The Company operates a single segment, being research and development activities principally in the geographic regions of Australia and the United States. Its subsidiary is Isla Pharmaceuticals Inc.</v>
    <v>Australian Securities Exchange</v>
    <v>XASX</v>
    <v>XASX</v>
    <v>Suite 201, 697 Burke Road, Camberwell, MELBOURNE, VICTORIA, 3124 AU</v>
    <v>8.5999999999999993E-2</v>
    <v>Biotechnology &amp; Medical Research</v>
    <v>Stock</v>
    <v>45330.333356481482</v>
    <v>956</v>
    <v>8.5999999999999993E-2</v>
    <v>6907820</v>
    <v>ISLAND PHARMACEUTICALS LIMITED</v>
    <v>ISLAND PHARMACEUTICALS LIMITED</v>
    <v>8.5999999999999993E-2</v>
    <v>8.5000000000000006E-2</v>
    <v>8.5999999999999993E-2</v>
    <v>81268470</v>
    <v>ILA</v>
    <v>ISLAND PHARMACEUTICALS LIMITED (XASX:ILA)</v>
    <v>4374</v>
    <v>30270</v>
    <v>2020</v>
  </rv>
  <rv s="2">
    <v>957</v>
  </rv>
  <rv s="0">
    <v>https://www.bing.com/financeapi/forcetrigger?t=aa7far&amp;q=XASX%3aLIO&amp;form=skydnc</v>
    <v>Learn more on Bing</v>
  </rv>
  <rv s="11">
    <v>en-AU</v>
    <v>aa7far</v>
    <v>268435456</v>
    <v>1</v>
    <v>Powered by Refinitiv</v>
    <v>19</v>
    <v>LION ENERGY LIMITED (XASX:LIO)</v>
    <v>2</v>
    <v>20</v>
    <v>Finance</v>
    <v>4</v>
    <v>4.2999999999999997E-2</v>
    <v>1.4E-2</v>
    <v>1.1895</v>
    <v>0</v>
    <v>0</v>
    <v>AUD</v>
    <v>Lion Energy Limited is principally engaged in oil and gas exploration, development and production and investment in the oil and gas industry. The Company operates through two segments: Oil &amp; Gas and Green Hydrogen. The Company has secured a land position on the under-explored Seram Island, East Indonesia containing the 1.5-2 TCF Lofin gas discovery. It has 2.5% of the Seram (Non Bula) Block PSC (SNBB), which covers an area of approximately 1,353 square kilometers. It has 60% of the East Seram PSC (ES). ES covers an area of approximately 4,557 square kilometers. Its East Seram PSC acreage is centrally located in the proven but underexplored fold belt play with thick carbonate reservoir targets and Jurassic source rocks. The Seram (Non Bula) PSC provides existing production with material upside of the Lofin gas condensate discovery. The Company’s green hydrogen project at Port of Brisbane, consists of two megawatts (MW) of electrolysers and dispensing equipment for buses and trucks.</v>
    <v>85</v>
    <v>Australian Securities Exchange</v>
    <v>XASX</v>
    <v>XASX</v>
    <v>West Perth, U 7 295 Rokeby Rd, SUBIACO, WESTERN AUSTRALIA, 6008 AU</v>
    <v>1.6E-2</v>
    <v>Oil &amp; Gas</v>
    <v>Stock</v>
    <v>45331.333333333336</v>
    <v>959</v>
    <v>1.6E-2</v>
    <v>6991640</v>
    <v>LION ENERGY LIMITED</v>
    <v>LION ENERGY LIMITED</v>
    <v>1.6E-2</v>
    <v>1.6E-2</v>
    <v>1.6E-2</v>
    <v>436977800</v>
    <v>LIO</v>
    <v>LION ENERGY LIMITED (XASX:LIO)</v>
    <v>32142</v>
    <v>382770</v>
    <v>1970</v>
  </rv>
  <rv s="2">
    <v>960</v>
  </rv>
  <rv s="0">
    <v>https://www.bing.com/financeapi/forcetrigger?t=aaar1h&amp;q=XASX%3aYOW&amp;form=skydnc</v>
    <v>Learn more on Bing</v>
  </rv>
  <rv s="11">
    <v>en-AU</v>
    <v>aaar1h</v>
    <v>268435456</v>
    <v>1</v>
    <v>Powered by Refinitiv</v>
    <v>19</v>
    <v>YOWIE GROUP LTD (XASX:YOW)</v>
    <v>2</v>
    <v>20</v>
    <v>Finance</v>
    <v>4</v>
    <v>4.7E-2</v>
    <v>2.4E-2</v>
    <v>1.0686</v>
    <v>0</v>
    <v>0</v>
    <v>AUD</v>
    <v>Yowie Group Limited is a global brand licensing company. The Company specializes in the development of consumer products designed to promote learning, understanding and engagement with the natural world through the adventures and exploits of six endearing Yowie characters. The Company operates through the confectionery business segment. The Company employs its Company-owned intellectual property rights to supply Yowie branded chocolate confectionery products, a digital platform and Yowie branded licensed consumer products. The Company's products include Baby Animals and surprise-inside eggs. Its 18-animal series include Southern Cassowary Kitten, Short-beaked Echidna Puggle, The Loggerhead Sea Turtle Hatchling, Yellow Bellied Glider Joey, An extra-rare mystery animal and many more adorable endangered and vulnerable baby animals from around the world. The Company’s subsidiaries include Yowie Enterprises Pty Ltd, Yowie North America, Inc., Yowie Natural World, Inc. and others.</v>
    <v>0</v>
    <v>Australian Securities Exchange</v>
    <v>XASX</v>
    <v>XASX</v>
    <v>L 4 216 St Georges Tce, PERTH, WESTERN AUSTRALIA, 6000 AU</v>
    <v>3.2000000000000001E-2</v>
    <v>Food &amp; Tobacco</v>
    <v>Stock</v>
    <v>45330.333356481482</v>
    <v>962</v>
    <v>3.2000000000000001E-2</v>
    <v>6994170</v>
    <v>YOWIE GROUP LTD</v>
    <v>YOWIE GROUP LTD</v>
    <v>3.2000000000000001E-2</v>
    <v>3.2000000000000001E-2</v>
    <v>3.2000000000000001E-2</v>
    <v>218567900</v>
    <v>YOW</v>
    <v>YOWIE GROUP LTD (XASX:YOW)</v>
    <v>23243</v>
    <v>24410</v>
    <v>1999</v>
  </rv>
  <rv s="2">
    <v>963</v>
  </rv>
  <rv s="0">
    <v>https://www.bing.com/financeapi/forcetrigger?t=b12vmw&amp;q=XASX%3aPRX&amp;form=skydnc</v>
    <v>Learn more on Bing</v>
  </rv>
  <rv s="11">
    <v>en-AU</v>
    <v>b12vmw</v>
    <v>268435456</v>
    <v>1</v>
    <v>Powered by Refinitiv</v>
    <v>19</v>
    <v>PRODIGY GOLD NL (XASX:PRX)</v>
    <v>2</v>
    <v>20</v>
    <v>Finance</v>
    <v>4</v>
    <v>1.2E-2</v>
    <v>3.0000000000000001E-3</v>
    <v>0.89890000000000003</v>
    <v>0</v>
    <v>0</v>
    <v>AUD</v>
    <v>Prodigy Gold NL is an Australia-based company, which focuses on exploration and evaluation of mineral resources. The Company has a greenfield and brownfields exploration portfolio in the proven Tanami Gold Province. Its projects include the Lake Mackay Project, the Buccaneer Project, the North Arunta Project, Hyperion Project, Tobruk and Monza JV Projects. The Lake Mackay Project is located about 400 km northwest of Alice Springs, adjacent to the Western Australian border. The Buccaneer Project is located around 90km to the North-West of Newmont Mining’s world class Callie Gold Mine. The North Arunta Project covers about 3,100 square kilometers of exploration licenses. The Hyperion Project is located 50km to the North of the Central Tanami Plant (Northern Star). The Tobruk and Monza JV projects are both with Newmont Australia and in total cover an area of around 6,820 square kilometers of exploration licenses and applications in the Tanami Region of the Northern Territory.</v>
    <v>2</v>
    <v>Australian Securities Exchange</v>
    <v>XASX</v>
    <v>XASX</v>
    <v>Level 1, 67 Smith Street, DARWIN, NORTHERN TERRITORY, 0800 AU</v>
    <v>4.0000000000000001E-3</v>
    <v>Metals &amp; Mining</v>
    <v>Stock</v>
    <v>45330.333333333336</v>
    <v>965</v>
    <v>4.0000000000000001E-3</v>
    <v>7004430</v>
    <v>PRODIGY GOLD NL</v>
    <v>PRODIGY GOLD NL</v>
    <v>4.0000000000000001E-3</v>
    <v>4.0000000000000001E-3</v>
    <v>4.0000000000000001E-3</v>
    <v>1751108000</v>
    <v>PRX</v>
    <v>PRODIGY GOLD NL (XASX:PRX)</v>
    <v>1134</v>
    <v>605490</v>
    <v>1985</v>
  </rv>
  <rv s="2">
    <v>966</v>
  </rv>
  <rv s="0">
    <v>https://www.bing.com/financeapi/forcetrigger?t=aa52oc&amp;q=XASX%3aGLV&amp;form=skydnc</v>
    <v>Learn more on Bing</v>
  </rv>
  <rv s="11">
    <v>en-AU</v>
    <v>aa52oc</v>
    <v>268435456</v>
    <v>1</v>
    <v>Powered by Refinitiv</v>
    <v>19</v>
    <v>GLOBAL OIL &amp; GAS LIMITED (XASX:GLV)</v>
    <v>2</v>
    <v>20</v>
    <v>Finance</v>
    <v>4</v>
    <v>2.4E-2</v>
    <v>8.0000000000000002E-3</v>
    <v>0.66200000000000003</v>
    <v>0</v>
    <v>0</v>
    <v>AUD</v>
    <v>Global Oil &amp; Gas Limited is an Australia-based oil and gas exploration company. The Company is focused on identifying, exploring and developing energy and resource assets within Australia and globally. Its projects include Peruvian project, Southern Georgina Basin, Sasanof Prospect and other projects. The Peruvian project includes development of its approximately 4,858 square kilometers (km2) technical evaluation agreement (TEA) offshore oil and gas block in Peru. The Company holds around 80% interest in the Peruvian Project. The oil and gas block is located in the Tumbes-Progreso basin, in water depths that range from 100 meters (m) to 1,500 m. It holds a 100% interest in EP-127 located in the Southern Georgina Basin project in the Northern Territory (NT). The basin covers more than 100,000 square kilometers in the NT and western part of Queensland. It has around 25% interest in Sasanof Prospect. Its Goshawk Squadron JV - Canning Basin project is located in Western Australia.</v>
    <v>0</v>
    <v>Australian Securities Exchange</v>
    <v>XASX</v>
    <v>XASX</v>
    <v>22 Townshend Rd, SUBIACO, WESTERN AUSTRALIA, 6008 AU</v>
    <v>1.4999999999999999E-2</v>
    <v>Oil &amp; Gas</v>
    <v>Stock</v>
    <v>45331.333333333336</v>
    <v>968</v>
    <v>1.4E-2</v>
    <v>7005010</v>
    <v>GLOBAL OIL &amp; GAS LIMITED</v>
    <v>GLOBAL OIL &amp; GAS LIMITED</v>
    <v>1.4999999999999999E-2</v>
    <v>1.4999999999999999E-2</v>
    <v>1.4999999999999999E-2</v>
    <v>467000300</v>
    <v>GLV</v>
    <v>GLOBAL OIL &amp; GAS LIMITED (XASX:GLV)</v>
    <v>1759357</v>
    <v>2212230</v>
    <v>2005</v>
  </rv>
  <rv s="2">
    <v>969</v>
  </rv>
  <rv s="0">
    <v>https://www.bing.com/financeapi/forcetrigger?t=azw3gh&amp;q=XASX%3aRNX&amp;form=skydnc</v>
    <v>Learn more on Bing</v>
  </rv>
  <rv s="11">
    <v>en-AU</v>
    <v>azw3gh</v>
    <v>268435456</v>
    <v>1</v>
    <v>Powered by Refinitiv</v>
    <v>19</v>
    <v>RENEGADE EXPLORATION LIMITED (XASX:RNX)</v>
    <v>2</v>
    <v>20</v>
    <v>Finance</v>
    <v>4</v>
    <v>2.5999999999999999E-2</v>
    <v>5.0000000000000001E-3</v>
    <v>1.5627</v>
    <v>0</v>
    <v>0</v>
    <v>AUD</v>
    <v>Renegade Exploration Limited is an Australia-based minerals exploration company developing a portfolio of advanced copper and gold projects in north-west Queensland. The Company's projects include Cloncurry Project (EPM 8588), Carpentaria Joint Venture Project and North Isa Project. It has around 28% interest in the Cloncurry Project (copper, gold and cobalt), which includes prospects, such as Mongoose Prospect and Mt Glorious Prospect. The Carpentaria Joint Venture Project (23%) covers a package of advanced copper and gold projects in Queensland's Cloncurry mining district. The Edgarda Copper-Cobalt Prospect (EPM 12180) is located within nine kilometers (km) of the three recent Carnaby Resources discoveries, including Nil Desperandum, Lady Fanny and Mount Hope. It owns around 75% of the North Isa Project. Its Canadian project is Yukon Base Metal Project. It has acquired permits near Aramac and Barcaldine in central-west Queensland, which are prospective for vanadium and rare earths.</v>
    <v>4</v>
    <v>Australian Securities Exchange</v>
    <v>XASX</v>
    <v>XASX</v>
    <v>Level 1, 982 Wellington Street, West Perth, PERTH, WESTERN AUSTRALIA, 6005 AU</v>
    <v>7.0000000000000001E-3</v>
    <v>Metals &amp; Mining</v>
    <v>Stock</v>
    <v>45331.333333333336</v>
    <v>971</v>
    <v>7.0000000000000001E-3</v>
    <v>7012070</v>
    <v>RENEGADE EXPLORATION LIMITED</v>
    <v>RENEGADE EXPLORATION LIMITED</v>
    <v>7.0000000000000001E-3</v>
    <v>7.0000000000000001E-3</v>
    <v>7.0000000000000001E-3</v>
    <v>1001724000</v>
    <v>RNX</v>
    <v>RENEGADE EXPLORATION LIMITED (XASX:RNX)</v>
    <v>91829</v>
    <v>282030</v>
    <v>2005</v>
  </rv>
  <rv s="2">
    <v>972</v>
  </rv>
  <rv s="0">
    <v>https://www.bing.com/financeapi/forcetrigger?t=azxorw&amp;q=XASX%3aLRL&amp;form=skydnc</v>
    <v>Learn more on Bing</v>
  </rv>
  <rv s="11">
    <v>en-AU</v>
    <v>azxorw</v>
    <v>268435456</v>
    <v>1</v>
    <v>Powered by Refinitiv</v>
    <v>19</v>
    <v>LABYRINTH RESOURCES LIMITED (XASX:LRL)</v>
    <v>2</v>
    <v>20</v>
    <v>Finance</v>
    <v>4</v>
    <v>1.7999999999999999E-2</v>
    <v>5.0000000000000001E-3</v>
    <v>2.1619999999999999</v>
    <v>-1E-3</v>
    <v>-0.14285700000000001</v>
    <v>AUD</v>
    <v>Labyrinth Resources Limited is an Australia-based gold development and exploration company. The Company is focused on sourcing, developing and managing gold assets into production with projects in Canada and Western Australia. Its Labyrinth Gold Project is located in the prolific Abitibi Greenstone Belt. Its Denain Project is located 60 kilometers (km) east of the town of Val d’Or and comprises 13 Claims across a tenure area of 360 hectares (ha) at the eastern abutment of the renowned Cadillac-Larder Lake Fault, which also hosts the Canadian gold mine in the Canadian Malarctic. The Labyrinth and Denain gold projects are located 230 km apart along Highway 117 and situated in a mining jurisdiction hosted by the prolific Abitibi Greenstone Belt. Its Comet Vale is on the eastern limb of a regional-scale, north-south trending anticline: the Goongarrie-Mt Pleasant Anticline. The Goongarrie Monzogranite is in the core of this south plunging anticline.</v>
    <v>280</v>
    <v>Australian Securities Exchange</v>
    <v>XASX</v>
    <v>XASX</v>
    <v>Suite 5, Level 1, 460 Roberts Road, SUBIACO, WESTERN AUSTRALIA, 6008 AU</v>
    <v>6.0000000000000001E-3</v>
    <v>Metals &amp; Mining</v>
    <v>Stock</v>
    <v>45330.333333333336</v>
    <v>974</v>
    <v>6.0000000000000001E-3</v>
    <v>8312810</v>
    <v>LABYRINTH RESOURCES LIMITED</v>
    <v>LABYRINTH RESOURCES LIMITED</v>
    <v>6.0000000000000001E-3</v>
    <v>7.0000000000000001E-3</v>
    <v>6.0000000000000001E-3</v>
    <v>1187544000</v>
    <v>LRL</v>
    <v>LABYRINTH RESOURCES LIMITED (XASX:LRL)</v>
    <v>1036002</v>
    <v>832430</v>
    <v>1970</v>
  </rv>
  <rv s="2">
    <v>975</v>
  </rv>
  <rv s="0">
    <v>https://www.bing.com/financeapi/forcetrigger?t=aa5f3m&amp;q=XASX%3aCCZ&amp;form=skydnc</v>
    <v>Learn more on Bing</v>
  </rv>
  <rv s="11">
    <v>en-AU</v>
    <v>aa5f3m</v>
    <v>268435456</v>
    <v>1</v>
    <v>Powered by Refinitiv</v>
    <v>19</v>
    <v>CASTILLO COPPER LIMITED (XASX:CCZ)</v>
    <v>2</v>
    <v>20</v>
    <v>Finance</v>
    <v>4</v>
    <v>1.7000000000000001E-2</v>
    <v>4.0000000000000001E-3</v>
    <v>1.673</v>
    <v>5.0000000000000001E-4</v>
    <v>0.1</v>
    <v>AUD</v>
    <v>Castillo Copper Limited is an Australia-based copper-focused exploration company with four projects across Australia and Zambia. The Company's projects include Northwest Queensland (NWQ) Copper, Zambia, Broken Hill and Cangai. The NWQ Copper Project is located nearby several historic and operating copper mines, including Lady Annie and Capricorn Copper in the copper-belt district approximately 150 kilometers (km) north of Mt Isa in north-west Queensland. Its four Zambia Projects include Mkushi, Luanshya, North and South Lumwana and Mwansa, which cover around 1,100 square kilometers (km2) in Zambia's renowned copper-belt. The Broken Hill Project consists of around four tenements covering approximately 801.3 km2, prospective for cobalt-zinc. The Broken Hill Project is located within a 20 km radius of Broken Hill's silver-zinc-lead- gold-platinoid deposit. The Cangai Copper Mine is located in northern New South Wales, which is one of Australia's highest grading historic copper mines.</v>
    <v>0</v>
    <v>Australian Securities Exchange</v>
    <v>XASX</v>
    <v>XASX</v>
    <v>45 Ventnor Avenue,, PERTH, WESTERN AUSTRALIA, 6005 AU</v>
    <v>5.4999999999999997E-3</v>
    <v>Metals &amp; Mining</v>
    <v>Stock</v>
    <v>45330.972222534372</v>
    <v>977</v>
    <v>5.0000000000000001E-3</v>
    <v>6497530</v>
    <v>CASTILLO COPPER LIMITED</v>
    <v>CASTILLO COPPER LIMITED</v>
    <v>5.0000000000000001E-3</v>
    <v>5.0000000000000001E-3</v>
    <v>5.4999999999999997E-3</v>
    <v>1299505000</v>
    <v>CCZ</v>
    <v>CASTILLO COPPER LIMITED (XASX:CCZ)</v>
    <v>150242</v>
    <v>1581680</v>
    <v>2009</v>
  </rv>
  <rv s="2">
    <v>978</v>
  </rv>
  <rv s="0">
    <v>https://www.bing.com/financeapi/forcetrigger?t=aa9ya2&amp;q=XASX%3aTMX&amp;form=skydnc</v>
    <v>Learn more on Bing</v>
  </rv>
  <rv s="1">
    <v>en-AU</v>
    <v>aa9ya2</v>
    <v>268435456</v>
    <v>1</v>
    <v>Powered by Refinitiv</v>
    <v>0</v>
    <v>TERRAIN MINERALS LTD (XASX:TMX)</v>
    <v>2</v>
    <v>3</v>
    <v>Finance</v>
    <v>4</v>
    <v>8.9999999999999993E-3</v>
    <v>4.0000000000000001E-3</v>
    <v>1.2721</v>
    <v>0</v>
    <v>0</v>
    <v>AUD</v>
    <v>Terrain Minerals Ltd is an Australia-based minerals exploration company, which is focused on the mineral provinces in Western Australia. The Company’s projects include Wild-Viper Gold Project, Lort River Project Rare Earths (REE) and Smokebush Project. Lort River Project REE Project covers about 320 square kilometers of prospective exploration acreage located 50 kilometers (km) Northwest of the town of Esperance, Western Australia. Its 100% owned project is located 68 km north of the Leonora and one km from the Goldfields Highway on the Weebo pastoral leases and forms part of the historic Wilsons Patch mining area. The Smokebush Project area is located over 85 km east northeast of the Perenjori township and 65 Km west of Paynes Find within the Yalgoo Mineral Field. The project is within a package of five lease for a total area of 1,254 hectares. It is also actively exploring and following up on an extensive historic data package of soil samples and first pass drilling.</v>
    <v>Australian Securities Exchange</v>
    <v>XASX</v>
    <v>XASX</v>
    <v>SE 2 28 Outram St, West Perth, PERTH, WESTERN AUSTRALIA, 6005 AU</v>
    <v>5.0000000000000001E-3</v>
    <v>Metals &amp; Mining</v>
    <v>Stock</v>
    <v>45331.333333333336</v>
    <v>980</v>
    <v>5.0000000000000001E-3</v>
    <v>7158350</v>
    <v>TERRAIN MINERALS LTD</v>
    <v>TERRAIN MINERALS LTD</v>
    <v>5.0000000000000001E-3</v>
    <v>5.0000000000000001E-3</v>
    <v>5.0000000000000001E-3</v>
    <v>1431671000</v>
    <v>TMX</v>
    <v>TERRAIN MINERALS LTD (XASX:TMX)</v>
    <v>2050000</v>
    <v>1029820</v>
    <v>2005</v>
  </rv>
  <rv s="2">
    <v>981</v>
  </rv>
  <rv s="0">
    <v>https://www.bing.com/financeapi/forcetrigger?t=azsn7w&amp;q=XASX%3aFTC&amp;form=skydnc</v>
    <v>Learn more on Bing</v>
  </rv>
  <rv s="10">
    <v>en-AU</v>
    <v>azsn7w</v>
    <v>268435456</v>
    <v>1</v>
    <v>Powered by Refinitiv</v>
    <v>17</v>
    <v>FinTech Chain Limited (XASX:FTC)</v>
    <v>2</v>
    <v>18</v>
    <v>Finance</v>
    <v>4</v>
    <v>2.8000000000000001E-2</v>
    <v>6.0000000000000001E-3</v>
    <v>1.3926000000000001</v>
    <v>0</v>
    <v>0</v>
    <v>AUD</v>
    <v>FinTech Chain Limited, formerly TTG Fintech Limited, is an investment holding company. The Company is a financial technology service provider. The Company's subsidiaries are engaged in provision of system development and information technology services, sale of point-of-sale machines and licensing for sale and installation of an internally generated smart cloud-supported point-of-sale system Tlinx in the People's Republic of China (PRC). The Company has developed Financial Electronic Authentication (FEA) technology. By combining bank-card and non-bank-card accounts, FEA technology allows clearing and settlement of digital currencies and payment of commissions. Its Tlinx accommodates varying payment methodologies, such as cash, bank card, debit card, Quick Response (QR) code, Near field communication (NFC), mobile payments and payments by royalty points. Tlinx also allows for data transmission and supports various customer relationship management (CRM) functions.</v>
    <v>133</v>
    <v>Australian Securities Exchange</v>
    <v>XASX</v>
    <v>XASX</v>
    <v>Unit 1806, 18/F., Gala Place, 56 Dundas Street, Mongkok, Kowloon HK</v>
    <v>1.0999999999999999E-2</v>
    <v>Software &amp; IT Services</v>
    <v>Stock</v>
    <v>45327.986598865624</v>
    <v>983</v>
    <v>1.0999999999999999E-2</v>
    <v>7158470</v>
    <v>FinTech Chain Limited</v>
    <v>FinTech Chain Limited</v>
    <v>1.0999999999999999E-2</v>
    <v>18.329999999999998</v>
    <v>1.0999999999999999E-2</v>
    <v>1.0999999999999999E-2</v>
    <v>650769600</v>
    <v>FTC</v>
    <v>FinTech Chain Limited (XASX:FTC)</v>
    <v>9923</v>
    <v>6490</v>
    <v>2010</v>
  </rv>
  <rv s="2">
    <v>984</v>
  </rv>
  <rv s="0">
    <v>https://www.bing.com/financeapi/forcetrigger?t=aa84p2&amp;q=XASX%3aNAE&amp;form=skydnc</v>
    <v>Learn more on Bing</v>
  </rv>
  <rv s="1">
    <v>en-AU</v>
    <v>aa84p2</v>
    <v>268435456</v>
    <v>1</v>
    <v>Powered by Refinitiv</v>
    <v>0</v>
    <v>NEW AGE EXPLORATION LIMITED (XASX:NAE)</v>
    <v>2</v>
    <v>3</v>
    <v>Finance</v>
    <v>4</v>
    <v>8.9999999999999993E-3</v>
    <v>4.0000000000000001E-3</v>
    <v>1.5955999999999999</v>
    <v>0</v>
    <v>0</v>
    <v>AUD</v>
    <v>New Age Exploration Limited is a diversified minerals and metals exploration and development company, which is focused on gold and lithium projects. The Company’s key activities are advancing its gold and lithium exploration projects in the Pilbara district of Western Australia and in Otago, New Zealand. It also holds an advanced coking coal project in the United Kingdom. The Company’s projects include Pilbara Gold and Lithium Projects; Lammerlaw Gold Exploration Project; Otago Pioneer Quartz (OPQ) Exploration Project; Marlborough Permit; Manorburn Prospect, and Lochinvar (Coking Coal). The OPQ Gold Exploration Project is located on NAE Exploration Permit 60502. The Marlborough Prospecting permit is located between Nelson and Blenheim, on the north-western side of the Alpine Fault. The Lochinvar Coking Coal Project is located on the Scottish and English borders. The Lammerlaw Prospecting Permit covers a 265 square kilometers (km2) area in the Lammerlaw Ranges.</v>
    <v>Australian Securities Exchange</v>
    <v>XASX</v>
    <v>XASX</v>
    <v>Level 2, 480 Collins Street, MELBOURNE, VICTORIA, 3000 AU</v>
    <v>5.0000000000000001E-3</v>
    <v>Coal</v>
    <v>Stock</v>
    <v>45330.963176284378</v>
    <v>986</v>
    <v>4.0000000000000001E-3</v>
    <v>7175600</v>
    <v>NEW AGE EXPLORATION LIMITED</v>
    <v>NEW AGE EXPLORATION LIMITED</v>
    <v>5.0000000000000001E-3</v>
    <v>4.0000000000000001E-3</v>
    <v>4.0000000000000001E-3</v>
    <v>1793899000</v>
    <v>NAE</v>
    <v>NEW AGE EXPLORATION LIMITED (XASX:NAE)</v>
    <v>317141</v>
    <v>702940</v>
    <v>1968</v>
  </rv>
  <rv s="2">
    <v>987</v>
  </rv>
  <rv s="0">
    <v>https://www.bing.com/financeapi/forcetrigger?t=c22odm&amp;q=XASX%3aAM7&amp;form=skydnc</v>
    <v>Learn more on Bing</v>
  </rv>
  <rv s="7">
    <v>en-AU</v>
    <v>c22odm</v>
    <v>268435456</v>
    <v>1</v>
    <v>Powered by Refinitiv</v>
    <v>11</v>
    <v>Arcadia Minerals Limited (XASX:AM7)</v>
    <v>2</v>
    <v>12</v>
    <v>Finance</v>
    <v>4</v>
    <v>0.25</v>
    <v>5.5E-2</v>
    <v>0</v>
    <v>0</v>
    <v>AUD</v>
    <v>Arcadia Minerals Ltd is an Australia-based diversified exploration company. It is focused on exploring the battery metals projects targeting lithium, tantalum, nickel, copper and gold in Namibia. Its projects include Bitterwasser Lithium Brines &amp; Lithium Project, Karibib Copper &amp; Gold Project, Kum-Kum Nickel &amp; Platinum Group Elements (PGE) Project and Swanson Tantalite Project. The Bitterwasser Project includes four exclusive exploration licenses (EPLs), including EPLs 7614, 8101, 8102 and 8103. Bitterwasser Project is located in the Hardap Region in the southern-central part of Namibia, approximately 190 kilometers (km) south-southeast of the capital Windhoek. The Kum-Kum Project is located approximately 15 km north of the Orange River and 100 km south of the nearest town, Karasburg. The Kum-Kum Suite area comprises two EPLs, including EPL 6940 and EPL 7295. The Karibib Project, through its EPL 4663, covers some 40,986 hectares (ha) in the Erongo District in central Namibia.</v>
    <v>Australian Securities Exchange</v>
    <v>XASX</v>
    <v>XASX</v>
    <v>108 Outram Street, PERTH, WESTERN AUSTRALIA, 6005 AU</v>
    <v>6.6000000000000003E-2</v>
    <v>Metals &amp; Mining</v>
    <v>Stock</v>
    <v>45330.333333333336</v>
    <v>989</v>
    <v>6.6000000000000003E-2</v>
    <v>7197310</v>
    <v>Arcadia Minerals Limited</v>
    <v>Arcadia Minerals Limited</v>
    <v>6.6000000000000003E-2</v>
    <v>6.6000000000000003E-2</v>
    <v>6.6000000000000003E-2</v>
    <v>109050100</v>
    <v>AM7</v>
    <v>Arcadia Minerals Limited (XASX:AM7)</v>
    <v>24024</v>
    <v>29320</v>
    <v>2020</v>
  </rv>
  <rv s="2">
    <v>990</v>
  </rv>
  <rv s="0">
    <v>https://www.bing.com/financeapi/forcetrigger?t=aa9ua2&amp;q=XASX%3aEPN&amp;form=skydnc</v>
    <v>Learn more on Bing</v>
  </rv>
  <rv s="5">
    <v>en-AU</v>
    <v>aa9ua2</v>
    <v>268435456</v>
    <v>1</v>
    <v>Powered by Refinitiv</v>
    <v>7</v>
    <v>EPSILON HEALTHCARE LIMITED (XASX:EPN)</v>
    <v>2</v>
    <v>8</v>
    <v>Finance</v>
    <v>4</v>
    <v>3.4000000000000002E-2</v>
    <v>1.6E-2</v>
    <v>1.2444</v>
    <v>0</v>
    <v>0</v>
    <v>AUD</v>
    <v>Epsilon Healthcare Limited is an Australia-based global healthcare and pharmaceuticals company. The Company has a diversified and vertically integrated portfolio of assets, including healthcare and pharmaceutical contract development and manufacturing. The Company’s segments include the manufacture and distribution of hydroponics equipment, materials and nutrients, and the development and delivery of medicinal cannabis. The Company owns medicinal cannabis assets, including the GMP cannabis manufacturing facility in the Southern Hemisphere (the Southport Facility) in Southport, Australia, and the Tetra Health clinic group. The Company also provides advisory services related to medicinal cannabis. The Company’s subsidiaries include Dragon Vision Limited, Canndeo Pty Ltd, Canna Clinics Pty Ltd, THC Pharma Pty Ltd, Metra Holdings Pty Ltd, Tetra Pty Ltd, Medimar Pty Ltd and Demimar Pty Ltd.</v>
    <v>Australian Securities Exchange</v>
    <v>XASX</v>
    <v>XASX</v>
    <v>Suite 4102, Level 41, 264-278 George Street, SYDNEY, NEW SOUTH WALES, 2000 AU</v>
    <v>2.5999999999999999E-2</v>
    <v>Pharmaceuticals</v>
    <v>Stock</v>
    <v>45277.333356481482</v>
    <v>992</v>
    <v>2.4E-2</v>
    <v>7208500</v>
    <v>EPSILON HEALTHCARE LIMITED</v>
    <v>EPSILON HEALTHCARE LIMITED</v>
    <v>2.5000000000000001E-2</v>
    <v>2.4E-2</v>
    <v>2.4E-2</v>
    <v>300354000</v>
    <v>EPN</v>
    <v>EPSILON HEALTHCARE LIMITED (XASX:EPN)</v>
    <v>222337</v>
    <v>2016</v>
  </rv>
  <rv s="2">
    <v>993</v>
  </rv>
  <rv s="0">
    <v>https://www.bing.com/financeapi/forcetrigger?t=b1at4c&amp;q=XASX%3aVN8&amp;form=skydnc</v>
    <v>Learn more on Bing</v>
  </rv>
  <rv s="1">
    <v>en-AU</v>
    <v>b1at4c</v>
    <v>268435456</v>
    <v>1</v>
    <v>Powered by Refinitiv</v>
    <v>0</v>
    <v>VONEX LIMITED (XASX:VN8)</v>
    <v>2</v>
    <v>3</v>
    <v>Finance</v>
    <v>4</v>
    <v>7.4999999999999997E-2</v>
    <v>1.2E-2</v>
    <v>1.7750999999999999</v>
    <v>1E-3</v>
    <v>5.2632000000000005E-2</v>
    <v>AUD</v>
    <v>Vonex Limited is an Australia-based company, which is a full-service, telecommunications service provider. The Company is engaged in selling mobile, Internet, traditional fixed lines, infrastructure solutions and hosted private branch exchange (PBX) and Voice over Internet Protocol (VoIP) services to small to medium enterprise (SME) customers under the Vonex brand. Its segments include Retail and Wholesale. The Retail segment is engaged in the sale of hardware and the full suite of telecommunication services, including the provision of data, Internet, voice (including IP voice) and other services within Australia. The Wholesale segment provides wholesale customers access to the core Vonex PBX, call termination services, NBN and 4G mobile broadband at wholesale rates via a white label model. Its products include phone systems, Internet and mobile. Its phone systems offer include cloud calling, Microsoft teams voice, virtual phone systems and call tracking.</v>
    <v>Australian Securities Exchange</v>
    <v>XASX</v>
    <v>XASX</v>
    <v>Level 6, 303 Coronation Drive, Milton, QUEENSLAND, 4064 AU</v>
    <v>0.02</v>
    <v>Telecommunications Services</v>
    <v>Stock</v>
    <v>45331.333356481482</v>
    <v>995</v>
    <v>1.9E-2</v>
    <v>6874740</v>
    <v>VONEX LIMITED</v>
    <v>VONEX LIMITED</v>
    <v>1.9E-2</v>
    <v>1.9E-2</v>
    <v>0.02</v>
    <v>361828600</v>
    <v>VN8</v>
    <v>VONEX LIMITED (XASX:VN8)</v>
    <v>174947</v>
    <v>377080</v>
    <v>1994</v>
  </rv>
  <rv s="2">
    <v>996</v>
  </rv>
  <rv s="0">
    <v>https://www.bing.com/financeapi/forcetrigger?t=c33yf2&amp;q=XASX%3aREC&amp;form=skydnc</v>
    <v>Learn more on Bing</v>
  </rv>
  <rv s="7">
    <v>en-AU</v>
    <v>c33yf2</v>
    <v>268435456</v>
    <v>1</v>
    <v>Powered by Refinitiv</v>
    <v>11</v>
    <v>Recharge Metals Ltd (XASX:REC)</v>
    <v>2</v>
    <v>12</v>
    <v>Finance</v>
    <v>4</v>
    <v>0.38</v>
    <v>0.06</v>
    <v>0</v>
    <v>0</v>
    <v>AUD</v>
    <v>Recharge Metals Ltd is an Australia-based battery-metals focused exploration company. The Company is focused on the Express Lithium project. The Company’s Express Lithium project comprises approximately 139 mineral claims over two contiguous claim blocks, covering approximately 74 square kilometers (km2) project area. The Express Lithium project is located approximately 12 Kilometers (km) southeast of Allkem’s James Bay Deposit. It also focuses on Brandy Hill South project, which lies approximately 60 km southeast of Yalgoo in the Murchison Region of WA, covering approximately 850 km2. The Company also holds interest in Wapistan Lithium project, which covers an area of approximately 107.2 km2 in the northwestern portion of the James Bay Region. The Wapistan Lithium project comprises 219, 100%-owned mineral claims over two contiguous claim blocks covering approximately 107.22 km2 in the heart of the prolific James Bay Region in Quebec, Canada.</v>
    <v>Australian Securities Exchange</v>
    <v>XASX</v>
    <v>XASX</v>
    <v>Level 2,, 16 Ord Street, PERTH, WESTERN AUSTRALIA, 6000 AU</v>
    <v>6.5000000000000002E-2</v>
    <v>Metals &amp; Mining</v>
    <v>Stock</v>
    <v>45331.333333333336</v>
    <v>998</v>
    <v>0.06</v>
    <v>7237880</v>
    <v>Recharge Metals Ltd</v>
    <v>Recharge Metals Ltd</v>
    <v>0.06</v>
    <v>6.5000000000000002E-2</v>
    <v>6.5000000000000002E-2</v>
    <v>111352000</v>
    <v>REC</v>
    <v>Recharge Metals Ltd (XASX:REC)</v>
    <v>65000</v>
    <v>98090</v>
    <v>2021</v>
  </rv>
  <rv s="2">
    <v>999</v>
  </rv>
  <rv s="0">
    <v>https://www.bing.com/financeapi/forcetrigger?t=aaaqdm&amp;q=XASX%3aMXO&amp;form=skydnc</v>
    <v>Learn more on Bing</v>
  </rv>
  <rv s="1">
    <v>en-AU</v>
    <v>aaaqdm</v>
    <v>268435456</v>
    <v>1</v>
    <v>Powered by Refinitiv</v>
    <v>0</v>
    <v>MOTIO LTD (XASX:MXO)</v>
    <v>2</v>
    <v>3</v>
    <v>Finance</v>
    <v>4</v>
    <v>4.9000000000000002E-2</v>
    <v>2.1999999999999999E-2</v>
    <v>1.2684</v>
    <v>-5.0000000000000001E-3</v>
    <v>-0.15625</v>
    <v>AUD</v>
    <v>Motio Limited is an Australia-based audience experience and digital place-based media company. The Company is focused on creating engaging content and utility communication for brands, customers and its commercial partners across its digital marketing environments. The Company’s networks leverage long dwell time locations and deliver contextual connections to audiences, underpinned by party data and location intelligence technology. Its networks include MotioHealth, MotioGo, MotioPlay and Spawtz. Its comprehensive MotioHealth Audience Experience platform offers quality information, communication and entertainment in medical practice waiting rooms across Australia. Its MotioGo channel is a dwell Petro-Retail Network, present within Ampol stores across the country. MotioPlay is a network of indoor sports and leisure centers. Spawtz is a robust software and data infrastructure system used by sporting venues and interacting with millions of players across international markets.</v>
    <v>Australian Securities Exchange</v>
    <v>XASX</v>
    <v>XASX</v>
    <v>L15, 189 Kent St,, SYDNEY, NEW SOUTH WALES, 2000 AU</v>
    <v>0.03</v>
    <v>Media &amp; Publishing</v>
    <v>Stock</v>
    <v>45331.333356481482</v>
    <v>1001</v>
    <v>2.1999999999999999E-2</v>
    <v>8582350</v>
    <v>MOTIO LTD</v>
    <v>MOTIO LTD</v>
    <v>0.03</v>
    <v>3.2000000000000001E-2</v>
    <v>2.7E-2</v>
    <v>268198400</v>
    <v>MXO</v>
    <v>MOTIO LTD (XASX:MXO)</v>
    <v>151399</v>
    <v>8910</v>
    <v>2010</v>
  </rv>
  <rv s="2">
    <v>1002</v>
  </rv>
  <rv s="0">
    <v>https://www.bing.com/financeapi/forcetrigger?t=ayzr52&amp;q=XASX%3aVSR&amp;form=skydnc</v>
    <v>Learn more on Bing</v>
  </rv>
  <rv s="12">
    <v>en-AU</v>
    <v>ayzr52</v>
    <v>268435456</v>
    <v>1</v>
    <v>Powered by Refinitiv</v>
    <v>21</v>
    <v>VOLTAIC STRATEGIC RESOURCES LTD (XASX:VSR)</v>
    <v>2</v>
    <v>22</v>
    <v>Finance</v>
    <v>4</v>
    <v>0.123</v>
    <v>1.4E-2</v>
    <v>-1E-3</v>
    <v>-6.25E-2</v>
    <v>AUD</v>
    <v>Voltaic Strategic Resources Limited is a mineral exploration company. The Company is engaged in the exploration of hard rock minerals, including lithium, nickel, rare earth elements (REE) and gold, in Western Australia. It has a portfolio of exploration assets that is primarily focused on batteries and precious metals in the Gascoyne and Meekatharra regions of Western Australia (WA), and in Nevada, United States of America. The Company’s Gascoyne projects are situated east/northeast of the town of Carnarvon in Western Australia and cover a total area of approximately 2144 square kilometers (km2), comprising four individual projects: Ti Tree, Paddys Well, Talga, and Kooline. The Meekatharra project comprises six granted exploration licenses and one exploration license application covering an area of 266 km2, comprising three individual projects: Bluebird South Project, Bundle Bore Project and Cue Project. It also applied for two additional tenements near the town of Jerramungup in WA.</v>
    <v>6</v>
    <v>Australian Securities Exchange</v>
    <v>XASX</v>
    <v>XASX</v>
    <v>Suite 2, 38 Colin Street, PERTH, WESTERN AUSTRALIA, 6005 AU</v>
    <v>1.6E-2</v>
    <v>Machinery, Equipment &amp; Components</v>
    <v>Stock</v>
    <v>45331.333333333336</v>
    <v>1004</v>
    <v>1.4999999999999999E-2</v>
    <v>7729660</v>
    <v>VOLTAIC STRATEGIC RESOURCES LTD</v>
    <v>VOLTAIC STRATEGIC RESOURCES LTD</v>
    <v>1.6E-2</v>
    <v>1.6E-2</v>
    <v>1.4999999999999999E-2</v>
    <v>483103900</v>
    <v>VSR</v>
    <v>VOLTAIC STRATEGIC RESOURCES LTD (XASX:VSR)</v>
    <v>1832977</v>
    <v>1199280</v>
    <v>2009</v>
  </rv>
  <rv s="2">
    <v>1005</v>
  </rv>
  <rv s="0">
    <v>https://www.bing.com/financeapi/forcetrigger?t=aa8q6h&amp;q=XASX%3aFFT&amp;form=skydnc</v>
    <v>Learn more on Bing</v>
  </rv>
  <rv s="1">
    <v>en-AU</v>
    <v>aa8q6h</v>
    <v>268435456</v>
    <v>1</v>
    <v>Powered by Refinitiv</v>
    <v>0</v>
    <v>ASSET VISION CO LTD (XASX:ASV)</v>
    <v>2</v>
    <v>3</v>
    <v>Finance</v>
    <v>4</v>
    <v>0.03</v>
    <v>5.0000000000000001E-3</v>
    <v>2.0964</v>
    <v>2E-3</v>
    <v>0.25</v>
    <v>AUD</v>
    <v>Asset Vision Co Limited, formerly Future First Technologies Ltd, is an Australia-based company. The Company’s Asset Vision Platform is an intelligent asset and mobile work management platform, used by asset owners, operators and contractors in Australia, New Zealand and globally, to streamline the delivery of critical maintenance in the global infrastructure maintenance market. Its core platform offers cloud-based asset and maintenance management, mobile work management, integrated GPS, analytics and reporting, and plug and play integration. Its Asset Vision CoPilot undertakes road inspections and records defects. Its Asset Vision AutoPilot captures an up to date digital twin of the road network and shares it with the wider team. The Company’s mobile application is used by field crews to undertake inspections, maintenance jobs and keep asset registers up to date.</v>
    <v>Australian Securities Exchange</v>
    <v>XASX</v>
    <v>XASX</v>
    <v>Suite 4, 799 Springvale Road, MULGRAVE, VICTORIA, 3170 AU</v>
    <v>0.01</v>
    <v>Software &amp; IT Services</v>
    <v>Stock</v>
    <v>45329.333333333336</v>
    <v>1007</v>
    <v>8.9999999999999993E-3</v>
    <v>5806690</v>
    <v>ASSET VISION CO LTD</v>
    <v>ASSET VISION CO LTD</v>
    <v>8.9999999999999993E-3</v>
    <v>8.0000000000000002E-3</v>
    <v>0.01</v>
    <v>725836500</v>
    <v>ASV</v>
    <v>ASSET VISION CO LTD (XASX:ASV)</v>
    <v>1923580</v>
    <v>512790</v>
    <v>2013</v>
  </rv>
  <rv s="2">
    <v>1008</v>
  </rv>
  <rv s="0">
    <v>https://www.bing.com/financeapi/forcetrigger?t=bgt4ur&amp;q=XASX%3aPFT&amp;form=skydnc</v>
    <v>Learn more on Bing</v>
  </rv>
  <rv s="11">
    <v>en-AU</v>
    <v>bgt4ur</v>
    <v>268435456</v>
    <v>1</v>
    <v>Powered by Refinitiv</v>
    <v>19</v>
    <v>PURE FOODS TASMANIA LIMITED (XASX:PFT)</v>
    <v>2</v>
    <v>20</v>
    <v>Finance</v>
    <v>4</v>
    <v>0.19</v>
    <v>6.3E-2</v>
    <v>1.5466</v>
    <v>-3.0000000000000001E-3</v>
    <v>-4.3478000000000003E-2</v>
    <v>AUD</v>
    <v>Pure Foods Tasmania Ltd is an Australia-based company engaged in food and beverage businesses. The Company’s segments include Food and Corporate and other. The Company’s suite of brands and businesses includes Woodbridge Smokehouse, Tasmanian Pate, Daly Potato Co, Pure Tasmanian Seafood, Lauds Plant Based Foods, The Cashew Creamery and New Pastures. Woodbridge Smokehouse produces smoked Ocean Trout and Atlantic Salmon. Tasmanian Pate produces a range of premium pates that meet the tastes of customers selecting its products. Daly Potato Co grows potatoes on the pristine Southeast Coast of Tasmania. Lauds Plant Based Foods provides a range of products, such as Aged Cashew Cheese, Ashed Walnut Cheese, Cultured Oat Butter, and Almond Greek Fetta, among others. The Cashew Creamery provides a range of products, including chocolate, mint, strawberry, vanilla, coffee, chocolate, and multi-packs. New Pastures offers plant-based products.</v>
    <v>24</v>
    <v>Australian Securities Exchange</v>
    <v>XASX</v>
    <v>XASX</v>
    <v>100-104 Mornington Rd, Mornington, TASMANIA, 7018 AU</v>
    <v>6.9000000000000006E-2</v>
    <v>Food &amp; Tobacco</v>
    <v>Stock</v>
    <v>45330.333333333336</v>
    <v>1010</v>
    <v>6.5000000000000002E-2</v>
    <v>7610340</v>
    <v>PURE FOODS TASMANIA LIMITED</v>
    <v>PURE FOODS TASMANIA LIMITED</v>
    <v>6.9000000000000006E-2</v>
    <v>6.9000000000000006E-2</v>
    <v>6.6000000000000003E-2</v>
    <v>110294700</v>
    <v>PFT</v>
    <v>PURE FOODS TASMANIA LIMITED (XASX:PFT)</v>
    <v>98600</v>
    <v>24490</v>
    <v>2005</v>
  </rv>
  <rv s="2">
    <v>1011</v>
  </rv>
  <rv s="0">
    <v>https://www.bing.com/financeapi/forcetrigger?t=c4fx9c&amp;q=XASX%3aCMX&amp;form=skydnc</v>
    <v>Learn more on Bing</v>
  </rv>
  <rv s="7">
    <v>en-AU</v>
    <v>c4fx9c</v>
    <v>268435456</v>
    <v>1</v>
    <v>Powered by Refinitiv</v>
    <v>11</v>
    <v>ChemX Materials Ltd (XASX:CMX)</v>
    <v>2</v>
    <v>12</v>
    <v>Finance</v>
    <v>4</v>
    <v>0.155</v>
    <v>5.8000000000000003E-2</v>
    <v>0</v>
    <v>0</v>
    <v>AUD</v>
    <v>ChemX Materials Limited is an Australia-based advanced materials technology company. The Company’s principal activity is mining exploration and the development of its propriety high purity alumina (HiPurA) technology. The Company’s projects are focused on the critical materials required for electrification and decarbonization. The Company owns the HiPurA High Purity Alumina (HPA), which is a high value critical material used in lithium-ion batteries to manufacture ceramic separators, which provides increased thermal insulation for improved safety and charging. HPA is also a critical ingredient in the production of synthetic sapphire used in light-emitting diodes, semiconductors and optical lenses. It owns 100% of two exploration tenements on the Eyre Peninsula in South Australia, EL 5920 and EL 6634 covering a combined area of 718 square kilometers. The tenements are located 115 kilometers south-west of Whyalla in South Australia, a significant mining and industrial city with ready.</v>
    <v>Australian Securities Exchange</v>
    <v>XASX</v>
    <v>XASX</v>
    <v>1 Tully Road, Suite 1, PERTH, WESTERN AUSTRALIA, 6004 AU</v>
    <v>7.8E-2</v>
    <v>Metals &amp; Mining</v>
    <v>Stock</v>
    <v>45329.960000010935</v>
    <v>1013</v>
    <v>7.8E-2</v>
    <v>7280770</v>
    <v>ChemX Materials Ltd</v>
    <v>ChemX Materials Ltd</v>
    <v>7.8E-2</v>
    <v>7.8E-2</v>
    <v>7.8E-2</v>
    <v>93343170</v>
    <v>CMX</v>
    <v>ChemX Materials Ltd (XASX:CMX)</v>
    <v>7628</v>
    <v>58180</v>
    <v>2020</v>
  </rv>
  <rv s="2">
    <v>1014</v>
  </rv>
  <rv s="0">
    <v>https://www.bing.com/financeapi/forcetrigger?t=aaahsm&amp;q=XASX%3aFGL&amp;form=skydnc</v>
    <v>Learn more on Bing</v>
  </rv>
  <rv s="11">
    <v>en-AU</v>
    <v>aaahsm</v>
    <v>268435456</v>
    <v>1</v>
    <v>Powered by Refinitiv</v>
    <v>19</v>
    <v>FRUGL GROUP LIMITED (XASX:FGL)</v>
    <v>2</v>
    <v>20</v>
    <v>Finance</v>
    <v>4</v>
    <v>0.02</v>
    <v>6.0000000000000001E-3</v>
    <v>0.49659999999999999</v>
    <v>0</v>
    <v>0</v>
    <v>AUD</v>
    <v>Frugl Group Limited is an Australia-based company, which provides a retail intelligence ecosystem that acquires publicly available grocery data, enriches it, and utilizes it to power two independent retail platforms: Frugl Grocery and InFocus Analytics. The Company is engaged in development, marketing and customer support of its grocery comparison and data analytics products and services. It gathers product and pricing data from a range of retailers before further organizing and enriching it via automated processing and advanced machine learning techniques. The data is then made available to shoppers via Frugl Grocery mobile comparison and wellness app. For retailers, InFocus Analytics provides intelligence and behavioral insights for the grocery industry with offerings from pre-configured analytics to professional services. For business to consumer, Frugl Market allows grocery retailers from the local butcher to the national chain to capture grocery purchases directed from consumers.</v>
    <v>7</v>
    <v>Australian Securities Exchange</v>
    <v>XASX</v>
    <v>XASX</v>
    <v>Suite 9,, 330 Churchill Avenue,, SUBIACO, WESTERN AUSTRALIA, 6008 AU</v>
    <v>7.0000000000000001E-3</v>
    <v>Software &amp; IT Services</v>
    <v>Stock</v>
    <v>45331.333356481482</v>
    <v>1016</v>
    <v>7.0000000000000001E-3</v>
    <v>7291820</v>
    <v>FRUGL GROUP LIMITED</v>
    <v>FRUGL GROUP LIMITED</v>
    <v>7.0000000000000001E-3</v>
    <v>7.0000000000000001E-3</v>
    <v>7.0000000000000001E-3</v>
    <v>1041688000</v>
    <v>FGL</v>
    <v>FRUGL GROUP LIMITED (XASX:FGL)</v>
    <v>57142</v>
    <v>632280</v>
    <v>2001</v>
  </rv>
  <rv s="2">
    <v>1017</v>
  </rv>
  <rv s="0">
    <v>https://www.bing.com/financeapi/forcetrigger?t=azcs1h&amp;q=XASX%3aWML&amp;form=skydnc</v>
    <v>Learn more on Bing</v>
  </rv>
  <rv s="1">
    <v>en-AU</v>
    <v>azcs1h</v>
    <v>268435456</v>
    <v>1</v>
    <v>Powered by Refinitiv</v>
    <v>0</v>
    <v>WOOMERA MINING LIMITED (XASX:WML)</v>
    <v>2</v>
    <v>3</v>
    <v>Finance</v>
    <v>4</v>
    <v>3.4000000000000002E-2</v>
    <v>5.0000000000000001E-3</v>
    <v>1.7008000000000001</v>
    <v>0</v>
    <v>0</v>
    <v>AUD</v>
    <v>Woomera Mining Limited is a mineral exploration company. The Company is exploring for battery metals (lithium nickel, copper + PGE’s) and gold in the Yilgarn and Pilbara Cratons of Western Australia plus the Musgrave Province in South Australia along with rare earth-gold mineralization in the Gawler Craton of South Australia. The Company’s projects include Mount Venn JV Project, Wyloo Dome Gold Project, Musgrave Project and Labyrinth Project. The Mt Venn JV is located within Determined Aboriginal Reserve Land owned by the Yilka Talintji Aboriginal Corporation. The Wyloo Dome Gold Project is located approximately 1,000 kilometers (km) north of Perth and is accessed through the sealed Nanutarra Road, from the township of Paraburdoo. Its Musgrave Project in the eastern Musgrave Province lies entirely within the Tjayuwara-Unmuru Native Title Determination Area. The Labyrinth Project in the Gawler Craton is prospective for Olympic Dam-style iron oxide copper-gold (IOCG) deposits.</v>
    <v>Australian Securities Exchange</v>
    <v>XASX</v>
    <v>XASX</v>
    <v>Suite 116 Aurora on Pirie, 147 Pirie Street, ADELAIDE, SOUTH AUSTRALIA, 5000 AU</v>
    <v>6.0000000000000001E-3</v>
    <v>Metals &amp; Mining</v>
    <v>Stock</v>
    <v>45331.333333333336</v>
    <v>1019</v>
    <v>5.0000000000000001E-3</v>
    <v>7308830</v>
    <v>WOOMERA MINING LIMITED</v>
    <v>WOOMERA MINING LIMITED</v>
    <v>6.0000000000000001E-3</v>
    <v>6.0000000000000001E-3</v>
    <v>6.0000000000000001E-3</v>
    <v>1218139000</v>
    <v>WML</v>
    <v>WOOMERA MINING LIMITED (XASX:WML)</v>
    <v>8113128</v>
    <v>11791690</v>
    <v>1996</v>
  </rv>
  <rv s="2">
    <v>1020</v>
  </rv>
  <rv s="0">
    <v>https://www.bing.com/financeapi/forcetrigger?t=bo9mqh&amp;q=XASX%3aHMD&amp;form=skydnc</v>
    <v>Learn more on Bing</v>
  </rv>
  <rv s="1">
    <v>en-AU</v>
    <v>bo9mqh</v>
    <v>268435456</v>
    <v>1</v>
    <v>Powered by Refinitiv</v>
    <v>0</v>
    <v>HERA MED LTD (XASX:HMD)</v>
    <v>2</v>
    <v>3</v>
    <v>Finance</v>
    <v>4</v>
    <v>0.15</v>
    <v>1.7000000000000001E-2</v>
    <v>0.25900000000000001</v>
    <v>0</v>
    <v>0</v>
    <v>AUD</v>
    <v>Hera Med Ltd is an Israel-based company that develops pregnancy monitoring solutions for home and professional use. It offers hardware solutions supported by software applications. Its product HeraBEAT, is a medical-grade, clinically-validated and connected Ultrasound Fetal Doppler device predominantly for use by an expectant mother to self-monitor her fetus’ heart rate (FHR) at home. HeraBEAT communicates with any smartphone (iOS/Android) through Bluetooth Low Energy (BLE). A mother can hold or strap the HeraBEAT device to her abdomen, and the collected data is transmitted to her smartphone where the relevant readings are displayed through an interface. The Company also develops a service model which includes a homecare pregnancy solution. In addition, the Company develops artificial intelligence (AI), machine-learning, computerized algorithms to monitor and analyze the data so a healthcare professional or home user is informed of the wellbeing of the fetus.</v>
    <v>Australian Securities Exchange</v>
    <v>XASX</v>
    <v>XASX</v>
    <v>4 Hazoran St., Pob 8576, NETANYA, 4250604 IL</v>
    <v>1.9E-2</v>
    <v>Healthcare Equipment &amp; Supplies</v>
    <v>Stock</v>
    <v>45330.333356481482</v>
    <v>1022</v>
    <v>1.9E-2</v>
    <v>7324820</v>
    <v>HERA MED LTD</v>
    <v>HERA MED LTD</v>
    <v>1.9E-2</v>
    <v>1.9E-2</v>
    <v>1.9E-2</v>
    <v>385517000</v>
    <v>HMD</v>
    <v>HERA MED LTD (XASX:HMD)</v>
    <v>60868</v>
    <v>267430</v>
    <v>2011</v>
  </rv>
  <rv s="2">
    <v>1023</v>
  </rv>
  <rv s="0">
    <v>https://www.bing.com/financeapi/forcetrigger?t=bww25r&amp;q=XASX%3aCPN&amp;form=skydnc</v>
    <v>Learn more on Bing</v>
  </rv>
  <rv s="7">
    <v>en-AU</v>
    <v>bww25r</v>
    <v>268435456</v>
    <v>1</v>
    <v>Powered by Refinitiv</v>
    <v>11</v>
    <v>CASPIN RESOURCES LIMITED (XASX:CPN)</v>
    <v>2</v>
    <v>12</v>
    <v>Finance</v>
    <v>4</v>
    <v>0.61</v>
    <v>7.1999999999999995E-2</v>
    <v>3.0000000000000001E-3</v>
    <v>0.04</v>
    <v>AUD</v>
    <v>Caspin Resources Limited is an Australia-based mineral exploration company. The Company is engaged in early-stage exploration and development. The Company’s projects include Yarawindah Brook Project and the Mount Squires Project. The Company holds 80% interest in the Yarawindah Brook Project, which is located approximately 100 kilometers (km) northeast of Perth, in the emerging PGE-Ni-Cu sulfide West Yilgarn province. The project comprises a ground position of approximately 400 square kilometers (km2), approximately 40 km north from Chalice Mining's Gonneville deposit. The Mount Squires Project is a 750 square kilometers (km2) land holding, including a 50 km structural corridor with significant gold mineralization and a 25 km strike extension of the West Musgrave nickel and copper corridor. The Project is a greenfield-style gold and base metal project that lies within the West Musgrave region of Western Australia.</v>
    <v>Australian Securities Exchange</v>
    <v>XASX</v>
    <v>XASX</v>
    <v>Ground Floor, 675 Murray Street, West Perth, PERTH, WESTERN AUSTRALIA, 6005 AU</v>
    <v>7.8E-2</v>
    <v>Metals &amp; Mining</v>
    <v>Stock</v>
    <v>45331.333333333336</v>
    <v>1025</v>
    <v>7.5999999999999998E-2</v>
    <v>7069920</v>
    <v>CASPIN RESOURCES LIMITED</v>
    <v>CASPIN RESOURCES LIMITED</v>
    <v>7.5999999999999998E-2</v>
    <v>7.4999999999999997E-2</v>
    <v>7.8E-2</v>
    <v>94265660</v>
    <v>CPN</v>
    <v>CASPIN RESOURCES LIMITED (XASX:CPN)</v>
    <v>10035</v>
    <v>98470</v>
    <v>2020</v>
  </rv>
  <rv s="2">
    <v>1026</v>
  </rv>
  <rv s="0">
    <v>https://www.bing.com/financeapi/forcetrigger?t=aa61k2&amp;q=XASX%3aEDE&amp;form=skydnc</v>
    <v>Learn more on Bing</v>
  </rv>
  <rv s="1">
    <v>en-AU</v>
    <v>aa61k2</v>
    <v>268435456</v>
    <v>1</v>
    <v>Powered by Refinitiv</v>
    <v>0</v>
    <v>EDEN INNOVATIONS LTD (XASX:EDE)</v>
    <v>2</v>
    <v>3</v>
    <v>Finance</v>
    <v>4</v>
    <v>7.0000000000000001E-3</v>
    <v>1E-3</v>
    <v>1.0666</v>
    <v>0</v>
    <v>0</v>
    <v>AUD</v>
    <v>Eden Innovations Ltd produces and sells a high-performance concrete admixture, EdenCrete and retrofit dual fuel technology, OptiBlend developed for diesel generator sets. Its segments include Eden Innovations LLC and Eden Innovations India Pvt Ltd. Eden Innovations LLC segment includes EdenCrete sales and development and Optiblend sales, service and manufacturing in United States. Eden Innovations India Pvt Ltd segment includes Optiblend sales, service and manufacturing in India. EdenCrete is a carbon nanotube enriched admixture for concrete that improves tensile and flexural strength. When added to concrete mixtures, EdenCrete carbon nanotubes fill in spaces at the nanoscopic level between the hydrated cement particles. OptiBlend technology allows a conventional diesel engine to run natural gas as its primary fuel without modifying the engine or the current diesel fuel system. Its EdenPlast is a CNT enriched polypropylene tape. Its other technologies are Pyrolysis Project and Hythane.</v>
    <v>Australian Securities Exchange</v>
    <v>XASX</v>
    <v>XASX</v>
    <v>Level 15, 197 St Georges Terrace, PERTH, WESTERN AUSTRALIA, 6000 AU</v>
    <v>2E-3</v>
    <v>Construction Materials</v>
    <v>Stock</v>
    <v>45330.959895844528</v>
    <v>1028</v>
    <v>2E-3</v>
    <v>7356540</v>
    <v>EDEN INNOVATIONS LTD</v>
    <v>EDEN INNOVATIONS LTD</v>
    <v>2E-3</v>
    <v>2E-3</v>
    <v>2E-3</v>
    <v>3678271000</v>
    <v>EDE</v>
    <v>EDEN INNOVATIONS LTD (XASX:EDE)</v>
    <v>50</v>
    <v>2267300</v>
    <v>2004</v>
  </rv>
  <rv s="2">
    <v>1029</v>
  </rv>
  <rv s="0">
    <v>https://www.bing.com/financeapi/forcetrigger?t=aa64w7&amp;q=XASX%3aENX&amp;form=skydnc</v>
    <v>Learn more on Bing</v>
  </rv>
  <rv s="1">
    <v>en-AU</v>
    <v>aa64w7</v>
    <v>268435456</v>
    <v>1</v>
    <v>Powered by Refinitiv</v>
    <v>0</v>
    <v>ENEGEX LIMITED (XASX:ENX)</v>
    <v>2</v>
    <v>3</v>
    <v>Finance</v>
    <v>4</v>
    <v>2.9000000000000001E-2</v>
    <v>1.7000000000000001E-2</v>
    <v>1.3452999999999999</v>
    <v>-3.0000000000000001E-3</v>
    <v>-0.130435</v>
    <v>AUD</v>
    <v>Enegex Limited is an Australia-based mineral exploration company with a primary focus on Ni-Cu-PGE in the prospective West Yilgarn Province of Western Australia. The principal activity of the Company includes natural resources exploration, evaluation and investment. The Company's West Yilgarn projects cover approximately 2,942 square kilometers (km2), all within 200 kilometers (km). Its West Yilgarn tenements is divided into five project areas: Perenjori, Miamoon, Walebing, Goomalling and Green Hills. The Perenjori Project is situated to the north of Miamoon and covers several northwest trending aeromagnetic and gravity corridors thought to be the continuation of the gneiss and partially preserved greenstone terrain in the Miamoon and eastern Walebing areas. The Miamoon project comprises five exploration licenses (E70/5446, E70/5457, E70/5458, E70/5460 and E70/5463). The Walebing project includes five exploration licenses (E70/5439, E70/5440, E70/5441, E70/5442 and E70/5631).</v>
    <v>Australian Securities Exchange</v>
    <v>XASX</v>
    <v>XASX</v>
    <v>Level 1, 10 Yarra Street, South Yarra, MELBOURNE, VICTORIA, 3141 AU</v>
    <v>2.3E-2</v>
    <v>Metals &amp; Mining</v>
    <v>Stock</v>
    <v>45331.333333333336</v>
    <v>1031</v>
    <v>0.02</v>
    <v>8485070</v>
    <v>ENEGEX LIMITED</v>
    <v>ENEGEX LIMITED</v>
    <v>2.3E-2</v>
    <v>2.3E-2</v>
    <v>0.02</v>
    <v>368916000</v>
    <v>ENX</v>
    <v>ENEGEX LIMITED (XASX:ENX)</v>
    <v>82223</v>
    <v>20880</v>
    <v>2012</v>
  </rv>
  <rv s="2">
    <v>1032</v>
  </rv>
  <rv s="0">
    <v>https://www.bing.com/financeapi/forcetrigger?t=bt6x77&amp;q=XASX%3aTGH&amp;form=skydnc</v>
    <v>Learn more on Bing</v>
  </rv>
  <rv s="1">
    <v>en-AU</v>
    <v>bt6x77</v>
    <v>268435456</v>
    <v>1</v>
    <v>Powered by Refinitiv</v>
    <v>0</v>
    <v>TERRAGEN HOLDINGS LIMITED (XASX:TGH)</v>
    <v>2</v>
    <v>3</v>
    <v>Finance</v>
    <v>4</v>
    <v>7.0000000000000007E-2</v>
    <v>1.4999999999999999E-2</v>
    <v>-0.16800000000000001</v>
    <v>0</v>
    <v>0</v>
    <v>AUD</v>
    <v>Terragen Holdings Limited is an agricultural biological company. The Company is specializing in the application of microbial technology. The Company conducts research activities for the advancement of the use of probiotics in agricultural applications. Research is focused on determining the optimum combination and concentration of naturally occurring live microbe strains to help boost the productivity, welfare and resilience of farm production animals and address soil health. The Company has two products on the market in Australia and New Zealand: a microbial feed supplement for animals known as Mylo, and a soil conditioner called Great Land Plus. Mylo is an easy-to-use liquid feed supplement for dairy calves and cows that contains a specialized selection and blend of live microbes. Great Land Plus helps farmers enhance soil characteristics, making nutrients more available to plants. It may also improve yield by changing the soil microbiome and enhancing root development.</v>
    <v>Australian Securities Exchange</v>
    <v>XASX</v>
    <v>XASX</v>
    <v>Unit 6, 41 Access Crescent,, COOLUM BEACH, QUEENSLAND, 4573 AU</v>
    <v>0.02</v>
    <v>Food &amp; Tobacco</v>
    <v>Stock</v>
    <v>45329.964560185188</v>
    <v>1034</v>
    <v>0.02</v>
    <v>7381620</v>
    <v>TERRAGEN HOLDINGS LIMITED</v>
    <v>TERRAGEN HOLDINGS LIMITED</v>
    <v>0.02</v>
    <v>0.02</v>
    <v>0.02</v>
    <v>369081100</v>
    <v>TGH</v>
    <v>TERRAGEN HOLDINGS LIMITED (XASX:TGH)</v>
    <v>246</v>
    <v>25510</v>
    <v>1996</v>
  </rv>
  <rv s="2">
    <v>1035</v>
  </rv>
  <rv s="0">
    <v>https://www.bing.com/financeapi/forcetrigger?t=aa8om7&amp;q=XASX%3aPPY&amp;form=skydnc</v>
    <v>Learn more on Bing</v>
  </rv>
  <rv s="11">
    <v>en-AU</v>
    <v>aa8om7</v>
    <v>268435456</v>
    <v>1</v>
    <v>Powered by Refinitiv</v>
    <v>19</v>
    <v>PAPYRUS AUSTRALIA LTD (XASX:PPY)</v>
    <v>2</v>
    <v>20</v>
    <v>Finance</v>
    <v>4</v>
    <v>3.9E-2</v>
    <v>1.4999999999999999E-2</v>
    <v>1.1943999999999999</v>
    <v>0</v>
    <v>0</v>
    <v>AUD</v>
    <v>Papyrus Australia Ltd is an Australia-based technology licensing company. The Company assists entities to establish banana plantation waste processing factories in locations worldwide where bananas are grown. The Company has created a chemical-free, mechanical process that converts banana plantation waste into commercial quantities of banana fiber pulp, fertilizer, food packaging and other consumable products. The Company operates two commercial-scale facilities in Egypt, including a processing plant converting banana waste into pulp and fertilizer and a separate facility converting pulp into food packaging products using fiber molding machines. It produces products from existing agricultural-waste, using a zero-waste process. It produces commercial quantities of biodegradable molded food packaging using off-the-shelf moulding machines. Its technology converts banana tree waste into useable products, such as liquid fertilizer and refined fiber.</v>
    <v>3</v>
    <v>Australian Securities Exchange</v>
    <v>XASX</v>
    <v>XASX</v>
    <v>PO Box 566, Torrensville Plaza, Mile End, SOUTH AUSTRALIA, 5031 AU</v>
    <v>1.7000000000000001E-2</v>
    <v>Paper &amp; Forest Products</v>
    <v>Stock</v>
    <v>45331.333333333336</v>
    <v>1037</v>
    <v>1.4999999999999999E-2</v>
    <v>7390390</v>
    <v>PAPYRUS AUSTRALIA LTD</v>
    <v>PAPYRUS AUSTRALIA LTD</v>
    <v>1.7000000000000001E-2</v>
    <v>1.4999999999999999E-2</v>
    <v>1.4999999999999999E-2</v>
    <v>492692600</v>
    <v>PPY</v>
    <v>PAPYRUS AUSTRALIA LTD (XASX:PPY)</v>
    <v>869201</v>
    <v>273240</v>
    <v>2004</v>
  </rv>
  <rv s="2">
    <v>1038</v>
  </rv>
  <rv s="14">
    <v>en-AU</v>
    <v>c7jop2</v>
    <v>268435456</v>
    <v>1</v>
    <v>Powered by Refinitiv</v>
    <v>26</v>
    <v>Bridge SaaS Ltd (XASX:BGE)</v>
    <v>27</v>
    <v>12</v>
    <v>Finance</v>
    <v>4</v>
    <v>8.2000000000000003E-2</v>
    <v>0.02</v>
    <v>0.01</v>
    <v>0.19230799999999998</v>
    <v>AUD</v>
    <v>Bridge SaaS Limited (BGE) is an Australia-based company engaged in providing software as a service (SaaS) based customer relationship management (CRM) and workflow solutions to employment, care and support industries. The Company is also a supplier of enterprise management software to providers of multiple government programs such as Network Driver Interface Specification (NDIS) and Workforce Australia. The Company’s Bridge Software is a single platform that simplifies the unique data, compliance and documentary evidence requirements of major government-funded programs through a unified user interface. Bridge Software allows providers to effectively manage large client caseloads and geographically distributed workforces, within a secure and compliant cloud-based platform. The Company’s product features include Analytics, Automated Servicing, CHIMPS, NDIS Software, Payslip Tracker, Task Management and Vacancy Management.</v>
    <v>Australian Securities Exchange</v>
    <v>XASX</v>
    <v>XASX</v>
    <v>Level 15, Exchange Tower, 2 the Esplanade, PERTH, WESTERN AUSTRALIA, 6000 AU</v>
    <v>6.2E-2</v>
    <v>Software &amp; IT Services</v>
    <v>Stock</v>
    <v>45330.333356481482</v>
    <v>6.0999999999999999E-2</v>
    <v>6208650</v>
    <v>Bridge SaaS Ltd</v>
    <v>Bridge SaaS Ltd</v>
    <v>6.0999999999999999E-2</v>
    <v>5.1999999999999998E-2</v>
    <v>6.2E-2</v>
    <v>119397100</v>
    <v>BGE</v>
    <v>Bridge SaaS Ltd (XASX:BGE)</v>
    <v>84085</v>
    <v>24110</v>
    <v>2008</v>
  </rv>
  <rv s="2">
    <v>1040</v>
  </rv>
  <rv s="0">
    <v>https://www.bing.com/financeapi/forcetrigger?t=c2ojcw&amp;q=XASX%3aAS2&amp;form=skydnc</v>
    <v>Learn more on Bing</v>
  </rv>
  <rv s="7">
    <v>en-AU</v>
    <v>c2ojcw</v>
    <v>268435456</v>
    <v>1</v>
    <v>Powered by Refinitiv</v>
    <v>11</v>
    <v>Askari Metals Ltd (XASX:AS2)</v>
    <v>2</v>
    <v>12</v>
    <v>Finance</v>
    <v>4</v>
    <v>0.68</v>
    <v>9.2999999999999999E-2</v>
    <v>-3.0000000000000001E-3</v>
    <v>-3.0612E-2</v>
    <v>AUD</v>
    <v>Askari Metals Limited is an Australia-based lithium exploration and development company focused on key battery metals markets. Its portfolio of battery and precious metals projects across Namibia, Western Australia, New South Wales and the Northern Territory. Its projects include the UIS Lithium Project, Yarrie Lithium Project, Hillside Lithium Project, Myrnas Hill Lithium Project, Barrow Creek Lithium Project, Horry Copper Project, Callawa Copper Project, Burracoppin Gold Project, Mt Maguire Gold and Base Metal Project, Springdale Copper-Gold Project and Red Peak Project. The UIS Lithium Project is located in Namibia, Africa, covering an area of approximately 308.12 square kilometers. The Yarrie Lithium Project is a district-scale lithium exploration opportunity located in the eastern Pilbara lithium hotspot adjacent to and along a strike of hard-rock lithium deposits. The Hillside Lithium Project covers an area of approximately 65 square kilometers located in the Pilbara region.</v>
    <v>Australian Securities Exchange</v>
    <v>XASX</v>
    <v>XASX</v>
    <v>17 Lacey Street, PERTH, WESTERN AUSTRALIA, 6000 AU</v>
    <v>9.5000000000000001E-2</v>
    <v>Metals &amp; Mining</v>
    <v>Stock</v>
    <v>45331.333333333336</v>
    <v>1042</v>
    <v>9.4E-2</v>
    <v>7639120</v>
    <v>Askari Metals Ltd</v>
    <v>Askari Metals Ltd</v>
    <v>9.5000000000000001E-2</v>
    <v>9.8000000000000004E-2</v>
    <v>9.5000000000000001E-2</v>
    <v>77950210</v>
    <v>AS2</v>
    <v>Askari Metals Ltd (XASX:AS2)</v>
    <v>80149</v>
    <v>95030</v>
    <v>2020</v>
  </rv>
  <rv s="2">
    <v>1043</v>
  </rv>
  <rv s="0">
    <v>https://www.bing.com/financeapi/forcetrigger?t=aa7uyc&amp;q=XASX%3aMQR&amp;form=skydnc</v>
    <v>Learn more on Bing</v>
  </rv>
  <rv s="1">
    <v>en-AU</v>
    <v>aa7uyc</v>
    <v>268435456</v>
    <v>1</v>
    <v>Powered by Refinitiv</v>
    <v>0</v>
    <v>MARQUEE RESOURCES LIMITED (XASX:MQR)</v>
    <v>2</v>
    <v>3</v>
    <v>Finance</v>
    <v>4</v>
    <v>7.0999999999999994E-2</v>
    <v>1.6E-2</v>
    <v>2.1459000000000001</v>
    <v>1E-3</v>
    <v>5.8823999999999994E-2</v>
    <v>AUD</v>
    <v>Marquee Resources Limited is an Australia-based mineral exploration company. The Company’s segments include Exploration and evaluation-USA, Exploration and evaluation-Canada, Exploration and evaluation-Argentina, Exploration and evaluation-Australia, and other sector. Its projects include the Lone Star copper and gold project, the West Spargoville project, the Kibby Basin Lithium project, the Clayton Valley project, the Redlings REE project, and the Mt. Clement project. The Lone Star copper and gold project is located in Ferry County, Washington, United States of America. The West Spargoville project is in the core of the Southern Yilgarn Lithium Belt. The Kibby Basin Lithium Project is located within a 60-kilometer (km) radius of North America’s only producing Lithium mine. The Clayton Valley project covers approximately 12 square kilometers of claims endowed with both lithium-rich brines and clays and is located on the north-east side of the southern end of the Clayton Valley Basin.</v>
    <v>Australian Securities Exchange</v>
    <v>XASX</v>
    <v>XASX</v>
    <v>22 Townshend Road, SUBIACO, WESTERN AUSTRALIA, 6008 AU</v>
    <v>1.7999999999999999E-2</v>
    <v>Metals &amp; Mining</v>
    <v>Stock</v>
    <v>45331.333333333336</v>
    <v>1045</v>
    <v>1.7000000000000001E-2</v>
    <v>7027530</v>
    <v>MARQUEE RESOURCES LIMITED</v>
    <v>MARQUEE RESOURCES LIMITED</v>
    <v>1.7999999999999999E-2</v>
    <v>1.7000000000000001E-2</v>
    <v>1.7999999999999999E-2</v>
    <v>413384400</v>
    <v>MQR</v>
    <v>MARQUEE RESOURCES LIMITED (XASX:MQR)</v>
    <v>678968</v>
    <v>339230</v>
    <v>2016</v>
  </rv>
  <rv s="2">
    <v>1046</v>
  </rv>
  <rv s="0">
    <v>https://www.bing.com/financeapi/forcetrigger?t=bt95z2&amp;q=XASX%3aGRL&amp;form=skydnc</v>
    <v>Learn more on Bing</v>
  </rv>
  <rv s="1">
    <v>en-AU</v>
    <v>bt95z2</v>
    <v>268435456</v>
    <v>1</v>
    <v>Powered by Refinitiv</v>
    <v>0</v>
    <v>GODOLPHIN RESOURCES LIMITED (XASX:GRL)</v>
    <v>2</v>
    <v>3</v>
    <v>Finance</v>
    <v>4</v>
    <v>0.1</v>
    <v>0.03</v>
    <v>1.4947999999999999</v>
    <v>6.0000000000000001E-3</v>
    <v>0.15789500000000001</v>
    <v>AUD</v>
    <v>Godolphin Resources Limited is an Australia-based resources company. The Company is focused on critical minerals and green metals through ongoing exploration and development in central west New South Wales (NSW). The Company's projects include Narraburra Rare Earth Element Project, Yeoval Porphyry gold-copper-molybdenum-rhenium project, Lewis Ponds, Copper Hill East porphyry copper project, Gundagai gold-copper project and Mt Aubrey epithermal gold-silver project. The Company's projects are located in the Lachlan Fold Belt (LFB) NSW, a gold-copper province. The Company's tenements cover over 3,400 square kilometers (km2) of highly prospective ground focused on the Lachlan Fold Belt, a highly regarded providence for the discovery of rare earth element (REE), copper and gold deposits. Additional prospectivity attributes of the Company's tenure include the McPhillamy's gold hosting Godolphin Fault and the Boda gold-copper hosting Molong Volcanic Belt.</v>
    <v>Australian Securities Exchange</v>
    <v>XASX</v>
    <v>XASX</v>
    <v>Unit 13, 11-19 William Street, Orange, NEW SOUTH WALES, 2800 AU</v>
    <v>4.3999999999999997E-2</v>
    <v>Metals &amp; Mining</v>
    <v>Stock</v>
    <v>45331.333333333336</v>
    <v>1048</v>
    <v>3.7999999999999999E-2</v>
    <v>6431200</v>
    <v>GODOLPHIN RESOURCES LIMITED</v>
    <v>GODOLPHIN RESOURCES LIMITED</v>
    <v>3.7999999999999999E-2</v>
    <v>3.7999999999999999E-2</v>
    <v>4.3999999999999997E-2</v>
    <v>169242000</v>
    <v>GRL</v>
    <v>GODOLPHIN RESOURCES LIMITED (XASX:GRL)</v>
    <v>462854</v>
    <v>83800</v>
    <v>2019</v>
  </rv>
  <rv s="2">
    <v>1049</v>
  </rv>
  <rv s="0">
    <v>https://www.bing.com/financeapi/forcetrigger?t=bwuldm&amp;q=XASX%3aMHK&amp;form=skydnc</v>
    <v>Learn more on Bing</v>
  </rv>
  <rv s="7">
    <v>en-AU</v>
    <v>bwuldm</v>
    <v>268435456</v>
    <v>1</v>
    <v>Powered by Refinitiv</v>
    <v>11</v>
    <v>METAL HAWK LIMITED (XASX:MHK)</v>
    <v>2</v>
    <v>12</v>
    <v>Finance</v>
    <v>4</v>
    <v>0.255</v>
    <v>7.3999999999999996E-2</v>
    <v>-2E-3</v>
    <v>-2.5974000000000001E-2</v>
    <v>AUD</v>
    <v>Metal Hawk Limited is an Australia-based mineral exploration company focused on the early-stage discovery of gold and nickel sulphides. Its Yarmany Project is located about 40 kilometers (km) north-west of Coolgardie in Western Australia. The Yarmany Project covers an area of about 282 square kilometers with 50 km of strike along the Ida Fault. Kanowna East and Emu Lake are prospective gold and nickel projects in the eastern goldfields. The Berehaven Project is located about 20 km east of Kalgoorlie and consists of 90 square kilometers of consolidated tenements. It has interests in two large projects (over 980 square kilometers) in the Albany-Fraser Orogen. The Fraser South Project is located about 80 km south of the Nova-Bollinger mine. The Viking Gold Project tenement (E63/1963) covers an area of about 210 square kilometers and is located 30 km east of Norseman, within the southern portion of the Albany-Fraser Province. Its other projects include Wilbah West and Leinster South.</v>
    <v>Australian Securities Exchange</v>
    <v>XASX</v>
    <v>XASX</v>
    <v>Level 2, 18 Kings Park rd, PERTH, WESTERN AUSTRALIA, 6005 AU</v>
    <v>7.5999999999999998E-2</v>
    <v>Metals &amp; Mining</v>
    <v>Stock</v>
    <v>45331.333333333336</v>
    <v>1051</v>
    <v>7.3999999999999996E-2</v>
    <v>7654910</v>
    <v>METAL HAWK LIMITED</v>
    <v>METAL HAWK LIMITED</v>
    <v>7.3999999999999996E-2</v>
    <v>7.6999999999999999E-2</v>
    <v>7.4999999999999997E-2</v>
    <v>99414450</v>
    <v>MHK</v>
    <v>METAL HAWK LIMITED (XASX:MHK)</v>
    <v>32574</v>
    <v>166630</v>
    <v>2018</v>
  </rv>
  <rv s="2">
    <v>1052</v>
  </rv>
  <rv s="0">
    <v>https://www.bing.com/financeapi/forcetrigger?t=b14pec&amp;q=XASX%3aLSA&amp;form=skydnc</v>
    <v>Learn more on Bing</v>
  </rv>
  <rv s="11">
    <v>en-AU</v>
    <v>b14pec</v>
    <v>268435456</v>
    <v>1</v>
    <v>Powered by Refinitiv</v>
    <v>19</v>
    <v>LACHLAN STAR LIMITED (XASX:LSA)</v>
    <v>2</v>
    <v>20</v>
    <v>Finance</v>
    <v>4</v>
    <v>0.15</v>
    <v>3.5000000000000003E-2</v>
    <v>1.6292</v>
    <v>1E-3</v>
    <v>2.8570999999999999E-2</v>
    <v>AUD</v>
    <v>Lachlan Star Limited is an Australia-based company that is involved in mineral exploration. Its projects include Koojan JV, Killaloe, Princhester, Junee, Basin Creek, and North Cobar. The Company holds a 75% interest in the Koojan copper-nickel-platinum group elements (Cu-Ni-PGE) Project in the New Norcia Region, Western Australia. The Koojan Project covers a contiguous area of approximately 600 square kilometers (km2) and is located 80 km north of the recent Julimar Ni-PGE-Cu discovery by Chalice Gold Mines Ltd. The Killaloe Gold Project is in southeast Western Australia approximately 600 km east of Perth and 20-30km northeast of the historic gold mining town of Norseman. It comprises two contiguous exploration licenses (E63/1018 and E63/1713) and a separate mining license (M63/177) covering a combined total area of over 94 km2. The Princhester Magnesite Project is located over 85 km northwest of Rockhampton, Queensland and comprises two granted mining leases: ML5831 and ML5832.</v>
    <v>3</v>
    <v>Australian Securities Exchange</v>
    <v>XASX</v>
    <v>XASX</v>
    <v>Level 1, 33 Ord Street, West Perth, PERTH, WESTERN AUSTRALIA, 6005 AU</v>
    <v>3.5999999999999997E-2</v>
    <v>Metals &amp; Mining</v>
    <v>Stock</v>
    <v>45331.333333333336</v>
    <v>1054</v>
    <v>3.5999999999999997E-2</v>
    <v>7265060</v>
    <v>LACHLAN STAR LIMITED</v>
    <v>LACHLAN STAR LIMITED</v>
    <v>3.5999999999999997E-2</v>
    <v>3.5000000000000003E-2</v>
    <v>3.5999999999999997E-2</v>
    <v>207573200</v>
    <v>LSA</v>
    <v>LACHLAN STAR LIMITED (XASX:LSA)</v>
    <v>14097</v>
    <v>68550</v>
    <v>1970</v>
  </rv>
  <rv s="2">
    <v>1055</v>
  </rv>
  <rv s="0">
    <v>https://www.bing.com/financeapi/forcetrigger?t=bo1zh7&amp;q=XASX%3aNWM&amp;form=skydnc</v>
    <v>Learn more on Bing</v>
  </rv>
  <rv s="1">
    <v>en-AU</v>
    <v>bo1zh7</v>
    <v>268435456</v>
    <v>1</v>
    <v>Powered by Refinitiv</v>
    <v>0</v>
    <v>NORWEST MINERALS LIMITED (XASX:NWM)</v>
    <v>2</v>
    <v>3</v>
    <v>Finance</v>
    <v>4</v>
    <v>7.6999999999999999E-2</v>
    <v>2.4E-2</v>
    <v>0.98780000000000001</v>
    <v>0</v>
    <v>0</v>
    <v>AUD</v>
    <v>Norwest Minerals Limited is an Australia-based mineral exploration company. The Company is focused on exploration of highly prospective assets, including rare earth elements (REE), copper, gold and base metals. Its projects include Bulgera, Marymia East, Bali, Arunta West and Marriott. The Bulgera Gold Project is located approximately 200 kilometers (km) north of Meekatharra in the seven million ounces (moz) gold Plutonic Well greenstone belt. The Bali Copper Project is located 75 km west of Paraburdoo in Western Australia. The Bali Project includes an eight km long shear being a faulted zone proven to host copper, lead, zinc and silver mineralization. The Arunta West Rare Earth project is located in Western Australia, over 600 km west of Alice Springs. The tenements cover a ground holding of 1600 square kilometers (km2) along the Arunta belt. The Marriott Project is located 70 km southeast of the nickel mining and processing center of Leinster, and 80 km from Leonora.</v>
    <v>Australian Securities Exchange</v>
    <v>XASX</v>
    <v>XASX</v>
    <v>PO Box 140, PERTH, WESTERN AUSTRALIA, 6872 AU</v>
    <v>2.8000000000000001E-2</v>
    <v>Metals &amp; Mining</v>
    <v>Stock</v>
    <v>45329.333333333336</v>
    <v>1057</v>
    <v>2.5999999999999999E-2</v>
    <v>7476810</v>
    <v>NORWEST MINERALS LIMITED</v>
    <v>NORWEST MINERALS LIMITED</v>
    <v>2.8000000000000001E-2</v>
    <v>2.5999999999999999E-2</v>
    <v>2.5999999999999999E-2</v>
    <v>287569500</v>
    <v>NWM</v>
    <v>NORWEST MINERALS LIMITED (XASX:NWM)</v>
    <v>331659</v>
    <v>78620</v>
    <v>2017</v>
  </rv>
  <rv s="2">
    <v>1058</v>
  </rv>
  <rv s="0">
    <v>https://www.bing.com/financeapi/forcetrigger?t=aa4vyc&amp;q=XASX%3aGSR&amp;form=skydnc</v>
    <v>Learn more on Bing</v>
  </rv>
  <rv s="11">
    <v>en-AU</v>
    <v>aa4vyc</v>
    <v>268435456</v>
    <v>1</v>
    <v>Powered by Refinitiv</v>
    <v>19</v>
    <v>GREENSTONE RESOURCES LIMITED (XASX:GSR)</v>
    <v>2</v>
    <v>20</v>
    <v>Finance</v>
    <v>4</v>
    <v>0.03</v>
    <v>5.0000000000000001E-3</v>
    <v>0.749</v>
    <v>-5.0000000000000001E-4</v>
    <v>-8.333299999999999E-2</v>
    <v>AUD</v>
    <v>Greenstone Resources Limited is an Australia-based gold exploration and development company. The Company is focused on its flagship Burbanks Gold Project and its underexplored gold portfolio surrounding Coolgardie, which also includes the Phillips Find Gold Project. The Burbanks Gold Project is located nine kilometers (km) southeast of Coolgardie, Western Australia. The Project includes the Burbanks Mining Centre and over five (km) of the prospective Burbanks Shear Zone. It comprises the Birthday Gift and Main Lode underground gold mines. Phillips Find Gold Project is located 45km North of Coolgardie, Western Australia. The project covers over 10 km in strike of prospective greenstone stratigraphy, and includes the Phillips Find Mining Centre (PFMC) where approximately 33,000oz of gold was produced. The Mt Thirsty Joint Venture is located 16 km North-Northwest of Norseman, Western Australia. The Company's projects also include Kangaroo Hill and Phoenix gold projects.</v>
    <v>6</v>
    <v>Australian Securities Exchange</v>
    <v>XASX</v>
    <v>XASX</v>
    <v>16 Ord Street, West Perth, PERTH, WESTERN AUSTRALIA, 6005 AU</v>
    <v>6.0000000000000001E-3</v>
    <v>Metals &amp; Mining</v>
    <v>Stock</v>
    <v>45330.986140960158</v>
    <v>1060</v>
    <v>5.4999999999999997E-3</v>
    <v>8208680</v>
    <v>GREENSTONE RESOURCES LIMITED</v>
    <v>GREENSTONE RESOURCES LIMITED</v>
    <v>6.0000000000000001E-3</v>
    <v>6.0000000000000001E-3</v>
    <v>5.4999999999999997E-3</v>
    <v>1368114000</v>
    <v>GSR</v>
    <v>GREENSTONE RESOURCES LIMITED (XASX:GSR)</v>
    <v>2831074</v>
    <v>1208270</v>
    <v>2000</v>
  </rv>
  <rv s="2">
    <v>1061</v>
  </rv>
  <rv s="0">
    <v>https://www.bing.com/financeapi/forcetrigger?t=aa7bgh&amp;q=XASX%3aKNO&amp;form=skydnc</v>
    <v>Learn more on Bing</v>
  </rv>
  <rv s="11">
    <v>en-AU</v>
    <v>aa7bgh</v>
    <v>268435456</v>
    <v>1</v>
    <v>Powered by Refinitiv</v>
    <v>19</v>
    <v>KNOSYS LIMITED (XASX:KNO)</v>
    <v>2</v>
    <v>20</v>
    <v>Finance</v>
    <v>4</v>
    <v>9.8000000000000004E-2</v>
    <v>2.5000000000000001E-2</v>
    <v>1.7369000000000001</v>
    <v>4.0000000000000001E-3</v>
    <v>0.12903200000000001</v>
    <v>AUD</v>
    <v>Knosys Limited is a global software-as-a-service (SaaS) information technology company. It offers a range of software solutions designed to boost productivity, collaboration, and information connectivity in the digital workplace. Its focus is on developing solutions that enable businesses to make the most of information and knowledge assets that sit within their organization. This includes knowledge management, Intranet, and library management solutions. Its solutions include KnowledgeIQ, GreenOrbit and Libero. KnowledgeIQ is a knowledge management solution, which is designed to simplify and centralize the organizing and sharing of knowledge. GreenOrbit Intranet solution delivers a digital workplace that combines intranet functionality with collaboration, social networking, and intelligent information distribution in a single platform. Libero library management solution delivers a new digital experience in managing asset collections, employees, and interactions with their members.</v>
    <v>40</v>
    <v>Australian Securities Exchange</v>
    <v>XASX</v>
    <v>XASX</v>
    <v>Level 8, 31 Queen Street, MELBOURNE, VICTORIA, 3000 AU</v>
    <v>3.5000000000000003E-2</v>
    <v>Software &amp; IT Services</v>
    <v>Stock</v>
    <v>45329.333344907405</v>
    <v>1063</v>
    <v>3.4000000000000002E-2</v>
    <v>6700300</v>
    <v>KNOSYS LIMITED</v>
    <v>KNOSYS LIMITED</v>
    <v>3.4000000000000002E-2</v>
    <v>3.1E-2</v>
    <v>3.5000000000000003E-2</v>
    <v>216138700</v>
    <v>KNO</v>
    <v>KNOSYS LIMITED (XASX:KNO)</v>
    <v>316300</v>
    <v>163100</v>
    <v>2015</v>
  </rv>
  <rv s="2">
    <v>1064</v>
  </rv>
  <rv s="0">
    <v>https://www.bing.com/financeapi/forcetrigger?t=aa9eww&amp;q=XASX%3aSIV&amp;form=skydnc</v>
    <v>Learn more on Bing</v>
  </rv>
  <rv s="10">
    <v>en-AU</v>
    <v>aa9eww</v>
    <v>268435456</v>
    <v>1</v>
    <v>Powered by Refinitiv</v>
    <v>17</v>
    <v>SIV CAPITAL LIMITED (XASX:SIV)</v>
    <v>2</v>
    <v>18</v>
    <v>Finance</v>
    <v>4</v>
    <v>0.215</v>
    <v>0.14499999999999999</v>
    <v>0.98429999999999995</v>
    <v>-0.01</v>
    <v>-5.8823999999999994E-2</v>
    <v>AUD</v>
    <v>SIV Capital Limited is an Australia-based company, which provides flexible equipment finance for hospitality businesses. The principal activities of the Company are renting and financing commercial equipment for businesses. The Company provides Compare Finance Products, Rent-Try-Buy, Rent-Try-Buy Calculator, Lease-to-Keep and Buy Back. The Company provides various equipment, including beverages, coffee machines and grinders, cooking, dishwashers and glasswashers, display cabinets, food preparation, refrigeration, stainless steel and furniture, and laundry. Its beverage equipment includes blenders, drink dispensers, granita/slushy machines, hot water urns, juice equipment, milkshake makers and other beverage equipment. Its coffee machines and grinders include coffee grinders, coffee roasters and other coffee equipment. Its cooking equipment includes Bratt Pans, Char Grills, Chicken Rotisseries, Combi Ovens, Contact Grills and others.</v>
    <v>34</v>
    <v>Australian Securities Exchange</v>
    <v>XASX</v>
    <v>XASX</v>
    <v>Park Tower, 20 Pidgeon Close, West End, BRISBANE, QUEENSLAND, 4101 AU</v>
    <v>0.17</v>
    <v>Professional &amp; Commercial Services</v>
    <v>Stock</v>
    <v>45331.333333333336</v>
    <v>1066</v>
    <v>0.16</v>
    <v>8049980</v>
    <v>SIV CAPITAL LIMITED</v>
    <v>SIV CAPITAL LIMITED</v>
    <v>0.17</v>
    <v>43.24</v>
    <v>0.17</v>
    <v>0.16</v>
    <v>47352840</v>
    <v>SIV</v>
    <v>SIV CAPITAL LIMITED (XASX:SIV)</v>
    <v>272</v>
    <v>2160</v>
    <v>1990</v>
  </rv>
  <rv s="2">
    <v>1067</v>
  </rv>
  <rv s="0">
    <v>https://www.bing.com/financeapi/forcetrigger?t=c2p3xm&amp;q=XASX%3aBUR&amp;form=skydnc</v>
    <v>Learn more on Bing</v>
  </rv>
  <rv s="7">
    <v>en-AU</v>
    <v>c2p3xm</v>
    <v>268435456</v>
    <v>1</v>
    <v>Powered by Refinitiv</v>
    <v>11</v>
    <v>BURLEY MINERALS LTD (XASX:BUR)</v>
    <v>2</v>
    <v>12</v>
    <v>Finance</v>
    <v>4</v>
    <v>0.34499999999999997</v>
    <v>7.1999999999999995E-2</v>
    <v>-1.6E-2</v>
    <v>-0.17777799999999999</v>
    <v>AUD</v>
    <v>Burley Minerals Ltd is an Australia-based mineral exploration and development company. The Company operates a lithium and iron ore projects, located within the provinces of Quebec, Canada and Western Australia. The Company’s project includes Chubb Lithium Project, Mt James and Dragon Lithium Projects, and Yerecoin Magnetite iron Ore Project. The Chubb Lithium Project is situated approximately 32-kilometer (km) North-west of the mining town of Val d’Or and 15-kilometers (km) South-East of the town of Amos. The Company’s Mt James and Dragon Projects are located within the Gascoyne region of Western Australia. Its Yerecoin Magnetite iron Ore Project is located approximately 120 km to the northeast of Perth, Western Australia. The Project covers approximately 105.5 square kilometers (km2) and centered 120 km North-North-East (NNE) of Perth, near the towns of Yerecoin and Calingiri, in the Shire of Victoria Plains.</v>
    <v>Australian Securities Exchange</v>
    <v>XASX</v>
    <v>XASX</v>
    <v>Level 3, 30 Richardson Street, PERTH, WESTERN AUSTRALIA, 6005 AU</v>
    <v>8.4000000000000005E-2</v>
    <v>Metals &amp; Mining</v>
    <v>Stock</v>
    <v>45331.333333333336</v>
    <v>1069</v>
    <v>7.1999999999999995E-2</v>
    <v>9296710</v>
    <v>BURLEY MINERALS LTD</v>
    <v>BURLEY MINERALS LTD</v>
    <v>8.4000000000000005E-2</v>
    <v>0.09</v>
    <v>7.3999999999999996E-2</v>
    <v>103296800</v>
    <v>BUR</v>
    <v>BURLEY MINERALS LTD (XASX:BUR)</v>
    <v>144843</v>
    <v>89430</v>
    <v>2020</v>
  </rv>
  <rv s="2">
    <v>1070</v>
  </rv>
  <rv s="0">
    <v>https://www.bing.com/financeapi/forcetrigger?t=aa98mw&amp;q=XASX%3aAYT&amp;form=skydnc</v>
    <v>Learn more on Bing</v>
  </rv>
  <rv s="1">
    <v>en-AU</v>
    <v>aa98mw</v>
    <v>268435456</v>
    <v>1</v>
    <v>Powered by Refinitiv</v>
    <v>0</v>
    <v>AUSTIN METALS LIMITED (XASX:AYT)</v>
    <v>2</v>
    <v>3</v>
    <v>Finance</v>
    <v>4</v>
    <v>1.4999999999999999E-2</v>
    <v>3.0000000000000001E-3</v>
    <v>1.9249000000000001</v>
    <v>0</v>
    <v>0</v>
    <v>AUD</v>
    <v>Austin Metals Limited is an Australia-based base and precious metals explorer focused on the prolific mining districts of Broken Hill, the Cobar Basin and the Lachlan Fold Belt of New South Wales, Australia. Its flagship Austin Gold Project is located in the highly prospective Murchison greenstone province of Western Australia, directly adjacent to the Cue Gold Project owned by Musgrave Minerals Limited, which includes the high-grade Break of Day Deposit and Starlight discovery. The Company has also secured a significant ground holding of the Tallering Greenstone belt in the prolific Murchison gold mining region of Western Australia located approximately 150 kilometers (km) south of the Golden Grove deposit. Its Ashburton Project comprises around eight granted exploration tenements and one granted prospecting license covering 510 square kilometers (km2) and is located on Ashburton Downs Station, approximately 75 km SW of Paraburdoo in the Pilbara Region of Western Australia.</v>
    <v>Australian Securities Exchange</v>
    <v>XASX</v>
    <v>XASX</v>
    <v>Suite 9-330 Churchill Avenue, Subiaco, PERTH, WESTERN AUSTRALIA, 6008 AU</v>
    <v>6.0000000000000001E-3</v>
    <v>Metals &amp; Mining</v>
    <v>Stock</v>
    <v>45331.333333333336</v>
    <v>1072</v>
    <v>6.0000000000000001E-3</v>
    <v>7711150</v>
    <v>AUSTIN METALS LIMITED</v>
    <v>AUSTIN METALS LIMITED</v>
    <v>6.0000000000000001E-3</v>
    <v>6.0000000000000001E-3</v>
    <v>6.0000000000000001E-3</v>
    <v>1285191000</v>
    <v>AYT</v>
    <v>AUSTIN METALS LIMITED (XASX:AYT)</v>
    <v>200000</v>
    <v>216080</v>
    <v>2008</v>
  </rv>
  <rv s="2">
    <v>1073</v>
  </rv>
  <rv s="0">
    <v>https://www.bing.com/financeapi/forcetrigger?t=c215hw&amp;q=XASX%3aBCA&amp;form=skydnc</v>
    <v>Learn more on Bing</v>
  </rv>
  <rv s="7">
    <v>en-AU</v>
    <v>c215hw</v>
    <v>268435456</v>
    <v>1</v>
    <v>Powered by Refinitiv</v>
    <v>11</v>
    <v>BLACK CANYON LIMITED (XASX:BCA)</v>
    <v>2</v>
    <v>12</v>
    <v>Finance</v>
    <v>4</v>
    <v>0.27500000000000002</v>
    <v>0.1</v>
    <v>-0.01</v>
    <v>-8.333299999999999E-2</v>
    <v>AUD</v>
    <v>Black Canyon Limited is an Australia-based company, which is engaged in manganese exploration and development in Western Australia's Pilbara region. The Company's projects include Balfour Manganese Field, Braeside, Oakover West and Oakover East. The Balfour Manganese Field projects include Flanagan Bore, KR1 and KR2 Deposits, and Balfour East and Damsite Deposits. It has consolidated a significant land holding totaling 2,400 square kilometers (km2) in the underexplored Balfour Manganese Field and across the Oakover Basin, in Western Australia. The Company has around 75% interest in the Carawine JV Project tenements covering approximately 457 km2 of tenure located south and west of the operating Woodie-Woodie manganese mine. The Company has a portfolio of tenements that are prospective for manganese mineralization, such as Woodie-Woodie hydrothermal (high-grade manganese) and Supergene Balfour style manganese deposits (medium-grade manganese/ iron). It owns 100% of the Wandanya project.</v>
    <v>Australian Securities Exchange</v>
    <v>XASX</v>
    <v>XASX</v>
    <v>283 Rokeby Road, SUBIACO, WESTERN AUSTRALIA, 6008 AU</v>
    <v>0.11</v>
    <v>Metals &amp; Mining</v>
    <v>Stock</v>
    <v>45330.333333333336</v>
    <v>1075</v>
    <v>0.11</v>
    <v>8416980</v>
    <v>BLACK CANYON LIMITED</v>
    <v>BLACK CANYON LIMITED</v>
    <v>0.11</v>
    <v>0.12</v>
    <v>0.11</v>
    <v>70141460</v>
    <v>BCA</v>
    <v>BLACK CANYON LIMITED (XASX:BCA)</v>
    <v>100000</v>
    <v>11070</v>
    <v>2011</v>
  </rv>
  <rv s="2">
    <v>1076</v>
  </rv>
  <rv s="0">
    <v>https://www.bing.com/financeapi/forcetrigger?t=aa88gh&amp;q=XASX%3aNME&amp;form=skydnc</v>
    <v>Learn more on Bing</v>
  </rv>
  <rv s="1">
    <v>en-AU</v>
    <v>aa88gh</v>
    <v>268435456</v>
    <v>1</v>
    <v>Powered by Refinitiv</v>
    <v>0</v>
    <v>NEX METALS EXPLORATIONS LTD (XASX:NME)</v>
    <v>2</v>
    <v>3</v>
    <v>Finance</v>
    <v>4</v>
    <v>0.03</v>
    <v>1.4E-2</v>
    <v>1.1497999999999999</v>
    <v>0</v>
    <v>0</v>
    <v>AUD</v>
    <v>Nex Metals Explorations Ltd is an Australia-based company, which is engaged in the gold, copper and nickel exploration. The Company holds a suite of prospective tenements in Kookynie and Yundamindra area. Its projects include Kookynie Gold project, Yundamindra Gold project, and Kookynie Tailings Research Project. The Kookynie Gold Project lies approximately 180 kilometers (kms) north of Kalgoorlie, 50 kms south of Leonora and approximately 25 kms from the bitumen Goldfields Highway linking Kalgoorlie to Leonora in the Eastern Goldfields of Western Australia. The Yundamindra Gold Project is located 65 kms southeast of Leonora and 65 kms east of Kookynie. The Yundamindra Project consists of nine granted mining leases, which the Company holds the rights to explore. The Company's Kookynie Tailings Research Project has drilled a total of 81 air core holes for approximately 497 meters over the tailing's stockpiles.</v>
    <v>Australian Securities Exchange</v>
    <v>XASX</v>
    <v>XASX</v>
    <v>45 Guthrie Street, Osborne Park, WESTERN AUSTRALIA, 6017 AU</v>
    <v>2.1999999999999999E-2</v>
    <v>Metals &amp; Mining</v>
    <v>Stock</v>
    <v>45331.333333333336</v>
    <v>1078</v>
    <v>2.1999999999999999E-2</v>
    <v>7755720</v>
    <v>NEX METALS EXPLORATIONS LTD</v>
    <v>NEX METALS EXPLORATIONS LTD</v>
    <v>2.1999999999999999E-2</v>
    <v>2.1999999999999999E-2</v>
    <v>2.1999999999999999E-2</v>
    <v>352532500</v>
    <v>NME</v>
    <v>NEX METALS EXPLORATIONS LTD (XASX:NME)</v>
    <v>120</v>
    <v>25050</v>
    <v>2007</v>
  </rv>
  <rv s="2">
    <v>1079</v>
  </rv>
  <rv s="0">
    <v>https://www.bing.com/financeapi/forcetrigger?t=aa5z3m&amp;q=XASX%3aDVL&amp;form=skydnc</v>
    <v>Learn more on Bing</v>
  </rv>
  <rv s="11">
    <v>en-AU</v>
    <v>aa5z3m</v>
    <v>268435456</v>
    <v>1</v>
    <v>Powered by Refinitiv</v>
    <v>19</v>
    <v>DORSAVI LTD (XASX:DVL)</v>
    <v>2</v>
    <v>20</v>
    <v>Finance</v>
    <v>4</v>
    <v>1.7000000000000001E-2</v>
    <v>0.01</v>
    <v>1.6413</v>
    <v>2E-3</v>
    <v>0.18181799999999998</v>
    <v>AUD</v>
    <v>dorsaVi Ltd is an Australia-based company focused on developing innovative motion analysis device technologies for use in clinical applications, elite sports, and occupational health and safety. Its segments include Clinical and Workplace. The Company’s products include Workplace Solutions, ViMove+ (AMI), Professional Suite (Clinical), and ViPerform (Elite Sports). Workplace Solutions provides wearable sensor technology for the workplace. Professional Suite is a clinical assessment device that enables market businesses to capture detailed movement analytics, make informed rehabilitation decisions, and deliver online exercise programs. ViPerform is a wearable and wireless movement sensor technology that tracks and measures how elite athletes move in real-time across a variety of sports. The ViPerform system consists of wearable motion and muscle activity sensors.</v>
    <v>34</v>
    <v>Australian Securities Exchange</v>
    <v>XASX</v>
    <v>XASX</v>
    <v>Unit 3, 11-13 Milgate Street,, Oakleigh South,, VICTORIA, 3167 AU</v>
    <v>1.2999999999999999E-2</v>
    <v>Machinery, Equipment &amp; Components</v>
    <v>Stock</v>
    <v>45328.333344907405</v>
    <v>1081</v>
    <v>1.2999999999999999E-2</v>
    <v>7159940</v>
    <v>DORSAVI LTD</v>
    <v>DORSAVI LTD</v>
    <v>1.2999999999999999E-2</v>
    <v>1.0999999999999999E-2</v>
    <v>1.2999999999999999E-2</v>
    <v>596661600</v>
    <v>DVL</v>
    <v>DORSAVI LTD (XASX:DVL)</v>
    <v>509772</v>
    <v>110390</v>
    <v>2008</v>
  </rv>
  <rv s="2">
    <v>1082</v>
  </rv>
  <rv s="0">
    <v>https://www.bing.com/financeapi/forcetrigger?t=aa6oc7&amp;q=XASX%3aMVL&amp;form=skydnc</v>
    <v>Learn more on Bing</v>
  </rv>
  <rv s="1">
    <v>en-AU</v>
    <v>aa6oc7</v>
    <v>268435456</v>
    <v>1</v>
    <v>Powered by Refinitiv</v>
    <v>0</v>
    <v>MARVEL GOLD LIMITED (XASX:MVL)</v>
    <v>2</v>
    <v>3</v>
    <v>Finance</v>
    <v>4</v>
    <v>2.3E-2</v>
    <v>8.0000000000000002E-3</v>
    <v>1.2277</v>
    <v>0</v>
    <v>0</v>
    <v>AUD</v>
    <v>Marvel Gold Limited is an Australia-based gold explorer with advanced gold exploration projects and extensive landholdings in South Mali. The Company’s projects include Tabakorole Gold, Yanfolila Gold and Kolondieba Gold. The Tabakorole Gold Project, located in southern Mali approximately 230 kilometers (km) south of the capital city of Bamako, is comprised of 10 tenement areas covering a total area of 830 square kilometers (km2). Yanfolila Project is located in southern Mali, approximately 45 km north of Endeavour Mining’s Kalana gold project (2.0Moz) and 35 km east of Hummingbird Resources’ Yanfolila gold mine (1.8Moz). The project covers approximately 200 km2. Kolondieba Project is located approximately 70 km west north-west of Resolute Mining’s Syama gold mine and 50 km south of Barrick Gold’s Morila gold mine. The Kolondieba Project, approximately 200km2, is prospective for gold mineralization in a similar structural setting to the Morila mine and the Tabakorole deposit.</v>
    <v>Australian Securities Exchange</v>
    <v>XASX</v>
    <v>XASX</v>
    <v>Level 1, Emerald House, 1202 Hay Street, WESTERN AUSTRALIA, 6005 AU</v>
    <v>8.9999999999999993E-3</v>
    <v>Metals &amp; Mining</v>
    <v>Stock</v>
    <v>45331.333333333336</v>
    <v>1084</v>
    <v>8.9999999999999993E-3</v>
    <v>7774120</v>
    <v>MARVEL GOLD LIMITED</v>
    <v>MARVEL GOLD LIMITED</v>
    <v>8.9999999999999993E-3</v>
    <v>8.9999999999999993E-3</v>
    <v>8.9999999999999993E-3</v>
    <v>863790700</v>
    <v>MVL</v>
    <v>MARVEL GOLD LIMITED (XASX:MVL)</v>
    <v>902721</v>
    <v>102880</v>
    <v>2016</v>
  </rv>
  <rv s="2">
    <v>1085</v>
  </rv>
  <rv s="0">
    <v>https://www.bing.com/financeapi/forcetrigger?t=aa8qqh&amp;q=XASX%3aSCN&amp;form=skydnc</v>
    <v>Learn more on Bing</v>
  </rv>
  <rv s="11">
    <v>en-AU</v>
    <v>aa8qqh</v>
    <v>268435456</v>
    <v>1</v>
    <v>Powered by Refinitiv</v>
    <v>19</v>
    <v>SCORPION MINERALS LIMITED (XASX:SCN)</v>
    <v>2</v>
    <v>20</v>
    <v>Finance</v>
    <v>4</v>
    <v>0.105</v>
    <v>1.4999999999999999E-2</v>
    <v>0.2382</v>
    <v>1E-3</v>
    <v>5.5556000000000001E-2</v>
    <v>AUD</v>
    <v>Scorpion Minerals Limited is an Australia-based mineral exploration and resource development company. The Company is focused on its Pharos and Youanmi Projects, located in the Murchison Province of Western Australia. The Pharos project consists of 1,295 square kilometers of granted tenure, located approximately 50 kilometers (km) northwest of the small mining town of Cue in the Murchison Mineral Field. The project is prospective for lithium, PGE-Ni-Cu, gold, iron ore and VMS hosted Cu-Zn-Ag-Au mineralization and contains the Mt Mulcahy deposit. The prospective Youanmi Project covers an area of 177 square kilometers and is located 450 km northeast of Perth in the East Murchison Mineral Field. The Youanmi project consists of 279 square kilometers of granted tenure, located approximately 130 kilometers northeast of the small mining center of Payne’s Find in the East Murchison Mineral Field. The Youanmi project is prospective for lithium, PGE-Ni-Cu, gold and vanadium mineralization.</v>
    <v>2</v>
    <v>Australian Securities Exchange</v>
    <v>XASX</v>
    <v>XASX</v>
    <v>24 Mumford Pl, BALCATTA, WESTERN AUSTRALIA, 6021 AU</v>
    <v>0.02</v>
    <v>Metals &amp; Mining</v>
    <v>Stock</v>
    <v>45331.333333333336</v>
    <v>1087</v>
    <v>1.9E-2</v>
    <v>7370210</v>
    <v>SCORPION MINERALS LIMITED</v>
    <v>SCORPION MINERALS LIMITED</v>
    <v>0.02</v>
    <v>1.7999999999999999E-2</v>
    <v>1.9E-2</v>
    <v>409456200</v>
    <v>SCN</v>
    <v>SCORPION MINERALS LIMITED (XASX:SCN)</v>
    <v>115720</v>
    <v>424260</v>
    <v>2005</v>
  </rv>
  <rv s="2">
    <v>1088</v>
  </rv>
  <rv s="0">
    <v>https://www.bing.com/financeapi/forcetrigger?t=aa91ur&amp;q=XASX%3aRIE&amp;form=skydnc</v>
    <v>Learn more on Bing</v>
  </rv>
  <rv s="1">
    <v>en-AU</v>
    <v>aa91ur</v>
    <v>268435456</v>
    <v>1</v>
    <v>Powered by Refinitiv</v>
    <v>0</v>
    <v>RIEDEL RESOURCES LIMITED (XASX:RIE)</v>
    <v>2</v>
    <v>3</v>
    <v>Finance</v>
    <v>4</v>
    <v>0.01</v>
    <v>3.0000000000000001E-3</v>
    <v>0.73760000000000003</v>
    <v>0</v>
    <v>0</v>
    <v>AUD</v>
    <v>Riedel Resources Limited is an Australia-based mineral exploration company. The Company is focused on advancing the high-grade Kingman Gold Project in North-West Arizona. The Company's geographical segments include Australia, United States and Spain. The Kingman Project covers an area of gold-silver-lead-zinc mines. The Kingman Project comprises approximately 200 contiguous mining claims and multiple outcropping exploration targets open both along strike and at depth located approximately 30 kilometers (km) from the town of Kingman Arizona. The Company also holds interest in the Marymia Gold Copper Project.</v>
    <v>Australian Securities Exchange</v>
    <v>XASX</v>
    <v>XASX</v>
    <v>4/6 Richardson St, West Perth, PERTH, WESTERN AUSTRALIA, 6005 AU</v>
    <v>3.5000000000000001E-3</v>
    <v>Metals &amp; Mining</v>
    <v>Stock</v>
    <v>45328.333344907405</v>
    <v>1090</v>
    <v>3.5000000000000001E-3</v>
    <v>7783420</v>
    <v>RIEDEL RESOURCES LIMITED</v>
    <v>RIEDEL RESOURCES LIMITED</v>
    <v>3.5000000000000001E-3</v>
    <v>3.5000000000000001E-3</v>
    <v>3.5000000000000001E-3</v>
    <v>2223836000</v>
    <v>RIE</v>
    <v>RIEDEL RESOURCES LIMITED (XASX:RIE)</v>
    <v>170358</v>
    <v>150610</v>
    <v>2010</v>
  </rv>
  <rv s="2">
    <v>1091</v>
  </rv>
  <rv s="0">
    <v>https://www.bing.com/financeapi/forcetrigger?t=aa49zr&amp;q=XASX%3aALM&amp;form=skydnc</v>
    <v>Learn more on Bing</v>
  </rv>
  <rv s="1">
    <v>en-AU</v>
    <v>aa49zr</v>
    <v>268435456</v>
    <v>1</v>
    <v>Powered by Refinitiv</v>
    <v>0</v>
    <v>Alma Metals Limited (XASX:ALM)</v>
    <v>2</v>
    <v>3</v>
    <v>Finance</v>
    <v>4</v>
    <v>1.7000000000000001E-2</v>
    <v>6.0000000000000001E-3</v>
    <v>1.6877</v>
    <v>-1E-3</v>
    <v>-0.125</v>
    <v>AUD</v>
    <v>Alma Metals Limited is an Australia-based metal exploration company. The Company primarily explores for copper, and molybdenum. The Company’s projects include East Kimberley Copper Project, and Briggs Copper Project. The Briggs, Mannersley and Fig Tree Hill Porphyry Copper Project comprises three exploration permits for minerals (EPM) and one application for an EPM covering a total area of approximately 245 square kilometers.</v>
    <v>Australian Securities Exchange</v>
    <v>XASX</v>
    <v>XASX</v>
    <v>U 1 245 Churchill Ave, SUBIACO, WESTERN AUSTRALIA, 6008 AU</v>
    <v>8.0000000000000002E-3</v>
    <v>Metals &amp; Mining</v>
    <v>Stock</v>
    <v>45331.333333333336</v>
    <v>1093</v>
    <v>7.0000000000000001E-3</v>
    <v>8912010</v>
    <v>Alma Metals Limited</v>
    <v>Alma Metals Limited</v>
    <v>8.0000000000000002E-3</v>
    <v>8.0000000000000002E-3</v>
    <v>7.0000000000000001E-3</v>
    <v>1114001000</v>
    <v>ALM</v>
    <v>Alma Metals Limited (XASX:ALM)</v>
    <v>826974</v>
    <v>151640</v>
    <v>2006</v>
  </rv>
  <rv s="2">
    <v>1094</v>
  </rv>
  <rv s="14">
    <v>en-AU</v>
    <v>ca8nr7</v>
    <v>268435456</v>
    <v>1</v>
    <v>Powered by Refinitiv</v>
    <v>26</v>
    <v>Chilwa Minerals Ltd (XASX:CHW)</v>
    <v>27</v>
    <v>12</v>
    <v>Finance</v>
    <v>4</v>
    <v>0.23</v>
    <v>0.12</v>
    <v>-5.0000000000000001E-3</v>
    <v>-2.8570999999999999E-2</v>
    <v>AUD</v>
    <v>Chilwa Minerals Limited is an Australia-based mineral exploration company. The Company has an interest in the Chilwa Project, which is located on the shores of Lake Chilwa in Malawi. The Chilwa Project is located on two separate exploration licenses (EL), which include EL 0671/22 (Chilwa Island), which covers an area of approximately 12.84 square kilometers, and EL 0670/22 (Lake Chilwa), which covers an area of 865.56 square kilometers. The Chilwa Project contains four prospects, including Halala/Namanja, Mposa, Bimbi and Mpyupy. Halala/Namanja prospect is to the north of Lake Chilwa, which is incised by several rivers and has an east-west strike of 20 kilometers. Mposa prospect is located on the western shore of Lake Chilwa and is approximately six kilometers long and 300 meters wide. Bimbi prospect is located on the southwest shore of Lake Chilwa. Mpyupyu prospect is situated to the south of Bimbi and consists of three separate mineralized zones.</v>
    <v>Australian Securities Exchange</v>
    <v>XASX</v>
    <v>XASX</v>
    <v>L 9 / 200 St Georges Terrace, PERTH, WESTERN AUSTRALIA, 6000 AU</v>
    <v>0.18</v>
    <v>Metals &amp; Mining</v>
    <v>Stock</v>
    <v>45331.333333333336</v>
    <v>0.17</v>
    <v>8028130</v>
    <v>Chilwa Minerals Ltd</v>
    <v>Chilwa Minerals Ltd</v>
    <v>0.18</v>
    <v>0.17499999999999999</v>
    <v>0.17</v>
    <v>45875000</v>
    <v>CHW</v>
    <v>Chilwa Minerals Ltd (XASX:CHW)</v>
    <v>96660</v>
    <v>112160</v>
    <v>2022</v>
  </rv>
  <rv s="2">
    <v>1096</v>
  </rv>
  <rv s="0">
    <v>https://www.bing.com/financeapi/forcetrigger?t=aa9eu2&amp;q=XASX%3aSIT&amp;form=skydnc</v>
    <v>Learn more on Bing</v>
  </rv>
  <rv s="10">
    <v>en-AU</v>
    <v>aa9eu2</v>
    <v>268435456</v>
    <v>1</v>
    <v>Powered by Refinitiv</v>
    <v>17</v>
    <v>SITE GROUP INTERNATIONAL LIMITED (XASX:SIT)</v>
    <v>2</v>
    <v>18</v>
    <v>Finance</v>
    <v>4</v>
    <v>5.0000000000000001E-3</v>
    <v>2E-3</v>
    <v>0.92490000000000006</v>
    <v>0</v>
    <v>0</v>
    <v>AUD</v>
    <v>Site Group International Limited is engaged in the provision of training and education services in Australia and Internationally. The Company delivers workforce solutions across a variety of industries to both retail and corporate clients. Its Site Skills Training-International segment operates an approximately 300,000 square meter facility at Clark Freeport Zone in the Philippines, allowing the Company to deliver Australian standard training in a low cost and controlled environment. This segment also incorporates Site WorkReady being the recruitment and assessment division for international clients. Its Energy Services segment is engaged in the establishment of specialized energy training and services delivered to the oil and gas industry. Its Tertiary Education segment delivers diploma and certificate level courses at its campuses in Australia through the Site Institute brand and English language courses and conferences internationally through the TESOL Asia business.</v>
    <v>238</v>
    <v>Australian Securities Exchange</v>
    <v>XASX</v>
    <v>XASX</v>
    <v>Ground Floor, L 2-4 488 Queen St, BRISBANE, QUEENSLAND, 4000 AU</v>
    <v>3.0000000000000001E-3</v>
    <v>Personal &amp; Household Products &amp; Services</v>
    <v>Stock</v>
    <v>45330.333333333336</v>
    <v>1098</v>
    <v>2.5000000000000001E-3</v>
    <v>7807470</v>
    <v>SITE GROUP INTERNATIONAL LIMITED</v>
    <v>SITE GROUP INTERNATIONAL LIMITED</v>
    <v>2.5000000000000001E-3</v>
    <v>0.2</v>
    <v>3.0000000000000001E-3</v>
    <v>3.0000000000000001E-3</v>
    <v>2602490000</v>
    <v>SIT</v>
    <v>SITE GROUP INTERNATIONAL LIMITED (XASX:SIT)</v>
    <v>864834</v>
    <v>2046610</v>
    <v>1986</v>
  </rv>
  <rv s="2">
    <v>1099</v>
  </rv>
  <rv s="0">
    <v>https://www.bing.com/financeapi/forcetrigger?t=c3h8nm&amp;q=XASX%3aW2V&amp;form=skydnc</v>
    <v>Learn more on Bing</v>
  </rv>
  <rv s="7">
    <v>en-AU</v>
    <v>c3h8nm</v>
    <v>268435456</v>
    <v>1</v>
    <v>Powered by Refinitiv</v>
    <v>11</v>
    <v>WAY 2 VAT LTD (XASX:W2V)</v>
    <v>2</v>
    <v>12</v>
    <v>Finance</v>
    <v>4</v>
    <v>2.3E-2</v>
    <v>8.0000000000000002E-3</v>
    <v>0</v>
    <v>0</v>
    <v>AUD</v>
    <v>Way2Vat Ltd is an Israel-based technology company. It provides a fully automated end to end value-added tax (VAT) reclaim solution. The Company’s patented artificial intelligence technology and capabilities enable automated VAT report generation, submission and recovery. Its solution connects via an application programming interface (API) to an existing expense management system, analyzes recoverable VAT, and automates the reclaim process with a seamless submission to the tax authorities. The Company also offers its own integrated expense management tool. The cloud-based solution and big data analytics expense management solution is ideal for any size or type of company. The app is available on smartphones and on the Web. The Company serves hundreds of customers worldwide.</v>
    <v>Australian Securities Exchange</v>
    <v>XASX</v>
    <v>XASX</v>
    <v>Habarzel 34a, TEL AVIV-YAFO, 6971051 IL</v>
    <v>1.2E-2</v>
    <v>Financial Technology (Fintech) &amp; Infrastructure</v>
    <v>Stock</v>
    <v>45331.333333333336</v>
    <v>1101</v>
    <v>1.0999999999999999E-2</v>
    <v>7819300</v>
    <v>WAY 2 VAT LTD</v>
    <v>WAY 2 VAT LTD</v>
    <v>1.2E-2</v>
    <v>1.2E-2</v>
    <v>1.2E-2</v>
    <v>651608500</v>
    <v>W2V</v>
    <v>WAY 2 VAT LTD (XASX:W2V)</v>
    <v>250000</v>
    <v>1105850</v>
    <v>2014</v>
  </rv>
  <rv s="2">
    <v>1102</v>
  </rv>
  <rv s="0">
    <v>https://www.bing.com/financeapi/forcetrigger?t=aa45cw&amp;q=XASX%3aA3D&amp;form=skydnc</v>
    <v>Learn more on Bing</v>
  </rv>
  <rv s="11">
    <v>en-AU</v>
    <v>aa45cw</v>
    <v>268435456</v>
    <v>1</v>
    <v>Powered by Refinitiv</v>
    <v>19</v>
    <v>AURORA LABS LTD (XASX:A3D)</v>
    <v>2</v>
    <v>20</v>
    <v>Finance</v>
    <v>4</v>
    <v>3.5999999999999997E-2</v>
    <v>1.4E-2</v>
    <v>0.83240000000000003</v>
    <v>0</v>
    <v>0</v>
    <v>AUD</v>
    <v>Aurora Labs Limited (A3D) is an Australia-based industrial technology and innovation company. The principal activities of the Company include the design and development of three-dimensional (3D) metal printers, digital parts, and their associated intellectual property. The Company provides a range of vehicle software intelligence product suites, such as Auto Validate, Auto Detect, and Auto update. Auto Validate includes dependency analysis and management, map software functionalities, system integrity vulnerabilities, automated change validation, functional relations analysis, and regulatory evidence documentation. Auto Detect detects faults in software behavior and predicts downtime events. Auto Detect includes predictive downtime, anomaly detection, change risk analysis, testing unscripted scenarios, and accurate error resolution. Auto update offers an over-the-air update solution for any and all electronic control unit using standard protocols without reprogramming.</v>
    <v>19</v>
    <v>Australian Securities Exchange</v>
    <v>XASX</v>
    <v>XASX</v>
    <v>41-43 Wittenberg Drive, CANNING VALE, WESTERN AUSTRALIA, 6155 AU</v>
    <v>2.7E-2</v>
    <v>Electronic Equipment &amp; Parts</v>
    <v>Stock</v>
    <v>45329.984491157033</v>
    <v>1104</v>
    <v>2.7E-2</v>
    <v>7819420</v>
    <v>AURORA LABS LTD</v>
    <v>AURORA LABS LTD</v>
    <v>2.7E-2</v>
    <v>2.7E-2</v>
    <v>2.7E-2</v>
    <v>289608100</v>
    <v>A3D</v>
    <v>AURORA LABS LTD (XASX:A3D)</v>
    <v>6</v>
    <v>228730</v>
    <v>2014</v>
  </rv>
  <rv s="2">
    <v>1105</v>
  </rv>
  <rv s="0">
    <v>https://www.bing.com/financeapi/forcetrigger?t=aa6vzr&amp;q=XASX%3aICG&amp;form=skydnc</v>
    <v>Learn more on Bing</v>
  </rv>
  <rv s="11">
    <v>en-AU</v>
    <v>aa6vzr</v>
    <v>268435456</v>
    <v>1</v>
    <v>Powered by Refinitiv</v>
    <v>19</v>
    <v>INCA MINERALS LIMITED (XASX:ICG)</v>
    <v>2</v>
    <v>20</v>
    <v>Finance</v>
    <v>4</v>
    <v>3.9E-2</v>
    <v>7.0000000000000001E-3</v>
    <v>1.9862</v>
    <v>0</v>
    <v>0</v>
    <v>AUD</v>
    <v>Inca Minerals Limited is a junior resource company. It is engaged in the exploration at the Riqueza Project, located in Peru, at the greater Frewena Project and the Jean Elson project, both located in the Northern Territory, and at the MaCauley Creek Project, located in Queensland. It is focused on gold-copper porphyry deposits, copper and zinc skarn deposits and iron ore-copper-gold (IOCG) deposits. Its projects include the Frewena Projects, Jean Elson Project, MaCauley Creek Porphyry Project, Lorna May Project, Hay River Project, Riqueza Project and Cerro Rayas Project. The MaCauley Creek Project is located 100 kilometers (km) west of Townsville in Queensland. It consists of two granted exploration permits (EPM 27124 and EPM 27163) covering 359 square kilometers (km2) and it lies within the Townsville-Mornington Island porphyry belt. The Frewena projects have 4,736 km2 of granted tenure and exploration license applications in the East Tennant IOCG province of the Northern Territory.</v>
    <v>5</v>
    <v>Australian Securities Exchange</v>
    <v>XASX</v>
    <v>XASX</v>
    <v>Unit 1 / 16 Nicholson Road, SUBIACO, WESTERN AUSTRALIA, 6008 AU</v>
    <v>8.0000000000000002E-3</v>
    <v>Metals &amp; Mining</v>
    <v>Stock</v>
    <v>45330.333333333336</v>
    <v>1107</v>
    <v>7.0000000000000001E-3</v>
    <v>4702610</v>
    <v>INCA MINERALS LIMITED</v>
    <v>INCA MINERALS LIMITED</v>
    <v>7.0000000000000001E-3</v>
    <v>8.0000000000000002E-3</v>
    <v>8.0000000000000002E-3</v>
    <v>979710600</v>
    <v>ICG</v>
    <v>INCA MINERALS LIMITED (XASX:ICG)</v>
    <v>1306366</v>
    <v>449700</v>
    <v>2008</v>
  </rv>
  <rv s="2">
    <v>1108</v>
  </rv>
  <rv s="0">
    <v>https://www.bing.com/financeapi/forcetrigger?t=bwo3jc&amp;q=XASX%3aCBL&amp;form=skydnc</v>
    <v>Learn more on Bing</v>
  </rv>
  <rv s="1">
    <v>en-AU</v>
    <v>bwo3jc</v>
    <v>268435456</v>
    <v>1</v>
    <v>Powered by Refinitiv</v>
    <v>0</v>
    <v>Control Bionics Ltd (XASX:CBL)</v>
    <v>2</v>
    <v>3</v>
    <v>Finance</v>
    <v>4</v>
    <v>0.17599999999999999</v>
    <v>3.3000000000000002E-2</v>
    <v>1.514</v>
    <v>3.0000000000000001E-3</v>
    <v>6.9766999999999996E-2</v>
    <v>AUD</v>
    <v>Control Bionics Limited is a medical device company engaged in the development, commercialization and sale of assistive communications technology systems within the disability sector. It assists patients whose ability to communicate verbally or through text and social media is compromised by illnesses, such as motor neuron disease, amyotrophic lateral sclerosis, and others. Its NeuroNode technology is a wireless wearable device that detects minute signals sent from the brain to any skeletal muscle and is captured as Electromyography output. This output is then sent wirelessly through the NeuroNode to a personal computer, enabling speech and other computer-controlled functions, such as email and texting. Its core systems include NeuroNode Trilogy, NeuroNode Duo, Eye-gaze Duo, and DROVE. Its technology is integrated with eye-gaze technology, whereby the eye gaze enables a cursor to be moved on a computer screen, driven like a mouse, and the NeuroNode acts like the mouse button.</v>
    <v>Australian Securities Exchange</v>
    <v>XASX</v>
    <v>XASX</v>
    <v>Suite 5.01, 697 Burke Road, Camberwell, VICTORIA, 3124 AU</v>
    <v>4.5999999999999999E-2</v>
    <v>Healthcare Equipment &amp; Supplies</v>
    <v>Stock</v>
    <v>45330.333333333336</v>
    <v>1110</v>
    <v>4.2000000000000003E-2</v>
    <v>7339310</v>
    <v>Control Bionics Ltd</v>
    <v>Control Bionics Ltd</v>
    <v>4.2999999999999997E-2</v>
    <v>4.2999999999999997E-2</v>
    <v>4.5999999999999999E-2</v>
    <v>170681500</v>
    <v>CBL</v>
    <v>Control Bionics Ltd (XASX:CBL)</v>
    <v>259421</v>
    <v>106670</v>
    <v>2005</v>
  </rv>
  <rv s="2">
    <v>1111</v>
  </rv>
  <rv s="0">
    <v>https://www.bing.com/financeapi/forcetrigger?t=aa5kk2&amp;q=XASX%3aIGN&amp;form=skydnc</v>
    <v>Learn more on Bing</v>
  </rv>
  <rv s="11">
    <v>en-AU</v>
    <v>aa5kk2</v>
    <v>268435456</v>
    <v>1</v>
    <v>Powered by Refinitiv</v>
    <v>19</v>
    <v>IGNITE LIMITED (XASX:IGN)</v>
    <v>2</v>
    <v>20</v>
    <v>Finance</v>
    <v>4</v>
    <v>7.1999999999999995E-2</v>
    <v>3.1E-2</v>
    <v>3.9618000000000002</v>
    <v>-1E-3</v>
    <v>-1.8867999999999999E-2</v>
    <v>AUD</v>
    <v>Ignite Limited is an Australia-based company that is engaged in the provision of contingent labor and permanent recruitment services, on demand information technology (IT) services, and outsourced recruitment and human resource (HR) consulting services. Its segments include Specialist Recruitment, On Demand IT Services, and Technology &amp; Talent Solutions. The Specialist Recruitment segment source temporary, permanent and contract positions at all levels of seniority for its public and private sector clients across Australia. It specializes in IT and digital, government, business support, construction/engineering, information management and professional services sectors. The On Demand IT Services segment provides IT-managed services for clients on a project-by-project basis. The Technology &amp; Talent Solutions segment provides diversified as-a-service HR, IT, and recruitment solutions to its network of public and private sector clients.</v>
    <v>351</v>
    <v>Australian Securities Exchange</v>
    <v>XASX</v>
    <v>XASX</v>
    <v>Mezzanine Level, 3 Spring Street, SYDNEY, NEW SOUTH WALES, 2000 AU</v>
    <v>5.2999999999999999E-2</v>
    <v>Professional &amp; Commercial Services</v>
    <v>Stock</v>
    <v>45328.333333333336</v>
    <v>1113</v>
    <v>5.1999999999999998E-2</v>
    <v>7874650</v>
    <v>IGNITE LIMITED</v>
    <v>IGNITE LIMITED</v>
    <v>5.2999999999999999E-2</v>
    <v>5.2999999999999999E-2</v>
    <v>5.1999999999999998E-2</v>
    <v>151435700</v>
    <v>IGN</v>
    <v>IGNITE LIMITED (XASX:IGN)</v>
    <v>100000</v>
    <v>31660</v>
    <v>1984</v>
  </rv>
  <rv s="2">
    <v>1114</v>
  </rv>
  <rv s="0">
    <v>https://www.bing.com/financeapi/forcetrigger?t=ayvt6h&amp;q=XASX%3aRCL&amp;form=skydnc</v>
    <v>Learn more on Bing</v>
  </rv>
  <rv s="11">
    <v>en-AU</v>
    <v>ayvt6h</v>
    <v>268435456</v>
    <v>1</v>
    <v>Powered by Refinitiv</v>
    <v>19</v>
    <v>READCLOUD LIMITED (XASX:RCL)</v>
    <v>2</v>
    <v>20</v>
    <v>Finance</v>
    <v>4</v>
    <v>0.111</v>
    <v>3.5999999999999997E-2</v>
    <v>1.6871</v>
    <v>-3.0000000000000001E-3</v>
    <v>-5.2632000000000005E-2</v>
    <v>AUD</v>
    <v>ReadCloud Limited is an Australia-based provider of software solutions, including eBooks, to schools within Australia. The Company's eBook reader delivers digital content to students and teachers with functionality, including the ability to make commentary in, and import third party content into eBooks. Students and teachers can share notes, questions, videos and weblinks directly inside the eBooks turning the eBook into a place for discussion, collaboration, and social learning. It sources content for its solutions from multiple publishers, delivering the full Australian school curriculum in digital form in all States, on one platform. It also provides digital vocational education and training (VET) course materials and services to schools through its subsidiaries, Australian Institute of Education and Training Unit Trust (AIET), PKY Media Pty Ltd and Ripponlea Institute Pty Ltd, which collectively offers over 60 VET courses and Auspicing services to schools across Australia.</v>
    <v>500</v>
    <v>Australian Securities Exchange</v>
    <v>XASX</v>
    <v>XASX</v>
    <v>Level 1, 126 Church St, BRIGHTON, VICTORIA, 3186 AU</v>
    <v>5.3999999999999999E-2</v>
    <v>Software &amp; IT Services</v>
    <v>Stock</v>
    <v>45331.333356481482</v>
    <v>1116</v>
    <v>5.2999999999999999E-2</v>
    <v>8333660</v>
    <v>READCLOUD LIMITED</v>
    <v>READCLOUD LIMITED</v>
    <v>5.2999999999999999E-2</v>
    <v>5.7000000000000002E-2</v>
    <v>5.3999999999999999E-2</v>
    <v>146204500</v>
    <v>RCL</v>
    <v>READCLOUD LIMITED (XASX:RCL)</v>
    <v>4540</v>
    <v>196070</v>
    <v>2009</v>
  </rv>
  <rv s="2">
    <v>1117</v>
  </rv>
  <rv s="14">
    <v>en-AU</v>
    <v>c9x9zr</v>
    <v>268435456</v>
    <v>1</v>
    <v>Powered by Refinitiv</v>
    <v>26</v>
    <v>Great Divide Mining Ltd (XASX:GDM)</v>
    <v>27</v>
    <v>12</v>
    <v>Finance</v>
    <v>4</v>
    <v>0.34</v>
    <v>0.21</v>
    <v>0</v>
    <v>0</v>
    <v>AUD</v>
    <v>Great Divide Mining Ltd is an Australia-based mineral exploration and development company. The Company is focused on exploration and development of its projects for gold, antimony, and copper, with lithium and rare earth metals being a secondary focus. Its projects include Coonambula, Devils Mountain, Yellow Jack, and Cape. The Coonambula is an advanced exploration project that includes over 15 historic gold and antimony mines and workings. It has two primary targets: Perseverance Gold and Banshee Antimony-Gold. The Devils Mountain Project (DMP) is an exploration project centered on a gold mining area. It comprises three granted exploration permit minerals (EPMs), such as 26709,17685 and 28438. The Yellow Jack is situated west of the Grave Creek Fault Zone in complexly deformed Ordovician to Devonian marine sediments of the Graveyard Creek Sub province of the Broken River Province. The Cape Project comprises two greenfield opportunities, the Bonanza and New Goldfields tenements.</v>
    <v>Australian Securities Exchange</v>
    <v>XASX</v>
    <v>XASX</v>
    <v>127 Creek Street, Level 12, BRISBANE, QUEENSLAND, 4000 AU</v>
    <v>0.28999999999999998</v>
    <v>Metals &amp; Mining</v>
    <v>Stock</v>
    <v>45331.333333333336</v>
    <v>0.28999999999999998</v>
    <v>7902500</v>
    <v>Great Divide Mining Ltd</v>
    <v>Great Divide Mining Ltd</v>
    <v>0.28999999999999998</v>
    <v>0.28999999999999998</v>
    <v>0.28999999999999998</v>
    <v>27250000</v>
    <v>GDM</v>
    <v>Great Divide Mining Ltd (XASX:GDM)</v>
    <v>50000</v>
    <v>14090</v>
    <v>2021</v>
  </rv>
  <rv s="2">
    <v>1119</v>
  </rv>
  <rv s="0">
    <v>https://www.bing.com/financeapi/forcetrigger?t=c44tu2&amp;q=XASX%3aLYN&amp;form=skydnc</v>
    <v>Learn more on Bing</v>
  </rv>
  <rv s="7">
    <v>en-AU</v>
    <v>c44tu2</v>
    <v>268435456</v>
    <v>1</v>
    <v>Powered by Refinitiv</v>
    <v>11</v>
    <v>LYCAON RESOURCES LTD (XASX:LYN)</v>
    <v>2</v>
    <v>12</v>
    <v>Finance</v>
    <v>4</v>
    <v>0.35</v>
    <v>0.13</v>
    <v>-0.02</v>
    <v>-0.1</v>
    <v>AUD</v>
    <v>Lycaon Resources Limited is an Australia-based mineral exploration company. The Company’s Bow River and Salt Lick Project is located within the Halls Creek Orogen in the East Kimberley region of Western Australia. The project area covers two nickel-copper-cobalt sulfide prospects mapped as the Salt Lick Creek intrusion and the Bow River intrusion. Its Gnewing Bore Project is approximately 28 kilometers (km) to the northwest of the Halls Creek townsite, within the Kimberley Region of Western Australia. Halls Creek is situated 350 km south of Kununurra and is readily accessible via the sealed Great Northern Highway. Its Rocky Dam Project consists of multiple tenements covering approximately 182 square kilometers (km2), located 45 km east of Kalgoorlie. Its Julimar Project comprises two granted exploration licenses, E70/5416 and E70/5415, is located in the Western Yilgarn area of Western Australia.</v>
    <v>Australian Securities Exchange</v>
    <v>XASX</v>
    <v>XASX</v>
    <v>22 Mount Street, Level 2, PERTH, WESTERN AUSTRALIA, 6000 AU</v>
    <v>0.18</v>
    <v>Metals &amp; Mining</v>
    <v>Stock</v>
    <v>45331.333333333336</v>
    <v>1121</v>
    <v>0.18</v>
    <v>8811250</v>
    <v>LYCAON RESOURCES LTD</v>
    <v>LYCAON RESOURCES LTD</v>
    <v>0.18</v>
    <v>0.2</v>
    <v>0.18</v>
    <v>44056250</v>
    <v>LYN</v>
    <v>LYCAON RESOURCES LTD (XASX:LYN)</v>
    <v>2247</v>
    <v>86320</v>
    <v>2021</v>
  </rv>
  <rv s="2">
    <v>1122</v>
  </rv>
  <rv s="0">
    <v>https://www.bing.com/financeapi/forcetrigger?t=aa8car&amp;q=XASX%3aOAR&amp;form=skydnc</v>
    <v>Learn more on Bing</v>
  </rv>
  <rv s="11">
    <v>en-AU</v>
    <v>aa8car</v>
    <v>268435456</v>
    <v>1</v>
    <v>Powered by Refinitiv</v>
    <v>19</v>
    <v>OAR RESOURCES LIMITED (XASX:OAR)</v>
    <v>2</v>
    <v>20</v>
    <v>Finance</v>
    <v>4</v>
    <v>7.0000000000000001E-3</v>
    <v>2E-3</v>
    <v>1.5649999999999999</v>
    <v>0</v>
    <v>0</v>
    <v>AUD</v>
    <v>Oar Resources Limited is an Australia-based exploration and development company. The Company is focused on building and developing a portfolio of battery and critical minerals assets. The Company's projects include Oar Graphite Project, Denchi Lithium Project, Douglas Canyon Project, Chimu Gold Project, and Gibraltar Halloysite-Kaolin Project. The Oar Graphite project is situated in the center of the Eyre Peninsula, which comprises of six contiguous exploration licenses, covering approximately 1,520 square kilometers of the Gawler Craton. The Denchi Lithium Project covers a combined area of 787.4 square kilometers across seven granted tenements, about 50 kilometers west of Wiluna, in Western Australia’s prolific Northern Goldfields region. The Chimu Gold plant is a gold lixiviation plant that is located to purchase high grade gold ore from a number of existing small gold miners in the Ayacucho and Chala region of Southern Peru.</v>
    <v>1</v>
    <v>Australian Securities Exchange</v>
    <v>XASX</v>
    <v>XASX</v>
    <v>Unit 3/32 Harrogate Street, LEEDERVILLE, WESTERN AUSTRALIA, 6007 AU</v>
    <v>3.0000000000000001E-3</v>
    <v>Metals &amp; Mining</v>
    <v>Stock</v>
    <v>45331.333333333336</v>
    <v>1124</v>
    <v>2.5000000000000001E-3</v>
    <v>7931180</v>
    <v>OAR RESOURCES LIMITED</v>
    <v>OAR RESOURCES LIMITED</v>
    <v>2.5000000000000001E-3</v>
    <v>3.0000000000000001E-3</v>
    <v>3.0000000000000001E-3</v>
    <v>2643728000</v>
    <v>OAR</v>
    <v>OAR RESOURCES LIMITED (XASX:OAR)</v>
    <v>4422222</v>
    <v>1658960</v>
    <v>1985</v>
  </rv>
  <rv s="2">
    <v>1125</v>
  </rv>
  <rv s="0">
    <v>https://www.bing.com/financeapi/forcetrigger?t=aa4cur&amp;q=XASX%3aAJX&amp;form=skydnc</v>
    <v>Learn more on Bing</v>
  </rv>
  <rv s="11">
    <v>en-AU</v>
    <v>aa4cur</v>
    <v>268435456</v>
    <v>1</v>
    <v>Powered by Refinitiv</v>
    <v>19</v>
    <v>ALEXIUM INTERNATIONAL GROUP LIMITED (XASX:AJX)</v>
    <v>2</v>
    <v>20</v>
    <v>Finance</v>
    <v>4</v>
    <v>0.03</v>
    <v>1.0999999999999999E-2</v>
    <v>1.9040999999999999</v>
    <v>1E-3</v>
    <v>9.090899999999999E-2</v>
    <v>AUD</v>
    <v>Alexium International Group Limited is an Australia-based company, which is engaged in the development of advanced materials. The Company’s principal activities include research and development in consultation with end clients; obtaining patents in relation to new products developed; and commercialization and sales of the products. The Company’s product solutions include thermal regulation solutions and flame-retardant solutions. Its thermal regulation solutions include Alexicool, BioCool and Eclipsys. Alexicool is a phase change material (PCM)-based cooling product for textile and foam applications. BioCool is a proprietary, biobased microencapsulated PCM (mPCM) line of products for the bedding industry. Eclipsys is a perpetual cooling technology for textile and foam-based products. Its flame-retardant solution is Alexiflam, which is a flame-retardant technology for use in mattress applications.</v>
    <v>319</v>
    <v>Australian Securities Exchange</v>
    <v>XASX</v>
    <v>XASX</v>
    <v>Level 11 125,St Georges Terrace, PERTH, WESTERN AUSTRALIA, 6000 AU</v>
    <v>1.2E-2</v>
    <v>Chemicals</v>
    <v>Stock</v>
    <v>45330.333356481482</v>
    <v>1127</v>
    <v>1.2E-2</v>
    <v>7273320</v>
    <v>ALEXIUM INTERNATIONAL GROUP LIMITED</v>
    <v>ALEXIUM INTERNATIONAL GROUP LIMITED</v>
    <v>1.2E-2</v>
    <v>1.0999999999999999E-2</v>
    <v>1.2E-2</v>
    <v>661210800</v>
    <v>AJX</v>
    <v>ALEXIUM INTERNATIONAL GROUP LIMITED (XASX:AJX)</v>
    <v>1000000</v>
    <v>456920</v>
    <v>1994</v>
  </rv>
  <rv s="2">
    <v>1128</v>
  </rv>
  <rv s="0">
    <v>https://www.bing.com/financeapi/forcetrigger?t=aa8a3m&amp;q=XASX%3aNTL&amp;form=skydnc</v>
    <v>Learn more on Bing</v>
  </rv>
  <rv s="11">
    <v>en-AU</v>
    <v>aa8a3m</v>
    <v>268435456</v>
    <v>1</v>
    <v>Powered by Refinitiv</v>
    <v>19</v>
    <v>NEW TALISMAN GOLD MINES LIMITED (XASX:NTL)</v>
    <v>2</v>
    <v>38</v>
    <v>Finance</v>
    <v>4</v>
    <v>2.1999999999999999E-2</v>
    <v>1.4E-2</v>
    <v>1.4802999999999999</v>
    <v>0</v>
    <v>0</v>
    <v>AUD</v>
    <v>New Talisman Gold Mines Limited is a New Zealand-based company, which is engaged in mine development and mineral exploration. The Company is developing the Talisman Mine in the Hauraki Gold Field. The Company is focused on the development of the Talisman Mine located between the towns of Paeroa and Waihi. It holds a mining permit and an exploration permit over the Talisman Gold mine project in the Hauraki Gold Field. Its interests in New Zealand are Talisman Mining Permit 51326 and about 20% of Rahu Exploration Permit Number 60144. The Hauraki Gold Field has epithermal gold deposits, which produce gold bearing ore bodies. The mines in its Vanuatu Project include OK Tedi, Porgera, Lihir, and Vatukoula, Waihi, Talisman, and several deposits slated for development, such as Wafi Golpu, PNG, and Namosi, Fiji. The Company's subsidiaries include Coromandel Gold Limited, Critical Minerals Resources Limited, Rahu Resources Pty Limited, and Capella Vanuatu Limited.</v>
    <v>10</v>
    <v>Australian Securities Exchange</v>
    <v>XASX</v>
    <v>XASX</v>
    <v>541 Parnell Road, AUCKLAND, NEW ZEALAND-NA, 1052 NZ</v>
    <v>1.7999999999999999E-2</v>
    <v>Metals &amp; Mining</v>
    <v>Stock</v>
    <v>45331.333333333336</v>
    <v>1130</v>
    <v>1.7999999999999999E-2</v>
    <v>8367080</v>
    <v>NEW TALISMAN GOLD MINES LIMITED</v>
    <v>NEW TALISMAN GOLD MINES LIMITED</v>
    <v>1.7999999999999999E-2</v>
    <v>1.7999999999999999E-2</v>
    <v>1.7999999999999999E-2</v>
    <v>441529600</v>
    <v>NTL</v>
    <v>NEW TALISMAN GOLD MINES LIMITED (XASX:NTL)</v>
    <v>966</v>
    <v>156260</v>
    <v>1985</v>
  </rv>
  <rv s="2">
    <v>1131</v>
  </rv>
  <rv s="0">
    <v>https://www.bing.com/financeapi/forcetrigger?t=aa6voc&amp;q=XASX%3aIBG&amp;form=skydnc</v>
    <v>Learn more on Bing</v>
  </rv>
  <rv s="1">
    <v>en-AU</v>
    <v>aa6voc</v>
    <v>268435456</v>
    <v>1</v>
    <v>Powered by Refinitiv</v>
    <v>0</v>
    <v>IRONBARK ZINC LTD (XASX:IBG)</v>
    <v>2</v>
    <v>3</v>
    <v>Finance</v>
    <v>4</v>
    <v>1.2E-2</v>
    <v>5.0000000000000001E-3</v>
    <v>1.657</v>
    <v>0</v>
    <v>0</v>
    <v>AUD</v>
    <v>Ironbark Zinc Limited is a resources company, which is engaged in the exploration and evaluation of its base and precious metal ground holdings. The Company is focused on developing its Citronen Zinc-Lead Project in Greenland. Its geographical segments include Australia and Greenland. The Company’s projects include Citronen Zinc-Lead Project, Fiery Creek Project and Captains Flat Project. The Citronen Zinc-Lead Project lies within the Paleozoic Franklinian Basin in northern Greenland. The Fiery Creek Project consists of the historic Fiery Creek and Macanally gold and copper that extend for over seven kilometers (km). The Captains Flat Project covers prospective lithologies that host the historic Lake George Mine to the north. The Captains Flat Project is located over 50 km southeast of Canberra in New South Wales and covers an area of 31 square kilometers south of the old mining town of Captains Flat. Its subsidiaries include Ironbark Zinc Pty Ltd, Doctor Evil Pty Ltd and others.</v>
    <v>Australian Securities Exchange</v>
    <v>XASX</v>
    <v>XASX</v>
    <v>Level 3, 22 Railway Road, SUBIACO, WESTERN AUSTRALIA, 6008 AU</v>
    <v>5.0000000000000001E-3</v>
    <v>Metals &amp; Mining</v>
    <v>Stock</v>
    <v>45330.961539363285</v>
    <v>1133</v>
    <v>5.0000000000000001E-3</v>
    <v>7969360</v>
    <v>IRONBARK ZINC LTD</v>
    <v>IRONBARK ZINC LTD</v>
    <v>5.0000000000000001E-3</v>
    <v>5.0000000000000001E-3</v>
    <v>5.0000000000000001E-3</v>
    <v>1593873000</v>
    <v>IBG</v>
    <v>IRONBARK ZINC LTD (XASX:IBG)</v>
    <v>4386</v>
    <v>688900</v>
    <v>2006</v>
  </rv>
  <rv s="2">
    <v>1134</v>
  </rv>
  <rv s="0">
    <v>https://www.bing.com/financeapi/forcetrigger?t=axoycw&amp;q=XASX%3aSI6&amp;form=skydnc</v>
    <v>Learn more on Bing</v>
  </rv>
  <rv s="11">
    <v>en-AU</v>
    <v>axoycw</v>
    <v>268435456</v>
    <v>1</v>
    <v>Powered by Refinitiv</v>
    <v>19</v>
    <v>SI6 METALS LIMITED (XASX:SI6)</v>
    <v>2</v>
    <v>20</v>
    <v>Finance</v>
    <v>4</v>
    <v>0.01</v>
    <v>4.0000000000000001E-3</v>
    <v>2.0346000000000002</v>
    <v>-5.0000000000000001E-4</v>
    <v>-0.111111</v>
    <v>AUD</v>
    <v>Si6 Metals Limited is an Australia-based exploration company that is focused on battery and precious metals. It operates in the Limbopo belt in eastern Botswana and the Laverton gold district in Western Australia. The Company focuses on base metals and precious metals targets, such as nickel, copper and platinum group elements. The Company’s base metal project includes nickel sulfide mineralization, related to ultramafic intrusions within mobile belt rocks. The Company’s projects include Maibele Base Metals project and Monument Gold project. The Monument Gold project comprises more than 300 square kilometers of tenure located approximately 40 kilometers west of Laverton. The Maibele Base Metals project contains multiple target styles of gold mineralization including banded iron formations (BIF) and basalt hosted.</v>
    <v>4</v>
    <v>Australian Securities Exchange</v>
    <v>XASX</v>
    <v>XASX</v>
    <v>168 Stirling Highway, NEDLANDS, WESTERN AUSTRALIA, 6009 AU</v>
    <v>4.0000000000000001E-3</v>
    <v>Metals &amp; Mining</v>
    <v>Stock</v>
    <v>45331.333333333336</v>
    <v>1136</v>
    <v>4.0000000000000001E-3</v>
    <v>8972370</v>
    <v>SI6 METALS LIMITED</v>
    <v>SI6 METALS LIMITED</v>
    <v>4.0000000000000001E-3</v>
    <v>4.4999999999999997E-3</v>
    <v>4.0000000000000001E-3</v>
    <v>1993859000</v>
    <v>SI6</v>
    <v>SI6 METALS LIMITED (XASX:SI6)</v>
    <v>32000</v>
    <v>1303150</v>
    <v>2007</v>
  </rv>
  <rv s="2">
    <v>1137</v>
  </rv>
  <rv s="0">
    <v>https://www.bing.com/financeapi/forcetrigger?t=aa94k2&amp;q=XASX%3aRMX&amp;form=skydnc</v>
    <v>Learn more on Bing</v>
  </rv>
  <rv s="1">
    <v>en-AU</v>
    <v>aa94k2</v>
    <v>268435456</v>
    <v>1</v>
    <v>Powered by Refinitiv</v>
    <v>0</v>
    <v>RED MOUNTAIN MINING LTD (XASX:RMX)</v>
    <v>2</v>
    <v>3</v>
    <v>Finance</v>
    <v>4</v>
    <v>7.0000000000000001E-3</v>
    <v>2E-3</v>
    <v>1.1765000000000001</v>
    <v>1E-3</v>
    <v>0.5</v>
    <v>AUD</v>
    <v>Red Mountain Mining Limited is a mineral exploration and development company. It has a portfolio of critical minerals, including lithium, rare earth and gold projects, located in the United States and Australia. Its flagship project is based in Nevada, United States, prospective for lithium claystone mineralization. The Company’s other projects include the Monjebup Rare Earths Project and the Koonenberry Gold Project. Its Lithic Lithium Project is located 29 kilometers (km) north of Silver Peak, the only operational lithium producing mine in the United States. Its Mustang Lithium Project is located on the south-eastern flank of the hydrologically closed Monte Cristo Valley, nine km south of Belmont Resources Kibby Lake project and 40 km east of American Lithium’s TLC deposit. Its Koonenberry Gold Project covers over 657 square kilometers and is located in a geologic setting considered analogous to the prolific Victorian Goldfields located in south-eastern Australia.</v>
    <v>Australian Securities Exchange</v>
    <v>XASX</v>
    <v>XASX</v>
    <v>38 Colin Street, West Perth, PERTH, WESTERN AUSTRALIA, 6005 AU</v>
    <v>3.0000000000000001E-3</v>
    <v>Metals &amp; Mining</v>
    <v>Stock</v>
    <v>45330.333333333336</v>
    <v>1139</v>
    <v>3.0000000000000001E-3</v>
    <v>5347150</v>
    <v>RED MOUNTAIN MINING LTD</v>
    <v>RED MOUNTAIN MINING LTD</v>
    <v>3.0000000000000001E-3</v>
    <v>2E-3</v>
    <v>3.0000000000000001E-3</v>
    <v>2673576000</v>
    <v>RMX</v>
    <v>RED MOUNTAIN MINING LTD (XASX:RMX)</v>
    <v>435025</v>
    <v>1048720</v>
    <v>2006</v>
  </rv>
  <rv s="2">
    <v>1140</v>
  </rv>
  <rv s="0">
    <v>https://www.bing.com/financeapi/forcetrigger?t=aa7cr7&amp;q=XASX%3aKTA&amp;form=skydnc</v>
    <v>Learn more on Bing</v>
  </rv>
  <rv s="1">
    <v>en-AU</v>
    <v>aa7cr7</v>
    <v>268435456</v>
    <v>1</v>
    <v>Powered by Refinitiv</v>
    <v>0</v>
    <v>KRAKATOA RESOURCES LIMITED (XASX:KTA)</v>
    <v>2</v>
    <v>3</v>
    <v>Finance</v>
    <v>4</v>
    <v>7.8E-2</v>
    <v>1.6E-2</v>
    <v>0.66490000000000005</v>
    <v>0</v>
    <v>0</v>
    <v>AUD</v>
    <v>Krakatoa Resources Limited is an Australia-based company that is engaged in the mineral exploration and evaluation of acquisition opportunities. Its projects include Belgravia Porphyry Project, Turon Gold Project, Rand Gold Project, Mt Clere Rare Earth Project, King Tamba Speciality Metals Project, and Mac Well Project. The Belgravia Porphyry Project is located in the central division of the Molong Volcanic Belt (MVB) and covers an area of over 80 square kilometers (km2) located in the tier 1 mining jurisdiction of the Lachlan Fold Belt, New South Wales (NSW), Australia. The Turon Gold Project covers 120 km2 and is positioned approximately 50 kilometers (km) east of the Company’s Belgravia Project and 60 km northeast of Newcrest Mining’s Cadia Valley Mine in the central tableland region, NSW. The Rand Gold Project covers a substantial area of 580 km2 in the Central Lachlan Fold Belt, NSW. The Mt Clere Rare Earth Project is located approximately 200 km northwest of Meekatharra.</v>
    <v>Australian Securities Exchange</v>
    <v>XASX</v>
    <v>XASX</v>
    <v>Level 8, London House 216, St. Georges Terrace, PERTH, WESTERN AUSTRALIA, 6000 AU</v>
    <v>1.7000000000000001E-2</v>
    <v>Metals &amp; Mining</v>
    <v>Stock</v>
    <v>45331.333333333336</v>
    <v>1142</v>
    <v>1.7000000000000001E-2</v>
    <v>8025820</v>
    <v>KRAKATOA RESOURCES LIMITED</v>
    <v>KRAKATOA RESOURCES LIMITED</v>
    <v>1.7000000000000001E-2</v>
    <v>1.7000000000000001E-2</v>
    <v>1.7000000000000001E-2</v>
    <v>472107200</v>
    <v>KTA</v>
    <v>KRAKATOA RESOURCES LIMITED (XASX:KTA)</v>
    <v>783623</v>
    <v>618620</v>
    <v>2012</v>
  </rv>
  <rv s="2">
    <v>1143</v>
  </rv>
  <rv s="0">
    <v>https://www.bing.com/financeapi/forcetrigger?t=aa9e77&amp;q=XASX%3aSHO&amp;form=skydnc</v>
    <v>Learn more on Bing</v>
  </rv>
  <rv s="11">
    <v>en-AU</v>
    <v>aa9e77</v>
    <v>268435456</v>
    <v>1</v>
    <v>Powered by Refinitiv</v>
    <v>19</v>
    <v>SPORTSHERO LIMITED (XASX:SHO)</v>
    <v>2</v>
    <v>20</v>
    <v>Finance</v>
    <v>4</v>
    <v>0.03</v>
    <v>0.01</v>
    <v>5.2126999999999999</v>
    <v>-1E-3</v>
    <v>-7.1429000000000006E-2</v>
    <v>AUD</v>
    <v>SportsHero Limited is an Australia-based company, which is engaged in the development of sports gamification platforms. The Company has developed a white label digital solution, such as SportsHero. SportsHero offers its digital solutions across multiple sports to sporting groups and other partners globally. SportsHero’s strategy is to build a large and engaged user base of active sports fans utilizing its technologies. SportsHero operates in Indonesia. It has developed and owns Olahbola, the Indonesian local market version of SportsHero’s platform. Olahbola provides fanatical football fans with the opportunity to predict outcomes, compete with other users and climb the leaderboard and win prizes, including money cannot buy experiences, merchandise and entertainment products.</v>
    <v>2</v>
    <v>Australian Securities Exchange</v>
    <v>XASX</v>
    <v>XASX</v>
    <v>36 Prestwick Drive,, Twin Waters., QUEENSLAND, 4564 AU</v>
    <v>1.2999999999999999E-2</v>
    <v>Software &amp; IT Services</v>
    <v>Stock</v>
    <v>45327.333344907405</v>
    <v>1145</v>
    <v>0.01</v>
    <v>8649660</v>
    <v>SPORTSHERO LIMITED</v>
    <v>SPORTSHERO LIMITED</v>
    <v>1.2E-2</v>
    <v>1.4E-2</v>
    <v>1.2999999999999999E-2</v>
    <v>617832800</v>
    <v>SHO</v>
    <v>SPORTSHERO LIMITED (XASX:SHO)</v>
    <v>1824916</v>
    <v>258430</v>
    <v>2007</v>
  </rv>
  <rv s="2">
    <v>1146</v>
  </rv>
  <rv s="0">
    <v>https://www.bing.com/financeapi/forcetrigger?t=bwvedm&amp;q=XASX%3aBPM&amp;form=skydnc</v>
    <v>Learn more on Bing</v>
  </rv>
  <rv s="7">
    <v>en-AU</v>
    <v>bwvedm</v>
    <v>268435456</v>
    <v>1</v>
    <v>Powered by Refinitiv</v>
    <v>11</v>
    <v>BPM MINERALS LIMITED (XASX:BPM)</v>
    <v>2</v>
    <v>12</v>
    <v>Finance</v>
    <v>4</v>
    <v>0.14499999999999999</v>
    <v>6.5000000000000002E-2</v>
    <v>-5.0000000000000001E-3</v>
    <v>-0.04</v>
    <v>AUD</v>
    <v>BPM Minerals Limited is an Australia-based company, which is engaged in exploration and development of mineral projects, with a focus on its Western Australia-based gold and nickel projects. The Company’s projects include Hawkins Lead-Zinc Project, Santy Gold Project, Nepean Nickel-Gold Project and Claw Gold Project. The Hawkins Lead-Zinc Project is located approximately 40 kilometers (km) northwest of the Rumble Resources Chinook lead-zinc discovery. The Santy Gold Project is located in the Tallering Greenstone belt. The Nepean Nickel-Gold Project is located approximately two km south of the historic Nepean nickel Mine that produced 32,303 tons of mined nickel at an average recovered grade of 2.99% nickel1. The Nepean Project is underlain by geology similar to the Nepean nickel Mine. The Claw Gold Project is located approximately 290 km northeast of Perth in the Murchison Province, 150 km SSE of Yalgoo and 240 km SSW of Cue and the Big Bell and other lode gold mines.</v>
    <v>Australian Securities Exchange</v>
    <v>XASX</v>
    <v>XASX</v>
    <v>Level 2, 10 Outram Street, PERTH, WESTERN AUSTRALIA, 6005 AU</v>
    <v>0.13</v>
    <v>Metals &amp; Mining</v>
    <v>Stock</v>
    <v>45331.333333333336</v>
    <v>1148</v>
    <v>0.12</v>
    <v>8390280</v>
    <v>BPM MINERALS LIMITED</v>
    <v>BPM MINERALS LIMITED</v>
    <v>0.125</v>
    <v>0.125</v>
    <v>0.12</v>
    <v>67122210</v>
    <v>BPM</v>
    <v>BPM MINERALS LIMITED (XASX:BPM)</v>
    <v>181421</v>
    <v>421410</v>
    <v>2020</v>
  </rv>
  <rv s="2">
    <v>1149</v>
  </rv>
  <rv s="0">
    <v>https://www.bing.com/financeapi/forcetrigger?t=bplmh7&amp;q=XASX%3aMRZ&amp;form=skydnc</v>
    <v>Learn more on Bing</v>
  </rv>
  <rv s="1">
    <v>en-AU</v>
    <v>bplmh7</v>
    <v>268435456</v>
    <v>1</v>
    <v>Powered by Refinitiv</v>
    <v>0</v>
    <v>MONT ROYAL RESOURCES LIMITED (XASX:MRZ)</v>
    <v>2</v>
    <v>3</v>
    <v>Finance</v>
    <v>4</v>
    <v>0.27</v>
    <v>8.2000000000000003E-2</v>
    <v>0.83640000000000003</v>
    <v>-5.0000000000000001E-3</v>
    <v>-0.05</v>
    <v>AUD</v>
    <v>Mont Royal Resources Limited is an Australia-based company, which is principally engaged in the business of mineral exploration in Canada. The Company’s projects include Wapatik Gold-Copper Project and Northern Lights Projects, which include Northern Lights Assets, Focus Graphite Assets and Dios Assets. The Wapatik Gold-Copper Project consists of 220 claims totaling approximately 115 square kilometers (km2) in continuous tenure. The project is located approximately 93 kilometers (km) east of the Eastmain airport and 58 km southwest from the Eleonore Gold mine. The Northern Lights Project are situated in the Upper Eastmain Greenstone belt, approximately 300 km north-northeast of the town of Chibougamau and 56km south of Renard Diamond mine. The Northern Lights Projects hold a total land package of 536 km2 of the underexplored greenstone belt, approximately 150 km in length, up to 20 km wide and are located 316 km by road from Chibougamau, mining center with workforce and process plants.</v>
    <v>Australian Securities Exchange</v>
    <v>XASX</v>
    <v>XASX</v>
    <v>Level 8, 2 Bligh Street, SYDNEY, NEW SOUTH WALES, 2000 AU</v>
    <v>9.5000000000000001E-2</v>
    <v>Metals &amp; Mining</v>
    <v>Stock</v>
    <v>45331.333333333336</v>
    <v>1151</v>
    <v>9.5000000000000001E-2</v>
    <v>8502980</v>
    <v>MONT ROYAL RESOURCES LIMITED</v>
    <v>MONT ROYAL RESOURCES LIMITED</v>
    <v>9.5000000000000001E-2</v>
    <v>0.1</v>
    <v>9.5000000000000001E-2</v>
    <v>85029790</v>
    <v>MRZ</v>
    <v>MONT ROYAL RESOURCES LIMITED (XASX:MRZ)</v>
    <v>4000</v>
    <v>58530</v>
    <v>2018</v>
  </rv>
  <rv s="2">
    <v>1152</v>
  </rv>
  <rv s="0">
    <v>https://www.bing.com/financeapi/forcetrigger?t=bwzzoc&amp;q=XASX%3aPRS&amp;form=skydnc</v>
    <v>Learn more on Bing</v>
  </rv>
  <rv s="7">
    <v>en-AU</v>
    <v>bwzzoc</v>
    <v>268435456</v>
    <v>1</v>
    <v>Powered by Refinitiv</v>
    <v>11</v>
    <v>PROSPECH LIMITED (XASX:PRS)</v>
    <v>2</v>
    <v>12</v>
    <v>Finance</v>
    <v>4</v>
    <v>6.4000000000000001E-2</v>
    <v>1.7000000000000001E-2</v>
    <v>0</v>
    <v>0</v>
    <v>AUD</v>
    <v>Prospech Limited is an Australia-based company, which is engaged in mineral exploration with projects in Slovakia and Finland. It is engaged in developing critical elements, such as rare earths, lithium, cobalt, copper, silver, and gold resources. The Company has a portfolio of 100% owned prospective cobalt and precious metals projects in Slovakia. The Company also operates Finland Projects, owning 51% interest in prospective rare earth element (REE) and lithium projects. The Company, through its subsidiaries Slovenske Kovy s.r.o. and Prospech Slovakia s.r.o., owns six exploration licenses. These exploration licenses include Kolba exploration license, Hodrusa-Hamre exploration license, Nova Bana exploration license, Pukanec exploration license, Jasenie exploration license, and Cejkov-Zemplin exploration license. It also operates Jokikangas REE project, the Korsnas REE project, and Saarenkyla lithium project in Finland (Finland Projects).</v>
    <v>Australian Securities Exchange</v>
    <v>XASX</v>
    <v>XASX</v>
    <v>L 2 66 Hunter St, SYDNEY, NEW SOUTH WALES, 2000 AU</v>
    <v>0.03</v>
    <v>Metals &amp; Mining</v>
    <v>Stock</v>
    <v>45331.333333333336</v>
    <v>1154</v>
    <v>0.03</v>
    <v>8104460</v>
    <v>PROSPECH LIMITED</v>
    <v>PROSPECH LIMITED</v>
    <v>0.03</v>
    <v>0.03</v>
    <v>0.03</v>
    <v>270148700</v>
    <v>PRS</v>
    <v>PROSPECH LIMITED (XASX:PRS)</v>
    <v>210000</v>
    <v>402730</v>
    <v>2014</v>
  </rv>
  <rv s="2">
    <v>1155</v>
  </rv>
  <rv s="14">
    <v>en-AU</v>
    <v>c9xbsm</v>
    <v>268435456</v>
    <v>1</v>
    <v>Powered by Refinitiv</v>
    <v>26</v>
    <v>ILTANI RESOURCES LIMITED (XASX:ILT)</v>
    <v>27</v>
    <v>12</v>
    <v>Finance</v>
    <v>4</v>
    <v>0.28000000000000003</v>
    <v>0.12</v>
    <v>1.4999999999999999E-2</v>
    <v>8.333299999999999E-2</v>
    <v>AUD</v>
    <v>Iltani Resources Limited is an Australia-based resource company. The Company is engaged in data compilation and consolidation of exploration tenements around the gold and copper project in Queensland. It is building an Australia-based portfolio of advanced exploration and development projects. The Company’s Herberton Project consists of EPM 27168 (Herberton), EPM 27721 (Isabel), EPM 27223 (Orient) and EPM 27331 (Wade Creek) and the project area is located about 100 to 150 kilometers (km) inland from Cairns in Far North Queensland. Its Northern Base Metal Project consists of EPM 27934 located in Northern Queensland (QLD). Its Rookwood Project is located approximately 70 km west of the regional center of Rockhampton in Central Eastern Queensland. Its Southern Gold Project consists of EPM 27882, located in Southern QLD, about 100 km northwest of Brisbane. The project area is situated in the SE part of the Yarraman Block. Its Mount Read Volcanics Project is located in Tasmania.</v>
    <v>Australian Securities Exchange</v>
    <v>XASX</v>
    <v>XASX</v>
    <v>459 Collins Street, Level 21, MELBOURNE, VICTORIA, 3000 AU</v>
    <v>0.19500000000000001</v>
    <v>Metals &amp; Mining</v>
    <v>Stock</v>
    <v>45331.333333333336</v>
    <v>0.18</v>
    <v>7521770</v>
    <v>ILTANI RESOURCES LIMITED</v>
    <v>ILTANI RESOURCES LIMITED</v>
    <v>0.18</v>
    <v>0.18</v>
    <v>0.19500000000000001</v>
    <v>41787600</v>
    <v>ILT</v>
    <v>ILTANI RESOURCES LIMITED (XASX:ILT)</v>
    <v>44761</v>
    <v>132620</v>
    <v>2021</v>
  </rv>
  <rv s="2">
    <v>1157</v>
  </rv>
  <rv s="0">
    <v>https://www.bing.com/financeapi/forcetrigger?t=awrsmw&amp;q=XASX%3aRFA&amp;form=skydnc</v>
    <v>Learn more on Bing</v>
  </rv>
  <rv s="11">
    <v>en-AU</v>
    <v>awrsmw</v>
    <v>268435456</v>
    <v>1</v>
    <v>Powered by Refinitiv</v>
    <v>19</v>
    <v>RARE FOODS AUSTRALIA LIMITED (XASX:RFA)</v>
    <v>2</v>
    <v>20</v>
    <v>Finance</v>
    <v>4</v>
    <v>0.09</v>
    <v>0.04</v>
    <v>0.19739999999999999</v>
    <v>-1E-3</v>
    <v>-2.4390000000000002E-2</v>
    <v>AUD</v>
    <v>Rare Foods Australia Limited is engaged in the development of the commercial Greenlip Abalone Sea ranching business in the pristine waters off Flinders Bay, Western Australia. The Company, through its purpose-built artificial abalone reefs (ABITATS), supplies commercial quantities of its Marine Stewardship Council certified ranched Greenlip Abalone to local and overseas customers. The Company's abalone ranching operations include seeding, ranching and processing activities. Its products include Two Oceans Wild Greenlip Abalone products, which are wild caught Greenlip Abalone, and Two Oceans Wild Roei Abalone products, which are sourced from its local shallower reefs of Western Australia down to South Australia. It is also engaged in the ocean cellared business, which includes the process of maturing wine on the ocean floor. The Company's customers can purchase its products from their retail center, Ocean Pantry. Its products include Canned Greenlip Abalone and Live Greenlip Abalone.</v>
    <v>20</v>
    <v>Australian Securities Exchange</v>
    <v>XASX</v>
    <v>XASX</v>
    <v>PO Box 86, FREMANTLE, WESTERN AUSTRALIA, 6959 AU</v>
    <v>4.2000000000000003E-2</v>
    <v>Food &amp; Tobacco</v>
    <v>Stock</v>
    <v>45329.333344907405</v>
    <v>1159</v>
    <v>0.04</v>
    <v>8402920</v>
    <v>RARE FOODS AUSTRALIA LIMITED</v>
    <v>RARE FOODS AUSTRALIA LIMITED</v>
    <v>4.2000000000000003E-2</v>
    <v>4.1000000000000002E-2</v>
    <v>0.04</v>
    <v>204949300</v>
    <v>RFA</v>
    <v>RARE FOODS AUSTRALIA LIMITED (XASX:RFA)</v>
    <v>76750</v>
    <v>95620</v>
    <v>2011</v>
  </rv>
  <rv s="2">
    <v>1160</v>
  </rv>
  <rv s="0">
    <v>https://www.bing.com/financeapi/forcetrigger?t=aa7hc7&amp;q=XASX%3aLPE&amp;form=skydnc</v>
    <v>Learn more on Bing</v>
  </rv>
  <rv s="1">
    <v>en-AU</v>
    <v>aa7hc7</v>
    <v>268435456</v>
    <v>1</v>
    <v>Powered by Refinitiv</v>
    <v>0</v>
    <v>LOCALITY PLANNING ENERGY HOLDINGS LIMITED (XASX:LPE)</v>
    <v>2</v>
    <v>3</v>
    <v>Finance</v>
    <v>4</v>
    <v>6.3E-2</v>
    <v>3.4000000000000002E-2</v>
    <v>1.4096</v>
    <v>4.0000000000000001E-3</v>
    <v>9.5237999999999989E-2</v>
    <v>AUD</v>
    <v>Locality Planning Energy Holdings Limited is an Australia-based electricity provider. The Company is engaged in the sale of electricity and utility services to residential and commercial customers throughout the Australian National Electricity Market. The Company delivers renewable solutions for apartment living and carbon-neutral centralized hot water systems. It predominantly serves the Queensland energy market, selling electricity, hot water, solar and battery systems to strata communities. The Company operates through a single segment, the energy retail sector in Australia.</v>
    <v>Australian Securities Exchange</v>
    <v>XASX</v>
    <v>XASX</v>
    <v>PO Box 5737,, MAROOCHYDORE, QUEENSLAND, 4558 AU</v>
    <v>4.5999999999999999E-2</v>
    <v>Electrical Utilities &amp; IPPs</v>
    <v>Stock</v>
    <v>45331.333333333336</v>
    <v>1162</v>
    <v>4.2000000000000003E-2</v>
    <v>7568590</v>
    <v>LOCALITY PLANNING ENERGY HOLDINGS LIMITED</v>
    <v>LOCALITY PLANNING ENERGY HOLDINGS LIMITED</v>
    <v>4.2000000000000003E-2</v>
    <v>4.2000000000000003E-2</v>
    <v>4.5999999999999999E-2</v>
    <v>180204400</v>
    <v>LPE</v>
    <v>LOCALITY PLANNING ENERGY HOLDINGS LIMITED (XASX:LPE)</v>
    <v>20433</v>
    <v>11700</v>
    <v>2010</v>
  </rv>
  <rv s="2">
    <v>1163</v>
  </rv>
  <rv s="0">
    <v>https://www.bing.com/financeapi/forcetrigger?t=aa4b5r&amp;q=XASX%3aAHK&amp;form=skydnc</v>
    <v>Learn more on Bing</v>
  </rv>
  <rv s="7">
    <v>en-AU</v>
    <v>aa4b5r</v>
    <v>268435456</v>
    <v>1</v>
    <v>Powered by Refinitiv</v>
    <v>11</v>
    <v>ARK MINES LTD (XASX:AHK)</v>
    <v>2</v>
    <v>12</v>
    <v>Finance</v>
    <v>4</v>
    <v>0.4</v>
    <v>0.12</v>
    <v>0.02</v>
    <v>0.15384600000000001</v>
    <v>AUD</v>
    <v>Ark Mines Ltd is engaged in the exploration and evaluation of mineral resources. The Company is focused on developing its projects located in the prolific Mt Garnet and Greenvale mineral fields of Northern Queensland. Its exploration portfolio consists of three projects covering 200 square kilometers (km2) of tenure that are prospective for copper, iron ore, nickel-cobalt, and porphyry gold. Its projects include Mt Jesse Copper-Iron project, Gunnawarra Nickel-Cobalt project, Pluton Gold project, and Sandy Mitchell project. The Mt Jesse Copper-Iron project consists of one exploration permit (EPM 26464), which is located 176 kilometers (km) from Cairns in far-north Queensland. The Gunnawarra Nickel-Cobalt project area is approximately 130 km south-south-west of Cairns, 108 km south-south-west of Mareeba and 214 km north-west of Townsville. The Pluton Gold project is located 90 km southwest of Cairns near Mareeba, Queensland. Its Sandy Mitchell rare earths project covers over 147 km2.</v>
    <v>Australian Securities Exchange</v>
    <v>XASX</v>
    <v>XASX</v>
    <v>Suite 9.04a, Level 9, MLC Centre, 19-29 Martin Place, SYDNEY, NEW SOUTH WALES, 2000 AU</v>
    <v>0.15</v>
    <v>Metals &amp; Mining</v>
    <v>Stock</v>
    <v>45331.333333333336</v>
    <v>1165</v>
    <v>0.15</v>
    <v>7208030</v>
    <v>ARK MINES LTD</v>
    <v>ARK MINES LTD</v>
    <v>0.15</v>
    <v>0.13</v>
    <v>0.15</v>
    <v>55446410</v>
    <v>AHK</v>
    <v>ARK MINES LTD (XASX:AHK)</v>
    <v>33818</v>
    <v>23460</v>
    <v>2007</v>
  </rv>
  <rv s="2">
    <v>1166</v>
  </rv>
  <rv s="0">
    <v>https://www.bing.com/financeapi/forcetrigger?t=c3oqfr&amp;q=XASX%3aNIS&amp;form=skydnc</v>
    <v>Learn more on Bing</v>
  </rv>
  <rv s="7">
    <v>en-AU</v>
    <v>c3oqfr</v>
    <v>268435456</v>
    <v>1</v>
    <v>Powered by Refinitiv</v>
    <v>11</v>
    <v>NICKELSEARCH LIMITED (XASX:NIS)</v>
    <v>2</v>
    <v>12</v>
    <v>Finance</v>
    <v>4</v>
    <v>0.155</v>
    <v>3.1E-2</v>
    <v>0</v>
    <v>0</v>
    <v>AUD</v>
    <v>NickelSearch Limited is an Australia-based mineral resource company. The Company is engaged in exploring for nickel and related mineral deposits within its tenements located in the Shire of Ravensthorpe, Western Australia. It is focused on advancing its flagship Carlingup Nickel Project. The Carlingup Project is located approximately 500 kilometers south-east of Perth and encompasses belt scale coverage of the known prospective nickel terrain within the Ravensthorpe Greenstone Belt. The belt occurs on the southern margin of the Archaean Yilgarn Craton and is approximately 100km south of the Forrestania Greenstone Belt which hosts nickel mining operations. Its Carlingup Project includes five nickel sulphide deposits at RAV1, RAV4, RAV4 West, RAV5 and RAV8. The Ravensthorpe Greenstone Belt includes a nickel mineralization endowment as Forrestania and other greenstone belts, including a nickel sulphide mine at RAV8 and the adjacent laterite mine at Ravensthorpe Nickel Operation (RNO).</v>
    <v>Australian Securities Exchange</v>
    <v>XASX</v>
    <v>XASX</v>
    <v>Suite 14, 92 Walters Drive, PERTH, WESTERN AUSTRALIA, 6017 AU</v>
    <v>3.9E-2</v>
    <v>Metals &amp; Mining</v>
    <v>Stock</v>
    <v>45331.333333333336</v>
    <v>1168</v>
    <v>3.6999999999999998E-2</v>
    <v>8328160</v>
    <v>NICKELSEARCH LIMITED</v>
    <v>NICKELSEARCH LIMITED</v>
    <v>3.9E-2</v>
    <v>3.9E-2</v>
    <v>3.9E-2</v>
    <v>213542400</v>
    <v>NIS</v>
    <v>NICKELSEARCH LIMITED (XASX:NIS)</v>
    <v>112150</v>
    <v>1628140</v>
    <v>2004</v>
  </rv>
  <rv s="2">
    <v>1169</v>
  </rv>
  <rv s="0">
    <v>https://www.bing.com/financeapi/forcetrigger?t=c2mpoc&amp;q=XASX%3aLDR&amp;form=skydnc</v>
    <v>Learn more on Bing</v>
  </rv>
  <rv s="7">
    <v>en-AU</v>
    <v>c2mpoc</v>
    <v>268435456</v>
    <v>1</v>
    <v>Powered by Refinitiv</v>
    <v>11</v>
    <v>LODE RESOURCES LTD (XASX:LDR)</v>
    <v>2</v>
    <v>12</v>
    <v>Finance</v>
    <v>4</v>
    <v>0.47</v>
    <v>7.0000000000000007E-2</v>
    <v>2E-3</v>
    <v>2.6316000000000003E-2</v>
    <v>AUD</v>
    <v>Lode Resources Ltd is an Australia-based exploration company. The Company has multiple base and precious metals projects in the highly prospective New England Fold Belt in New South Wales, including three advanced gold silver and copper projects. Its projects include Webbs Consol Silver &amp; Base Metal, Uralla Gold, Fender Copper (Trough Gully), Sandon Base Metal, Elsinore, Thor and Tea Tree. Webbs Consol Silver &amp; Base Metal project is located approximately 16 kilometers (km) west-southwest of Emmaville, this silver mining center is known for high-grade silver-bearing lodes. Uralla Gold project is located approximately eight km west of the Uralla township, this is a goldfield discovered in New South Wales. Fender Copper (Trough Gully) project is located approximately 30 km southeast of Tamworth. Elsinore project is located approximately 30 km west of Guyra. Thor project is located approximately 35 km northwest of Manila. Tea Tree project is located approximately 24 km north of Manila.</v>
    <v>Australian Securities Exchange</v>
    <v>XASX</v>
    <v>XASX</v>
    <v>Level 30, 264 George St, SYDNEY, NEW SOUTH WALES, 2000 AU</v>
    <v>7.8E-2</v>
    <v>Metals &amp; Mining</v>
    <v>Stock</v>
    <v>45331.333333333336</v>
    <v>1171</v>
    <v>7.6999999999999999E-2</v>
    <v>8115600</v>
    <v>LODE RESOURCES LTD</v>
    <v>LODE RESOURCES LTD</v>
    <v>7.6999999999999999E-2</v>
    <v>7.5999999999999998E-2</v>
    <v>7.8E-2</v>
    <v>106784100</v>
    <v>LDR</v>
    <v>LODE RESOURCES LTD (XASX:LDR)</v>
    <v>88000</v>
    <v>122340</v>
    <v>2019</v>
  </rv>
  <rv s="2">
    <v>1172</v>
  </rv>
  <rv s="0">
    <v>https://www.bing.com/financeapi/forcetrigger?t=aa5mcw&amp;q=XASX%3aCOY&amp;form=skydnc</v>
    <v>Learn more on Bing</v>
  </rv>
  <rv s="1">
    <v>en-AU</v>
    <v>aa5mcw</v>
    <v>268435456</v>
    <v>1</v>
    <v>Powered by Refinitiv</v>
    <v>0</v>
    <v>COPPERMOLY LIMITED (XASX:COY)</v>
    <v>2</v>
    <v>3</v>
    <v>Finance</v>
    <v>4</v>
    <v>1.4999999999999999E-2</v>
    <v>7.0000000000000001E-3</v>
    <v>0.30070000000000002</v>
    <v>-1E-3</v>
    <v>-7.6923000000000005E-2</v>
    <v>AUD</v>
    <v>Coppermoly Limited is an Australia-based mineral exploration and resource development company. The Company is engaged in advancing a portfolio of copper/gold projects in the Southwest Pacific nation of Papua New Guinea. It is focused on two prospects: the Nakru copper/gold deposit and the Simuku copper / gold / molybdenum deposit. The Mt Nakru tenement covers approximately 47 square kilometers (km2) and encloses four known copper-gold systems known as Nakru-01 to Nakru-04. The Nakru deposits lie in the eastern portion of EL1043 and are hosted within the Nakru igneous complex consisting of mainly rhyolite and breccias. The Simuku project tenement (EL2379) covers 122.7 km2. Its Shuffleton Prospect is situated along a north-northeast (NNE) striking segment of the Cloncurry Fault.</v>
    <v>Australian Securities Exchange</v>
    <v>XASX</v>
    <v>XASX</v>
    <v>U 2 42 Morrow St, Taringa, BRISBANE, QUEENSLAND, 4068 AU</v>
    <v>1.2E-2</v>
    <v>Metals &amp; Mining</v>
    <v>Stock</v>
    <v>45316.333333333336</v>
    <v>1174</v>
    <v>1.2E-2</v>
    <v>8353630</v>
    <v>COPPERMOLY LIMITED</v>
    <v>COPPERMOLY LIMITED</v>
    <v>1.2E-2</v>
    <v>1.2999999999999999E-2</v>
    <v>1.2E-2</v>
    <v>696135400</v>
    <v>COY</v>
    <v>COPPERMOLY LIMITED (XASX:COY)</v>
    <v>100000</v>
    <v>81520</v>
    <v>2007</v>
  </rv>
  <rv s="2">
    <v>1175</v>
  </rv>
  <rv s="14">
    <v>en-AU</v>
    <v>c89qr7</v>
    <v>268435456</v>
    <v>1</v>
    <v>Powered by Refinitiv</v>
    <v>26</v>
    <v>PATRIOT LITHIUM LIMITED (XASX:PAT)</v>
    <v>27</v>
    <v>12</v>
    <v>Finance</v>
    <v>4</v>
    <v>0.47</v>
    <v>0.105</v>
    <v>0</v>
    <v>0</v>
    <v>AUD</v>
    <v>Patriot Lithium Ltd is an Australia-based mineral exploration company. The Company is engaged in exploring and developing lithium projects. The Company’s Keystone Project comprises 255 lode mining claims covering approximately 21 square kilometers (km2) of lithium prospective ground in the Black Hills lithium province, South Dakota. The Tinton West Project area is located 18 kilometers (km) southwest of the town of Spearfish and 72 km northwest of Rapid City. Its Tinton West Project comprises 69 lode mining claims covering six (km2) of lithium prospective ground in the northwestern Black Hills of South Dakota and Wyoming. The Wickenburg Project is located in Maricopa County, Arizona, 10 km south of Wickenburg and 70 km northwest of Phoenix. Its Wickenburg Project comprises 347 lode mining claims covering a total area of 28 km2. Its Borland Project is situated one kilometer southeast of Patriot’s Gorman Project. It spans 50 square kilometers of contiguous claims covering about 13 km.</v>
    <v>Australian Securities Exchange</v>
    <v>XASX</v>
    <v>XASX</v>
    <v>Suite 6,, 245 Churchill Avenue, SUBIACO, WESTERN AUSTRALIA, 6008 AU</v>
    <v>0.12</v>
    <v>Metals &amp; Mining</v>
    <v>Stock</v>
    <v>45330.333333333336</v>
    <v>0.115</v>
    <v>8354060</v>
    <v>PATRIOT LITHIUM LIMITED</v>
    <v>PATRIOT LITHIUM LIMITED</v>
    <v>0.12</v>
    <v>0.12</v>
    <v>0.12</v>
    <v>69617130</v>
    <v>PAT</v>
    <v>PATRIOT LITHIUM LIMITED (XASX:PAT)</v>
    <v>150009</v>
    <v>122430</v>
    <v>2021</v>
  </rv>
  <rv s="2">
    <v>1177</v>
  </rv>
  <rv s="0">
    <v>https://www.bing.com/financeapi/forcetrigger?t=aa9ufr&amp;q=XASX%3aTHR&amp;form=skydnc</v>
    <v>Learn more on Bing</v>
  </rv>
  <rv s="1">
    <v>en-AU</v>
    <v>aa9ufr</v>
    <v>268435456</v>
    <v>1</v>
    <v>Powered by Refinitiv</v>
    <v>0</v>
    <v>THOR ENERGY PLC (XASX:THR)</v>
    <v>2</v>
    <v>39</v>
    <v>Finance</v>
    <v>4</v>
    <v>6.5000000000000002E-2</v>
    <v>2.1999999999999999E-2</v>
    <v>0.95599999999999996</v>
    <v>-2E-3</v>
    <v>-6.25E-2</v>
    <v>AUD</v>
    <v>Thor Energy PLC is a United Kingdom-based exploration company with a focus on uranium and energy metals. The Company's project consists of Ragged Range Gold Project, Alford Copper-Gold Projects, Molyhil Tungsten Project, and Uranium-Vanadium Project. The Company holds 100% interest in three uranium and vanadium projects (Wedding Bell, Radium Mountain and Vanadium King) in the Uravan Belt Colorado and Utah. The Ragged Range Project is located in the prospective Eastern Pilbara Craton, Western Australia. The Molyhil tungsten-molybdenum-copper deposit is located 220km north-east of Alice Springs (320km by road) within the prospective polymetallic province of the Proterozoic Eastern Arunta Block in the Northern Territory. The Alford East Copper-Gold Project is located on EL6529. The Company also holds 40% interest in deposits of tungsten, copper, and vanadium, including Inferred resource estimates for the Bonya copper deposit, and the White Violet and Samarkand tungsten deposits.</v>
    <v>Australian Securities Exchange</v>
    <v>XASX</v>
    <v>XASX</v>
    <v>Salisbury House, London Wall, LONDON, UNITED KINGDOM-NA, EC2M 5PS GB</v>
    <v>3.2000000000000001E-2</v>
    <v>Metals &amp; Mining</v>
    <v>Stock</v>
    <v>45331.333333333336</v>
    <v>1179</v>
    <v>0.03</v>
    <v>5154290</v>
    <v>THOR ENERGY PLC</v>
    <v>THOR ENERGY PLC</v>
    <v>3.2000000000000001E-2</v>
    <v>3.2000000000000001E-2</v>
    <v>0.03</v>
    <v>278610100</v>
    <v>THR</v>
    <v>THOR ENERGY PLC (XASX:THR)</v>
    <v>908742</v>
    <v>161700</v>
    <v>2004</v>
  </rv>
  <rv s="2">
    <v>1180</v>
  </rv>
  <rv s="0">
    <v>https://www.bing.com/financeapi/forcetrigger?t=aa7eyc&amp;q=XASX%3aLHM&amp;form=skydnc</v>
    <v>Learn more on Bing</v>
  </rv>
  <rv s="12">
    <v>en-AU</v>
    <v>aa7eyc</v>
    <v>268435456</v>
    <v>1</v>
    <v>Powered by Refinitiv</v>
    <v>21</v>
    <v>LAND &amp; HOMES GROUP LIMITED (XASX:LHM)</v>
    <v>2</v>
    <v>22</v>
    <v>Finance</v>
    <v>4</v>
    <v>0.01</v>
    <v>6.0000000000000001E-3</v>
    <v>-1E-3</v>
    <v>-0.111111</v>
    <v>AUD</v>
    <v>Land &amp; Homes Group Limited is an Australia-based property development company. The Company is focused on the acquisition of prime sites for project development into residential, commercial and mixed-use apartments. The principal activity of the Company is to develop medium to high-density residential apartments, initially focusing on developments in the city of Brisbane, Australia. It is focused on developing medium to high-density residential apartments in South-East Queensland. The Company's project is located at 100 Barry Parade, Fortitude Valley. The Barry Parade site comprises various single storey commercial/industrial units together with an operational service station and is occupied by two tenants on a monthly holdover. The Company’s wholly owned subsidiaries include Land &amp; Homes Investment Pty Ltd, Brisbane Land Holdings Pty Ltd and BLH Wharf Pty Ltd.</v>
    <v>19</v>
    <v>Australian Securities Exchange</v>
    <v>XASX</v>
    <v>XASX</v>
    <v>Ground Floor, 112 Barry Parade (Ground Floor), Fortitude Valley, BRISBANE, QUEENSLAND, 4000 AU</v>
    <v>8.0000000000000002E-3</v>
    <v>Real Estate Operations</v>
    <v>Stock</v>
    <v>45327.333356481482</v>
    <v>1182</v>
    <v>8.0000000000000002E-3</v>
    <v>9444500</v>
    <v>LAND &amp; HOMES GROUP LIMITED</v>
    <v>LAND &amp; HOMES GROUP LIMITED</v>
    <v>8.0000000000000002E-3</v>
    <v>8.9999999999999993E-3</v>
    <v>8.0000000000000002E-3</v>
    <v>1049389000</v>
    <v>LHM</v>
    <v>LAND &amp; HOMES GROUP LIMITED (XASX:LHM)</v>
    <v>491</v>
    <v>90</v>
    <v>1999</v>
  </rv>
  <rv s="2">
    <v>1183</v>
  </rv>
  <rv s="0">
    <v>https://www.bing.com/financeapi/forcetrigger?t=c1yx7w&amp;q=XASX%3aHIQ&amp;form=skydnc</v>
    <v>Learn more on Bing</v>
  </rv>
  <rv s="7">
    <v>en-AU</v>
    <v>c1yx7w</v>
    <v>268435456</v>
    <v>1</v>
    <v>Powered by Refinitiv</v>
    <v>11</v>
    <v>HITIQ LIMITED (XASX:HIQ)</v>
    <v>2</v>
    <v>12</v>
    <v>Finance</v>
    <v>4</v>
    <v>3.2000000000000001E-2</v>
    <v>1.7000000000000001E-2</v>
    <v>4.0000000000000001E-3</v>
    <v>0.2</v>
    <v>AUD</v>
    <v>HitIQ Ltd is an Australia-based company, which is engaged in the development and commercialization of concussion management technology platform. The Company's products support the identification, monitoring and management of sport related brain injury. Its product offering includes Nexus A9, a head impact mouth guard sensor and the associated software developed to analyses the data collected from the mouth guard. Its product suite utilizes technology that span multiple domains from early detection and surveillance to assessment and rehabilitation technology tools. The Company offers smart mouthguards that monitor head impacts available to junior and amateur sports players in Australia. Its smart mouthguards are used by Rugby Union, Australian Football League (AFL) and National Rugby League (NRL), which are embedded with force measuring sensors that log head impacts and the accumulation of force from hits sustained during a game.</v>
    <v>Australian Securities Exchange</v>
    <v>XASX</v>
    <v>XASX</v>
    <v>9-17 Raglan St, Suite 1, Level 2, SOUTH MELBOURNE, VICTORIA, 3205 AU</v>
    <v>2.4E-2</v>
    <v>Machinery, Equipment &amp; Components</v>
    <v>Stock</v>
    <v>45331.333356481482</v>
    <v>1185</v>
    <v>2.1000000000000001E-2</v>
    <v>7036900</v>
    <v>HITIQ LIMITED</v>
    <v>HITIQ LIMITED</v>
    <v>2.1000000000000001E-2</v>
    <v>0.02</v>
    <v>2.4E-2</v>
    <v>351845000</v>
    <v>HIQ</v>
    <v>HITIQ LIMITED (XASX:HIQ)</v>
    <v>45913</v>
    <v>227870</v>
    <v>2015</v>
  </rv>
  <rv s="2">
    <v>1186</v>
  </rv>
  <rv s="0">
    <v>https://www.bing.com/financeapi/forcetrigger?t=aa7l3m&amp;q=XASX%3aMEB&amp;form=skydnc</v>
    <v>Learn more on Bing</v>
  </rv>
  <rv s="11">
    <v>en-AU</v>
    <v>aa7l3m</v>
    <v>268435456</v>
    <v>1</v>
    <v>Powered by Refinitiv</v>
    <v>19</v>
    <v>TRIVARX LTD (XASX:TRI)</v>
    <v>2</v>
    <v>20</v>
    <v>Finance</v>
    <v>4</v>
    <v>0.04</v>
    <v>0.02</v>
    <v>1.077</v>
    <v>1E-3</v>
    <v>4.1666999999999996E-2</v>
    <v>AUD</v>
    <v>TrivarX Limited, formerly Medibio Limited, is an Australia-based mental health technology company engaged in the use of objective measures to aid in the early detection and screening of mental health conditions. Through the Company’s corporate health product, it offers mental well-being solutions for businesses and is also developing products to serve the healthcare provider market. The principal activity of the Company is conducting clinical research, product development and early-stage commercialization of a mental health technology using objective biomarkers to assist in the screening, diagnosing, monitoring, and management of depression and other mental health conditions. It has launched its consumer mobile application to help measure, monitor, and manage stress, called LUCA. LUCA is a biometric assessment tool that measures sleep stress, activity stress, and cardiac stress that allows consumers to monitor their daily stress levels through their own personal wearable device.</v>
    <v>4</v>
    <v>Australian Securities Exchange</v>
    <v>XASX</v>
    <v>XASX</v>
    <v>Level 4, 100 Albert Road, SOUTH MELBOURNE, VICTORIA, 3205 AU</v>
    <v>2.5000000000000001E-2</v>
    <v>Pharmaceuticals</v>
    <v>Stock</v>
    <v>45331.333356481482</v>
    <v>1188</v>
    <v>2.5000000000000001E-2</v>
    <v>8113890</v>
    <v>TRIVARX LTD</v>
    <v>TRIVARX LTD</v>
    <v>2.5000000000000001E-2</v>
    <v>2.4E-2</v>
    <v>2.5000000000000001E-2</v>
    <v>338078700</v>
    <v>TRI</v>
    <v>TRIVARX LTD (XASX:TRI)</v>
    <v>19</v>
    <v>154290</v>
    <v>1987</v>
  </rv>
  <rv s="2">
    <v>1189</v>
  </rv>
  <rv s="0">
    <v>https://www.bing.com/financeapi/forcetrigger?t=aa7dqh&amp;q=XASX%3aNRZ&amp;form=skydnc</v>
    <v>Learn more on Bing</v>
  </rv>
  <rv s="11">
    <v>en-AU</v>
    <v>aa7dqh</v>
    <v>268435456</v>
    <v>1</v>
    <v>Powered by Refinitiv</v>
    <v>19</v>
    <v>NEURIZER LTD (XASX:NRZ)</v>
    <v>2</v>
    <v>20</v>
    <v>Finance</v>
    <v>4</v>
    <v>0.115</v>
    <v>6.0000000000000001E-3</v>
    <v>0.77</v>
    <v>-2E-3</v>
    <v>-0.25</v>
    <v>AUD</v>
    <v>NeuRizer Ltd is an Australia-based carbon neutral company. The Company is focused on the development of NeuRizer Urea Project (NRUP). The NRUP project is located in South Australia, approximately 550 kilometers north of Adelaide. The NRUP is a fully integrated urea production facility in Australia, with all inputs (gas, power, and carbon di oxide) for low carbon urea production on-site. The NRUP project delivers nitrogen-based fertilizer supply to local and export agriculture markets. It uses in-situ gasification to produce syngas from the deep Leigh Creek coal seams, and use this syngas to produce urea, a commonly used fertilizer. The Company produces approximately one million tons per annum (Mtpa) of urea fertilizer with the potential to increase to two Mtpa.</v>
    <v>2</v>
    <v>Australian Securities Exchange</v>
    <v>XASX</v>
    <v>XASX</v>
    <v>Level 11, 19 Grenfell Street, ADELAIDE, SOUTH AUSTRALIA, 5000 AU</v>
    <v>8.0000000000000002E-3</v>
    <v>Chemicals</v>
    <v>Stock</v>
    <v>45329.333333333336</v>
    <v>1191</v>
    <v>6.0000000000000001E-3</v>
    <v>11273570</v>
    <v>NEURIZER LTD</v>
    <v>NEURIZER LTD</v>
    <v>8.0000000000000002E-3</v>
    <v>8.0000000000000002E-3</v>
    <v>6.0000000000000001E-3</v>
    <v>1409196000</v>
    <v>NRZ</v>
    <v>NEURIZER LTD (XASX:NRZ)</v>
    <v>14175187</v>
    <v>6641980</v>
    <v>2004</v>
  </rv>
  <rv s="2">
    <v>1192</v>
  </rv>
  <rv s="0">
    <v>https://www.bing.com/financeapi/forcetrigger?t=b1u977&amp;q=XASX%3aBIR&amp;form=skydnc</v>
    <v>Learn more on Bing</v>
  </rv>
  <rv s="1">
    <v>en-AU</v>
    <v>b1u977</v>
    <v>268435456</v>
    <v>1</v>
    <v>Powered by Refinitiv</v>
    <v>0</v>
    <v>INVESTOR CENTRE LIMITED (XASX:ICU)</v>
    <v>2</v>
    <v>3</v>
    <v>Finance</v>
    <v>4</v>
    <v>8.1000000000000003E-2</v>
    <v>0.02</v>
    <v>-3.0971000000000002</v>
    <v>0</v>
    <v>0</v>
    <v>AUD</v>
    <v>Investor Centre Ltd, formerly BIR Financial Limited, is an Australia-based financial services company. The Company operates through its wholly owned subsidiary, Pulse Markets Pty Ltd (Pulse Markets). It is engaged in one business and geographical segment, namely equity capital markets trading. The principal activity of the Company is the development of Pulse Markets's equity capital markets and brokerage activities. Pulse Markets is a diversified financial services business, which provides a range of financial services to retail, institutional, corporate, and private clients. These services include transacting equities and derivatives on the Australian Securities Exchange (ASX) and raising equity capital. Pulse Markets operates a wholly owned subsidiary Selecta Funds Management Pty Ltd.</v>
    <v>Australian Securities Exchange</v>
    <v>XASX</v>
    <v>XASX</v>
    <v>Level 12 / 141 Walker Street, SYDNEY, NEW SOUTH WALES, 2000 AU</v>
    <v>2.8000000000000001E-2</v>
    <v>Investment Banking &amp; Investment Services</v>
    <v>Stock</v>
    <v>45329.967500485938</v>
    <v>1194</v>
    <v>2.8000000000000001E-2</v>
    <v>8489550</v>
    <v>INVESTOR CENTRE LIMITED</v>
    <v>INVESTOR CENTRE LIMITED</v>
    <v>2.8000000000000001E-2</v>
    <v>2.8000000000000001E-2</v>
    <v>2.8000000000000001E-2</v>
    <v>303198000</v>
    <v>ICU</v>
    <v>INVESTOR CENTRE LIMITED (XASX:ICU)</v>
    <v>157248</v>
    <v>115480</v>
    <v>1996</v>
  </rv>
  <rv s="2">
    <v>1195</v>
  </rv>
  <rv s="0">
    <v>https://www.bing.com/financeapi/forcetrigger?t=aa5w5r&amp;q=XASX%3aDM1&amp;form=skydnc</v>
    <v>Learn more on Bing</v>
  </rv>
  <rv s="7">
    <v>en-AU</v>
    <v>aa5w5r</v>
    <v>268435456</v>
    <v>1</v>
    <v>Powered by Refinitiv</v>
    <v>11</v>
    <v>DESERT METALS LIMITED (XASX:DM1)</v>
    <v>2</v>
    <v>12</v>
    <v>Finance</v>
    <v>4</v>
    <v>0.2</v>
    <v>2.9000000000000001E-2</v>
    <v>-1E-3</v>
    <v>-3.0303E-2</v>
    <v>AUD</v>
    <v>Desert Metals Limited is engaged in exploration activities for nickel and copper on the northwest margin of the Yilgarn craton in Western Australia. Its Narryer Project is located about 120 kilometers (km) northwest of the town of Meekathara. The project is prospective for nickel sulfide and gold mineralization. The project comprises about nine granted exploration licenses covering a combined area of over 1,600 square kilometers. The project consists of various prospects, including the Opal Bore, Innouendy, Irrida Hill, Irrida East, Breakaway, Dingo Pass and Mt Gould nickel, copper and gold prospects; the Hooper nickel and copper prospect; and the Belele copper, lead, zinc, gold prospect. The project area is prospective for two principal styles of mineralization: Nickel-Sulfide mineralization and orogenic gold mineralization. The Opal Bore Gold Prospect includes E09/2331. The Innouendy prospect includes E09/2330. The Irrida Hill and Irrida East prospects include E09/2302, E09/2351.</v>
    <v>Australian Securities Exchange</v>
    <v>XASX</v>
    <v>XASX</v>
    <v>Level 3, 59 Parry Street, PERTH, WESTERN AUSTRALIA, 6000 AU</v>
    <v>3.2000000000000001E-2</v>
    <v>Metals &amp; Mining</v>
    <v>Stock</v>
    <v>45331.333333333336</v>
    <v>1197</v>
    <v>3.2000000000000001E-2</v>
    <v>8759050</v>
    <v>DESERT METALS LIMITED</v>
    <v>DESERT METALS LIMITED</v>
    <v>3.2000000000000001E-2</v>
    <v>3.3000000000000002E-2</v>
    <v>3.2000000000000001E-2</v>
    <v>265425700</v>
    <v>DM1</v>
    <v>DESERT METALS LIMITED (XASX:DM1)</v>
    <v>693017</v>
    <v>1166690</v>
    <v>2017</v>
  </rv>
  <rv s="2">
    <v>1198</v>
  </rv>
  <rv s="0">
    <v>https://www.bing.com/financeapi/forcetrigger?t=c4bvar&amp;q=XASX%3aFXG&amp;form=skydnc</v>
    <v>Learn more on Bing</v>
  </rv>
  <rv s="7">
    <v>en-AU</v>
    <v>c4bvar</v>
    <v>268435456</v>
    <v>1</v>
    <v>Powered by Refinitiv</v>
    <v>11</v>
    <v>FELIX GOLD LIMITED (XASX:FXG)</v>
    <v>2</v>
    <v>12</v>
    <v>Finance</v>
    <v>4</v>
    <v>0.15</v>
    <v>3.5999999999999997E-2</v>
    <v>0</v>
    <v>0</v>
    <v>AUD</v>
    <v>Felix Gold Limited is an Australia-based gold discovery company operating in the Tintina Gold Province. The Company’s flagship asset is a substantial landholding in a Fairbanks Gold District, Alaska where past production has exceeded 16 Moz gold. The Company holds an interest in gold projects within the Fairbanks District of the Tintina Gold Province in Alaska. The Company's projects include Treasure Creek Project, Grant-Ester Project and NE Fairbanks Project are situated in the Fairbanks Gold District of the Tintina Gold Province in Alaska. Treasure Creek is a large tenure package of 116 square kilometers (km2) surrounded by infrastructure located only 20 kilometers (km) from Fairbanks City. The Grant gold mine lies on 34 km2 tenure and has four separate gold-bearing quartz veins, open to depth and open along strike. NE Fairbanks comprises 146 km2 of tenure adjacent to placers and within 10 km of Kinross’s Fort Knox and Gil gold operation and Freegold Ventures Golden Summit project.</v>
    <v>Australian Securities Exchange</v>
    <v>XASX</v>
    <v>XASX</v>
    <v>L1, 371 Queen St, BRISBANE, QUEENSLAND, 4000 AU</v>
    <v>4.1000000000000002E-2</v>
    <v>Metals &amp; Mining</v>
    <v>Stock</v>
    <v>45329.960016260935</v>
    <v>1200</v>
    <v>4.1000000000000002E-2</v>
    <v>8495820</v>
    <v>FELIX GOLD LIMITED</v>
    <v>FELIX GOLD LIMITED</v>
    <v>4.1000000000000002E-2</v>
    <v>4.1000000000000002E-2</v>
    <v>4.1000000000000002E-2</v>
    <v>207215100</v>
    <v>FXG</v>
    <v>FELIX GOLD LIMITED (XASX:FXG)</v>
    <v>20004</v>
    <v>141160</v>
    <v>2020</v>
  </rv>
  <rv s="2">
    <v>1201</v>
  </rv>
  <rv s="0">
    <v>https://www.bing.com/financeapi/forcetrigger?t=aa7lf2&amp;q=XASX%3aMEL&amp;form=skydnc</v>
    <v>Learn more on Bing</v>
  </rv>
  <rv s="11">
    <v>en-AU</v>
    <v>aa7lf2</v>
    <v>268435456</v>
    <v>1</v>
    <v>Powered by Refinitiv</v>
    <v>19</v>
    <v>METGASCO LTD (XASX:MEL)</v>
    <v>2</v>
    <v>20</v>
    <v>Finance</v>
    <v>4</v>
    <v>2.3E-2</v>
    <v>7.0000000000000001E-3</v>
    <v>1.1539999999999999</v>
    <v>0</v>
    <v>0</v>
    <v>AUD</v>
    <v>Metgasco Ltd is an Australia-based petroleum (oil and gas) exploration and production company. The principal activities of the Company include oil and gas exploration, appraisal, development, production and investment in and development of associated energy infrastructure. Its tenements include ATP2021, PRL211, and PRL237. ATP2021 is located in Queensland adjoining the Queensland-South Australia border, Metgasco holds a 25% working interest in the permit. ATP2021 contains the Vali gas field. PRL 211 lies in the South Australian Cooper Basin, with the license’s eastern boundary adjacent to the ATP 2021 western boundary, Metgasco holds a 25% working interest in the permit. The Odin Gas Field, discovered by the PRL 211 Joint Venture, is located in both PRL 211 and ATP 2021 on the southern flank of the Nappamerri Trough in the Cooper Basin. The Company has about 20% working interest in the PRL237 license.</v>
    <v>3000</v>
    <v>Australian Securities Exchange</v>
    <v>XASX</v>
    <v>XASX</v>
    <v>Level 2, 30 Richardson Street, PERTH, WESTERN AUSTRALIA, 6005 AU</v>
    <v>8.0000000000000002E-3</v>
    <v>Oil &amp; Gas</v>
    <v>Stock</v>
    <v>45330.333333333336</v>
    <v>1203</v>
    <v>8.0000000000000002E-3</v>
    <v>8511090</v>
    <v>METGASCO LTD</v>
    <v>METGASCO LTD</v>
    <v>8.0000000000000002E-3</v>
    <v>8.0000000000000002E-3</v>
    <v>8.0000000000000002E-3</v>
    <v>1063887000</v>
    <v>MEL</v>
    <v>METGASCO LTD (XASX:MEL)</v>
    <v>587632</v>
    <v>527850</v>
    <v>1999</v>
  </rv>
  <rv s="2">
    <v>1204</v>
  </rv>
  <rv s="0">
    <v>https://www.bing.com/financeapi/forcetrigger?t=aa5yfr&amp;q=XASX%3aDTI&amp;form=skydnc</v>
    <v>Learn more on Bing</v>
  </rv>
  <rv s="1">
    <v>en-AU</v>
    <v>aa5yfr</v>
    <v>268435456</v>
    <v>1</v>
    <v>Powered by Refinitiv</v>
    <v>0</v>
    <v>DTI GROUP LTD (XASX:DTI)</v>
    <v>2</v>
    <v>3</v>
    <v>Finance</v>
    <v>4</v>
    <v>2.4E-2</v>
    <v>1.2E-2</v>
    <v>0.59179999999999999</v>
    <v>1E-3</v>
    <v>5.5556000000000001E-2</v>
    <v>AUD</v>
    <v>DTI Group Ltd is an Australia-based company that provides technology solutions. The Company develops and provides surveillance, video analytics, and passenger information systems technology and services to the mobile transit industry worldwide. Its products and services include on-board recording equipment, passenger information equipment, fleet management systems, back-end mass storage and retrieval facilities, and end-to-end managed services. The Company's customers include transit agencies, vehicle operators, vehicle manufacturers, and law enforcement agencies. It offers a range of solutions that can assist transit operators, vehicle manufacturers and governments to provide customer centric journeys, such as surveillance, on board passenger information, video analytics, and managed services.</v>
    <v>Australian Securities Exchange</v>
    <v>XASX</v>
    <v>XASX</v>
    <v>31 Affleck Rd, Perth Airport, PERTH, WESTERN AUSTRALIA, 6105 AU</v>
    <v>1.9E-2</v>
    <v>Communications &amp; Networking</v>
    <v>Stock</v>
    <v>45328.333344907405</v>
    <v>1206</v>
    <v>1.9E-2</v>
    <v>8073930</v>
    <v>DTI GROUP LTD</v>
    <v>DTI GROUP LTD</v>
    <v>1.9E-2</v>
    <v>1.7999999999999999E-2</v>
    <v>1.9E-2</v>
    <v>448551400</v>
    <v>DTI</v>
    <v>DTI GROUP LTD (XASX:DTI)</v>
    <v>27500</v>
    <v>12510</v>
    <v>1995</v>
  </rv>
  <rv s="2">
    <v>1207</v>
  </rv>
  <rv s="0">
    <v>https://www.bing.com/financeapi/forcetrigger?t=bnbglh&amp;q=XASX%3aWWG&amp;form=skydnc</v>
    <v>Learn more on Bing</v>
  </rv>
  <rv s="1">
    <v>en-AU</v>
    <v>bnbglh</v>
    <v>268435456</v>
    <v>1</v>
    <v>Powered by Refinitiv</v>
    <v>0</v>
    <v>WISEWAY GROUP LIMITED (XASX:WWG)</v>
    <v>2</v>
    <v>3</v>
    <v>Finance</v>
    <v>4</v>
    <v>7.4999999999999997E-2</v>
    <v>4.2000000000000003E-2</v>
    <v>0.7621</v>
    <v>-2E-3</v>
    <v>-3.7735999999999999E-2</v>
    <v>AUD</v>
    <v>Wiseway Group Limited is an Australia-based company engaged in the movement of goods by freight to cater to the needs of those interstate or overseas. The Company provides its base of domestic and international customers with specialist cross-border logistics services, including air freight, sea freight, import, domestic transportation, warehousing, and customs clearance. It handles various types of air cargo exporting and importing around the world. Its air cargo services include door-to-door services, airport to airport services, break bulk services, and time-sensitive shipments, among others. Its ocean freight departments can handle shipment, from less-than-container loads to full container loads, special equipment, and oversized cargo. It has a fleet of trucks moving cargo domestically in Australia. It provides importers and exporters with a full service for both the short and long-term warehousing. Its warehouse offers picking and packing, pallet in / pallet out, and others.</v>
    <v>Australian Securities Exchange</v>
    <v>XASX</v>
    <v>XASX</v>
    <v>39-44 Warren Avenue,, Bankstown, NEW SOUTH WALES, 2200 AU</v>
    <v>5.3999999999999999E-2</v>
    <v>Freight &amp; Logistics Services</v>
    <v>Stock</v>
    <v>45330.976159907033</v>
    <v>1209</v>
    <v>0.05</v>
    <v>8866580</v>
    <v>WISEWAY GROUP LIMITED</v>
    <v>WISEWAY GROUP LIMITED</v>
    <v>5.3999999999999999E-2</v>
    <v>5.2999999999999999E-2</v>
    <v>5.0999999999999997E-2</v>
    <v>167293900</v>
    <v>WWG</v>
    <v>WISEWAY GROUP LIMITED (XASX:WWG)</v>
    <v>97978</v>
    <v>7920</v>
    <v>2018</v>
  </rv>
  <rv s="2">
    <v>1210</v>
  </rv>
  <rv s="0">
    <v>https://www.bing.com/financeapi/forcetrigger?t=c1of52&amp;q=XASX%3aFG1&amp;form=skydnc</v>
    <v>Learn more on Bing</v>
  </rv>
  <rv s="7">
    <v>en-AU</v>
    <v>c1of52</v>
    <v>268435456</v>
    <v>1</v>
    <v>Powered by Refinitiv</v>
    <v>11</v>
    <v>Flynn Gold Ltd (XASX:FG1)</v>
    <v>2</v>
    <v>12</v>
    <v>Finance</v>
    <v>4</v>
    <v>0.11</v>
    <v>4.8000000000000001E-2</v>
    <v>-1E-3</v>
    <v>-1.8867999999999999E-2</v>
    <v>AUD</v>
    <v>Flynn Gold Limited is an Australia-based mineral exploration company. The Company is focused on exploring gold in Western Australia (WA) Pilbara region and northeast Tasmania. The Company’s portfolio in northeast Tasmania comprises seven exploration licenses prospective for gold and tin. In the Pilbara, the Company has rights to a package of six projects. The Company also holds two licenses on the west coast of Tasmania that are prospective for zinc-silver and over seven granted tenements and 12 tenement applications in the Yilgarn region of Western Australia. The Pilbara project covers approximately 448 km2and is adjacent to De Grey Mining’s Hemi discovery in the WA gold district. Tasmania gold projects cover approximately 1,134 square kilometers (km2). It owns Tasmanian tenements, which includes Firetower and Warrentinna tenements. Firetower project covers an area of 62 km2. The Warrentinna project is located in north-east Tasmania and covers an area of approximately 37 km2.</v>
    <v>Australian Securities Exchange</v>
    <v>XASX</v>
    <v>XASX</v>
    <v>96-100 Albert Road, Level 4, MELBOURNE, VICTORIA, 3205 AU</v>
    <v>5.5E-2</v>
    <v>Metals &amp; Mining</v>
    <v>Stock</v>
    <v>45331.333333333336</v>
    <v>1212</v>
    <v>5.1999999999999998E-2</v>
    <v>8699470</v>
    <v>Flynn Gold Ltd</v>
    <v>Flynn Gold Ltd</v>
    <v>5.2999999999999999E-2</v>
    <v>5.2999999999999999E-2</v>
    <v>5.1999999999999998E-2</v>
    <v>164140900</v>
    <v>FG1</v>
    <v>Flynn Gold Ltd (XASX:FG1)</v>
    <v>150584</v>
    <v>809780</v>
    <v>2020</v>
  </rv>
  <rv s="2">
    <v>1213</v>
  </rv>
  <rv s="0">
    <v>https://www.bing.com/financeapi/forcetrigger?t=aa66ar&amp;q=XASX%3aMGG&amp;form=skydnc</v>
    <v>Learn more on Bing</v>
  </rv>
  <rv s="11">
    <v>en-AU</v>
    <v>aa66ar</v>
    <v>268435456</v>
    <v>1</v>
    <v>Powered by Refinitiv</v>
    <v>19</v>
    <v>LITHIUM UNIVERSE LIMITED (XASX:LU7)</v>
    <v>2</v>
    <v>20</v>
    <v>Finance</v>
    <v>4</v>
    <v>6.9000000000000006E-2</v>
    <v>0.02</v>
    <v>0.76949999999999996</v>
    <v>0</v>
    <v>0</v>
    <v>AUD</v>
    <v>Lithium Universe Limited, formerly Mogul Games Group Limited, is an Australia-based mining company with a focus on lithium exploration. The Company’s projects include Apollo Lithium Project, Adina South &amp; Adina West Lithium Project, Margot Lake Lithium Project, Lefroy Lithium Project and Voyager Rare Earth Project. The Apollo Lithium Project is located in the greenstone belt and approximately 29-kilometer south-east of the Corvette Lithium Project. The Company’s Adina South &amp; Adina West Lithium Project is situated in close proximity to the Adina Project, hosting the Adina and Jamar Prospects. The Margot Lake Project is in north-western Ontario, in the premium lithium region of Ontario’s Red Lakes Mining District. The Lefroy Lithium Project is also located 60 kilometers (kms) from the Mt. Marion Lithium Mine.</v>
    <v>3</v>
    <v>Australian Securities Exchange</v>
    <v>XASX</v>
    <v>XASX</v>
    <v>Suite 9, 295 Rokeby Road,, SUBIACO, WESTERN AUSTRALIA, 6008 AU</v>
    <v>2.3E-2</v>
    <v>Metals &amp; Mining</v>
    <v>Stock</v>
    <v>45331.333356481482</v>
    <v>1215</v>
    <v>2.1999999999999999E-2</v>
    <v>8547480</v>
    <v>LITHIUM UNIVERSE LIMITED</v>
    <v>LITHIUM UNIVERSE LIMITED</v>
    <v>2.3E-2</v>
    <v>2.1999999999999999E-2</v>
    <v>2.1999999999999999E-2</v>
    <v>388521900</v>
    <v>LU7</v>
    <v>LITHIUM UNIVERSE LIMITED (XASX:LU7)</v>
    <v>97252</v>
    <v>348890</v>
    <v>2011</v>
  </rv>
  <rv s="2">
    <v>1216</v>
  </rv>
  <rv s="0">
    <v>https://www.bing.com/financeapi/forcetrigger?t=c2kbzr&amp;q=XASX%3aCPO&amp;form=skydnc</v>
    <v>Learn more on Bing</v>
  </rv>
  <rv s="7">
    <v>en-AU</v>
    <v>c2kbzr</v>
    <v>268435456</v>
    <v>1</v>
    <v>Powered by Refinitiv</v>
    <v>11</v>
    <v>CULPEO MINERALS LIMITED (XASX:CPO)</v>
    <v>2</v>
    <v>12</v>
    <v>Finance</v>
    <v>4</v>
    <v>0.13500000000000001</v>
    <v>2.5999999999999999E-2</v>
    <v>1E-3</v>
    <v>1.6129000000000001E-2</v>
    <v>AUD</v>
    <v>Culpeo Minerals Limited is an Australia-based copper exploration and development company with assets in Chile. The Company is exploring and developing high grade copper systems in the coastal Cordillera region of Chile. The Company's projects include the Las Petacas Project, Quelon Project, Lana Corina Project, and San Sebastian Project. The Las Petacas Project is located near the city of Copiapo, in the Atacama Region of Chile, approximately 760 kilometers (km) north of Santiago, the capital of Chile, and approximately 55 km east of the Pacific Ocean coast. The Quelon Project is located approximately 20 km north of the city of Illapel and 240 km north of Santiago. The Lana Corina Project is situated in the Coquimbo region of Chile, where near surface breccia-hosted high-grade copper mineralization offers walk-up drilling targets and early resource potential. The San Sebastian Project is located approximately 30 km east of the port city of Caldera, within Region III of Chile.</v>
    <v>Australian Securities Exchange</v>
    <v>XASX</v>
    <v>XASX</v>
    <v>Level 48, 152-158 St Georges Terrace, PERTH, WESTERN AUSTRALIA, 6000 AU</v>
    <v>6.9000000000000006E-2</v>
    <v>Metals &amp; Mining</v>
    <v>Stock</v>
    <v>45331.333333333336</v>
    <v>1218</v>
    <v>5.8999999999999997E-2</v>
    <v>8419030</v>
    <v>CULPEO MINERALS LIMITED</v>
    <v>CULPEO MINERALS LIMITED</v>
    <v>6.2E-2</v>
    <v>6.2E-2</v>
    <v>6.3E-2</v>
    <v>135790700</v>
    <v>CPO</v>
    <v>CULPEO MINERALS LIMITED (XASX:CPO)</v>
    <v>4637475</v>
    <v>10522100</v>
    <v>2018</v>
  </rv>
  <rv s="2">
    <v>1219</v>
  </rv>
  <rv s="0">
    <v>https://www.bing.com/financeapi/forcetrigger?t=aa5fw7&amp;q=XASX%3aCDT&amp;form=skydnc</v>
    <v>Learn more on Bing</v>
  </rv>
  <rv s="11">
    <v>en-AU</v>
    <v>aa5fw7</v>
    <v>268435456</v>
    <v>1</v>
    <v>Powered by Refinitiv</v>
    <v>19</v>
    <v>CASTLE MINERALS LIMITED (XASX:CDT)</v>
    <v>2</v>
    <v>20</v>
    <v>Finance</v>
    <v>4</v>
    <v>2.5000000000000001E-2</v>
    <v>6.0000000000000001E-3</v>
    <v>1.3129</v>
    <v>0</v>
    <v>0</v>
    <v>AUD</v>
    <v>Castle Minerals Limited is an Australia-based company that is engaged in the exploration of its tenements and additional tenements with a focus on identifying gold and other mineral deposits. The Company’s projects include Great Southern Project (Graphite), Woodcutters (Lithium), Wilgee Springs (Lithium), Woomba Well (Lithium), Earaheedy (Base Metals), Beasley Creek (Gold, Base Metals and Lithium), Success Dome (Gold, Base Metals), Polelle (Gold, Base Metals), Wanganui (Gold), Kambale (Graphite), and Carlie Project (Gold). The Great Southern project comprises two granted licenses encompassing Kendenup graphite workings and the adjacent Martagallup graphite occurrences. The Woodcutters project is prospective for lithium bearing pegmatites, 25 kilometers (km) southeast of the Bald Hill lithium mine and 25 km northwest of the Buldania lithium deposit. The Wilgee Springs (ELA 70/5880), encompassing 120 square kilometers along strike from and within the metamorphic belt.</v>
    <v>2</v>
    <v>Australian Securities Exchange</v>
    <v>XASX</v>
    <v>XASX</v>
    <v>Suite 9, 11 Ventnor Ave, West Perth, PERTH, WESTERN AUSTRALIA, 6005 AU</v>
    <v>7.0000000000000001E-3</v>
    <v>Metals &amp; Mining</v>
    <v>Stock</v>
    <v>45331.333333333336</v>
    <v>1221</v>
    <v>6.4999999999999997E-3</v>
    <v>8571450</v>
    <v>CASTLE MINERALS LIMITED</v>
    <v>CASTLE MINERALS LIMITED</v>
    <v>7.0000000000000001E-3</v>
    <v>7.0000000000000001E-3</v>
    <v>7.0000000000000001E-3</v>
    <v>1224493000</v>
    <v>CDT</v>
    <v>CASTLE MINERALS LIMITED (XASX:CDT)</v>
    <v>1000361</v>
    <v>2471600</v>
    <v>2005</v>
  </rv>
  <rv s="2">
    <v>1222</v>
  </rv>
  <rv s="0">
    <v>https://www.bing.com/financeapi/forcetrigger?t=c2rh52&amp;q=XASX%3aMTM&amp;form=skydnc</v>
    <v>Learn more on Bing</v>
  </rv>
  <rv s="7">
    <v>en-AU</v>
    <v>c2rh52</v>
    <v>268435456</v>
    <v>1</v>
    <v>Powered by Refinitiv</v>
    <v>11</v>
    <v>MTM CRITICAL METALS LIMITED (XASX:MTM)</v>
    <v>2</v>
    <v>12</v>
    <v>Finance</v>
    <v>4</v>
    <v>0.22</v>
    <v>0.02</v>
    <v>-3.0000000000000001E-3</v>
    <v>-4.1666999999999996E-2</v>
    <v>AUD</v>
    <v>MTM Critical Metals Limited is an Australia-based exploration company. The Company is focused on searching for rare earth elements (REE), gold, lithium, nickel, and base metals in the Goldfields and Ravensthorpe districts of Western Australia and in the Abitibi region of the Province of Quebec, Canada. Its projects include Pomme Project, East Laverton Gold Project, Mt Monger Gold Project and Ravensthorpe REE Project. The Pomme Project, located in Quebec, Canada, consists of 43 mineral claims, covering 2,400 hectares. The East Laverton Project comprises twelve exploration licenses, covering an area of approximately 3,000 square kilometers in the East Laverton region of Western Australia. The Mt Monger Gold Project is centered approximately 45 kilometers (km) east-northeast of Kambalda and 70 km to the southeast of Kalgoorlie-Boulder, within the Goldfields Region of Western Australia. The Ravensthorpe project tenements are located within the Albany-Fraser Orogen of Western Australia.</v>
    <v>Australian Securities Exchange</v>
    <v>XASX</v>
    <v>XASX</v>
    <v>Suite 2, 38 Colin Street, PERTH, WESTERN AUSTRALIA, 6005 AU</v>
    <v>7.1999999999999995E-2</v>
    <v>Metals &amp; Mining</v>
    <v>Stock</v>
    <v>45331.333333333336</v>
    <v>1224</v>
    <v>6.8000000000000005E-2</v>
    <v>8949340</v>
    <v>MTM CRITICAL METALS LIMITED</v>
    <v>MTM CRITICAL METALS LIMITED</v>
    <v>7.1999999999999995E-2</v>
    <v>7.1999999999999995E-2</v>
    <v>6.9000000000000006E-2</v>
    <v>124296400</v>
    <v>MTM</v>
    <v>MTM CRITICAL METALS LIMITED (XASX:MTM)</v>
    <v>574224</v>
    <v>2249650</v>
    <v>2020</v>
  </rv>
  <rv s="2">
    <v>1225</v>
  </rv>
  <rv s="0">
    <v>https://www.bing.com/financeapi/forcetrigger?t=aa9cbh&amp;q=XASX%3aSGC&amp;form=skydnc</v>
    <v>Learn more on Bing</v>
  </rv>
  <rv s="1">
    <v>en-AU</v>
    <v>aa9cbh</v>
    <v>268435456</v>
    <v>1</v>
    <v>Powered by Refinitiv</v>
    <v>0</v>
    <v>SACGASCO LIMITED (XASX:SGC)</v>
    <v>2</v>
    <v>3</v>
    <v>Finance</v>
    <v>4</v>
    <v>1.7000000000000001E-2</v>
    <v>5.0000000000000001E-3</v>
    <v>1.8238000000000001</v>
    <v>0</v>
    <v>0</v>
    <v>AUD</v>
    <v>Sacgasco Limited is an Australia-based energy company. The Company is engaged in oil and gas exploration with associated natural gas flows as a by-product in California; oil and gas exploration, production and development activities in Canada, and oil and gas exploration, appraisal, and development in the Philippines. The Company has a portfolio of gas prospects in the Sacramento Basin. The projects located in the Sacramento Basin onshore northern California include Dempsey Area, Borba, Los Medanos, Malton, Dutch Slough Gas, Rio Vista Gas and Alvares Projects. The Company has working interests in over eight gas fields in the Northern Sacramento Basin and is the operator of wells in over seven of its fields. The Company holds a working interest in Red Earth oil producing asset, which is located in Northern Alberta, Canada and consists of over six oilfields and associated infrastructure, which are located approximately 450 kilometers north of Edmonton.</v>
    <v>Australian Securities Exchange</v>
    <v>XASX</v>
    <v>XASX</v>
    <v>210 Bagot Road, SUBIACO, WESTERN AUSTRALIA, 6008 AU</v>
    <v>1.0999999999999999E-2</v>
    <v>Oil &amp; Gas</v>
    <v>Stock</v>
    <v>45331.333333333336</v>
    <v>1227</v>
    <v>1.0999999999999999E-2</v>
    <v>8576560</v>
    <v>SACGASCO LIMITED</v>
    <v>SACGASCO LIMITED</v>
    <v>1.0999999999999999E-2</v>
    <v>1.0999999999999999E-2</v>
    <v>1.0999999999999999E-2</v>
    <v>779687100</v>
    <v>SGC</v>
    <v>SACGASCO LIMITED (XASX:SGC)</v>
    <v>500000</v>
    <v>1607850</v>
    <v>2005</v>
  </rv>
  <rv s="2">
    <v>1228</v>
  </rv>
  <rv s="0">
    <v>https://www.bing.com/financeapi/forcetrigger?t=aaasc7&amp;q=XASX%3aZGL&amp;form=skydnc</v>
    <v>Learn more on Bing</v>
  </rv>
  <rv s="11">
    <v>en-AU</v>
    <v>aaasc7</v>
    <v>268435456</v>
    <v>1</v>
    <v>Powered by Refinitiv</v>
    <v>19</v>
    <v>ZICOM GROUP LIMITED (XASX:ZGL)</v>
    <v>2</v>
    <v>20</v>
    <v>Finance</v>
    <v>4</v>
    <v>7.5999999999999998E-2</v>
    <v>3.5000000000000003E-2</v>
    <v>1.4976</v>
    <v>-2E-3</v>
    <v>-4.7618999999999995E-2</v>
    <v>AUD</v>
    <v>Zicom Group Limited is a specialist equipment manufacturer and engineering service provider. Its principal activities comprise the design and supply of Liquefied Natural Gas (LNG) propulsion systems, deck machinery, gas metering stations, gas processing plants and compressor stations, manufacturing of foundation equipment and concrete mixers, rental of foundation equipment, supply of precision and automation equipment and services and computer chip packaging machines. The Company’s segments include Green Energy, Gas &amp; Marine Equipment, which designs and supplies LNG propulsion systems, deck machinery, gas metering stations, compressor stations, gas processing plants and related equipment, parts and services; Construction Equipment, which manufactures and supplies concrete mixers and foundation equipment, including equipment rental, parts and related services, and Precision Engineering &amp; Technologies segment, which manufactures and supplies of precision and automation equipment.</v>
    <v>63</v>
    <v>Australian Securities Exchange</v>
    <v>XASX</v>
    <v>XASX</v>
    <v>38 Goodman Pl, Murarrie, BRISBANE, QUEENSLAND, 4172 AU</v>
    <v>4.2000000000000003E-2</v>
    <v>Oil &amp; Gas Related Equipment and Services</v>
    <v>Stock</v>
    <v>45330.333333333336</v>
    <v>1230</v>
    <v>0.04</v>
    <v>9011520</v>
    <v>ZICOM GROUP LIMITED</v>
    <v>ZICOM GROUP LIMITED</v>
    <v>4.2000000000000003E-2</v>
    <v>4.2000000000000003E-2</v>
    <v>0.04</v>
    <v>214560000</v>
    <v>ZGL</v>
    <v>ZICOM GROUP LIMITED (XASX:ZGL)</v>
    <v>120001</v>
    <v>38400</v>
    <v>1970</v>
  </rv>
  <rv s="2">
    <v>1231</v>
  </rv>
  <rv s="0">
    <v>https://www.bing.com/financeapi/forcetrigger?t=c2ubh7&amp;q=XASX%3aMM1&amp;form=skydnc</v>
    <v>Learn more on Bing</v>
  </rv>
  <rv s="7">
    <v>en-AU</v>
    <v>c2ubh7</v>
    <v>268435456</v>
    <v>1</v>
    <v>Powered by Refinitiv</v>
    <v>11</v>
    <v>MIDAS MINERALS LTD (XASX:MM1)</v>
    <v>2</v>
    <v>12</v>
    <v>Finance</v>
    <v>4</v>
    <v>0.46</v>
    <v>8.5999999999999993E-2</v>
    <v>-1.0999999999999999E-2</v>
    <v>-0.1</v>
    <v>AUD</v>
    <v>Midas Minerals Ltd is an Australia-based junior mineral exploration company with a primary focus on lithium and gold. The Company has three projects located in Western Australia, as well as the Greenbush Project in Ontario, Canada and the Yellowknife Lithium Project and Reid-Aylmer Lithium Project, in the Northwest Territories, Canada. In Yellowknife Lithium Project, the Company can earn up to 80% of 718 square kilometers of mineral claims and applications located outside Yellowknife City, Northwest Territories. In Reid-Aylmer Project, it has mineral claims totaling about 157 square kilometers located northeast of Yellowknife, in the Northwest Territories of Canada. The Greenbush Lithium Project has about 102 square kilometers of mining claims located proximal to infrastructure, with little outcrop and no historic drilling. The Newington Lithium-Gold Project has about 316 square kilometers of tenements. Its Barbara Lake Project is located about 35 kilometers northeast of Nipigon.</v>
    <v>Australian Securities Exchange</v>
    <v>XASX</v>
    <v>XASX</v>
    <v>Level 2, 8 Richardson St, West Perth, PERTH, WESTERN AUSTRALIA, 6005 AU</v>
    <v>0.1</v>
    <v>Metals &amp; Mining</v>
    <v>Stock</v>
    <v>45331.333333333336</v>
    <v>1233</v>
    <v>9.9000000000000005E-2</v>
    <v>9542200</v>
    <v>MIDAS MINERALS LTD</v>
    <v>MIDAS MINERALS LTD</v>
    <v>0.1</v>
    <v>0.11</v>
    <v>9.9000000000000005E-2</v>
    <v>86747250</v>
    <v>MM1</v>
    <v>MIDAS MINERALS LTD (XASX:MM1)</v>
    <v>108831</v>
    <v>181130</v>
    <v>2018</v>
  </rv>
  <rv s="2">
    <v>1234</v>
  </rv>
  <rv s="0">
    <v>https://www.bing.com/financeapi/forcetrigger?t=aa7jrw&amp;q=XASX%3aMBK&amp;form=skydnc</v>
    <v>Learn more on Bing</v>
  </rv>
  <rv s="1">
    <v>en-AU</v>
    <v>aa7jrw</v>
    <v>268435456</v>
    <v>1</v>
    <v>Powered by Refinitiv</v>
    <v>0</v>
    <v>METAL BANK LIMITED (XASX:MBK)</v>
    <v>2</v>
    <v>3</v>
    <v>Finance</v>
    <v>4</v>
    <v>0.05</v>
    <v>1.7000000000000001E-2</v>
    <v>1.2837000000000001</v>
    <v>3.0000000000000001E-3</v>
    <v>0.15789500000000001</v>
    <v>AUD</v>
    <v>Metal Bank Limited is a mineral exploration company, which holds a portfolio of copper, cobalt and gold exploration projects. It holds a 75% interest in the advanced Livingstone gold project located 140 kilometers (km) northwest of Meekatharra in Western Australia. Its 8 Mile project is located near the Mt Rawdon gold deposit in south-east Queensland, Australia. Multiple large-scale targets have been identified along 3.6 km mineralized corridor at the Eastern Target, including a maiden Inferred Mineral Resource and Exploration Target at the Flori’s Find Prospect. Wild Irishman project is located adjacent to 8 Mile, providing additional targets, including two historical gold prospects. Millennium Project is an advanced copper-cobalt-gold exploration and development project located in the Mount Isa region of northwest Queensland, 19 km from the Rocklands copper-cobalt processing facility. Eidsvold project has identified a range of gold targets, including Mt Brady, Mt Jones and others.</v>
    <v>Australian Securities Exchange</v>
    <v>XASX</v>
    <v>XASX</v>
    <v>SE 506 L 5, 50 Clarence St, SYDNEY, NEW SOUTH WALES, 2000 AU</v>
    <v>2.1999999999999999E-2</v>
    <v>Metals &amp; Mining</v>
    <v>Stock</v>
    <v>45331.333333333336</v>
    <v>1236</v>
    <v>2.1999999999999999E-2</v>
    <v>7418730</v>
    <v>METAL BANK LIMITED</v>
    <v>METAL BANK LIMITED</v>
    <v>2.1999999999999999E-2</v>
    <v>1.9E-2</v>
    <v>2.1999999999999999E-2</v>
    <v>390459300</v>
    <v>MBK</v>
    <v>METAL BANK LIMITED (XASX:MBK)</v>
    <v>2000</v>
    <v>129750</v>
    <v>2007</v>
  </rv>
  <rv s="2">
    <v>1237</v>
  </rv>
  <rv s="0">
    <v>https://www.bing.com/financeapi/forcetrigger?t=bx5jjc&amp;q=XASX%3aRCR&amp;form=skydnc</v>
    <v>Learn more on Bing</v>
  </rv>
  <rv s="7">
    <v>en-AU</v>
    <v>bx5jjc</v>
    <v>268435456</v>
    <v>1</v>
    <v>Powered by Refinitiv</v>
    <v>11</v>
    <v>RINCON RESOURCES LIMITED (XASX:RCR)</v>
    <v>2</v>
    <v>12</v>
    <v>Finance</v>
    <v>4</v>
    <v>8.6999999999999994E-2</v>
    <v>2.5000000000000001E-2</v>
    <v>3.0000000000000001E-3</v>
    <v>8.333299999999999E-2</v>
    <v>AUD</v>
    <v>Rincon Resources Limited is an Australia-based copper-gold metals exploration company. The Company acquires, explores, and develops commercially significant resource projects in Western Australia. The Company has a 100% interest in three copper and gold projects in Western Australia. The South Telfer Project consists of six exploration licenses and two prospecting licenses covering approximately 540 square kilometers (km2) and greater than 40 kilometers (km) strike of prospective geology known to host significant gold and copper mineralization. The Kiwirrkurra Project consists of a single granted exploration license and three exploration license applications encompassing approximately 200 km2 of the Central Australian Suture zone in the West Arunta Province of Western Australia. The Laverton Gold Project consists of two granted exploration licenses and three exploration license applications. The project area is located approximately 4 km west of the Laverton township.</v>
    <v>Australian Securities Exchange</v>
    <v>XASX</v>
    <v>XASX</v>
    <v>Unit 8,, 1200 Hay Street, PERTH, WESTERN AUSTRALIA, 6005 AU</v>
    <v>0.04</v>
    <v>Metals &amp; Mining</v>
    <v>Stock</v>
    <v>45331.333333333336</v>
    <v>1239</v>
    <v>3.5999999999999997E-2</v>
    <v>7961450</v>
    <v>RINCON RESOURCES LIMITED</v>
    <v>RINCON RESOURCES LIMITED</v>
    <v>3.6999999999999998E-2</v>
    <v>3.5999999999999997E-2</v>
    <v>3.9E-2</v>
    <v>221151400</v>
    <v>RCR</v>
    <v>RINCON RESOURCES LIMITED (XASX:RCR)</v>
    <v>3862539</v>
    <v>5501210</v>
    <v>2018</v>
  </rv>
  <rv s="2">
    <v>1240</v>
  </rv>
  <rv s="0">
    <v>https://www.bing.com/financeapi/forcetrigger?t=aaa1h7&amp;q=XASX%3aTRM&amp;form=skydnc</v>
    <v>Learn more on Bing</v>
  </rv>
  <rv s="5">
    <v>en-AU</v>
    <v>aaa1h7</v>
    <v>268435456</v>
    <v>1</v>
    <v>Powered by Refinitiv</v>
    <v>7</v>
    <v>TRUSCOTT MINING CORPORATION LTD (XASX:TRM)</v>
    <v>2</v>
    <v>8</v>
    <v>Finance</v>
    <v>4</v>
    <v>0.16</v>
    <v>0.04</v>
    <v>1.8272999999999999</v>
    <v>0</v>
    <v>0</v>
    <v>AUD</v>
    <v>Truscott Mining Corporation Limited is an Australia-based exploration company. The Company is engaged in the exploration and development of gold and base metal projects in the Northern Territory. The Company’s Tennant Creek projects are all within 25 kilometers of the regional gold mining center of Tennant Creek, in the Northern Territory. The application of the Company's structural modelling has enabled the identification of eight primary nodes that exhibit similar geological settings to the historical deposits. It also holds 100% tenure over Westminster, Lyall, Hera, Olympus, and Arcadia projects.</v>
    <v>Australian Securities Exchange</v>
    <v>XASX</v>
    <v>XASX</v>
    <v>PO Box 2805, West Perth, PERTH, WESTERN AUSTRALIA, 6872 AU</v>
    <v>0.05</v>
    <v>Metals &amp; Mining</v>
    <v>Stock</v>
    <v>45309.333356481482</v>
    <v>1242</v>
    <v>0.05</v>
    <v>8668350</v>
    <v>TRUSCOTT MINING CORPORATION LTD</v>
    <v>TRUSCOTT MINING CORPORATION LTD</v>
    <v>0.05</v>
    <v>0.05</v>
    <v>0.05</v>
    <v>173367100</v>
    <v>TRM</v>
    <v>TRUSCOTT MINING CORPORATION LTD (XASX:TRM)</v>
    <v>20000</v>
    <v>2005</v>
  </rv>
  <rv s="2">
    <v>1243</v>
  </rv>
  <rv s="0">
    <v>https://www.bing.com/financeapi/forcetrigger?t=aa8zsm&amp;q=XASX%3aRGL&amp;form=skydnc</v>
    <v>Learn more on Bing</v>
  </rv>
  <rv s="1">
    <v>en-AU</v>
    <v>aa8zsm</v>
    <v>268435456</v>
    <v>1</v>
    <v>Powered by Refinitiv</v>
    <v>0</v>
    <v>RIVERSGOLD LTD (XASX:RGL)</v>
    <v>2</v>
    <v>3</v>
    <v>Finance</v>
    <v>4</v>
    <v>2.7E-2</v>
    <v>8.9999999999999993E-3</v>
    <v>2.7130999999999998</v>
    <v>0</v>
    <v>0</v>
    <v>AUD</v>
    <v>Riversgold Ltd is an Australia-based exploration company. The Company is focused on discovering and developing large lithium systems in the Pilbara and Yilgarn cratons of Western Australia. Its projects include Pilbara Lithium Projects, Southern Cross-Marvel Loch Lithium Project, Kurnalpi Region Projects and South Australian Projects. The Pilbara Lithium Projects include Tambourah Project, Wodgina East and Upper Five Mile Creek. The Kurnalpi Project comprises 10 exploration licenses and one application. It is located between 50 kilometers (km) and 120 km east to south-east of the regional mining center town of Kalgoorlie-Boulder in the Eastern Goldfields of Western Australia. The South Australian Projects include the Churchill Dam Iron-Oxide Copper-Gold Project, which is in the Gawler Craton, approximately 20 km west of Woomera and 90 km southwest of the giant Olympic Dam deposit in South Australia. The Upper Five Mile Creek Project is located over 20 km south-east of Nullagine.</v>
    <v>Australian Securities Exchange</v>
    <v>XASX</v>
    <v>XASX</v>
    <v>Suite 23, 513 Hay Street, SUBIACO, WESTERN AUSTRALIA, 6008 AU</v>
    <v>8.9999999999999993E-3</v>
    <v>Metals &amp; Mining</v>
    <v>Stock</v>
    <v>45331.333333333336</v>
    <v>1245</v>
    <v>8.9999999999999993E-3</v>
    <v>8708950</v>
    <v>RIVERSGOLD LTD</v>
    <v>RIVERSGOLD LTD</v>
    <v>8.9999999999999993E-3</v>
    <v>8.9999999999999993E-3</v>
    <v>8.9999999999999993E-3</v>
    <v>967661400</v>
    <v>RGL</v>
    <v>RIVERSGOLD LTD (XASX:RGL)</v>
    <v>423448</v>
    <v>1389160</v>
    <v>2017</v>
  </rv>
  <rv s="2">
    <v>1246</v>
  </rv>
  <rv s="0">
    <v>https://www.bing.com/financeapi/forcetrigger?t=c5yycw&amp;q=XASX%3aRLF&amp;form=skydnc</v>
    <v>Learn more on Bing</v>
  </rv>
  <rv s="7">
    <v>en-AU</v>
    <v>c5yycw</v>
    <v>268435456</v>
    <v>1</v>
    <v>Powered by Refinitiv</v>
    <v>11</v>
    <v>RLF AgTech Ltd (XASX:RLF)</v>
    <v>2</v>
    <v>12</v>
    <v>Finance</v>
    <v>4</v>
    <v>0.23</v>
    <v>8.6999999999999994E-2</v>
    <v>0</v>
    <v>0</v>
    <v>AUD</v>
    <v>RLF AgTech Ltd is an Australia-based technology-driven plant nutrition company. The Company's principal activities include formulation and sale of crop nutrition products. The Company is engaged in the manufacturing and sale of liquid fertilizers in Asia. Its plant proton delivery technology enables farmers to grow higher-yielding, better-quality and nutritious produce while supporting the plants' natural ability to store and reduce atmospheric carbon. The Company's accumulating carbon in soil system (ACSS) helps to capture and store carbon dioxide (CO2) by increasing the organic matter in the soils. Its products include seed primers, soil and fertigation, and foliar. Its range of seed primers deliver its plant proton delivery technology directly to the seed. The Company's range of soil and fertigation products deliver a nutrient package to budding seedlings through irrigation (fertigation) or ground injection. Its range of liquid foliars are applied directly to the leaf.</v>
    <v>Australian Securities Exchange</v>
    <v>XASX</v>
    <v>XASX</v>
    <v>61 Dowd Street, Welshpool, PERTH, WESTERN AUSTRALIA, 6106 AU</v>
    <v>9.5000000000000001E-2</v>
    <v>Chemicals</v>
    <v>Stock</v>
    <v>45330.333333333336</v>
    <v>1248</v>
    <v>9.5000000000000001E-2</v>
    <v>8747560</v>
    <v>RLF AgTech Ltd</v>
    <v>RLF AgTech Ltd</v>
    <v>9.5000000000000001E-2</v>
    <v>9.5000000000000001E-2</v>
    <v>9.5000000000000001E-2</v>
    <v>92079550</v>
    <v>RLF</v>
    <v>RLF AgTech Ltd (XASX:RLF)</v>
    <v>3854</v>
    <v>21440</v>
    <v>2017</v>
  </rv>
  <rv s="2">
    <v>1249</v>
  </rv>
  <rv s="0">
    <v>https://www.bing.com/financeapi/forcetrigger?t=aa4fyc&amp;q=XASX%3aAML&amp;form=skydnc</v>
    <v>Learn more on Bing</v>
  </rv>
  <rv s="11">
    <v>en-AU</v>
    <v>aa4fyc</v>
    <v>268435456</v>
    <v>1</v>
    <v>Powered by Refinitiv</v>
    <v>19</v>
    <v>AEON METALS LIMITED (XASX:AML)</v>
    <v>2</v>
    <v>20</v>
    <v>Finance</v>
    <v>4</v>
    <v>2.9000000000000001E-2</v>
    <v>8.0000000000000002E-3</v>
    <v>2.1379999999999999</v>
    <v>-1E-3</v>
    <v>-0.111111</v>
    <v>AUD</v>
    <v>Aeon Metals Limited is an Australia-based company, which is engaged in the exploration and evaluation of mineral permits in Australia. The Company holds a 100% ownership interest in the Walford Creek Copper-Cobalt Project (Walford Creek Project), which is located in north-west Queensland, approximately 340 kilometers (km) to the north north-west of Mt Isa. It also has interests in various exploration permits in Northwest Queensland. This tenement package covers approximately 1,441 square kilometers (km2) and located in the Mount Isa minerals province in northwest Queensland. The Southeast Queensland tenement package lies approximately 30 km west of the town of Monto, Queensland. These permits extend approximately 500 km from north to south and are subdivided into four main project areas, Constance Range, Isa North, Isa West, and Isa South. It includes contiguous land holding, approximately 170 km, along the Mt Isa Fault, bordering north and south of Glencore Xstrata’s Mount Isa Mines.</v>
    <v>3</v>
    <v>Australian Securities Exchange</v>
    <v>XASX</v>
    <v>XASX</v>
    <v>PO Box 8155, GOLD COAST, QUEENSLAND, 9726 AU</v>
    <v>8.0000000000000002E-3</v>
    <v>Metals &amp; Mining</v>
    <v>Stock</v>
    <v>45331.333333333336</v>
    <v>1251</v>
    <v>8.0000000000000002E-3</v>
    <v>9867610</v>
    <v>AEON METALS LIMITED</v>
    <v>AEON METALS LIMITED</v>
    <v>8.0000000000000002E-3</v>
    <v>8.9999999999999993E-3</v>
    <v>8.0000000000000002E-3</v>
    <v>1096401000</v>
    <v>AML</v>
    <v>AEON METALS LIMITED (XASX:AML)</v>
    <v>1180691</v>
    <v>274810</v>
    <v>2006</v>
  </rv>
  <rv s="2">
    <v>1252</v>
  </rv>
  <rv s="0">
    <v>https://www.bing.com/financeapi/forcetrigger?t=aa94pr&amp;q=XASX%3aRNE&amp;form=skydnc</v>
    <v>Learn more on Bing</v>
  </rv>
  <rv s="11">
    <v>en-AU</v>
    <v>aa94pr</v>
    <v>268435456</v>
    <v>1</v>
    <v>Powered by Refinitiv</v>
    <v>19</v>
    <v>RENU ENERGY LIMITED (XASX:RNE)</v>
    <v>2</v>
    <v>20</v>
    <v>Finance</v>
    <v>4</v>
    <v>5.7000000000000002E-2</v>
    <v>1.0999999999999999E-2</v>
    <v>1.4995000000000001</v>
    <v>0</v>
    <v>0</v>
    <v>AUD</v>
    <v>ReNu Energy Limited is an Australia-based company, which delivers clean energy products and services. The Company is engaged in the investment of renewable and clean energy technologies, and the identification and development of hydrogen projects to create stakeholder value, enabling the transformation to a low-carbon future through collaboration and innovation. The Company develops its four green hydrogen projects in south-eastern Australia, two in both Tasmania and Victoria. Its projects include Countrywide Hydrogen, Vaulta, Allegro Energy and Enosi Australia. The Company owns Countrywide Hydrogen Pty Ltd, which provides ReNu Energy a foothold in the green hydrogen industry, and has portfolio interests in renewable and clean energy projects and technology companies Allegro Pty Ltd, Enosi Australia Pty Ltd and Uniflow Power Limited. The Company operates in two segments: hydrogen, and renewable and clean energy investments.</v>
    <v>10</v>
    <v>Australian Securities Exchange</v>
    <v>XASX</v>
    <v>XASX</v>
    <v>Corporate House, Kings Row 1, Level 2, 52 McDougall Street,, Milton, QUEENSLAND, 4064 AU</v>
    <v>1.2999999999999999E-2</v>
    <v>Electrical Utilities &amp; IPPs</v>
    <v>Stock</v>
    <v>45331.333356481482</v>
    <v>1254</v>
    <v>1.0999999999999999E-2</v>
    <v>8774580</v>
    <v>RENU ENERGY LIMITED</v>
    <v>RENU ENERGY LIMITED</v>
    <v>1.2999999999999999E-2</v>
    <v>1.2999999999999999E-2</v>
    <v>1.2999999999999999E-2</v>
    <v>674967300</v>
    <v>RNE</v>
    <v>RENU ENERGY LIMITED (XASX:RNE)</v>
    <v>228978</v>
    <v>817730</v>
    <v>2000</v>
  </rv>
  <rv s="2">
    <v>1255</v>
  </rv>
  <rv s="0">
    <v>https://www.bing.com/financeapi/forcetrigger?t=aa66jc&amp;q=XASX%3aESR&amp;form=skydnc</v>
    <v>Learn more on Bing</v>
  </rv>
  <rv s="1">
    <v>en-AU</v>
    <v>aa66jc</v>
    <v>268435456</v>
    <v>1</v>
    <v>Powered by Refinitiv</v>
    <v>0</v>
    <v>ESTRELLA RESOURCES LIMITED (XASX:ESR)</v>
    <v>2</v>
    <v>3</v>
    <v>Finance</v>
    <v>4</v>
    <v>1.6E-2</v>
    <v>4.0000000000000001E-3</v>
    <v>1.9824999999999999</v>
    <v>5.0000000000000001E-4</v>
    <v>0.111111</v>
    <v>AUD</v>
    <v>Estrella Resources Limited is an Australia-based exploration and development company. The Company’s portfolio focuses on Western Australia-based nickel exploration and development projects. The Company’s projects are Spargoville Nickel Rights Project and Carr Boyd Nickel Project. The Spargoville Project is located approximately 20 kilometers (km) Southwest of Kambalda, Western Australia. The Carr Boyd nickel project is a nickel exploration project, located approximately 80km from Kalgoorlie in Western Australia. The Carr Boyd Nickel Project covers the Carr Boyd Layered Complex, a 75 square kilometers (km2) mafic igneous complex that hosts several nickel and copper sulfide occurrences, and its two reverse circulation drill holes CBP042 and CBP043 were completed to test the T5 EM conductor plate. It also boasts 16km of basal contact, containing the T5 massive sulfide discovery.</v>
    <v>Australian Securities Exchange</v>
    <v>XASX</v>
    <v>XASX</v>
    <v>Level 8, 216 St Georges Terrace, PERTH, WESTERN AUSTRALIA, 6000 AU</v>
    <v>5.0000000000000001E-3</v>
    <v>Metals &amp; Mining</v>
    <v>Stock</v>
    <v>45330.959895844528</v>
    <v>1257</v>
    <v>5.0000000000000001E-3</v>
    <v>7917170</v>
    <v>ESTRELLA RESOURCES LIMITED</v>
    <v>ESTRELLA RESOURCES LIMITED</v>
    <v>5.0000000000000001E-3</v>
    <v>4.4999999999999997E-3</v>
    <v>5.0000000000000001E-3</v>
    <v>1759372000</v>
    <v>ESR</v>
    <v>ESTRELLA RESOURCES LIMITED (XASX:ESR)</v>
    <v>300000</v>
    <v>1168770</v>
    <v>2011</v>
  </rv>
  <rv s="2">
    <v>1258</v>
  </rv>
  <rv s="0">
    <v>https://www.bing.com/financeapi/forcetrigger?t=aa7j27&amp;q=XASX%3aMAG&amp;form=skydnc</v>
    <v>Learn more on Bing</v>
  </rv>
  <rv s="1">
    <v>en-AU</v>
    <v>aa7j27</v>
    <v>268435456</v>
    <v>1</v>
    <v>Powered by Refinitiv</v>
    <v>0</v>
    <v>MAGMATIC RESOURCES LIMITED (XASX:MAG)</v>
    <v>2</v>
    <v>3</v>
    <v>Finance</v>
    <v>4</v>
    <v>0.14499999999999999</v>
    <v>2.9000000000000001E-2</v>
    <v>1.0015000000000001</v>
    <v>-2E-3</v>
    <v>-6.4516000000000004E-2</v>
    <v>AUD</v>
    <v>Magmatic Resources Limited is an Australia-based mining exploration company. The Company’s projects include the Wellington North Project, the Parkes Project and the Myall Project. The Wellington North Project covers the northern extension of the Molong Volcanic Belt. The Myall Copper-Gold Project covers the northern extension of the Junee-Narromine Volcanic Belt, located approximately 50 kilometers (km) north and along strike from the Northparkes copper-gold Mining District. The Myall comprises a single contiguous tenement of 244 square kilometers (EL6913) located within the Ordovician Narromine Igneous Complex, which is one of the many arc fragments that form part of the Junee-Narromine Volcanic Belt. The Parkes Project comprises two exploration licenses located within the Parkes Fault Zone, approximately 25 km south from Alkane’s Tomingley Gold Operations.</v>
    <v>Australian Securities Exchange</v>
    <v>XASX</v>
    <v>XASX</v>
    <v>Suite 7, 55 Hampden Road, NEDLANDS, WESTERN AUSTRALIA, 6009 AU</v>
    <v>3.2000000000000001E-2</v>
    <v>Metals &amp; Mining</v>
    <v>Stock</v>
    <v>45331.333333333336</v>
    <v>1260</v>
    <v>2.9000000000000001E-2</v>
    <v>9476480</v>
    <v>MAGMATIC RESOURCES LIMITED</v>
    <v>MAGMATIC RESOURCES LIMITED</v>
    <v>0.03</v>
    <v>3.1E-2</v>
    <v>2.9000000000000001E-2</v>
    <v>305692800</v>
    <v>MAG</v>
    <v>MAGMATIC RESOURCES LIMITED (XASX:MAG)</v>
    <v>296008</v>
    <v>159950</v>
    <v>2016</v>
  </rv>
  <rv s="2">
    <v>1261</v>
  </rv>
  <rv s="0">
    <v>https://www.bing.com/financeapi/forcetrigger?t=aa545r&amp;q=XASX%3aBMG&amp;form=skydnc</v>
    <v>Learn more on Bing</v>
  </rv>
  <rv s="11">
    <v>en-AU</v>
    <v>aa545r</v>
    <v>268435456</v>
    <v>1</v>
    <v>Powered by Refinitiv</v>
    <v>19</v>
    <v>BMG Resources Limited (XASX:BMG)</v>
    <v>2</v>
    <v>20</v>
    <v>Finance</v>
    <v>4</v>
    <v>2.4E-2</v>
    <v>8.0000000000000002E-3</v>
    <v>2.5379</v>
    <v>2E-3</v>
    <v>0.16666699999999998</v>
    <v>AUD</v>
    <v>BMG Resources Limited is an exploration company, which is developing its portfolio of 100%-owned projects located in Tier one and emerging gold and lithium districts in Western Australia. Its projects include Abercromby Project, Invincible Project, Bullabulling Project, South Boddington Project and the Treasure Project. Its Abercromby Gold Project is located in the Agnew-Wiluna Greenstone Belt. The Bullabulling Gold-Lithium Project is located in the emerging Coolgardie gold and lithium region. The Invincible Gold-Lithium Project is located in the central Pilbara and hosts 12.5 kilometers (km) of the Warrawoora shear. The South Boddington Gold Project is located in the Saddleback Greenstone belt that hosts the giant 40Moz+ Boddington deposit. It has an interest in the Treasure Project in Cyprus, which is prospective for base (copper, nickel, zinc, cobalt) and precious (gold, silver) metals. The Treasure Project comprises licenses in three separate areas (Kalavassos, Kambia, Vrechia).</v>
    <v>1</v>
    <v>Australian Securities Exchange</v>
    <v>XASX</v>
    <v>XASX</v>
    <v>14th Fl 225 St Georges Terrace, PERTH, WESTERN AUSTRALIA, 6000 AU</v>
    <v>1.6E-2</v>
    <v>Metals &amp; Mining</v>
    <v>Stock</v>
    <v>45331.333333333336</v>
    <v>1263</v>
    <v>1.15E-2</v>
    <v>7605570</v>
    <v>BMG Resources Limited</v>
    <v>BMG Resources Limited</v>
    <v>1.2E-2</v>
    <v>1.2E-2</v>
    <v>1.4E-2</v>
    <v>633797200</v>
    <v>BMG</v>
    <v>BMG Resources Limited (XASX:BMG)</v>
    <v>19082321</v>
    <v>3379370</v>
    <v>2003</v>
  </rv>
  <rv s="2">
    <v>1264</v>
  </rv>
  <rv s="0">
    <v>https://www.bing.com/financeapi/forcetrigger?t=bh2pcw&amp;q=XASX%3aSHE&amp;form=skydnc</v>
    <v>Learn more on Bing</v>
  </rv>
  <rv s="10">
    <v>en-AU</v>
    <v>bh2pcw</v>
    <v>268435456</v>
    <v>1</v>
    <v>Powered by Refinitiv</v>
    <v>17</v>
    <v>STONEHORSE ENERGY LIMITED (XASX:SHE)</v>
    <v>2</v>
    <v>18</v>
    <v>Finance</v>
    <v>4</v>
    <v>2.1000000000000001E-2</v>
    <v>1.2999999999999999E-2</v>
    <v>6.4600000000000005E-2</v>
    <v>0</v>
    <v>0</v>
    <v>AUD</v>
    <v>Stonehorse Energy Limited is an Australia-based exploration and production (E&amp;P) company with a focus on onshore oil and gas in North America. The Company holds working interests in eight oil and gas wells located in Oklahoma and Texas with a pipeline of investment opportunities available through its step-in arrangement and joint venture partnership with Brookside Energy Limited and US Operations Manger Black Mesa Energy LLC. Its assets include Jewell, Burgess, Sutton, Bullard, Henry Federal, Randolph, Newberry, Mitchell, Thelma, Caroline, Wapiti and Myall Creek. The Company’s subsidiaries include Lone Star Energy Limited, LS Operating Pty Ltd, and Lonestar Exploration &amp; Production Inc.</v>
    <v>0</v>
    <v>Australian Securities Exchange</v>
    <v>XASX</v>
    <v>XASX</v>
    <v>182 Claisebrook Rd, PERTH, WESTERN AUSTRALIA, 6000 AU</v>
    <v>1.2999999999999999E-2</v>
    <v>Oil &amp; Gas</v>
    <v>Stock</v>
    <v>45331.333333333336</v>
    <v>1266</v>
    <v>1.2999999999999999E-2</v>
    <v>8897660</v>
    <v>STONEHORSE ENERGY LIMITED</v>
    <v>STONEHORSE ENERGY LIMITED</v>
    <v>1.2999999999999999E-2</v>
    <v>10.83</v>
    <v>1.2999999999999999E-2</v>
    <v>1.2999999999999999E-2</v>
    <v>684435100</v>
    <v>SHE</v>
    <v>STONEHORSE ENERGY LIMITED (XASX:SHE)</v>
    <v>446406</v>
    <v>186900</v>
    <v>1999</v>
  </rv>
  <rv s="2">
    <v>1267</v>
  </rv>
  <rv s="0">
    <v>https://www.bing.com/financeapi/forcetrigger?t=aaa1sm&amp;q=XASX%3aTRT&amp;form=skydnc</v>
    <v>Learn more on Bing</v>
  </rv>
  <rv s="1">
    <v>en-AU</v>
    <v>aaa1sm</v>
    <v>268435456</v>
    <v>1</v>
    <v>Powered by Refinitiv</v>
    <v>0</v>
    <v>TRINEX MINERALS LIMITED (XASX:TX3)</v>
    <v>2</v>
    <v>3</v>
    <v>Finance</v>
    <v>4</v>
    <v>1.7000000000000001E-2</v>
    <v>5.0000000000000001E-3</v>
    <v>1.8572</v>
    <v>5.0000000000000001E-4</v>
    <v>9.090899999999999E-2</v>
    <v>AUD</v>
    <v>Trinex Minerals Limited, formerly Todd River Resources Limited, is an Australia-based resources company exploring for critical minerals. The Company holds several lithium focused projects in Canada, a base metals resource at its Mt Hardy Project in the Northern Territory, several other projects in Western Australia and South Australia. Its Canadian projects include Ross Lake Lithium Project, Halo-Yuri Lithium Project, And Mac Lithium Project. The Company’s Australian projects include Mount Hardy Zinc-Copper Project, Pingrup Nickel-Copper-Pge-Ree Project, Tapanappa Base Metal Project, and Other Projects. Its other projects include Bangemall Base Metal Project, Nerramyne Project, Berkshire Valley Project, and Petermanns. The Mount Hardy Project is located on the Tanami Highway, 300 kilometers (km) north-west of Alice Springs and 20km west of the town of Yuendumu. The Ross Lake Lithium Project is a single claim situated approximately 70 kilometers east-northeast of Yellowknife.</v>
    <v>Australian Securities Exchange</v>
    <v>XASX</v>
    <v>XASX</v>
    <v>PO Box 1205, Osborne Park, PERTH, WESTERN AUSTRALIA, 6916 AU</v>
    <v>6.0000000000000001E-3</v>
    <v>Metals &amp; Mining</v>
    <v>Stock</v>
    <v>45331.333333333336</v>
    <v>1269</v>
    <v>5.0000000000000001E-3</v>
    <v>8178640</v>
    <v>TRINEX MINERALS LIMITED</v>
    <v>TRINEX MINERALS LIMITED</v>
    <v>5.0000000000000001E-3</v>
    <v>5.4999999999999997E-3</v>
    <v>6.0000000000000001E-3</v>
    <v>1487025000</v>
    <v>TX3</v>
    <v>TRINEX MINERALS LIMITED (XASX:TX3)</v>
    <v>2000000</v>
    <v>1054700</v>
    <v>2014</v>
  </rv>
  <rv s="2">
    <v>1270</v>
  </rv>
  <rv s="0">
    <v>https://www.bing.com/financeapi/forcetrigger?t=aaa4tc&amp;q=XASX%3aHFY&amp;form=skydnc</v>
    <v>Learn more on Bing</v>
  </rv>
  <rv s="13">
    <v>en-AU</v>
    <v>aaa4tc</v>
    <v>268435456</v>
    <v>1</v>
    <v>Powered by Refinitiv</v>
    <v>23</v>
    <v>HUBIFY LIMITED (XASX:HFY)</v>
    <v>2</v>
    <v>24</v>
    <v>Finance</v>
    <v>4</v>
    <v>3.5999999999999997E-2</v>
    <v>1.4E-2</v>
    <v>0.92910000000000004</v>
    <v>-1E-3</v>
    <v>-5.2632000000000005E-2</v>
    <v>AUD</v>
    <v>Hubify Limited is an Australia-based company, which provides full-service managed services business. Its principal activities include sale, customization and integration of information technology (IT) and telecommunications systems; managing technology products and services for customers; maintenance of IT and telecommunications systems, and Internet-based selling of hardware and software products. Its primary business segment is telecommunications, namely voice, data and value-added services. Its Smart Data Division comprises the Sennah business, which provides lead generation activities for Optus Small Business Program and Optus Enterprise. Its focus within the voice division is to migrate customers on traditional on-prem voice products to MS Teams and 3CX calling. It offers a full suite of products and services in cyber governance, advisory, audit, proactive defense, and remediation under the brand Cybify. It also provides Internet &amp; Networks and Mobility solutions.</v>
    <v>Australian Securities Exchange</v>
    <v>XASX</v>
    <v>XASX</v>
    <v>Suite 1.03, Level 1, 6-10 Talavera Road, Macquarie Park, MACQUARIE, NEW SOUTH WALES, 2113 AU</v>
    <v>1.7999999999999999E-2</v>
    <v>Telecommunications Services</v>
    <v>Stock</v>
    <v>45331.333356481482</v>
    <v>1272</v>
    <v>1.7999999999999999E-2</v>
    <v>9426590</v>
    <v>HUBIFY LIMITED</v>
    <v>HUBIFY LIMITED</v>
    <v>1.7999999999999999E-2</v>
    <v>18</v>
    <v>1.9E-2</v>
    <v>1.7999999999999999E-2</v>
    <v>496136300</v>
    <v>HFY</v>
    <v>HUBIFY LIMITED (XASX:HFY)</v>
    <v>1028207</v>
    <v>216390</v>
    <v>2015</v>
  </rv>
  <rv s="2">
    <v>1273</v>
  </rv>
  <rv s="0">
    <v>https://www.bing.com/financeapi/forcetrigger?t=aa98bh&amp;q=XASX%3aSBR&amp;form=skydnc</v>
    <v>Learn more on Bing</v>
  </rv>
  <rv s="11">
    <v>en-AU</v>
    <v>aa98bh</v>
    <v>268435456</v>
    <v>1</v>
    <v>Powered by Refinitiv</v>
    <v>19</v>
    <v>SABRE RESOURCES LTD (XASX:SBR)</v>
    <v>2</v>
    <v>20</v>
    <v>Finance</v>
    <v>4</v>
    <v>6.8000000000000005E-2</v>
    <v>0.02</v>
    <v>1.3920999999999999</v>
    <v>1E-3</v>
    <v>4.3478000000000003E-2</v>
    <v>AUD</v>
    <v>Sabre Resources Ltd is an Australia-based mineral exploration company. It explores and develops a portfolio of nickel sulfide, lithium and gold assets in Western Australia, and uranium-vanadium prospects in the Northern Territory (NT). Its flagship project is the Sherlock Bay (nickel-copper-cobalt) Project is located 50 kilometers (km) east of Roebourne in Western Australia’s Pilbara region. The northwest Pilbara is a mining jurisdiction with local infrastructure, including sealed highways, electrical power, gas and water, airports, commercial multi-user port facilities, accommodation and mining services available. The Nepean South Project (E15/1702) is located directly south and along strike from the Nepean Nickel Mine. Its Ngalia Uranium Project comprises two granted exploration licenses (EL32829 and EL32864) and five EL applications located within the Ngalia Basin in the southwestern NT. Its Ninghan Gold Project is located less than 20 km along strike from the Mt Gibson gold mine.</v>
    <v>1</v>
    <v>Australian Securities Exchange</v>
    <v>XASX</v>
    <v>XASX</v>
    <v>1st Fl 8 Parliament Pl, West Perth, PERTH, WESTERN AUSTRALIA, 6005 AU</v>
    <v>2.5000000000000001E-2</v>
    <v>Metals &amp; Mining</v>
    <v>Stock</v>
    <v>45331.333333333336</v>
    <v>1275</v>
    <v>2.1999999999999999E-2</v>
    <v>8608020</v>
    <v>SABRE RESOURCES LTD</v>
    <v>SABRE RESOURCES LTD</v>
    <v>2.1999999999999999E-2</v>
    <v>2.3E-2</v>
    <v>2.4E-2</v>
    <v>374261900</v>
    <v>SBR</v>
    <v>SABRE RESOURCES LTD (XASX:SBR)</v>
    <v>3587697</v>
    <v>1026940</v>
    <v>1986</v>
  </rv>
  <rv s="2">
    <v>1276</v>
  </rv>
  <rv s="0">
    <v>https://www.bing.com/financeapi/forcetrigger?t=btay3m&amp;q=XASX%3aICE&amp;form=skydnc</v>
    <v>Learn more on Bing</v>
  </rv>
  <rv s="1">
    <v>en-AU</v>
    <v>btay3m</v>
    <v>268435456</v>
    <v>1</v>
    <v>Powered by Refinitiv</v>
    <v>0</v>
    <v>ICETANA LIMITED (XASX:ICE)</v>
    <v>2</v>
    <v>3</v>
    <v>Finance</v>
    <v>4</v>
    <v>5.3999999999999999E-2</v>
    <v>2.5999999999999999E-2</v>
    <v>1.4557</v>
    <v>1E-3</v>
    <v>3.0303E-2</v>
    <v>AUD</v>
    <v>icetana Limited is an Australia-based software-as-a-service company. The Company provides video analytics technology designed to identify abnormal events and unexpected behavior in real-time for large-scale surveillance networks. It is engaged in the development and sale of artificial intelligence (AI) assisted video surveillance software using technology based on machine learning to provide automatic real-time anomalous event detection. Its technology is implemented across a range of private, public and government industries at approximately 40 sites on four continents. It has three segments: Asia Pacific (APAC), North America (NA), and Europe, Middle East &amp; Africa (EMEA). APAC segment is engaged in selling, marketing and product development efforts in Australia and the broader Asia Pacific region. NA segment is engaged in selling and marketing efforts in the United States and Canada. EMEA segment is engaged in selling and marketing efforts in Europe, the Middle East and Africa.</v>
    <v>Australian Securities Exchange</v>
    <v>XASX</v>
    <v>XASX</v>
    <v>152 St Georges Terrace, PERTH, WESTERN AUSTRALIA, 6000 AU</v>
    <v>3.4000000000000002E-2</v>
    <v>Software &amp; IT Services</v>
    <v>Stock</v>
    <v>45328.333333333336</v>
    <v>1278</v>
    <v>3.4000000000000002E-2</v>
    <v>8732740</v>
    <v>ICETANA LIMITED</v>
    <v>ICETANA LIMITED</v>
    <v>3.4000000000000002E-2</v>
    <v>3.3000000000000002E-2</v>
    <v>3.4000000000000002E-2</v>
    <v>264628400</v>
    <v>ICE</v>
    <v>ICETANA LIMITED (XASX:ICE)</v>
    <v>68550</v>
    <v>138790</v>
    <v>2009</v>
  </rv>
  <rv s="2">
    <v>1279</v>
  </rv>
  <rv s="0">
    <v>https://www.bing.com/financeapi/forcetrigger?t=c5jqm7&amp;q=XASX%3aSLS&amp;form=skydnc</v>
    <v>Learn more on Bing</v>
  </rv>
  <rv s="7">
    <v>en-AU</v>
    <v>c5jqm7</v>
    <v>268435456</v>
    <v>1</v>
    <v>Powered by Refinitiv</v>
    <v>11</v>
    <v>SOLSTICE MINERALS LIMITED (XASX:SLS)</v>
    <v>2</v>
    <v>12</v>
    <v>Finance</v>
    <v>4</v>
    <v>0.19500000000000001</v>
    <v>8.5999999999999993E-2</v>
    <v>0</v>
    <v>0</v>
    <v>AUD</v>
    <v>Solstice Minerals Limited is an Australia-based mineral exploration company. The Company has gold and base metal projects in the Eastern Goldfields of Western Australia. The Company’s key projects are the extensive Yarri gold landholding, the advanced nickel and gold Ringlock Dam Project and the early-stage gold, base metal and rare earth element (REE) Ponton Project. It has granted licenses and license applications covering approximately 2,950 square kilometers (km2). The Yarri Project is located approximately 150 km northeast of Kalgoorlie between the Keith-Kilkenny Tectonic Zone (KKTZ) and the Laverton Tectonic Zone (LTZ). Its Hobbes gold prospect (on E31/1117) is situated in the core of the Yarri Project and sits approximately five km west of Northern Star Resources’ Porphyry Mining Centre. The Ringlock Project covers over 234 km2 and is located approximately 80 km north-northwest of Kalgoorlie. The Ponton gold project is located in the far southeast of the Eastern Goldfields.</v>
    <v>Australian Securities Exchange</v>
    <v>XASX</v>
    <v>XASX</v>
    <v>Unit 2, 454 Roberts Road, SUBIACO, WESTERN AUSTRALIA, 6008 AU</v>
    <v>0.09</v>
    <v>Metals &amp; Mining</v>
    <v>Stock</v>
    <v>45330.333333333336</v>
    <v>1281</v>
    <v>0.09</v>
    <v>9025810</v>
    <v>SOLSTICE MINERALS LIMITED</v>
    <v>SOLSTICE MINERALS LIMITED</v>
    <v>0.09</v>
    <v>0.09</v>
    <v>0.09</v>
    <v>100286800</v>
    <v>SLS</v>
    <v>SOLSTICE MINERALS LIMITED (XASX:SLS)</v>
    <v>25000</v>
    <v>63000</v>
    <v>2011</v>
  </rv>
  <rv s="2">
    <v>1282</v>
  </rv>
  <rv s="0">
    <v>https://www.bing.com/financeapi/forcetrigger?t=c4fl3m&amp;q=XASX%3aOPN&amp;form=skydnc</v>
    <v>Learn more on Bing</v>
  </rv>
  <rv s="12">
    <v>en-AU</v>
    <v>c4fl3m</v>
    <v>268435456</v>
    <v>1</v>
    <v>Powered by Refinitiv</v>
    <v>21</v>
    <v>OPENN NEGOTIATION LIMITED (XASX:OPN)</v>
    <v>2</v>
    <v>22</v>
    <v>Finance</v>
    <v>4</v>
    <v>4.1000000000000002E-2</v>
    <v>5.0000000000000001E-3</v>
    <v>0</v>
    <v>0</v>
    <v>AUD</v>
    <v>Openn Negotiation Limited is an Australia-based property technology company. The Company offers a cloud-based software platform to support real estate agents in selling property online with transparency. The Company's platform facilitates a negotiation process, featuring streamlined digital contracting and automated communication tools, which enhances a property transaction. The solution provides buyers with real-time feedback through their device on how much competition exists and where their price stands in the negotiation. The Company provides real-time, in-app feedback on competition for the property and where their price stands in the negotiation for the buyers. The Company's competitive and digital negotiation tools include openn negotiation (online auction), openn offers (online private treaty/sale) and openn tender (online tender).</v>
    <v>19</v>
    <v>Australian Securities Exchange</v>
    <v>XASX</v>
    <v>XASX</v>
    <v>Level 1, 4 Stirling Road, Claremont, WESTERN AUSTRALIA, 6010 AU</v>
    <v>8.0000000000000002E-3</v>
    <v>Software &amp; IT Services</v>
    <v>Stock</v>
    <v>45331.333333333336</v>
    <v>1284</v>
    <v>7.0000000000000001E-3</v>
    <v>9033440</v>
    <v>OPENN NEGOTIATION LIMITED</v>
    <v>OPENN NEGOTIATION LIMITED</v>
    <v>8.0000000000000002E-3</v>
    <v>8.0000000000000002E-3</v>
    <v>8.0000000000000002E-3</v>
    <v>1129180000</v>
    <v>OPN</v>
    <v>OPENN NEGOTIATION LIMITED (XASX:OPN)</v>
    <v>137172</v>
    <v>525510</v>
    <v>2016</v>
  </rv>
  <rv s="2">
    <v>1285</v>
  </rv>
  <rv s="0">
    <v>https://www.bing.com/financeapi/forcetrigger?t=c388mw&amp;q=XASX%3aX2M&amp;form=skydnc</v>
    <v>Learn more on Bing</v>
  </rv>
  <rv s="7">
    <v>en-AU</v>
    <v>c388mw</v>
    <v>268435456</v>
    <v>1</v>
    <v>Powered by Refinitiv</v>
    <v>11</v>
    <v>X2M CONNECT LIMITED (XASX:X2M)</v>
    <v>2</v>
    <v>12</v>
    <v>Finance</v>
    <v>4</v>
    <v>9.1999999999999998E-2</v>
    <v>3.5000000000000003E-2</v>
    <v>-2E-3</v>
    <v>-4.4443999999999997E-2</v>
    <v>AUD</v>
    <v>X2M Connect Limited is an Australia-based technology company. The Company has developed and commercialized a patented Internet of Things (IoT) solution, which delivers productivity improvements, cost savings, and public safety to enterprise and government clients in the utilities sector. The Company’s technology connects devices, such as water, gas, and electricity meters, and other utility sensors, to the Internet, enabling data exchange and the remote control of these devices. The Company sells hardware and monthly subscription fees under software-as-a-service arrangement. It has approximately 390,000 devices connected to its IoT platform and distributed intelligence solution, which provides real-time information and control to a steadily increasing customer base operating over multiple radio technologies. The Company is focused on servicing the utility sector in the Asia-Pacific region, where it has a number of government and enterprise customer relationships already in place.</v>
    <v>Australian Securities Exchange</v>
    <v>XASX</v>
    <v>XASX</v>
    <v>Suite 1.01b, Building B, 18-24 Ricketts Road, Mount Waverley, MELBOURNE, VICTORIA, 3149 AU</v>
    <v>4.2999999999999997E-2</v>
    <v>Software &amp; IT Services</v>
    <v>Stock</v>
    <v>45331.333333333336</v>
    <v>1287</v>
    <v>4.2999999999999997E-2</v>
    <v>9455770</v>
    <v>X2M CONNECT LIMITED</v>
    <v>X2M CONNECT LIMITED</v>
    <v>4.2999999999999997E-2</v>
    <v>4.4999999999999998E-2</v>
    <v>4.2999999999999997E-2</v>
    <v>210128300</v>
    <v>X2M</v>
    <v>X2M CONNECT LIMITED (XASX:X2M)</v>
    <v>12000</v>
    <v>78000</v>
    <v>2019</v>
  </rv>
  <rv s="2">
    <v>1288</v>
  </rv>
  <rv s="0">
    <v>https://www.bing.com/financeapi/forcetrigger?t=aa5gpr&amp;q=XASX%3aCGA&amp;form=skydnc</v>
    <v>Learn more on Bing</v>
  </rv>
  <rv s="1">
    <v>en-AU</v>
    <v>aa5gpr</v>
    <v>268435456</v>
    <v>1</v>
    <v>Powered by Refinitiv</v>
    <v>0</v>
    <v>ASSOCIATE GLOBAL PARTNERS LIMITED (XASX:APL)</v>
    <v>2</v>
    <v>3</v>
    <v>Finance</v>
    <v>4</v>
    <v>0.33</v>
    <v>0.13</v>
    <v>0.83169999999999999</v>
    <v>0</v>
    <v>0</v>
    <v>AUD</v>
    <v>Associate Global Partners Limited is an Australia-based independent, multi-boutique asset management firm. The Company is engaged in the provision of funds management services to retail and wholesale clients. The Company provides Australian investors with access to investment strategies that help them achieve their financial objectives. It provides a marketing and distribution platform that offers access to the retail, wholesale, and institutional investment market in Australia. The Company's funds include WCM Global Growth Limited, WCM International Small Cap Growth Fund, WCM International Small Cap Growth Fund, WCM Global Long Short Limited, Switzer Dividend Growth Fund and Switzer Higher Yield Fund. The Company's investment managers include WCM Investment Management, Woodbridge Capital, Blackmore Capital and Coolabah Capital Investments.</v>
    <v>Australian Securities Exchange</v>
    <v>XASX</v>
    <v>XASX</v>
    <v>Level 6, 10 Spring Street, SYDNEY, NEW SOUTH WALES, 2000 AU</v>
    <v>0.16</v>
    <v>Investment Banking &amp; Investment Services</v>
    <v>Stock</v>
    <v>45326.333333333336</v>
    <v>1290</v>
    <v>0.16</v>
    <v>9038790</v>
    <v>ASSOCIATE GLOBAL PARTNERS LIMITED</v>
    <v>ASSOCIATE GLOBAL PARTNERS LIMITED</v>
    <v>0.16</v>
    <v>0.16</v>
    <v>0.16</v>
    <v>56492430</v>
    <v>APL</v>
    <v>ASSOCIATE GLOBAL PARTNERS LIMITED (XASX:APL)</v>
    <v>1444</v>
    <v>4840</v>
    <v>1997</v>
  </rv>
  <rv s="2">
    <v>1291</v>
  </rv>
  <rv s="0">
    <v>https://www.bing.com/financeapi/forcetrigger?t=aa9ovh&amp;q=XASX%3aSW1&amp;form=skydnc</v>
    <v>Learn more on Bing</v>
  </rv>
  <rv s="11">
    <v>en-AU</v>
    <v>aa9ovh</v>
    <v>268435456</v>
    <v>1</v>
    <v>Powered by Refinitiv</v>
    <v>19</v>
    <v>SWIFT NETWORKS GROUP LIMITED (XASX:SW1)</v>
    <v>2</v>
    <v>20</v>
    <v>Finance</v>
    <v>4</v>
    <v>0.02</v>
    <v>8.0000000000000002E-3</v>
    <v>2.1101999999999999</v>
    <v>2E-3</v>
    <v>0.16666699999999998</v>
    <v>AUD</v>
    <v>Swift Networks Group Limited is a specialist technology company. It delivers network infrastructure and entertainment and communications across mining and resources, residential aged care, retirement living, government and other sectors. It connects and engages communities through entertainment and communications solutions. Its products include Swift Access, Swift Broadcast and ICT / Network. Swift Access is an entertainment and engagement solution. It offers a tailored solution for entertainment and engagement that enables clients to build an inclusive community. Swift Broadcast delivers a blend of entertainment and engagement via traditional broadcast technology. Swift Broadcast offers traditional broadcast TV channels and Electronic Program Guide selection. It offers a hybrid subscription package includes Swift broadcast and Swift access to address the varying needs across community. ICT solutions include passive networks, active networks, network services and additional services.</v>
    <v>3</v>
    <v>Australian Securities Exchange</v>
    <v>XASX</v>
    <v>XASX</v>
    <v>1060 Hay Street, West Perth, PERTH, WESTERN AUSTRALIA, 6005 AU</v>
    <v>1.4E-2</v>
    <v>Media &amp; Publishing</v>
    <v>Stock</v>
    <v>45331.333333333336</v>
    <v>1293</v>
    <v>1.4E-2</v>
    <v>7758890</v>
    <v>SWIFT NETWORKS GROUP LIMITED</v>
    <v>SWIFT NETWORKS GROUP LIMITED</v>
    <v>1.4E-2</v>
    <v>1.2E-2</v>
    <v>1.4E-2</v>
    <v>646574400</v>
    <v>SW1</v>
    <v>SWIFT NETWORKS GROUP LIMITED (XASX:SW1)</v>
    <v>84302</v>
    <v>200990</v>
    <v>1983</v>
  </rv>
  <rv s="2">
    <v>1294</v>
  </rv>
  <rv s="0">
    <v>https://www.bing.com/financeapi/forcetrigger?t=aaa4f2&amp;q=XASX%3aUCM&amp;form=skydnc</v>
    <v>Learn more on Bing</v>
  </rv>
  <rv s="11">
    <v>en-AU</v>
    <v>aaa4f2</v>
    <v>268435456</v>
    <v>1</v>
    <v>Powered by Refinitiv</v>
    <v>19</v>
    <v>USCOM LIMITED (XASX:UCM)</v>
    <v>2</v>
    <v>20</v>
    <v>Finance</v>
    <v>4</v>
    <v>5.3999999999999999E-2</v>
    <v>3.5000000000000003E-2</v>
    <v>-0.70689999999999997</v>
    <v>0</v>
    <v>0</v>
    <v>AUD</v>
    <v>Uscom Limited is an Australia-based medical technology company that specializes in the development and marketing of non-invasive cardiovascular and pulmonary medical devices. The Company sells two cardiovascular products, the USCOM 1A cardiac output monitor and the Uscom BP+ central blood pressure monitor and a series of pulmonary products, the Uscom SpiroSonic spirometers. The USCOM 1A is a non-invasive advanced hemodynamic monitor that measures cardiovascular function using Doppler ultrasound to detect abnormalities and guide treatment. The BP+ is a supra-systolic oscillometric central blood pressure monitor, which measures blood pressure and blood pressure waveforms at the heart, as well as in the arm. Uscom SpiroSonic digital ultrasonic spirometers are digital, pulmonary function testing devices based on multi-path ultrasound technology. It has geographic sales and distribution segments, which include Australia, Asia, the Americas and Europe.</v>
    <v>11</v>
    <v>Australian Securities Exchange</v>
    <v>XASX</v>
    <v>XASX</v>
    <v>L 8 66 Clarence Street, SYDNEY, NEW SOUTH WALES, 2000 AU</v>
    <v>3.6999999999999998E-2</v>
    <v>Healthcare Equipment &amp; Supplies</v>
    <v>Stock</v>
    <v>45327.333356481482</v>
    <v>1296</v>
    <v>3.6999999999999998E-2</v>
    <v>7049740</v>
    <v>USCOM LIMITED</v>
    <v>USCOM LIMITED</v>
    <v>3.6999999999999998E-2</v>
    <v>3.6999999999999998E-2</v>
    <v>3.6999999999999998E-2</v>
    <v>244971700</v>
    <v>UCM</v>
    <v>USCOM LIMITED (XASX:UCM)</v>
    <v>13540</v>
    <v>4050</v>
    <v>1999</v>
  </rv>
  <rv s="2">
    <v>1297</v>
  </rv>
  <rv s="0">
    <v>https://www.bing.com/financeapi/forcetrigger?t=aa4mnm&amp;q=XASX%3aAQD&amp;form=skydnc</v>
    <v>Learn more on Bing</v>
  </rv>
  <rv s="10">
    <v>en-AU</v>
    <v>aa4mnm</v>
    <v>268435456</v>
    <v>1</v>
    <v>Powered by Refinitiv</v>
    <v>17</v>
    <v>AUSQUEST LIMITED (XASX:AQD)</v>
    <v>2</v>
    <v>18</v>
    <v>Finance</v>
    <v>4</v>
    <v>1.9E-2</v>
    <v>8.9999999999999993E-3</v>
    <v>0.43540000000000001</v>
    <v>0</v>
    <v>0</v>
    <v>AUD</v>
    <v>AusQuest Limited is an Australia-based mineral exploration company. The Company holds approximately 6,000 square kilometers (km2) of exploration title granted tenements and tenement applications. It explores a range of commodities and mineralization styles, including magmatic nickel-copper-platinum group element sulfides, porphyry copper and iron oxide-copper-gold, and strata bound base metal deposits. Its projects include Cerro de Fierro Copper project, Pirata prospect, Parcoy Copper project, Los Otros Porphyry Copper prospect, Cangallo project, Balladonia project Jubilee Lake project, Moora project, Morrisey Well project, Mt Davis project, and Hamilton project. The Balladonia project is located approximately 60 kilometers (km) south of the Nova-Bollinger nickel-copper deposit and consists of seven exploration licenses covering an area of 840 km2. The Jubilee Lake project is located 500 km east of Kalgoorlie in Western Australia and consists of four granted exploration licenses.</v>
    <v>8</v>
    <v>Australian Securities Exchange</v>
    <v>XASX</v>
    <v>XASX</v>
    <v>8 Kearns Crescent, Ardross, PERTH, WESTERN AUSTRALIA, 6153 AU</v>
    <v>1.0999999999999999E-2</v>
    <v>Metals &amp; Mining</v>
    <v>Stock</v>
    <v>45330.958321770311</v>
    <v>1299</v>
    <v>1.0999999999999999E-2</v>
    <v>9076640</v>
    <v>AUSQUEST LIMITED</v>
    <v>AUSQUEST LIMITED</v>
    <v>1.0999999999999999E-2</v>
    <v>27.5</v>
    <v>1.0999999999999999E-2</v>
    <v>1.0999999999999999E-2</v>
    <v>825149200</v>
    <v>AQD</v>
    <v>AUSQUEST LIMITED (XASX:AQD)</v>
    <v>700000</v>
    <v>565380</v>
    <v>2000</v>
  </rv>
  <rv s="2">
    <v>1300</v>
  </rv>
  <rv s="0">
    <v>https://www.bing.com/financeapi/forcetrigger?t=c4iv4c&amp;q=XASX%3aXPN&amp;form=skydnc</v>
    <v>Learn more on Bing</v>
  </rv>
  <rv s="12">
    <v>en-AU</v>
    <v>c4iv4c</v>
    <v>268435456</v>
    <v>1</v>
    <v>Powered by Refinitiv</v>
    <v>21</v>
    <v>XPON TECHNOLOGIES GROUP LIMITED (XASX:XPN)</v>
    <v>2</v>
    <v>22</v>
    <v>Finance</v>
    <v>4</v>
    <v>0.14499999999999999</v>
    <v>1.9E-2</v>
    <v>0</v>
    <v>0</v>
    <v>AUD</v>
    <v>XPON Technologies Group Ltd is an Australia-based cloud and marketing technology company. The Company offers its services and software solutions to corporate and mid-sized enterprises in Australia, New Zealand, the United Kingdom and Europe. Its platforms develop technologies powered by machine learning (ML) and artificial intelligence (AI) that enable businesses to create personalized, digital experiences with consumers. Wondaris, its flagship customer data platform (CDP), centralizes customer and marketing data and generates actionable insights for automated campaign activation. The Company also integrated the Wondaris platform with Fivetran, enabling over 180 new data connectors to accelerate data ingestion and management for customers. The Company's extended reality (XR) technology, Holoscribe, enables users with no specialized skills to publish XR and 360 content in any channel. Its verticals served include retail, financial services, media and entertainment, and travel.</v>
    <v>90</v>
    <v>Australian Securities Exchange</v>
    <v>XASX</v>
    <v>XASX</v>
    <v>64 York Street,, SYDNEY, NEW SOUTH WALES, 2000 AU</v>
    <v>0.03</v>
    <v>Software &amp; IT Services</v>
    <v>Stock</v>
    <v>45329.964560185188</v>
    <v>1302</v>
    <v>0.03</v>
    <v>9108250</v>
    <v>XPON TECHNOLOGIES GROUP LIMITED</v>
    <v>XPON TECHNOLOGIES GROUP LIMITED</v>
    <v>0.03</v>
    <v>0.03</v>
    <v>0.03</v>
    <v>303608200</v>
    <v>XPN</v>
    <v>XPON TECHNOLOGIES GROUP LIMITED (XASX:XPN)</v>
    <v>28000</v>
    <v>72030</v>
    <v>2019</v>
  </rv>
  <rv s="2">
    <v>1303</v>
  </rv>
  <rv s="0">
    <v>https://www.bing.com/financeapi/forcetrigger?t=c4o2qh&amp;q=XASX%3aSLM&amp;form=skydnc</v>
    <v>Learn more on Bing</v>
  </rv>
  <rv s="1">
    <v>en-AU</v>
    <v>c4o2qh</v>
    <v>268435456</v>
    <v>1</v>
    <v>Powered by Refinitiv</v>
    <v>0</v>
    <v>Solis Minerals Ltd (XASX:SLM)</v>
    <v>2</v>
    <v>25</v>
    <v>Finance</v>
    <v>4</v>
    <v>1.34</v>
    <v>0.1</v>
    <v>3.2378</v>
    <v>-0.01</v>
    <v>-7.1429000000000006E-2</v>
    <v>AUD</v>
    <v>Solis Minerals Ltd. is a Canada-based battery mineral-focused mining exploration company. The Company is principally engaged in the acquisition and exploration of mineral properties. The Company holds a 100% interest in the Borborema Lithium Project in northeastern (NE) Brazil, covering 24,800 hectares (ha). It also holds a 100% interest in a package of prospective iron oxide copper/gold (IOCG) and porphyry copper projects in southwestern Peru, covering 32,400 ha of combined licences and applications. Its exploration projects include Ilo Norte, Ilo Este, Cinto Copper Project, and other projects. The Ilo Norte Project is located in the Arequipa Region, which consists of four contiguous concessions covering approximately 3,300 ha located in southern Peru’s coastal copper belt. The Ilo Este Project is a copper porphyry system with gold, silver and molybdenum located within southern Peru’s costal copper belt. The Cinto Copper Project is located in the southern Peruvian Copper belt.</v>
    <v>Australian Securities Exchange</v>
    <v>XASX</v>
    <v>XASX</v>
    <v>3043-595 Burrard Street, VANCOUVER, BC, V7X 1L7 CA</v>
    <v>0.14000000000000001</v>
    <v>Metals &amp; Mining</v>
    <v>Stock</v>
    <v>45331.333333333336</v>
    <v>1305</v>
    <v>0.13</v>
    <v>8126300</v>
    <v>Solis Minerals Ltd</v>
    <v>Solis Minerals Ltd</v>
    <v>0.14000000000000001</v>
    <v>0.14000000000000001</v>
    <v>0.13</v>
    <v>70663440</v>
    <v>SLM</v>
    <v>Solis Minerals Ltd (XASX:SLM)</v>
    <v>192463</v>
    <v>9870</v>
    <v>2005</v>
  </rv>
  <rv s="2">
    <v>1306</v>
  </rv>
  <rv s="0">
    <v>https://www.bing.com/financeapi/forcetrigger?t=aa9ksm&amp;q=XASX%3aSRZ&amp;form=skydnc</v>
    <v>Learn more on Bing</v>
  </rv>
  <rv s="11">
    <v>en-AU</v>
    <v>aa9ksm</v>
    <v>268435456</v>
    <v>1</v>
    <v>Powered by Refinitiv</v>
    <v>19</v>
    <v>STELLAR RESOURCES LIMITED (XASX:SRZ)</v>
    <v>2</v>
    <v>20</v>
    <v>Finance</v>
    <v>4</v>
    <v>1.6E-2</v>
    <v>6.0000000000000001E-3</v>
    <v>0.62749999999999995</v>
    <v>1E-3</v>
    <v>0.14285700000000001</v>
    <v>AUD</v>
    <v>Stellar Resources Limited is an Australia-based company, which is engaged in mineral exploration and evaluation. The Company’s flagship Heemskirk Tin Project is 18 kilometers (km) to the southwest of the Renison tin mine, a tin mine in Australia. The Heemskirk Tin Project includes three nearby tin deposits: Severn, Queen Hill and Montana. It holds secure Mining Leases over the Heemskirk Tin Project, including the tailings pipeline route, tailings storage site and also over the St Dizier satellite tin deposit. In addition to the Heemskirk Tin Project, it owns a portfolio of nearby exploration licenses, including the Montana Flats and Mount Razorback exploration license’s (EL), which contain various silver-lead-zinc mines with associated tin mineralization. Its wholly owned subsidiary, Tarcoola Iron Pty Ltd, holds 12 EL in Northeast Tasmania covering a combined area of 2,212 square kilometers (km2), which is prospective for gold, tin, lithium and base metals.</v>
    <v>6</v>
    <v>Australian Securities Exchange</v>
    <v>XASX</v>
    <v>XASX</v>
    <v>Level 4, 96-100 Albert Road, SOUTH MELBOURNE, VICTORIA, 3205 AU</v>
    <v>8.0000000000000002E-3</v>
    <v>Metals &amp; Mining</v>
    <v>Stock</v>
    <v>45330.333333333336</v>
    <v>1308</v>
    <v>8.0000000000000002E-3</v>
    <v>8043190</v>
    <v>STELLAR RESOURCES LIMITED</v>
    <v>STELLAR RESOURCES LIMITED</v>
    <v>8.0000000000000002E-3</v>
    <v>7.0000000000000001E-3</v>
    <v>8.0000000000000002E-3</v>
    <v>1149026000</v>
    <v>SRZ</v>
    <v>STELLAR RESOURCES LIMITED (XASX:SRZ)</v>
    <v>1285153</v>
    <v>1160640</v>
    <v>2004</v>
  </rv>
  <rv s="2">
    <v>1309</v>
  </rv>
  <rv s="0">
    <v>https://www.bing.com/financeapi/forcetrigger?t=azpoar&amp;q=XASX%3aEM1&amp;form=skydnc</v>
    <v>Learn more on Bing</v>
  </rv>
  <rv s="11">
    <v>en-AU</v>
    <v>azpoar</v>
    <v>268435456</v>
    <v>1</v>
    <v>Powered by Refinitiv</v>
    <v>19</v>
    <v>STREAMPLAY STUDIO LIMITED (XASX:SP8)</v>
    <v>2</v>
    <v>20</v>
    <v>Finance</v>
    <v>4</v>
    <v>1.0999999999999999E-2</v>
    <v>7.0000000000000001E-3</v>
    <v>1.4390000000000001</v>
    <v>0</v>
    <v>0</v>
    <v>AUD</v>
    <v>Streamplay Studio Limited is an Australia-based provider of competitive casual gaming and e-sports technology, music streaming services, and telco value-added services. It offers a range of entertainment solutions for its users, including the ability to stream and play games, music, and access various telco services all in one place. Its ArcadeX platform supports skills-based tournaments, series, and live matches, where subscribers compete in sponsored tournaments to establish rankings, win prizes and earn participation rewards. Its Cloud Gaming platform allows players to stream premium games to their mobile devices without any download requirements and instant access to gaming content. It focuses on delivering its product, mGames, which is an immersive gaming platform that provides a selection of captivating and interactive gaming and competitive tournament experiences to the Palauan market. Its mjamsmusic is a platform that streams music and connects users with local artists.</v>
    <v>6</v>
    <v>Australian Securities Exchange</v>
    <v>XASX</v>
    <v>XASX</v>
    <v>642 Newcastle Street, LEEDERVILLE, WESTERN AUSTRALIA, 6007 AU</v>
    <v>8.0000000000000002E-3</v>
    <v>Software &amp; IT Services</v>
    <v>Stock</v>
    <v>45330.333356481482</v>
    <v>1311</v>
    <v>8.0000000000000002E-3</v>
    <v>9204990</v>
    <v>STREAMPLAY STUDIO LIMITED</v>
    <v>STREAMPLAY STUDIO LIMITED</v>
    <v>8.0000000000000002E-3</v>
    <v>8.0000000000000002E-3</v>
    <v>8.0000000000000002E-3</v>
    <v>1150624000</v>
    <v>SP8</v>
    <v>STREAMPLAY STUDIO LIMITED (XASX:SP8)</v>
    <v>98865</v>
    <v>1152370</v>
    <v>1969</v>
  </rv>
  <rv s="2">
    <v>1312</v>
  </rv>
  <rv s="0">
    <v>https://www.bing.com/financeapi/forcetrigger?t=c2pak2&amp;q=XASX%3aCHR&amp;form=skydnc</v>
    <v>Learn more on Bing</v>
  </rv>
  <rv s="7">
    <v>en-AU</v>
    <v>c2pak2</v>
    <v>268435456</v>
    <v>1</v>
    <v>Powered by Refinitiv</v>
    <v>11</v>
    <v>CHARGER METALS NL (XASX:CHR)</v>
    <v>2</v>
    <v>12</v>
    <v>Finance</v>
    <v>4</v>
    <v>0.69</v>
    <v>0.105</v>
    <v>-5.0000000000000001E-3</v>
    <v>-0.04</v>
    <v>AUD</v>
    <v>Charger Metals NL is an Australia-based exploration company targeting battery metals and precious metals in three emerging battery minerals provinces in Australia. The Company’s projects include Lake Johnston Lithium, Bynoe Lithium and Coates Nickel-Copper-Pge. The Lake Johnston Lithium Project is located 450 kilometers (km) east of Perth, Western Australia, in the central part of Yilgarn Lithium Province, which hosts the majority of Australia’s Lithium Mineral Resources. The Bynoe Lithium Project covers approximately 63 square kilometers (km2), in a lithium-enriched belt within the Litchfield Pegmatite Field, approximately 35 km southwest of Darwin, Northern Territory, with nearby infrastructure and access. The Coates Ni-Cu-PGE Project is located approximately 65 km east of Perth at Wundowie, Western Australia. The Project benefits from its proximity to world-class road, rail, port and high-voltage power infrastructure.</v>
    <v>Australian Securities Exchange</v>
    <v>XASX</v>
    <v>XASX</v>
    <v>22 Railway Road, Unit 32, Level 3, SUBIACO, WESTERN AUSTRALIA, 6008 AU</v>
    <v>0.13</v>
    <v>Metals &amp; Mining</v>
    <v>Stock</v>
    <v>45331.333333333336</v>
    <v>1314</v>
    <v>0.12</v>
    <v>9677530</v>
    <v>CHARGER METALS NL</v>
    <v>CHARGER METALS NL</v>
    <v>0.13</v>
    <v>0.125</v>
    <v>0.12</v>
    <v>77420250</v>
    <v>CHR</v>
    <v>CHARGER METALS NL (XASX:CHR)</v>
    <v>26136</v>
    <v>70920</v>
    <v>2020</v>
  </rv>
  <rv s="2">
    <v>1315</v>
  </rv>
  <rv s="0">
    <v>https://www.bing.com/financeapi/forcetrigger?t=bwe8k2&amp;q=XASX%3aSNG&amp;form=skydnc</v>
    <v>Learn more on Bing</v>
  </rv>
  <rv s="1">
    <v>en-AU</v>
    <v>bwe8k2</v>
    <v>268435456</v>
    <v>1</v>
    <v>Powered by Refinitiv</v>
    <v>0</v>
    <v>Siren Gold Ltd (XASX:SNG)</v>
    <v>2</v>
    <v>3</v>
    <v>Finance</v>
    <v>4</v>
    <v>0.17499999999999999</v>
    <v>4.4999999999999998E-2</v>
    <v>2.3715000000000002</v>
    <v>0</v>
    <v>0</v>
    <v>AUD</v>
    <v>Siren Gold Limited is an Australia-based explorer, which is focused on the high-grade Reefton Goldfield with six projects: Alexander River, Big River, Lyell, Auld Creek, Cumberland and Sams Creek. The Alexander River project (exploration permit 60446) is located approximately 26 kilometers (km) southeast of Reefton, in a fault-bounded sliver of Greenland Group rocks approximately seven km southeast of the main Reefton Goldfield block. The Big River project (exploration permit 60448) is located approximately 15 km southeast of Reefton. The project covers an area of approximately 44.87 square kilometers (km2). The Lyell Goldfield project is located approximately 40 km north of Reefton. The project covers an area of approximately 54.25 km2. The Auld Creek Prospect is contained within its Golden Point exploration permit and is situated between the Globe Progress mine. The Sams Creek porphyry dyke (SCD) is located approximately 140 km northeast of Reefton and 100 km northeast of Lyell.</v>
    <v>Australian Securities Exchange</v>
    <v>XASX</v>
    <v>XASX</v>
    <v>41 - 43 Ord Street, Level 2, PERTH, WESTERN AUSTRALIA, 6005 AU</v>
    <v>5.8000000000000003E-2</v>
    <v>Metals &amp; Mining</v>
    <v>Stock</v>
    <v>45331.333333333336</v>
    <v>1317</v>
    <v>5.8000000000000003E-2</v>
    <v>9331340</v>
    <v>Siren Gold Ltd</v>
    <v>Siren Gold Ltd</v>
    <v>5.8000000000000003E-2</v>
    <v>5.8000000000000003E-2</v>
    <v>5.8000000000000003E-2</v>
    <v>160885100</v>
    <v>SNG</v>
    <v>Siren Gold Ltd (XASX:SNG)</v>
    <v>246</v>
    <v>159200</v>
    <v>2017</v>
  </rv>
  <rv s="2">
    <v>1318</v>
  </rv>
  <rv s="0">
    <v>https://www.bing.com/financeapi/forcetrigger?t=bxp22w&amp;q=XASX%3aBEX&amp;form=skydnc</v>
    <v>Learn more on Bing</v>
  </rv>
  <rv s="7">
    <v>en-AU</v>
    <v>bxp22w</v>
    <v>268435456</v>
    <v>1</v>
    <v>Powered by Refinitiv</v>
    <v>11</v>
    <v>BIKEEXCHANGE LIMITED (XASX:BEX)</v>
    <v>2</v>
    <v>12</v>
    <v>Finance</v>
    <v>4</v>
    <v>1.5</v>
    <v>0.4</v>
    <v>-5.0000000000000001E-3</v>
    <v>-7.9369999999999996E-3</v>
    <v>AUD</v>
    <v>BikeExchange Limited is an Australia-based operator of global online cycling-focused marketplaces that enable a global audience of consumers to connect and transact with various retailers and brands. The marketplace provides a technology-driven platform to connect consumers with retailers of bicycle products and accessories through its platform. The Company's geographic segments include Australia and New Zealand, Europe, North America, and Colombia. It is also engaged in a bicycle logistics business based in North Carolina, United States providing a specialist bike delivery service from retailers to consumers across the United States through Kitzuma Corp. It enables cycling retailers and brands through its technology product suite, functionality, and platform, providing an online channel that also supports their bricks and mortar presence and operations. The Company brings together buyers and sellers around the world for cycling purchases, with over 600,000 products available.</v>
    <v>Australian Securities Exchange</v>
    <v>XASX</v>
    <v>XASX</v>
    <v>Level 5, 126 Phillip Street, SYDNEY, NEW SOUTH WALES, 2000 AU</v>
    <v>0.625</v>
    <v>Software &amp; IT Services</v>
    <v>Stock</v>
    <v>45331.333333333336</v>
    <v>1320</v>
    <v>0.625</v>
    <v>9439730</v>
    <v>BIKEEXCHANGE LIMITED</v>
    <v>BIKEEXCHANGE LIMITED</v>
    <v>0.625</v>
    <v>0.63</v>
    <v>0.625</v>
    <v>14983690</v>
    <v>BEX</v>
    <v>BIKEEXCHANGE LIMITED (XASX:BEX)</v>
    <v>3100</v>
    <v>11710</v>
    <v>2018</v>
  </rv>
  <rv s="2">
    <v>1321</v>
  </rv>
  <rv s="0">
    <v>https://www.bing.com/financeapi/forcetrigger?t=aa7yvh&amp;q=XASX%3aSPA&amp;form=skydnc</v>
    <v>Learn more on Bing</v>
  </rv>
  <rv s="11">
    <v>en-AU</v>
    <v>aa7yvh</v>
    <v>268435456</v>
    <v>1</v>
    <v>Powered by Refinitiv</v>
    <v>19</v>
    <v>SPACETALK LTD. (XASX:SPA)</v>
    <v>2</v>
    <v>20</v>
    <v>Finance</v>
    <v>4</v>
    <v>0.105</v>
    <v>1.7000000000000001E-2</v>
    <v>1.2966</v>
    <v>-1E-3</v>
    <v>-4.7618999999999995E-2</v>
    <v>AUD</v>
    <v>Spacetalk Ltd. is a technology company. The Company is a developer of a technology platform providing child safety and development tools to support wellness. The Company operates through five segments: Devices, Schools, MVNO (Mobile Virtual Network Operator), Apps, and Corporate. Device segments supply Spacetalk smartwatches through retail distribution networks and online sales. The schools segment provides school messaging services and license fees to various schools. The MVNO (Mobile Virtual Network Operator) segment sells mobile services under the Spacetalk brand name using the network of a licensed mobile operator. The Apps segment supplies the Spacetalk smartwatches customers with device agnostic (open) mobile application products. The Company’s products include Spacetalk Loop, Adventurer 2 Gift Pack, Spacetalk Adventurer 2, Spacetalk Life, Spacetalk Mobile, Spacetalk Family App, Spacetalk App, and Spacetalk Mobile SIM Redemption.</v>
    <v>17</v>
    <v>Australian Securities Exchange</v>
    <v>XASX</v>
    <v>XASX</v>
    <v>Suite 13, The Parks, 154 Fullarton Road, Rose Park, SOUTH AUSTRALIA, 5067 AU</v>
    <v>2.1000000000000001E-2</v>
    <v>Telecommunications Services</v>
    <v>Stock</v>
    <v>45331.333356481482</v>
    <v>1323</v>
    <v>0.02</v>
    <v>9891450</v>
    <v>SPACETALK LTD.</v>
    <v>SPACETALK LTD.</v>
    <v>2.1000000000000001E-2</v>
    <v>2.1000000000000001E-2</v>
    <v>0.02</v>
    <v>471021400</v>
    <v>SPA</v>
    <v>SPACETALK LTD. (XASX:SPA)</v>
    <v>87500</v>
    <v>511390</v>
    <v>2000</v>
  </rv>
  <rv s="2">
    <v>1324</v>
  </rv>
  <rv s="0">
    <v>https://www.bing.com/financeapi/forcetrigger?t=aa8mnm&amp;q=XASX%3aGCX&amp;form=skydnc</v>
    <v>Learn more on Bing</v>
  </rv>
  <rv s="12">
    <v>en-AU</v>
    <v>aa8mnm</v>
    <v>268435456</v>
    <v>1</v>
    <v>Powered by Refinitiv</v>
    <v>21</v>
    <v>GCX METALS LIMITED (XASX:GCX)</v>
    <v>2</v>
    <v>22</v>
    <v>Finance</v>
    <v>4</v>
    <v>5.8999999999999997E-2</v>
    <v>2.3E-2</v>
    <v>0</v>
    <v>0</v>
    <v>AUD</v>
    <v>GCX Metals Limited is an Australia-based gold exploration company. The Company is focused on the exploration and development of its Onslow Gold Project. The Onslow Gold Project is located in the northwestern extension of the Capricorn Orogen and is considered prospective for gold and copper. The Company’s Onslow Copper Gold Project covers approximately 567 square kilometers (km2) and comprises three tenements. The Company owns 100% of granted license E08/3311 (121km2) and 80% of granted license E08/3197 (188km2). The Company has also applied for E08/3462, comprising a further 258km2 of prospective ground located adjacent to E08/3311. The Company has also entered into a binding conditional agreement to acquire Dante nickel-copper-platinum group elements (Ni-Cu-PGE) project located in the West Musgrave region of Western Australia.</v>
    <v>0</v>
    <v>Australian Securities Exchange</v>
    <v>XASX</v>
    <v>XASX</v>
    <v>Level 9, 28 The Esplanade, PERTH, WESTERN AUSTRALIA, 6000 AU</v>
    <v>4.3999999999999997E-2</v>
    <v>Metals &amp; Mining</v>
    <v>Stock</v>
    <v>45331.333333333336</v>
    <v>1326</v>
    <v>0.04</v>
    <v>9431150</v>
    <v>GCX METALS LIMITED</v>
    <v>GCX METALS LIMITED</v>
    <v>0.04</v>
    <v>0.04</v>
    <v>0.04</v>
    <v>235778700</v>
    <v>GCX</v>
    <v>GCX METALS LIMITED (XASX:GCX)</v>
    <v>263530</v>
    <v>198960</v>
    <v>2012</v>
  </rv>
  <rv s="2">
    <v>1327</v>
  </rv>
  <rv s="0">
    <v>https://www.bing.com/financeapi/forcetrigger?t=c4qjlh&amp;q=XASX%3aFRE&amp;form=skydnc</v>
    <v>Learn more on Bing</v>
  </rv>
  <rv s="7">
    <v>en-AU</v>
    <v>c4qjlh</v>
    <v>268435456</v>
    <v>1</v>
    <v>Powered by Refinitiv</v>
    <v>11</v>
    <v>FIREBRICK PHARMA LIMITED (XASX:FRE)</v>
    <v>2</v>
    <v>12</v>
    <v>Finance</v>
    <v>4</v>
    <v>0.36</v>
    <v>3.5999999999999997E-2</v>
    <v>0</v>
    <v>0</v>
    <v>AUD</v>
    <v>Firebrick Pharma Limited is an Australia-based pharmaceutical company. The principal activity for the Company is the clinical development and partnering of Nasodine, a broad-spectrum antimicrobial spray for the treatment of the common cold. The Company has developed a povidone-iodine nasal spray, called Nasodine Nasal Spray and filed international trademarks and multiple patents on the product, including a formulation patent and two use patents, some of which have already been granted in the United States, Europe and Australia. The Company has also completed six clinical trials for Nasodine, including a Phase I study, three Phase II studies and two Phase III studies, which have affirmed the product’s safety and generally supported its efficacy as an antimicrobial nasal spray with utility in a range of clinical settings. Nasodine Phase II COVID-19 trail achieves primarily endpoints.</v>
    <v>Australian Securities Exchange</v>
    <v>XASX</v>
    <v>XASX</v>
    <v>Level 10, 440 Collins St,, MELBOURNE, VICTORIA, 3000 AU</v>
    <v>5.3999999999999999E-2</v>
    <v>Pharmaceuticals</v>
    <v>Stock</v>
    <v>45331.333356481482</v>
    <v>1329</v>
    <v>5.2999999999999999E-2</v>
    <v>9484180</v>
    <v>FIREBRICK PHARMA LIMITED</v>
    <v>FIREBRICK PHARMA LIMITED</v>
    <v>5.3999999999999999E-2</v>
    <v>5.2999999999999999E-2</v>
    <v>5.2999999999999999E-2</v>
    <v>178946700</v>
    <v>FRE</v>
    <v>FIREBRICK PHARMA LIMITED (XASX:FRE)</v>
    <v>166324</v>
    <v>79900</v>
    <v>2012</v>
  </rv>
  <rv s="2">
    <v>1330</v>
  </rv>
  <rv s="0">
    <v>https://www.bing.com/financeapi/forcetrigger?t=c61wim&amp;q=XASX%3aNNL&amp;form=skydnc</v>
    <v>Learn more on Bing</v>
  </rv>
  <rv s="7">
    <v>en-AU</v>
    <v>c61wim</v>
    <v>268435456</v>
    <v>1</v>
    <v>Powered by Refinitiv</v>
    <v>11</v>
    <v>NORDIC NICKEL LIMITED (XASX:NNL)</v>
    <v>2</v>
    <v>12</v>
    <v>Finance</v>
    <v>4</v>
    <v>0.43</v>
    <v>0.12</v>
    <v>0</v>
    <v>0</v>
    <v>AUD</v>
    <v>Nordic Nickel Limited is an Australia-based mineral exploration company. The Company is focused on discovering, developing, and supplying the critical minerals needed for the energy transition. It has accumulated a land package of over 425 square kilometers (km2) in Finland’s Central Lapland Greenstone Belt (CLGB), a region known to host massive sulfide nickel deposits and other critical minerals. The Company holds an interest in the Pulju Nickel Project (Pulju Project) and the Maaninkijoki 3 Project (MJ3 Project). The Company’s flagship 100%-owned Pulju Nickel Project is located in the Central Lapland Greenstone Belt (CLGB), 50 kilometers north of Kittila in Finland. The Maaninkijoki 3 Project comprises an approximately 30 square kilometers (km2) exploration license application. MJ3 is prospective for both intrusive-hosted and komatiite-hosted magmatic nickel sulfide mineralization.</v>
    <v>Australian Securities Exchange</v>
    <v>XASX</v>
    <v>XASX</v>
    <v>197 St Georges Terrace, Level 12, PERTH, WESTERN AUSTRALIA, 6000 AU</v>
    <v>0.13</v>
    <v>Metals &amp; Mining</v>
    <v>Stock</v>
    <v>45329.998102233592</v>
    <v>1332</v>
    <v>0.125</v>
    <v>9505450</v>
    <v>NORDIC NICKEL LIMITED</v>
    <v>NORDIC NICKEL LIMITED</v>
    <v>0.13</v>
    <v>0.13</v>
    <v>0.13</v>
    <v>73118840</v>
    <v>NNL</v>
    <v>NORDIC NICKEL LIMITED (XASX:NNL)</v>
    <v>205581</v>
    <v>48610</v>
    <v>2021</v>
  </rv>
  <rv s="2">
    <v>1333</v>
  </rv>
  <rv s="0">
    <v>https://www.bing.com/financeapi/forcetrigger?t=aa8n5r&amp;q=XASX%3aAVE&amp;form=skydnc</v>
    <v>Learn more on Bing</v>
  </rv>
  <rv s="11">
    <v>en-AU</v>
    <v>aa8n5r</v>
    <v>268435456</v>
    <v>1</v>
    <v>Powered by Refinitiv</v>
    <v>19</v>
    <v>AVECHO BIOTECHNOLOGY LIMITED (XASX:AVE)</v>
    <v>2</v>
    <v>20</v>
    <v>Finance</v>
    <v>4</v>
    <v>1.2999999999999999E-2</v>
    <v>3.0000000000000001E-3</v>
    <v>2.7189999999999999</v>
    <v>-5.0000000000000001E-4</v>
    <v>-0.14285700000000001</v>
    <v>AUD</v>
    <v>Avecho Biotechnology Limited is an Australia-based biopharmaceutical company. The Company develops and commercializes human and animal health products using its drug delivery system called Tocopheryl Phosphate Mixture (TPM). TPM is derived from vitamin E using patented processes. The Company's segments include Production and Human Health. The Production segment manufactures and sells TPM and Vital ET for use in drug delivery and cosmetic formulations. The Human Health portfolio covers delivery of pharmaceutical products through gels, injectables and patches, including conduct of research and development activities. The Company's products pipeline includes Weaner Pig Starter TPM Premix, Poultry TPM Premix, Dairy TPM Premix, Daptomycin, Propofol and Veterinary Applications. The Company is also developing TPM to enhance feed efficiency and the health of livestock. Its TPM products are commercialized under license: Voveran TPM Gel, Instanac TPM Gel, Vital ET, and Ashland TPM.</v>
    <v>29</v>
    <v>Australian Securities Exchange</v>
    <v>XASX</v>
    <v>XASX</v>
    <v>Unit A8, 2A Westall Road, Clayton, MELBOURNE, VICTORIA, 3168 AU</v>
    <v>3.0000000000000001E-3</v>
    <v>Biotechnology &amp; Medical Research</v>
    <v>Stock</v>
    <v>45331.333356481482</v>
    <v>1335</v>
    <v>3.0000000000000001E-3</v>
    <v>11092540</v>
    <v>AVECHO BIOTECHNOLOGY LIMITED</v>
    <v>AVECHO BIOTECHNOLOGY LIMITED</v>
    <v>3.0000000000000001E-3</v>
    <v>3.5000000000000001E-3</v>
    <v>3.0000000000000001E-3</v>
    <v>3169297000</v>
    <v>AVE</v>
    <v>AVECHO BIOTECHNOLOGY LIMITED (XASX:AVE)</v>
    <v>1030</v>
    <v>3158340</v>
    <v>1992</v>
  </rv>
  <rv s="2">
    <v>1336</v>
  </rv>
  <rv s="0">
    <v>https://www.bing.com/financeapi/forcetrigger?t=aa6mar&amp;q=XASX%3aGMR&amp;form=skydnc</v>
    <v>Learn more on Bing</v>
  </rv>
  <rv s="1">
    <v>en-AU</v>
    <v>aa6mar</v>
    <v>268435456</v>
    <v>1</v>
    <v>Powered by Refinitiv</v>
    <v>0</v>
    <v>ASARA RESOURCES LIMITED (XASX:AS1)</v>
    <v>2</v>
    <v>3</v>
    <v>Finance</v>
    <v>4</v>
    <v>3.6999999999999998E-2</v>
    <v>0.01</v>
    <v>0.51129999999999998</v>
    <v>0</v>
    <v>0</v>
    <v>AUD</v>
    <v>Asara Resources Limited, formerly Golden Rim Resources Limited, is a gold exploration company with a portfolio of minerals projects in Guinea and Burkina Faso, West Africa and in Chile, South America. The Company's projects consist of Kada, Kouri, Paguanta, and Loreto. The Kada Gold Project comprises two exploration permits, Kada and Bamfele, and covers an area of approximately 200 square kilometers (km2) in eastern Guinea. The project is located in the central Siguiri Basin and lies 36 kilometers (km) along the strike from the 10 million ounces (Moz) Siguiri Gold Mine operated by AngloGold Ashanti. The Kouri Project is located 230 km northeast of Ouagadougou. It covers an area of approximately 325 km2. The Project is located in the Samira Greenstone Belt. The Paguanta Project is located in the Tarapaca Region of northern Chile, approximately 195 km northeast of Iquique and 30 km west of the Chile-Bolivia border. The Loreto Copper Project is located in Northern Chile, South America.</v>
    <v>Australian Securities Exchange</v>
    <v>XASX</v>
    <v>XASX</v>
    <v>Suite 1, 130 Hay Street, SUBIACO, WESTERN AUSTRALIA, 6008 AU</v>
    <v>1.2E-2</v>
    <v>Metals &amp; Mining</v>
    <v>Stock</v>
    <v>45331.333333333336</v>
    <v>1338</v>
    <v>1.2E-2</v>
    <v>9512770</v>
    <v>ASARA RESOURCES LIMITED</v>
    <v>ASARA RESOURCES LIMITED</v>
    <v>1.2E-2</v>
    <v>1.2E-2</v>
    <v>1.2E-2</v>
    <v>792730900</v>
    <v>AS1</v>
    <v>ASARA RESOURCES LIMITED (XASX:AS1)</v>
    <v>98951</v>
    <v>172890</v>
    <v>1987</v>
  </rv>
  <rv s="2">
    <v>1339</v>
  </rv>
  <rv s="0">
    <v>https://www.bing.com/financeapi/forcetrigger?t=aa4x4c&amp;q=XASX%3aBCT&amp;form=skydnc</v>
    <v>Learn more on Bing</v>
  </rv>
  <rv s="11">
    <v>en-AU</v>
    <v>aa4x4c</v>
    <v>268435456</v>
    <v>1</v>
    <v>Powered by Refinitiv</v>
    <v>19</v>
    <v>BLUECHIIP LIMITED (XASX:BCT)</v>
    <v>2</v>
    <v>20</v>
    <v>Finance</v>
    <v>4</v>
    <v>3.4000000000000002E-2</v>
    <v>6.0000000000000001E-3</v>
    <v>0.9839</v>
    <v>1E-3</v>
    <v>0.16666699999999998</v>
    <v>AUD</v>
    <v>Bluechiip Limited is an Australia-based company, which is engaged in the development of advanced sample management solutions for harsh environments. The principal activity of the Company is the development and commercialization of a wireless tracking solution for the healthcare and life science, security, defense, and manufacturing industries. Its solutions include Bluechiip Enabled Solutions, Custom Solutions and Partnerships. The Company offers a range of services across product design, engineering and manufacturing. It also offers partners the ability to license its patented technology to differentiate their product and service offerings. The Company’s Sample Storage solutions include Bluechiip Enabled CryoVial Range, Bluechiip Enabled CryoBoxes, Bluechiip Enabled CryoTags and a range of accessories for all advanced sample management needs. Its Readers solutions include Bluechiip Enabled Handheld Reader, Bluechiip Enabled Multivial Reader and Bluechiip Enabled CryoBox Tracker.</v>
    <v>7</v>
    <v>Australian Securities Exchange</v>
    <v>XASX</v>
    <v>XASX</v>
    <v>1 Dalmore Drive scoresby, MELBOURNE, VICTORIA, 3179 AU</v>
    <v>7.0000000000000001E-3</v>
    <v>Healthcare Equipment &amp; Supplies</v>
    <v>Stock</v>
    <v>45331.333356481482</v>
    <v>1341</v>
    <v>6.0000000000000001E-3</v>
    <v>8180990</v>
    <v>BLUECHIIP LIMITED</v>
    <v>BLUECHIIP LIMITED</v>
    <v>6.4999999999999997E-3</v>
    <v>6.0000000000000001E-3</v>
    <v>7.0000000000000001E-3</v>
    <v>1363498000</v>
    <v>BCT</v>
    <v>BLUECHIIP LIMITED (XASX:BCT)</v>
    <v>8493136</v>
    <v>2179730</v>
    <v>2003</v>
  </rv>
  <rv s="2">
    <v>1342</v>
  </rv>
  <rv s="0">
    <v>https://www.bing.com/financeapi/forcetrigger?t=aa4qkr&amp;q=XASX%3aAUK&amp;form=skydnc</v>
    <v>Learn more on Bing</v>
  </rv>
  <rv s="11">
    <v>en-AU</v>
    <v>aa4qkr</v>
    <v>268435456</v>
    <v>1</v>
    <v>Powered by Refinitiv</v>
    <v>19</v>
    <v>AUMAKE LIMITED (XASX:AUK)</v>
    <v>2</v>
    <v>20</v>
    <v>Finance</v>
    <v>4</v>
    <v>7.0000000000000001E-3</v>
    <v>3.0000000000000001E-3</v>
    <v>1.3105</v>
    <v>0</v>
    <v>0</v>
    <v>AUD</v>
    <v>Aumake Limited is the operator of an Australia-based social e-commerce marketplace that connects Asian influencers and consumers with Australian and New Zealand brands. The Company is engaged in the sale of Australian and New Zealand products via its social e-commerce marketplace platform. Its services include e-commerce platform, marketing, live streaming, brand experience stores, customer service, warehousing, and freight and logistics. It offers an omnichannel solution for business merchants to Asian audiences. This includes e-commerce via its Website, mini-apps, live streaming, and social media options to suit individual country preferences. Its marketing services include brand strategy development, omnichannel marketing campaign creation, live streaming, content creation, and content management. Its live streaming creates opportunities for business owners to connect with their customers from around the world, create instant buying opportunities, and develop brand connections.</v>
    <v>171</v>
    <v>Australian Securities Exchange</v>
    <v>XASX</v>
    <v>XASX</v>
    <v>01 Suite 1, 22-36 Mountain Street ULTIMO, AUBURN, NEW SOUTH WALES, 2007 AU</v>
    <v>5.0000000000000001E-3</v>
    <v>Food &amp; Drug Retailing</v>
    <v>Stock</v>
    <v>45331.333356481482</v>
    <v>1344</v>
    <v>5.0000000000000001E-3</v>
    <v>9572030</v>
    <v>AUMAKE LIMITED</v>
    <v>AUMAKE LIMITED</v>
    <v>5.0000000000000001E-3</v>
    <v>5.0000000000000001E-3</v>
    <v>5.0000000000000001E-3</v>
    <v>1914407000</v>
    <v>AUK</v>
    <v>AUMAKE LIMITED (XASX:AUK)</v>
    <v>924329</v>
    <v>1021640</v>
    <v>2011</v>
  </rv>
  <rv s="2">
    <v>1345</v>
  </rv>
  <rv s="0">
    <v>https://www.bing.com/financeapi/forcetrigger?t=aa5qzr&amp;q=XASX%3aRR1&amp;form=skydnc</v>
    <v>Learn more on Bing</v>
  </rv>
  <rv s="12">
    <v>en-AU</v>
    <v>aa5qzr</v>
    <v>268435456</v>
    <v>1</v>
    <v>Powered by Refinitiv</v>
    <v>21</v>
    <v>REACH RESOURCES LIMITED (XASX:RR1)</v>
    <v>2</v>
    <v>22</v>
    <v>Finance</v>
    <v>4</v>
    <v>0.02</v>
    <v>2E-3</v>
    <v>0</v>
    <v>0</v>
    <v>AUD</v>
    <v>Reach Resources Limited is an Australia-based critical mineral explorer with a portfolio of tenements in the resource rich Gascoyne Mineral Field. The principal activities of the Company include exploration and evaluation of mineral resource projects. The Company’s projects include Morrissey Hill Project, Skyline Rare Earth Project, and Paynes Find. The Morrissey Hill Project is strategically located between large Gascoyne Lithium Projects (Delta Lithium &amp; Minerals 260). The Skyline Rare Earth Project is located in the Gascoyne Province of Western Australia and consists of 100% owned exploration license application ELA 09/2643, covering an area of approximately 247 square kilometers, which is considered to be prospective for monazite hosted rare earth elements. The Company’s White Castles tenements lie within five kilometers (km) of anomalous rare earth elements (REE) results from Reach’s Skyline project.</v>
    <v>1</v>
    <v>Australian Securities Exchange</v>
    <v>XASX</v>
    <v>XASX</v>
    <v>Level 4, 216 St Georges Terrace, PERTH, WESTERN AUSTRALIA, 6000 AU</v>
    <v>3.0000000000000001E-3</v>
    <v>Metals &amp; Mining</v>
    <v>Stock</v>
    <v>45331.333333333336</v>
    <v>1347</v>
    <v>2E-3</v>
    <v>9630890</v>
    <v>REACH RESOURCES LIMITED</v>
    <v>REACH RESOURCES LIMITED</v>
    <v>2E-3</v>
    <v>3.0000000000000001E-3</v>
    <v>3.0000000000000001E-3</v>
    <v>3210297000</v>
    <v>RR1</v>
    <v>REACH RESOURCES LIMITED (XASX:RR1)</v>
    <v>31745616</v>
    <v>4855540</v>
    <v>2001</v>
  </rv>
  <rv s="2">
    <v>1348</v>
  </rv>
  <rv s="0">
    <v>https://www.bing.com/financeapi/forcetrigger?t=aa7pz2&amp;q=XASX%3aHGV&amp;form=skydnc</v>
    <v>Learn more on Bing</v>
  </rv>
  <rv s="1">
    <v>en-AU</v>
    <v>aa7pz2</v>
    <v>268435456</v>
    <v>1</v>
    <v>Powered by Refinitiv</v>
    <v>0</v>
    <v>HYGROVEST LIMITED (XASX:HGV)</v>
    <v>2</v>
    <v>3</v>
    <v>Finance</v>
    <v>4</v>
    <v>7.0999999999999994E-2</v>
    <v>3.6999999999999998E-2</v>
    <v>1.0610999999999999</v>
    <v>1E-3</v>
    <v>2.2221999999999999E-2</v>
    <v>AUD</v>
    <v>Hygrovest Limited is an Australia-based specialist investment company. The Company concentrates on producing capital growth for shareholders over the medium term from investments in listed and unlisted equities and debt securities. The Company is focused on opportunities in listed small cap equities markets, including undervalued, well-managed growth companies, often founder-led, that are off the radar of the broader investment community; undervalued securities where the Company seeks to realize value; and situations that are dependent on a specific corporate action, such as mergers, liquidations, tender offers and divestments. The Company’s investment manager is HD Capital Partners Pty Ltd (HD).</v>
    <v>Australian Securities Exchange</v>
    <v>XASX</v>
    <v>XASX</v>
    <v>Suite 5706, Level 57, MLC Centre, 19-29 Martin Place, SYDNEY, NEW SOUTH WALES, 2000 AU</v>
    <v>4.7E-2</v>
    <v>Investment Banking &amp; Investment Services</v>
    <v>Stock</v>
    <v>45331.333333333336</v>
    <v>1350</v>
    <v>4.4999999999999998E-2</v>
    <v>9463980</v>
    <v>HYGROVEST LIMITED</v>
    <v>HYGROVEST LIMITED</v>
    <v>4.7E-2</v>
    <v>4.4999999999999998E-2</v>
    <v>4.5999999999999999E-2</v>
    <v>210310600</v>
    <v>HGV</v>
    <v>HYGROVEST LIMITED (XASX:HGV)</v>
    <v>58053</v>
    <v>125240</v>
    <v>2014</v>
  </rv>
  <rv s="2">
    <v>1351</v>
  </rv>
  <rv s="0">
    <v>https://www.bing.com/financeapi/forcetrigger?t=b13yr7&amp;q=XASX%3aCI1&amp;form=skydnc</v>
    <v>Learn more on Bing</v>
  </rv>
  <rv s="1">
    <v>en-AU</v>
    <v>b13yr7</v>
    <v>268435456</v>
    <v>1</v>
    <v>Powered by Refinitiv</v>
    <v>0</v>
    <v>CREDIT INTELLIGENCE LTD (XASX:CI1)</v>
    <v>2</v>
    <v>3</v>
    <v>Finance</v>
    <v>4</v>
    <v>0.25</v>
    <v>9.6000000000000002E-2</v>
    <v>-9.6500000000000002E-2</v>
    <v>-5.0000000000000001E-3</v>
    <v>-4.3478000000000003E-2</v>
    <v>AUD</v>
    <v>Credit Intelligence Limited is a financial technology company. The Company offers a suite of financial products and solutions to support the small and medium enterprises (SMEs). Its offering includes securing finance, debt solutions and restructuring, mortgage broking services, personal insolvency management, buy now pay later and small business loans. It offers debt-restructuring and personal insolvency management services. Its main business includes the provision of bankruptcy admission services and Individual Voluntary Arrangement (IVA) proposal consultancy and implementation services. The Company, through its subsidiary YOZO FinancePty Ltd (YOZO), offers OZO SME and YOZO Pay. YOZO SME solutions include business loans. OZO Pay is a buy now pay later solution. The Company’s subsidiaries also include CS Funding Pte Limited (ICS) and Hup Hoe Credit Pte Limited (HHC).</v>
    <v>Australian Securities Exchange</v>
    <v>XASX</v>
    <v>XASX</v>
    <v>Level 4 &amp; 5, Double Building, 22 Stanley Street, Central HK</v>
    <v>0.115</v>
    <v>Banking Services</v>
    <v>Stock</v>
    <v>45329.992310740628</v>
    <v>1353</v>
    <v>0.11</v>
    <v>10125200</v>
    <v>CREDIT INTELLIGENCE LTD</v>
    <v>CREDIT INTELLIGENCE LTD</v>
    <v>0.115</v>
    <v>0.115</v>
    <v>0.11</v>
    <v>88045210</v>
    <v>CI1</v>
    <v>CREDIT INTELLIGENCE LTD (XASX:CI1)</v>
    <v>5982</v>
    <v>72500</v>
    <v>2007</v>
  </rv>
  <rv s="2">
    <v>1354</v>
  </rv>
  <rv s="0">
    <v>https://www.bing.com/financeapi/forcetrigger?t=aa597w&amp;q=XASX%3aBUY&amp;form=skydnc</v>
    <v>Learn more on Bing</v>
  </rv>
  <rv s="11">
    <v>en-AU</v>
    <v>aa597w</v>
    <v>268435456</v>
    <v>1</v>
    <v>Powered by Refinitiv</v>
    <v>19</v>
    <v>BOUNTY OIL &amp; GAS NL (XASX:BUY)</v>
    <v>2</v>
    <v>20</v>
    <v>Finance</v>
    <v>4</v>
    <v>1.6E-2</v>
    <v>6.0000000000000001E-3</v>
    <v>0.77380000000000004</v>
    <v>-5.0000000000000001E-4</v>
    <v>-7.1429000000000006E-2</v>
    <v>AUD</v>
    <v>Bounty Oil &amp; Gas NL is an Australia-based oil and gas explorer and producer. The Company is engaged in exploration, development, production and marketing of oil and gas (petroleum). It is also involved in the investment in listed entities. It has production and exploration operations in three states within Australia. Its operations include PEP 11, Cerberus, Carnarvon Basin, Naccowlah Block and Surat Basin. PEP 11 covers 4,576 square kilometers (km2) of the offshore Sydney Basin adjacent to the gas market in Australia. The Cerberus Project incorporates 3,578 km2 in four permits, EP 475, 490, 491 and TP 27 offshore Carnarvon Basin and lies 70 kilometers (km) east of Barrow Island. It monitors the Rough Range 1B well in petroleum license L 16 onshore Carnarvon Basin, which is surrounding Rough Range Oil Field, 60 km South of Exmouth. The Company owns a 2% interest in the Naccowlah Block, which is located in southwest (SW) Queensland and covers an area of 1,064 km2.</v>
    <v>2</v>
    <v>Australian Securities Exchange</v>
    <v>XASX</v>
    <v>XASX</v>
    <v>Level 7, 283 George Street, SYDNEY, NEW SOUTH WALES, 2000 AU</v>
    <v>7.0000000000000001E-3</v>
    <v>Oil &amp; Gas</v>
    <v>Stock</v>
    <v>45331.333333333336</v>
    <v>1356</v>
    <v>6.4999999999999997E-3</v>
    <v>10489510</v>
    <v>BOUNTY OIL &amp; GAS NL</v>
    <v>BOUNTY OIL &amp; GAS NL</v>
    <v>7.0000000000000001E-3</v>
    <v>7.0000000000000001E-3</v>
    <v>6.4999999999999997E-3</v>
    <v>1498501000</v>
    <v>BUY</v>
    <v>BOUNTY OIL &amp; GAS NL (XASX:BUY)</v>
    <v>1401044</v>
    <v>1723400</v>
    <v>1999</v>
  </rv>
  <rv s="2">
    <v>1357</v>
  </rv>
  <rv s="0">
    <v>https://www.bing.com/financeapi/forcetrigger?t=aa9yu2&amp;q=XASX%3aASR&amp;form=skydnc</v>
    <v>Learn more on Bing</v>
  </rv>
  <rv s="1">
    <v>en-AU</v>
    <v>aa9yu2</v>
    <v>268435456</v>
    <v>1</v>
    <v>Powered by Refinitiv</v>
    <v>0</v>
    <v>ASRA MINERALS LIMITED (XASX:ASR)</v>
    <v>2</v>
    <v>3</v>
    <v>Finance</v>
    <v>4</v>
    <v>1.4999999999999999E-2</v>
    <v>5.0000000000000001E-3</v>
    <v>0.4264</v>
    <v>0</v>
    <v>0</v>
    <v>AUD</v>
    <v>Asra Minerals Limited is an Australia-based mineral exploration company. The Company is focused on developing gold and rare earth elements (REE) and critical minerals projects in Western Australia. The Company's Mt Stirling Project is located near the mining town of Leonora, approximately 240 kilometers (km) north of Kalgoorlie in Western Australia and hosts approximately 10 gold prospects, as well as an inventory of clean heavy rare earth elements and critical minerals. Its Mt Stirling deposit contains five critical REEs: Dysprosium (Dy), Terbium (Tb), Europium (Eu), Neodymium (Nd) and Yttrium (Y). Its Kookynie West project is located approximately 40 km south of its Mt Stirling Gold and REE Project. The Company owns the approximately 172,662-hectare Tarmoola Pastoral Station, which underlies the Company’s gold and REE deposits and infrastructure.</v>
    <v>Australian Securities Exchange</v>
    <v>XASX</v>
    <v>XASX</v>
    <v>104 Colin Street, PERTH, WESTERN AUSTRALIA, 6005 AU</v>
    <v>6.0000000000000001E-3</v>
    <v>Metals &amp; Mining</v>
    <v>Stock</v>
    <v>45331.333333333336</v>
    <v>1359</v>
    <v>5.4999999999999997E-3</v>
    <v>9818970</v>
    <v>ASRA MINERALS LIMITED</v>
    <v>ASRA MINERALS LIMITED</v>
    <v>6.0000000000000001E-3</v>
    <v>6.0000000000000001E-3</v>
    <v>6.0000000000000001E-3</v>
    <v>1636496000</v>
    <v>ASR</v>
    <v>ASRA MINERALS LIMITED (XASX:ASR)</v>
    <v>2021491</v>
    <v>1487780</v>
    <v>1981</v>
  </rv>
  <rv s="2">
    <v>1360</v>
  </rv>
  <rv s="0">
    <v>https://www.bing.com/financeapi/forcetrigger?t=aaatbh&amp;q=XASX%3aZNO&amp;form=skydnc</v>
    <v>Learn more on Bing</v>
  </rv>
  <rv s="11">
    <v>en-AU</v>
    <v>aaatbh</v>
    <v>268435456</v>
    <v>1</v>
    <v>Powered by Refinitiv</v>
    <v>19</v>
    <v>ZOONO GROUP LIMITED (XASX:ZNO)</v>
    <v>2</v>
    <v>20</v>
    <v>Finance</v>
    <v>4</v>
    <v>9.2999999999999999E-2</v>
    <v>3.3000000000000002E-2</v>
    <v>-7.1199999999999999E-2</v>
    <v>6.0000000000000001E-3</v>
    <v>0.13953499999999999</v>
    <v>AUD</v>
    <v>Zoono Group Limited is an Australia-based global biotech company that develops, manufactures and distributes a suite of antimicrobial solutions in multiple countries. The Company produces sprays, wipes and foams suited for skin care, surface sanitizers and mold remediation treatments. Its products are based on the ZOONO molecule, an antimicrobial molecule that bonds to any surface and kills pathogens including bacteria, viruses, algae, fungi and mold. The Company markets its products in various countries, including Australasia, Asia, United States, India, United Kingdom and Europe. Its subsidiaries include Zoono Group Limited (NZ), Zoono Limited, Zoono Holdings Limited (UK), Zoono EU Limited, Zoono (Shanghai) Biotech Co. Limited, Zoono Holdings USA LLC and Zoono South Africa (Pty) Ltd.</v>
    <v>2</v>
    <v>Australian Securities Exchange</v>
    <v>XASX</v>
    <v>XASX</v>
    <v>L 12 225 George St, SYDNEY, NEW SOUTH WALES, 2000 AU</v>
    <v>4.9000000000000002E-2</v>
    <v>Personal &amp; Household Products &amp; Services</v>
    <v>Stock</v>
    <v>45329.981659455472</v>
    <v>1362</v>
    <v>4.2000000000000003E-2</v>
    <v>8688600</v>
    <v>ZOONO GROUP LIMITED</v>
    <v>ZOONO GROUP LIMITED</v>
    <v>4.2000000000000003E-2</v>
    <v>4.2999999999999997E-2</v>
    <v>4.9000000000000002E-2</v>
    <v>202060600</v>
    <v>ZNO</v>
    <v>ZOONO GROUP LIMITED (XASX:ZNO)</v>
    <v>43261</v>
    <v>77530</v>
    <v>1986</v>
  </rv>
  <rv s="2">
    <v>1363</v>
  </rv>
  <rv s="0">
    <v>https://www.bing.com/financeapi/forcetrigger?t=aa61vh&amp;q=XASX%3aEFE&amp;form=skydnc</v>
    <v>Learn more on Bing</v>
  </rv>
  <rv s="11">
    <v>en-AU</v>
    <v>aa61vh</v>
    <v>268435456</v>
    <v>1</v>
    <v>Powered by Refinitiv</v>
    <v>19</v>
    <v>EASTERN RESOURCES LIMITED (XASX:EFE)</v>
    <v>2</v>
    <v>20</v>
    <v>Finance</v>
    <v>4</v>
    <v>1.9E-2</v>
    <v>7.0000000000000001E-3</v>
    <v>0.56269999999999998</v>
    <v>-1E-3</v>
    <v>-0.111111</v>
    <v>AUD</v>
    <v>Eastern Resources Limited is a diversified mineral explorer. The Company is engaged in the exploration for and delineation of battery minerals, iron ore, precious and base metals resources in the Australia/Asia Pacific region. Its projects include Nowa Nowa Iron, Nowa Nowa Copper, Trigg Hill Lithium, Taylor Lookout Lithium, Lepidolite Hill Lithium, Yalgoo West and Lake Johnston. The Nowa Nowa Iron Project (Five Mile Deposit) is located approximately seven kilometers (km) north of the township of Nowa Nowa, Victoria and is some 320 km by road east of Melbourne and approximately 234 km by road west of the Port of Eden. The Nowa Nowa Copper Project tenement (EL 006183) is located in Eastern Victoria, over 270 km east of Melbourne and eight km north of the township of Nowa Nowa. The Trigg Hill Project (ELA 45/5728) is located in East Pilbara, Western Australia and approximately 75 km south east of Pilgangoora Lithium mine and 77km south east of the Wodgina Lithium and Tantum mine.</v>
    <v>0</v>
    <v>Australian Securities Exchange</v>
    <v>XASX</v>
    <v>XASX</v>
    <v>Level 1, 80 Chandos Street,, St Leonards, NEW SOUTH WALES, 2065 AU</v>
    <v>8.0000000000000002E-3</v>
    <v>Metals &amp; Mining</v>
    <v>Stock</v>
    <v>45331.333333333336</v>
    <v>1365</v>
    <v>8.0000000000000002E-3</v>
    <v>11177520</v>
    <v>EASTERN RESOURCES LIMITED</v>
    <v>EASTERN RESOURCES LIMITED</v>
    <v>8.0000000000000002E-3</v>
    <v>8.9999999999999993E-3</v>
    <v>8.0000000000000002E-3</v>
    <v>1241946000</v>
    <v>EFE</v>
    <v>EASTERN RESOURCES LIMITED (XASX:EFE)</v>
    <v>2114347</v>
    <v>346460</v>
    <v>2007</v>
  </rv>
  <rv s="2">
    <v>1366</v>
  </rv>
  <rv s="0">
    <v>https://www.bing.com/financeapi/forcetrigger?t=aa5xur&amp;q=XASX%3aRAG&amp;form=skydnc</v>
    <v>Learn more on Bing</v>
  </rv>
  <rv s="11">
    <v>en-AU</v>
    <v>aa5xur</v>
    <v>268435456</v>
    <v>1</v>
    <v>Powered by Refinitiv</v>
    <v>19</v>
    <v>RAGNAR METALS LIMITED (XASX:RAG)</v>
    <v>2</v>
    <v>20</v>
    <v>Finance</v>
    <v>4</v>
    <v>3.1E-2</v>
    <v>1.2999999999999999E-2</v>
    <v>1.7615000000000001</v>
    <v>-5.0000000000000001E-4</v>
    <v>-2.3256000000000002E-2</v>
    <v>AUD</v>
    <v>Ragnar Metals Limited is an Australia-based mineral resource exploration and development company. The Company is engaged in the exploration and evaluation of its projects in Scandinavia and commencement of the exploration and evaluation of its Australian projects. Its projects consist of Halleberget Lithium Project, Bergom Lithium Project, Orrvik Lithium Project, Leeds Project, and Kenya Project. The Halleberget Project is located 10 km along strike to the north of Sweden's lithium pegmatite resource at Jarkvissle. The Bergom project is located 100 km east-northeast of Halleberget and is in an area of known LCT pegmatites. Oslerum North HREE Project tenure comprises 20.8 square kilometer (km2), located 8.5 km north of the Olserum HREE deposit. Gruvhagen REE (NdPr) Project tenure comprises 16.5 km2 tenure, located 20 km north of Ragnar Metals Granmuren nickel (Ni)-copper (Cu) discovery. The Orrvik Lithium Project comprises of 36 km2 of highly prospective tenure.</v>
    <v>7</v>
    <v>Australian Securities Exchange</v>
    <v>XASX</v>
    <v>XASX</v>
    <v>Level 3, 88 William Street, PERTH, WESTERN AUSTRALIA, 6000 AU</v>
    <v>2.1000000000000001E-2</v>
    <v>Metals &amp; Mining</v>
    <v>Stock</v>
    <v>45331.333333333336</v>
    <v>1368</v>
    <v>2.1000000000000001E-2</v>
    <v>10190590</v>
    <v>RAGNAR METALS LIMITED</v>
    <v>RAGNAR METALS LIMITED</v>
    <v>2.1000000000000001E-2</v>
    <v>2.1499999999999998E-2</v>
    <v>2.1000000000000001E-2</v>
    <v>473981000</v>
    <v>RAG</v>
    <v>RAGNAR METALS LIMITED (XASX:RAG)</v>
    <v>389100</v>
    <v>713500</v>
    <v>2004</v>
  </rv>
  <rv s="2">
    <v>1369</v>
  </rv>
  <rv s="0">
    <v>https://www.bing.com/financeapi/forcetrigger?t=c6y5a2&amp;q=XASX%3aT92&amp;form=skydnc</v>
    <v>Learn more on Bing</v>
  </rv>
  <rv s="7">
    <v>en-AU</v>
    <v>c6y5a2</v>
    <v>268435456</v>
    <v>1</v>
    <v>Powered by Refinitiv</v>
    <v>11</v>
    <v>TERRA URANIUM LIMITED (XASX:T92)</v>
    <v>2</v>
    <v>12</v>
    <v>Finance</v>
    <v>4</v>
    <v>0.36499999999999999</v>
    <v>9.0999999999999998E-2</v>
    <v>-5.0000000000000001E-3</v>
    <v>-2.7778000000000001E-2</v>
    <v>AUD</v>
    <v>Terra Uranium Limited is an Australia-based mineral exploration company. The Company is exploring and developing a portfolio of sustaining uranium assets with a primary focus on Canada’s premier Athabasca Basin. Its projects include HawkRock Project, Parker Lake Project and Pasfield Lake Project. The HawkRock Project is an early-stage uranium exploration project located in the eastern portion of the Athabasca Basin, Saskatchewan, Canada. The Parker Lake Project is located approximately 90 kilometers (km) northwest of Orano Canada Inc. The Pasfield Lake Project is approximately 100 km northwest of the Collins Bay mining camp. The Company holds approximately 100% interest in 22 claims covering a total of approximately 1,008 square kilometers forming the HawkRock, Pasfield Lake and Parker Lake Projects. Its wholly owned subsidiary is Terra Uranium Canada Limited.</v>
    <v>Australian Securities Exchange</v>
    <v>XASX</v>
    <v>XASX</v>
    <v>Level 5, 126 Phillip St, SYDNEY, NEW SOUTH WALES, 2000 AU</v>
    <v>0.18</v>
    <v>Uranium</v>
    <v>Stock</v>
    <v>45331.333333333336</v>
    <v>1371</v>
    <v>0.17499999999999999</v>
    <v>10258160</v>
    <v>TERRA URANIUM LIMITED</v>
    <v>TERRA URANIUM LIMITED</v>
    <v>0.18</v>
    <v>0.18</v>
    <v>0.17499999999999999</v>
    <v>56989780</v>
    <v>T92</v>
    <v>TERRA URANIUM LIMITED (XASX:T92)</v>
    <v>100000</v>
    <v>203990</v>
    <v>2021</v>
  </rv>
  <rv s="2">
    <v>1372</v>
  </rv>
  <rv s="0">
    <v>https://www.bing.com/financeapi/forcetrigger?t=aa5cbh&amp;q=XASX%3aCAZ&amp;form=skydnc</v>
    <v>Learn more on Bing</v>
  </rv>
  <rv s="11">
    <v>en-AU</v>
    <v>aa5cbh</v>
    <v>268435456</v>
    <v>1</v>
    <v>Powered by Refinitiv</v>
    <v>19</v>
    <v>CAZALY RESOURCES LIMITED (XASX:CAZ)</v>
    <v>2</v>
    <v>20</v>
    <v>Finance</v>
    <v>4</v>
    <v>4.5999999999999999E-2</v>
    <v>1.9E-2</v>
    <v>0.12570000000000001</v>
    <v>0</v>
    <v>0</v>
    <v>AUD</v>
    <v>Cazaly Resources Limited is a mineral exploration and resource development company. The Company’s Carb Lake Rare Earth Elements project comprises a large, 2.5 to 3 kilometers (km) diameter circular magnetic anomaly known as the Carb Lake Carbonatite Complex prospective for Rare Earth Elements and Niobium. The project area is in north-western Ontario, 10km from the Manitoba border. The Halls Creek Project is situated in east Kimberley near the township of Halls Creek. The Abenab North Project lies in the Otavi Mountain Land region of northern Namibia located approximately 450km by road from the capital of Windhoek. The Kaoko Critical Minerals Project is located in northern Namibia, approximately 800km by road from the capital of Windhoek and approximately 750km from port of Walvis Bay. The McKenzie Springs project is located in the Kimberley region of Western Australia. The Mt Venn Gold Project comprises two exploration tenements covering approximately 400 square kilometers (km2).</v>
    <v>5</v>
    <v>Australian Securities Exchange</v>
    <v>XASX</v>
    <v>XASX</v>
    <v>PO Box 396, West Perth, PERTH, WESTERN AUSTRALIA, 6872 AU</v>
    <v>2.1999999999999999E-2</v>
    <v>Metals &amp; Mining</v>
    <v>Stock</v>
    <v>45331.333333333336</v>
    <v>1374</v>
    <v>2.1999999999999999E-2</v>
    <v>10002000</v>
    <v>CAZALY RESOURCES LIMITED</v>
    <v>CAZALY RESOURCES LIMITED</v>
    <v>2.1999999999999999E-2</v>
    <v>2.1999999999999999E-2</v>
    <v>2.1999999999999999E-2</v>
    <v>454636300</v>
    <v>CAZ</v>
    <v>CAZALY RESOURCES LIMITED (XASX:CAZ)</v>
    <v>276723</v>
    <v>580910</v>
    <v>2002</v>
  </rv>
  <rv s="2">
    <v>1375</v>
  </rv>
  <rv s="0">
    <v>https://www.bing.com/financeapi/forcetrigger?t=aws777&amp;q=XASX%3aPSL&amp;form=skydnc</v>
    <v>Learn more on Bing</v>
  </rv>
  <rv s="11">
    <v>en-AU</v>
    <v>aws777</v>
    <v>268435456</v>
    <v>1</v>
    <v>Powered by Refinitiv</v>
    <v>19</v>
    <v>PATERSON RESOURCES LTD (XASX:PSL)</v>
    <v>2</v>
    <v>20</v>
    <v>Finance</v>
    <v>4</v>
    <v>4.1000000000000002E-2</v>
    <v>2.1999999999999999E-2</v>
    <v>0.17780000000000001</v>
    <v>-1E-3</v>
    <v>-4.3478000000000003E-2</v>
    <v>AUD</v>
    <v>Paterson Resources Limited is an Australia-based junior mineral resources company focused on the exploration and development of gold and gold/copper exploration projects. The Company’s projects include Grace Project, Burraga Project and Pilbara Gold Projects. The Grace Project covers approximately 350 square kilometers (km2) and is located 25 kilometers (km) to the Southeast of the 32 Moz Au and 1mt Cu Telfer gold copper mine. The Burraga Project is comprised of four exploration licenses, EL6463, EL6874, EL7975 and EL8826. The project is located in the minerals province of the East Lachlan Fold Belt in central western New South Wales. In the Northeast corner of EL6463, approximately seven km North Northeast of Burraga, is the Lucky Draw Gold Mine. EL 6874 consists of approximately 24 km2 and is located to the east of EL6463. The Pilbara gold projects consist of four exploration licenses, Cheela Plains E08/2880, Bellary E47/3578, Hamersley E47/3827 and Elsie North E45/5020.</v>
    <v>1869</v>
    <v>Australian Securities Exchange</v>
    <v>XASX</v>
    <v>XASX</v>
    <v>Level 2, 23 Railway Road, SUBIACO, WESTERN AUSTRALIA, 6008 AU</v>
    <v>2.3E-2</v>
    <v>Metals &amp; Mining</v>
    <v>Stock</v>
    <v>45331.333333333336</v>
    <v>1377</v>
    <v>2.1999999999999999E-2</v>
    <v>10488870</v>
    <v>PATERSON RESOURCES LTD</v>
    <v>PATERSON RESOURCES LTD</v>
    <v>2.3E-2</v>
    <v>2.3E-2</v>
    <v>2.1999999999999999E-2</v>
    <v>456037900</v>
    <v>PSL</v>
    <v>PATERSON RESOURCES LTD (XASX:PSL)</v>
    <v>300000</v>
    <v>170990</v>
    <v>2005</v>
  </rv>
  <rv s="2">
    <v>1378</v>
  </rv>
  <rv s="14">
    <v>en-AU</v>
    <v>cbq5f2</v>
    <v>268435456</v>
    <v>1</v>
    <v>Powered by Refinitiv</v>
    <v>26</v>
    <v>Infini Resources Ltd (XASX:I88)</v>
    <v>27</v>
    <v>12</v>
    <v>Finance</v>
    <v>4</v>
    <v>0.56000000000000005</v>
    <v>0.255</v>
    <v>0.02</v>
    <v>7.5471999999999997E-2</v>
    <v>AUD</v>
    <v>Infini Resources Ltd is an Australia-based company, which is primarily focused on the exploration and development of its Projects throughout Australia and Canada. The Company’s projects include Des Herbiers Project, Tinco North Claim, Tinco South Claim, Valor Project, Paterson Lake Project, Portland Creek Uranium Project, Pegasus Lithium Project, Parna Lithium Project, and Yeelirrie Project. The Des Herbiers Project consists of 66 non-contiguous Claims covering an area of approximately 36 square kilometers. The Tinco Project consists of two Claims, the Tinco North Claim (MC00015793) and the Tinco South Claim (MC00017688). The Valor Project comprises 229 Claims covering an area of approximately 125 square kilometers in southwest Quebec, approximately 40 kilometers (km) north-west of Val-d’Or. The Paterson Lake Project comprises 106 Claims covering an area of approximately 12 square kilometers located approximately 60 km north of Kenora, to the northwest of Ontario, Canada.</v>
    <v>Australian Securities Exchange</v>
    <v>XASX</v>
    <v>XASX</v>
    <v>108 St Georges Terrace, Level 50, PERTH, WESTERN AUSTRALIA, 6000 AU</v>
    <v>0.28499999999999998</v>
    <v>Uranium</v>
    <v>Stock</v>
    <v>45331.333333333336</v>
    <v>0.255</v>
    <v>9387190</v>
    <v>Infini Resources Ltd</v>
    <v>Infini Resources Ltd</v>
    <v>0.28000000000000003</v>
    <v>0.26500000000000001</v>
    <v>0.28499999999999998</v>
    <v>35423350</v>
    <v>I88</v>
    <v>Infini Resources Ltd (XASX:I88)</v>
    <v>242762</v>
    <v>520490</v>
    <v>2021</v>
  </rv>
  <rv s="2">
    <v>1380</v>
  </rv>
  <rv s="0">
    <v>https://www.bing.com/financeapi/forcetrigger?t=c1rrzr&amp;q=XASX%3aICL&amp;form=skydnc</v>
    <v>Learn more on Bing</v>
  </rv>
  <rv s="7">
    <v>en-AU</v>
    <v>c1rrzr</v>
    <v>268435456</v>
    <v>1</v>
    <v>Powered by Refinitiv</v>
    <v>11</v>
    <v>ICENI GOLD LIMITED (XASX:ICL)</v>
    <v>2</v>
    <v>12</v>
    <v>Finance</v>
    <v>4</v>
    <v>0.17499999999999999</v>
    <v>3.6999999999999998E-2</v>
    <v>1E-3</v>
    <v>2.5000000000000001E-2</v>
    <v>AUD</v>
    <v>Iceni Gold Limited is an Australia-based exploration company. The Company is focused on the 14 Mile Well Project area in the Laverton Greenstone Belt, which consists of eight key prospect areas. The 14 Mile Well Project covers an area of approximately 800 square kilometers (km2) within the Yundamindera and Glenorn pastoral leases situated on the western shores of Lake Carey, approximately 50 kilometers (km) from Laverton, Western Australia. The project comprises over five granted exploration licenses (E39/1988, E39/1999, E39/2070, E39/2083, and E39/2093) and approximately 143 granted prospecting licenses. It also includes seven prospecting licenses and two mining leases, which are under application. Its target areas include Claypan, Deep Well, North 1, Danjo NE, Everleigh Well, Guyer Well, and Monument.</v>
    <v>Australian Securities Exchange</v>
    <v>XASX</v>
    <v>XASX</v>
    <v>41-43 Ord Street, Level 2, PERTH, WESTERN AUSTRALIA, 6005 AU</v>
    <v>4.1000000000000002E-2</v>
    <v>Metals &amp; Mining</v>
    <v>Stock</v>
    <v>45330.964096631251</v>
    <v>1382</v>
    <v>4.1000000000000002E-2</v>
    <v>9862440</v>
    <v>ICENI GOLD LIMITED</v>
    <v>ICENI GOLD LIMITED</v>
    <v>4.1000000000000002E-2</v>
    <v>0.04</v>
    <v>4.1000000000000002E-2</v>
    <v>246561100</v>
    <v>ICL</v>
    <v>ICENI GOLD LIMITED (XASX:ICL)</v>
    <v>6800</v>
    <v>312210</v>
    <v>2020</v>
  </rv>
  <rv s="2">
    <v>1383</v>
  </rv>
  <rv s="0">
    <v>https://www.bing.com/financeapi/forcetrigger?t=aa8e3m&amp;q=XASX%3aOLI&amp;form=skydnc</v>
    <v>Learn more on Bing</v>
  </rv>
  <rv s="17">
    <v>en-AU</v>
    <v>aa8e3m</v>
    <v>268435456</v>
    <v>1</v>
    <v>Powered by Refinitiv</v>
    <v>31</v>
    <v>OLIVER'S REAL FOOD LIMITED (XASX:OLI)</v>
    <v>2</v>
    <v>32</v>
    <v>Finance</v>
    <v>4</v>
    <v>4.4999999999999998E-2</v>
    <v>1.2E-2</v>
    <v>0</v>
    <v>0</v>
    <v>AUD</v>
    <v>Oliver’s Real Food Limited is an Australia-based company, which is engaged in the provision of fast-food services. The Company runs two contract packing manufacturing facilities for the retail, catering and hospitality industries. In addition, the Company has investments in property, listed and unlisted companies. It operates through the Quick Service Restaurants segment in Australia. Its menu includes Blueberry Friand, Raspberry Friand, Apple Crumble Yoghurt Cup, Passionfruit Yoghurt Cup, Berry Yoghurt Cup, Vanilla Bean Yoghurt Cup, Moroccan Vegetable Bowl, Mexican Chicken Bowl, Lamb Roast Bowl, Breakfast Egg Wrap, Lamb &amp; Roast Vegetable Pocket, Chicken Nuggets, Kids Chicken Burger Meal, Kids Brekkie Bun, Mexican Chicken Pocket, Moroccan Vegetable Pocket, Crumpets with Butter and Honey, Avocado on Sourdough, Bacon &amp; Egg Breakfast Bun, Hash Brown &amp; Avocado Breakfast Bun, Banana Berry Chia Cup, Egg Pot, and others.</v>
    <v>Australian Securities Exchange</v>
    <v>XASX</v>
    <v>XASX</v>
    <v>Level 1, 5 Lenton Place, North Rocks, NEW SOUTH WALES, 2151 AU</v>
    <v>2.3E-2</v>
    <v>Specialty Retailers</v>
    <v>Stock</v>
    <v>45330.97291675859</v>
    <v>1385</v>
    <v>2.3E-2</v>
    <v>10136830</v>
    <v>OLIVER'S REAL FOOD LIMITED</v>
    <v>OLIVER'S REAL FOOD LIMITED</v>
    <v>2.3E-2</v>
    <v>1.53</v>
    <v>2.3E-2</v>
    <v>2.3E-2</v>
    <v>440731900</v>
    <v>OLI</v>
    <v>OLIVER'S REAL FOOD LIMITED (XASX:OLI)</v>
    <v>22500</v>
    <v>27310</v>
    <v>2013</v>
  </rv>
  <rv s="2">
    <v>1386</v>
  </rv>
  <rv s="0">
    <v>https://www.bing.com/financeapi/forcetrigger?t=c2f2u2&amp;q=XASX%3aE33&amp;form=skydnc</v>
    <v>Learn more on Bing</v>
  </rv>
  <rv s="7">
    <v>en-AU</v>
    <v>c2f2u2</v>
    <v>268435456</v>
    <v>1</v>
    <v>Powered by Refinitiv</v>
    <v>11</v>
    <v>EAST 33 LIMITED (XASX:E33)</v>
    <v>2</v>
    <v>12</v>
    <v>Finance</v>
    <v>4</v>
    <v>0.04</v>
    <v>1.7000000000000001E-2</v>
    <v>-1E-3</v>
    <v>-0.05</v>
    <v>AUD</v>
    <v>East 33 Limited is an Australia-based vertically integrated Sydney Rock oyster producer, processor, and supplier. The Company operates in three segment oyster farming, distribution and sundry business units including corporate, online sales, restaurant and bottle shop. Oyster farming segment is engaged in growing and wholesaling of live oysters in Australia. Distribution segment is engaged in wholesale and retail distribution of oysters in Australia. Sundry units segment is engaged in selling liquor to retail customers, provision of restaurant services, online sales of oysters and complimentary products in Australia. Its operations span all elements of the Sydney Rock Oyster industry from hatchery, nursery, and production farmers to processing facilities. Its operations are based in the Wallis Lake, Port Stephens and the Camden Haven River regions of New South Wales (NSW). The Company’s brands include Sydney City Oysters and Farm Gate Oysters.</v>
    <v>Australian Securities Exchange</v>
    <v>XASX</v>
    <v>XASX</v>
    <v>12 Point Road, Tuncurry, SYDNEY, NEW SOUTH WALES, 2428 AU</v>
    <v>2.1000000000000001E-2</v>
    <v>Food &amp; Tobacco</v>
    <v>Stock</v>
    <v>45331.333356481482</v>
    <v>1388</v>
    <v>1.7000000000000001E-2</v>
    <v>10741770</v>
    <v>EAST 33 LIMITED</v>
    <v>EAST 33 LIMITED</v>
    <v>2.1000000000000001E-2</v>
    <v>0.02</v>
    <v>1.9E-2</v>
    <v>537088700</v>
    <v>E33</v>
    <v>EAST 33 LIMITED (XASX:E33)</v>
    <v>355078</v>
    <v>151620</v>
    <v>2019</v>
  </rv>
  <rv s="2">
    <v>1389</v>
  </rv>
  <rv s="0">
    <v>https://www.bing.com/financeapi/forcetrigger?t=aaasz2&amp;q=XASX%3aZLD&amp;form=skydnc</v>
    <v>Learn more on Bing</v>
  </rv>
  <rv s="11">
    <v>en-AU</v>
    <v>aaasz2</v>
    <v>268435456</v>
    <v>1</v>
    <v>Powered by Refinitiv</v>
    <v>19</v>
    <v>ZELIRA THERAPEUTICS LIMITED (XASX:ZLD)</v>
    <v>2</v>
    <v>20</v>
    <v>Finance</v>
    <v>4</v>
    <v>3.35</v>
    <v>0.85</v>
    <v>1.4490000000000001</v>
    <v>0</v>
    <v>0</v>
    <v>AUD</v>
    <v>Zelira Therapeutics Limited is an Australia-based biopharmaceutical company. The Company is engaged in the research, development and commercialization of clinically validated cannabinoid-based medicines. It owns a portfolio of products and a pipeline of candidates undergoing clinical development positioned to enter global markets. It is focused on developing and clinically validating branded cannabinoid-based medicines in its prescription [Rx] business for the treatment of a variety of medical conditions, including insomnia, autism and chronic non-cancer pain, as well as offering over the counter [OTC] products. It has two medications: HOPE and ZENIVOL. ZENIVOL is a cannabinoid-based medicine for the treatment of chronic insomnia. The Company in partnership with SprinJeneCBD, introduced a full line of oral care products, including SprinJeneCBD toothpaste product, which is a hemp-derived, oral care products containing cannabinoids, blackseed oil and zinc utilizing patented technology.</v>
    <v>8</v>
    <v>Australian Securities Exchange</v>
    <v>XASX</v>
    <v>XASX</v>
    <v>Level 3, 101 St Georges Terrace, PERTH, WESTERN AUSTRALIA, 6000 AU</v>
    <v>0.95</v>
    <v>Biotechnology &amp; Medical Research</v>
    <v>Stock</v>
    <v>45330.333333333336</v>
    <v>1391</v>
    <v>0.9</v>
    <v>10212440</v>
    <v>ZELIRA THERAPEUTICS LIMITED</v>
    <v>ZELIRA THERAPEUTICS LIMITED</v>
    <v>0.95</v>
    <v>0.9</v>
    <v>0.9</v>
    <v>11347160</v>
    <v>ZLD</v>
    <v>ZELIRA THERAPEUTICS LIMITED (XASX:ZLD)</v>
    <v>436</v>
    <v>4520</v>
    <v>2003</v>
  </rv>
  <rv s="2">
    <v>1392</v>
  </rv>
  <rv s="0">
    <v>https://www.bing.com/financeapi/forcetrigger?t=aa7glh&amp;q=XASX%3aLML&amp;form=skydnc</v>
    <v>Learn more on Bing</v>
  </rv>
  <rv s="12">
    <v>en-AU</v>
    <v>aa7glh</v>
    <v>268435456</v>
    <v>1</v>
    <v>Powered by Refinitiv</v>
    <v>21</v>
    <v>LINCOLN MINERALS LIMITED (XASX:LML)</v>
    <v>2</v>
    <v>22</v>
    <v>Finance</v>
    <v>4</v>
    <v>4.5999999999999999E-2</v>
    <v>5.0000000000000001E-3</v>
    <v>0</v>
    <v>0</v>
    <v>AUD</v>
    <v>Lincoln Minerals Limited is an Australia-based mining exploration company focused on graphite, gold, copper, and iron ore in South Australia. The Company is exploring the highly prospective Eyre Peninsula (South Australia) where the Company holds key mineral licenses. It has defined mineral resources, including graphite, magnetite and hematite resources, copper, and gold prospects in a region with a long history of graphite, iron ore, copper, and gold mining. The Company's projects include Kookaburra Gully Graphite, Gum Flat Iron Ore/Graphite, Bungalow-Minbrie, Eurilla, and Nantuma. The Kookaburra Gully Graphite project is located approximately 35 kilometers north of Port Lincoln and 20 kilometers west of Tumby Bay on the Eyre Peninsula in South Australia. The Eurilla Project area is along strike from the Wilcherry Hill magnetite (gold), Hercules iron ore, Menninnie Dam zinc-lead-silver (Terramin), and Paris silver (Investigator Resources) deposits to the northwest.</v>
    <v>12</v>
    <v>Australian Securities Exchange</v>
    <v>XASX</v>
    <v>XASX</v>
    <v>Suite 1 level 1, 852-858 Gleferrie Road, HAWTHORN, VICTORIA, 3122 AU</v>
    <v>6.0000000000000001E-3</v>
    <v>Metals &amp; Mining</v>
    <v>Stock</v>
    <v>45331.333333333336</v>
    <v>1394</v>
    <v>6.0000000000000001E-3</v>
    <v>10224270</v>
    <v>LINCOLN MINERALS LIMITED</v>
    <v>LINCOLN MINERALS LIMITED</v>
    <v>6.0000000000000001E-3</v>
    <v>6.0000000000000001E-3</v>
    <v>6.0000000000000001E-3</v>
    <v>1704045000</v>
    <v>LML</v>
    <v>LINCOLN MINERALS LIMITED (XASX:LML)</v>
    <v>1304833</v>
    <v>2226310</v>
    <v>1974</v>
  </rv>
  <rv s="2">
    <v>1395</v>
  </rv>
  <rv s="14">
    <v>en-AU</v>
    <v>c787c7</v>
    <v>268435456</v>
    <v>1</v>
    <v>Powered by Refinitiv</v>
    <v>26</v>
    <v>BASIN ENERGY LIMITED (XASX:BSN)</v>
    <v>27</v>
    <v>12</v>
    <v>Finance</v>
    <v>4</v>
    <v>0.20499999999999999</v>
    <v>8.6999999999999994E-2</v>
    <v>-1.4999999999999999E-2</v>
    <v>-8.333299999999999E-2</v>
    <v>AUD</v>
    <v>Basin Energy Limited is an Australia-based mineral exploration and development company focused on uranium projects located in Canada. The Company's projects include the Marshall Project, North Millennium Project and Geikie Project. The Marshall Project includes three mineral claims covering an area of approximately 112 square kilometers (km2), which is located approximately 11 kilometers (km) west of Cameco Corporation’s Millennium deposit, 125 km south-west of Points North and 265 km north of La Ronge. The North Millennium Project includes a single mineral claim covering an area of almost 59 km2 and is located approximately seven km north of the Millennium deposit, 115 km south-west of Points North and 275 km north of La Ronge, Saskatchewan. The Geikie Project includes seven mineral claims covering an area of over 339 km2 and is located approximately 10 km west of Highway 905, 70 km south of Points North and 260km north of La Ronge, Saskatchewan.</v>
    <v>Australian Securities Exchange</v>
    <v>XASX</v>
    <v>XASX</v>
    <v>3 Ord Street, Level 1, PERTH, WESTERN AUSTRALIA AU</v>
    <v>0.185</v>
    <v>Uranium</v>
    <v>Stock</v>
    <v>45331.333333333336</v>
    <v>0.16500000000000001</v>
    <v>11210400</v>
    <v>BASIN ENERGY LIMITED</v>
    <v>BASIN ENERGY LIMITED</v>
    <v>0.185</v>
    <v>0.18</v>
    <v>0.16500000000000001</v>
    <v>62280000</v>
    <v>BSN</v>
    <v>BASIN ENERGY LIMITED (XASX:BSN)</v>
    <v>1001056</v>
    <v>546850</v>
    <v>2021</v>
  </rv>
  <rv s="2">
    <v>1397</v>
  </rv>
  <rv s="0">
    <v>https://www.bing.com/financeapi/forcetrigger?t=aa7o4c&amp;q=XASX%3aMHC&amp;form=skydnc</v>
    <v>Learn more on Bing</v>
  </rv>
  <rv s="11">
    <v>en-AU</v>
    <v>aa7o4c</v>
    <v>268435456</v>
    <v>1</v>
    <v>Powered by Refinitiv</v>
    <v>19</v>
    <v>Manhattan Corporation Limited (XASX:MHC)</v>
    <v>2</v>
    <v>20</v>
    <v>Finance</v>
    <v>4</v>
    <v>1.0999999999999999E-2</v>
    <v>3.0000000000000001E-3</v>
    <v>1.8535999999999999</v>
    <v>0</v>
    <v>0</v>
    <v>AUD</v>
    <v>Manhattan Corporation Limited is an Australia-based lithium and gold exploration company. The Company’s projects include Chebogue Lithium Project, Tibooburra Gold Project and Ponton Uranium Project. The Chebogue Lithium Project covers approximately 1,200 square kilometers (km2) in the emerging hard-rock lithium jurisdiction of Nova Scotia, Canada. The project has the potential to host spodumene-bearing pegmatites. The Tibooburra Gold Project covers an area of approximately 2,200 km2, which comprises a contiguous land package of 15 granted exploration licenses that are located approximately 200 lilometer (km) north of Broken Hill. The Company's Ponton Uranium Project is located approximately 200 km northeast of Kalgoorlie on the edge of the Great Victoria Desert in Western Australia. The Project has 100% control of around 460 km2 of exploration tenements underlain by Tertiary palaeochannels within the Gunbarrel Basin.</v>
    <v>11</v>
    <v>Australian Securities Exchange</v>
    <v>XASX</v>
    <v>XASX</v>
    <v>L 2 33 Colin St, PERTH, WESTERN AUSTRALIA, 6005 AU</v>
    <v>3.5000000000000001E-3</v>
    <v>Metals &amp; Mining</v>
    <v>Stock</v>
    <v>45331.333333333336</v>
    <v>1399</v>
    <v>3.5000000000000001E-3</v>
    <v>10279430</v>
    <v>Manhattan Corporation Limited</v>
    <v>Manhattan Corporation Limited</v>
    <v>3.5000000000000001E-3</v>
    <v>3.5000000000000001E-3</v>
    <v>3.5000000000000001E-3</v>
    <v>2936980000</v>
    <v>MHC</v>
    <v>Manhattan Corporation Limited (XASX:MHC)</v>
    <v>409017</v>
    <v>7996820</v>
    <v>2006</v>
  </rv>
  <rv s="2">
    <v>1400</v>
  </rv>
  <rv s="0">
    <v>https://www.bing.com/financeapi/forcetrigger?t=aa4crw&amp;q=XASX%3aAJQ&amp;form=skydnc</v>
    <v>Learn more on Bing</v>
  </rv>
  <rv s="4">
    <v>en-AU</v>
    <v>aa4crw</v>
    <v>268435456</v>
    <v>1</v>
    <v>Powered by Refinitiv</v>
    <v>5</v>
    <v>ARMOUR ENERGY LIMITED (XASX:AJQ)</v>
    <v>2</v>
    <v>6</v>
    <v>Finance</v>
    <v>4</v>
    <v>0.35</v>
    <v>8.5999999999999993E-2</v>
    <v>1.0106999999999999</v>
    <v>-0.01</v>
    <v>-9.090899999999999E-2</v>
    <v>AUD</v>
    <v>Armour Energy Limited is an Australia-based company. The Company is in the process of liquidation. The Company’s primary operations have ceased. The Company has some residual assets, such as its investments in Conjugate Energy Limited (UK incorporated company) and Auburn Resources Limited.</v>
    <v>34</v>
    <v>Australian Securities Exchange</v>
    <v>XASX</v>
    <v>XASX</v>
    <v>L 27 111 Eagle St, BRISBANE, QUEENSLAND, 4000 AU</v>
    <v>0.105</v>
    <v>Oil &amp; Gas</v>
    <v>Stock</v>
    <v>45238.333333333336</v>
    <v>1402</v>
    <v>0.1</v>
    <v>11858810</v>
    <v>ARMOUR ENERGY LIMITED</v>
    <v>ARMOUR ENERGY LIMITED</v>
    <v>0.105</v>
    <v>0.11</v>
    <v>0.1</v>
    <v>103120100</v>
    <v>AJQ</v>
    <v>ARMOUR ENERGY LIMITED (XASX:AJQ)</v>
    <v>45398</v>
    <v>2009</v>
  </rv>
  <rv s="2">
    <v>1403</v>
  </rv>
  <rv s="0">
    <v>https://www.bing.com/financeapi/forcetrigger?t=aa6dmw&amp;q=XASX%3aFTZ&amp;form=skydnc</v>
    <v>Learn more on Bing</v>
  </rv>
  <rv s="1">
    <v>en-AU</v>
    <v>aa6dmw</v>
    <v>268435456</v>
    <v>1</v>
    <v>Powered by Refinitiv</v>
    <v>0</v>
    <v>FERTOZ LIMITED (XASX:FTZ)</v>
    <v>2</v>
    <v>3</v>
    <v>Finance</v>
    <v>4</v>
    <v>0.18</v>
    <v>3.7999999999999999E-2</v>
    <v>1.2221</v>
    <v>0</v>
    <v>0</v>
    <v>AUD</v>
    <v>Fertoz Limited is an Australia-based company that mines, manufactures and delivers regenerative and organic fertilizer products across North America, sourcing from its own high quality rock phosphate mines located locally. The Company provides carbon credits developed from nature-based projects developed globally. It has two rock phosphate mining projects in Canada: Wapiti and Fernie. The Wapiti Mining Project encompasses an area of over 12,000 hectares containing extensive rock phosphate zones. The Fernie Mining Project is made up of groups of claims at Marten, Barnes Lake, Crowsnest/Pump Station, Mt. Lyne, Graves/North Alexander, Alexander, Bighorn, Lodgepole and Lizzard. The sites are located near Sparwood, the Elk River community in British Columbia, and totals around 10,000 hectares. Its products include Rock Phosphate - powder, Rock Phosphate - micronized, Rock Phosphate - granulated and Fertify - pelleted. The Company also markets its products in the United States and Mexico.</v>
    <v>Australian Securities Exchange</v>
    <v>XASX</v>
    <v>XASX</v>
    <v>Suite 103, Level 1, 2 Queen Street,, MELBOURNE, VICTORIA, 3000 AU</v>
    <v>0.04</v>
    <v>Chemicals</v>
    <v>Stock</v>
    <v>45330.333333333336</v>
    <v>1405</v>
    <v>0.04</v>
    <v>10313390</v>
    <v>FERTOZ LIMITED</v>
    <v>FERTOZ LIMITED</v>
    <v>0.04</v>
    <v>0.04</v>
    <v>0.04</v>
    <v>257834800</v>
    <v>FTZ</v>
    <v>FERTOZ LIMITED (XASX:FTZ)</v>
    <v>15000</v>
    <v>73360</v>
    <v>2010</v>
  </rv>
  <rv s="2">
    <v>1406</v>
  </rv>
  <rv s="0">
    <v>https://www.bing.com/financeapi/forcetrigger?t=aa4az2&amp;q=XASX%3aAHF&amp;form=skydnc</v>
    <v>Learn more on Bing</v>
  </rv>
  <rv s="1">
    <v>en-AU</v>
    <v>aa4az2</v>
    <v>268435456</v>
    <v>1</v>
    <v>Powered by Refinitiv</v>
    <v>0</v>
    <v>Australian Dairy Nutritionals Group (XASX:AHF)</v>
    <v>2</v>
    <v>3</v>
    <v>Finance</v>
    <v>4</v>
    <v>4.2000000000000003E-2</v>
    <v>1.2E-2</v>
    <v>7.3499999999999996E-2</v>
    <v>-1E-3</v>
    <v>-5.8823999999999994E-2</v>
    <v>AUD</v>
    <v>Australian Dairy Nutritionals Group is a vertically integrated producer of dairy products. Its principal activities include ownership of dairy farms via the Australian Dairy Farms Trust (ADFT) and Regen Properties Pty Ltd (Regen Properties); operation of dairy farms and ownership of livestock through SW Dairy Farms Pty Ltd (SWD); and distribution of the Company’s infant formula ranges through Organic Nutritionals Pty Ltd (Organic Nutritionals). Its segments include Nutritional Powders and Dairy Farms. Nutritional Powders segment includes the processing and sale of dairy and nutritional products to domestic and international markets. Dairy Farms segment includes the ownership and operation of dairy farms and dairy livestock for the production and sale of fresh raw milk for conversion to milk and milk products. In addition to the Ocean Road Dairies infant formula range, the Company also manufactures (via a third party) and sells the Future Gradulac Gentle infant formula range (Future).</v>
    <v>Australian Securities Exchange</v>
    <v>XASX</v>
    <v>XASX</v>
    <v>160 Depot Road, Camperdown, VICTORIA, 3260 AU</v>
    <v>1.7000000000000001E-2</v>
    <v>Food &amp; Tobacco</v>
    <v>Stock</v>
    <v>45331.333333333336</v>
    <v>1408</v>
    <v>1.6E-2</v>
    <v>10988240</v>
    <v>Australian Dairy Nutritionals Group</v>
    <v>Australian Dairy Nutritionals Group</v>
    <v>1.7000000000000001E-2</v>
    <v>1.7000000000000001E-2</v>
    <v>1.6E-2</v>
    <v>646366800</v>
    <v>AHF</v>
    <v>Australian Dairy Nutritionals Group (XASX:AHF)</v>
    <v>1588432</v>
    <v>604440</v>
    <v>2014</v>
  </rv>
  <rv s="2">
    <v>1409</v>
  </rv>
  <rv s="0">
    <v>https://www.bing.com/financeapi/forcetrigger?t=ayff27&amp;q=XASX%3aBEM&amp;form=skydnc</v>
    <v>Learn more on Bing</v>
  </rv>
  <rv s="1">
    <v>en-AU</v>
    <v>ayff27</v>
    <v>268435456</v>
    <v>1</v>
    <v>Powered by Refinitiv</v>
    <v>0</v>
    <v>EVION GROUP NL. (XASX:EVG)</v>
    <v>2</v>
    <v>3</v>
    <v>Finance</v>
    <v>4</v>
    <v>7.4999999999999997E-2</v>
    <v>2.4E-2</v>
    <v>0.3256</v>
    <v>2E-3</v>
    <v>7.1429000000000006E-2</v>
    <v>AUD</v>
    <v>Evion Group NL. is a vertically integrated graphite developer with projects being developed in Madagascar, India and Europe. The Company holds the flagship Maniry Graphite Project which is located in Southern Madagascar. It is involved in several downstream value-added graphite processing opportunities in both India and Europe prime locations for downstream graphite product. Its three core projects include Maniry Graphite Project in Madagascar, Panthera Expandable Graphite Joint Venture in India, and Battery Anode Materials Plant in Europe. The Company holds 50% interest in the joint venture project with Metachem Manufacturing Company Pvt. Ltd. Its subsidiaries include BlackEarth Australia Pty Ltd, Madagascar Graphite Ltd, and BlackEarth Minerals Madagascar SARL.</v>
    <v>Australian Securities Exchange</v>
    <v>XASX</v>
    <v>XASX</v>
    <v>Level 3, 1138 Hay Street, West Perth, PERTH, WESTERN AUSTRALIA, 6005 AU</v>
    <v>0.03</v>
    <v>Metals &amp; Mining</v>
    <v>Stock</v>
    <v>45331.333333333336</v>
    <v>1411</v>
    <v>0.03</v>
    <v>9686860</v>
    <v>EVION GROUP NL.</v>
    <v>EVION GROUP NL.</v>
    <v>0.03</v>
    <v>2.8000000000000001E-2</v>
    <v>0.03</v>
    <v>345959200</v>
    <v>EVG</v>
    <v>EVION GROUP NL. (XASX:EVG)</v>
    <v>56990</v>
    <v>357060</v>
    <v>2016</v>
  </rv>
  <rv s="2">
    <v>1412</v>
  </rv>
  <rv s="0">
    <v>https://www.bing.com/financeapi/forcetrigger?t=c24kqh&amp;q=XASX%3aEPX&amp;form=skydnc</v>
    <v>Learn more on Bing</v>
  </rv>
  <rv s="12">
    <v>en-AU</v>
    <v>c24kqh</v>
    <v>268435456</v>
    <v>1</v>
    <v>Powered by Refinitiv</v>
    <v>21</v>
    <v>EP&amp;T GLOBAL LIMITED (XASX:EPX)</v>
    <v>2</v>
    <v>22</v>
    <v>Finance</v>
    <v>4</v>
    <v>3.5000000000000003E-2</v>
    <v>1.7000000000000001E-2</v>
    <v>-2E-3</v>
    <v>-9.090899999999999E-2</v>
    <v>AUD</v>
    <v>EP&amp;T Global Limited is engaged in building energy management solutions that reduce energy and water wastage across an array of commercial real estate. The Company extracts, analyses and reports Internet of things (IoT) data to reduce building energy use. Its EDGE Intelligent System identifies opportunities to reduce energy, water, and waste consumption within buildings. EDGE collects, processes, analyses, visualizes and interprets billions of sets of data per year to optimize the environmental performance of buildings. Its EDGE platform provides water monitoring solutions to find the causes of water wastage. EDGE's Fault Diagnostic Detection feature uses live analysis of the BMS points at a site to identify equipment faults in the building. EDGE algorithms predict the real-life expectancy of a mechanical plant. It provides data-enabled technology to a portfolio of building assets in approximately 20 countries throughout Asia, Australia, Europe, Africa, Middle East and North America.</v>
    <v>58</v>
    <v>Australian Securities Exchange</v>
    <v>XASX</v>
    <v>XASX</v>
    <v>Level 11, 213 Miller Street,, NORTH SYDNEY, NEW SOUTH WALES, 2060 AU</v>
    <v>0.02</v>
    <v>Software &amp; IT Services</v>
    <v>Stock</v>
    <v>45331.333356481482</v>
    <v>1414</v>
    <v>0.02</v>
    <v>11458860</v>
    <v>EP&amp;T GLOBAL LIMITED</v>
    <v>EP&amp;T GLOBAL LIMITED</v>
    <v>0.02</v>
    <v>2.1999999999999999E-2</v>
    <v>0.02</v>
    <v>520857200</v>
    <v>EPX</v>
    <v>EP&amp;T GLOBAL LIMITED (XASX:EPX)</v>
    <v>50000</v>
    <v>267870</v>
    <v>2020</v>
  </rv>
  <rv s="2">
    <v>1415</v>
  </rv>
  <rv s="0">
    <v>https://www.bing.com/financeapi/forcetrigger?t=aa48xm&amp;q=XASX%3aADY&amp;form=skydnc</v>
    <v>Learn more on Bing</v>
  </rv>
  <rv s="11">
    <v>en-AU</v>
    <v>aa48xm</v>
    <v>268435456</v>
    <v>1</v>
    <v>Powered by Refinitiv</v>
    <v>19</v>
    <v>ADMIRALTY RESOURCES NL (XASX:ADY)</v>
    <v>2</v>
    <v>20</v>
    <v>Finance</v>
    <v>4</v>
    <v>1.0999999999999999E-2</v>
    <v>5.0000000000000001E-3</v>
    <v>0.2291</v>
    <v>-1E-3</v>
    <v>-0.111111</v>
    <v>AUD</v>
    <v>Admiralty Resources NL is an Australia-based mineral exploration company. The Company is focused on exploration and development of economic mineral deposits in Australia and Chile. The Company’s projects include Admiralty Minerals and Pyke Hill. Admiralty Minerals projects include 32 mineral exploration and exploitation concessions covering approximately 6,600 hectares (ha) located within the Chilean iron belt in the Atacama Desert and 10 kilometers (km) south of the city of Vallenar in the Third Region of Chile. Its flagship projects are the iron ore districts in Chile: Harper South (2,498 ha), Pampa Tololo (3,455 ha) and El Cojin (600 ha). The Pyke Hill Project in Western Australia comprises a single granted Mining Lease which covers an area of 5.37 square kilometers. The project is located approximately 40km southeast of the Murrin Murrin Nickel Operation operated by Minara Resources Limited and is considered prospective for a high-grade nickel laterite deposit.</v>
    <v>102</v>
    <v>Australian Securities Exchange</v>
    <v>XASX</v>
    <v>XASX</v>
    <v>Suite 109, Level 1, 150 Pacific Highway, North Sydney, SYDNEY, NEW SOUTH WALES, 2060 AU</v>
    <v>8.0000000000000002E-3</v>
    <v>Metals &amp; Mining</v>
    <v>Stock</v>
    <v>45331.333333333336</v>
    <v>1417</v>
    <v>7.0000000000000001E-3</v>
    <v>11732210</v>
    <v>ADMIRALTY RESOURCES NL</v>
    <v>ADMIRALTY RESOURCES NL</v>
    <v>8.0000000000000002E-3</v>
    <v>8.9999999999999993E-3</v>
    <v>8.0000000000000002E-3</v>
    <v>1303579000</v>
    <v>ADY</v>
    <v>ADMIRALTY RESOURCES NL (XASX:ADY)</v>
    <v>803975</v>
    <v>330580</v>
    <v>1981</v>
  </rv>
  <rv s="2">
    <v>1418</v>
  </rv>
  <rv s="0">
    <v>https://www.bing.com/financeapi/forcetrigger?t=aa7qvh&amp;q=XASX%3aLCL&amp;form=skydnc</v>
    <v>Learn more on Bing</v>
  </rv>
  <rv s="1">
    <v>en-AU</v>
    <v>aa7qvh</v>
    <v>268435456</v>
    <v>1</v>
    <v>Powered by Refinitiv</v>
    <v>0</v>
    <v>LCL RESOURCES LIMITED (XASX:LCL)</v>
    <v>2</v>
    <v>3</v>
    <v>Finance</v>
    <v>4</v>
    <v>0.05</v>
    <v>0.01</v>
    <v>1.3674999999999999</v>
    <v>-1E-3</v>
    <v>-8.333299999999999E-2</v>
    <v>AUD</v>
    <v>LCL Resources Limited, formerly Los Cerros Limited, is an Australia-based exploration and mining company. The Company holds approximately 3890 square kilometers (Km2) of exploration titles in five regions of Papua New Guinea prospective for copper, gold and nickel. The Company also holds a dominant position within the Quinchia region of the Mid-Cauca Gold Belt of Colombia. The Company's Quinchia Gold Project is located in central west Colombia, 100km south of Medellin, in the department of Risaralda. Its Ono project consists of Kusi Target is prospective for high-grade gold skarn and copper/gold porphyry. The Company's Veri Veri prospect is located approximately 100km ESE of Port Moresby and 50km NE of Kupiano port. The Company's other Papua New Guinea (PNG) targets include Liamu Project, Tauya Project, IMOU Porphyry Target, Michael’s Creek, High Creek, and Bikaru. Its Tauya Project is situated within the Bismark Intrusive Complex, 6km along strike from Yandera Cu-Mo porphyry.</v>
    <v>Australian Securities Exchange</v>
    <v>XASX</v>
    <v>XASX</v>
    <v>Level 3, 88 William Street, PERTH, WESTERN AUSTRALIA, 6000 AU</v>
    <v>1.0999999999999999E-2</v>
    <v>Metals &amp; Mining</v>
    <v>Stock</v>
    <v>45331.333333333336</v>
    <v>1420</v>
    <v>0.01</v>
    <v>11413760</v>
    <v>LCL RESOURCES LIMITED</v>
    <v>LCL RESOURCES LIMITED</v>
    <v>1.0999999999999999E-2</v>
    <v>1.2E-2</v>
    <v>1.0999999999999999E-2</v>
    <v>951146500</v>
    <v>LCL</v>
    <v>LCL RESOURCES LIMITED (XASX:LCL)</v>
    <v>2040449</v>
    <v>1310760</v>
    <v>2006</v>
  </rv>
  <rv s="2">
    <v>1421</v>
  </rv>
  <rv s="0">
    <v>https://www.bing.com/financeapi/forcetrigger?t=aa5gk2&amp;q=XASX%3aCLE&amp;form=skydnc</v>
    <v>Learn more on Bing</v>
  </rv>
  <rv s="11">
    <v>en-AU</v>
    <v>aa5gk2</v>
    <v>268435456</v>
    <v>1</v>
    <v>Powered by Refinitiv</v>
    <v>19</v>
    <v>CYCLONE METALS LIMITED (XASX:CLE)</v>
    <v>2</v>
    <v>20</v>
    <v>Finance</v>
    <v>4</v>
    <v>3.0000000000000001E-3</v>
    <v>1E-3</v>
    <v>3.0558999999999998</v>
    <v>0</v>
    <v>0</v>
    <v>AUD</v>
    <v>Cyclone Metals Limited is an Australia-based mineral investment, exploration, and evaluation company. The Company’s portfolio of projects and investments provide exposure to cobalt, lithium, iron ore, copper, uranium, and lead-silver-zinc assets in Australia, Europe, Africa, and South America. Its projects include Wee MacGregor Copper Project, Nickol River Gold Project, and Kukuna Iron Ore Project. Its Nickol River Gold project is located approximately 13 kilometers (km) east of Karratha in the Pilbara region of Western Australia. The Nickol River Project is within the Karratha Terrane on the north side of the Sholl Shear Zone, near the margin of the Karratha Granodiorite. The Company holds tenure to four mining leases at the Wee MacGregor project located approximately 40 km southeast of Mt Isa in Queensland. The Kukuna Iron Ore project is located 120 km northeast of Freetown in the northwest of Sierra Leone and consists of one exploration license (EL22/2012) covering 68 square km.</v>
    <v>5</v>
    <v>Australian Securities Exchange</v>
    <v>XASX</v>
    <v>XASX</v>
    <v>32 Harrogate St, West Leederville, LEEDERVILLE, WESTERN AUSTRALIA, 6007 AU</v>
    <v>1E-3</v>
    <v>Metals &amp; Mining</v>
    <v>Stock</v>
    <v>45331.333333333336</v>
    <v>1423</v>
    <v>1E-3</v>
    <v>10471170</v>
    <v>CYCLONE METALS LIMITED</v>
    <v>CYCLONE METALS LIMITED</v>
    <v>1E-3</v>
    <v>1E-3</v>
    <v>1E-3</v>
    <v>10471170000</v>
    <v>CLE</v>
    <v>CYCLONE METALS LIMITED (XASX:CLE)</v>
    <v>1350000</v>
    <v>5830640</v>
    <v>2000</v>
  </rv>
  <rv s="2">
    <v>1424</v>
  </rv>
  <rv s="0">
    <v>https://www.bing.com/financeapi/forcetrigger?t=aa7zar&amp;q=XASX%3aMXR&amp;form=skydnc</v>
    <v>Learn more on Bing</v>
  </rv>
  <rv s="1">
    <v>en-AU</v>
    <v>aa7zar</v>
    <v>268435456</v>
    <v>1</v>
    <v>Powered by Refinitiv</v>
    <v>0</v>
    <v>MAXIMUS RESOURCES LIMITED (XASX:MXR)</v>
    <v>2</v>
    <v>3</v>
    <v>Finance</v>
    <v>4</v>
    <v>5.5E-2</v>
    <v>2.5999999999999999E-2</v>
    <v>1.7412000000000001</v>
    <v>0</v>
    <v>0</v>
    <v>AUD</v>
    <v>Maximus Resources Limited is an Australian mining company focused on the exploration and development of gold, lithium, and nickel projects. The Company holds a diversified portfolio of exploration projects in the Kambalda region of Western Australia, with 335,000 ounces of gold resources across its granted mining tenements. Its primary focus is the Spargoville Project, located about 25 kilometers (km) from Kambalda, Western Australia. It holds about 60 square kilometer of gold rights to the south of the Wattle Dam Gold Project. Its Redback Gold Deposit is located about 600 meters south-southeast of the previously mined high-grade Wattle Dam. Its Larkinville Gold Project is located about five km south-west of Wattle Dam and proximal to Eagles Nest, Larkinville. Its Eagles Nest Gold Project is located around seven km south of Wattle Dam site. In addition to its gold prospects, its Spargoville tenements are prospective for Kambalda-style komatiite-hosted nickel sulfide mineralization.</v>
    <v>Australian Securities Exchange</v>
    <v>XASX</v>
    <v>XASX</v>
    <v>Suite 12, 198 Greenhill Road, Eastwoo, SOUTH AUSTRALIA, 5063 AU</v>
    <v>3.3000000000000002E-2</v>
    <v>Metals &amp; Mining</v>
    <v>Stock</v>
    <v>45330.961539363285</v>
    <v>1426</v>
    <v>3.3000000000000002E-2</v>
    <v>10591210</v>
    <v>MAXIMUS RESOURCES LIMITED</v>
    <v>MAXIMUS RESOURCES LIMITED</v>
    <v>3.3000000000000002E-2</v>
    <v>3.3000000000000002E-2</v>
    <v>3.3000000000000002E-2</v>
    <v>320945800</v>
    <v>MXR</v>
    <v>MAXIMUS RESOURCES LIMITED (XASX:MXR)</v>
    <v>30000</v>
    <v>474010</v>
    <v>2004</v>
  </rv>
  <rv s="2">
    <v>1427</v>
  </rv>
  <rv s="0">
    <v>https://www.bing.com/financeapi/forcetrigger?t=aa4ew7&amp;q=XASX%3aALY&amp;form=skydnc</v>
    <v>Learn more on Bing</v>
  </rv>
  <rv s="1">
    <v>en-AU</v>
    <v>aa4ew7</v>
    <v>268435456</v>
    <v>1</v>
    <v>Powered by Refinitiv</v>
    <v>0</v>
    <v>ALCHEMY RESOURCES LIMITED (XASX:ALY)</v>
    <v>2</v>
    <v>3</v>
    <v>Finance</v>
    <v>4</v>
    <v>0.02</v>
    <v>7.0000000000000001E-3</v>
    <v>0.29020000000000001</v>
    <v>1E-3</v>
    <v>0.125</v>
    <v>AUD</v>
    <v>Alchemy Resources Limited is an Australia-based gold, base metal, and nickel-cobalt exploration company. The Company is focused on the development of high-quality exploration projects within Australia. The Karonie Project includes 13 exploration licenses and two exploration license applications covering 1,190 square kilometers (km2) of highly prospective mineralized structures within Kurnalpi Terrain greenstones 100 km east of Kalgoorlie. The Lake Rebecca Project includes 10 exploration licenses covering 570 km2 of Archean greenstones in the Eastern Goldfields of Western Australia. It is located 100km east of Kalgoorlie. The Lachlan Projects cover an area of 674 km2 of the Central Lachlan Orogen in New South Wales and comprise three project areas prospective for Cobar-style epithermal gold and base metals and copper-gold porphyry mineralization. Its Bryah Basin Project comprises a 488km2 ground package located 130 km northeast of Meekatharra.</v>
    <v>Australian Securities Exchange</v>
    <v>XASX</v>
    <v>XASX</v>
    <v>Suite 8 8 Clive Street, PERTH, WESTERN AUSTRALIA, 6005 AU</v>
    <v>8.9999999999999993E-3</v>
    <v>Metals &amp; Mining</v>
    <v>Stock</v>
    <v>45330.333333333336</v>
    <v>1429</v>
    <v>8.0000000000000002E-3</v>
    <v>9424610</v>
    <v>ALCHEMY RESOURCES LIMITED</v>
    <v>ALCHEMY RESOURCES LIMITED</v>
    <v>8.0000000000000002E-3</v>
    <v>8.0000000000000002E-3</v>
    <v>8.9999999999999993E-3</v>
    <v>1178076000</v>
    <v>ALY</v>
    <v>ALCHEMY RESOURCES LIMITED (XASX:ALY)</v>
    <v>304395</v>
    <v>638750</v>
    <v>2007</v>
  </rv>
  <rv s="2">
    <v>1430</v>
  </rv>
  <rv s="0">
    <v>https://www.bing.com/financeapi/forcetrigger?t=aa4rk2&amp;q=XASX%3aAUZ&amp;form=skydnc</v>
    <v>Learn more on Bing</v>
  </rv>
  <rv s="11">
    <v>en-AU</v>
    <v>aa4rk2</v>
    <v>268435456</v>
    <v>1</v>
    <v>Powered by Refinitiv</v>
    <v>19</v>
    <v>AUSTRALIAN MINES LIMITED (XASX:AUZ)</v>
    <v>2</v>
    <v>20</v>
    <v>Finance</v>
    <v>4</v>
    <v>0.06</v>
    <v>8.0000000000000002E-3</v>
    <v>1.6051</v>
    <v>0</v>
    <v>0</v>
    <v>AUD</v>
    <v>Australian Mines Limited is an Australia-based producer and supplier of technology metal materials to the electric vehicle and energy storage industries. The principal activity of the Company is the pre-development of its Sconi Project located in North Queensland, Australia. The Sconi Project is a source of advanced battery materials, which is located in Greenvale, Queensland, approximately 220 kilometers (km) northwest of Townsville, focusing on delivering the carbon neutral certified nickel and cobalt. It has two other early stage, green metals, exploration, and development projects, including the Flemington Project (cobalt-scandium-nickel-copper-gold) in New South Wales and the Lennard Project (nickel sulfide) in Western Australia. Its battery- grade nickel and cobalt crystals are critical materials for the production of lithium-ion batteries. The Company also operates Jequie Rare Earth Project (Bahia State) and the Resende Lithium Project (Minas Gerais State).</v>
    <v>69</v>
    <v>Australian Securities Exchange</v>
    <v>XASX</v>
    <v>XASX</v>
    <v>Level 34, 1 Eagle Street, BRISBANE, QUEENSLAND, 4000 AU</v>
    <v>1.0500000000000001E-2</v>
    <v>Metals &amp; Mining</v>
    <v>Stock</v>
    <v>45331.333333333336</v>
    <v>1432</v>
    <v>8.9999999999999993E-3</v>
    <v>10657540</v>
    <v>AUSTRALIAN MINES LIMITED</v>
    <v>AUSTRALIAN MINES LIMITED</v>
    <v>0.01</v>
    <v>0.01</v>
    <v>0.01</v>
    <v>1065754000</v>
    <v>AUZ</v>
    <v>AUSTRALIAN MINES LIMITED (XASX:AUZ)</v>
    <v>18723870</v>
    <v>24467390</v>
    <v>1996</v>
  </rv>
  <rv s="2">
    <v>1433</v>
  </rv>
  <rv s="0">
    <v>https://www.bing.com/financeapi/forcetrigger?t=awsp2w&amp;q=XASX%3aBGT&amp;form=skydnc</v>
    <v>Learn more on Bing</v>
  </rv>
  <rv s="1">
    <v>en-AU</v>
    <v>awsp2w</v>
    <v>268435456</v>
    <v>1</v>
    <v>Powered by Refinitiv</v>
    <v>0</v>
    <v>BIO-GENE TECHNOLOGY LIMITED (XASX:BGT)</v>
    <v>2</v>
    <v>3</v>
    <v>Finance</v>
    <v>4</v>
    <v>0.13</v>
    <v>4.7E-2</v>
    <v>0.71430000000000005</v>
    <v>4.0000000000000001E-3</v>
    <v>8.1632999999999997E-2</v>
    <v>AUD</v>
    <v>Bio-Gene Technology Limited is an Australia-based agriculture technology development company. The Company’s principal activity is to develop and commercialize insecticides/pesticides. Its platform technology is based on a naturally occurring class of chemicals known as beta-triketones, that seeks to address the global problems of insecticide resistance and toxicity. The Company's lead beta-triketone insecticide products include Flavocide and Qcide. Flavocide is a chemically synthesized product based on flavesone. Qcide is a natural oil product containing tasmanone as the active constituent. The oil is extracted from the leaves of the Gympie Messmate, by utilizing a steam distillation process. Its platform provides multiple solutions for insecticide manufacturers in applications across crop protection and storage, public health, animal health and consumer applications. The Company also aims to develop and commercialize a portfolio of targeted insect control and management solutions.</v>
    <v>Australian Securities Exchange</v>
    <v>XASX</v>
    <v>XASX</v>
    <v>Melbourne, Victoria, L 11 456 Lonsdale Street, MELBOURNE, VICTORIA, 3000 AU</v>
    <v>5.2999999999999999E-2</v>
    <v>Chemicals</v>
    <v>Stock</v>
    <v>45331.333333333336</v>
    <v>1435</v>
    <v>5.2999999999999999E-2</v>
    <v>9866720</v>
    <v>BIO-GENE TECHNOLOGY LIMITED</v>
    <v>BIO-GENE TECHNOLOGY LIMITED</v>
    <v>5.2999999999999999E-2</v>
    <v>4.9000000000000002E-2</v>
    <v>5.2999999999999999E-2</v>
    <v>201361600</v>
    <v>BGT</v>
    <v>BIO-GENE TECHNOLOGY LIMITED (XASX:BGT)</v>
    <v>3700</v>
    <v>47560</v>
    <v>1995</v>
  </rv>
  <rv s="2">
    <v>1436</v>
  </rv>
  <rv s="0">
    <v>https://www.bing.com/financeapi/forcetrigger?t=aaa9mw&amp;q=XASX%3aVPR&amp;form=skydnc</v>
    <v>Learn more on Bing</v>
  </rv>
  <rv s="1">
    <v>en-AU</v>
    <v>aaa9mw</v>
    <v>268435456</v>
    <v>1</v>
    <v>Powered by Refinitiv</v>
    <v>0</v>
    <v>VOLT POWER GROUP LIMITED (XASX:VPR)</v>
    <v>2</v>
    <v>3</v>
    <v>Finance</v>
    <v>4</v>
    <v>2E-3</v>
    <v>1E-3</v>
    <v>0.65859999999999996</v>
    <v>0</v>
    <v>0</v>
    <v>AUD</v>
    <v>Volt Power Group Limited is an industrial technology company, which develops and commercializes ESG focused, zero emission power generation and hydrogen production technologies and mining equipment. Its products include EcoQuip, ATEN, HYTEN and Wescone. EcoQuip offers mobile solar light and communications towers incorporating United States military spec build quality, superior illumination performance and advanced original equipment manufacturer (OEM) power management, data and remote-control telemetry. ATEN Technology or System is a waste heat recovery, zero emission electricity generation technology. An installed ATEN system recovers open cycle gas turbine and reciprocating engine driven power station exhaust heat or industrial waste heat to generate zero emission, baseload electricity. The HYTEN technology is a waste heat to hydrogen production system. Wescone supplies sample crushers and sample crushing solutions to the mining, mineral processing and assay laboratory industries.</v>
    <v>Australian Securities Exchange</v>
    <v>XASX</v>
    <v>XASX</v>
    <v>6 Bradford Street,, KEWDALE, WESTERN AUSTRALIA, 6105 AU</v>
    <v>1E-3</v>
    <v>Metals &amp; Mining</v>
    <v>Stock</v>
    <v>45330.333356481482</v>
    <v>1438</v>
    <v>1E-3</v>
    <v>10716210</v>
    <v>VOLT POWER GROUP LIMITED</v>
    <v>VOLT POWER GROUP LIMITED</v>
    <v>1E-3</v>
    <v>1E-3</v>
    <v>1E-3</v>
    <v>10716210000</v>
    <v>VPR</v>
    <v>VOLT POWER GROUP LIMITED (XASX:VPR)</v>
    <v>115</v>
    <v>5505700</v>
    <v>1989</v>
  </rv>
  <rv s="2">
    <v>1439</v>
  </rv>
  <rv s="0">
    <v>https://www.bing.com/financeapi/forcetrigger?t=aa9k8m&amp;q=XASX%3aSRK&amp;form=skydnc</v>
    <v>Learn more on Bing</v>
  </rv>
  <rv s="11">
    <v>en-AU</v>
    <v>aa9k8m</v>
    <v>268435456</v>
    <v>1</v>
    <v>Powered by Refinitiv</v>
    <v>19</v>
    <v>STRIKE RESOURCES LIMITED (XASX:SRK)</v>
    <v>2</v>
    <v>20</v>
    <v>Finance</v>
    <v>4</v>
    <v>9.2999999999999999E-2</v>
    <v>3.5000000000000003E-2</v>
    <v>1.8527</v>
    <v>1.5E-3</v>
    <v>4.1096000000000001E-2</v>
    <v>AUD</v>
    <v>Strike Resources Limited is an Australia-based resources company. The Company's principal activities include the development of the Paulsens East Iron Ore Project in Western Australia; the development of a small-scale direct shipping iron ore (DSO) operation in relation to the Apurimac Iron Ore Project in Peru. The Paulsens East Iron Ore Project is located in the Pilbara, Western Australia. Paulsens East Iron Ore Project is also located 10 kilometers from Paulsens Gold Mine. The project consists of an approximately three-kilometer-long outcropping high-grade hematite ridge, containing a Joint Ore Reserves Committee (JORC) indicated mineral resource of 9.6 million tons. The Apurimac Iron Ore project is located in the Southern Highlands of Peru, which has concessions totaling approximately 72,800 hectares. Apurimac Iron Ore project contains a JORC mineral resource of 269 metric tons of iron ore at Opaban of 57.3% iron.</v>
    <v>7</v>
    <v>Australian Securities Exchange</v>
    <v>XASX</v>
    <v>XASX</v>
    <v>110 Stirling Highway, NEDLANDS, WESTERN AUSTRALIA, 6009 AU</v>
    <v>3.7999999999999999E-2</v>
    <v>Metals &amp; Mining</v>
    <v>Stock</v>
    <v>45331.333333333336</v>
    <v>1441</v>
    <v>3.7999999999999999E-2</v>
    <v>10356880</v>
    <v>STRIKE RESOURCES LIMITED</v>
    <v>STRIKE RESOURCES LIMITED</v>
    <v>3.7999999999999999E-2</v>
    <v>3.6499999999999998E-2</v>
    <v>3.7999999999999999E-2</v>
    <v>283750000</v>
    <v>SRK</v>
    <v>STRIKE RESOURCES LIMITED (XASX:SRK)</v>
    <v>56282</v>
    <v>196220</v>
    <v>1999</v>
  </rv>
  <rv s="2">
    <v>1442</v>
  </rv>
  <rv s="0">
    <v>https://www.bing.com/financeapi/forcetrigger?t=c2rvkr&amp;q=XASX%3aWMG&amp;form=skydnc</v>
    <v>Learn more on Bing</v>
  </rv>
  <rv s="7">
    <v>en-AU</v>
    <v>c2rvkr</v>
    <v>268435456</v>
    <v>1</v>
    <v>Powered by Refinitiv</v>
    <v>11</v>
    <v>Western Mines Group Ltd (XASX:WMG)</v>
    <v>2</v>
    <v>12</v>
    <v>Finance</v>
    <v>4</v>
    <v>0.99</v>
    <v>0.115</v>
    <v>-0.02</v>
    <v>-0.111111</v>
    <v>AUD</v>
    <v>Western Mines Group Ltd is an Australia-based mineral exploration company. The Company’s projects include Mulga Tank, Jasper Hill, Melita, Rock of Ages, Pavarotti, Youanmi, Broken Hill Bore and Pinyalling. The Mulga Tank is located over 190 kilometers (km) east-northeast of Kalgoorlie in the Duketon Domain of the Burtville Terrane, in the Eastern Goldfields Province of the Yilgarn Craton, Western Australia. The Jasper Hill Project is located over 90 km southeast of Laverton and 50 km from its Rock of Ages project. The Rock of Ages Project is located approximately 32 km southeast of Laverton within the Merolia Domain of the Burtville Terrane in the Eastern Goldfields Province of the Yilgarn Craton, Western Australia. The Pavarotti Project is located about 50 km north-northeast of Southern Cross, in the Southern Cross Domain of the Youanmi Terrane of the Yilgarn Craton, Western Australia. The Broken Hill Bore Project comprises exploration license E31/1222 covering 2.6 square kilometers.</v>
    <v>Australian Securities Exchange</v>
    <v>XASX</v>
    <v>XASX</v>
    <v>33 Ord Street, Level 3, PERTH, WESTERN AUSTRALIA, 6005 AU</v>
    <v>0.18</v>
    <v>Metals &amp; Mining</v>
    <v>Stock</v>
    <v>45331.333333333336</v>
    <v>1444</v>
    <v>0.16</v>
    <v>12161980</v>
    <v>Western Mines Group Ltd</v>
    <v>Western Mines Group Ltd</v>
    <v>0.18</v>
    <v>0.18</v>
    <v>0.16</v>
    <v>67566550</v>
    <v>WMG</v>
    <v>Western Mines Group Ltd (XASX:WMG)</v>
    <v>172205</v>
    <v>113580</v>
    <v>2020</v>
  </rv>
  <rv s="2">
    <v>1445</v>
  </rv>
  <rv s="0">
    <v>https://www.bing.com/financeapi/forcetrigger?t=aa6sz2&amp;q=XASX%3aHPR&amp;form=skydnc</v>
    <v>Learn more on Bing</v>
  </rv>
  <rv s="10">
    <v>en-AU</v>
    <v>aa6sz2</v>
    <v>268435456</v>
    <v>1</v>
    <v>Powered by Refinitiv</v>
    <v>17</v>
    <v>HIGH PEAK ROYALTIES LIMITED (XASX:HPR)</v>
    <v>2</v>
    <v>18</v>
    <v>Finance</v>
    <v>4</v>
    <v>0.08</v>
    <v>4.5999999999999999E-2</v>
    <v>0.16889999999999999</v>
    <v>-3.0000000000000001E-3</v>
    <v>-5.4545000000000003E-2</v>
    <v>AUD</v>
    <v>High Peak Royalties Limited is an Australia-based company, which is engaged in building a portfolio of diversified high value resource royalties with exposure to projects in exploration, pre-production, and production phases. The Company has royalties over 20 oil and gas permits in Australia, over 2,000 wells in the United States, and four geothermal exploration licenses in South Australia. Its portfolio of royalty interests includes PL 171 and ATP 574P; ATP 299P, including petroleum leases PL29, PL38, PL39, PL52, PL57, PL95, PL169, PL170, PL293, PL294, PL295 and PL298; Peat Gas Field (PL101); Surprise Oil Field (PL6); Longtom Gas Field (VIC/L29); WA-90-R / WA-91-R; EP(A)111, EP(A)120 and EP(A) 124; EP112, EP115NM and EP125; EP115; WA-482-P; EP(A)155; Planet Gas USA Inc. Royalties; United States (East Texas, Permian and Texas Gulf Coast Basins); United States (East Texas); Royalty over hydrogen sales, including catalysts, and ML 04/244 and ML 04/249 Admiral Bay, Canning Basin.</v>
    <v>0</v>
    <v>Australian Securities Exchange</v>
    <v>XASX</v>
    <v>XASX</v>
    <v>24-26 Kent Street, MILLERS POINT, NEW SOUTH WALES, 2000 AU</v>
    <v>5.1999999999999998E-2</v>
    <v>Oil &amp; Gas</v>
    <v>Stock</v>
    <v>45328.333344907405</v>
    <v>1447</v>
    <v>5.1999999999999998E-2</v>
    <v>11651340</v>
    <v>HIGH PEAK ROYALTIES LIMITED</v>
    <v>HIGH PEAK ROYALTIES LIMITED</v>
    <v>5.1999999999999998E-2</v>
    <v>21.67</v>
    <v>5.5E-2</v>
    <v>5.1999999999999998E-2</v>
    <v>208059700</v>
    <v>HPR</v>
    <v>HIGH PEAK ROYALTIES LIMITED (XASX:HPR)</v>
    <v>100000</v>
    <v>46070</v>
    <v>2006</v>
  </rv>
  <rv s="2">
    <v>1448</v>
  </rv>
  <rv s="0">
    <v>https://www.bing.com/financeapi/forcetrigger?t=c2ysjc&amp;q=XASX%3aCUS&amp;form=skydnc</v>
    <v>Learn more on Bing</v>
  </rv>
  <rv s="7">
    <v>en-AU</v>
    <v>c2ysjc</v>
    <v>268435456</v>
    <v>1</v>
    <v>Powered by Refinitiv</v>
    <v>11</v>
    <v>COPPER SEARCH LIMITED (XASX:CUS)</v>
    <v>2</v>
    <v>12</v>
    <v>Finance</v>
    <v>4</v>
    <v>0.34200000000000003</v>
    <v>0.1</v>
    <v>2.5000000000000001E-3</v>
    <v>2.1739000000000001E-2</v>
    <v>AUD</v>
    <v>Copper Search Limited is an Australia-based mineral explorer. The Company is engaged in targeting the copper-gold deposits within the Gawler Craton of South Australia. Its projects include the Peake Project, Billa Kalina Project, and North Titan Project. Its Peake project is in the NE Gawler Craton, prospective for copper (IOCG) deposits. It has 100% ownership of the 5,560 square kilometers (km2) of the Peake Project. The project is prospective for iron-ore-copper-gold (IOCG) and iron-sulphide-copper-gold (ISCG) deposits. The Company has identified six potential IOCG drill targets from over 40 geophysical anomalies. Its tenements are held through its 100%-owned subsidiary, Copper Search Australia Pty Ltd. Its tenements include Curdimurka, Anna Creek, Allandale, Mt Arthur, Stuarts Creek, Callana, Ruby Hill, Spring Hill, Mt Denison, Blyth Creek, Dismal Plain, and Wantaman. Its drilling aims to identify IOCG target deposits with similar scale potential to Prominent Hill and Carrapateena.</v>
    <v>Australian Securities Exchange</v>
    <v>XASX</v>
    <v>XASX</v>
    <v>557 Magill Road, SOUTH AUSTRALIA, 5072 AU</v>
    <v>0.11749999999999999</v>
    <v>Metals &amp; Mining</v>
    <v>Stock</v>
    <v>45331.333333333336</v>
    <v>1450</v>
    <v>0.115</v>
    <v>10612820</v>
    <v>COPPER SEARCH LIMITED</v>
    <v>COPPER SEARCH LIMITED</v>
    <v>0.115</v>
    <v>0.115</v>
    <v>0.11749999999999999</v>
    <v>92285410</v>
    <v>CUS</v>
    <v>COPPER SEARCH LIMITED (XASX:CUS)</v>
    <v>176</v>
    <v>40090</v>
    <v>2021</v>
  </rv>
  <rv s="2">
    <v>1451</v>
  </rv>
  <rv s="0">
    <v>https://www.bing.com/financeapi/forcetrigger?t=aa4o52&amp;q=XASX%3aANX&amp;form=skydnc</v>
    <v>Learn more on Bing</v>
  </rv>
  <rv s="11">
    <v>en-AU</v>
    <v>aa4o52</v>
    <v>268435456</v>
    <v>1</v>
    <v>Powered by Refinitiv</v>
    <v>19</v>
    <v>ANAX METALS LIMITED (XASX:ANX)</v>
    <v>2</v>
    <v>20</v>
    <v>Finance</v>
    <v>4</v>
    <v>7.5999999999999998E-2</v>
    <v>1.7000000000000001E-2</v>
    <v>2.3142</v>
    <v>-1E-3</v>
    <v>-4.7618999999999995E-2</v>
    <v>AUD</v>
    <v>Anax Metals Limited is an Australia-based exploration and development company. The principal activities of the Company are mineral exploration and assessing and acquiring either directly or indirectly exploration and mine development projects. Its project includes Whim Creek project, Mount Short project, and Loudens Patch project. The Whim Creek Copper-Zinc-Lead project is located approximately 120 kilometers (km) south-west of Port Hedland in the Central Pilbara Region of Western Australia. Within the project are four main prospects, namely Whim Creek, Mons Cupri, Salt Creek, Evely. The Mount Short tenement E74/651 secures a 50 square kilometers (km2) area of Ravensthorpe Greenstone Belt for volcanogenic massive sulfides (VMS), nickel massive sulfides and gold mineralization. The Loudens Patch tenement E47/4281, is located adjacent and to the east of Whim Creek project. Its subsidiaries include Aurora Resources Pty Ltd, Mainland Minerals Pty Ltd, and Whim Creek Metals Pty Ltd.</v>
    <v>7</v>
    <v>Australian Securities Exchange</v>
    <v>XASX</v>
    <v>XASX</v>
    <v>Ground Floor West, 20 Kings Park Road, PERTH, WESTERN AUSTRALIA, 6005 AU</v>
    <v>2.1000000000000001E-2</v>
    <v>Metals &amp; Mining</v>
    <v>Stock</v>
    <v>45331.333333333336</v>
    <v>1453</v>
    <v>0.02</v>
    <v>11391410</v>
    <v>ANAX METALS LIMITED</v>
    <v>ANAX METALS LIMITED</v>
    <v>2.1000000000000001E-2</v>
    <v>2.1000000000000001E-2</v>
    <v>0.02</v>
    <v>542447900</v>
    <v>ANX</v>
    <v>ANAX METALS LIMITED (XASX:ANX)</v>
    <v>849848</v>
    <v>800280</v>
    <v>2003</v>
  </rv>
  <rv s="2">
    <v>1454</v>
  </rv>
  <rv s="0">
    <v>https://www.bing.com/financeapi/forcetrigger?t=c3rp1h&amp;q=XASX%3aITM&amp;form=skydnc</v>
    <v>Learn more on Bing</v>
  </rv>
  <rv s="7">
    <v>en-AU</v>
    <v>c3rp1h</v>
    <v>268435456</v>
    <v>1</v>
    <v>Powered by Refinitiv</v>
    <v>11</v>
    <v>ITECH MINERALS LTD (XASX:ITM)</v>
    <v>2</v>
    <v>12</v>
    <v>Finance</v>
    <v>4</v>
    <v>0.34499999999999997</v>
    <v>0.08</v>
    <v>-1E-3</v>
    <v>-1.1110999999999999E-2</v>
    <v>AUD</v>
    <v>iTech Minerals Ltd is a mineral exploration company exploring for and developing battery materials and critical minerals within its 100% owned Australian projects. The Company is exploring for graphite, kaolinite-halloysite, regolith hosted clay rare earth element (REE) mineralization and developing the Campoona Graphite Deposit in South Australia. The Company also has extensive exploration tenure prospective for Cu-Au porphyry mineralization, IOCG mineralization and gold mineralization in South Australia and tin, Tungsten, and polymetallic cobar style mineralization in New South Wales. Its Campoona Graphite Project is an advanced development project. Its Eyre Peninsula Kaolin Project is made up of about 1445 square kilometers of ground in a highly sought after region of South Australia. Its Nackara Arc Project covers over 3000 square kilometers of the Nackara Arc Region in South Australia. Its Bartels Gold Project is on the Eyre Peninsula and prospective for epithermal gold.</v>
    <v>Australian Securities Exchange</v>
    <v>XASX</v>
    <v>XASX</v>
    <v>Level 3, 170 Greenhill Road,, Parkside, SOUTH AUSTRALIA, 5063 AU</v>
    <v>9.4E-2</v>
    <v>Metals &amp; Mining</v>
    <v>Stock</v>
    <v>45331.333333333336</v>
    <v>1456</v>
    <v>8.8999999999999996E-2</v>
    <v>10996520</v>
    <v>ITECH MINERALS LTD</v>
    <v>ITECH MINERALS LTD</v>
    <v>0.09</v>
    <v>0.09</v>
    <v>8.8999999999999996E-2</v>
    <v>122183600</v>
    <v>ITM</v>
    <v>ITECH MINERALS LTD (XASX:ITM)</v>
    <v>172429</v>
    <v>143130</v>
    <v>2021</v>
  </rv>
  <rv s="2">
    <v>1457</v>
  </rv>
  <rv s="0">
    <v>https://www.bing.com/financeapi/forcetrigger?t=c5w41h&amp;q=XASX%3aKNG&amp;form=skydnc</v>
    <v>Learn more on Bing</v>
  </rv>
  <rv s="7">
    <v>en-AU</v>
    <v>c5w41h</v>
    <v>268435456</v>
    <v>1</v>
    <v>Powered by Refinitiv</v>
    <v>11</v>
    <v>Kingsland Minerals Ltd (XASX:KNG)</v>
    <v>2</v>
    <v>12</v>
    <v>Finance</v>
    <v>4</v>
    <v>0.45</v>
    <v>0.12</v>
    <v>-1.4999999999999999E-2</v>
    <v>-6.3829999999999998E-2</v>
    <v>AUD</v>
    <v>Kingsland Minerals Ltd is an exploration company with assets in the Northern Territory of Australia and Western Australia (WA). The Company has four project areas in the Northern Territory: Allamber, Woolgni, Shoobridge and Mt Davis. It also owns a nickel project at Lake Johnston in WA. Its focus is exploring the Leliyn Graphite Project in the Northern Territory. The Allamber project consists of three of the eight NT tenements (EL32152, EL31960 &amp; EL32418) and is prospective for copper and uranium mineralization. Shoobridge project consists of two of the eight NT tenements (EL31409 and EL32275) and is prospective for gold and uranium. The Woolgni Project is prospective for gold mineralization and consists of one of the eight NT tenements (EL31457). The Mt Davis project consists of two of the eight NT tenements (EL31764 and EL31659) and is prospective for gold and base metal mineralization. The Lake Johnston Project is prospective for nickel sulphide mineralization and is located in WA.</v>
    <v>Australian Securities Exchange</v>
    <v>XASX</v>
    <v>XASX</v>
    <v>Level 1, 43 Ventnor Avenue, PERTH, WESTERN AUSTRALIA, 6005 AU</v>
    <v>0.23499999999999999</v>
    <v>Metals &amp; Mining</v>
    <v>Stock</v>
    <v>45331.333333333336</v>
    <v>1459</v>
    <v>0.215</v>
    <v>11639360</v>
    <v>Kingsland Minerals Ltd</v>
    <v>Kingsland Minerals Ltd</v>
    <v>0.23499999999999999</v>
    <v>0.23499999999999999</v>
    <v>0.22</v>
    <v>49529200</v>
    <v>KNG</v>
    <v>Kingsland Minerals Ltd (XASX:KNG)</v>
    <v>257319</v>
    <v>144800</v>
    <v>2021</v>
  </rv>
  <rv s="2">
    <v>1460</v>
  </rv>
  <rv s="0">
    <v>https://www.bing.com/financeapi/forcetrigger?t=c2ywar&amp;q=XASX%3aG50&amp;form=skydnc</v>
    <v>Learn more on Bing</v>
  </rv>
  <rv s="7">
    <v>en-AU</v>
    <v>c2ywar</v>
    <v>268435456</v>
    <v>1</v>
    <v>Powered by Refinitiv</v>
    <v>11</v>
    <v>Gold 50 Ltd (XASX:G50)</v>
    <v>2</v>
    <v>12</v>
    <v>Finance</v>
    <v>4</v>
    <v>0.48</v>
    <v>0.1</v>
    <v>0</v>
    <v>0</v>
    <v>AUD</v>
    <v>Gold 50 Limited is an Australia-based precious metals exploration company focused on the Southwest of the United States of America. The Company's segments include North America and Australia. The North America segment represents activity in the United States, primarily in relation to the exploration assets. The Company operates in Arizona at its Golconda Project and in the Walker Lane Trend of Nevada at its White Caps, Spitfire, Caisson, Broken Hills, and Top Gun projects. The White Caps Project is located about 15 kilometers (km) from Kinross’ Round Mountain. The project has about eight patented claims and 74 unpatented claims. The Spitfire Project targets orogenic Au-Ag mineralization in laterally extensive flat-lying quartz veins adjacent to a diorite intrusion. The Caisson Project is located about 169 km southeast of Reno, Nevada. The Broken Hills Project targets epithermal Au-Ag. The Top Gun Project is analogous to nearby Paradise Peak Mine.</v>
    <v>Australian Securities Exchange</v>
    <v>XASX</v>
    <v>XASX</v>
    <v>140 Arthur Stree, Suite 5.03, SYDNEY, NEW SOUTH WALES, 2060 AU</v>
    <v>0.1</v>
    <v>Metals &amp; Mining</v>
    <v>Stock</v>
    <v>45331.333333333336</v>
    <v>1462</v>
    <v>0.1</v>
    <v>10929000</v>
    <v>Gold 50 Ltd</v>
    <v>Gold 50 Ltd</v>
    <v>0.1</v>
    <v>0.1</v>
    <v>0.1</v>
    <v>109290000</v>
    <v>G50</v>
    <v>Gold 50 Ltd (XASX:G50)</v>
    <v>24587</v>
    <v>21590</v>
    <v>2020</v>
  </rv>
  <rv s="2">
    <v>1463</v>
  </rv>
  <rv s="0">
    <v>https://www.bing.com/financeapi/forcetrigger?t=aa5jtc&amp;q=XASX%3aREE&amp;form=skydnc</v>
    <v>Learn more on Bing</v>
  </rv>
  <rv s="1">
    <v>en-AU</v>
    <v>aa5jtc</v>
    <v>268435456</v>
    <v>1</v>
    <v>Powered by Refinitiv</v>
    <v>0</v>
    <v>RAREX LIMITED (XASX:REE)</v>
    <v>2</v>
    <v>3</v>
    <v>Finance</v>
    <v>4</v>
    <v>6.8000000000000005E-2</v>
    <v>1.4E-2</v>
    <v>2.1795</v>
    <v>0</v>
    <v>0</v>
    <v>AUD</v>
    <v>RareX Limited is an Australia-based project development and exploration company. It focused on rare earths and associated battery and electronic metals. Cummins Range, in the East Kimberley region of Western Australia, is its flagship project which produces a sustainable, ethical, transparent and secure low carbon rare earth and phosphate supply chain solution for its products. It maintains an active exploration program, covering not only the immediate vicinity of the Cummins Range project but also extending to a spectrum, to identify opportunities and advance projects that align with the foundational principles. It also maintains material investments in Kincora Copper, Cosmos Exploration and Canada Rare Earth Corporation. It also holds an interest in six of Kincora Copper’s primary tenements. The tenements are located in Australia’s porphyry region in the Lachlan Fold Belt, NSW. Cosmos Exploration is a North American lithium focused explorer and holds the Corvette Far East Project.</v>
    <v>Australian Securities Exchange</v>
    <v>XASX</v>
    <v>XASX</v>
    <v>Level 1, 338 Barker Rd,, SUBIACO, WESTERN AUSTRALIA, 6008 AU</v>
    <v>1.6E-2</v>
    <v>Metals &amp; Mining</v>
    <v>Stock</v>
    <v>45331.333333333336</v>
    <v>1465</v>
    <v>1.6E-2</v>
    <v>10934190</v>
    <v>RAREX LIMITED</v>
    <v>RAREX LIMITED</v>
    <v>1.6E-2</v>
    <v>1.6E-2</v>
    <v>1.6E-2</v>
    <v>683386600</v>
    <v>REE</v>
    <v>RAREX LIMITED (XASX:REE)</v>
    <v>201864</v>
    <v>876240</v>
    <v>2003</v>
  </rv>
  <rv s="2">
    <v>1466</v>
  </rv>
  <rv s="0">
    <v>https://www.bing.com/financeapi/forcetrigger?t=b13xjc&amp;q=XASX%3aFIN&amp;form=skydnc</v>
    <v>Learn more on Bing</v>
  </rv>
  <rv s="11">
    <v>en-AU</v>
    <v>b13xjc</v>
    <v>268435456</v>
    <v>1</v>
    <v>Powered by Refinitiv</v>
    <v>19</v>
    <v>FIN RESOURCES LIMITED (XASX:FIN)</v>
    <v>2</v>
    <v>20</v>
    <v>Finance</v>
    <v>4</v>
    <v>3.5000000000000003E-2</v>
    <v>0.01</v>
    <v>0.57769999999999999</v>
    <v>0</v>
    <v>0</v>
    <v>AUD</v>
    <v>Fin Resources Limited is an Australia-based company, which is focused on the development of the Sol Mar Project. The Sol Mar Project consists of six granted exploration licenses and three pending exploration licenses located in a salt production region with ideal climatic conditions to produce high purity salt. It is investigating the use of renewable energy in the form of wind and solar energy to create a zero-carbon footprint project and potentially fuel renewable product streams, such as Hydrogen and other green by products. The Sol Mar Project is comprised of a strategic approximately 900 square kilometers (km2) license holding in an ideal setting adjacent to existing infrastructure. The project is in a salt production region with climatic conditions in the region of Onslow give rise to amongst the highest evaporation rates in Australia. The McKenzie Springs Project is located in the Kimberley region of Western Australia, approximately 85 kilometers (km) northeast of Halls Creek.</v>
    <v>0</v>
    <v>Australian Securities Exchange</v>
    <v>XASX</v>
    <v>XASX</v>
    <v>West Perth, L 1 35 Richardson St, PERTH, WESTERN AUSTRALIA, 6005 AU</v>
    <v>1.7000000000000001E-2</v>
    <v>Metals &amp; Mining</v>
    <v>Stock</v>
    <v>45330.997145948437</v>
    <v>1468</v>
    <v>1.7000000000000001E-2</v>
    <v>11037570</v>
    <v>FIN RESOURCES LIMITED</v>
    <v>FIN RESOURCES LIMITED</v>
    <v>1.7000000000000001E-2</v>
    <v>1.7000000000000001E-2</v>
    <v>1.7000000000000001E-2</v>
    <v>649268700</v>
    <v>FIN</v>
    <v>FIN RESOURCES LIMITED (XASX:FIN)</v>
    <v>250000</v>
    <v>145390</v>
    <v>1985</v>
  </rv>
  <rv s="2">
    <v>1469</v>
  </rv>
  <rv s="0">
    <v>https://www.bing.com/financeapi/forcetrigger?t=aa4452&amp;q=XASX%3a1AD&amp;form=skydnc</v>
    <v>Learn more on Bing</v>
  </rv>
  <rv s="1">
    <v>en-AU</v>
    <v>aa4452</v>
    <v>268435456</v>
    <v>1</v>
    <v>Powered by Refinitiv</v>
    <v>0</v>
    <v>ADALTA LIMITED (XASX:1AD)</v>
    <v>2</v>
    <v>3</v>
    <v>Finance</v>
    <v>4</v>
    <v>4.8000000000000001E-2</v>
    <v>1.7000000000000001E-2</v>
    <v>0.89300000000000002</v>
    <v>1.5E-3</v>
    <v>7.6923000000000005E-2</v>
    <v>AUD</v>
    <v>AdAlta Limited is an Australia-based clinical-stage drug discovery company. The Company is engaged in the development of therapeutic products from its i-body platform. The Company has five active development programs ranging from discovery to Phase II clinical trials with applications in the fields of inflammation/fibrosis and immuno-oncology. Its lead product, AD-214, is an antibody therapeutic for the treatment of fibrotic diseases, including lung fibrosis (specifically Idiopathic Pulmonary Fibrosis (IPF) and Interstitial Lung Disease (ILD)), kidney fibrosis, eye fibrosis and some cancers. Chimeric Antigen Receptor (CAR) cell therapies involve modification of a patient’s immune cells (T cells, NK cells, macrophages and other) so that they produce a CAR on the cell surface that enables the patient’s immune system to recognize and kill diseased cells such as cancer. It develops i-body enabled PET (i-PET) imaging agents for use in immuno-oncology. It evaluates several CXCR4 i-bodies.</v>
    <v>Australian Securities Exchange</v>
    <v>XASX</v>
    <v>XASX</v>
    <v>Unit 15 / 2 Park Drive, Bundoora, VICTORIA, 3083 AU</v>
    <v>2.1000000000000001E-2</v>
    <v>Biotechnology &amp; Medical Research</v>
    <v>Stock</v>
    <v>45330.333356481482</v>
    <v>1471</v>
    <v>0.02</v>
    <v>10253180</v>
    <v>ADALTA LIMITED</v>
    <v>ADALTA LIMITED</v>
    <v>0.02</v>
    <v>1.95E-2</v>
    <v>2.1000000000000001E-2</v>
    <v>525804100</v>
    <v>1AD</v>
    <v>ADALTA LIMITED (XASX:1AD)</v>
    <v>253053</v>
    <v>489220</v>
    <v>2006</v>
  </rv>
  <rv s="2">
    <v>1472</v>
  </rv>
  <rv s="0">
    <v>https://www.bing.com/financeapi/forcetrigger?t=aaaarw&amp;q=XASX%3aVTI&amp;form=skydnc</v>
    <v>Learn more on Bing</v>
  </rv>
  <rv s="1">
    <v>en-AU</v>
    <v>aaaarw</v>
    <v>268435456</v>
    <v>1</v>
    <v>Powered by Refinitiv</v>
    <v>0</v>
    <v>VISIONEERING TECHNOLOGIES, INC. (XASX:VTI)</v>
    <v>2</v>
    <v>3</v>
    <v>Finance</v>
    <v>4</v>
    <v>0.40200000000000002</v>
    <v>0.187</v>
    <v>1.9519</v>
    <v>-3.5000000000000003E-2</v>
    <v>-0.14285700000000001</v>
    <v>AUD</v>
    <v>Visioneering Technologies, Inc. is a medical device company. The Company is primarily engaged in the design, manufacture, sale and distribution of a contact lens, the NaturalVue Multifocal 1 Day (NaturalVue MF) contact lens. The Company operates through two segments: North America and Europe / Asia-Pacific. The North America segment includes its operations in the United States and Canada. The Europe/Asia-Pacific segment includes its operations outside of North America. Its flagship product is the NaturalVue (etafilcon A) Multifocal 1 Day Contact Lens for adults with Presbyopia and children with Myopia. The Company sells its contact lenses in the United States, Europe, Australia, New Zealand, Hong Kong, Singapore, Canada and Malaysia. The Company manages the warehousing and distribution of its products through a contract with a third-party logistics provider (the 3PL).</v>
    <v>Australian Securities Exchange</v>
    <v>XASX</v>
    <v>XASX</v>
    <v>10745 Westside Way, Suite 200, ALPHARETTA, GA, 30005 US</v>
    <v>0.21</v>
    <v>Healthcare Equipment &amp; Supplies</v>
    <v>Stock</v>
    <v>45331.333356481482</v>
    <v>1474</v>
    <v>0.21</v>
    <v>13005330</v>
    <v>VISIONEERING TECHNOLOGIES, INC.</v>
    <v>VISIONEERING TECHNOLOGIES, INC.</v>
    <v>0.21</v>
    <v>0.245</v>
    <v>0.21</v>
    <v>53083000</v>
    <v>VTI</v>
    <v>VISIONEERING TECHNOLOGIES, INC. (XASX:VTI)</v>
    <v>3493</v>
    <v>14920</v>
    <v>2008</v>
  </rv>
  <rv s="2">
    <v>1475</v>
  </rv>
  <rv s="0">
    <v>https://www.bing.com/financeapi/forcetrigger?t=c3z2w7&amp;q=XASX%3aHMG&amp;form=skydnc</v>
    <v>Learn more on Bing</v>
  </rv>
  <rv s="7">
    <v>en-AU</v>
    <v>c3z2w7</v>
    <v>268435456</v>
    <v>1</v>
    <v>Powered by Refinitiv</v>
    <v>11</v>
    <v>Hamelin Gold Ltd (XASX:HMG)</v>
    <v>2</v>
    <v>12</v>
    <v>Finance</v>
    <v>4</v>
    <v>0.15</v>
    <v>6.5000000000000002E-2</v>
    <v>-8.0000000000000002E-3</v>
    <v>-0.10126599999999999</v>
    <v>AUD</v>
    <v>Hamelin Gold Limited is an exploration company based in Perth, Western Australia (WA). The Company owns 100% of the West Tanami Gold project (West Tanami). The Company has a landholding of approximately 2,500 square kilometers (km2) in the Tanami Gold Province in Western Australia. The province is prospective for Tier 1 gold deposits and for rare earth element deposits. The Tanami hosts Newmont's +14Moz Callie Operations in the Northern Territory and the Browns Range REE deposit in WA. The project is located within the Granites Tanami Orogen in the Tanami Desert located approximately 1,850 kilometers (km) northeast of Perth and 240 km southeast of Halls Creek, immediately west of the Northern Territory border with Western Australia. The West Tanami Gold project's prospects include Sultan, Olsen, Far SW, Camel, Newkirk, Hutchs Find, fremlins, and Afghan and Mojave/Yosemite prospects.</v>
    <v>Australian Securities Exchange</v>
    <v>XASX</v>
    <v>XASX</v>
    <v>1 Alvan Street, Suite 2, SUBIACO, WESTERN AUSTRALIA, 6008 AU</v>
    <v>7.9000000000000001E-2</v>
    <v>Metals &amp; Mining</v>
    <v>Stock</v>
    <v>45330.333333333336</v>
    <v>1477</v>
    <v>7.0999999999999994E-2</v>
    <v>12442500</v>
    <v>Hamelin Gold Ltd</v>
    <v>Hamelin Gold Ltd</v>
    <v>7.8E-2</v>
    <v>7.9000000000000001E-2</v>
    <v>7.0999999999999994E-2</v>
    <v>157500000</v>
    <v>HMG</v>
    <v>Hamelin Gold Ltd (XASX:HMG)</v>
    <v>145823</v>
    <v>94380</v>
    <v>2021</v>
  </rv>
  <rv s="2">
    <v>1478</v>
  </rv>
  <rv s="0">
    <v>https://www.bing.com/financeapi/forcetrigger?t=c2zzf2&amp;q=XASX%3aSSH&amp;form=skydnc</v>
    <v>Learn more on Bing</v>
  </rv>
  <rv s="7">
    <v>en-AU</v>
    <v>c2zzf2</v>
    <v>268435456</v>
    <v>1</v>
    <v>Powered by Refinitiv</v>
    <v>11</v>
    <v>SSH GROUP LTD (XASX:SSH)</v>
    <v>2</v>
    <v>12</v>
    <v>Finance</v>
    <v>4</v>
    <v>0.19</v>
    <v>0.13500000000000001</v>
    <v>0</v>
    <v>0</v>
    <v>AUD</v>
    <v>SSH Group Ltd operates businesses working with the construction, resources, and civil market sectors within Australia. The Company is focused on building and acquiring quality businesses within growth markets that demonstrate scalability and the strong potential for a high return on investment. The Company’s diverse business operations cover the safety, people, and equipment sectors. The Company operates through three segments: People Hire, Equipment Hire, and Corporate. The People Hire segment delivers people-hire services in providing a broad range of safety services including security, site and facility safety, road safety, and associated services for the construction, civil, mining, and government portfolios. The Equipment Hire Segment comprises Tru Fleet Pty Ltd for light Vehicles and SSH Group Machinery Hire Pty Ltd trading as Karratha Machinery Hire for other equipment items.</v>
    <v>Australian Securities Exchange</v>
    <v>XASX</v>
    <v>XASX</v>
    <v>Level 2, 10 Ord St, PERTH, WESTERN AUSTRALIA, 6005 AU</v>
    <v>0.17</v>
    <v>Professional &amp; Commercial Services</v>
    <v>Stock</v>
    <v>45331.333333333336</v>
    <v>1480</v>
    <v>0.17</v>
    <v>11202980</v>
    <v>SSH GROUP LTD</v>
    <v>SSH GROUP LTD</v>
    <v>0.17</v>
    <v>0.17</v>
    <v>0.17</v>
    <v>65899850</v>
    <v>SSH</v>
    <v>SSH GROUP LTD (XASX:SSH)</v>
    <v>37461</v>
    <v>136050</v>
    <v>2009</v>
  </rv>
  <rv s="2">
    <v>1481</v>
  </rv>
  <rv s="0">
    <v>https://www.bing.com/financeapi/forcetrigger?t=aa44xm&amp;q=XASX%3a8CO&amp;form=skydnc</v>
    <v>Learn more on Bing</v>
  </rv>
  <rv s="1">
    <v>en-AU</v>
    <v>aa44xm</v>
    <v>268435456</v>
    <v>1</v>
    <v>Powered by Refinitiv</v>
    <v>0</v>
    <v>8COMMON LIMITED (XASX:8CO)</v>
    <v>2</v>
    <v>3</v>
    <v>Finance</v>
    <v>4</v>
    <v>0.1</v>
    <v>0.05</v>
    <v>0.99750000000000005</v>
    <v>-3.0000000000000001E-3</v>
    <v>-5.6604000000000002E-2</v>
    <v>AUD</v>
    <v>8common Limited is an Australia-based solutions delivering enterprise grade financial transaction processing for government entities and large enterprise businesses. Its flagship Expense8 platform is a pureplay provider of end-to-end travel expense management software, card applications and management. The software solutions improve organization, productivity, incorporate company organizational policies and expense auditing to reduce fraud. Its product CardHero (prepaid card fund distribution) delivers solutions to support regulated, large network and high-volume requirements. CardHero helps compliance with smart rules and spend controls at an organization and user level. It integrates fund payment with spend management and targets not for profits, grant providers, charities and government. Its client base of more than 153,000 platform users includes enterprise customers Woolworths, Broadcast Australia, Amcor, and over 158 state and federal government entities.</v>
    <v>Australian Securities Exchange</v>
    <v>XASX</v>
    <v>XASX</v>
    <v>Level 6, 333 George Street, SYDNEY, NEW SOUTH WALES, 2000 AU</v>
    <v>5.0999999999999997E-2</v>
    <v>Software &amp; IT Services</v>
    <v>Stock</v>
    <v>45331.333356481482</v>
    <v>1483</v>
    <v>0.05</v>
    <v>11877030</v>
    <v>8COMMON LIMITED</v>
    <v>8COMMON LIMITED</v>
    <v>0.05</v>
    <v>5.2999999999999999E-2</v>
    <v>0.05</v>
    <v>224094900</v>
    <v>8CO</v>
    <v>8COMMON LIMITED (XASX:8CO)</v>
    <v>72041</v>
    <v>39340</v>
    <v>2014</v>
  </rv>
  <rv s="2">
    <v>1484</v>
  </rv>
  <rv s="0">
    <v>https://www.bing.com/financeapi/forcetrigger?t=aa7kcw&amp;q=XASX%3aMCT&amp;form=skydnc</v>
    <v>Learn more on Bing</v>
  </rv>
  <rv s="11">
    <v>en-AU</v>
    <v>aa7kcw</v>
    <v>268435456</v>
    <v>1</v>
    <v>Powered by Refinitiv</v>
    <v>19</v>
    <v>METALICITY LIMITED (XASX:MCT)</v>
    <v>2</v>
    <v>20</v>
    <v>Finance</v>
    <v>4</v>
    <v>4.0000000000000001E-3</v>
    <v>1E-3</v>
    <v>2.1097999999999999</v>
    <v>5.0000000000000001E-4</v>
    <v>0.25</v>
    <v>AUD</v>
    <v>Metalicity Limited is an Australia-based mineral exploration and development company. The Company’s projects include Kookynie Gold Projects, Yundamindra Gold Projects and Admiral Bay Zinc Project. The Kookynie Gold Project lies approximately 180 kilometers (km) north of Kalgoorlie, 50 kms south of Leonora and approximately 25 kilometers from the bitumen Goldfields Highway linking Kalgoorlie to Leonora in the Eastern Goldfields of Western Australia. The Yundamindra Gold Project is located 65 kms southeast of Leonora and 65 kms east of Kookynie. The Yundamindra Project consists of nine granted mining leases. The Admiral Bay Zinc Project is located in the Canning Basin, Kimberley Region, which has two granted Mining leases (MLs), and one granted exploration license (EL) covering approximately 25 kilometers of mineralization.</v>
    <v>2</v>
    <v>Australian Securities Exchange</v>
    <v>XASX</v>
    <v>XASX</v>
    <v>Unit B2, 20 Tarlton Crescent, Perth Airport, PERTH, WESTERN AUSTRALIA, 6105 AU</v>
    <v>2.5000000000000001E-3</v>
    <v>Metals &amp; Mining</v>
    <v>Stock</v>
    <v>45330.333356481482</v>
    <v>1486</v>
    <v>2E-3</v>
    <v>8970110</v>
    <v>METALICITY LIMITED</v>
    <v>METALICITY LIMITED</v>
    <v>2E-3</v>
    <v>2E-3</v>
    <v>2.5000000000000001E-3</v>
    <v>4485054000</v>
    <v>MCT</v>
    <v>METALICITY LIMITED (XASX:MCT)</v>
    <v>1288500</v>
    <v>4656140</v>
    <v>1999</v>
  </rv>
  <rv s="2">
    <v>1487</v>
  </rv>
  <rv s="0">
    <v>https://www.bing.com/financeapi/forcetrigger?t=aa8kar&amp;q=XASX%3aPGM&amp;form=skydnc</v>
    <v>Learn more on Bing</v>
  </rv>
  <rv s="1">
    <v>en-AU</v>
    <v>aa8kar</v>
    <v>268435456</v>
    <v>1</v>
    <v>Powered by Refinitiv</v>
    <v>0</v>
    <v>PLATINA RESOURCES LIMITED (XASX:PGM)</v>
    <v>2</v>
    <v>3</v>
    <v>Finance</v>
    <v>4</v>
    <v>3.7999999999999999E-2</v>
    <v>1.7000000000000001E-2</v>
    <v>1.7051000000000001</v>
    <v>0</v>
    <v>0</v>
    <v>AUD</v>
    <v>Platina Resources Limited is an Australia-based mineral resources exploration and development company. The Company’s projects include Challa Gold, Xanadu Gold, Munni Munni, Mt Narryer and Platina Scandium. The Challa project includes two exploration licenses, which cover approximately 293 square kilometers (km2) located approximately 500 kilometers (km) north-east of Perth in Western Australia. The Xanadu Gold Project is located in the Ashburton Basin in close proximity to the multi-million-ounce Mt Olympus gold deposit, which comprises seven prospecting licenses and five exploration licenses covering approximately 498km2. The Company holds a 30% interest in the Munni Munni project, which is situated in the Pilbara region of Western Australia. The Company applied for an exploration license, E 09/2423, at Mt Narryer South, approximately 580 km north of Perth, in Western Australia. The Platina Scandium Project (PSP) is a scandium deposit, which is located in central New South Wales.</v>
    <v>Australian Securities Exchange</v>
    <v>XASX</v>
    <v>XASX</v>
    <v>Level 2, Suite 9, 389 Oxford Street, Mt Hawthorn, PERTH, WESTERN AUSTRALIA, 6016 AU</v>
    <v>1.7999999999999999E-2</v>
    <v>Metals &amp; Mining</v>
    <v>Stock</v>
    <v>45331.333333333336</v>
    <v>1489</v>
    <v>1.7999999999999999E-2</v>
    <v>11217250</v>
    <v>PLATINA RESOURCES LIMITED</v>
    <v>PLATINA RESOURCES LIMITED</v>
    <v>1.7999999999999999E-2</v>
    <v>1.7999999999999999E-2</v>
    <v>1.7999999999999999E-2</v>
    <v>623180400</v>
    <v>PGM</v>
    <v>PLATINA RESOURCES LIMITED (XASX:PGM)</v>
    <v>10000</v>
    <v>227400</v>
    <v>2006</v>
  </rv>
  <rv s="2">
    <v>1490</v>
  </rv>
  <rv s="0">
    <v>https://www.bing.com/financeapi/forcetrigger?t=aa6pmw&amp;q=XASX%3aGUL&amp;form=skydnc</v>
    <v>Learn more on Bing</v>
  </rv>
  <rv s="18">
    <v>en-AU</v>
    <v>aa6pmw</v>
    <v>268435456</v>
    <v>1</v>
    <v>Powered by Refinitiv</v>
    <v>33</v>
    <v>GULLEWA LIMITED (XASX:GUL)</v>
    <v>2</v>
    <v>34</v>
    <v>Finance</v>
    <v>4</v>
    <v>0.06</v>
    <v>5.0999999999999997E-2</v>
    <v>0.35139999999999999</v>
    <v>0</v>
    <v>0</v>
    <v>AUD</v>
    <v>Gullewa Limited is engaged in exploration and mining, investments in equities and property. The Company’s activities cover Gold in Western Australia, base metals, mineral royalties and land subdivision in New South Wales (NSW). The Company’s wholly owned subsidiary Central Iron Ore Limited (CIO) is an exploration and development company engaged in the search for gold in Australia. Its main focus of exploration is in the Darlot Region of Western Australia, within 10 kilometers from the Red 5 Darlot Mine. The two main projects are: Red 5 Joint Venture and British King Gold Mine. It has a 1% royalty in several ATW Venture (Australia) Pty Ltd Mining Tenement, which include the Deflector Gold-Copper Project, located in the Gullewa Project area. The Company’s Gullewa Project is located 450 kilometers (km) north of Perth, 160 km east of Geraldton. The Company, through its fully owned subsidiary Gullpro Pty Ltd holds a 69% interest in a land subdivision at Aberglassyn.</v>
    <v>Australian Securities Exchange</v>
    <v>XASX</v>
    <v>XASX</v>
    <v>Suite 1, Level 2, Quantum House, 49-51 York Street, SYDNEY, NEW SOUTH WALES, 2000 AU</v>
    <v>5.5E-2</v>
    <v>Metals &amp; Mining</v>
    <v>Stock</v>
    <v>45293.333344907405</v>
    <v>1492</v>
    <v>5.5E-2</v>
    <v>11262520</v>
    <v>GULLEWA LIMITED</v>
    <v>GULLEWA LIMITED</v>
    <v>5.5E-2</v>
    <v>7.05</v>
    <v>5.5E-2</v>
    <v>5.5E-2</v>
    <v>204773100</v>
    <v>GUL</v>
    <v>GULLEWA LIMITED (XASX:GUL)</v>
    <v>226</v>
    <v>1953</v>
  </rv>
  <rv s="2">
    <v>1493</v>
  </rv>
  <rv s="0">
    <v>https://www.bing.com/financeapi/forcetrigger?t=aa7gzr&amp;q=XASX%3aLNY&amp;form=skydnc</v>
    <v>Learn more on Bing</v>
  </rv>
  <rv s="11">
    <v>en-AU</v>
    <v>aa7gzr</v>
    <v>268435456</v>
    <v>1</v>
    <v>Powered by Refinitiv</v>
    <v>19</v>
    <v>SAVANNAH GOLDFIELDS LIMITED (XASX:SVG)</v>
    <v>2</v>
    <v>20</v>
    <v>Finance</v>
    <v>4</v>
    <v>0.19400000000000001</v>
    <v>3.6999999999999998E-2</v>
    <v>1.4724999999999999</v>
    <v>0</v>
    <v>0</v>
    <v>AUD</v>
    <v>Savannah Goldfields Limited is an Australia-based gold explorer and producer, resource development and mining company. The Company’s projects primarily target gold in Queensland along with an interest in a coking coal resource project in Northern New South Wales. The Company maintains a 60% interest in Ashford Coking Coal. The Company's Agate Creek Gold Project is located 70 kilometers (km) south of Georgetown and 60km west of the Kidston deposit in North Queensland, covering over 1,034 square kilometers (km2). The Company also holds the Georgetown Project, which includes an extensive package of tenements including 132 Exploration Permits and 17 Mining Leases. The NZ Gold Project is located in the North Island of New Zealand within the Hauraki Goldfield. The Project comprises granted exploration permit EP54216 (100% Laneway) covering 58 km2 and adjacent to three +1 Moz Gold resources, the primary target is Au-Ag bonanza style epithermal veins.</v>
    <v>18</v>
    <v>Australian Securities Exchange</v>
    <v>XASX</v>
    <v>XASX</v>
    <v>Level 21 Matisse Towers, 110 Mary Street, BRISBANE, QUEENSLAND, 4000 AU</v>
    <v>3.6999999999999998E-2</v>
    <v>Metals &amp; Mining</v>
    <v>Stock</v>
    <v>45331.333333333336</v>
    <v>1495</v>
    <v>3.6999999999999998E-2</v>
    <v>11294330</v>
    <v>SAVANNAH GOLDFIELDS LIMITED</v>
    <v>SAVANNAH GOLDFIELDS LIMITED</v>
    <v>3.6999999999999998E-2</v>
    <v>3.6999999999999998E-2</v>
    <v>3.6999999999999998E-2</v>
    <v>305252200</v>
    <v>SVG</v>
    <v>SAVANNAH GOLDFIELDS LIMITED (XASX:SVG)</v>
    <v>82500</v>
    <v>34030</v>
    <v>1986</v>
  </rv>
  <rv s="2">
    <v>1496</v>
  </rv>
  <rv s="0">
    <v>https://www.bing.com/financeapi/forcetrigger?t=c1yx52&amp;q=XASX%3aFOS&amp;form=skydnc</v>
    <v>Learn more on Bing</v>
  </rv>
  <rv s="17">
    <v>en-AU</v>
    <v>c1yx52</v>
    <v>268435456</v>
    <v>1</v>
    <v>Powered by Refinitiv</v>
    <v>31</v>
    <v>FOS Capital Ltd (XASX:FOS)</v>
    <v>2</v>
    <v>32</v>
    <v>Finance</v>
    <v>4</v>
    <v>0.24</v>
    <v>0.13500000000000001</v>
    <v>0.02</v>
    <v>0.10526300000000001</v>
    <v>AUD</v>
    <v>FOS Capital Limited is an Australia-based company that is engaged in the manufacturing a range of commercial luminaries, outdoor fittings and linear extruded lighting, as well as distributing a complete range of commercial and architectural lighting. The Company's brands include FOS Lighting, JSB Lighting, formalighting, Lighting YoungKong, and Megabay, among others. FOS Lighting is a solutions driven lighting and controls business using in-house experience and engineering coupled with manufacturing facilities in Australia. JSB Lighting is focused on solution-based lighting applications, bringing to the Australian and New Zealand markets. Formalighting offers indoor lighting, outdoor lighting, and motorized remote-controlled lighting products. Lighting YoungKong offers various products, such as flood lights, pole-mounted luminaires, bollard luminaires, in-ground luminaires, and others. Megabay is a manufacturer of light emitting diode (LED) luminaires.</v>
    <v>Australian Securities Exchange</v>
    <v>XASX</v>
    <v>XASX</v>
    <v>3B / 41 Rose Street, RICHMOND, VICTORIA, 3121 AU</v>
    <v>0.21</v>
    <v>Homebuilding &amp; Construction Supplies</v>
    <v>Stock</v>
    <v>45330.333333333336</v>
    <v>1498</v>
    <v>0.21</v>
    <v>10223170</v>
    <v>FOS Capital Ltd</v>
    <v>FOS Capital Ltd</v>
    <v>0.21</v>
    <v>18.420000000000002</v>
    <v>0.19</v>
    <v>0.21</v>
    <v>53806140</v>
    <v>FOS</v>
    <v>FOS Capital Ltd (XASX:FOS)</v>
    <v>500</v>
    <v>6250</v>
    <v>2019</v>
  </rv>
  <rv s="2">
    <v>1499</v>
  </rv>
  <rv s="0">
    <v>https://www.bing.com/financeapi/forcetrigger?t=aa94yc&amp;q=XASX%3aRNT&amp;form=skydnc</v>
    <v>Learn more on Bing</v>
  </rv>
  <rv s="11">
    <v>en-AU</v>
    <v>aa94yc</v>
    <v>268435456</v>
    <v>1</v>
    <v>Powered by Refinitiv</v>
    <v>19</v>
    <v>RENT.COM.AU LIMITED (XASX:RNT)</v>
    <v>2</v>
    <v>20</v>
    <v>Finance</v>
    <v>4</v>
    <v>3.6999999999999998E-2</v>
    <v>1.4E-2</v>
    <v>1.6746000000000001</v>
    <v>0</v>
    <v>0</v>
    <v>AUD</v>
    <v>Rent.com.au Limited is an Australia-based company that owns and operates real estate Websites focusing on the rental property market. The primary Websites operated by the Company are www.rent.com.au and www.rentpay.com.au. The Company offers products and tools, including Renter Resume, RentBond, RentConnect, RentCheck, RentPay and Rent tools, created to simplify the renting process for renters, landlords and agents. RentCheck verifies tenant’s identity (ID) and uses government records and a rental check on the Equifax National Tenancy Database (NTD) including the Australian Government's Document Verification Service (DVS), to give property managers and landlords comfort that tenant’s rental application is trustworthy. RentBond is a rental bond loan. It is a way for tenants to pay their rental bond, two weeks' rent in advance, and any other moving costs, via a personal loan that is repaid over time. RentPay is a secure, portable payments and planning application, just for renters.</v>
    <v>3</v>
    <v>Australian Securities Exchange</v>
    <v>XASX</v>
    <v>XASX</v>
    <v>3 Craig St, Burswood, PERTH, WESTERN AUSTRALIA, 6100 AU</v>
    <v>1.7999999999999999E-2</v>
    <v>Real Estate Operations</v>
    <v>Stock</v>
    <v>45331.333333333336</v>
    <v>1501</v>
    <v>1.7999999999999999E-2</v>
    <v>11333690</v>
    <v>RENT.COM.AU LIMITED</v>
    <v>RENT.COM.AU LIMITED</v>
    <v>1.7999999999999999E-2</v>
    <v>1.7999999999999999E-2</v>
    <v>1.7999999999999999E-2</v>
    <v>629649500</v>
    <v>RNT</v>
    <v>RENT.COM.AU LIMITED (XASX:RNT)</v>
    <v>51100</v>
    <v>514850</v>
    <v>1994</v>
  </rv>
  <rv s="2">
    <v>1502</v>
  </rv>
  <rv s="0">
    <v>https://www.bing.com/financeapi/forcetrigger?t=aa9tp2&amp;q=XASX%3aTFL&amp;form=skydnc</v>
    <v>Learn more on Bing</v>
  </rv>
  <rv s="11">
    <v>en-AU</v>
    <v>aa9tp2</v>
    <v>268435456</v>
    <v>1</v>
    <v>Powered by Refinitiv</v>
    <v>19</v>
    <v>TASFOODS LIMITED (XASX:TFL)</v>
    <v>2</v>
    <v>20</v>
    <v>Finance</v>
    <v>4</v>
    <v>4.2000000000000003E-2</v>
    <v>0.02</v>
    <v>0.70820000000000005</v>
    <v>-1E-3</v>
    <v>-3.7037E-2</v>
    <v>AUD</v>
    <v>Tasfoods Limited is an Australia-based company, which is engaged in processing, manufacturing and sale of Tasmanian-made food products. The Company’s segment includes Dairy, Poultry and Shared Services. Its poultry meat products are sold under the Nichols Poultry and Nichols Kitchen brands. The Company's brands include Pyengana Dairy and Nichols Poultry. Nichols Poultry provides air chilled chicken and onsite wind power generation. Its subsidiaries include Van Diemen's Land Dairy Pty Ltd, Nichols Poultry Pty Ltd, and Tasmanian Food Co Dairy Pty Ltd.</v>
    <v>85</v>
    <v>Australian Securities Exchange</v>
    <v>XASX</v>
    <v>XASX</v>
    <v>54 Tamar St, LAUNCESTON, TASMANIA AU</v>
    <v>2.5999999999999999E-2</v>
    <v>Food &amp; Tobacco</v>
    <v>Stock</v>
    <v>45330.333344907405</v>
    <v>1504</v>
    <v>2.5999999999999999E-2</v>
    <v>11801580</v>
    <v>TASFOODS LIMITED</v>
    <v>TASFOODS LIMITED</v>
    <v>2.5999999999999999E-2</v>
    <v>2.7E-2</v>
    <v>2.5999999999999999E-2</v>
    <v>437095500</v>
    <v>TFL</v>
    <v>TASFOODS LIMITED (XASX:TFL)</v>
    <v>1</v>
    <v>118450</v>
    <v>1998</v>
  </rv>
  <rv s="2">
    <v>1505</v>
  </rv>
  <rv s="0">
    <v>https://www.bing.com/financeapi/forcetrigger?t=c1qmlh&amp;q=XASX%3aDEL&amp;form=skydnc</v>
    <v>Learn more on Bing</v>
  </rv>
  <rv s="7">
    <v>en-AU</v>
    <v>c1qmlh</v>
    <v>268435456</v>
    <v>1</v>
    <v>Powered by Refinitiv</v>
    <v>11</v>
    <v>DELOREAN CORPORATION LIMITED (XASX:DEL)</v>
    <v>2</v>
    <v>12</v>
    <v>Finance</v>
    <v>4</v>
    <v>7.0999999999999994E-2</v>
    <v>1.4999999999999999E-2</v>
    <v>0</v>
    <v>0</v>
    <v>AUD</v>
    <v>Delorean Corporation Limited is a vertically integrated business operating in two investment sectors: renewable energy, and waste management. The Company is engaged in the Australian market with bioenergy and driving commercial production of mains-grade renewable gas. It delivers bioenergy projects across the full lifecycle, from project conception to completion; processing organic waste and generating and monetizing renewable electricity, heat, and gas. The core focus of the business is to develop, construct, own and operate bioenergy infrastructure in Australia. Its Infrastructure division rollout its own bioenergy projects through partnerships. Its Engineering division primarily supports EPC and O&amp;M of its own projects whilst selectively taking on third party work. Its Energy Retail Division has licenses for retailing of energy (electricity and gas) generated only from its projects. Its projects include Jandakot Bioenergy plant, Blue Lake Milling Bioenergy plant, and others.</v>
    <v>Australian Securities Exchange</v>
    <v>XASX</v>
    <v>XASX</v>
    <v>1205 Hay Street, Ground Floor, PERTH, WESTERN AUSTRALIA, 6005 AU</v>
    <v>5.2999999999999999E-2</v>
    <v>Electrical Utilities &amp; IPPs</v>
    <v>Stock</v>
    <v>45331.333333333336</v>
    <v>1507</v>
    <v>5.2999999999999999E-2</v>
    <v>11433210</v>
    <v>DELOREAN CORPORATION LIMITED</v>
    <v>DELOREAN CORPORATION LIMITED</v>
    <v>5.2999999999999999E-2</v>
    <v>5.2999999999999999E-2</v>
    <v>5.2999999999999999E-2</v>
    <v>215720900</v>
    <v>DEL</v>
    <v>DELOREAN CORPORATION LIMITED (XASX:DEL)</v>
    <v>18867</v>
    <v>448850</v>
    <v>2019</v>
  </rv>
  <rv s="2">
    <v>1508</v>
  </rv>
  <rv s="0">
    <v>https://www.bing.com/financeapi/forcetrigger?t=aa9f6h&amp;q=XASX%3aSKF&amp;form=skydnc</v>
    <v>Learn more on Bing</v>
  </rv>
  <rv s="11">
    <v>en-AU</v>
    <v>aa9f6h</v>
    <v>268435456</v>
    <v>1</v>
    <v>Powered by Refinitiv</v>
    <v>19</v>
    <v>BEONIC LTD (XASX:BEO)</v>
    <v>2</v>
    <v>20</v>
    <v>Finance</v>
    <v>4</v>
    <v>8.8999999999999996E-2</v>
    <v>2.5999999999999999E-2</v>
    <v>2.1377000000000002</v>
    <v>0</v>
    <v>0</v>
    <v>AUD</v>
    <v>Beonic Ltd, formerly Skyfii Limited, is an Australia-based company. It offers an artificial intelligence (AI) platform, Beonic for places. Its technology creates intelligent places that adapt to the needs of people and provides venues with insights into their operations and visitor behaviors. Through the combination of Internet of Things (IoT) and AI, it helps its customers understand how visitors interact with their spaces, working as their partner to create transformative experiences that enable places to adapt and respond to the demand of their people. The three core modules of the Beonic platform include Connect, Insight, and Engage. It provides solutions, such as Occupancy &amp; People Counting, Queue Management, and Guest Wifi &amp; Marketing. Its People Counting Technology captures accurate footfall data in real time, providing key insights into visitor behavior. Its queue management solution visualizes queues, keeps visitors informed, and optimizes staff levels to reduce wait times.</v>
    <v>1</v>
    <v>Australian Securities Exchange</v>
    <v>XASX</v>
    <v>XASX</v>
    <v>5 Ward Avenue, Potts Point, SYDNEY, NEW SOUTH WALES, 2011 AU</v>
    <v>2.7E-2</v>
    <v>Software &amp; IT Services</v>
    <v>Stock</v>
    <v>45331.333356481482</v>
    <v>1510</v>
    <v>2.7E-2</v>
    <v>11461360</v>
    <v>BEONIC LTD</v>
    <v>BEONIC LTD</v>
    <v>2.7E-2</v>
    <v>2.7E-2</v>
    <v>2.7E-2</v>
    <v>424494900</v>
    <v>BEO</v>
    <v>BEONIC LTD (XASX:BEO)</v>
    <v>50000</v>
    <v>143900</v>
    <v>1987</v>
  </rv>
  <rv s="2">
    <v>1511</v>
  </rv>
  <rv s="0">
    <v>https://www.bing.com/financeapi/forcetrigger?t=aa94vh&amp;q=XASX%3aRNO&amp;form=skydnc</v>
    <v>Learn more on Bing</v>
  </rv>
  <rv s="1">
    <v>en-AU</v>
    <v>aa94vh</v>
    <v>268435456</v>
    <v>1</v>
    <v>Powered by Refinitiv</v>
    <v>0</v>
    <v>RHINOMED LIMITED (XASX:RNO)</v>
    <v>2</v>
    <v>3</v>
    <v>Finance</v>
    <v>4</v>
    <v>0.1</v>
    <v>1.9E-2</v>
    <v>1.3645</v>
    <v>1.2E-2</v>
    <v>0.42857100000000004</v>
    <v>AUD</v>
    <v>Rhinomed Limited is an Australia-based wearable nasal technology company. The Company is engaged in the research, development and commercialization of consumer and medical devices. The Company’s products include Mute, Turbine, Rhinoswab Junior, and Rhinoswab. Mute technology is an easily inserted, comfortable and fully adjustable nasal stent or dilator. Turbine is designed to fit comfortably inside the nose and gently open each individual nostril to allow more airflow during sport, physical exertion, or focused breathing, such as yoga and meditation. Rhinoswab is a patented comfortable, self-administered nasal swab that provides high-yield sampling and fits existing pathology workflows.</v>
    <v>Australian Securities Exchange</v>
    <v>XASX</v>
    <v>XASX</v>
    <v>Level 1, 132 Gwynne St, Cremorne, RICHMOND, VICTORIA, 3121 AU</v>
    <v>0.04</v>
    <v>Healthcare Equipment &amp; Supplies</v>
    <v>Stock</v>
    <v>45331.333356481482</v>
    <v>1513</v>
    <v>2.8000000000000001E-2</v>
    <v>8029700</v>
    <v>RHINOMED LIMITED</v>
    <v>RHINOMED LIMITED</v>
    <v>2.8000000000000001E-2</v>
    <v>2.8000000000000001E-2</v>
    <v>0.04</v>
    <v>286774900</v>
    <v>RNO</v>
    <v>RHINOMED LIMITED (XASX:RNO)</v>
    <v>2517957</v>
    <v>183140</v>
    <v>2004</v>
  </rv>
  <rv s="2">
    <v>1514</v>
  </rv>
  <rv s="0">
    <v>https://www.bing.com/financeapi/forcetrigger?t=aa48rw&amp;q=XASX%3aADV&amp;form=skydnc</v>
    <v>Learn more on Bing</v>
  </rv>
  <rv s="13">
    <v>en-AU</v>
    <v>aa48rw</v>
    <v>268435456</v>
    <v>1</v>
    <v>Powered by Refinitiv</v>
    <v>23</v>
    <v>ARDIDEN LTD (XASX:ADV)</v>
    <v>2</v>
    <v>24</v>
    <v>Finance</v>
    <v>4</v>
    <v>0.34399999999999997</v>
    <v>0.155</v>
    <v>0.54790000000000005</v>
    <v>5.0000000000000001E-3</v>
    <v>2.7778000000000001E-2</v>
    <v>AUD</v>
    <v>Ardiden Limited is an Australia-based exploration company. The Company is focused on the gold exploration of its 100% owned Pickle Lake Gold Project in the Uchi Geological Sub province of north-west Ontario, Canada. The Pickle Lake Gold Project consists of approximately 1,088 square kilometers (km2) of prospective and connected landholdings with three existing gold deposits (Kasagiminnis, Dorothy and Dobie) and 23 other identified brownfields and Greenfields gold prospects. The four advanced Gold Deposits located within the Pickle Lake Gold Project include Kasagiminnis Gold Deposit, Dorothy and Dobie Deposit, New Patricia Gold Prospect, South Limb Gold Prospect, and Other Gold Prospects. The Kasagiminnis Deposit is located 40 kilometers (km) south-east of the Dorothy Deposit but forms part of the same regional mineralized system. The New Patricia Gold Prospect extends over 30 km of prospective geological setting directly along strike from the Golden Patricia Gold Mine.</v>
    <v>Australian Securities Exchange</v>
    <v>XASX</v>
    <v>XASX</v>
    <v>Level 1, 675 Murray Street, PERTH, WESTERN AUSTRALIA, 6005 AU</v>
    <v>0.185</v>
    <v>Metals &amp; Mining</v>
    <v>Stock</v>
    <v>45331.333333333336</v>
    <v>1516</v>
    <v>0.18</v>
    <v>11253500</v>
    <v>ARDIDEN LTD</v>
    <v>ARDIDEN LTD</v>
    <v>0.185</v>
    <v>0.73</v>
    <v>0.18</v>
    <v>0.185</v>
    <v>62519430</v>
    <v>ADV</v>
    <v>ARDIDEN LTD (XASX:ADV)</v>
    <v>2843</v>
    <v>72610</v>
    <v>2004</v>
  </rv>
  <rv s="2">
    <v>1517</v>
  </rv>
  <rv s="0">
    <v>https://www.bing.com/financeapi/forcetrigger?t=aa548m&amp;q=XASX%3aBMH&amp;form=skydnc</v>
    <v>Learn more on Bing</v>
  </rv>
  <rv s="17">
    <v>en-AU</v>
    <v>aa548m</v>
    <v>268435456</v>
    <v>1</v>
    <v>Powered by Refinitiv</v>
    <v>31</v>
    <v>BAUMART HOLDINGS LIMITED (XASX:BMH)</v>
    <v>2</v>
    <v>32</v>
    <v>Finance</v>
    <v>4</v>
    <v>0.11</v>
    <v>0.08</v>
    <v>0</v>
    <v>0</v>
    <v>AUD</v>
    <v>BauMart Holdings Limited is an Australia-based company that is engaged in supplying building products and industrial products, including volcanic natural stones; sourcing, procurement and end-to-end supply chain services, and managed services. The Company’s segments include Building Materials Supply and Source &amp; Procurement Supply. The Building Materials Supply segment is focused on the supply of building products and materials procured from local and offshore suppliers to both the residential and commercial property construction markets. The Sourcing and Procurement segment is focused on providing specialized procurement solutions to a range of sectors. The Company's wholly owned subsidiary includes Buildmart Services Pty Ltd.</v>
    <v>Australian Securities Exchange</v>
    <v>XASX</v>
    <v>XASX</v>
    <v>15 McCabe St, North Fremantle, PERTH, WESTERN AUSTRALIA, 6159 AU</v>
    <v>0.08</v>
    <v>Freight &amp; Logistics Services</v>
    <v>Stock</v>
    <v>45330.958321770311</v>
    <v>1519</v>
    <v>0.08</v>
    <v>11579580</v>
    <v>BAUMART HOLDINGS LIMITED</v>
    <v>BAUMART HOLDINGS LIMITED</v>
    <v>0.08</v>
    <v>36.36</v>
    <v>0.08</v>
    <v>0.08</v>
    <v>144744800</v>
    <v>BMH</v>
    <v>BAUMART HOLDINGS LIMITED (XASX:BMH)</v>
    <v>7502</v>
    <v>170</v>
    <v>2014</v>
  </rv>
  <rv s="2">
    <v>1520</v>
  </rv>
  <rv s="0">
    <v>https://www.bing.com/financeapi/forcetrigger?t=aa4nmw&amp;q=XASX%3aARD&amp;form=skydnc</v>
    <v>Learn more on Bing</v>
  </rv>
  <rv s="11">
    <v>en-AU</v>
    <v>aa4nmw</v>
    <v>268435456</v>
    <v>1</v>
    <v>Powered by Refinitiv</v>
    <v>19</v>
    <v>ARGENT MINERALS LIMITED (XASX:ARD)</v>
    <v>2</v>
    <v>20</v>
    <v>Finance</v>
    <v>4</v>
    <v>1.7999999999999999E-2</v>
    <v>8.0000000000000002E-3</v>
    <v>1.1074999999999999</v>
    <v>1E-3</v>
    <v>0.125</v>
    <v>AUD</v>
    <v>Argent Minerals Limited is an Australia-based company engaged in the mineral exploration of silver, lead, zinc, copper, and gold in Australia. The Company’s projects include NSW Kempfield Polymetallic and WA Copperhead Polymetallic. The NSW Kempfield Polymetallic projects include Mount Dudley Gold, Trunkey Creek Gold, and Pine Ridge Gold. The NSW Kempfield Polymetallic project is located approximately 41 kilometers (km) to the south of Newcrest’s Cadia is Kempfield. The Copperhead Project is located approximately 300 km east-northeast of Carnarvon and 950 km north of Perth in Western Australia. The Mt Dudley Exploration License (EL) 5748 is located approximately five km northwest of the township of Trunkey, near Blayney in New South Wales. The Trunkey Creek Project is located over the township of Trunkey approximately 38 km southwest of Bathurst in New South Wales (NSW). The Pine Ridge Exploration License 8213 is located in an undulating region of the Central Tablelands in NSW.</v>
    <v>1</v>
    <v>Australian Securities Exchange</v>
    <v>XASX</v>
    <v>XASX</v>
    <v>Gpo Box 308, PERTH, WESTERN AUSTRALIA, 6872 AU</v>
    <v>8.9999999999999993E-3</v>
    <v>Metals &amp; Mining</v>
    <v>Stock</v>
    <v>45330.333333333336</v>
    <v>1522</v>
    <v>8.9999999999999993E-3</v>
    <v>10334070</v>
    <v>ARGENT MINERALS LIMITED</v>
    <v>ARGENT MINERALS LIMITED</v>
    <v>8.9999999999999993E-3</v>
    <v>8.0000000000000002E-3</v>
    <v>8.9999999999999993E-3</v>
    <v>1291759000</v>
    <v>ARD</v>
    <v>ARGENT MINERALS LIMITED (XASX:ARD)</v>
    <v>612</v>
    <v>1370550</v>
    <v>2007</v>
  </rv>
  <rv s="2">
    <v>1523</v>
  </rv>
  <rv s="0">
    <v>https://www.bing.com/financeapi/forcetrigger?t=aa7v52&amp;q=XASX%3aMRD&amp;form=skydnc</v>
    <v>Learn more on Bing</v>
  </rv>
  <rv s="11">
    <v>en-AU</v>
    <v>aa7v52</v>
    <v>268435456</v>
    <v>1</v>
    <v>Powered by Refinitiv</v>
    <v>19</v>
    <v>MOUNT RIDLEY MINES LIMITED (XASX:MRD)</v>
    <v>2</v>
    <v>20</v>
    <v>Finance</v>
    <v>4</v>
    <v>6.0000000000000001E-3</v>
    <v>1E-3</v>
    <v>0.88790000000000002</v>
    <v>-5.0000000000000001E-4</v>
    <v>-0.25</v>
    <v>AUD</v>
    <v>Mount Ridley Mines Limited is an Australia-based company focused on targeting demand driven metals in Western Australia. The Company’s projects include Mount Ridley REE project and Weld Ranges project. The Company owns 100% Mount Ridley REE Project is located approximately 50 kilometer (km) north-east of the Port of Esperance Western Australia. The Mount Ridley REE Project comprises nine granted exploration licenses in south-west Western Australia with an area of approximately 3,400 kilometers (kms2). The Mount Ridley project is located within a Fraser Range sub-basin being prospective for ionic clay rare earth element (REE) deposits. The Company also holds approximately 18% of the Weld Ranges in the mid-west of Western Australia. Areas of the tenements are prospective for iron and gold.</v>
    <v>1</v>
    <v>Australian Securities Exchange</v>
    <v>XASX</v>
    <v>XASX</v>
    <v>Ground Floor, 168 Stirling Highway, NEDLANDS, WESTERN AUSTRALIA, 6009 AU</v>
    <v>1.5E-3</v>
    <v>Metals &amp; Mining</v>
    <v>Stock</v>
    <v>45329.995968506249</v>
    <v>1525</v>
    <v>1.5E-3</v>
    <v>15569770</v>
    <v>MOUNT RIDLEY MINES LIMITED</v>
    <v>MOUNT RIDLEY MINES LIMITED</v>
    <v>1.5E-3</v>
    <v>2E-3</v>
    <v>1.5E-3</v>
    <v>7784883000</v>
    <v>MRD</v>
    <v>MOUNT RIDLEY MINES LIMITED (XASX:MRD)</v>
    <v>500000</v>
    <v>1189320</v>
    <v>2000</v>
  </rv>
  <rv s="2">
    <v>1526</v>
  </rv>
  <rv s="0">
    <v>https://www.bing.com/financeapi/forcetrigger?t=bxo86h&amp;q=XASX%3aOZM&amp;form=skydnc</v>
    <v>Learn more on Bing</v>
  </rv>
  <rv s="7">
    <v>en-AU</v>
    <v>bxo86h</v>
    <v>268435456</v>
    <v>1</v>
    <v>Powered by Refinitiv</v>
    <v>11</v>
    <v>OZAURUM RESOURCES LIMITED (XASX:OZM)</v>
    <v>2</v>
    <v>12</v>
    <v>Finance</v>
    <v>4</v>
    <v>0.215</v>
    <v>0.03</v>
    <v>8.9999999999999993E-3</v>
    <v>0.138462</v>
    <v>AUD</v>
    <v>OzAurum Resources Limited is an Australia-based gold exploration company. The Company is engaged in identifying, exploration and development of gold projects in Western Australia. The Company's projects include Mulgabbie Project and Patricia Project. Its 100% owned Mulgabbie North Gold Project covers 10 kilometers (km) of greenstone belt in Australia. Its Mulgabbie North Project tenements adjoins the Carosue Dam Dervish and Kararimine sites, which contain 1.7 million ounces of mineable gold reserves. It is exploring eight km of strike along the Relief Shear adjacent to Carosue Dam Mine and the adjoining 3.5 million ounces (Moz) NST Karari and Whirling Dervish gold mines. The Patricia Gold Project is situated Northeast of Kalgoorlie in the Eastern Goldfields of Western Australia and located within the Celia Tectonic Zone that hosts gold deposits and operating gold mines, including Sunrise Dam, Deep South, Safari Bore, Linden and the Anglo Saxon Gold Mine.</v>
    <v>Australian Securities Exchange</v>
    <v>XASX</v>
    <v>XASX</v>
    <v>1/15 Williams Street, KALGOORLIE, WESTERN AUSTRALIA, 6430 AU</v>
    <v>7.3999999999999996E-2</v>
    <v>Metals &amp; Mining</v>
    <v>Stock</v>
    <v>45331.333333333336</v>
    <v>1528</v>
    <v>6.7000000000000004E-2</v>
    <v>10318750</v>
    <v>OZAURUM RESOURCES LIMITED</v>
    <v>OZAURUM RESOURCES LIMITED</v>
    <v>6.7000000000000004E-2</v>
    <v>6.5000000000000002E-2</v>
    <v>7.3999999999999996E-2</v>
    <v>158750000</v>
    <v>OZM</v>
    <v>OZAURUM RESOURCES LIMITED (XASX:OZM)</v>
    <v>346706</v>
    <v>517740</v>
    <v>2020</v>
  </rv>
  <rv s="2">
    <v>1529</v>
  </rv>
  <rv s="0">
    <v>https://www.bing.com/financeapi/forcetrigger?t=bxbrz2&amp;q=XASX%3aTRU&amp;form=skydnc</v>
    <v>Learn more on Bing</v>
  </rv>
  <rv s="1">
    <v>en-AU</v>
    <v>bxbrz2</v>
    <v>268435456</v>
    <v>1</v>
    <v>Powered by Refinitiv</v>
    <v>0</v>
    <v>TRUSCREEN GROUP LIMITED (XASX:TRU)</v>
    <v>2</v>
    <v>40</v>
    <v>Finance</v>
    <v>4</v>
    <v>3.5000000000000003E-2</v>
    <v>1.9E-2</v>
    <v>0.32240000000000002</v>
    <v>3.0000000000000001E-3</v>
    <v>0.12</v>
    <v>AUD</v>
    <v>Truscreen Group Limited is a New Zealand-based medical device company. The Company is engaged in the development of an artificial intelligence (AI)-enabled device that can detect precancerous and cancerous cervical changes in real-time via optical and electrical measurements of cervical tissue. The Company’s cervical screening technology resolves ongoing issues with cytology, including failed samples, poor patient follow-up, patient discomfort, and the need for supporting laboratory infrastructure. The TruScreen device uses opto-electrical technology to evaluate the tissue of the cervix. The TruScreen device consists of a disposable Single Use Sensor (SUS), a Handheld Device (HHD), and an Intelligent Cradle (IC) which works together to detect and identify cancerous and precancerous changes to the cervix. It also resolves the problems associated with human papillomavirus (HPV) testing, which tests for the much more prevalent HPV virus.</v>
    <v>Australian Securities Exchange</v>
    <v>XASX</v>
    <v>XASX</v>
    <v>Level 6, Equitable Hse, 57 Symonds Street, AUCKLAND, NEW ZEALAND-NA, 1010 NZ</v>
    <v>2.8000000000000001E-2</v>
    <v>Healthcare Equipment &amp; Supplies</v>
    <v>Stock</v>
    <v>45331.333356481482</v>
    <v>1531</v>
    <v>2.5000000000000001E-2</v>
    <v>11310960</v>
    <v>TRUSCREEN GROUP LIMITED</v>
    <v>TRUSCREEN GROUP LIMITED</v>
    <v>2.5000000000000001E-2</v>
    <v>2.5000000000000001E-2</v>
    <v>2.8000000000000001E-2</v>
    <v>420025300</v>
    <v>TRU</v>
    <v>TRUSCREEN GROUP LIMITED (XASX:TRU)</v>
    <v>835859</v>
    <v>169540</v>
    <v>2013</v>
  </rv>
  <rv s="2">
    <v>1532</v>
  </rv>
  <rv s="0">
    <v>https://www.bing.com/financeapi/forcetrigger?t=aa49cw&amp;q=XASX%3aAEI&amp;form=skydnc</v>
    <v>Learn more on Bing</v>
  </rv>
  <rv s="11">
    <v>en-AU</v>
    <v>aa49cw</v>
    <v>268435456</v>
    <v>1</v>
    <v>Powered by Refinitiv</v>
    <v>19</v>
    <v>AERIS ENVIRONMENTAL LTD (XASX:AEI)</v>
    <v>2</v>
    <v>20</v>
    <v>Finance</v>
    <v>4</v>
    <v>0.05</v>
    <v>2.1000000000000001E-2</v>
    <v>1.161</v>
    <v>-1E-3</v>
    <v>-2.0407999999999999E-2</v>
    <v>AUD</v>
    <v>Aeris Environmental Ltd is an Australia-based company, which offers environmental cleaning products and services. The principal activities of the Company consist of research, development, commercialization of technologies and global distribution of HVAC/R Hygiene, anti-corrosion and disinfectant products. It also provides HVAC/R Hygiene and Remediation Technology, Indoor Air Quality and Corrosion Protection services. The Company's segments include Australian Operations and International Operations. Its product categories include HVAC &amp; R, Cleaning and Disinfecting, Surface Cleaning, Mould and Odour Control, Equipment Cleaning and Corrosion Protection. AerisGuard products prevent mould and bacteria growth in HVAC &amp; R units. Its hygiene products kill germs, bacteria, some viruses, mould and other fungi on hard surfaces and on hands. The Company's technologies include Tri-Enzyme-Clean, Residual Shield and Probiotic-Guard.</v>
    <v>21</v>
    <v>Australian Securities Exchange</v>
    <v>XASX</v>
    <v>XASX</v>
    <v>5/26-34 Dunning Avenue, ROSEBERY, NEW SOUTH WALES, 2018 AU</v>
    <v>4.8000000000000001E-2</v>
    <v>Professional &amp; Commercial Services</v>
    <v>Stock</v>
    <v>45331.333333333336</v>
    <v>1534</v>
    <v>4.8000000000000001E-2</v>
    <v>12039030</v>
    <v>AERIS ENVIRONMENTAL LTD</v>
    <v>AERIS ENVIRONMENTAL LTD</v>
    <v>4.8000000000000001E-2</v>
    <v>4.9000000000000002E-2</v>
    <v>4.8000000000000001E-2</v>
    <v>245694500</v>
    <v>AEI</v>
    <v>AERIS ENVIRONMENTAL LTD (XASX:AEI)</v>
    <v>10416</v>
    <v>69080</v>
    <v>2000</v>
  </rv>
  <rv s="2">
    <v>1535</v>
  </rv>
  <rv s="0">
    <v>https://www.bing.com/financeapi/forcetrigger?t=aa9yr7&amp;q=XASX%3aHYT&amp;form=skydnc</v>
    <v>Learn more on Bing</v>
  </rv>
  <rv s="12">
    <v>en-AU</v>
    <v>aa9yr7</v>
    <v>268435456</v>
    <v>1</v>
    <v>Powered by Refinitiv</v>
    <v>21</v>
    <v>HYTERRA LTD (XASX:HYT)</v>
    <v>2</v>
    <v>22</v>
    <v>Finance</v>
    <v>4</v>
    <v>2.8000000000000001E-2</v>
    <v>1.4999999999999999E-2</v>
    <v>-1E-3</v>
    <v>-4.5454999999999995E-2</v>
    <v>AUD</v>
    <v>HyTerra Ltd is an Australia-based company that is engaged in exploration of natural resources. The Company is focused on the exploration and production of natural hydrogen in the mid-western states of the United States of America (USA). The Company is engaged in developing a data-driven approach to exploring natural hydrogen resources, generated through naturally occurring processes in the subsurface. The Company has an interest in a joint venture with Natural Hydrogen Energy LLC (NH2E), the project operator. The venture includes the Hoarty NE3 well, the domain’s first wildcat well specifically targeting natural hydrogen. The well and surrounding leases are located in Geneva City in Nebraska, USA, and are known as Project Geneva. The venture also includes other lease holdings in Nebraska and South Carolina. It also holds 100% owned and operated leases in Kansas, USA.</v>
    <v>8</v>
    <v>Australian Securities Exchange</v>
    <v>XASX</v>
    <v>XASX</v>
    <v>Unit 24 589 Stirling Highway, Cottesloe, PERTH, WESTERN AUSTRALIA, 6011 AU</v>
    <v>2.1999999999999999E-2</v>
    <v>Renewable Energy</v>
    <v>Stock</v>
    <v>45330.333333333336</v>
    <v>1537</v>
    <v>2.1000000000000001E-2</v>
    <v>12374970</v>
    <v>HYTERRA LTD</v>
    <v>HYTERRA LTD</v>
    <v>2.1999999999999999E-2</v>
    <v>2.1999999999999999E-2</v>
    <v>2.1000000000000001E-2</v>
    <v>562498700</v>
    <v>HYT</v>
    <v>HYTERRA LTD (XASX:HYT)</v>
    <v>170813</v>
    <v>330070</v>
    <v>2010</v>
  </rv>
  <rv s="2">
    <v>1538</v>
  </rv>
  <rv s="0">
    <v>https://www.bing.com/financeapi/forcetrigger?t=aa85cw&amp;q=XASX%3aNCL&amp;form=skydnc</v>
    <v>Learn more on Bing</v>
  </rv>
  <rv s="5">
    <v>en-AU</v>
    <v>aa85cw</v>
    <v>268435456</v>
    <v>1</v>
    <v>Powered by Refinitiv</v>
    <v>7</v>
    <v>XAMBLE GROUP LIMITED (XASX:XGL)</v>
    <v>2</v>
    <v>8</v>
    <v>Finance</v>
    <v>4</v>
    <v>8.4000000000000005E-2</v>
    <v>2.9000000000000001E-2</v>
    <v>0.27160000000000001</v>
    <v>-3.0000000000000001E-3</v>
    <v>-6.9766999999999996E-2</v>
    <v>AUD</v>
    <v>Xamble Group Ltd, formerly Netccentric Limited, provides a platform for influencer-centric digital marketing solutions. The Company's core businesses include Influencer Marketing, Social Media Marketing, Performance, and Social Commerce. It provides solutions and works hand-in-hand with businesses aiming to sell live on social media channels, such as Facebook, Instagram and TikTok. Using intelligent integration of its influencers, content, and ecommerce know-how, it provide end-to-end live video commerce solutions from live video production and automated order management to online payment and product fulfilment. It provides clients with digital marketing solutions for the Web and mobile. The Company’s digital performance marketing business provides digital marketing consultation services to its clients. Its Xamble Social Wallet is a Web3 membership platform that enables brands and influencers to reward and engage their valued consumers or followers.</v>
    <v>Australian Securities Exchange</v>
    <v>XASX</v>
    <v>XASX</v>
    <v>Level 9, Menara HLX,, 3 Jalan Kia Peng,, KUALA LUMPUR, SELANGOR, 50450 MY</v>
    <v>4.1000000000000002E-2</v>
    <v>Media &amp; Publishing</v>
    <v>Stock</v>
    <v>45331.333356481482</v>
    <v>1540</v>
    <v>0.04</v>
    <v>12710150</v>
    <v>XAMBLE GROUP LIMITED</v>
    <v>XAMBLE GROUP LIMITED</v>
    <v>0.04</v>
    <v>4.2999999999999997E-2</v>
    <v>0.04</v>
    <v>295584800</v>
    <v>XGL</v>
    <v>XAMBLE GROUP LIMITED (XASX:XGL)</v>
    <v>16666</v>
    <v>2006</v>
  </rv>
  <rv s="2">
    <v>1541</v>
  </rv>
  <rv s="0">
    <v>https://www.bing.com/financeapi/forcetrigger?t=aa6rfr&amp;q=XASX%3aHGL&amp;form=skydnc</v>
    <v>Learn more on Bing</v>
  </rv>
  <rv s="19">
    <v>en-AU</v>
    <v>aa6rfr</v>
    <v>268435456</v>
    <v>1</v>
    <v>Powered by Refinitiv</v>
    <v>36</v>
    <v>HUDSON INVESTMENT GROUP LIMITED (XASX:HGL)</v>
    <v>2</v>
    <v>37</v>
    <v>Finance</v>
    <v>4</v>
    <v>0.24</v>
    <v>0.2</v>
    <v>0</v>
    <v>0</v>
    <v>AUD</v>
    <v>Hudson Investment Group Limited is an Australia-based company, which is focused on industrial, residential and commercial property development. The Company's segments include Property investment &amp; development in Australia. The Property investment &amp; development in Australia segment is engaged in development of commercial and industrial property in eastern Australia. The Company owns properties, including Warnervale Properties, Bowen Hills Properties, Regent Street Property. Bowen Hills Properties is located is in the Brisbane CBD fringe suburb of Bowen Hills. The Regent Street Property is focused on development application (DA) for the construction of 54 apartments over 11 levels. The Company's subsidiaries include Hudson Bowen Hills Pty Ltd, Hudson Regent Development Pty Ltd and others.</v>
    <v>47</v>
    <v>Australian Securities Exchange</v>
    <v>XASX</v>
    <v>XASX</v>
    <v>Level 5, 52 Phillip Street, SYDNEY, NEW SOUTH WALES, 2000 AU</v>
    <v>0.2</v>
    <v>Real Estate Operations</v>
    <v>Stock</v>
    <v>45321.961342592593</v>
    <v>1543</v>
    <v>0.2</v>
    <v>11871990</v>
    <v>HUDSON INVESTMENT GROUP LIMITED</v>
    <v>HUDSON INVESTMENT GROUP LIMITED</v>
    <v>0.2</v>
    <v>100</v>
    <v>0.2</v>
    <v>0.2</v>
    <v>59359940</v>
    <v>HGL</v>
    <v>HUDSON INVESTMENT GROUP LIMITED (XASX:HGL)</v>
    <v>10005</v>
    <v>1000</v>
    <v>1967</v>
  </rv>
  <rv s="2">
    <v>1544</v>
  </rv>
  <rv s="0">
    <v>https://www.bing.com/financeapi/forcetrigger?t=aa5r3m&amp;q=XASX%3aCPT&amp;form=skydnc</v>
    <v>Learn more on Bing</v>
  </rv>
  <rv s="11">
    <v>en-AU</v>
    <v>aa5r3m</v>
    <v>268435456</v>
    <v>1</v>
    <v>Powered by Refinitiv</v>
    <v>19</v>
    <v>EXCITE TECHNOLOGY SERVICES LTD (XASX:EXT)</v>
    <v>2</v>
    <v>20</v>
    <v>Finance</v>
    <v>4</v>
    <v>1.0999999999999999E-2</v>
    <v>4.0000000000000001E-3</v>
    <v>1.5593999999999999</v>
    <v>1E-3</v>
    <v>0.125</v>
    <v>AUD</v>
    <v>Excite Technology Services Limited, formerly Cipherpoint Limited (Cipherpoint), is an Australia-based company. The Company, through its wholly owned subsidiaries and trading as Excite Cyber, provides focused managed cyber security, cloud, and information technology (IT) services. Its subsidiaries include Brace168 Pty Ltd, Virtual Information Technology Pty Ltd (VIT), ExciteIT Pty Ltd, CipherPoint Software, Inc, Cipherpoint Australia Pty Limited, Cipherpoint GmbH, and others. Brace168 Pty Limited (Brace168) is engaged in the provision of cybersecurity services predominantly in NSW. Virtual Information Technology Pty Ltd (VIT) is engaged in the provision of cybersecurity services predominantly in Tasmania. VIT provides a range of services, including Digital Forensics and Incident Response (DFIR), Identity Protection and Consulting services. ExciteIT Pty Ltd focuses on IT managed services across Australia.</v>
    <v>51</v>
    <v>Australian Securities Exchange</v>
    <v>XASX</v>
    <v>XASX</v>
    <v>Level 2, 157 Walker Street, NORTH SYDNEY, NEW SOUTH WALES, 2060 AU</v>
    <v>8.9999999999999993E-3</v>
    <v>Software &amp; IT Services</v>
    <v>Stock</v>
    <v>45331.333356481482</v>
    <v>1546</v>
    <v>8.0000000000000002E-3</v>
    <v>10633930</v>
    <v>EXCITE TECHNOLOGY SERVICES LTD</v>
    <v>EXCITE TECHNOLOGY SERVICES LTD</v>
    <v>8.0000000000000002E-3</v>
    <v>8.0000000000000002E-3</v>
    <v>8.9999999999999993E-3</v>
    <v>1329242000</v>
    <v>EXT</v>
    <v>EXCITE TECHNOLOGY SERVICES LTD (XASX:EXT)</v>
    <v>5495625</v>
    <v>1800540</v>
    <v>2006</v>
  </rv>
  <rv s="2">
    <v>1547</v>
  </rv>
  <rv s="0">
    <v>https://www.bing.com/financeapi/forcetrigger?t=bh3oyc&amp;q=XASX%3aRFR&amp;form=skydnc</v>
    <v>Learn more on Bing</v>
  </rv>
  <rv s="1">
    <v>en-AU</v>
    <v>bh3oyc</v>
    <v>268435456</v>
    <v>1</v>
    <v>Powered by Refinitiv</v>
    <v>0</v>
    <v>PIVOTAL METALS LIMITED (XASX:PVT)</v>
    <v>2</v>
    <v>3</v>
    <v>Finance</v>
    <v>4</v>
    <v>4.8000000000000001E-2</v>
    <v>1.4E-2</v>
    <v>1.464</v>
    <v>-1E-3</v>
    <v>-5.5556000000000001E-2</v>
    <v>AUD</v>
    <v>Pivotal Metals Limited is an Australia-based company, which is an explorer and developer of mineral deposits. The Company holds the flagship Horden Lake property, which contains a JORC compliant pit constrained resource of copper, nickel, palladium and gold. Horden Lake is complemented by a battery metals exploration portfolio in Canada located within the Belleterre-Angliers Greenstone Belt (BAGB) comprised of the Midrim, Laforce, Alotta and Lorraine high-grade nickel copper PGM sulphide projects in Quebec. Its Santa Comba Tungsten and Tin Project is in the Varilongo granitic massif. The Santa Comba tungsten mine is located 60km from the deep-water port of A Coruna in Galicia. Its Alotta and Lorraine claims, located adjacent to its existing Midrim and Laforce claims. The Alotta Project is centered in Baby Township, Temiscamingue County, Quebec. The Lorraine license is located in the south of BAGB.</v>
    <v>Australian Securities Exchange</v>
    <v>XASX</v>
    <v>XASX</v>
    <v>Level 8, London House, 216 St Georges Terrace, PERTH, WESTERN AUSTRALIA, 6000 AU</v>
    <v>1.7999999999999999E-2</v>
    <v>Metals &amp; Mining</v>
    <v>Stock</v>
    <v>45331.333333333336</v>
    <v>1549</v>
    <v>1.6E-2</v>
    <v>12674130</v>
    <v>PIVOTAL METALS LIMITED</v>
    <v>PIVOTAL METALS LIMITED</v>
    <v>1.7999999999999999E-2</v>
    <v>1.7999999999999999E-2</v>
    <v>1.7000000000000001E-2</v>
    <v>704118300</v>
    <v>PVT</v>
    <v>PIVOTAL METALS LIMITED (XASX:PVT)</v>
    <v>2254509</v>
    <v>933880</v>
    <v>2017</v>
  </rv>
  <rv s="2">
    <v>1550</v>
  </rv>
  <rv s="0">
    <v>https://www.bing.com/financeapi/forcetrigger?t=c3oqcw&amp;q=XASX%3aNIM&amp;form=skydnc</v>
    <v>Learn more on Bing</v>
  </rv>
  <rv s="7">
    <v>en-AU</v>
    <v>c3oqcw</v>
    <v>268435456</v>
    <v>1</v>
    <v>Powered by Refinitiv</v>
    <v>11</v>
    <v>NIMY RESOURCES LIMITED (XASX:NIM)</v>
    <v>2</v>
    <v>12</v>
    <v>Finance</v>
    <v>4</v>
    <v>0.39500000000000002</v>
    <v>7.4999999999999997E-2</v>
    <v>-4.0000000000000001E-3</v>
    <v>-4.4443999999999997E-2</v>
    <v>AUD</v>
    <v>Nimy Resources Limited is an Australia-based exploration company. The Company is engaged in discovering and developing low-footprint critical minerals project in a mining jurisdiction of Western Australia. The Company’s MONS Project is situated at the northern end of the Forrestania nickel belt, which hosts a nickel endowment at the southern end with numerous other high-grade nickel deposits extending to the north. The project is located 140 kilometers north-northwest of Southern Cross and covers the Karroun Hill district on the northern end of the Forrestania belt. The project is situated within potentially large scale fertile Kambalda-Style and Mt Keith-Style nickel rich komatiite sequences within the Murchison Domain of the Youanmi Terrane of the Archean Yilgarn Craton.</v>
    <v>Australian Securities Exchange</v>
    <v>XASX</v>
    <v>XASX</v>
    <v>254 Adelaide Terrace, PERTH, WESTERN AUSTRALIA, 6000 AU</v>
    <v>9.0999999999999998E-2</v>
    <v>Metals &amp; Mining</v>
    <v>Stock</v>
    <v>45331.333333333336</v>
    <v>1552</v>
    <v>8.5999999999999993E-2</v>
    <v>12547530</v>
    <v>NIMY RESOURCES LIMITED</v>
    <v>NIMY RESOURCES LIMITED</v>
    <v>9.0999999999999998E-2</v>
    <v>0.09</v>
    <v>8.5999999999999993E-2</v>
    <v>139416900</v>
    <v>NIM</v>
    <v>NIMY RESOURCES LIMITED (XASX:NIM)</v>
    <v>55728</v>
    <v>142110</v>
    <v>2012</v>
  </rv>
  <rv s="2">
    <v>1553</v>
  </rv>
  <rv s="0">
    <v>https://www.bing.com/financeapi/forcetrigger?t=b13r6h&amp;q=XASX%3aCR9&amp;form=skydnc</v>
    <v>Learn more on Bing</v>
  </rv>
  <rv s="7">
    <v>en-AU</v>
    <v>b13r6h</v>
    <v>268435456</v>
    <v>1</v>
    <v>Powered by Refinitiv</v>
    <v>11</v>
    <v>CORELLA RESOURCES LTD (XASX:CR9)</v>
    <v>2</v>
    <v>12</v>
    <v>Finance</v>
    <v>4</v>
    <v>0.04</v>
    <v>1.7999999999999999E-2</v>
    <v>0</v>
    <v>0</v>
    <v>AUD</v>
    <v>Corella Resources Limited is an Australia-based kaolin and silica exploration company. The principal activities of the Company and its subsidiaries are the exploration and development of their 100% owned Tampu, Wiltshire and Kalannie kaolin projects, along with the 100% owned Bonnie Rock silica project, which are all located in the mid-west of Western Australia. The Tampu Kaolin Project comprises five granted exploration licenses, which include E70/5235, E70/5214, E70/5744, EL70/5882 and EL70/5883, located near Beacon in Western Australia. The Wiltshire Kaolin Project comprises a single granted exploration license, E70/5216, which is located adjacent to the Wenmillia Dam kaolin deposit. The Kalannie Kaolin Project comprises a single granted exploration license, E70/5215. Its tenement consists of 11 graticular blocks for an area of over 32 square kilometers (km2). The Bonnie Rock Silica Project comprises a single granted exploration license, E70/5665.</v>
    <v>Australian Securities Exchange</v>
    <v>XASX</v>
    <v>XASX</v>
    <v>Level 1, 40 Subiaco Square Road, SUBIACO, WESTERN AUSTRALIA, 6008 AU</v>
    <v>2.5999999999999999E-2</v>
    <v>Construction Materials</v>
    <v>Stock</v>
    <v>45330.961438529688</v>
    <v>1555</v>
    <v>2.5999999999999999E-2</v>
    <v>12092360</v>
    <v>CORELLA RESOURCES LTD</v>
    <v>CORELLA RESOURCES LTD</v>
    <v>2.5999999999999999E-2</v>
    <v>2.5999999999999999E-2</v>
    <v>2.5999999999999999E-2</v>
    <v>465090900</v>
    <v>CR9</v>
    <v>CORELLA RESOURCES LTD (XASX:CR9)</v>
    <v>389</v>
    <v>38480</v>
    <v>2007</v>
  </rv>
  <rv s="2">
    <v>1556</v>
  </rv>
  <rv s="0">
    <v>https://www.bing.com/financeapi/forcetrigger?t=bvtsvh&amp;q=XASX%3aSRJ&amp;form=skydnc</v>
    <v>Learn more on Bing</v>
  </rv>
  <rv s="12">
    <v>en-AU</v>
    <v>bvtsvh</v>
    <v>268435456</v>
    <v>1</v>
    <v>Powered by Refinitiv</v>
    <v>21</v>
    <v>SRJ TECHNOLOGIES GROUP PLC (XASX:SRJ)</v>
    <v>2</v>
    <v>22</v>
    <v>Finance</v>
    <v>4</v>
    <v>0.16</v>
    <v>3.5000000000000003E-2</v>
    <v>-5.0000000000000001E-3</v>
    <v>-5.8823999999999994E-2</v>
    <v>AUD</v>
    <v>SRJ Technologies Group plc is a Jersey-based company, which provides engineering services and containment management solutions, elevating customer’s integrity management performance. The Company develops and distributes a range of weld-free coupling and containment management solutions for use in process pipework systems in energy sector assets. Its range of products is designed to maintain the integrity of pressure containment systems and therefore play a role in the overall integrity of operating facilities. Its products include SRJ Weld-free Pipe Coupling, BoltEx-Bolt Exchange Flange Clamp, Multi-Shell Repair Clamp (MSRC) and Bespoke Enclosure Repairs. SRJ Coupling enables weld-free spool replacement, as well as is suitable for greenfield applications. BoltEx ensures flange integrity during the bolt replacement under pressure, hot bolting. MSRC provides leak-sealing solutions in the piping systems. Bespoke Enclosure Repairs is a leak-sealing solution for flanges, pipes and valves.</v>
    <v>17</v>
    <v>Australian Securities Exchange</v>
    <v>XASX</v>
    <v>XASX</v>
    <v>Le Quai House, Le Quai D'Auvergne,, SAINT HELIER, JE2 3TN JE</v>
    <v>8.5999999999999993E-2</v>
    <v>Homebuilding &amp; Construction Supplies</v>
    <v>Stock</v>
    <v>45329.333333333336</v>
    <v>1558</v>
    <v>0.08</v>
    <v>12850450</v>
    <v>SRJ TECHNOLOGIES GROUP PLC</v>
    <v>SRJ TECHNOLOGIES GROUP PLC</v>
    <v>8.5999999999999993E-2</v>
    <v>8.5000000000000006E-2</v>
    <v>0.08</v>
    <v>151181700</v>
    <v>SRJ</v>
    <v>SRJ TECHNOLOGIES GROUP PLC (XASX:SRJ)</v>
    <v>39925</v>
    <v>8840</v>
    <v>2014</v>
  </rv>
  <rv s="2">
    <v>1559</v>
  </rv>
  <rv s="0">
    <v>https://www.bing.com/financeapi/forcetrigger?t=aa7lhw&amp;q=XASX%3aMEM&amp;form=skydnc</v>
    <v>Learn more on Bing</v>
  </rv>
  <rv s="11">
    <v>en-AU</v>
    <v>aa7lhw</v>
    <v>268435456</v>
    <v>1</v>
    <v>Powered by Refinitiv</v>
    <v>19</v>
    <v>MEMPHASYS LIMITED (XASX:MEM)</v>
    <v>2</v>
    <v>20</v>
    <v>Finance</v>
    <v>4</v>
    <v>0.02</v>
    <v>8.0000000000000002E-3</v>
    <v>1.4063000000000001</v>
    <v>-1E-3</v>
    <v>-0.1</v>
    <v>AUD</v>
    <v>Memphasys Limited is an Australia-based reproductive biotechnology company. The Company is engaged in developing novel medical devices, diagnostics, and media with applications to assisted reproduction technology (ART) in humans and animals. Its reproductive biotechnology products in development include medical devices, in vitro diagnostics, and new proprietary media. The Company's product pipeline includes Felix, ROSA, and AI-Port. The Felix is a patented, automated device for quickly separating high quality sperm from semen for use in human in vitro fertilization (IVF) procedures without causing damage to DNA. Felix has a sizable target market worldwide. The Company’s ROSA is an in vitro diagnostic that assesses semen and blood samples for the presence of oxidative stress. The AI-Port stores and transports animal semen for artificial insemination (AI) for up to four days without the harmful effects of freezing sperm used in standard AI procedures in livestock.</v>
    <v>24</v>
    <v>Australian Securities Exchange</v>
    <v>XASX</v>
    <v>XASX</v>
    <v>30 Richmond Rd, HOMEBUSH WEST, NEW SOUTH WALES, 2140 AU</v>
    <v>8.9999999999999993E-3</v>
    <v>Healthcare Equipment &amp; Supplies</v>
    <v>Stock</v>
    <v>45331.333356481482</v>
    <v>1561</v>
    <v>8.9999999999999993E-3</v>
    <v>13438590</v>
    <v>MEMPHASYS LIMITED</v>
    <v>MEMPHASYS LIMITED</v>
    <v>8.9999999999999993E-3</v>
    <v>0.01</v>
    <v>8.9999999999999993E-3</v>
    <v>1343859000</v>
    <v>MEM</v>
    <v>MEMPHASYS LIMITED (XASX:MEM)</v>
    <v>514108</v>
    <v>3238610</v>
    <v>2006</v>
  </rv>
  <rv s="2">
    <v>1562</v>
  </rv>
  <rv s="0">
    <v>https://www.bing.com/financeapi/forcetrigger?t=aws5mw&amp;q=XASX%3aKMT&amp;form=skydnc</v>
    <v>Learn more on Bing</v>
  </rv>
  <rv s="1">
    <v>en-AU</v>
    <v>aws5mw</v>
    <v>268435456</v>
    <v>1</v>
    <v>Powered by Refinitiv</v>
    <v>0</v>
    <v>ENRG ELEMENTS LTD (XASX:EEL)</v>
    <v>2</v>
    <v>3</v>
    <v>Finance</v>
    <v>4</v>
    <v>0.03</v>
    <v>3.0000000000000001E-3</v>
    <v>1.2967</v>
    <v>-1E-3</v>
    <v>-7.6923000000000005E-2</v>
    <v>AUD</v>
    <v>ENRG Elements Limited is an Australia-based company focused on the exploration and development of its uranium and copper projects, commodities for a carbon-neutral and electric future. The Company’s projects include Agadez Uranium Project and Ghanzi West Copper-Silver. The Company holds 100% of the underexplored Agadez Uranium Project located in the Tim Mersoi Basin of Niger. The Project holds three exploration permits (approximately 726 square kilometers (km2)) and an exploration license application. The Ghanzi West Copper-Silver Project comprises over six prospecting licenses, which covers a total area of approximately 2,630 square kilometers (km2) in the Kalahari Copper Belt of Botswana and has the high grade A4 deposit. The Company also holds interest in Virgo Copper Project. The Virgo Copper Project includes two prospecting licenses (PL 135/2017 &amp; PL 162/2017) in Botswana's Kalahari Copper Belt, which covers an area of approximately 210 km2.</v>
    <v>Australian Securities Exchange</v>
    <v>XASX</v>
    <v>XASX</v>
    <v>Suite 10, 44 Kings Park Road, West Perth, PERTH, WESTERN AUSTRALIA, 6005 AU</v>
    <v>1.2E-2</v>
    <v>Metals &amp; Mining</v>
    <v>Stock</v>
    <v>45331.333333333336</v>
    <v>1564</v>
    <v>1.0999999999999999E-2</v>
    <v>13129550</v>
    <v>ENRG ELEMENTS LTD</v>
    <v>ENRG ELEMENTS LTD</v>
    <v>1.0999999999999999E-2</v>
    <v>1.2999999999999999E-2</v>
    <v>1.2E-2</v>
    <v>1009965000</v>
    <v>EEL</v>
    <v>ENRG ELEMENTS LTD (XASX:EEL)</v>
    <v>1008370</v>
    <v>1840350</v>
    <v>2011</v>
  </rv>
  <rv s="2">
    <v>1565</v>
  </rv>
  <rv s="0">
    <v>https://www.bing.com/financeapi/forcetrigger?t=c5w28m&amp;q=XASX%3aTG6&amp;form=skydnc</v>
    <v>Learn more on Bing</v>
  </rv>
  <rv s="7">
    <v>en-AU</v>
    <v>c5w28m</v>
    <v>268435456</v>
    <v>1</v>
    <v>Powered by Refinitiv</v>
    <v>11</v>
    <v>TG METALS LIMITED (XASX:TG6)</v>
    <v>2</v>
    <v>12</v>
    <v>Finance</v>
    <v>4</v>
    <v>1.3</v>
    <v>8.5999999999999993E-2</v>
    <v>-5.0000000000000001E-3</v>
    <v>-2.1739000000000001E-2</v>
    <v>AUD</v>
    <v>TG Metals Limited is an Australia-based mineral resource exploration company. The Company is focused on exploring for nickel, lithium and gold at its wholly owned Lake Johnston Project in the Lake Johnston Greenstone Belt of Western Australia (WA). The Lake Johnston Project is located between two prolific WA greenstone belts. The Lake Johnston Project is approximately 333 square kilometers tenement package proximal to past producing nickel mines and recent lithium discoveries. The Lake Johnston Greenstone Belt is geologically similar to the prolific gold and nickel producing Norseman-Wiluna and Southern Cross greenstone belts. The Lake Johnston Project has over 50 kilometers strike of an underexplored greenstone belt with proven minerals endowment. The Project boasts proximity to current and past producing nickel mines, processing plants and geochemical and geophysical targets for exploration.</v>
    <v>Australian Securities Exchange</v>
    <v>XASX</v>
    <v>XASX</v>
    <v>Level 24, 44 St Georges Terrace, PERTH, WESTERN AUSTRALIA, 6000 AU</v>
    <v>0.24</v>
    <v>Metals &amp; Mining</v>
    <v>Stock</v>
    <v>45331.333333333336</v>
    <v>1567</v>
    <v>0.22</v>
    <v>12439820</v>
    <v>TG METALS LIMITED</v>
    <v>TG METALS LIMITED</v>
    <v>0.23</v>
    <v>0.23</v>
    <v>0.22500000000000001</v>
    <v>54086170</v>
    <v>TG6</v>
    <v>TG METALS LIMITED (XASX:TG6)</v>
    <v>220796</v>
    <v>251420</v>
    <v>2020</v>
  </rv>
  <rv s="2">
    <v>1568</v>
  </rv>
  <rv s="0">
    <v>https://www.bing.com/financeapi/forcetrigger?t=c3irur&amp;q=XASX%3aWIN&amp;form=skydnc</v>
    <v>Learn more on Bing</v>
  </rv>
  <rv s="7">
    <v>en-AU</v>
    <v>c3irur</v>
    <v>268435456</v>
    <v>1</v>
    <v>Powered by Refinitiv</v>
    <v>11</v>
    <v>Widgie Nickel Ltd (XASX:WIN)</v>
    <v>2</v>
    <v>12</v>
    <v>Finance</v>
    <v>4</v>
    <v>0.38</v>
    <v>0.04</v>
    <v>-1E-3</v>
    <v>-2.3809999999999998E-2</v>
    <v>AUD</v>
    <v>Widgie Nickel Limited is an Australia-based mineral exploration company. The Company is primarily engaged in the exploration and development activities over the Mt Edwards Project nickel and lithium project. The Company holds a consolidation of a 240 square-kilometer package of highly prospective nickel and lithium metal prospects within the prolific Eastern Goldfield nickel sulphide belt. The Company is focused on nickel exploration at the Mt Edwards Project. The Mt Edwards Project is located approximately 75 kilometers south of the regional center of Kalgoorlie in Western Australia and approximately 40 kilometers southwest of Kambalda. Mt Edwards Project provides a basis for mining studies to evaluate the development of a number of short lead-time nickel sulphide deposits. The Company’s wholly owned subsidiary is Mt Edwards Lithium Pty Ltd.</v>
    <v>Australian Securities Exchange</v>
    <v>XASX</v>
    <v>XASX</v>
    <v>Level 4, 220 St Georges Tce, PERTH, WESTERN AUSTRALIA, 6000 AU</v>
    <v>4.2999999999999997E-2</v>
    <v>Metals &amp; Mining</v>
    <v>Stock</v>
    <v>45331.333333333336</v>
    <v>1570</v>
    <v>0.04</v>
    <v>12513690</v>
    <v>Widgie Nickel Ltd</v>
    <v>Widgie Nickel Ltd</v>
    <v>4.2999999999999997E-2</v>
    <v>4.2000000000000003E-2</v>
    <v>4.1000000000000002E-2</v>
    <v>297945000</v>
    <v>WIN</v>
    <v>Widgie Nickel Ltd (XASX:WIN)</v>
    <v>826528</v>
    <v>756890</v>
    <v>2021</v>
  </rv>
  <rv s="2">
    <v>1571</v>
  </rv>
  <rv s="0">
    <v>https://www.bing.com/financeapi/forcetrigger?t=aa79hw&amp;q=XASX%3aKBC&amp;form=skydnc</v>
    <v>Learn more on Bing</v>
  </rv>
  <rv s="11">
    <v>en-AU</v>
    <v>aa79hw</v>
    <v>268435456</v>
    <v>1</v>
    <v>Powered by Refinitiv</v>
    <v>19</v>
    <v>KEYBRIDGE CAPITAL LIMITED (XASX:KBC)</v>
    <v>2</v>
    <v>20</v>
    <v>Finance</v>
    <v>4</v>
    <v>8.4000000000000005E-2</v>
    <v>3.5999999999999997E-2</v>
    <v>0.52459999999999996</v>
    <v>8.9999999999999993E-3</v>
    <v>0.18</v>
    <v>AUD</v>
    <v>Keybridge Capital Limited is an Australia-based investment and financial services company. The Company has a diversified portfolio of listed and unlisted investments/loan assets. The Company operates through three segments: Equity Investments, Debt investments and Stablecoin arbitrage. The Equity Investments segment comprises investments in listed and unlisted equities with exposure to various sectors from time to time. The Debt investments segment comprises loans advanced, debts secured via assignment and investments in debt instruments with exposure to a number of different sectors. Stablecoin arbitrage is engaged in trading with the purpose of generating a profit from fluctuations in price and broker-traders’ margins. It invests in and lends to transactions backed by real assets, financial assets or cashflow. It has invested via mezzanine lending or equity in the asset classes of property, aviation, shipping and infrastructure (mainly renewable energy).</v>
    <v>0</v>
    <v>Australian Securities Exchange</v>
    <v>XASX</v>
    <v>XASX</v>
    <v>Suite 614, Level 6, 370 St Kilda Road, MELBOURNE, VICTORIA, 6009 AU</v>
    <v>0.06</v>
    <v>Investment Banking &amp; Investment Services</v>
    <v>Stock</v>
    <v>45330.333344907405</v>
    <v>1573</v>
    <v>5.8999999999999997E-2</v>
    <v>10366890</v>
    <v>KEYBRIDGE CAPITAL LIMITED</v>
    <v>KEYBRIDGE CAPITAL LIMITED</v>
    <v>0.06</v>
    <v>0.05</v>
    <v>5.8999999999999997E-2</v>
    <v>207337800</v>
    <v>KBC</v>
    <v>KEYBRIDGE CAPITAL LIMITED (XASX:KBC)</v>
    <v>65467</v>
    <v>11050</v>
    <v>1999</v>
  </rv>
  <rv s="2">
    <v>1574</v>
  </rv>
  <rv s="0">
    <v>https://www.bing.com/financeapi/forcetrigger?t=aaa8c7&amp;q=XASX%3aVKA&amp;form=skydnc</v>
    <v>Learn more on Bing</v>
  </rv>
  <rv s="13">
    <v>en-AU</v>
    <v>aaa8c7</v>
    <v>268435456</v>
    <v>1</v>
    <v>Powered by Refinitiv</v>
    <v>23</v>
    <v>VIKING MINES LIMITED (XASX:VKA)</v>
    <v>2</v>
    <v>24</v>
    <v>Finance</v>
    <v>4</v>
    <v>1.7000000000000001E-2</v>
    <v>8.0000000000000002E-3</v>
    <v>2.0278</v>
    <v>-2E-3</v>
    <v>-0.14285700000000001</v>
    <v>AUD</v>
    <v>Viking Mines Limited is an Australia-based company that is engaged in investing in mineral exploration projects. The Company’s projects include Canegrass Battery Minerals Project, First Hit Project, and Ghana Gold Project. The Canegrass Battery Minerals Project is located in the Murchison region, 620 kilometers north-east of Perth, Western Australia. The Company’s First Hit Project is located 50 kilometers west of Menzies in the Western Australia Goldfields. The First Hit Project incorporates 28 square kilometers of tenements with six active mining and prospecting licenses and one exploration license under application. The Company’s Ghana Gold projects include Akoase Gold, Tumentu Gold, and Butre Gold projects. The Akoase Gold project is located in Ghana, in the Birim North District of the Eastern Region, approximately 111 miles northwest of the capital city of Accra. It also holds a prospecting license for Tumentu Gold project from the minerals commission.</v>
    <v>Australian Securities Exchange</v>
    <v>XASX</v>
    <v>XASX</v>
    <v>15-17 Old Aberdeen Place, West Perth, PERTH, WESTERN AUSTRALIA, 6005 AU</v>
    <v>1.2999999999999999E-2</v>
    <v>Metals &amp; Mining</v>
    <v>Stock</v>
    <v>45331.333333333336</v>
    <v>1576</v>
    <v>1.2E-2</v>
    <v>14353620</v>
    <v>VIKING MINES LIMITED</v>
    <v>VIKING MINES LIMITED</v>
    <v>1.2999999999999999E-2</v>
    <v>10</v>
    <v>1.4E-2</v>
    <v>1.2E-2</v>
    <v>1025258000</v>
    <v>VKA</v>
    <v>VIKING MINES LIMITED (XASX:VKA)</v>
    <v>2170950</v>
    <v>193050</v>
    <v>2007</v>
  </rv>
  <rv s="2">
    <v>1577</v>
  </rv>
  <rv s="0">
    <v>https://www.bing.com/financeapi/forcetrigger?t=aa4o7w&amp;q=XASX%3aARO&amp;form=skydnc</v>
    <v>Learn more on Bing</v>
  </rv>
  <rv s="11">
    <v>en-AU</v>
    <v>aa4o7w</v>
    <v>268435456</v>
    <v>1</v>
    <v>Powered by Refinitiv</v>
    <v>19</v>
    <v>ASTUTE METALS NL (XASX:ASE)</v>
    <v>2</v>
    <v>20</v>
    <v>Finance</v>
    <v>4</v>
    <v>8.3000000000000004E-2</v>
    <v>2.8000000000000001E-2</v>
    <v>-1.635</v>
    <v>1E-3</v>
    <v>3.4483E-2</v>
    <v>AUD</v>
    <v>Astute Metals NL is an Australia-based diversified exploration company. The Company is focused on finding and developing critical metals required for electrification and the global energy transition (lithium and copper). The Company’s portfolio is located in the resource jurisdictions of Western Australia, Northern Territory and Nevada, United States. The Company has three projects: Nevada Lithium, Governor Broome and Georgina Basin IOCG. The Nevada Lithium project is located in the heart of North America’s lithium hot-spot of Nevada. The project comprised of 509 unpatented claims covering 42 square kilometers (km2). The Governor Broome project is the Company’s 100% owned Heavy Mineral Sands (HMS) project located in the mineral sand-rich coastal plains of Western Australia. The Georgina Basin IOCG project comprises 10 granted exploration licenses, and three under application, for a combined total of 4,522 km2.</v>
    <v>0</v>
    <v>Australian Securities Exchange</v>
    <v>XASX</v>
    <v>XASX</v>
    <v>Suite 6, Level 5, 189 Kent Street, SYDNEY, NEW SOUTH WALES, 2000 AU</v>
    <v>0.03</v>
    <v>Construction Materials</v>
    <v>Stock</v>
    <v>45331.333333333336</v>
    <v>1579</v>
    <v>0.03</v>
    <v>11905070</v>
    <v>ASTUTE METALS NL</v>
    <v>ASTUTE METALS NL</v>
    <v>0.03</v>
    <v>2.9000000000000001E-2</v>
    <v>0.03</v>
    <v>410519500</v>
    <v>ASE</v>
    <v>ASTUTE METALS NL (XASX:ASE)</v>
    <v>2009578</v>
    <v>425990</v>
    <v>1988</v>
  </rv>
  <rv s="2">
    <v>1580</v>
  </rv>
  <rv s="0">
    <v>https://www.bing.com/financeapi/forcetrigger?t=aa7jur&amp;q=XASX%3aGTI&amp;form=skydnc</v>
    <v>Learn more on Bing</v>
  </rv>
  <rv s="1">
    <v>en-AU</v>
    <v>aa7jur</v>
    <v>268435456</v>
    <v>1</v>
    <v>Powered by Refinitiv</v>
    <v>0</v>
    <v>GRATIFII LIMITED (XASX:GTI)</v>
    <v>2</v>
    <v>3</v>
    <v>Finance</v>
    <v>4</v>
    <v>1.9E-2</v>
    <v>6.0000000000000001E-3</v>
    <v>-0.1052</v>
    <v>3.0000000000000001E-3</v>
    <v>0.5</v>
    <v>AUD</v>
    <v>Gratifii Limited is a full-stack customer engagement technology provider. The Company delivers end-to-end technology solutions for businesses to engage with their customers. The principal activities of the Company include the delivery of loyalty and rewards services to mid- to top-tier brands. It offers mid-to-top tier brands. The Company offers loyalty solutions and reward content for businesses to engage with their customers. Its primary technology offering, Mosaic, is a configurable loyalty and rewards platform that businesses can implement to manage their loyalty programs. The Company also offers bespoke engagement programs, marketing services, and rewards content, such as entertainment, experiences, retail, theme parks and attractions, electronics, and gift cards. It operates in Australia, New Zealand, Singapore, South Africa, and the United Arab Emirates. It serves various sectors, including retail, hospitality, energy, technology, automotive, and financial services.</v>
    <v>Australian Securities Exchange</v>
    <v>XASX</v>
    <v>XASX</v>
    <v>Suite 2, Level 1, 44a Foveaux, Street, Surry Hills, NEW SOUTH WALES, 2010 AU</v>
    <v>8.9999999999999993E-3</v>
    <v>Software &amp; IT Services</v>
    <v>Stock</v>
    <v>45329.333344907405</v>
    <v>1582</v>
    <v>7.0000000000000001E-3</v>
    <v>10953780</v>
    <v>GRATIFII LIMITED</v>
    <v>GRATIFII LIMITED</v>
    <v>7.0000000000000001E-3</v>
    <v>6.0000000000000001E-3</v>
    <v>8.9999999999999993E-3</v>
    <v>1369223000</v>
    <v>GTI</v>
    <v>GRATIFII LIMITED (XASX:GTI)</v>
    <v>1303658</v>
    <v>593920</v>
    <v>2007</v>
  </rv>
  <rv s="2">
    <v>1583</v>
  </rv>
  <rv s="0">
    <v>https://www.bing.com/financeapi/forcetrigger?t=awskf2&amp;q=XASX%3aCAG&amp;form=skydnc</v>
    <v>Learn more on Bing</v>
  </rv>
  <rv s="11">
    <v>en-AU</v>
    <v>awskf2</v>
    <v>268435456</v>
    <v>1</v>
    <v>Powered by Refinitiv</v>
    <v>19</v>
    <v>CAPE RANGE LTD (XASX:CAG)</v>
    <v>2</v>
    <v>20</v>
    <v>Finance</v>
    <v>4</v>
    <v>0.16</v>
    <v>8.8999999999999996E-2</v>
    <v>1.3348</v>
    <v>-0.03</v>
    <v>-0.1875</v>
    <v>AUD</v>
    <v>Cape Range Limited is engaged in supplying accounting and business intelligence software. The Company’s segments include Australia and Malaysia. The Company, through its subsidiary, Biztrak Business Solutions Sdn Bhd (Biztrak) provides on-premises and cloud accounting software, and warehouse management system solutions for various types of businesses and industries. Biztrak offers a range of solutions including Biztrak MSB, Biztrak Online and Biztrak WMS. The Biztrak MSB is a full spectrum Windows-based accounting software. The Biztrak Online is a cloud-based accounting software. Biztrak WMS is a real-time warehouse management system (WMS). Biztrak provides a range of services, including cloud hosting, customization, implementation, integration, project management, and consultancy. Biztrak serves various industries and sectors such as financial, healthcare, e-Government, education, retail, logistics, hospitality, manufacturing and trading, construction, and more.</v>
    <v>0</v>
    <v>Australian Securities Exchange</v>
    <v>XASX</v>
    <v>XASX</v>
    <v>36 Prestwick Drive, Twin Waters, QUEENSLAND, 4564 AU</v>
    <v>0.13500000000000001</v>
    <v>Software &amp; IT Services</v>
    <v>Stock</v>
    <v>45330.333356481482</v>
    <v>1585</v>
    <v>0.13</v>
    <v>15185330</v>
    <v>CAPE RANGE LTD</v>
    <v>CAPE RANGE LTD</v>
    <v>0.13500000000000001</v>
    <v>0.16</v>
    <v>0.13</v>
    <v>94908300</v>
    <v>CAG</v>
    <v>CAPE RANGE LTD (XASX:CAG)</v>
    <v>7270</v>
    <v>17630</v>
    <v>1988</v>
  </rv>
  <rv s="2">
    <v>1586</v>
  </rv>
  <rv s="0">
    <v>https://www.bing.com/financeapi/forcetrigger?t=aa7gww&amp;q=XASX%3aLNU&amp;form=skydnc</v>
    <v>Learn more on Bing</v>
  </rv>
  <rv s="1">
    <v>en-AU</v>
    <v>aa7gww</v>
    <v>268435456</v>
    <v>1</v>
    <v>Powered by Refinitiv</v>
    <v>0</v>
    <v>LINIUS TECHNOLOGIES LIMITED (XASX:LNU)</v>
    <v>2</v>
    <v>3</v>
    <v>Finance</v>
    <v>4</v>
    <v>5.0000000000000001E-3</v>
    <v>1E-3</v>
    <v>2.3448000000000002</v>
    <v>5.0000000000000001E-4</v>
    <v>0.25</v>
    <v>AUD</v>
    <v>Linius Technologies Limited is an Australia-based company that is engaged in the development and commercialization of its video virtualization technology. The Company’s patented Video Virtualization Engine (VVE) turns big, bulky video files into lightweight, searchable data that is included with artificial intelligence (AI) and machine learning (ML), making it easy and efficient for users to find and share what matters to them. It offers a range of solutions for the various sectors, including Sports, Business, Education, Blockchain, and Video Services. The Sports solution, which includes Australian National Basketball League, Racing.com, English Premier League club Wolverhampton Wanderers FC and Meet Joe. In Education Sector, the Company offers a Linius Whizzard product that allows educators and students to search in recorded video lessons and discipline-related video libraries, to then compile video snippets quickly into new playlists to review, prepare for assessments, and share.</v>
    <v>Australian Securities Exchange</v>
    <v>XASX</v>
    <v>XASX</v>
    <v>Suite 1, 2A River Street, South Yarra, MELBOURNE, VICTORIA, 3141 AU</v>
    <v>2.5000000000000001E-3</v>
    <v>Software &amp; IT Services</v>
    <v>Stock</v>
    <v>45331.333333333336</v>
    <v>1588</v>
    <v>2E-3</v>
    <v>9878480</v>
    <v>LINIUS TECHNOLOGIES LIMITED</v>
    <v>LINIUS TECHNOLOGIES LIMITED</v>
    <v>2E-3</v>
    <v>2E-3</v>
    <v>2.5000000000000001E-3</v>
    <v>4939241000</v>
    <v>LNU</v>
    <v>LINIUS TECHNOLOGIES LIMITED (XASX:LNU)</v>
    <v>3994500</v>
    <v>4633690</v>
    <v>2011</v>
  </rv>
  <rv s="2">
    <v>1589</v>
  </rv>
  <rv s="0">
    <v>https://www.bing.com/financeapi/forcetrigger?t=aa5jw7&amp;q=XASX%3aCLZ&amp;form=skydnc</v>
    <v>Learn more on Bing</v>
  </rv>
  <rv s="1">
    <v>en-AU</v>
    <v>aa5jw7</v>
    <v>268435456</v>
    <v>1</v>
    <v>Powered by Refinitiv</v>
    <v>0</v>
    <v>CLASSIC MINERALS LIMITED (XASX:CLZ)</v>
    <v>2</v>
    <v>3</v>
    <v>Finance</v>
    <v>4</v>
    <v>8.0000000000000002E-3</v>
    <v>1E-3</v>
    <v>0.6028</v>
    <v>0</v>
    <v>0</v>
    <v>AUD</v>
    <v>Classic Minerals Limited is an Australia-based company, that is engaged in exploration of mineral resource projects, focusing on gold and nickel. The Company holds approximately 578 square kilometers of tenements across two regional exploration areas in minerals-rich West Australia. It is focused on gold deposits in Western Australia's Goldfields region at Forrestania and Kat Gap. Its flagship Kat Gap Gold Project is located approximately 170 kilometers (km) south of Southern Cross and also 50 km south of the Company's Forrestania Gold Project. The Forrestania Gold Project is located approximately 120 km south of Southern Cross, Western Australia and contains the Lady Ada and Lady Magdalene deposits. Its Fraser Range Project (E28/1904) is approximately 40 km to the northeast of Sirius Nova deposit on the Fraser-Albany Mobile Belt, approximately 160 km east southeast of Kambalda and is of interpreted Proterozoic age. It holds approximately 28 km of strike across 84 square kilometers.</v>
    <v>Australian Securities Exchange</v>
    <v>XASX</v>
    <v>XASX</v>
    <v>71 Furniss Road, Landsdale, PERTH, WESTERN AUSTRALIA, 6065 AU</v>
    <v>1E-3</v>
    <v>Metals &amp; Mining</v>
    <v>Stock</v>
    <v>45331.333333333336</v>
    <v>1591</v>
    <v>1E-3</v>
    <v>12357090</v>
    <v>CLASSIC MINERALS LIMITED</v>
    <v>CLASSIC MINERALS LIMITED</v>
    <v>1E-3</v>
    <v>1E-3</v>
    <v>1E-3</v>
    <v>12357080000</v>
    <v>CLZ</v>
    <v>CLASSIC MINERALS LIMITED (XASX:CLZ)</v>
    <v>4731450</v>
    <v>1559870</v>
    <v>2006</v>
  </rv>
  <rv s="2">
    <v>1592</v>
  </rv>
  <rv s="0">
    <v>https://www.bing.com/financeapi/forcetrigger?t=aaa67w&amp;q=XASX%3aVAL&amp;form=skydnc</v>
    <v>Learn more on Bing</v>
  </rv>
  <rv s="11">
    <v>en-AU</v>
    <v>aaa67w</v>
    <v>268435456</v>
    <v>1</v>
    <v>Powered by Refinitiv</v>
    <v>19</v>
    <v>VALOR RESOURCES LIMITED (XASX:VAL)</v>
    <v>2</v>
    <v>20</v>
    <v>Finance</v>
    <v>4</v>
    <v>6.0000000000000001E-3</v>
    <v>3.0000000000000001E-3</v>
    <v>2.5689000000000002</v>
    <v>0</v>
    <v>0</v>
    <v>AUD</v>
    <v>Valor Resources Limited is an Australia-based diversified exploration company. The Company is focused on its uranium and rare earths portfolio in Canada. The Company has a right to earn an 80% working interest in the Hook Lake Uranium Project, which is located approximately 60 kilometers (km) east of the Key Lake Uranium Mine in northern Saskatchewan. It covers over 25,846 hectares (258 km2), 16 contiguous mineral claims host several prospective areas of uranium mineralization. It has a 100% interest in Cluff Lake Uranium Project, which is located seven km east of the Cluff Lake Uranium Mine and consists of 19 contiguous mineral claims covering approximately 57,499 hectares (575 km2) in northern Saskatchewan. It also has six additional projects within the Athabasca Basin with a 100% interest in 18 mineral claims covering over 16,897 hectares (169km2) at the Hidden Bay Project, Surprise Creek Project, Pendleton Lake Project, Beatty River Project, Smitty Project and Lorado Project.</v>
    <v>167</v>
    <v>Australian Securities Exchange</v>
    <v>XASX</v>
    <v>XASX</v>
    <v>Level 3, 101 St Georges Terrace, PERTH, WESTERN AUSTRALIA, 6000 AU</v>
    <v>4.0000000000000001E-3</v>
    <v>Uranium</v>
    <v>Stock</v>
    <v>45329.971290844529</v>
    <v>1594</v>
    <v>3.0000000000000001E-3</v>
    <v>12520000</v>
    <v>VALOR RESOURCES LIMITED</v>
    <v>VALOR RESOURCES LIMITED</v>
    <v>4.0000000000000001E-3</v>
    <v>3.0000000000000001E-3</v>
    <v>3.0000000000000001E-3</v>
    <v>4173335000</v>
    <v>VAL</v>
    <v>VALOR RESOURCES LIMITED (XASX:VAL)</v>
    <v>372188</v>
    <v>2338860</v>
    <v>1996</v>
  </rv>
  <rv s="2">
    <v>1595</v>
  </rv>
  <rv s="0">
    <v>https://www.bing.com/financeapi/forcetrigger?t=c2yw52&amp;q=XASX%3aALV&amp;form=skydnc</v>
    <v>Learn more on Bing</v>
  </rv>
  <rv s="7">
    <v>en-AU</v>
    <v>c2yw52</v>
    <v>268435456</v>
    <v>1</v>
    <v>Powered by Refinitiv</v>
    <v>11</v>
    <v>ALVO MINERALS LIMITED (XASX:ALV)</v>
    <v>2</v>
    <v>12</v>
    <v>Finance</v>
    <v>4</v>
    <v>0.435</v>
    <v>0.13</v>
    <v>0</v>
    <v>0</v>
    <v>AUD</v>
    <v>Alvo Minerals Limited is an Australia-based critical minerals exploration company, with a focus on the under-explored Palmeiropolis region of central Brazil. The Company is exploring for rare earth elements at the Bluebush Ionic Clay REE Project in Central Brazil, adjacent to its existing exploration base. Bluebush is adjacent to and along the strike from the Serra Verde Ionic Clay REE Project. Bluebush covers about eight exploration tenements, spanning over 120 square kilometers. The Company is also exploring for base and precious metals, hunting high-grade copper and zinc at its Palma Project, located adjacent to Bluebush in Central Brazil. The Palma is a copper/zinc-rich volcanogenic massive sulfide (VMS) project in Central Brazil, which comprises approximately 500 square kilometers of granted exploration licenses. The two main prospects within the Palmeiropolis Tenements are C1 and C3. The Company also owns the Ipora Rare Earth Element Project in central Brazil.</v>
    <v>Australian Securities Exchange</v>
    <v>XASX</v>
    <v>XASX</v>
    <v>100 Albert Road, Level 4, MELBOURNE, VICTORIA, 3205 AU</v>
    <v>0.13500000000000001</v>
    <v>Metals &amp; Mining</v>
    <v>Stock</v>
    <v>45331.333333333336</v>
    <v>1597</v>
    <v>0.13500000000000001</v>
    <v>12572590</v>
    <v>ALVO MINERALS LIMITED</v>
    <v>ALVO MINERALS LIMITED</v>
    <v>0.13500000000000001</v>
    <v>0.13500000000000001</v>
    <v>0.13500000000000001</v>
    <v>93130310</v>
    <v>ALV</v>
    <v>ALVO MINERALS LIMITED (XASX:ALV)</v>
    <v>12071</v>
    <v>50770</v>
    <v>2019</v>
  </rv>
  <rv s="2">
    <v>1598</v>
  </rv>
  <rv s="0">
    <v>https://www.bing.com/financeapi/forcetrigger?t=aa76pr&amp;q=XASX%3aJAL&amp;form=skydnc</v>
    <v>Learn more on Bing</v>
  </rv>
  <rv s="11">
    <v>en-AU</v>
    <v>aa76pr</v>
    <v>268435456</v>
    <v>1</v>
    <v>Powered by Refinitiv</v>
    <v>19</v>
    <v>JAMESON RESOURCES LIMITED (XASX:JAL)</v>
    <v>2</v>
    <v>20</v>
    <v>Finance</v>
    <v>4</v>
    <v>8.5000000000000006E-2</v>
    <v>2.9000000000000001E-2</v>
    <v>1.1063000000000001</v>
    <v>-3.0000000000000001E-3</v>
    <v>-9.375E-2</v>
    <v>AUD</v>
    <v>Jameson Resources Limited is an Australia-based company that is focused on the development of the Crown Mountain Hard Coking Coal Project located in southeast British Columbia, Canada. The Company is managed primarily on the basis of the evaluation of its coal exploration tenements in Canada. The Crown Mountain Hard Coking Coal Project is approximately 11 kilometers south of Line Creek and eight-kilometer North of Elkview belonging to Teck Resources. The Crown Mountain Hard Coking Coal Project includes 10 granted coal licenses (418150, 418151, 418152, 418153, 418154, 418966, 419272, 419273, 419274, and 419275) covering an area of 5,630 hectares. The Company holds a 100% interest in the Dunlevy Project is located in the Peace River coal field district of northeastern British Columbia, Canada. Dunlevy Project is in a well-developed area and is 90 kilometers from Fort St. John, a regional commercial center.</v>
    <v>1</v>
    <v>Australian Securities Exchange</v>
    <v>XASX</v>
    <v>XASX</v>
    <v>PO Box 274, Ashgrove West, BRISBANE, QUEENSLAND, 4060 AU</v>
    <v>2.9000000000000001E-2</v>
    <v>Coal</v>
    <v>Stock</v>
    <v>45330.333333333336</v>
    <v>1600</v>
    <v>2.9000000000000001E-2</v>
    <v>13943470</v>
    <v>JAMESON RESOURCES LIMITED</v>
    <v>JAMESON RESOURCES LIMITED</v>
    <v>2.9000000000000001E-2</v>
    <v>3.2000000000000001E-2</v>
    <v>2.9000000000000001E-2</v>
    <v>435733300</v>
    <v>JAL</v>
    <v>JAMESON RESOURCES LIMITED (XASX:JAL)</v>
    <v>400000</v>
    <v>55520</v>
    <v>2007</v>
  </rv>
  <rv s="2">
    <v>1601</v>
  </rv>
  <rv s="0">
    <v>https://www.bing.com/financeapi/forcetrigger?t=ay52r7&amp;q=XASX%3aEVR&amp;form=skydnc</v>
    <v>Learn more on Bing</v>
  </rv>
  <rv s="1">
    <v>en-AU</v>
    <v>ay52r7</v>
    <v>268435456</v>
    <v>1</v>
    <v>Powered by Refinitiv</v>
    <v>0</v>
    <v>EV RESOURCES LTD (XASX:EVR)</v>
    <v>2</v>
    <v>3</v>
    <v>Finance</v>
    <v>4</v>
    <v>2.5999999999999999E-2</v>
    <v>8.9999999999999993E-3</v>
    <v>1.5170999999999999</v>
    <v>5.0000000000000001E-4</v>
    <v>4.5454999999999995E-2</v>
    <v>AUD</v>
    <v>EV Resources Limited is an Australia-based company, which is focused on exploring and developing copper assets in The Americas. The Company’s projects include Parag Copper-Molybdenum, Don Enrique Copper, La Cienega Copper, Yanamina Gold, Weinebene &amp; Eastern Alps, Shaw River and Khartoum. The Parag Project is located in Peru, 145 kilometers (km) north of Lima in the province of Huaura. The Parag Project covers 1399 hectares (ha). The Don Enrique Project consists of four licenses covering 1,800 Ha, in an area 21 km northeast of Jauja, and approximately 260 km from the Nation’s capital, Lima: 0100769-12, 0105549-07, 0101581-08 and 010155815. The Company holds 145 unpatented lode mining claims for a total of approximately 2,996 acres along with the Golden Eagle claims of 18 unpatented claims amounting to 370 acres. The Yanamina Gold Project, located in the Ancash Province in Central Peru, is an outcropping epithermal gold resource with an existing resource of +265,000 ozs gold.</v>
    <v>Australian Securities Exchange</v>
    <v>XASX</v>
    <v>XASX</v>
    <v>311-313 Hay St, SUBIACO, WESTERN AUSTRALIA, 6008 AU</v>
    <v>1.2E-2</v>
    <v>Metals &amp; Mining</v>
    <v>Stock</v>
    <v>45331.333333333336</v>
    <v>1603</v>
    <v>1.0999999999999999E-2</v>
    <v>12095470</v>
    <v>EV RESOURCES LTD</v>
    <v>EV RESOURCES LTD</v>
    <v>1.2E-2</v>
    <v>1.0999999999999999E-2</v>
    <v>1.15E-2</v>
    <v>1099588000</v>
    <v>EVR</v>
    <v>EV RESOURCES LTD (XASX:EVR)</v>
    <v>5428919</v>
    <v>1372330</v>
    <v>1985</v>
  </rv>
  <rv s="2">
    <v>1604</v>
  </rv>
  <rv s="14">
    <v>en-AU</v>
    <v>c9g5kr</v>
    <v>268435456</v>
    <v>1</v>
    <v>Powered by Refinitiv</v>
    <v>26</v>
    <v>NGX LIMITED (XASX:NGX)</v>
    <v>27</v>
    <v>12</v>
    <v>Finance</v>
    <v>4</v>
    <v>0.3</v>
    <v>0.12</v>
    <v>0</v>
    <v>0</v>
    <v>AUD</v>
    <v>NGX Limited is an Australia-based company, which is focused on its Graphite Projects. The Graphite Projects comprised of Nanzeka Project, Duwi Project, Malingunde Project and Mabuwa Project. The Nanzeka Project is located approximately 60 kilometers (km) north of Malawi’s capital Lilongwe. The project comprises retention license RL 0012/21. The Duwi Project is located approximately 15 km east of Malawi's capital, Lilongwe. Duwi has a Mineral Resource estimate of 85.9Mt at 7.1% total graphitic carbon (TGC) for contained graphite of 6.13Mt. The project comprises retention license RL0032/22. The Malingunde Project is located in the Central Region of the Lilongwe District of Malawi, approximately 20 km southwest of Malawi's capital, Lilongwe. The project comprises retention license AML0088. The Mabuwa Project is located approximately 60 km south of Malawi’s commercial city of Blantyre. The project comprises retention license APL0329.</v>
    <v>Australian Securities Exchange</v>
    <v>XASX</v>
    <v>XASX</v>
    <v>WESTERN AUSTRALIA, 6000 AU</v>
    <v>0.14000000000000001</v>
    <v>Metals &amp; Mining</v>
    <v>Stock</v>
    <v>45331.333333333336</v>
    <v>0.14000000000000001</v>
    <v>12685660</v>
    <v>NGX LIMITED</v>
    <v>NGX LIMITED</v>
    <v>0.14000000000000001</v>
    <v>0.14000000000000001</v>
    <v>0.14000000000000001</v>
    <v>90611840</v>
    <v>NGX</v>
    <v>NGX LIMITED (XASX:NGX)</v>
    <v>356</v>
    <v>95730</v>
    <v>2021</v>
  </rv>
  <rv s="2">
    <v>1606</v>
  </rv>
  <rv s="0">
    <v>https://www.bing.com/financeapi/forcetrigger?t=aa77ar&amp;q=XASX%3aJCS&amp;form=skydnc</v>
    <v>Learn more on Bing</v>
  </rv>
  <rv s="11">
    <v>en-AU</v>
    <v>aa77ar</v>
    <v>268435456</v>
    <v>1</v>
    <v>Powered by Refinitiv</v>
    <v>19</v>
    <v>JCurve Solutions Ltd (XASX:JCS)</v>
    <v>2</v>
    <v>20</v>
    <v>Finance</v>
    <v>4</v>
    <v>5.1999999999999998E-2</v>
    <v>0.03</v>
    <v>1.1044</v>
    <v>2E-3</v>
    <v>5.4054000000000005E-2</v>
    <v>AUD</v>
    <v>JCurve Solutions Limited is a specialist enterprise resource planning (ERP) and service management solutions provider operating in Asia-Pacific. The Company operates through five segments: ANZ ERP, Asia ERP; TEMS; Quicta, and Dygiq. The ERP-AU segment includes enterprise resource planning (ERP) cloud-based business management solutions and associated consulting services sold to Australian and New Zealand customers. The ERP-Asia segment includes ERP cloud-based business management solutions and associated consulting services sold to Southeast Asian customers. The TEMS segment is engaged in the development and marketing of Telecommunications Expense Management Solutions (JTEL, Phoneware and Full Circle) sold to Australian customers. The Quicta segment is engaged in the development and sale of service management and scheduling software. The Dygiq segment is engaged in providing digital marketing services. It serves various industries, such as retail, whole distribution, and manufacturing.</v>
    <v>13</v>
    <v>Australian Securities Exchange</v>
    <v>XASX</v>
    <v>XASX</v>
    <v>Level 8, 9 Help St, CHATSWOOD, NEW SOUTH WALES, 2067 AU</v>
    <v>3.9E-2</v>
    <v>Software &amp; IT Services</v>
    <v>Stock</v>
    <v>45324.333356481482</v>
    <v>1608</v>
    <v>3.6999999999999998E-2</v>
    <v>12805390</v>
    <v>JCurve Solutions Ltd</v>
    <v>JCurve Solutions Ltd</v>
    <v>3.6999999999999998E-2</v>
    <v>3.6999999999999998E-2</v>
    <v>3.9E-2</v>
    <v>328343400</v>
    <v>JCS</v>
    <v>JCurve Solutions Ltd (XASX:JCS)</v>
    <v>75000</v>
    <v>10510</v>
    <v>1999</v>
  </rv>
  <rv s="2">
    <v>1609</v>
  </rv>
  <rv s="0">
    <v>https://www.bing.com/financeapi/forcetrigger?t=bx3t52&amp;q=XASX%3aAKO&amp;form=skydnc</v>
    <v>Learn more on Bing</v>
  </rv>
  <rv s="7">
    <v>en-AU</v>
    <v>bx3t52</v>
    <v>268435456</v>
    <v>1</v>
    <v>Powered by Refinitiv</v>
    <v>11</v>
    <v>AKORA RESOURCES LIMITED (XASX:AKO)</v>
    <v>2</v>
    <v>12</v>
    <v>Finance</v>
    <v>4</v>
    <v>0.22500000000000001</v>
    <v>0.125</v>
    <v>0</v>
    <v>0</v>
    <v>AUD</v>
    <v>Akora Resources Limited is an Australia-based exploration company. The Company is engaged in the exploration and development of the Bekisopa, Satrokala, Tratramarina and Ambodilafa Projects, all iron ore prospects in Madagascar. It holds some 308 square kilometers (km2) of tenements across these three prospective exploration areas. Bekisopa Iron Ore Project is a high-grade iron ore project with a six kilometers (km) strike length and an Inferred Resource of 194.7 million tons. The Bekisopa project consists of three granted research permits (PRs) and one granted small scale mining permit covering 93.5 km2 and located approximately 220 km from the west coast. The Tratramarina Project is located only 16 km from the ocean with a potential port/transhipping location south of Mahanoro near the mouth of the Mangoro River. The Ambodilafa Project is located approximately 45 km from the coastal town of Nosy Varika and 75 km southwest of Mahanoro, which is a natural transshipping port location.</v>
    <v>Australian Securities Exchange</v>
    <v>XASX</v>
    <v>XASX</v>
    <v>211 Mcilwraith Street, North Carlton, MELBOURNE, VICTORIA, 3054 AU</v>
    <v>0.13500000000000001</v>
    <v>Metals &amp; Mining</v>
    <v>Stock</v>
    <v>45331.333333333336</v>
    <v>1611</v>
    <v>0.13500000000000001</v>
    <v>12822680</v>
    <v>AKORA RESOURCES LIMITED</v>
    <v>AKORA RESOURCES LIMITED</v>
    <v>0.13500000000000001</v>
    <v>0.13500000000000001</v>
    <v>0.13500000000000001</v>
    <v>94982810</v>
    <v>AKO</v>
    <v>AKORA RESOURCES LIMITED (XASX:AKO)</v>
    <v>14611</v>
    <v>32080</v>
    <v>2009</v>
  </rv>
  <rv s="2">
    <v>1612</v>
  </rv>
  <rv s="0">
    <v>https://www.bing.com/financeapi/forcetrigger?t=bwnz4c&amp;q=XASX%3aPF1&amp;form=skydnc</v>
    <v>Learn more on Bing</v>
  </rv>
  <rv s="12">
    <v>en-AU</v>
    <v>bwnz4c</v>
    <v>268435456</v>
    <v>1</v>
    <v>Powered by Refinitiv</v>
    <v>21</v>
    <v>BATTERY AGE MINERALS LTD (XASX:BM8)</v>
    <v>2</v>
    <v>22</v>
    <v>Finance</v>
    <v>4</v>
    <v>0.73</v>
    <v>0.14000000000000001</v>
    <v>-0.01</v>
    <v>-6.666699999999999E-2</v>
    <v>AUD</v>
    <v>Battery Age Minerals Ltd is an Australia-based mineral exploration company focused on the exploration of battery minerals, such as lithium, copper, germanium and zinc in Canada, Morocco and Austria. The Company's projects include Falcon Lake Lithium Project, Jesse Lake Lithium Project, Bleiberg Zinc Lead Germanium Project, Tidili Copper Gold Project, King Tut Project and Bloom Lake Project. The 90% owned Falcon Lake Lithium Project covers a total of around 214 mining claims covering 4,280 hectares of ground in the east-west trending Caribou Lake-O'Sullivan Greenstone Belt which extends eastward into the Onamon-Tashota Greenstone Belt. The Jesse Lake Lithium Project comprises around 54 single cell mining claims, covering an area of over 1,350 hectares, in Ontario, Canada. The Bleiberg Zinc Lead Germanium Project (15% interest) comprises approximately 116 claims totaling an area of 65.8 square kilometers (km2). The 85% owned Tidili Copper Gold Project covers an area of over 35 km2.</v>
    <v>196</v>
    <v>Australian Securities Exchange</v>
    <v>XASX</v>
    <v>XASX</v>
    <v>Level 50, 108 St Georges Tce, PERTH, WESTERN AUSTRALIA, 6000 AU</v>
    <v>0.15</v>
    <v>Metals &amp; Mining</v>
    <v>Stock</v>
    <v>45330.333333333336</v>
    <v>1614</v>
    <v>0.14000000000000001</v>
    <v>13764050</v>
    <v>BATTERY AGE MINERALS LTD</v>
    <v>BATTERY AGE MINERALS LTD</v>
    <v>0.15</v>
    <v>0.15</v>
    <v>0.14000000000000001</v>
    <v>91760320</v>
    <v>BM8</v>
    <v>BATTERY AGE MINERALS LTD (XASX:BM8)</v>
    <v>50009</v>
    <v>79730</v>
    <v>1999</v>
  </rv>
  <rv s="2">
    <v>1615</v>
  </rv>
  <rv s="0">
    <v>https://www.bing.com/financeapi/forcetrigger?t=aa4qhw&amp;q=XASX%3aAU1&amp;form=skydnc</v>
    <v>Learn more on Bing</v>
  </rv>
  <rv s="1">
    <v>en-AU</v>
    <v>aa4qhw</v>
    <v>268435456</v>
    <v>1</v>
    <v>Powered by Refinitiv</v>
    <v>0</v>
    <v>THE AGENCY GROUP AUSTRALIA LTD (XASX:AU1)</v>
    <v>2</v>
    <v>3</v>
    <v>Finance</v>
    <v>4</v>
    <v>4.5999999999999999E-2</v>
    <v>2.1999999999999999E-2</v>
    <v>0.62429999999999997</v>
    <v>0</v>
    <v>0</v>
    <v>AUD</v>
    <v>The Agency Group Australia Limited is an Australia-based integrated real estate service company. The Company’s principal activity consists of real estate services and related activities. It segments include Real Estate Property Services and Mortgage Origination Services. Its Real Estate and Property Services segment is engaged in the provision of real estate services including selling of property, settlement agent services, and property management. Its Mortgage Origination Services segment is engaged in the provision of mortgage broking services. The Company's wholly owned subsidiaries include Agency Partners WA Pty Ltd, Ausnet Financial Planning Services Pty Ltd, Ausnet Financial Pty Ltd, Ausnet Property Investment Fund Pty Ltd, Ausnet Real Estate Services Pty Ltd, Bushby &amp; Co. Pty Ltd, Jelina Holdings Pty Ltd, Move Property Solutions Pty Ltd, The Agency Auctions NSW Pty Ltd, The Agency Canberra Pty Ltd, The Agency Commercial Real Estate Pty Ltd, and The Agency Marketing Pty Ltd.</v>
    <v>Australian Securities Exchange</v>
    <v>XASX</v>
    <v>XASX</v>
    <v>68 Milligan St, PERTH, WESTERN AUSTRALIA, 6000 AU</v>
    <v>3.1E-2</v>
    <v>Real Estate Operations</v>
    <v>Stock</v>
    <v>45329.333344907405</v>
    <v>1617</v>
    <v>0.03</v>
    <v>12857300</v>
    <v>THE AGENCY GROUP AUSTRALIA LTD</v>
    <v>THE AGENCY GROUP AUSTRALIA LTD</v>
    <v>3.1E-2</v>
    <v>0.03</v>
    <v>0.03</v>
    <v>428576600</v>
    <v>AU1</v>
    <v>THE AGENCY GROUP AUSTRALIA LTD (XASX:AU1)</v>
    <v>76200</v>
    <v>66180</v>
    <v>2006</v>
  </rv>
  <rv s="2">
    <v>1618</v>
  </rv>
  <rv s="0">
    <v>https://www.bing.com/financeapi/forcetrigger?t=aa5fc7&amp;q=XASX%3aCDD&amp;form=skydnc</v>
    <v>Learn more on Bing</v>
  </rv>
  <rv s="10">
    <v>en-AU</v>
    <v>aa5fc7</v>
    <v>268435456</v>
    <v>1</v>
    <v>Powered by Refinitiv</v>
    <v>17</v>
    <v>CARDNO LIMITED (XASX:CDD)</v>
    <v>2</v>
    <v>18</v>
    <v>Finance</v>
    <v>4</v>
    <v>0.5</v>
    <v>0.25</v>
    <v>2.2050999999999998</v>
    <v>0</v>
    <v>0</v>
    <v>AUD</v>
    <v>Cardno Limited is an Australia-based infrastructure, environmental and social development company. The Company includes International Development (ID) business. It partners with public and private sector clients to promote sustainable economic development and improve the well-being of people in developing countries. Its services include agriculture and rural development, climate change, education, economic growth, gender and inclusion, governance, global health, public finance management, post conflict and fragile states, social and environmental impact management, market linkages and trade, and infrastructure and environment. Its projects include Homestead Senior College, Charles B. Hayes Family Sculpture Park Project, Winmalee Sewerage Treatment Plant, Secondary School for Bass Coast community, Manuwarra Red Dog Highway, and others. The Company operates in more than 100 countries, including America, Asia Pacific, New Zealand, and others.</v>
    <v>8100</v>
    <v>Australian Securities Exchange</v>
    <v>XASX</v>
    <v>XASX</v>
    <v>L 11 515 St Pauls Tce, FORTITUDE VALLEY, QUEENSLAND, 4006 AU</v>
    <v>0.34</v>
    <v>Construction &amp; Engineering</v>
    <v>Stock</v>
    <v>45331.333333333336</v>
    <v>1620</v>
    <v>0.33</v>
    <v>12890020</v>
    <v>CARDNO LIMITED</v>
    <v>CARDNO LIMITED</v>
    <v>0.33</v>
    <v>12.04</v>
    <v>0.33</v>
    <v>0.33</v>
    <v>39060660</v>
    <v>CDD</v>
    <v>CARDNO LIMITED (XASX:CDD)</v>
    <v>1267</v>
    <v>10170</v>
    <v>2004</v>
  </rv>
  <rv s="2">
    <v>1621</v>
  </rv>
  <rv s="0">
    <v>https://www.bing.com/financeapi/forcetrigger?t=c3e53m&amp;q=XASX%3aZ2U&amp;form=skydnc</v>
    <v>Learn more on Bing</v>
  </rv>
  <rv s="12">
    <v>en-AU</v>
    <v>c3e53m</v>
    <v>268435456</v>
    <v>1</v>
    <v>Powered by Refinitiv</v>
    <v>21</v>
    <v>Zoom2u Technologies Ltd (XASX:Z2U)</v>
    <v>2</v>
    <v>22</v>
    <v>Finance</v>
    <v>4</v>
    <v>0.09</v>
    <v>4.8000000000000001E-2</v>
    <v>0</v>
    <v>0</v>
    <v>AUD</v>
    <v>Zoom2u Technologies Limited is a global provider of real time tracking delivery solutions. The Company operates through two segments: Zoom2u and 2u Enterprises, and Locate2u. The Zoom2u and 2u Enterprises segment provides delivery and tracking services to customers through an internally developed platform, which allows customers to arrange for the delivery of items, which are allocated to the closest driver. This segment also includes the Shred2u business, ad hoc Web development services and bespoke distribution operations. The Locate2u segment offers its clients access to the Locate2u software as a service product, which allows clients to manage their own portfolio of drivers and optimize delivery routes. Locate2u segment provides real time tracking solutions to customers around the globe running their own fleet of vehicles. This segment also includes logistics management software business. It has processed over 3.1 million deliveries to 90,000 customers and has over 13,800 drivers.</v>
    <v>75</v>
    <v>Australian Securities Exchange</v>
    <v>XASX</v>
    <v>XASX</v>
    <v>55 Miller Street, Pyrmont, Level 4, SYDNEY, NEW SOUTH WALES, 2009 AU</v>
    <v>6.7000000000000004E-2</v>
    <v>Software &amp; IT Services</v>
    <v>Stock</v>
    <v>45330.333333333336</v>
    <v>1623</v>
    <v>6.7000000000000004E-2</v>
    <v>12983660</v>
    <v>Zoom2u Technologies Ltd</v>
    <v>Zoom2u Technologies Ltd</v>
    <v>6.7000000000000004E-2</v>
    <v>6.7000000000000004E-2</v>
    <v>6.7000000000000004E-2</v>
    <v>193785900</v>
    <v>Z2U</v>
    <v>Zoom2u Technologies Ltd (XASX:Z2U)</v>
    <v>888</v>
    <v>75090</v>
    <v>2019</v>
  </rv>
  <rv s="2">
    <v>1624</v>
  </rv>
  <rv s="0">
    <v>https://www.bing.com/financeapi/forcetrigger?t=aa7vp2&amp;q=XASX%3aMRR&amp;form=skydnc</v>
    <v>Learn more on Bing</v>
  </rv>
  <rv s="11">
    <v>en-AU</v>
    <v>aa7vp2</v>
    <v>268435456</v>
    <v>1</v>
    <v>Powered by Refinitiv</v>
    <v>19</v>
    <v>MINREX RESOURCES LIMITED (XASX:MRR)</v>
    <v>2</v>
    <v>20</v>
    <v>Finance</v>
    <v>4</v>
    <v>3.9E-2</v>
    <v>1.0999999999999999E-2</v>
    <v>0.20200000000000001</v>
    <v>0</v>
    <v>0</v>
    <v>AUD</v>
    <v>MinRex Resources Limited is a battery metals explorer located across Australia’s tier-one mining jurisdictions. The Company has a highly prospective portfolio of gold-copper projects in the Murchison and Pilbara Regions and Gold-silver-copper and other metals projects in the Lachlan Fold Belt, New South Wales. The Company's tenements package covers 1,000 square kilometers (km2) of highly prospective ground targeting multi-commodity type deposits. The Company's projects include Deflector Extended Gold Project, Daltons Gold Project, Bamboo Creek Gold Project, Marble Bar North Gold Project, Marble Bar South Gold Project, Sofala Project, Sunny Corner Project, Spring Gully Prospect, Surface Hill prospect, Wiles Prospect, Queenslander Prospect, and others. The Deflector Extended Project license (E59/1657) comprises a single exploration license of five blocks, about 15 square kilometers. The Daltons Project license (E45/4681) comprises a single exploration license of three blocks.</v>
    <v>0</v>
    <v>Australian Securities Exchange</v>
    <v>XASX</v>
    <v>XASX</v>
    <v>216 St Georges Terrace,Level 11, PERTH, WESTERN AUSTRALIA, 6000 AU</v>
    <v>1.2999999999999999E-2</v>
    <v>Metals &amp; Mining</v>
    <v>Stock</v>
    <v>45331.333333333336</v>
    <v>1626</v>
    <v>1.2E-2</v>
    <v>13018410</v>
    <v>MINREX RESOURCES LIMITED</v>
    <v>MINREX RESOURCES LIMITED</v>
    <v>1.2E-2</v>
    <v>1.2E-2</v>
    <v>1.2E-2</v>
    <v>1084868000</v>
    <v>MRR</v>
    <v>MINREX RESOURCES LIMITED (XASX:MRR)</v>
    <v>437897</v>
    <v>1864760</v>
    <v>2011</v>
  </rv>
  <rv s="2">
    <v>1627</v>
  </rv>
  <rv s="0">
    <v>https://www.bing.com/financeapi/forcetrigger?t=c4mmgh&amp;q=XASX%3aIMI&amp;form=skydnc</v>
    <v>Learn more on Bing</v>
  </rv>
  <rv s="7">
    <v>en-AU</v>
    <v>c4mmgh</v>
    <v>268435456</v>
    <v>1</v>
    <v>Powered by Refinitiv</v>
    <v>11</v>
    <v>INFINITY MINING LIMITED (XASX:IMI)</v>
    <v>2</v>
    <v>12</v>
    <v>Finance</v>
    <v>4</v>
    <v>0.23</v>
    <v>0.1</v>
    <v>0</v>
    <v>0</v>
    <v>AUD</v>
    <v>Infinity Mining Limited holds a 100% interest in approximately 836.2 square kilometers (km2) of tenements in the East Pilbara and 22.3 km2 in the Central Goldfields regions of Western Australia. These tenements are located in highly prospective Lithium, Nickel, Copper and Gold terranes. The Company's is focused on substantial East Pilbara lithium assets. The Pilbara project tenements comprise an extensive portfolio of Lithium, Gold, Nickel, Copper and Zinc exploration tenements located in the Pilbara region of northwest Western Australia, including the Tambourah South, Tambourah North, Strelley Gorge, Hillside and Panorama Projects. The Tambourah South Project is located 80 kilometers (km) southwest of Marble Bar and 155 km south of Port Headland. The Panorama Project encompasses three tenements and is prospective for a range of target types. The Central Goldfields region is host to deposits of gold, base metals and nickel hosted within greenstone belts and granite intrusives.</v>
    <v>Australian Securities Exchange</v>
    <v>XASX</v>
    <v>XASX</v>
    <v>Suite G03, 555 Coronation Drive, TOOWONG, QUEENSLAND, 4066 AU</v>
    <v>0.11</v>
    <v>Metals &amp; Mining</v>
    <v>Stock</v>
    <v>45330.333333333336</v>
    <v>1629</v>
    <v>0.105</v>
    <v>13062870</v>
    <v>INFINITY MINING LIMITED</v>
    <v>INFINITY MINING LIMITED</v>
    <v>0.11</v>
    <v>0.11</v>
    <v>0.11</v>
    <v>118753400</v>
    <v>IMI</v>
    <v>INFINITY MINING LIMITED (XASX:IMI)</v>
    <v>43535</v>
    <v>84760</v>
    <v>2015</v>
  </rv>
  <rv s="2">
    <v>1630</v>
  </rv>
  <rv s="0">
    <v>https://www.bing.com/financeapi/forcetrigger?t=aa8mqh&amp;q=XASX%3aPNN&amp;form=skydnc</v>
    <v>Learn more on Bing</v>
  </rv>
  <rv s="11">
    <v>en-AU</v>
    <v>aa8mqh</v>
    <v>268435456</v>
    <v>1</v>
    <v>Powered by Refinitiv</v>
    <v>19</v>
    <v>POWER MINERALS LIMITED (XASX:PNN)</v>
    <v>2</v>
    <v>20</v>
    <v>Finance</v>
    <v>4</v>
    <v>0.64</v>
    <v>0.13500000000000001</v>
    <v>1.6234</v>
    <v>0</v>
    <v>0</v>
    <v>AUD</v>
    <v>Power Minerals Limited is an Australia-based mineral resources exploration company. The Company's projects include Salta Lithium Brine Project, Eyre Peninsula Kaolin Project, Musgrave Ni-Cu-Co and PGE Project and Santa Ines Copper-Gold Project. The Salta Lithium Brine Project comprises 147 square kilometers (km2) of licenses over five salt lakes, or salares, located in South America’s lithium triangle. Its Eyre Peninsula Kaolin-Halloysite Project consists of three Exploration Licenses (EL6677, EL6681 and EL6689) and exploration license application ELA2023/033 covering 1,860 km2. It is strategically located adjacent to Andromeda Metals’ Kaolin-Halloysite projects on the western side of the Eyre Peninsula. The Musgrave Project comprises two exploration licenses and eight exploration license applications (ELAs) held, or under farm-in, by its subsidiary, NiCul Minerals Ltd. The Santa Ines Copper-Gold Project consists of four mining leases covering 61.4 Km2.</v>
    <v>6</v>
    <v>Australian Securities Exchange</v>
    <v>XASX</v>
    <v>XASX</v>
    <v>Level 1, 6/68 North Terrace, KENT, SOUTH AUSTRALIA, 5067 AU</v>
    <v>0.15</v>
    <v>Metals &amp; Mining</v>
    <v>Stock</v>
    <v>45331.333333333336</v>
    <v>1632</v>
    <v>0.14499999999999999</v>
    <v>13106420</v>
    <v>POWER MINERALS LIMITED</v>
    <v>POWER MINERALS LIMITED</v>
    <v>0.14499999999999999</v>
    <v>0.15</v>
    <v>0.15</v>
    <v>87376100</v>
    <v>PNN</v>
    <v>POWER MINERALS LIMITED (XASX:PNN)</v>
    <v>60299</v>
    <v>236540</v>
    <v>2002</v>
  </rv>
  <rv s="2">
    <v>1633</v>
  </rv>
  <rv s="0">
    <v>https://www.bing.com/financeapi/forcetrigger?t=aaa58m&amp;q=XASX%3aTSC&amp;form=skydnc</v>
    <v>Learn more on Bing</v>
  </rv>
  <rv s="11">
    <v>en-AU</v>
    <v>aaa58m</v>
    <v>268435456</v>
    <v>1</v>
    <v>Powered by Refinitiv</v>
    <v>19</v>
    <v>EVEREST METALS CORPORATION LTD (XASX:EMC)</v>
    <v>2</v>
    <v>20</v>
    <v>Finance</v>
    <v>4</v>
    <v>0.37</v>
    <v>6.7000000000000004E-2</v>
    <v>0.47099999999999997</v>
    <v>-1E-3</v>
    <v>-1.2345999999999999E-2</v>
    <v>AUD</v>
    <v>Everest Metals Corporation Limited is a resource company focused on discovering gold, silver, base metals, and critical minerals in tier-1 jurisdictions. It has precious metal, battery metal, and critical mineral projects in Australia. Its projects include Revere Gold Project, Mt Edon Project, Ninghan Project, Rover Project, Mt Dimer Gold &amp; Silver Project, Yarbu Gold Project and NSW Broken Hill Projects. Revere Gold Project is located along an inferred extension of the Andy Well Greenstone Shear System, with the DeGrussa Copper-Gold mine along the strike, approximately 55 kilometers (km) to the north-east. Mt Edon Project is located in the southern portion of the Paynes Find Greenstone Belt, an area known to host swarms of Pegmatites and prospective for critical metals. Ninghan Project sits in Ninghan Fold Belt mafic and ultramafic greenstone with the tenement package covering an area of approximately 228 square kilometers. The Rover Project is a tenement holding in Central Yilgarn.</v>
    <v>9</v>
    <v>Australian Securities Exchange</v>
    <v>XASX</v>
    <v>XASX</v>
    <v>Suite 4.02, Level 4, 256 Adelaide Terrace, PERTH, WESTERN AUSTRALIA, 6000 AU</v>
    <v>8.1000000000000003E-2</v>
    <v>Metals &amp; Mining</v>
    <v>Stock</v>
    <v>45331.333333333336</v>
    <v>1635</v>
    <v>0.08</v>
    <v>13306930</v>
    <v>EVEREST METALS CORPORATION LTD</v>
    <v>EVEREST METALS CORPORATION LTD</v>
    <v>8.1000000000000003E-2</v>
    <v>8.1000000000000003E-2</v>
    <v>0.08</v>
    <v>164283100</v>
    <v>EMC</v>
    <v>EVEREST METALS CORPORATION LTD (XASX:EMC)</v>
    <v>367358</v>
    <v>291040</v>
    <v>2006</v>
  </rv>
  <rv s="2">
    <v>1636</v>
  </rv>
  <rv s="0">
    <v>https://www.bing.com/financeapi/forcetrigger?t=aa6nr7&amp;q=XASX%3aGPR&amp;form=skydnc</v>
    <v>Learn more on Bing</v>
  </rv>
  <rv s="1">
    <v>en-AU</v>
    <v>aa6nr7</v>
    <v>268435456</v>
    <v>1</v>
    <v>Powered by Refinitiv</v>
    <v>0</v>
    <v>GEOPACIFIC RESOURCES LTD (XASX:GPR)</v>
    <v>2</v>
    <v>3</v>
    <v>Finance</v>
    <v>4</v>
    <v>2.8000000000000001E-2</v>
    <v>1.2E-2</v>
    <v>1.6127</v>
    <v>1E-3</v>
    <v>6.666699999999999E-2</v>
    <v>AUD</v>
    <v>Geopacific Resources Limited is an Australia-based mining and exploration company primarily focused on the development of the high-grade Woodlark Gold Project in Papua New Guinea. The Woodlark Gold Project (the Project) is an advanced gold development project, located on Woodlark Island in Papua New Guinea (PNG). The Project has an endowment of approximately 1.6 million ounces of gold in mineral resources. The Project's prospects include Kulumadau - large-scale target corridor including Great Northern and Boscalo prospects, Talpos/Bains (and South) Prospects, Wayai Creek/Okiduse Prospects and Little McKenzie Prospect. The Project covers approximately 529 square kilometers.</v>
    <v>Australian Securities Exchange</v>
    <v>XASX</v>
    <v>XASX</v>
    <v>L 1 278 Stirling Hwy, Claremont, PERTH, WESTERN AUSTRALIA, 6010 AU</v>
    <v>1.6E-2</v>
    <v>Metals &amp; Mining</v>
    <v>Stock</v>
    <v>45331.333333333336</v>
    <v>1638</v>
    <v>1.6E-2</v>
    <v>12325760</v>
    <v>GEOPACIFIC RESOURCES LTD</v>
    <v>GEOPACIFIC RESOURCES LTD</v>
    <v>1.6E-2</v>
    <v>1.4999999999999999E-2</v>
    <v>1.6E-2</v>
    <v>821717300</v>
    <v>GPR</v>
    <v>GEOPACIFIC RESOURCES LTD (XASX:GPR)</v>
    <v>133387</v>
    <v>176610</v>
    <v>1986</v>
  </rv>
  <rv s="2">
    <v>1639</v>
  </rv>
  <rv s="0">
    <v>https://www.bing.com/financeapi/forcetrigger?t=aa4w7w&amp;q=XASX%3aASQ&amp;form=skydnc</v>
    <v>Learn more on Bing</v>
  </rv>
  <rv s="1">
    <v>en-AU</v>
    <v>aa4w7w</v>
    <v>268435456</v>
    <v>1</v>
    <v>Powered by Refinitiv</v>
    <v>0</v>
    <v>AUSTRALIAN SILICA QUARTZ GROUP LTD (XASX:ASQ)</v>
    <v>2</v>
    <v>3</v>
    <v>Finance</v>
    <v>4</v>
    <v>7.5999999999999998E-2</v>
    <v>0.03</v>
    <v>1.3523000000000001</v>
    <v>0</v>
    <v>0</v>
    <v>AUD</v>
    <v>Australian Silica Quartz Group Ltd is an Australia-based mineral exploration company. The Company is focused on its high-grade silica sand and hard rock quartz projects. It is engaged in the exploration and development of silica sand projects in Western Australia, hard rock silica quartz projects in Western Australia and Far North Queensland, Darling Range bauxite projects held within the HD Mining Joint Venture and exploration of the South Stirling Project in Western Australia for nickel/copper sulfide deposits. The Koolyanobbing Metals project is located approximately 40 kilometers (km) northeast of southern cross and surrounds the Koolyanobbing Iron Ore Mine. The Gingin Silica Sand project consists of one application exploration license located 20 km north of Perth, the Albany Silica Sand project consists of four granted exploration licenses and one application exploration license within 10-80 km of the Port of Albany. It also includes the Albany White Hill Silica Sand project.</v>
    <v>Australian Securities Exchange</v>
    <v>XASX</v>
    <v>XASX</v>
    <v>Unit 10 295 Rokeby Road, SUBIACO, WESTERN AUSTRALIA, 6008 AU</v>
    <v>4.7E-2</v>
    <v>Metals &amp; Mining</v>
    <v>Stock</v>
    <v>45331.333333333336</v>
    <v>1641</v>
    <v>4.7E-2</v>
    <v>13247440</v>
    <v>AUSTRALIAN SILICA QUARTZ GROUP LTD</v>
    <v>AUSTRALIAN SILICA QUARTZ GROUP LTD</v>
    <v>4.7E-2</v>
    <v>4.7E-2</v>
    <v>4.7E-2</v>
    <v>281860400</v>
    <v>ASQ</v>
    <v>AUSTRALIAN SILICA QUARTZ GROUP LTD (XASX:ASQ)</v>
    <v>5000</v>
    <v>9170</v>
    <v>2006</v>
  </rv>
  <rv s="2">
    <v>1642</v>
  </rv>
  <rv s="0">
    <v>https://www.bing.com/financeapi/forcetrigger?t=aa5tjc&amp;q=XASX%3aZAG&amp;form=skydnc</v>
    <v>Learn more on Bing</v>
  </rv>
  <rv s="1">
    <v>en-AU</v>
    <v>aa5tjc</v>
    <v>268435456</v>
    <v>1</v>
    <v>Powered by Refinitiv</v>
    <v>0</v>
    <v>ZULEIKA GOLD LIMITED (XASX:ZAG)</v>
    <v>2</v>
    <v>3</v>
    <v>Finance</v>
    <v>4</v>
    <v>2.1999999999999999E-2</v>
    <v>1.0999999999999999E-2</v>
    <v>0.73619999999999997</v>
    <v>1E-3</v>
    <v>5.8823999999999994E-2</v>
    <v>AUD</v>
    <v>Zuleika Gold Limited is a gold exploration and mining company. The Company operates one mine development project and four gold exploration projects: Zuleika Gold Project, Credo Gold Project, Goongarrie Gold Project, Menzies Gold Project and K2 Gold Mine. The Zuleika Project is located on the Zuleika Shear starting 25 kilometers (km) west northwest of Kalgoorlie and extending 45 km to the northwest from the Kundana/EKJV gold mines. The Credo Project is located over 35 km northwest of Kalgoorlie and five km to the east of the Paddington Gold Mine. The Menzies Gold Project is situated 120 km north of Kalgoorlie and immediately to the west of the million-ounce Menzies Goldfield. Its Goongarrie Gold Project is situated around 100 kms north-west of Kalgoorlie and is held under granted tenements E29/1010 and E29/1051. The K2 Gold Mine is located in the East Murchison Goldfield, north of Meekatharra in Western Australia and 35 km to the northeast of Superior Gold Inc’s Plutonic Gold Mine.</v>
    <v>Australian Securities Exchange</v>
    <v>XASX</v>
    <v>XASX</v>
    <v>Ground Floor, 8 Kings Park Road,, PERTH, WESTERN AUSTRALIA, 6005 AU</v>
    <v>2.1000000000000001E-2</v>
    <v>Metals &amp; Mining</v>
    <v>Stock</v>
    <v>45331.333333333336</v>
    <v>1644</v>
    <v>1.7999999999999999E-2</v>
    <v>12513450</v>
    <v>ZULEIKA GOLD LIMITED</v>
    <v>ZULEIKA GOLD LIMITED</v>
    <v>0.02</v>
    <v>1.7000000000000001E-2</v>
    <v>1.7999999999999999E-2</v>
    <v>736085500</v>
    <v>ZAG</v>
    <v>ZULEIKA GOLD LIMITED (XASX:ZAG)</v>
    <v>1072017</v>
    <v>194490</v>
    <v>2010</v>
  </rv>
  <rv s="2">
    <v>1645</v>
  </rv>
  <rv s="0">
    <v>https://www.bing.com/financeapi/forcetrigger?t=aa94bh&amp;q=XASX%3aFME&amp;form=skydnc</v>
    <v>Learn more on Bing</v>
  </rv>
  <rv s="1">
    <v>en-AU</v>
    <v>aa94bh</v>
    <v>268435456</v>
    <v>1</v>
    <v>Powered by Refinitiv</v>
    <v>0</v>
    <v>FUTURE METALS NL (XASX:FME)</v>
    <v>2</v>
    <v>3</v>
    <v>Finance</v>
    <v>4</v>
    <v>8.1000000000000003E-2</v>
    <v>2.7E-2</v>
    <v>1.1926000000000001</v>
    <v>0</v>
    <v>0</v>
    <v>AUD</v>
    <v>Future Metals NL is an Australia-based exploration company focused on advancing its Panton platinum group metals (PGM)-Nickel-Chromium (or Chromite) (Panton PGM-Ni-Cr) Project in the eastern Kimberley region of Western Australia. The Company's 100% owned Panton PGM-Ni-Cr project is located approximately 60 kilometers north of the town of Halls Creek in the east Kimberley region of Western Australia, a tier one mining jurisdiction. The Project is located on three granted mining licenses and situated one kilometer off the Great North Highway which accesses the Port of Wyndham. The Mineral Resource Estimate (MRE) has been reported across three separate unit: the Reef, the High-Grade Dunite and the Bulk Dunite. The Panton PGM-Ni-Cr Project's tenements include M80/103, M80/104 and M80/105 with approximately 8.6 square kilometers (km2), 5.7 km2 and 8.3 km2 respectively. Its Osprey Projects cover an area of around 100 (km2), which is located in the East Kimberley region of Western Australia.</v>
    <v>Australian Securities Exchange</v>
    <v>XASX</v>
    <v>XASX</v>
    <v>L 1 35 Richardson St, West Perth, PERTH, WESTERN AUSTRALIA, 6005 AU</v>
    <v>2.9000000000000001E-2</v>
    <v>Metals &amp; Mining</v>
    <v>Stock</v>
    <v>45331.333333333336</v>
    <v>1647</v>
    <v>2.9000000000000001E-2</v>
    <v>13278270</v>
    <v>FUTURE METALS NL</v>
    <v>FUTURE METALS NL</v>
    <v>2.9000000000000001E-2</v>
    <v>2.9000000000000001E-2</v>
    <v>2.9000000000000001E-2</v>
    <v>457871300</v>
    <v>FME</v>
    <v>FUTURE METALS NL (XASX:FME)</v>
    <v>205642</v>
    <v>487520</v>
    <v>2007</v>
  </rv>
  <rv s="2">
    <v>1648</v>
  </rv>
  <rv s="0">
    <v>https://www.bing.com/financeapi/forcetrigger?t=aa5yoc&amp;q=XASX%3aDTR&amp;form=skydnc</v>
    <v>Learn more on Bing</v>
  </rv>
  <rv s="1">
    <v>en-AU</v>
    <v>aa5yoc</v>
    <v>268435456</v>
    <v>1</v>
    <v>Powered by Refinitiv</v>
    <v>0</v>
    <v>DATELINE RESOURCES LIMITED (XASX:DTR)</v>
    <v>2</v>
    <v>3</v>
    <v>Finance</v>
    <v>4</v>
    <v>4.4999999999999998E-2</v>
    <v>8.9999999999999993E-3</v>
    <v>6.3399999999999998E-2</v>
    <v>0</v>
    <v>0</v>
    <v>AUD</v>
    <v>Dateline Resources Limited is an Australia-based company, which is focused on mining and exploration in North America. The Company owns 100% of the Colosseum Gold- rare-earth elements (REE) Project in California. The Colosseum Mine is located in the Walker Lane Trend in East San Bernardino County, California. The Company’s Colosseum is located less than 10 kilometers north of the Mountain Rare Earth mine. Its segments include Australia, the USA and Fiji. The Company’s Argos Strontium Project is located approximately 100 kilometers from its flagship Colosseum Gold and Rare Earths project in San Bernardino, California. The Company's Nagasauva target is located 1.8km south of the Udu mine. Its Korobotoni target is approximately 7.2km south-west of the Udu mine. Its Nukasa target is approximately 8.5km south-west of the Udu Mine.</v>
    <v>Australian Securities Exchange</v>
    <v>XASX</v>
    <v>XASX</v>
    <v>Level 29, 2 Chifley Square, SYDNEY, NEW SOUTH WALES, 2000 AU</v>
    <v>0.01</v>
    <v>Metals &amp; Mining</v>
    <v>Stock</v>
    <v>45331.333333333336</v>
    <v>1650</v>
    <v>0.01</v>
    <v>13295560</v>
    <v>DATELINE RESOURCES LIMITED</v>
    <v>DATELINE RESOURCES LIMITED</v>
    <v>0.01</v>
    <v>0.01</v>
    <v>0.01</v>
    <v>1329556000</v>
    <v>DTR</v>
    <v>DATELINE RESOURCES LIMITED (XASX:DTR)</v>
    <v>686276</v>
    <v>966060</v>
    <v>2011</v>
  </rv>
  <rv s="2">
    <v>1651</v>
  </rv>
  <rv s="14">
    <v>en-AU</v>
    <v>caiy6h</v>
    <v>268435456</v>
    <v>1</v>
    <v>Powered by Refinitiv</v>
    <v>26</v>
    <v>Cleo Diagnostics Ltd (XASX:COV)</v>
    <v>27</v>
    <v>12</v>
    <v>Finance</v>
    <v>4</v>
    <v>0.23</v>
    <v>0.14000000000000001</v>
    <v>-5.0000000000000001E-3</v>
    <v>-2.7027000000000002E-2</v>
    <v>AUD</v>
    <v>Cleo Diagnostics Ltd is an Australia-based medical diagnostics company. The Company is focussed on the development of non-invasive blood based In vitro diagnostics (IVD) tests to detect the presence, and recurrence, of ovarian cancer. The Company has developed a three-phased product development strategy that will deliver three related tests for ovarian cancer detection: Triage Test, Recurrence Test, and Screening Test. Triage Test is a pre-surgical test to determine the likelihood that a pre-surgical ovarian mass in a patient not yet referred to an oncologist, is malignant. Recurrence Test is a post-surgical test to identify whether a cancer is recurring following surgical removal and chemotherapy of a primary tumour. Screening Test is a screening test to identify early-stage ovarian cancer in women who do not present any symptoms consistent with ovarian cancer. The Company also offers the CLEO Test Kit, which is designed to detect a novel protein biomarker, CXCL10 in the blood.</v>
    <v>Australian Securities Exchange</v>
    <v>XASX</v>
    <v>XASX</v>
    <v>480 Collins Street, Level 2, MELBOURNE, VICTORIA, 3000 AU</v>
    <v>0.18</v>
    <v>Healthcare Equipment &amp; Supplies</v>
    <v>Stock</v>
    <v>45331.333356481482</v>
    <v>0.18</v>
    <v>13708500</v>
    <v>Cleo Diagnostics Ltd</v>
    <v>Cleo Diagnostics Ltd</v>
    <v>0.18</v>
    <v>0.185</v>
    <v>0.18</v>
    <v>74100000</v>
    <v>COV</v>
    <v>Cleo Diagnostics Ltd (XASX:COV)</v>
    <v>163234</v>
    <v>139840</v>
    <v>2021</v>
  </rv>
  <rv s="2">
    <v>1653</v>
  </rv>
  <rv s="0">
    <v>https://www.bing.com/financeapi/forcetrigger?t=aa9osm&amp;q=XASX%3aSVY&amp;form=skydnc</v>
    <v>Learn more on Bing</v>
  </rv>
  <rv s="1">
    <v>en-AU</v>
    <v>aa9osm</v>
    <v>268435456</v>
    <v>1</v>
    <v>Powered by Refinitiv</v>
    <v>0</v>
    <v>STAVELY MINERALS LIMITED (XASX:SVY)</v>
    <v>2</v>
    <v>3</v>
    <v>Finance</v>
    <v>4</v>
    <v>0.30499999999999999</v>
    <v>2.7E-2</v>
    <v>1.4945999999999999</v>
    <v>2E-3</v>
    <v>6.0606E-2</v>
    <v>AUD</v>
    <v>Stavely Minerals Limited is an Australia-based mineral resource company. The Company is focused on the exploration and development of the Stavely copper-gold-silver Project in western Victoria. Its projects include the Stavely Project, Ararat Project, Hawkstone Nickel-Copper-Cobalt Project, and Yarram Park Projects. The Stavely Project, covering an area of approximately 1,000 square kilometers over the prospective Stavely Volcanic Belt in western Victoria, includes a 100% owned retention license RL2017, 100% owned exploration licenses EL6870, EL7347, EL7921, EL7922, EL7923 and EL7924 and the Black Range Joint Venture license EL5425. The Ararat Project comprises a retention license, RL2020, covering an area of approximately 26 square kilometers. The Ararat Project is located on part of the western margin of the Stawell-Bendigo Zone, which is part of the western Lachlan Fold Belt. The Hawkstone Nickel-Copper-Cobalt Project is located in the West Kimberley region of Western Australia.</v>
    <v>Australian Securities Exchange</v>
    <v>XASX</v>
    <v>XASX</v>
    <v>First Fl 168 Stirling Hwy, NEDLANDS, WESTERN AUSTRALIA, 6009 AU</v>
    <v>3.5999999999999997E-2</v>
    <v>Metals &amp; Mining</v>
    <v>Stock</v>
    <v>45331.333333333336</v>
    <v>1655</v>
    <v>3.3000000000000002E-2</v>
    <v>12604020</v>
    <v>STAVELY MINERALS LIMITED</v>
    <v>STAVELY MINERALS LIMITED</v>
    <v>3.4000000000000002E-2</v>
    <v>3.3000000000000002E-2</v>
    <v>3.5000000000000003E-2</v>
    <v>381940100</v>
    <v>SVY</v>
    <v>STAVELY MINERALS LIMITED (XASX:SVY)</v>
    <v>242560</v>
    <v>463210</v>
    <v>2006</v>
  </rv>
  <rv s="2">
    <v>1656</v>
  </rv>
  <rv s="0">
    <v>https://www.bing.com/financeapi/forcetrigger?t=bh1c4c&amp;q=XASX%3aAFL&amp;form=skydnc</v>
    <v>Learn more on Bing</v>
  </rv>
  <rv s="11">
    <v>en-AU</v>
    <v>bh1c4c</v>
    <v>268435456</v>
    <v>1</v>
    <v>Powered by Refinitiv</v>
    <v>19</v>
    <v>AF LEGAL GROUP LTD (XASX:AFL)</v>
    <v>2</v>
    <v>20</v>
    <v>Finance</v>
    <v>4</v>
    <v>0.24</v>
    <v>8.5000000000000006E-2</v>
    <v>0.61199999999999999</v>
    <v>0</v>
    <v>0</v>
    <v>AUD</v>
    <v>AF Legal Group Ltd is an Australia-based law firm that specializes in family and relationship law. The Company provides advice to clients in respect of divorce, separation, property, and children’s matters together with related and ancillary services such as litigation. The Company’s comprehensive services include divorce, separation, child support, asset division spouse maintenance, property settlement asset protect and matters involving children. The Company operates in Melbourne, Mornington and Preston, Victoria; Watts McCray and AFL Sydney, Watts McCray Parramatta, and Watts McCray Northern Beaches, New South Wales; Brisbane, Maroochydore, Caloundra and Gold Coast, Queensland; Perth and Joondalup, Western Australia; Canberra and Belconnen, the Australian Capital Territory (ACT); Adelaide, South Australia; and Withnalls Darwin and Withnalls Alice Springs, Northern Territory. The Company services cover all aspects of family law and relationship law.</v>
    <v>3</v>
    <v>Australian Securities Exchange</v>
    <v>XASX</v>
    <v>XASX</v>
    <v>Level 7, Suite 702, 570 George Street, SYDNEY, NEW SOUTH WALES, 2000 AU</v>
    <v>0.17</v>
    <v>Personal &amp; Household Products &amp; Services</v>
    <v>Stock</v>
    <v>45330.333333333336</v>
    <v>1658</v>
    <v>0.17</v>
    <v>13368520</v>
    <v>AF LEGAL GROUP LTD</v>
    <v>AF LEGAL GROUP LTD</v>
    <v>0.17</v>
    <v>0.17</v>
    <v>0.17</v>
    <v>78638340</v>
    <v>AFL</v>
    <v>AF LEGAL GROUP LTD (XASX:AFL)</v>
    <v>21430</v>
    <v>70950</v>
    <v>1994</v>
  </rv>
  <rv s="2">
    <v>1659</v>
  </rv>
  <rv s="0">
    <v>https://www.bing.com/financeapi/forcetrigger?t=c3rm9c&amp;q=XASX%3aTRP&amp;form=skydnc</v>
    <v>Learn more on Bing</v>
  </rv>
  <rv s="7">
    <v>en-AU</v>
    <v>c3rm9c</v>
    <v>268435456</v>
    <v>1</v>
    <v>Powered by Refinitiv</v>
    <v>11</v>
    <v>TISSUE REPAIR LTD (XASX:TRP)</v>
    <v>2</v>
    <v>12</v>
    <v>Finance</v>
    <v>4</v>
    <v>0.35</v>
    <v>0.2</v>
    <v>0</v>
    <v>0</v>
    <v>AUD</v>
    <v>Tissue Repair Limited is an Australia-based Phase 3 advanced biotechnology company developing second generation wound healing agents. The Company's core focus is entering Phase 3 clinical trials in chronic wounds for its lead drug candidate TR987, with a secondary focus on commercializing TR Pro+ a post procedure topical gel to accelerate healing and improve skin quality following cosmetic and medical procedures. Its TR Pro+ product provides a range of benefits that assists damaged skin to heal and maintains skin hydration for a moist healing environment to encourage normal scar formation. The Company is also focused on commercializing its propriety Glucoprime active pharmaceutical ingredient (API) to treat a variety of wounds and skin conditions. Glucoprime is a β-glucan molecule, which is designed to assist skin healing and is delivered topically in a hydrogel formulation.</v>
    <v>Australian Securities Exchange</v>
    <v>XASX</v>
    <v>XASX</v>
    <v>Level 10, 255 Pitt St, SYDNEY, NEW SOUTH WALES, 2000 AU</v>
    <v>0.24</v>
    <v>Biotechnology &amp; Medical Research</v>
    <v>Stock</v>
    <v>45331.333356481482</v>
    <v>1661</v>
    <v>0.24</v>
    <v>13393920</v>
    <v>TISSUE REPAIR LTD</v>
    <v>TISSUE REPAIR LTD</v>
    <v>0.24</v>
    <v>0.24</v>
    <v>0.24</v>
    <v>55808010</v>
    <v>TRP</v>
    <v>TISSUE REPAIR LTD (XASX:TRP)</v>
    <v>9</v>
    <v>13720</v>
    <v>2012</v>
  </rv>
  <rv s="2">
    <v>1662</v>
  </rv>
  <rv s="0">
    <v>https://www.bing.com/financeapi/forcetrigger?t=aa8kdm&amp;q=XASX%3aPGO&amp;form=skydnc</v>
    <v>Learn more on Bing</v>
  </rv>
  <rv s="7">
    <v>en-AU</v>
    <v>aa8kdm</v>
    <v>268435456</v>
    <v>1</v>
    <v>Powered by Refinitiv</v>
    <v>11</v>
    <v>PACGOLD LIMITED (XASX:PGO)</v>
    <v>2</v>
    <v>12</v>
    <v>Finance</v>
    <v>4</v>
    <v>0.45</v>
    <v>0.16</v>
    <v>-0.01</v>
    <v>-5.8823999999999994E-2</v>
    <v>AUD</v>
    <v>Pacgold Limited is an Australia-based gold exploration company focused on progressing its key asset, the Alice River Gold Project in North Queensland. The project comprises a portfolio of eight mining leases and five exploration permits. The Alice River Gold Project boasts high-grade gold targets along a 30 kilometers (km) corridor centered on a producing goldfield. The Alice River Gold Project covers approximately 377 square kilometers. The project is set within a high-grade epithermal gold system in Northern Queensland with bonanza grades and long-life gold mines.</v>
    <v>Australian Securities Exchange</v>
    <v>XASX</v>
    <v>XASX</v>
    <v>Level 38, 71 Eagle Street, BRISBANE, QUEENSLAND, 4000 AU</v>
    <v>0.16500000000000001</v>
    <v>Metals &amp; Mining</v>
    <v>Stock</v>
    <v>45331.333333333336</v>
    <v>1664</v>
    <v>0.16</v>
    <v>14304720</v>
    <v>PACGOLD LIMITED</v>
    <v>PACGOLD LIMITED</v>
    <v>0.16500000000000001</v>
    <v>0.17</v>
    <v>0.16</v>
    <v>84145440</v>
    <v>PGO</v>
    <v>PACGOLD LIMITED (XASX:PGO)</v>
    <v>67406</v>
    <v>133070</v>
    <v>2019</v>
  </rv>
  <rv s="2">
    <v>1665</v>
  </rv>
  <rv s="0">
    <v>https://www.bing.com/financeapi/forcetrigger?t=aa8jh7&amp;q=XASX%3aSHN&amp;form=skydnc</v>
    <v>Learn more on Bing</v>
  </rv>
  <rv s="7">
    <v>en-AU</v>
    <v>aa8jh7</v>
    <v>268435456</v>
    <v>1</v>
    <v>Powered by Refinitiv</v>
    <v>11</v>
    <v>SUNSHINE METALS LIMITED (XASX:SHN)</v>
    <v>2</v>
    <v>12</v>
    <v>Finance</v>
    <v>4</v>
    <v>3.9E-2</v>
    <v>8.9999999999999993E-3</v>
    <v>0</v>
    <v>0</v>
    <v>AUD</v>
    <v>Sunshine Metals Limited is an Australia-based company, which is focused on discovery and development at its gold and copper projects in Queensland. The Company’s projects include Ravenswood Consolidated, Triumph, Investigator and Hodgkinson projects. The Ravenswood Consolidated project is an intrusion-related and orogenic gold and porphyry copper-molybdenum-gold deposits, located approximately 130 kilometers (km) south of Townsville, within the prolific Ravenswood, Charters Towers district. The project is accessed via sealed roads, with mains power running through the project area. The Triumph project is located 50 km south of the mining hub of Gladstone and comprises two exploration permits covering approximately 138 square kilometers (km2). The Investigator project is located approximately 100 km north of the Mt Isa Inlier. The Hodgkinson project is situated between the Palmer River alluvial gold field and the Hodgkinson gold field.</v>
    <v>Australian Securities Exchange</v>
    <v>XASX</v>
    <v>XASX</v>
    <v>1/23 Mackley St, Garbutt, QUEENSLAND, 4814 AU</v>
    <v>1.2E-2</v>
    <v>Metals &amp; Mining</v>
    <v>Stock</v>
    <v>45331.333333333336</v>
    <v>1667</v>
    <v>1.0999999999999999E-2</v>
    <v>13464090</v>
    <v>SUNSHINE METALS LIMITED</v>
    <v>SUNSHINE METALS LIMITED</v>
    <v>1.2E-2</v>
    <v>1.0999999999999999E-2</v>
    <v>1.0999999999999999E-2</v>
    <v>1224008000</v>
    <v>SHN</v>
    <v>SUNSHINE METALS LIMITED (XASX:SHN)</v>
    <v>3415097</v>
    <v>5098120</v>
    <v>1994</v>
  </rv>
  <rv s="2">
    <v>1668</v>
  </rv>
  <rv s="0">
    <v>https://www.bing.com/financeapi/forcetrigger?t=bqvy6h&amp;q=XASX%3aQFE&amp;form=skydnc</v>
    <v>Learn more on Bing</v>
  </rv>
  <rv s="1">
    <v>en-AU</v>
    <v>bqvy6h</v>
    <v>268435456</v>
    <v>1</v>
    <v>Powered by Refinitiv</v>
    <v>0</v>
    <v>QUICKFEE LIMITED (XASX:QFE)</v>
    <v>2</v>
    <v>3</v>
    <v>Finance</v>
    <v>4</v>
    <v>8.4000000000000005E-2</v>
    <v>4.7E-2</v>
    <v>1.4637</v>
    <v>1E-3</v>
    <v>2.0833000000000001E-2</v>
    <v>AUD</v>
    <v>QuickFee Limited is a financial technology company providing an innovative suite of online payment solutions and low risk loan origination offerings to professional and commercial services providers. Its segments include payment and lending operations in Australia (AU) and the United States (US), and product development. Its payment and lending operations in AU and US operate a suite of payment and lending offerings via an online portal to professional, commercial, and personal services providers in Australia and the US. These solutions enable customers of service providers (the Company’s merchants) access the advice and services they need, with the choice to pay immediately, in full or over time by installment. Its product development segment undertakes the research and development of the Company’s software and technology solutions. The Company offers online payment options with automated clearing house (ACH) transfers and credit card processing transfers.</v>
    <v>Australian Securities Exchange</v>
    <v>XASX</v>
    <v>XASX</v>
    <v>Suite 4.07, 10 Century Circuit, Norwest, NEW SOUTH WALES, 2153 AU</v>
    <v>0.05</v>
    <v>Financial Technology (Fintech) &amp; Infrastructure</v>
    <v>Stock</v>
    <v>45330.333344907405</v>
    <v>1670</v>
    <v>4.9000000000000002E-2</v>
    <v>13203110</v>
    <v>QUICKFEE LIMITED</v>
    <v>QUICKFEE LIMITED</v>
    <v>0.05</v>
    <v>4.8000000000000001E-2</v>
    <v>4.9000000000000002E-2</v>
    <v>275064800</v>
    <v>QFE</v>
    <v>QUICKFEE LIMITED (XASX:QFE)</v>
    <v>110720</v>
    <v>89890</v>
    <v>2018</v>
  </rv>
  <rv s="2">
    <v>1671</v>
  </rv>
  <rv s="0">
    <v>https://www.bing.com/financeapi/forcetrigger?t=aa9yzr&amp;q=XASX%3aTNY&amp;form=skydnc</v>
    <v>Learn more on Bing</v>
  </rv>
  <rv s="1">
    <v>en-AU</v>
    <v>aa9yzr</v>
    <v>268435456</v>
    <v>1</v>
    <v>Powered by Refinitiv</v>
    <v>0</v>
    <v>TINYBEANS GROUP LTD (XASX:TNY)</v>
    <v>2</v>
    <v>3</v>
    <v>Finance</v>
    <v>4</v>
    <v>0.32500000000000001</v>
    <v>0.1</v>
    <v>1.1920999999999999</v>
    <v>0</v>
    <v>0</v>
    <v>AUD</v>
    <v>Tinybeans Group Limited is a product-led company. The Company provides app and Web platform offering a personalized experience for new and growing families that helps them achieve their goal in life of raising kids. It helps families thrive by giving them a safe, useful, and inspirational place to go to capture and share memories, engage with content and find thoughtful recommendations tailored to their family’s needs, interests and where they live. Beyond the app, it provides parents with a wealth of content to assist them in the journey of parenting from where to go over the weekend, to travel destinations and ideas on things to buy to make life as a parent easier, all available on tinybeans.com. The Company engages about 28 million Millennial and Gen Z parents every month through a private photo sharing app and the local and national Website dedicated to fun things to do with their kids.</v>
    <v>Australian Securities Exchange</v>
    <v>XASX</v>
    <v>XASX</v>
    <v>25 W 36th Street, 5th Floor, NEW YORK, NY, 10018 US</v>
    <v>0.16</v>
    <v>Software &amp; IT Services</v>
    <v>Stock</v>
    <v>45331.333356481482</v>
    <v>1673</v>
    <v>0.14499999999999999</v>
    <v>13501970</v>
    <v>TINYBEANS GROUP LTD</v>
    <v>TINYBEANS GROUP LTD</v>
    <v>0.15</v>
    <v>0.16</v>
    <v>0.16</v>
    <v>84387340</v>
    <v>TNY</v>
    <v>TINYBEANS GROUP LTD (XASX:TNY)</v>
    <v>87628</v>
    <v>72700</v>
    <v>2014</v>
  </rv>
  <rv s="2">
    <v>1674</v>
  </rv>
  <rv s="0">
    <v>https://www.bing.com/financeapi/forcetrigger?t=aa5jz2&amp;q=XASX%3aCM8&amp;form=skydnc</v>
    <v>Learn more on Bing</v>
  </rv>
  <rv s="1">
    <v>en-AU</v>
    <v>aa5jz2</v>
    <v>268435456</v>
    <v>1</v>
    <v>Powered by Refinitiv</v>
    <v>0</v>
    <v>UNITH LTD (XASX:UNT)</v>
    <v>2</v>
    <v>3</v>
    <v>Finance</v>
    <v>4</v>
    <v>5.0999999999999997E-2</v>
    <v>1.2999999999999999E-2</v>
    <v>2.2509000000000001</v>
    <v>0</v>
    <v>0</v>
    <v>AUD</v>
    <v>Unith Ltd is an Australia-based company, which is engaged in the business of developing digital human software. It unifies the research and development of facial movement, deep learning, audio, machine learning and conversational design to generate the first customizable, interactive avatar of its kind. The Company operates through three segments: Mobile Content-Subscription (Subscription), Talking Head and Other Segments. Mobile Content - Subscription segment provides mobile subscription based, broad content offering of products such as mobile security, games and video portals via a mobile payments network and the underlying artificial intelligence (AI)-driven technology platform. The Talking Head business-to-business (B2B) software-as-a-service (SaaS) division creates and licenses engaging, user-centric conversations in real time with AI-powered digital humans. The Company also offers a self-service Digital Human platform where users will be able to generate a digital human.</v>
    <v>Australian Securities Exchange</v>
    <v>XASX</v>
    <v>XASX</v>
    <v>Cremorne, L 4 44 Gwynne Street, MELBOURNE, VICTORIA, 3121 AU</v>
    <v>1.4999999999999999E-2</v>
    <v>Software &amp; IT Services</v>
    <v>Stock</v>
    <v>45331.333356481482</v>
    <v>1676</v>
    <v>1.2999999999999999E-2</v>
    <v>13510710</v>
    <v>UNITH LTD</v>
    <v>UNITH LTD</v>
    <v>1.4999999999999999E-2</v>
    <v>1.4999999999999999E-2</v>
    <v>1.4999999999999999E-2</v>
    <v>900714200</v>
    <v>UNT</v>
    <v>UNITH LTD (XASX:UNT)</v>
    <v>19739783</v>
    <v>2426050</v>
    <v>1998</v>
  </rv>
  <rv s="2">
    <v>1677</v>
  </rv>
  <rv s="0">
    <v>https://www.bing.com/financeapi/forcetrigger?t=c4jf7w&amp;q=XASX%3aBDT&amp;form=skydnc</v>
    <v>Learn more on Bing</v>
  </rv>
  <rv s="7">
    <v>en-AU</v>
    <v>c4jf7w</v>
    <v>268435456</v>
    <v>1</v>
    <v>Powered by Refinitiv</v>
    <v>11</v>
    <v>BIRDDOG TECHNOLOGY LIMITED (XASX:BDT)</v>
    <v>2</v>
    <v>12</v>
    <v>Finance</v>
    <v>4</v>
    <v>0.155</v>
    <v>7.0000000000000007E-2</v>
    <v>-4.0000000000000001E-3</v>
    <v>-5.4054000000000005E-2</v>
    <v>AUD</v>
    <v>BirdDog Technology Limited is an Australia-based company, which is engaged in the development and manufacturing of hardware and software video technology solutions industry. The principal activities of the Company consist of development and manufacturing of global video technology that enhances the quality, speed and flexibility of video through a range of solutions, augmented with network device interface (NDI). These solutions are then sold through a network of distributors and resellers and direct, to individuals and organizations within professional video, corporate audio-visual (AV) and digital signage markets who demand broadcast quality video content. NDI uses software, computers and networks to make video creation and sharing accessible. The Company’s NDI Bridge transports complete NDI streams over local area network (LAN), wide area network (WAN) or public Internet. Its NDI Audio Direct makes audio-over-IP available for software-based audio applications.</v>
    <v>Australian Securities Exchange</v>
    <v>XASX</v>
    <v>XASX</v>
    <v>Level 4, 1-9 Sackville Street, Collingwood, VICTORIA, 3066 AU</v>
    <v>7.3999999999999996E-2</v>
    <v>Integrated Hardware &amp; Software</v>
    <v>Stock</v>
    <v>45327.333333333336</v>
    <v>1679</v>
    <v>7.0000000000000007E-2</v>
    <v>14285040</v>
    <v>BIRDDOG TECHNOLOGY LIMITED</v>
    <v>BIRDDOG TECHNOLOGY LIMITED</v>
    <v>7.3999999999999996E-2</v>
    <v>7.3999999999999996E-2</v>
    <v>7.0000000000000007E-2</v>
    <v>193041100</v>
    <v>BDT</v>
    <v>BIRDDOG TECHNOLOGY LIMITED (XASX:BDT)</v>
    <v>641923</v>
    <v>156670</v>
    <v>2021</v>
  </rv>
  <rv s="2">
    <v>1680</v>
  </rv>
  <rv s="0">
    <v>https://www.bing.com/financeapi/forcetrigger?t=c3ljww&amp;q=XASX%3aMMC&amp;form=skydnc</v>
    <v>Learn more on Bing</v>
  </rv>
  <rv s="7">
    <v>en-AU</v>
    <v>c3ljww</v>
    <v>268435456</v>
    <v>1</v>
    <v>Powered by Refinitiv</v>
    <v>11</v>
    <v>MITRE MINING CORPORATION LIMITED (XASX:MMC)</v>
    <v>2</v>
    <v>12</v>
    <v>Finance</v>
    <v>4</v>
    <v>0.34</v>
    <v>0.2</v>
    <v>1.4999999999999999E-2</v>
    <v>6.666699999999999E-2</v>
    <v>AUD</v>
    <v>Mitre Mining Corporation Limited is an Australia-based mining exploration company. The Company is engaged in exploration and development of properties in the gold and rare earth minerals industry. Its projects include Araluen Project, Bateman project, East Pilbara Project and Mt Alexander Project. Its project is located in the mineral province of the eastern Lachlan Fold Belt near Batemans Bay on the New South Wales (NSW) southern coast. The area contains numerous historical mines, such as Dargues Gold Mine, Moruya Gold Mine and Bimbimbie group of mines. The Araluen Project area covers over 230 square kilometers (km2) and abuts and covers the southern extents of the Braidwood Granodiorite, host of the Dargues Gold mine. The Bateman project area contains over 138 km2 of tenure and represents the northern extension to the highly prospective Moruya Goldfields. The Mt Alexander Project (E29/1167) is located on the western margin of the prospective Mt Alexander greenstone belt (GSB).</v>
    <v>Australian Securities Exchange</v>
    <v>XASX</v>
    <v>XASX</v>
    <v>Level 2, 8 Richardson Street,, West Perth, PERTH, WESTERN AUSTRALIA, 6005 AU</v>
    <v>0.24</v>
    <v>Metals &amp; Mining</v>
    <v>Stock</v>
    <v>45331.333333333336</v>
    <v>1682</v>
    <v>0.21</v>
    <v>12754720</v>
    <v>MITRE MINING CORPORATION LIMITED</v>
    <v>MITRE MINING CORPORATION LIMITED</v>
    <v>0.22500000000000001</v>
    <v>0.22500000000000001</v>
    <v>0.24</v>
    <v>56687620</v>
    <v>MMC</v>
    <v>MITRE MINING CORPORATION LIMITED (XASX:MMC)</v>
    <v>754600</v>
    <v>465260</v>
    <v>2020</v>
  </rv>
  <rv s="2">
    <v>1683</v>
  </rv>
  <rv s="0">
    <v>https://www.bing.com/financeapi/forcetrigger?t=aa6vfr&amp;q=XASX%3aCF1&amp;form=skydnc</v>
    <v>Learn more on Bing</v>
  </rv>
  <rv s="11">
    <v>en-AU</v>
    <v>aa6vfr</v>
    <v>268435456</v>
    <v>1</v>
    <v>Powered by Refinitiv</v>
    <v>19</v>
    <v>COMPLII FINTECH SOLUTIONS LTD (XASX:CF1)</v>
    <v>2</v>
    <v>20</v>
    <v>Finance</v>
    <v>4</v>
    <v>5.0999999999999997E-2</v>
    <v>0.02</v>
    <v>0.73160000000000003</v>
    <v>2E-3</v>
    <v>9.090899999999999E-2</v>
    <v>AUD</v>
    <v>Complii FinTech Solutions Limited is a digital platform company. The Company offers an end-to-end software-as-a-service (SaaS)-based technology solution for Australian Financial Services (AFSL) companies (Stockbrokers and Financial Advisers) and their licensed user-centric workflows for compliance, capital raising and operational needs plus a global trading platform which enables the trading of shares in unlisted companies and funds. Its segments include Complii, a financial technology platform sector; PrimaryMarkets, a trading platform sector, and Adviser Solutions Group, an AFSL sector. The Company provides solutions to the financial services sector covering compliance, capital raising, e-learning, account opening and online portfolio management tools. These solutions are primarily provided through the Complii Platform, a modular and customizable platform that provides a digital solution to meet specific business, compliance, and operational needs of financial organizations.</v>
    <v>2</v>
    <v>Australian Securities Exchange</v>
    <v>XASX</v>
    <v>XASX</v>
    <v>Level 6 / 56 Pitt Street, SYDNEY, NEW SOUTH WALES, 2000 AU</v>
    <v>2.4E-2</v>
    <v>Financial Technology (Fintech) &amp; Infrastructure</v>
    <v>Stock</v>
    <v>45331.333356481482</v>
    <v>1685</v>
    <v>2.3E-2</v>
    <v>12494250</v>
    <v>COMPLII FINTECH SOLUTIONS LTD</v>
    <v>COMPLII FINTECH SOLUTIONS LTD</v>
    <v>2.3E-2</v>
    <v>2.1999999999999999E-2</v>
    <v>2.4E-2</v>
    <v>567920500</v>
    <v>CF1</v>
    <v>COMPLII FINTECH SOLUTIONS LTD (XASX:CF1)</v>
    <v>176341</v>
    <v>90210</v>
    <v>2001</v>
  </rv>
  <rv s="2">
    <v>1686</v>
  </rv>
  <rv s="0">
    <v>https://www.bing.com/financeapi/forcetrigger?t=az6gk2&amp;q=XASX%3aPOD&amp;form=skydnc</v>
    <v>Learn more on Bing</v>
  </rv>
  <rv s="1">
    <v>en-AU</v>
    <v>az6gk2</v>
    <v>268435456</v>
    <v>1</v>
    <v>Powered by Refinitiv</v>
    <v>0</v>
    <v>PODIUM MINERALS LIMITED (XASX:POD)</v>
    <v>2</v>
    <v>3</v>
    <v>Finance</v>
    <v>4</v>
    <v>0.121</v>
    <v>2.1999999999999999E-2</v>
    <v>1.7528999999999999</v>
    <v>1E-3</v>
    <v>3.4483E-2</v>
    <v>AUD</v>
    <v>Podium Minerals Limited is an Australia-based exploration and resource development company. The Company’s Parks Reef project is a 15 kilometers (km) long platinum group metal (PGM), such as platinum palladium, rhodium and iridium deposit and contains gold and base metals, such as copper, nickel, and cobalt mineralization. The Parks Reef is located approximately 80 kilometers west of Meekatharra in the mid-west region of Western Australia. The Parks Reef PGM Project is situated within Podium’s granted mining leases covering an area of approximately 77 square kilometers (km2) over the Weld Range Complex (WRC), which is located in an established mining jurisdiction, approximately 40 km west of the Great Northern Highway midway between Cue and Meekatharra in the Mid-West Region of Western Australia.</v>
    <v>Australian Securities Exchange</v>
    <v>XASX</v>
    <v>XASX</v>
    <v>Level 1, 234 Churchill Ave, SUBIACO, WESTERN AUSTRALIA, 6008 AU</v>
    <v>0.03</v>
    <v>Metals &amp; Mining</v>
    <v>Stock</v>
    <v>45331.333333333336</v>
    <v>1688</v>
    <v>0.03</v>
    <v>13187660</v>
    <v>PODIUM MINERALS LIMITED</v>
    <v>PODIUM MINERALS LIMITED</v>
    <v>0.03</v>
    <v>2.9000000000000001E-2</v>
    <v>0.03</v>
    <v>454746800</v>
    <v>POD</v>
    <v>PODIUM MINERALS LIMITED (XASX:POD)</v>
    <v>31</v>
    <v>698730</v>
    <v>1986</v>
  </rv>
  <rv s="2">
    <v>1689</v>
  </rv>
  <rv s="0">
    <v>https://www.bing.com/financeapi/forcetrigger?t=bwxw52&amp;q=XASX%3aBKG&amp;form=skydnc</v>
    <v>Learn more on Bing</v>
  </rv>
  <rv s="12">
    <v>en-AU</v>
    <v>bwxw52</v>
    <v>268435456</v>
    <v>1</v>
    <v>Powered by Refinitiv</v>
    <v>21</v>
    <v>BOOKTOPIA GROUP LIMITED (XASX:BKG)</v>
    <v>2</v>
    <v>22</v>
    <v>Finance</v>
    <v>4</v>
    <v>0.4</v>
    <v>0.05</v>
    <v>-2E-3</v>
    <v>-3.2258000000000002E-2</v>
    <v>AUD</v>
    <v>Booktopia Group Limited is an Australian online book retailer. The Company is engaged in the sale and distribution of books and book-related products through its online platforms. The Company also sells electronic books (eBooks), audiobooks, magazines and stationery. It also sells select titles on online marketplaces in Australia and New Zealand. The Company's product categories include books, eBooks, audiobooks, games and puzzles, magazines and stationery. It offers various books categories, such as fiction, children's books, bestselling books, non-fiction, biographies and true stories, history books, arts and entertainment, and crime and mystery. The Company offers various brands, such as ABC Reading Eggs, For Dummies, Harvard Business Review, Harry Potter, Little Golden Books, Lonely Planet Travel Books, Penguin Black Classics and Peppa Pig. The Company sales physical books via its two websites (booktopia.com.au and angusrobertson.com.au) to Australian and New Zealand customers.</v>
    <v>263</v>
    <v>Australian Securities Exchange</v>
    <v>XASX</v>
    <v>XASX</v>
    <v>3-29 Birnie Avenue, Lidcombe, Unit E1, SYDNEY, NEW SOUTH WALES, 2141 AU</v>
    <v>6.0999999999999999E-2</v>
    <v>Specialty Retailers</v>
    <v>Stock</v>
    <v>45331.333333333336</v>
    <v>1691</v>
    <v>0.05</v>
    <v>14148720</v>
    <v>BOOKTOPIA GROUP LIMITED</v>
    <v>BOOKTOPIA GROUP LIMITED</v>
    <v>6.0999999999999999E-2</v>
    <v>6.2E-2</v>
    <v>0.06</v>
    <v>228205100</v>
    <v>BKG</v>
    <v>BOOKTOPIA GROUP LIMITED (XASX:BKG)</v>
    <v>904719</v>
    <v>198960</v>
    <v>2016</v>
  </rv>
  <rv s="2">
    <v>1692</v>
  </rv>
  <rv s="0">
    <v>https://www.bing.com/financeapi/forcetrigger?t=aa7goc&amp;q=XASX%3aACU&amp;form=skydnc</v>
    <v>Learn more on Bing</v>
  </rv>
  <rv s="10">
    <v>en-AU</v>
    <v>aa7goc</v>
    <v>268435456</v>
    <v>1</v>
    <v>Powered by Refinitiv</v>
    <v>17</v>
    <v>ACUMENTIS GROUP LIMITED (XASX:ACU)</v>
    <v>2</v>
    <v>18</v>
    <v>Finance</v>
    <v>4</v>
    <v>7.8E-2</v>
    <v>4.5999999999999999E-2</v>
    <v>1.2462</v>
    <v>2E-3</v>
    <v>3.2787000000000004E-2</v>
    <v>AUD</v>
    <v>Acumentis Group Limited is an Australia-based independent property valuation company. The Company provides commercial and residential valuations, research, and property advice to various homeowners, investors, developers, and lenders. It offers property valuation, insurance valuation, and advisory services to clients, including banks and financial institutions, property developers, property trusts, government, lawyers, accountants, real estate agents and independent retailers. Its services include property valuation, property advisory, quantity surveying, acquisition and compensation, capital gains tax, family law and legal, fund forecasts, illicit substance screening, insurance valuation, litigation and legal advisory services, property buyers agencies, self-managed super fund (SMSF) property valuation, stamp duty assessments, tax depreciation schedules and tenant representation. It serves property classes such as residential, commercial, rural, agribusiness and government portfolios.</v>
    <v>123</v>
    <v>Australian Securities Exchange</v>
    <v>XASX</v>
    <v>XASX</v>
    <v>Level 73, 283 Clarence St., SYDNEY, NEW SOUTH WALES, 2000 AU</v>
    <v>6.3E-2</v>
    <v>Real Estate Operations</v>
    <v>Stock</v>
    <v>45329.992477928128</v>
    <v>1694</v>
    <v>6.3E-2</v>
    <v>13308650</v>
    <v>ACUMENTIS GROUP LIMITED</v>
    <v>ACUMENTIS GROUP LIMITED</v>
    <v>6.3E-2</v>
    <v>7.24</v>
    <v>6.0999999999999999E-2</v>
    <v>6.3E-2</v>
    <v>218174600</v>
    <v>ACU</v>
    <v>ACUMENTIS GROUP LIMITED (XASX:ACU)</v>
    <v>50000</v>
    <v>71020</v>
    <v>2002</v>
  </rv>
  <rv s="2">
    <v>1695</v>
  </rv>
  <rv s="0">
    <v>https://www.bing.com/financeapi/forcetrigger?t=ayc3vh&amp;q=XASX%3aBPP&amp;form=skydnc</v>
    <v>Learn more on Bing</v>
  </rv>
  <rv s="11">
    <v>en-AU</v>
    <v>ayc3vh</v>
    <v>268435456</v>
    <v>1</v>
    <v>Powered by Refinitiv</v>
    <v>19</v>
    <v>BABYLON PUMP &amp; POWER LIMITED (XASX:BPP)</v>
    <v>2</v>
    <v>20</v>
    <v>Finance</v>
    <v>4</v>
    <v>7.0000000000000001E-3</v>
    <v>4.0000000000000001E-3</v>
    <v>1.8123</v>
    <v>0</v>
    <v>0</v>
    <v>AUD</v>
    <v>Babylon Pump &amp; Power Limited is an Australia-based company, which is a specialist resources services provider. The Company operates through two segments: Maintenance and Rental. The Maintenance segment primarily focuses on rebuild and maintenance services for large diesel driven equipment, including field service work and high-pressure water blasting and ancillary services to the resources sector. The Rental segment provides rental services for specialty diesel driven pumping and power generation equipment. The Company offers pumping and dewatering, power generation, bore test pumping, vacuum loading, blast and paint, and mobile and ancillary plants. It offers engine and component rebuilding solutions, from engine assessment and diagnostics services to complete rebuilds. It specializes in high-pressure pumping and filtration solutions and is engaged in supplying and maintaining equipment in remote and offshore locations.</v>
    <v>0</v>
    <v>Australian Securities Exchange</v>
    <v>XASX</v>
    <v>XASX</v>
    <v>1 Port Place, High Wycombe, PERTH, WESTERN AUSTRALIA, 6057 AU</v>
    <v>5.4999999999999997E-3</v>
    <v>Professional &amp; Commercial Services</v>
    <v>Stock</v>
    <v>45328.969770416406</v>
    <v>1697</v>
    <v>5.4999999999999997E-3</v>
    <v>13747520</v>
    <v>BABYLON PUMP &amp; POWER LIMITED</v>
    <v>BABYLON PUMP &amp; POWER LIMITED</v>
    <v>5.4999999999999997E-3</v>
    <v>5.4999999999999997E-3</v>
    <v>5.4999999999999997E-3</v>
    <v>2499549000</v>
    <v>BPP</v>
    <v>BABYLON PUMP &amp; POWER LIMITED (XASX:BPP)</v>
    <v>50000</v>
    <v>181460</v>
    <v>1990</v>
  </rv>
  <rv s="2">
    <v>1698</v>
  </rv>
  <rv s="0">
    <v>https://www.bing.com/financeapi/forcetrigger?t=c5jqjc&amp;q=XASX%3aLPM&amp;form=skydnc</v>
    <v>Learn more on Bing</v>
  </rv>
  <rv s="7">
    <v>en-AU</v>
    <v>c5jqjc</v>
    <v>268435456</v>
    <v>1</v>
    <v>Powered by Refinitiv</v>
    <v>11</v>
    <v>LITHIUM PLUS MINERALS LTD. (XASX:LPM)</v>
    <v>2</v>
    <v>12</v>
    <v>Finance</v>
    <v>4</v>
    <v>0.57499999999999996</v>
    <v>0.155</v>
    <v>-5.0000000000000001E-3</v>
    <v>-3.0303E-2</v>
    <v>AUD</v>
    <v>Lithium Plus Minerals Limited is an Australia-based lithium company. The Company is focused on the development of a number of drill sites in the Northern Territory of Australia. The Company’s projects include Bynoe Lithium Project, Arunta Lithium Projects, and Wingate Project. The Bynoe Project is situated on the Cox Peninsula, approximately 50 kilometers south of Darwin adjacent to the Core Lithium Finniss Project. The Bynoe Project includes Lei and Lianna, Cai and SW Cai, and Perseverance and Jewelers. The Company’s Arunta Lithium Projects consist of the Barrow Creek and Spotted Wonder projects in the Northern Arunta pegmatite province, which contains pegmatite fields and is prospective for lithium. The Wingate Project is located approximately 150 kilometers south of Darwin that covers the Wingate Mountains Pegmatite District, the southern part of the Litchfield Pegmatite Belt.</v>
    <v>Australian Securities Exchange</v>
    <v>XASX</v>
    <v>XASX</v>
    <v>Level 6, 22 Pitt Street, SYDNEY, NEW SOUTH WALES, 2000 AU</v>
    <v>0.16500000000000001</v>
    <v>Metals &amp; Mining</v>
    <v>Stock</v>
    <v>45331.333333333336</v>
    <v>1700</v>
    <v>0.16</v>
    <v>14188050</v>
    <v>LITHIUM PLUS MINERALS LTD.</v>
    <v>LITHIUM PLUS MINERALS LTD.</v>
    <v>0.16500000000000001</v>
    <v>0.16500000000000001</v>
    <v>0.16</v>
    <v>85988200</v>
    <v>LPM</v>
    <v>LITHIUM PLUS MINERALS LTD. (XASX:LPM)</v>
    <v>64527</v>
    <v>188950</v>
    <v>2021</v>
  </rv>
  <rv s="2">
    <v>1701</v>
  </rv>
  <rv s="0">
    <v>https://www.bing.com/financeapi/forcetrigger?t=c5cxnm&amp;q=XASX%3aIG6&amp;form=skydnc</v>
    <v>Learn more on Bing</v>
  </rv>
  <rv s="7">
    <v>en-AU</v>
    <v>c5cxnm</v>
    <v>268435456</v>
    <v>1</v>
    <v>Powered by Refinitiv</v>
    <v>11</v>
    <v>INTERNATIONAL GRAPHITE LIMITED (XASX:IG6)</v>
    <v>2</v>
    <v>12</v>
    <v>Finance</v>
    <v>4</v>
    <v>0.30499999999999999</v>
    <v>0.12</v>
    <v>0</v>
    <v>0</v>
    <v>AUD</v>
    <v>International Graphite Limited is a supplier of processed graphite products, including battery anode material, for the global electric vehicle and renewable energy markets. The Company is focused on developing battery anode graphite in Western Australia to support the global transition to clean energy. The Company’s vertically integrated operations are located in Western Australia. The Company’s 100% owned Springdale Graphite project is comprising two exploration licenses and a prospecting license covering approximately 180 square kilometers in the Shire of Ravensthorpe, on the southern coast of Western Australia. The Springdale Graphite project is located around 25 kilometers (km) east of Hopetoun and 150 km from the export port of Esperance. Its products include High and Ultra-high Purity Micronized Graphite, Spheroidised Graphite, and Battery Anode Material (BAM). It also focused on the development of commercial downstream processing facilities in Collie, Western Australia.</v>
    <v>Australian Securities Exchange</v>
    <v>XASX</v>
    <v>XASX</v>
    <v>Level 1, 333 Charles Street, North Perth, PERTH, WESTERN AUSTRALIA, 6006 AU</v>
    <v>0.16</v>
    <v>Metals &amp; Mining</v>
    <v>Stock</v>
    <v>45331.333333333336</v>
    <v>1703</v>
    <v>0.15</v>
    <v>13793160</v>
    <v>INTERNATIONAL GRAPHITE LIMITED</v>
    <v>INTERNATIONAL GRAPHITE LIMITED</v>
    <v>0.16</v>
    <v>0.155</v>
    <v>0.155</v>
    <v>88988110</v>
    <v>IG6</v>
    <v>INTERNATIONAL GRAPHITE LIMITED (XASX:IG6)</v>
    <v>63566</v>
    <v>83110</v>
    <v>2018</v>
  </rv>
  <rv s="2">
    <v>1704</v>
  </rv>
  <rv s="0">
    <v>https://www.bing.com/financeapi/forcetrigger?t=aa8gdm&amp;q=XASX%3aOSL&amp;form=skydnc</v>
    <v>Learn more on Bing</v>
  </rv>
  <rv s="11">
    <v>en-AU</v>
    <v>aa8gdm</v>
    <v>268435456</v>
    <v>1</v>
    <v>Powered by Refinitiv</v>
    <v>19</v>
    <v>ONCOSIL MEDICAL LTD (XASX:OSL)</v>
    <v>2</v>
    <v>20</v>
    <v>Finance</v>
    <v>4</v>
    <v>3.5000000000000003E-2</v>
    <v>6.0000000000000001E-3</v>
    <v>0.91210000000000002</v>
    <v>0</v>
    <v>0</v>
    <v>AUD</v>
    <v>OncoSil Medical Ltd is an Australia-based medical device company seeking to advance radiation for cancer patients. The Company is focused on the development and commercialization of its lead product candidate, OncoSil localized radiation therapy, for the treatment of pancreatic and distal cholangiocarcinoma. OncoSil is a targeted radioactive isotope (Phosphorus-32), implanted directly into a patient’s pancreatic tumors through an endoscopic ultrasound. OncoSil is a single-use brachytherapy device that has received breakthrough device designation in the European Union, the United Kingdom, and the United States for the treatment of unresectable locally advanced pancreatic cancer in combination with chemotherapy. OncoSil comprises phosphorous-32 microparticles suspended in a specially formulated diluent. OncoSil is indicated for the treatment of patients with locally advanced unresectable pancreatic cancer, in combination with gemcitabine-based chemotherapy.</v>
    <v>2</v>
    <v>Australian Securities Exchange</v>
    <v>XASX</v>
    <v>XASX</v>
    <v>Suite 503, Level 5, 15 Blue Street, NORTH SYDNEY, NEW SOUTH WALES, 2060 AU</v>
    <v>7.0000000000000001E-3</v>
    <v>Biotechnology &amp; Medical Research</v>
    <v>Stock</v>
    <v>45331.333356481482</v>
    <v>1706</v>
    <v>7.0000000000000001E-3</v>
    <v>13821790</v>
    <v>ONCOSIL MEDICAL LTD</v>
    <v>ONCOSIL MEDICAL LTD</v>
    <v>7.0000000000000001E-3</v>
    <v>7.0000000000000001E-3</v>
    <v>7.0000000000000001E-3</v>
    <v>1974541000</v>
    <v>OSL</v>
    <v>ONCOSIL MEDICAL LTD (XASX:OSL)</v>
    <v>1178972</v>
    <v>3774080</v>
    <v>2005</v>
  </rv>
  <rv s="2">
    <v>1707</v>
  </rv>
  <rv s="0">
    <v>https://www.bing.com/financeapi/forcetrigger?t=aaanlh&amp;q=XASX%3aWSI&amp;form=skydnc</v>
    <v>Learn more on Bing</v>
  </rv>
  <rv s="13">
    <v>en-AU</v>
    <v>aaanlh</v>
    <v>268435456</v>
    <v>1</v>
    <v>Powered by Refinitiv</v>
    <v>23</v>
    <v>WESTSTAR INDUSTRIAL LIMITED (XASX:WSI)</v>
    <v>2</v>
    <v>24</v>
    <v>Finance</v>
    <v>4</v>
    <v>0.24</v>
    <v>0.11</v>
    <v>1.4117999999999999</v>
    <v>0</v>
    <v>0</v>
    <v>AUD</v>
    <v>WestStar Industrial Limited is an Australia-based company, which is engaged in the provision of an industrial services company providing engineering, construction and mining services to the resources, energy and infrastructure sectors. Its segments include SIMPEC Pty Ltd and Alltype Engineering Pty Ltd. SIMPEC Pty Ltd is a construction contractor with specialist experience in both Structural Mechanical and Piping and Electrical and Instrumentation works. Alltype Engineering Pty Ltd provides workshop, site installation, construction and maintenance services to the oil and gas, water, power generation, infrastructure, mining, resources, utility, petrochemical and defense industries. Its services include multidiscipline construction contracting, structural mechanical piping (SMP), electrical and instrumentation, fabrication of pipe, plate and structural steel, rotating equipment installation, fluid systems solutions, equipment and services, and asset management services.</v>
    <v>Australian Securities Exchange</v>
    <v>XASX</v>
    <v>XASX</v>
    <v>52 Hope Valley Rd, Naval Base, WESTERN AUSTRALIA, 6165 AU</v>
    <v>0.125</v>
    <v>Construction &amp; Engineering</v>
    <v>Stock</v>
    <v>45331.333333333336</v>
    <v>1709</v>
    <v>0.125</v>
    <v>13845650</v>
    <v>WESTSTAR INDUSTRIAL LIMITED</v>
    <v>WESTSTAR INDUSTRIAL LIMITED</v>
    <v>0.125</v>
    <v>7.86</v>
    <v>0.125</v>
    <v>0.125</v>
    <v>110765200</v>
    <v>WSI</v>
    <v>WESTSTAR INDUSTRIAL LIMITED (XASX:WSI)</v>
    <v>90000</v>
    <v>101280</v>
    <v>2006</v>
  </rv>
  <rv s="2">
    <v>1710</v>
  </rv>
  <rv s="0">
    <v>https://www.bing.com/financeapi/forcetrigger?t=aa8d1h&amp;q=XASX%3aOEC&amp;form=skydnc</v>
    <v>Learn more on Bing</v>
  </rv>
  <rv s="10">
    <v>en-AU</v>
    <v>aa8d1h</v>
    <v>268435456</v>
    <v>1</v>
    <v>Powered by Refinitiv</v>
    <v>17</v>
    <v>ORBITAL CORPORATION LIMITED (XASX:OEC)</v>
    <v>2</v>
    <v>18</v>
    <v>Finance</v>
    <v>4</v>
    <v>0.2</v>
    <v>0.08</v>
    <v>1.0589</v>
    <v>0</v>
    <v>0</v>
    <v>AUD</v>
    <v>Orbital Corporation Limited is an Australia-based company, which is engaged in design, manufacturing processes and rigorous testing to deliver unmanned aerial vehicle (UAV) propulsion systems and flight critical components. Its Modular Propulsion Solution (MPS) addresses a growing need within the tactical UAV market for aircraft to have the flexibility and versatility to adapt to varying end customer requirements and for the rapid deployment of those aircraft. It offers FlexDI, which is direct fuel injection technology able to offer an advanced Spark Ignition solution for UAV engines, including Gasoline, JP5, JP8 and JetA. The FlexECU platform has been developed to provide engine controllers to meet the varying requirements of engine applications. It provides engine development, testing, validation, production and refurbishment services in facilities located in Western Australia and Oregon, United States of America. It offers after-sale service, including servicing, repair and refit.</v>
    <v>87</v>
    <v>Australian Securities Exchange</v>
    <v>XASX</v>
    <v>XASX</v>
    <v>4 Whipple Street, BALCATTA, WESTERN AUSTRALIA, 6021 AU</v>
    <v>9.5000000000000001E-2</v>
    <v>Aerospace &amp; Defense</v>
    <v>Stock</v>
    <v>45331.333356481482</v>
    <v>1712</v>
    <v>9.0999999999999998E-2</v>
    <v>13851640</v>
    <v>ORBITAL CORPORATION LIMITED</v>
    <v>ORBITAL CORPORATION LIMITED</v>
    <v>9.0999999999999998E-2</v>
    <v>475</v>
    <v>9.5000000000000001E-2</v>
    <v>9.5000000000000001E-2</v>
    <v>145806700</v>
    <v>OEC</v>
    <v>ORBITAL CORPORATION LIMITED (XASX:OEC)</v>
    <v>41339</v>
    <v>77970</v>
    <v>1988</v>
  </rv>
  <rv s="2">
    <v>1713</v>
  </rv>
  <rv s="0">
    <v>https://www.bing.com/financeapi/forcetrigger?t=aa7jgh&amp;q=XASX%3aMAT&amp;form=skydnc</v>
    <v>Learn more on Bing</v>
  </rv>
  <rv s="11">
    <v>en-AU</v>
    <v>aa7jgh</v>
    <v>268435456</v>
    <v>1</v>
    <v>Powered by Refinitiv</v>
    <v>19</v>
    <v>MATSA RESOURCES LIMITED (XASX:MAT)</v>
    <v>2</v>
    <v>20</v>
    <v>Finance</v>
    <v>4</v>
    <v>5.8000000000000003E-2</v>
    <v>2.4E-2</v>
    <v>1.0805</v>
    <v>-1E-3</v>
    <v>-3.3333000000000002E-2</v>
    <v>AUD</v>
    <v>Matsa Resources Limited is an Australia-based exploration and gold mining company. The Company operates in south of Laverton in the northeastern goldfields of Western Australia. Its projects include Lake Carey Gold project, Devon project, Fortitude North prospect, Fortitude Stage 2 Gold Mine, Red October Gold Mine, Lake Rebecca Gold project, and Paraburdoo. The Carey Gold project holds a ground position of approximately 449 square kilometers (km2) at Lake Carey within the Laverton tectonic zone, which surrounds several gold mines. The Devon project includes the Devon mine and gold workings in the northern part of the Linden goldfield. The Fortitude North prospect is located six kilometers (km) north of Company’s Fortitude gold mine in the gold endowed Kurnalpi terrain. The Fortitude Stage 2 Gold Mine is located approximately 220 km northeast of Kalgoorlie-Boulder and 70 km south of Laverton. The Red October Gold Mine covers 44 km2 and consists of six granted mining leases.</v>
    <v>23</v>
    <v>Australian Securities Exchange</v>
    <v>XASX</v>
    <v>XASX</v>
    <v>Unit 11 139 Newcastle Street, PERTH, WESTERN AUSTRALIA, 6000 AU</v>
    <v>2.9000000000000001E-2</v>
    <v>Metals &amp; Mining</v>
    <v>Stock</v>
    <v>45330.988089594532</v>
    <v>1715</v>
    <v>2.9000000000000001E-2</v>
    <v>14364720</v>
    <v>MATSA RESOURCES LIMITED</v>
    <v>MATSA RESOURCES LIMITED</v>
    <v>2.9000000000000001E-2</v>
    <v>0.03</v>
    <v>2.9000000000000001E-2</v>
    <v>478824000</v>
    <v>MAT</v>
    <v>MATSA RESOURCES LIMITED (XASX:MAT)</v>
    <v>146770</v>
    <v>207590</v>
    <v>2003</v>
  </rv>
  <rv s="2">
    <v>1716</v>
  </rv>
  <rv s="0">
    <v>https://www.bing.com/financeapi/forcetrigger?t=aa6iar&amp;q=XASX%3aFZR&amp;form=skydnc</v>
    <v>Learn more on Bing</v>
  </rv>
  <rv s="10">
    <v>en-AU</v>
    <v>aa6iar</v>
    <v>268435456</v>
    <v>1</v>
    <v>Powered by Refinitiv</v>
    <v>17</v>
    <v>FITZROY RIVER CORPORATION LTD (XASX:FZR)</v>
    <v>2</v>
    <v>18</v>
    <v>Finance</v>
    <v>4</v>
    <v>0.185</v>
    <v>0.105</v>
    <v>0.72909999999999997</v>
    <v>-5.0000000000000001E-3</v>
    <v>-3.7037E-2</v>
    <v>AUD</v>
    <v>Fitzroy River Corporation Ltd is an Australia-based oil and gas and mineral investment holding company with a focus on non-operational assets, such as royalties and equity investments. The Company’s investments comprise royalty agreements centered around oil and gas production in the onshore Canning Basin in far northwestern Australia and in the Bass Strait. It also holds several hard rock royalties in Australia and New Zealand. The Blackwater Gold Project (Snowy River Project) is located in Reefton, on the northwest coast of the South Island of New Zealand. The Bowdens Silver Project (Bowdens Silver) is located in New South Wales, approximately 26 kilometers east of Mudgee. It holds 1% of a 2.5% hydrocarbon royalty in the Gippsland Basin. Its Buru has a royalty interest in the Canning Basin and the Lennard Shelf through two royalty agreements: Lennard Shelf Royalty Agreement and Canning Basin Royalty Deed.</v>
    <v>7</v>
    <v>Australian Securities Exchange</v>
    <v>XASX</v>
    <v>XASX</v>
    <v>79 Careniup Avenue, Gwelup, WESTERN AUSTRALIA, 6018 AU</v>
    <v>0.13</v>
    <v>Oil &amp; Gas</v>
    <v>Stock</v>
    <v>45327.960011574076</v>
    <v>1718</v>
    <v>0.13</v>
    <v>14573820</v>
    <v>FITZROY RIVER CORPORATION LTD</v>
    <v>FITZROY RIVER CORPORATION LTD</v>
    <v>0.13</v>
    <v>100</v>
    <v>0.13500000000000001</v>
    <v>0.13</v>
    <v>107954200</v>
    <v>FZR</v>
    <v>FITZROY RIVER CORPORATION LTD (XASX:FZR)</v>
    <v>286</v>
    <v>3980</v>
    <v>1996</v>
  </rv>
  <rv s="2">
    <v>1719</v>
  </rv>
  <rv s="0">
    <v>https://www.bing.com/financeapi/forcetrigger?t=aa44dm&amp;q=XASX%3a1ST&amp;form=skydnc</v>
    <v>Learn more on Bing</v>
  </rv>
  <rv s="1">
    <v>en-AU</v>
    <v>aa44dm</v>
    <v>268435456</v>
    <v>1</v>
    <v>Powered by Refinitiv</v>
    <v>0</v>
    <v>VISIONFLEX GROUP LIMITED (XASX:VFX)</v>
    <v>2</v>
    <v>3</v>
    <v>Finance</v>
    <v>4</v>
    <v>1.4999999999999999E-2</v>
    <v>4.0000000000000001E-3</v>
    <v>1.7445999999999999</v>
    <v>1E-3</v>
    <v>0.111111</v>
    <v>AUD</v>
    <v>Visionflex Group Ltd, formerly 1st Group Limited, is a healthcare technology company. The Company is engaged in offering a corporate and government solutions platform, GoBookings, and the online pet service marketplace, PetYeti. Its Visionflex offers cutting-edge telehealth devices, medical equipment, and software solutions. Its products include All-in-One Carts, Vision Platform, and GEIS Camera. GoBookings is a Software as a service (SaaS) platform specializing in cloud-based, enterprise level, rules-based appointments and resource booking with 24/7 Internet access. PetYeti is an online appointment booking platform helping pet owners and vets to easily connect online across Australia and New Zealand. The Company’s customers include pharmacies, private practices (doctors, dentists, optometrists, allied services, specialists, and natural therapists), vets, hospitals, corporate and government agencies (local, state, and federal).</v>
    <v>Australian Securities Exchange</v>
    <v>XASX</v>
    <v>XASX</v>
    <v>Surry Hills, Level 4/17-21 Bellevue Street, SYDNEY, NEW SOUTH WALES, 2010 AU</v>
    <v>0.01</v>
    <v>Software &amp; IT Services</v>
    <v>Stock</v>
    <v>45331.333356481482</v>
    <v>1721</v>
    <v>8.9999999999999993E-3</v>
    <v>12752920</v>
    <v>VISIONFLEX GROUP LIMITED</v>
    <v>VISIONFLEX GROUP LIMITED</v>
    <v>8.9999999999999993E-3</v>
    <v>8.9999999999999993E-3</v>
    <v>0.01</v>
    <v>1416991000</v>
    <v>VFX</v>
    <v>VISIONFLEX GROUP LIMITED (XASX:VFX)</v>
    <v>155359</v>
    <v>158130</v>
    <v>2009</v>
  </rv>
  <rv s="2">
    <v>1722</v>
  </rv>
  <rv s="0">
    <v>https://www.bing.com/financeapi/forcetrigger?t=c2u9u2&amp;q=XASX%3aLGM&amp;form=skydnc</v>
    <v>Learn more on Bing</v>
  </rv>
  <rv s="7">
    <v>en-AU</v>
    <v>c2u9u2</v>
    <v>268435456</v>
    <v>1</v>
    <v>Powered by Refinitiv</v>
    <v>11</v>
    <v>LEGACY MINERALS HOLDINGS LIMITED (XASX:LGM)</v>
    <v>2</v>
    <v>12</v>
    <v>Finance</v>
    <v>4</v>
    <v>0.24199999999999999</v>
    <v>0.109</v>
    <v>0</v>
    <v>0</v>
    <v>AUD</v>
    <v>Legacy Minerals Holdings Limited is an Australia-based company, which is involved in the acquisition and exploration of gold, copper, and base-metal projects in the Lachlan Fold Belt (LFB), New South Wales. It wholly owns approximately 1800 square kilometers of granted and unencumbered exploration licenses in the LFB spanning seven projects. Its projects include the Bauloora Project, Rockley Project, Harden Project, Cobar Project, Fontenoy Project, Mulholland Project and Black Range Project. The Bauloora Project covers a 27 square kilometer zone of veining and hydrothermal alteration of low sulphidation epithermal mineralization. The Rockley Project lies within the copper-gold endowed Ordovician Macquarie Arc coincident with the Lachlan Transverse Zone (LTZ). The Harden Project consists of high-grade gold mines. The Cobar project area is prospective for sulphide deposits and quartz-sulphide vein deposits. The Fontenoy Project contains disseminated and veined copper-gold mineralization.</v>
    <v>Australian Securities Exchange</v>
    <v>XASX</v>
    <v>XASX</v>
    <v>401/54 Miller St, NORTH SYDNEY, NEW SOUTH WALES, 2060 AU</v>
    <v>0.13500000000000001</v>
    <v>Metals &amp; Mining</v>
    <v>Stock</v>
    <v>45329.961435185185</v>
    <v>1724</v>
    <v>0.13500000000000001</v>
    <v>14236420</v>
    <v>LEGACY MINERALS HOLDINGS LIMITED</v>
    <v>LEGACY MINERALS HOLDINGS LIMITED</v>
    <v>0.13500000000000001</v>
    <v>0.13500000000000001</v>
    <v>0.13500000000000001</v>
    <v>105455000</v>
    <v>LGM</v>
    <v>LEGACY MINERALS HOLDINGS LIMITED (XASX:LGM)</v>
    <v>4000</v>
    <v>79940</v>
    <v>2021</v>
  </rv>
  <rv s="2">
    <v>1725</v>
  </rv>
  <rv s="0">
    <v>https://www.bing.com/financeapi/forcetrigger?t=c5exgh&amp;q=XASX%3aHAL&amp;form=skydnc</v>
    <v>Learn more on Bing</v>
  </rv>
  <rv s="7">
    <v>en-AU</v>
    <v>c5exgh</v>
    <v>268435456</v>
    <v>1</v>
    <v>Powered by Refinitiv</v>
    <v>11</v>
    <v>HALO TECHNOLOGIES HOLDINGS LTD (XASX:HAL)</v>
    <v>2</v>
    <v>12</v>
    <v>Finance</v>
    <v>4</v>
    <v>0.27500000000000002</v>
    <v>5.1999999999999998E-2</v>
    <v>5.0000000000000001E-3</v>
    <v>4.7618999999999995E-2</v>
    <v>AUD</v>
    <v>HALO Technologies Holdings Ltd is an Australia-based provider and developer of financial services and technology. The Company primarily consisted of providing equities research and analysis capability, portfolio management tools, international trade execution capability and themed investments through the Company and Macrovue investment platforms. The Company’s products include Global, Trading, Mobile, Professional, Portfolios, Property and Research. HALO Global is an equities research and execution solution that allows users to analyze and invest in over 35,000 shares and exchange-traded funds (ETFs) across 30 exchanges. The Company also has a carbon neutrality and energy security thematic portfolio. The Company offers research and market commentary through its investing reports covering the Americas, Asia, and Europe, Middle East and Africa (EMEA) overseas markets.</v>
    <v>Australian Securities Exchange</v>
    <v>XASX</v>
    <v>XASX</v>
    <v>Level 4, 10 Barrack Street, SYDNEY, NEW SOUTH WALES, 2000 AU</v>
    <v>0.11</v>
    <v>Financial Technology (Fintech) &amp; Infrastructure</v>
    <v>Stock</v>
    <v>45330.333344907405</v>
    <v>1727</v>
    <v>0.11</v>
    <v>13597000</v>
    <v>HALO TECHNOLOGIES HOLDINGS LTD</v>
    <v>HALO TECHNOLOGIES HOLDINGS LTD</v>
    <v>0.11</v>
    <v>0.105</v>
    <v>0.11</v>
    <v>129495200</v>
    <v>HAL</v>
    <v>HALO TECHNOLOGIES HOLDINGS LTD (XASX:HAL)</v>
    <v>2550</v>
    <v>42650</v>
    <v>2020</v>
  </rv>
  <rv s="2">
    <v>1728</v>
  </rv>
  <rv s="0">
    <v>https://www.bing.com/financeapi/forcetrigger?t=aa9t52&amp;q=XASX%3aTDO&amp;form=skydnc</v>
    <v>Learn more on Bing</v>
  </rv>
  <rv s="13">
    <v>en-AU</v>
    <v>aa9t52</v>
    <v>268435456</v>
    <v>1</v>
    <v>Powered by Refinitiv</v>
    <v>23</v>
    <v>3D ENERGI LIMITED (XASX:TDO)</v>
    <v>2</v>
    <v>24</v>
    <v>Finance</v>
    <v>4</v>
    <v>6.4000000000000001E-2</v>
    <v>0.05</v>
    <v>1.2266999999999999</v>
    <v>0</v>
    <v>0</v>
    <v>AUD</v>
    <v>3D Energi Limited, formerly 3D Oil Limited, is an Australia-based oil and gas exploration company. The Company has interests in exploration permits in the offshore Gippsland and Otway Basins of South East Australia, as well as the petroleum province within the Bedout Sub-basin of the Northwest Shelf. The Company's projects include VIC/P74, GIPPSLAND BASIN; T/49P, OTWAY BASIN; WA-527-P, ROEBUCK BASIN; VIC/P79, OTWAY BASIN, and GSEL 759, OTWAY BASIN. VIC/P74 covers an area of approximately 1006 square kilometers (Km2) in shallow waters (45-75 meters) of the southern offshore Gippsland Basin. T/49P is located in the eastern offshore Otway Basin, west of King Island, and covers an area of 4,960 km2 in water depths of less than 100 meters (m). WA-527-P covers a large area of 6,580 km2 in water depths ranging between 65-170 m. VIC/P79 covers 2,575 km2 of the offshore Otway Basin and is located adjacent to the producing Thylacine and Geographe gas fields. GSEL 759 covers an area of 1.02 km2.</v>
    <v>Australian Securities Exchange</v>
    <v>XASX</v>
    <v>XASX</v>
    <v>Level 18, 41 Exhibition Street, MELBOURNE, VICTORIA, 3000 AU</v>
    <v>5.3999999999999999E-2</v>
    <v>Oil &amp; Gas</v>
    <v>Stock</v>
    <v>45330.333333333336</v>
    <v>1730</v>
    <v>5.3999999999999999E-2</v>
    <v>14330170</v>
    <v>3D ENERGI LIMITED</v>
    <v>3D ENERGI LIMITED</v>
    <v>5.3999999999999999E-2</v>
    <v>4.1900000000000004</v>
    <v>5.3999999999999999E-2</v>
    <v>5.3999999999999999E-2</v>
    <v>265373600</v>
    <v>TDO</v>
    <v>3D ENERGI LIMITED (XASX:TDO)</v>
    <v>74418</v>
    <v>104760</v>
    <v>2003</v>
  </rv>
  <rv s="2">
    <v>1731</v>
  </rv>
  <rv s="0">
    <v>https://www.bing.com/financeapi/forcetrigger?t=bx1szr&amp;q=XASX%3aAUN&amp;form=skydnc</v>
    <v>Learn more on Bing</v>
  </rv>
  <rv s="7">
    <v>en-AU</v>
    <v>bx1szr</v>
    <v>268435456</v>
    <v>1</v>
    <v>Powered by Refinitiv</v>
    <v>11</v>
    <v>Aurumin Ltd (XASX:AUN)</v>
    <v>2</v>
    <v>12</v>
    <v>Finance</v>
    <v>4</v>
    <v>6.8000000000000005E-2</v>
    <v>1.7999999999999999E-2</v>
    <v>-2E-3</v>
    <v>-4.7618999999999995E-2</v>
    <v>AUD</v>
    <v>Aurumin Limited is an Australia-based company focused on exploring and developing advanced gold projects. The Company has two project areas in Western Australia. The Sandstone Gold Operations consists of Sandstone Project and Johnson Range Project. In addition to the Sandstone Gold Operations, the Company has a significant landholding at its Southern Cross Operations, which includes Mt Palmer. The Sandstone Project is located 12 kilometer (km) south of the township of Sandstone, approximately 520 km northeast of Perth, and is accessed via a sealed highway between the mining towns of Mt Magnet and Leinster in the East Murchison Mineral Field of Western Australia. The Sandstone Project comprises of granted tenure covering 182 square kilometers (km2), including three granted mining licenses. The Johnson Range Project consists of approximately nine km2 of tenements. The Mount Palmer Project is located around 15 km east of the Marvel Loch townsite in the Shire of Yilgarn, Western Australia.</v>
    <v>Australian Securities Exchange</v>
    <v>XASX</v>
    <v>XASX</v>
    <v>295 Rokeby Road, Unit 1, SUBIACO, WESTERN AUSTRALIA, 6008 AU</v>
    <v>4.2999999999999997E-2</v>
    <v>Metals &amp; Mining</v>
    <v>Stock</v>
    <v>45331.333333333336</v>
    <v>1733</v>
    <v>3.6999999999999998E-2</v>
    <v>15054610</v>
    <v>Aurumin Ltd</v>
    <v>Aurumin Ltd</v>
    <v>4.2000000000000003E-2</v>
    <v>4.2000000000000003E-2</v>
    <v>0.04</v>
    <v>358443100</v>
    <v>AUN</v>
    <v>Aurumin Ltd (XASX:AUN)</v>
    <v>1514753</v>
    <v>314170</v>
    <v>2020</v>
  </rv>
  <rv s="2">
    <v>1734</v>
  </rv>
  <rv s="0">
    <v>https://www.bing.com/financeapi/forcetrigger?t=b1up77&amp;q=XASX%3aGSN&amp;form=skydnc</v>
    <v>Learn more on Bing</v>
  </rv>
  <rv s="1">
    <v>en-AU</v>
    <v>b1up77</v>
    <v>268435456</v>
    <v>1</v>
    <v>Powered by Refinitiv</v>
    <v>0</v>
    <v>GREAT SOUTHERN MINING LIMITED (XASX:GSN)</v>
    <v>2</v>
    <v>3</v>
    <v>Finance</v>
    <v>4</v>
    <v>0.03</v>
    <v>1.7000000000000001E-2</v>
    <v>1.4235</v>
    <v>-1E-3</v>
    <v>-0.05</v>
    <v>AUD</v>
    <v>Great Southern Mining Limited is an Australia-based gold exploration company. The Company’s projects are located within approximately 25 kilometers (km) of operating mills and major operations. The Southern Star project is located approximately four km along strike to the south of the Ben Hur Deposit and 32 km south of the Garden Well Mill. The Mon Ami Project comprises a mining lease M38/1256 granted. The tenement lies within the Mt Margaret Mineral Field of the north-eastern Goldfields of Western Australia (Laverton Greenstone Belt), approximately 14 km east of the Granny Smith Mill and 12 km southeast of Laverton. The Edinburgh Park project is a greenfield exploration project, which comprises seven exploration permits for minerals. The project is located approximately 100 km southeast of Townsville in northern Queensland. The East Laverton Project is dominated by the Diorite Hill Layered Ultramafic Magmatic Intrusion, which covers an area of approximately 110 square kilometers.</v>
    <v>Australian Securities Exchange</v>
    <v>XASX</v>
    <v>XASX</v>
    <v>U 4 213 Balcatta Rd, BALCATTA, WESTERN AUSTRALIA, 6021 AU</v>
    <v>0.02</v>
    <v>Metals &amp; Mining</v>
    <v>Stock</v>
    <v>45330.333333333336</v>
    <v>1736</v>
    <v>1.9E-2</v>
    <v>15092700</v>
    <v>GREAT SOUTHERN MINING LIMITED</v>
    <v>GREAT SOUTHERN MINING LIMITED</v>
    <v>0.02</v>
    <v>0.02</v>
    <v>1.9E-2</v>
    <v>754635200</v>
    <v>GSN</v>
    <v>GREAT SOUTHERN MINING LIMITED (XASX:GSN)</v>
    <v>33904</v>
    <v>251270</v>
    <v>2011</v>
  </rv>
  <rv s="2">
    <v>1737</v>
  </rv>
  <rv s="0">
    <v>https://www.bing.com/financeapi/forcetrigger?t=aa6z4c&amp;q=XASX%3aATX&amp;form=skydnc</v>
    <v>Learn more on Bing</v>
  </rv>
  <rv s="11">
    <v>en-AU</v>
    <v>aa6z4c</v>
    <v>268435456</v>
    <v>1</v>
    <v>Powered by Refinitiv</v>
    <v>19</v>
    <v>AMPLIA THERAPEUTICS LIMITED (XASX:ATX)</v>
    <v>2</v>
    <v>20</v>
    <v>Finance</v>
    <v>4</v>
    <v>0.115</v>
    <v>6.2E-2</v>
    <v>1.111</v>
    <v>-4.0000000000000001E-3</v>
    <v>-5.1281999999999994E-2</v>
    <v>AUD</v>
    <v>Amplia Therapeutics Limited is an Australia-based clinical-stage, drug development company. The Company is focused on developing proprietary, orally available, small molecule Focal Adhesion Kinase (FAK) inhibitors as candidate drugs for the treatment of cancer and various fibrotic diseases. The Company’s pipeline includes AMP945 and AMP886. AMP945 is a selective and potent inhibitor of FAK and is in clinical development for pancreatic cancer and advanced preclinical development for idiopathic pulmonary fibrosis (IPF). The Company’s second pipeline drug, AMP886, inhibits FAK and inhibits two key disease drug targets (VEGFR3 and FLT3). This drug is being evaluated in preclinical models of cancer. Its fibrosis program uses its FAK inhibitors to block fibrosis and cell migration in cancers. Its cancer Program is directed at using its FAK inhibitors to block FAK activity in the cancer cells and the surrounding tissue and therefore block survival/proliferation signals.</v>
    <v>1</v>
    <v>Australian Securities Exchange</v>
    <v>XASX</v>
    <v>XASX</v>
    <v>Level 17, 350 Queen Street, MELBOURNE, VICTORIA, 3000 AU</v>
    <v>7.5999999999999998E-2</v>
    <v>Biotechnology &amp; Medical Research</v>
    <v>Stock</v>
    <v>45331.333356481482</v>
    <v>1739</v>
    <v>7.3999999999999996E-2</v>
    <v>15132500</v>
    <v>AMPLIA THERAPEUTICS LIMITED</v>
    <v>AMPLIA THERAPEUTICS LIMITED</v>
    <v>7.5999999999999998E-2</v>
    <v>7.8E-2</v>
    <v>7.3999999999999996E-2</v>
    <v>194006400</v>
    <v>ATX</v>
    <v>AMPLIA THERAPEUTICS LIMITED (XASX:ATX)</v>
    <v>96520</v>
    <v>14380</v>
    <v>2013</v>
  </rv>
  <rv s="2">
    <v>1740</v>
  </rv>
  <rv s="0">
    <v>https://www.bing.com/financeapi/forcetrigger?t=aa8dzr&amp;q=XASX%3aOLH&amp;form=skydnc</v>
    <v>Learn more on Bing</v>
  </rv>
  <rv s="11">
    <v>en-AU</v>
    <v>aa8dzr</v>
    <v>268435456</v>
    <v>1</v>
    <v>Powered by Refinitiv</v>
    <v>19</v>
    <v>OLDFIELDS HOLDINGS LTD (XASX:OLH)</v>
    <v>2</v>
    <v>20</v>
    <v>Finance</v>
    <v>4</v>
    <v>7.6999999999999999E-2</v>
    <v>3.9E-2</v>
    <v>0.9</v>
    <v>-4.0000000000000001E-3</v>
    <v>-5.2632000000000005E-2</v>
    <v>AUD</v>
    <v>Oldfields Holdings Limited is an Australia-based company, which imports and distributes paint brushes, paint rollers, painter's tools and accessories. The Company is also engaged in hiring and erection of scaffolding and related products, and manufacturing and distribution of scaffolding and related equipment. The Company operates through two segments: Consumer Products, and Scaffolding. The consumer products segment imports, manufactures and distributes paint brushes, paint rollers and painter's tools. The scaffolding segment manufactures and distributes scaffolding and related equipment. In addition, this segment is engaged in hiring scaffolding and access solutions for the building maintenance and construction industries. Its products include the Pro Series Range, Tradesman Range, Classic Range, Redline Range, Lining Fitches, and Artist Brushes. It offers rollers, such as Long NAP 22mm PILE, Mohair Blend - Short NAP 6mm PILE, Super NAP 32mm PILE, and Oldfields Classic 10mm PILE.</v>
    <v>136</v>
    <v>Australian Securities Exchange</v>
    <v>XASX</v>
    <v>XASX</v>
    <v>8 Farrow Road, Campbelltown, NEW SOUTH WALES, 2560 AU</v>
    <v>7.1999999999999995E-2</v>
    <v>Homebuilding &amp; Construction Supplies</v>
    <v>Stock</v>
    <v>45330.984549062501</v>
    <v>1742</v>
    <v>7.1999999999999995E-2</v>
    <v>15181450</v>
    <v>OLDFIELDS HOLDINGS LTD</v>
    <v>OLDFIELDS HOLDINGS LTD</v>
    <v>7.1999999999999995E-2</v>
    <v>7.5999999999999998E-2</v>
    <v>7.1999999999999995E-2</v>
    <v>199756000</v>
    <v>OLH</v>
    <v>OLDFIELDS HOLDINGS LTD (XASX:OLH)</v>
    <v>170000</v>
    <v>114830</v>
    <v>1960</v>
  </rv>
  <rv s="2">
    <v>1743</v>
  </rv>
  <rv s="0">
    <v>https://www.bing.com/financeapi/forcetrigger?t=aa8hww&amp;q=XASX%3aPAB&amp;form=skydnc</v>
    <v>Learn more on Bing</v>
  </rv>
  <rv s="11">
    <v>en-AU</v>
    <v>aa8hww</v>
    <v>268435456</v>
    <v>1</v>
    <v>Powered by Refinitiv</v>
    <v>19</v>
    <v>PATRYS LIMITED (XASX:PAB)</v>
    <v>2</v>
    <v>20</v>
    <v>Finance</v>
    <v>4</v>
    <v>0.03</v>
    <v>6.0000000000000001E-3</v>
    <v>1.0248999999999999</v>
    <v>-1E-3</v>
    <v>-0.125</v>
    <v>AUD</v>
    <v>Patrys Limited is an Australia-based company, which is focused on the development of its deoxymab platform of cell-penetrating antibodies as therapies for a range of different cancers. The Company's deoxymab platform is based on the deoxymab 3E10 antibody that was identified as an autoantibody in a mouse model of the human disease systemic lupus erythematosus. It has developed two humanized forms of deoxymab 3E10, both of which have improved activity over the original deoxymab 3E10 antibody: PAT-DX1, which is a dimer (two joined subunits) of the short chain from the binding domain of deoxymab 3E10, and PAT-DX3, which is a full-sized Immunoglobulin G antibody. Deoxymabs, such as PAT-DX1 and PAT-DX3, can be used to target nanoparticles carrying a payload of anti-cancer drugs specifically to tumors. Its PAT-DX1- nanoparticles (NP) pipeline involves using its PAT-DX1 to develop a new drug based on the targeted delivery of NP carrying therapeutic payloads to the inside of cancer cells.</v>
    <v>15</v>
    <v>Australian Securities Exchange</v>
    <v>XASX</v>
    <v>XASX</v>
    <v>C:/ Leydin Freyer, Australia, L 4 100 Albert Rd, SOUTH MELBOURNE, VICTORIA, 3205 AU</v>
    <v>7.4999999999999997E-3</v>
    <v>Biotechnology &amp; Medical Research</v>
    <v>Stock</v>
    <v>45331.333356481482</v>
    <v>1745</v>
    <v>7.0000000000000001E-3</v>
    <v>16459580</v>
    <v>PATRYS LIMITED</v>
    <v>PATRYS LIMITED</v>
    <v>7.4999999999999997E-3</v>
    <v>8.0000000000000002E-3</v>
    <v>7.0000000000000001E-3</v>
    <v>2057447000</v>
    <v>PAB</v>
    <v>PATRYS LIMITED (XASX:PAB)</v>
    <v>323018</v>
    <v>1473990</v>
    <v>2006</v>
  </rv>
  <rv s="2">
    <v>1746</v>
  </rv>
  <rv s="0">
    <v>https://www.bing.com/financeapi/forcetrigger?t=aa7ozr&amp;q=XASX%3aFNX&amp;form=skydnc</v>
    <v>Learn more on Bing</v>
  </rv>
  <rv s="10">
    <v>en-AU</v>
    <v>aa7ozr</v>
    <v>268435456</v>
    <v>1</v>
    <v>Powered by Refinitiv</v>
    <v>17</v>
    <v>FINEXIA FINANCIAL GROUP LIMITED (XASX:FNX)</v>
    <v>2</v>
    <v>18</v>
    <v>Finance</v>
    <v>4</v>
    <v>0.37</v>
    <v>0.18</v>
    <v>0.41520000000000001</v>
    <v>0</v>
    <v>0</v>
    <v>AUD</v>
    <v>Finexia Financial Group Limited is an Australia-based specialist private credit provider, which is primarily focused on providing financial services, predominantly in funds management and advisory network to tailor bespoke credit and investment solutions. The Company provides a range of financial services including corporate advisory, trading, commercial lending, funds management and wealth management to retail, wholesale, and corporate clients. Its segments include Private credit, Funds and Asset Management, and Stockbroking and Corporate Advisory. The Private credit segment includes trial and upfront commissions, establishment fees and interest income. The Funds and Asset Management includes distributions received from wholesale and retail funds under management. Its services include assets and funds management, equity capital markets, stock market trading and advisory, and private credit and debt finance. It also offers online news portal for fixed income and yield securities.</v>
    <v>15</v>
    <v>Australian Securities Exchange</v>
    <v>XASX</v>
    <v>XASX</v>
    <v>Level 18, Australia Square, Tower Building, 264 George Street, SYDNEY, NEW SOUTH WALES, 2000 AU</v>
    <v>0.29499999999999998</v>
    <v>Investment Banking &amp; Investment Services</v>
    <v>Stock</v>
    <v>45330.333344907405</v>
    <v>1748</v>
    <v>0.29499999999999998</v>
    <v>14426300</v>
    <v>FINEXIA FINANCIAL GROUP LIMITED</v>
    <v>FINEXIA FINANCIAL GROUP LIMITED</v>
    <v>0.29499999999999998</v>
    <v>3.69</v>
    <v>0.29499999999999998</v>
    <v>0.29499999999999998</v>
    <v>48902700</v>
    <v>FNX</v>
    <v>FINEXIA FINANCIAL GROUP LIMITED (XASX:FNX)</v>
    <v>1864</v>
    <v>43580</v>
    <v>2003</v>
  </rv>
  <rv s="2">
    <v>1749</v>
  </rv>
  <rv s="0">
    <v>https://www.bing.com/financeapi/forcetrigger?t=aa47k2&amp;q=XASX%3aACP&amp;form=skydnc</v>
    <v>Learn more on Bing</v>
  </rv>
  <rv s="1">
    <v>en-AU</v>
    <v>aa47k2</v>
    <v>268435456</v>
    <v>1</v>
    <v>Powered by Refinitiv</v>
    <v>0</v>
    <v>AUDALIA RESOURCES LIMITED (XASX:ACP)</v>
    <v>2</v>
    <v>3</v>
    <v>Finance</v>
    <v>4</v>
    <v>2.1000000000000001E-2</v>
    <v>0.01</v>
    <v>1.7547999999999999</v>
    <v>1E-3</v>
    <v>0.05</v>
    <v>AUD</v>
    <v>Audalia Resources Limited is an Australia-based company, which is engaged in the mineral exploration and evaluation. The Company's Medcalf Project is a vanadium-titanium-iron project located approximately 470 kilometers (kms) southeast of Perth near Lake Johnston, Western Australia. The Medcalf Project lies in the southern end of the Archaean Lake Johnston greenstone belt. The greenstone belt is a narrow, north-northwest trending belt approximately 110 kms in length. The Medcalf Project comprises of one granted exploration license E63/1855, two miscellaneous licenses L63/75 and L63/94, and two General Purpose licenses G63/10 and G63/12 as well as mining lease M63/656. Together these licenses cover a total area of 38 square kilometers. The Company has developed two products in the market from the Medcalf Project. The products include high titanium lump ore and concentrate fine ore.</v>
    <v>Australian Securities Exchange</v>
    <v>XASX</v>
    <v>XASX</v>
    <v>Unit F L 1, 1139 Hay Street, PERTH, WESTERN AUSTRALIA, 6005 AU</v>
    <v>2.1000000000000001E-2</v>
    <v>Metals &amp; Mining</v>
    <v>Stock</v>
    <v>45331.333333333336</v>
    <v>1751</v>
    <v>2.1000000000000001E-2</v>
    <v>13842720</v>
    <v>AUDALIA RESOURCES LIMITED</v>
    <v>AUDALIA RESOURCES LIMITED</v>
    <v>2.1000000000000001E-2</v>
    <v>0.02</v>
    <v>2.1000000000000001E-2</v>
    <v>692136200</v>
    <v>ACP</v>
    <v>AUDALIA RESOURCES LIMITED (XASX:ACP)</v>
    <v>173285</v>
    <v>137740</v>
    <v>2010</v>
  </rv>
  <rv s="2">
    <v>1752</v>
  </rv>
  <rv s="0">
    <v>https://www.bing.com/financeapi/forcetrigger?t=c24q7w&amp;q=XASX%3aJNO&amp;form=skydnc</v>
    <v>Learn more on Bing</v>
  </rv>
  <rv s="7">
    <v>en-AU</v>
    <v>c24q7w</v>
    <v>268435456</v>
    <v>1</v>
    <v>Powered by Refinitiv</v>
    <v>11</v>
    <v>Juno Minerals Ltd (XASX:JNO)</v>
    <v>2</v>
    <v>12</v>
    <v>Finance</v>
    <v>4</v>
    <v>0.13800000000000001</v>
    <v>5.5E-2</v>
    <v>-4.0000000000000001E-3</v>
    <v>-4.7618999999999995E-2</v>
    <v>AUD</v>
    <v>Juno Minerals Limited is an Australia-based mining company. The Company's Central Yilgarn Iron Project (CYIP) consists of the Mount Mason DSO Hematite Project (Mount Mason Project) and the Mount Ida Magnetite Project (Mount Ida Project). The CYIP area is located approximately 130 kilometers (kms) by road northwest of the town of Menzies, Western Australia. The Mount Mason Project hosts Mineral Resources of 5.9 million tone's that is located approximately 12 km North West from the Mount Ida magnetite project. The Mount Ida Project contains a magnetite resource. The Mount Ida Project offers minerals resources of approximately 1.85 billion tons.</v>
    <v>Australian Securities Exchange</v>
    <v>XASX</v>
    <v>XASX</v>
    <v>Level 7, 16 St Georges Terrace, Level 10, PERTH, WESTERN AUSTRALIA, 6000 AU</v>
    <v>8.4000000000000005E-2</v>
    <v>Metals &amp; Mining</v>
    <v>Stock</v>
    <v>45331.333333333336</v>
    <v>1754</v>
    <v>0.08</v>
    <v>15283400</v>
    <v>Juno Minerals Ltd</v>
    <v>Juno Minerals Ltd</v>
    <v>8.4000000000000005E-2</v>
    <v>8.4000000000000005E-2</v>
    <v>0.08</v>
    <v>181945300</v>
    <v>JNO</v>
    <v>Juno Minerals Ltd (XASX:JNO)</v>
    <v>96490</v>
    <v>45840</v>
    <v>2020</v>
  </rv>
  <rv s="2">
    <v>1755</v>
  </rv>
  <rv s="0">
    <v>https://www.bing.com/financeapi/forcetrigger?t=azoccw&amp;q=XASX%3aMKG&amp;form=skydnc</v>
    <v>Learn more on Bing</v>
  </rv>
  <rv s="1">
    <v>en-AU</v>
    <v>azoccw</v>
    <v>268435456</v>
    <v>1</v>
    <v>Powered by Refinitiv</v>
    <v>0</v>
    <v>MAKO GOLD LIMITED (XASX:MKG)</v>
    <v>2</v>
    <v>3</v>
    <v>Finance</v>
    <v>4</v>
    <v>4.7E-2</v>
    <v>8.0000000000000002E-3</v>
    <v>1.9056</v>
    <v>0</v>
    <v>0</v>
    <v>AUD</v>
    <v>Mako Gold Limited is an Australia-based exploration company. The Company is engaged in the acquisition of and exploration of gold tenements. The Company is focused on the discovery of high-grade gold deposits in highly prospective and under-explored terrains in Cote d’Ivoire in West Africa. Its projects include Napie Project and Korhogo Project. Its flagship Napie Project is located in the north-central part of Cote d’Ivoire. The project is approximately 30 kilometers (km) southeast of the city of Korhogo and it is accessed by a road system. The Napie Project covers a strike length of approximately 30 km over a highly prospective land package of 224 square kilometers (km2). Its Korhogo Project is an earlier stage project, which is located in north-central Cote d’Ivoire within the Boundiali greenstone belt. The project covers an area of approximately 296 km2. Its subsidiaries include Mako Gold SARL and Mako Cote d’Ivoire SARLU.</v>
    <v>Australian Securities Exchange</v>
    <v>XASX</v>
    <v>XASX</v>
    <v>Level 6, 144 Edward St, BRISBANE, QUEENSLAND, 4000 AU</v>
    <v>2.5000000000000001E-2</v>
    <v>Metals &amp; Mining</v>
    <v>Stock</v>
    <v>45331.333333333336</v>
    <v>1757</v>
    <v>0.02</v>
    <v>14573010</v>
    <v>MAKO GOLD LIMITED</v>
    <v>MAKO GOLD LIMITED</v>
    <v>2.1000000000000001E-2</v>
    <v>2.1999999999999999E-2</v>
    <v>2.1999999999999999E-2</v>
    <v>662409400</v>
    <v>MKG</v>
    <v>MAKO GOLD LIMITED (XASX:MKG)</v>
    <v>14726413</v>
    <v>26435040</v>
    <v>2015</v>
  </rv>
  <rv s="2">
    <v>1758</v>
  </rv>
  <rv s="0">
    <v>https://www.bing.com/financeapi/forcetrigger?t=bx3fw7&amp;q=XASX%3aSOV&amp;form=skydnc</v>
    <v>Learn more on Bing</v>
  </rv>
  <rv s="12">
    <v>en-AU</v>
    <v>bx3fw7</v>
    <v>268435456</v>
    <v>1</v>
    <v>Powered by Refinitiv</v>
    <v>21</v>
    <v>SOVEREIGN CLOUD HOLDINGS LIMITED (XASX:SOV)</v>
    <v>2</v>
    <v>22</v>
    <v>Finance</v>
    <v>4</v>
    <v>0.16500000000000001</v>
    <v>3.2000000000000001E-2</v>
    <v>3.0000000000000001E-3</v>
    <v>7.4999999999999997E-2</v>
    <v>AUD</v>
    <v>Sovereign Cloud Holdings Limited is an Australia-based infrastructure as a service (IaaS) provider that is focused on delivering sovereign cloud and cyber defense solutions. The Company’s products and services include Compute-as-a-Service (CaaS), Storage-as-a-Service (STaaS), Disaster Recovery-as-a-Service (DRaaS), Backup-as-a-Service (BaaS), Microsoft 365 Backup-as-a-Service (M365 BaaS), and Security Operations Centre-as-a-Service (SOCaaS). CaaS is the ideal solution for workloads requiring scalability and high security. STaaS offers an adaptable, S3-compatible storage platform that functions as both active and archive storage. BaaS offers backup for AUCloud hosted virtual machines (VMs) and is a secure external backup target for on-premises VMs and data. M365 BaaS provides developed protection of Microsoft 365 Data at the official and protected security levels. SOCaaS provides monitoring of data to detect, prevent, investigate, and respond rapidly to cyber threats.</v>
    <v>64</v>
    <v>Australian Securities Exchange</v>
    <v>XASX</v>
    <v>XASX</v>
    <v>Suite 3, Level 4 Plaza Offices-West,, CANBERRA, AUSTRALIAN CAPITAL TERRITORY, 2609 AU</v>
    <v>4.2999999999999997E-2</v>
    <v>Software &amp; IT Services</v>
    <v>Stock</v>
    <v>45331.333356481482</v>
    <v>1760</v>
    <v>4.1000000000000002E-2</v>
    <v>13576030</v>
    <v>SOVEREIGN CLOUD HOLDINGS LIMITED</v>
    <v>SOVEREIGN CLOUD HOLDINGS LIMITED</v>
    <v>4.1000000000000002E-2</v>
    <v>0.04</v>
    <v>4.2999999999999997E-2</v>
    <v>339400700</v>
    <v>SOV</v>
    <v>SOVEREIGN CLOUD HOLDINGS LIMITED (XASX:SOV)</v>
    <v>32280</v>
    <v>185690</v>
    <v>2017</v>
  </rv>
  <rv s="2">
    <v>1761</v>
  </rv>
  <rv s="0">
    <v>https://www.bing.com/financeapi/forcetrigger?t=aa6p2w&amp;q=XASX%3aGTE&amp;form=skydnc</v>
    <v>Learn more on Bing</v>
  </rv>
  <rv s="1">
    <v>en-AU</v>
    <v>aa6p2w</v>
    <v>268435456</v>
    <v>1</v>
    <v>Powered by Refinitiv</v>
    <v>0</v>
    <v>GREAT WESTERN EXPLORATION LIMITED (XASX:GTE)</v>
    <v>2</v>
    <v>3</v>
    <v>Finance</v>
    <v>4</v>
    <v>7.0999999999999994E-2</v>
    <v>2.1999999999999999E-2</v>
    <v>0.50900000000000001</v>
    <v>-4.0000000000000001E-3</v>
    <v>-8.6957000000000007E-2</v>
    <v>AUD</v>
    <v>Great Western Exploration Limited is an Australia-based copper, gold, and nickel explorer with a land position in regions of Western Australia. The Company’s projects include the Golden Corridor, Firebird Gold Project, Fairbairn Base Metal Project, Atley Gold, Yandal West, Yerrida South, Yerrida North with Sandfire, and Lake Way Potash. The Golden Corridor Project covers the northern extension of the Wiluna-Norseman Greenstone Belt. The Firebird Gold Project is located within the Youanmi Greenstone Belt, and about 2.5 kilometers (km) west of Western Gold’s Gold Duke Project. The Fairbairn Base Metal Project is situated near the northern boundary of the Yilgarn Craton, approximately 900 km north-east of Perth. The Atley Gold Project covers a strike length of the Sandstone-Youanmi greenstone belt. The Yandal West Project is located within the Yandal greenstone belt. The Yerrida South Project area is located about 40 km west of the Wiluna Gold Mine along the Goldfields highway.</v>
    <v>Australian Securities Exchange</v>
    <v>XASX</v>
    <v>XASX</v>
    <v>Level 2, 160 St Georges Tce, PERTH, WESTERN AUSTRALIA AU</v>
    <v>4.5999999999999999E-2</v>
    <v>Metals &amp; Mining</v>
    <v>Stock</v>
    <v>45331.333333333336</v>
    <v>1763</v>
    <v>4.2000000000000003E-2</v>
    <v>16008490</v>
    <v>GREAT WESTERN EXPLORATION LIMITED</v>
    <v>GREAT WESTERN EXPLORATION LIMITED</v>
    <v>4.5999999999999999E-2</v>
    <v>4.5999999999999999E-2</v>
    <v>4.2000000000000003E-2</v>
    <v>348010600</v>
    <v>GTE</v>
    <v>GREAT WESTERN EXPLORATION LIMITED (XASX:GTE)</v>
    <v>1209100</v>
    <v>852830</v>
    <v>2007</v>
  </rv>
  <rv s="2">
    <v>1764</v>
  </rv>
  <rv s="0">
    <v>https://www.bing.com/financeapi/forcetrigger?t=c2mrvh&amp;q=XASX%3aBTN&amp;form=skydnc</v>
    <v>Learn more on Bing</v>
  </rv>
  <rv s="7">
    <v>en-AU</v>
    <v>c2mrvh</v>
    <v>268435456</v>
    <v>1</v>
    <v>Powered by Refinitiv</v>
    <v>11</v>
    <v>BUTN LIMITED (XASX:BTN)</v>
    <v>2</v>
    <v>12</v>
    <v>Finance</v>
    <v>4</v>
    <v>0.28499999999999998</v>
    <v>6.8000000000000005E-2</v>
    <v>2E-3</v>
    <v>2.5640999999999997E-2</v>
    <v>AUD</v>
    <v>Butn Limited is an Australia-based business-to-business (B2B) funder. The Company focuses on transactional funding for small and medium businesses. This includes factoring, supply chain finance and commission advancement across a range of industries. In addition, the Company has developed a fintech solution to extend its funding approach and provide embedded finance opportunities through third party platforms. The Company’s funding solutions include Butn X, Butn Terms, Butn Pay and Butn Plus. Butn Terms provides extended payment terms to clients without managing the credit assessment of clients or collections when they have not paid on time. Butn Terms enable organizations to outsource all their accounts receivables, including onboarding through to payments and collections. Butn Pay is where Butn pays any invoice or bill on its client's behalf, providing them with extended payment terms. Its subsidiaries include Butn IP Pty Ltd, Australian Factoring Company Pty Ltd and others.</v>
    <v>Australian Securities Exchange</v>
    <v>XASX</v>
    <v>XASX</v>
    <v>229 Balaclava Road, Suite 10, Caulfield North, MELBOURNE, VICTORIA, 3161 AU</v>
    <v>0.08</v>
    <v>Banking Services</v>
    <v>Stock</v>
    <v>45331.333333333336</v>
    <v>1766</v>
    <v>7.8E-2</v>
    <v>14275450</v>
    <v>BUTN LIMITED</v>
    <v>BUTN LIMITED</v>
    <v>7.8E-2</v>
    <v>7.8E-2</v>
    <v>0.08</v>
    <v>183018600</v>
    <v>BTN</v>
    <v>BUTN LIMITED (XASX:BTN)</v>
    <v>66686</v>
    <v>20270</v>
    <v>2020</v>
  </rv>
  <rv s="2">
    <v>1767</v>
  </rv>
  <rv s="0">
    <v>https://www.bing.com/financeapi/forcetrigger?t=aa8qtc&amp;q=XASX%3aPUR&amp;form=skydnc</v>
    <v>Learn more on Bing</v>
  </rv>
  <rv s="1">
    <v>en-AU</v>
    <v>aa8qtc</v>
    <v>268435456</v>
    <v>1</v>
    <v>Powered by Refinitiv</v>
    <v>0</v>
    <v>PURSUIT MINERALS LTD (XASX:PUR)</v>
    <v>2</v>
    <v>3</v>
    <v>Finance</v>
    <v>4</v>
    <v>0.03</v>
    <v>3.0000000000000001E-3</v>
    <v>1.1973</v>
    <v>0</v>
    <v>0</v>
    <v>AUD</v>
    <v>Pursuit Minerals Limited is an Australia-based mineral exploration and project development company. The Company is focused on platinum group elements (PGE), nickel-copper, and gold projects in the world-class mining jurisdictions of Australia. The Company's projects include Warrior PGE-Nickel-Copper Project, Rio Grande Sur Lithium Project, Combatant AU Project, and Commando Gold Project. The Warrior PGE-Nickel-Copper Project is located approximately 20-50 kilometers (km) north of Chalice's high-grade Gonneville PGE-Ni-Cu discovery on the Julimar Project. The Rio Grande Sur Lithium project covers 9,260 hectares. Its Combatant AU Project lies approximately 270 km northeast of Geraldton and 210 km west of Meekatharra. The Commando Gold Project is an advanced and highly prospective exploration tenement adjacent to multi-million-ounce gold deposits, 38 km north from Kalgoorlie.</v>
    <v>Australian Securities Exchange</v>
    <v>XASX</v>
    <v>XASX</v>
    <v>Suite 4, 246-250, Railway Parade, West Leederville, LEEDERVILLE, WESTERN AUSTRALIA, 6007 AU</v>
    <v>5.0000000000000001E-3</v>
    <v>Metals &amp; Mining</v>
    <v>Stock</v>
    <v>45331.333333333336</v>
    <v>1769</v>
    <v>4.0000000000000001E-3</v>
    <v>14719860</v>
    <v>PURSUIT MINERALS LTD</v>
    <v>PURSUIT MINERALS LTD</v>
    <v>4.0000000000000001E-3</v>
    <v>5.0000000000000001E-3</v>
    <v>5.0000000000000001E-3</v>
    <v>2943971000</v>
    <v>PUR</v>
    <v>PURSUIT MINERALS LTD (XASX:PUR)</v>
    <v>1119157</v>
    <v>3641680</v>
    <v>2007</v>
  </rv>
  <rv s="2">
    <v>1770</v>
  </rv>
  <rv s="0">
    <v>https://www.bing.com/financeapi/forcetrigger?t=bo5f8m&amp;q=XASX%3aRVS&amp;form=skydnc</v>
    <v>Learn more on Bing</v>
  </rv>
  <rv s="11">
    <v>en-AU</v>
    <v>bo5f8m</v>
    <v>268435456</v>
    <v>1</v>
    <v>Powered by Refinitiv</v>
    <v>19</v>
    <v>REVASUM, INC. (XASX:RVS)</v>
    <v>2</v>
    <v>20</v>
    <v>Finance</v>
    <v>4</v>
    <v>0.316</v>
    <v>0.109</v>
    <v>1.6503000000000001</v>
    <v>-1.4999999999999999E-2</v>
    <v>-0.11538500000000002</v>
    <v>AUD</v>
    <v>Revasum, Inc. designs, manufactures, and markets a portfolio of semiconductor processing equipment (also known as systems). The systems that the Company manufactures are an integral part of the production chain in manufacturing and processing wafers sized 200mm and below. These wafers are used to make microchips, sensors, light-emitting diode (LED)s, radiofrequency (RF) devices and power devices, used in connected Internet of things (IoT) devices, mobile phones, wearables, automotive, 5G and industrial applications. Its product portfolio includes grinding, polishing and chemical-mechanical planarization (CMP) equipment used to manufacture substrates and devices for the global semiconductor industry. Its equipment solutions include 6EZ Polisher, 7AF-HMG Grinder, and Re-Manufactured Equipment. 6EZ Polisher is an automated, single wafer, dry-in-dry-out polisher designed specifically for silicon carbide (SiC). The Company operates in United States, China, Europe, Japan, Korea and Taiwan.</v>
    <v>106</v>
    <v>Australian Securities Exchange</v>
    <v>XASX</v>
    <v>XASX</v>
    <v>825 Buckley Rd, San Luis Obispo, CA, 93401-8192 US</v>
    <v>0.115</v>
    <v>Semiconductors &amp; Semiconductor Equipment</v>
    <v>Stock</v>
    <v>45323.333333333336</v>
    <v>1772</v>
    <v>0.115</v>
    <v>16015630</v>
    <v>REVASUM, INC.</v>
    <v>REVASUM, INC.</v>
    <v>0.115</v>
    <v>0.13</v>
    <v>0.115</v>
    <v>128125000</v>
    <v>RVS</v>
    <v>REVASUM, INC. (XASX:RVS)</v>
    <v>10286</v>
    <v>17450</v>
    <v>2016</v>
  </rv>
  <rv s="2">
    <v>1773</v>
  </rv>
  <rv s="0">
    <v>https://www.bing.com/financeapi/forcetrigger?t=aa8kjc&amp;q=XASX%3aSKY&amp;form=skydnc</v>
    <v>Learn more on Bing</v>
  </rv>
  <rv s="11">
    <v>en-AU</v>
    <v>aa8kjc</v>
    <v>268435456</v>
    <v>1</v>
    <v>Powered by Refinitiv</v>
    <v>19</v>
    <v>SKY METALS LIMITED (XASX:SKY)</v>
    <v>2</v>
    <v>20</v>
    <v>Finance</v>
    <v>4</v>
    <v>6.0999999999999999E-2</v>
    <v>2.8000000000000001E-2</v>
    <v>0.3579</v>
    <v>2E-3</v>
    <v>6.666699999999999E-2</v>
    <v>AUD</v>
    <v>Sky Metals Limited is focused on the exploration and development of mineral resources in Australia. The Company’s project portfolio offers exposure to tin, gold and copper markets in mining jurisdiction of New South Wales (NSW). The Company’s tin projects include Tallebung, Doradilla, Narriah, Emmaville and Gilgai. Its copper projects include Iron Duke and Galwadgere. Its gold projects include Cullarin / Kangiara Projects, and Caledonian / Tirrana Projects. The Tallebung Project is located 70 Kilometer north-west of Condobolin in central NSW. The Doradilla Project is located 30km south of Bourke in north-western NSW. The Narriah Project is located 70km west of West Wyalong in western NSW. The Iron Duke project is located 10km south-east of Tottenham in central NSW and covers at least four historic copper-gold mines. The Galwadgere project is located 15km south-east of Wellington in central NSW. The Cullarin Project is located 25km west of Goulburn in the Southern Tablelands of NSW.</v>
    <v>0</v>
    <v>Australian Securities Exchange</v>
    <v>XASX</v>
    <v>XASX</v>
    <v>PO Box 8620, Orange East, ORANGE, NEW SOUTH WALES, 2800 AU</v>
    <v>3.2000000000000001E-2</v>
    <v>Metals &amp; Mining</v>
    <v>Stock</v>
    <v>45328.333333333336</v>
    <v>1775</v>
    <v>0.03</v>
    <v>13841940</v>
    <v>SKY METALS LIMITED</v>
    <v>SKY METALS LIMITED</v>
    <v>3.1E-2</v>
    <v>0.03</v>
    <v>3.2000000000000001E-2</v>
    <v>461398100</v>
    <v>SKY</v>
    <v>SKY METALS LIMITED (XASX:SKY)</v>
    <v>1140195</v>
    <v>611750</v>
    <v>2001</v>
  </rv>
  <rv s="2">
    <v>1776</v>
  </rv>
  <rv s="0">
    <v>https://www.bing.com/financeapi/forcetrigger?t=c3jnsm&amp;q=XASX%3aAUE&amp;form=skydnc</v>
    <v>Learn more on Bing</v>
  </rv>
  <rv s="7">
    <v>en-AU</v>
    <v>c3jnsm</v>
    <v>268435456</v>
    <v>1</v>
    <v>Powered by Refinitiv</v>
    <v>11</v>
    <v>AURUM RESOURCES LIMITED (XASX:AUE)</v>
    <v>2</v>
    <v>12</v>
    <v>Finance</v>
    <v>4</v>
    <v>0.32500000000000001</v>
    <v>8.7999999999999995E-2</v>
    <v>-5.0000000000000001E-3</v>
    <v>-2.0407999999999999E-2</v>
    <v>AUD</v>
    <v>Aurum Resources Limited is an Australia-based mineral exploration and development company. The Company holds gold and base metal focused projects from early-stage reconnaissance tomature area exploration projects located in Western Australia. The Company’s two gold projects are Ryan’s Find project, and Penny South Gold Project. The Ryans Find project covers the Watt Hill greenstone belt focused on base metals with little gold. The Ryan’s Find Project is located 100 kilometers (Km) northwest of Southern Cross focused on the nickel cobalt. The Penny South Gold Project is located immediately south of the Penny West and Penny North gold mines. The Company is also engaged in pursuing the grant of tenement applications ELA77/2520, ELA77/2535 and ELA16/551 with a gold focused soil sampling exploration program proposed.</v>
    <v>Australian Securities Exchange</v>
    <v>XASX</v>
    <v>XASX</v>
    <v>Suite 2, Level 1,, 1 Altona Street, West Perth, PERTH, WESTERN AUSTRALIA, 6005 AU</v>
    <v>0.24</v>
    <v>Metals &amp; Mining</v>
    <v>Stock</v>
    <v>45331.333333333336</v>
    <v>1778</v>
    <v>0.24</v>
    <v>15162530</v>
    <v>AURUM RESOURCES LIMITED</v>
    <v>AURUM RESOURCES LIMITED</v>
    <v>0.24</v>
    <v>0.245</v>
    <v>0.24</v>
    <v>61887880</v>
    <v>AUE</v>
    <v>AURUM RESOURCES LIMITED (XASX:AUE)</v>
    <v>56668</v>
    <v>51860</v>
    <v>2021</v>
  </rv>
  <rv s="2">
    <v>1779</v>
  </rv>
  <rv s="0">
    <v>https://www.bing.com/financeapi/forcetrigger?t=btmy9c&amp;q=XASX%3aCBE&amp;form=skydnc</v>
    <v>Learn more on Bing</v>
  </rv>
  <rv s="1">
    <v>en-AU</v>
    <v>btmy9c</v>
    <v>268435456</v>
    <v>1</v>
    <v>Powered by Refinitiv</v>
    <v>0</v>
    <v>COBRE LIMITED (XASX:CBE)</v>
    <v>2</v>
    <v>3</v>
    <v>Finance</v>
    <v>4</v>
    <v>0.16</v>
    <v>3.9E-2</v>
    <v>4.2794999999999996</v>
    <v>0</v>
    <v>0</v>
    <v>AUD</v>
    <v>Cobre Limited is a mineral exploration company with a focus on base and precious metals, particularly copper in the Kalahari Copper Belt (KCB) and Western Australia. The Company owns 100% of an extensive land package of prospective copper and silver exploration tenements in the KCB. Its Botswana projects include the Ngami Copper Project (NCP), Kitlanya West Copper Project, Okavango Copper Project and Kitlanya East. Its Western Australian projects include the Perrinvale Project and Sandiman Project. The NCP project area includes two large anticlinal features. Kitlanya West Copper Project straddles the northern margin of the KCB, including an estimated 500 kilometers (km) of prospective D’Kar / Ngwako Pan Formation contact. Kitlanya East is located immediately south of Sandfire Resources Motheo Production hub. The Perrinvale Project is located approximately 260 km NW of Kalgoorlie in the Yilgarn Craton of Western Australia. Sandiman Project is located in the Upper Gascoyne Shire.</v>
    <v>Australian Securities Exchange</v>
    <v>XASX</v>
    <v>XASX</v>
    <v>Level 7, 151 Macquarie Street, Sydney, NEW SOUTH WALES, 2000 AU</v>
    <v>5.2999999999999999E-2</v>
    <v>Metals &amp; Mining</v>
    <v>Stock</v>
    <v>45331.333333333336</v>
    <v>1781</v>
    <v>5.0999999999999997E-2</v>
    <v>14919370</v>
    <v>COBRE LIMITED</v>
    <v>COBRE LIMITED</v>
    <v>5.2999999999999999E-2</v>
    <v>5.1999999999999998E-2</v>
    <v>5.1999999999999998E-2</v>
    <v>286911000</v>
    <v>CBE</v>
    <v>COBRE LIMITED (XASX:CBE)</v>
    <v>285218</v>
    <v>4142270</v>
    <v>2018</v>
  </rv>
  <rv s="2">
    <v>1782</v>
  </rv>
  <rv s="0">
    <v>https://www.bing.com/financeapi/forcetrigger?t=aa6lmw&amp;q=XASX%3aGLL&amp;form=skydnc</v>
    <v>Learn more on Bing</v>
  </rv>
  <rv s="11">
    <v>en-AU</v>
    <v>aa6lmw</v>
    <v>268435456</v>
    <v>1</v>
    <v>Powered by Refinitiv</v>
    <v>19</v>
    <v>GALILEE ENERGY LIMITED (XASX:GLL)</v>
    <v>2</v>
    <v>20</v>
    <v>Finance</v>
    <v>4</v>
    <v>0.19</v>
    <v>4.1000000000000002E-2</v>
    <v>0.60840000000000005</v>
    <v>0</v>
    <v>0</v>
    <v>AUD</v>
    <v>Galilee Energy Limited is an integrated and diversified sustainable energy company and a key supplier of natural gas to the east coast market of Australia. The principal activity of the Company is oil and gas exploration and production. It has tenement interests and exploration and evaluation activities in Australia, the United States and Chile. It holds interests in diversified exploration portfolio with coal seam gas and conventional oil and gas assets in three of Australia’s east coast basins. Its projects include Glenaras Gas Project, Kumbarilla Project, and Springsure Gas Project Denison. The Glenaras Gas Project is located in the western central Galilee Basin. The Galilee Basin is a sedimentary basin covering approximately 247,000 square kilometers. The Kumbarilla Gas Project in ATP 2043 is located in southern Queensland. The Springsure Gas Project in ATP 2050 covers 1,425 square kilometers over the northern extension of the Denison Trough in central Queensland.</v>
    <v>7</v>
    <v>Australian Securities Exchange</v>
    <v>XASX</v>
    <v>XASX</v>
    <v>L 6 167 Eagle St, BRISBANE, QUEENSLAND, 4000 AU</v>
    <v>4.3999999999999997E-2</v>
    <v>Oil &amp; Gas</v>
    <v>Stock</v>
    <v>45330.333333333336</v>
    <v>1784</v>
    <v>4.1000000000000002E-2</v>
    <v>14935040</v>
    <v>GALILEE ENERGY LIMITED</v>
    <v>GALILEE ENERGY LIMITED</v>
    <v>4.2999999999999997E-2</v>
    <v>4.3999999999999997E-2</v>
    <v>4.3999999999999997E-2</v>
    <v>339432700</v>
    <v>GLL</v>
    <v>GALILEE ENERGY LIMITED (XASX:GLL)</v>
    <v>350590</v>
    <v>271420</v>
    <v>1994</v>
  </rv>
  <rv s="2">
    <v>1785</v>
  </rv>
  <rv s="0">
    <v>https://www.bing.com/financeapi/forcetrigger?t=aa796h&amp;q=XASX%3aKAM&amp;form=skydnc</v>
    <v>Learn more on Bing</v>
  </rv>
  <rv s="11">
    <v>en-AU</v>
    <v>aa796h</v>
    <v>268435456</v>
    <v>1</v>
    <v>Powered by Refinitiv</v>
    <v>19</v>
    <v>K2 ASSET MANAGEMENT HOLDINGS LTD (XASX:KAM)</v>
    <v>2</v>
    <v>20</v>
    <v>Finance</v>
    <v>4</v>
    <v>0.08</v>
    <v>4.2999999999999997E-2</v>
    <v>1.5228999999999999</v>
    <v>-8.0000000000000002E-3</v>
    <v>-0.114286</v>
    <v>AUD</v>
    <v>K2 Asset Management Holdings Ltd is an Australia-based holding company of K2 Asset Management Ltd, K2 Corporate Services Pty Ltd, KII Pty Ltd and Trusuper Pty Ltd. The principal activity of K2 Asset Management Ltd is funds management. K2 Corporate Services Pty Ltd, KII Pty Ltd and Trusuper Pty Ltd have no operations. Its K2 Asset Management Ltd has approximately six investment funds focused on Australian, Asian and International equities markets. Its K2 Asset Management Ltd is an equity fund manager offering strategies for retail, wholesale and institutional investors. K2 Asset Management Ltd provides investment management services to funds, including the K2 Australian Absolute Return Fund, K2 Select International Absolute Return Fund, K2 Asian Absolute Return Fund, K2 Global High Alpha Fund, K2 Australian Small Cap Fund and Annapurna Microcap Fund.</v>
    <v>22</v>
    <v>Australian Securities Exchange</v>
    <v>XASX</v>
    <v>XASX</v>
    <v>Level 32, 101 Collins Street, MELBOURNE, VICTORIA, 3000 AU</v>
    <v>6.2E-2</v>
    <v>Investment Banking &amp; Investment Services</v>
    <v>Stock</v>
    <v>45330.333344907405</v>
    <v>1787</v>
    <v>6.2E-2</v>
    <v>16875960</v>
    <v>K2 ASSET MANAGEMENT HOLDINGS LTD</v>
    <v>K2 ASSET MANAGEMENT HOLDINGS LTD</v>
    <v>6.2E-2</v>
    <v>7.0000000000000007E-2</v>
    <v>6.2E-2</v>
    <v>241085200</v>
    <v>KAM</v>
    <v>K2 ASSET MANAGEMENT HOLDINGS LTD (XASX:KAM)</v>
    <v>863</v>
    <v>59210</v>
    <v>2007</v>
  </rv>
  <rv s="2">
    <v>1788</v>
  </rv>
  <rv s="0">
    <v>https://www.bing.com/financeapi/forcetrigger?t=c124k2&amp;q=XASX%3aFRB&amp;form=skydnc</v>
    <v>Learn more on Bing</v>
  </rv>
  <rv s="7">
    <v>en-AU</v>
    <v>c124k2</v>
    <v>268435456</v>
    <v>1</v>
    <v>Powered by Refinitiv</v>
    <v>11</v>
    <v>FIREBIRD METALS LIMITED (XASX:FRB)</v>
    <v>2</v>
    <v>12</v>
    <v>Finance</v>
    <v>4</v>
    <v>0.20499999999999999</v>
    <v>7.1999999999999995E-2</v>
    <v>0</v>
    <v>0</v>
    <v>AUD</v>
    <v>Firebird Metals Limited is an Australia-based exploration and evaluation of mineral resources company. The Company's projects include Oakover Manganese Project, Disraeli Manganese Project, Hill 616 Manganese Project and Raggard Hills Manganese Project. The Oakover Manganese Project is located approximately 85 kilometers east of Newman in the Eastern Pilbara region of Western Australia and about 100 kilometers south of the Ant Hill manganese deposit and about 50 kilometers from the Nicholas Downs manganese deposit. The Disraeli Project is located within the Southeast Pilbara region of Western Australia, approximately 230 kilometers Northeast of Newman and over 110 kilometers Southeast of Nullagine in Western Australia. The Hill 616 Manganese Project is located over 85 kilometers southeast of Newman within the Peak Hill Mineral Field. The Raggard Hills Manganese Project is located in the Eastern Pilbara region of Western Australia, approximately 280 kilometers southeast of Port Hedland.</v>
    <v>Australian Securities Exchange</v>
    <v>XASX</v>
    <v>XASX</v>
    <v>Unit 38, 460 Stirling Highway, Peppermint Grove, WESTERN AUSTRALIA, 6011 AU</v>
    <v>0.11</v>
    <v>Metals &amp; Mining</v>
    <v>Stock</v>
    <v>45330.333333333336</v>
    <v>1790</v>
    <v>0.105</v>
    <v>14947950</v>
    <v>FIREBIRD METALS LIMITED</v>
    <v>FIREBIRD METALS LIMITED</v>
    <v>0.11</v>
    <v>0.105</v>
    <v>0.105</v>
    <v>142361400</v>
    <v>FRB</v>
    <v>FIREBIRD METALS LIMITED (XASX:FRB)</v>
    <v>50736</v>
    <v>67690</v>
    <v>2016</v>
  </rv>
  <rv s="2">
    <v>1791</v>
  </rv>
  <rv s="0">
    <v>https://www.bing.com/financeapi/forcetrigger?t=aa81u2&amp;q=XASX%3aN1H&amp;form=skydnc</v>
    <v>Learn more on Bing</v>
  </rv>
  <rv s="13">
    <v>en-AU</v>
    <v>aa81u2</v>
    <v>268435456</v>
    <v>1</v>
    <v>Powered by Refinitiv</v>
    <v>23</v>
    <v>N1 HOLDINGS LIMITED (XASX:N1H)</v>
    <v>2</v>
    <v>24</v>
    <v>Finance</v>
    <v>4</v>
    <v>0.19</v>
    <v>0.155</v>
    <v>-0.3226</v>
    <v>0.01</v>
    <v>6.25E-2</v>
    <v>AUD</v>
    <v>N1 Holdings Limited is engaged in providing strategic advice to businesses, project developers and property investors seeking new capital/debt or refinancing existing debt. The Company’s principal activities include the commercial lending business, mortgage broking services, advisory, fund management and trustee services, migration services, and real estate property sale and management services. Its segments include Financial services, Real estate services, and Migration services. The Financial services segment includes commercial lending, mortgage broking, and advisory services. It acts as a mortgage broker that provides its customers with advice and support. The Real estate services segment conducts real estate services through N1 Realty Pty Ltd and Sydney Boutique Pty Ltd. Its services include rental property management and property sales. The Migration services segment provides services through N1 Migration Pty Ltd, which holds a migration agent license.</v>
    <v>Australian Securities Exchange</v>
    <v>XASX</v>
    <v>XASX</v>
    <v>Suite 502, Level 5 77 King Street, SYDNEY, NEW SOUTH WALES, 2000 AU</v>
    <v>0.17</v>
    <v>Banking Services</v>
    <v>Stock</v>
    <v>45322.333344907405</v>
    <v>1793</v>
    <v>0.17</v>
    <v>14088890</v>
    <v>N1 HOLDINGS LIMITED</v>
    <v>N1 HOLDINGS LIMITED</v>
    <v>0.17</v>
    <v>43.59</v>
    <v>0.16</v>
    <v>0.17</v>
    <v>88055570</v>
    <v>N1H</v>
    <v>N1 HOLDINGS LIMITED (XASX:N1H)</v>
    <v>58823</v>
    <v>5880</v>
    <v>2015</v>
  </rv>
  <rv s="2">
    <v>1794</v>
  </rv>
  <rv s="0">
    <v>https://www.bing.com/financeapi/forcetrigger?t=aa725r&amp;q=XASX%3aINV&amp;form=skydnc</v>
    <v>Learn more on Bing</v>
  </rv>
  <rv s="1">
    <v>en-AU</v>
    <v>aa725r</v>
    <v>268435456</v>
    <v>1</v>
    <v>Powered by Refinitiv</v>
    <v>0</v>
    <v>INVESTSMART GROUP LIMITED (XASX:INV)</v>
    <v>2</v>
    <v>3</v>
    <v>Finance</v>
    <v>4</v>
    <v>0.3</v>
    <v>0.1</v>
    <v>1.0905</v>
    <v>-0.05</v>
    <v>-0.32258100000000001</v>
    <v>AUD</v>
    <v>InvestSMART Group Ltd is an Australia-based company that is engaged in the provision of financial services and products to retail investors in particular in the areas of funds management, wealth management and personal insurance. It has built a direct investor wealth platform focused on digital investment advice. Its digital wealth platform helps clients achieve their financial goals through low-cost funds, content and tools ecosystem, including intelligent investor and Eureka reports. The Company offers free portfolio management services, free content, calculators, education and tools. Its subsidiaries include The Intelligent Investor Distribution Pty Ltd, Intelligent Investor Holdings Pty Ltd, InvestSMART Financial Services Pty Ltd, InvestSMART Funds Management Ltd, InvestSMART Advice Pty Ltd, Yourshare Financial Services Pty Ltd, InvestSMART Insurance Pty Ltd, van Eyck Group Holdings Pty Ltd, Eureka Report Pty Ltd, and Kohler and Company Pty Ltd.</v>
    <v>Australian Securities Exchange</v>
    <v>XASX</v>
    <v>XASX</v>
    <v>Level 2, 66 Clarence Street, SYDNEY, NEW SOUTH WALES, 2000 AU</v>
    <v>0.105</v>
    <v>Investment Banking &amp; Investment Services</v>
    <v>Stock</v>
    <v>45330.986730647659</v>
    <v>1796</v>
    <v>0.105</v>
    <v>22115480</v>
    <v>INVESTSMART GROUP LIMITED</v>
    <v>INVESTSMART GROUP LIMITED</v>
    <v>0.105</v>
    <v>0.155</v>
    <v>0.105</v>
    <v>142680500</v>
    <v>INV</v>
    <v>INVESTSMART GROUP LIMITED (XASX:INV)</v>
    <v>51</v>
    <v>1000</v>
    <v>2004</v>
  </rv>
  <rv s="2">
    <v>1797</v>
  </rv>
  <rv s="0">
    <v>https://www.bing.com/financeapi/forcetrigger?t=aa5prw&amp;q=XASX%3aCTO&amp;form=skydnc</v>
    <v>Learn more on Bing</v>
  </rv>
  <rv s="11">
    <v>en-AU</v>
    <v>aa5prw</v>
    <v>268435456</v>
    <v>1</v>
    <v>Powered by Refinitiv</v>
    <v>19</v>
    <v>CITIGOLD CORPORATION LIMITED (XASX:CTO)</v>
    <v>2</v>
    <v>20</v>
    <v>Finance</v>
    <v>4</v>
    <v>6.0000000000000001E-3</v>
    <v>4.0000000000000001E-3</v>
    <v>1.3759999999999999</v>
    <v>0</v>
    <v>0</v>
    <v>AUD</v>
    <v>Citigold Corporation Limited is an Australia-based gold development and exploration company, which is focused on operating the core high-grade Charters Towers goldfield in northeast Australia. It has exploration ground holdings at Charters Towers outside the gold deposit and the overall Central Goldfield area. The Company’s prime focus is the high-grade Charters Towers Gold Project, which comprises an approximately 14-million-ounce gold deposit, with an inferred mineral resource of approximately 32 million tons at 14 grams per ton gold and 620,000 ounces of gold in the probable ore reserve. The Company's Charters Towers goldfield is located surrounding the town of Charters Towers in northeastern Queensland, Australia. The Charters Towers gold mines are situated approximately 128 kilometers southwest of the coastal city of Townsville and have port, rail, road, and air connections. Its mineral exploration and production tenure covers approximately 17,500 hectares.</v>
    <v>60</v>
    <v>Australian Securities Exchange</v>
    <v>XASX</v>
    <v>XASX</v>
    <v>PO Box 1133, FORTITUDE VALLEY, QUEENSLAND, 4006 AU</v>
    <v>5.0000000000000001E-3</v>
    <v>Metals &amp; Mining</v>
    <v>Stock</v>
    <v>45331.333333333336</v>
    <v>1799</v>
    <v>5.0000000000000001E-3</v>
    <v>15000000</v>
    <v>CITIGOLD CORPORATION LIMITED</v>
    <v>CITIGOLD CORPORATION LIMITED</v>
    <v>5.0000000000000001E-3</v>
    <v>5.0000000000000001E-3</v>
    <v>5.0000000000000001E-3</v>
    <v>3000000000</v>
    <v>CTO</v>
    <v>CITIGOLD CORPORATION LIMITED (XASX:CTO)</v>
    <v>238122</v>
    <v>739980</v>
    <v>1993</v>
  </rv>
  <rv s="2">
    <v>1800</v>
  </rv>
  <rv s="0">
    <v>https://www.bing.com/financeapi/forcetrigger?t=aa6skr&amp;q=XASX%3aHNR&amp;form=skydnc</v>
    <v>Learn more on Bing</v>
  </rv>
  <rv s="11">
    <v>en-AU</v>
    <v>aa6skr</v>
    <v>268435456</v>
    <v>1</v>
    <v>Powered by Refinitiv</v>
    <v>19</v>
    <v>REDIVIUM LIMITED (XASX:RIL)</v>
    <v>2</v>
    <v>20</v>
    <v>Finance</v>
    <v>4</v>
    <v>1.7000000000000001E-2</v>
    <v>5.0000000000000001E-3</v>
    <v>0.433</v>
    <v>5.0000000000000001E-4</v>
    <v>0.1</v>
    <v>AUD</v>
    <v>Redivium Limited, formerly Hannans Ltd, is a mineral exploration company. The Company is focused on Greenfields nickel and lithium exploration at Forrestania/Mt Holland, nickel exploration at the Fraser Range and nickel-copper and copper-gold exploration in the East Gascoyne region of Western Australia. The Forrestania project is an early-stage exploration project located 140 kilometers (km) south of Southern Cross in Western Australia. The project consists of 10 tenements. The Fraser Range project is located approximately 100 km to the east of Norseman in Western Australia and consists of approximately 10 granted tenements. The Moogie project is located in the Gascoyne Region of Western Australia, approximately 260 km northwest of Meekatharra and 270 km east of Carnarvon. The project comprises eight exploration tenements, with a total area of approximately 889 square kilometers. The Company is also engaged in Battery Recycling project in Europe.</v>
    <v>3</v>
    <v>Australian Securities Exchange</v>
    <v>XASX</v>
    <v>XASX</v>
    <v>Level 12, 197 St Georges Tce,, PERTH, WESTERN AUSTRALIA, 6000 AU</v>
    <v>5.4999999999999997E-3</v>
    <v>Metals &amp; Mining</v>
    <v>Stock</v>
    <v>45331.333333333336</v>
    <v>1802</v>
    <v>5.4999999999999997E-3</v>
    <v>13654270</v>
    <v>REDIVIUM LIMITED</v>
    <v>REDIVIUM LIMITED</v>
    <v>5.4999999999999997E-3</v>
    <v>5.0000000000000001E-3</v>
    <v>5.4999999999999997E-3</v>
    <v>2730855000</v>
    <v>RIL</v>
    <v>REDIVIUM LIMITED (XASX:RIL)</v>
    <v>38333</v>
    <v>1020070</v>
    <v>2002</v>
  </rv>
  <rv s="2">
    <v>1803</v>
  </rv>
  <rv s="0">
    <v>https://www.bing.com/financeapi/forcetrigger?t=bjoinm&amp;q=XASX%3aAGH&amp;form=skydnc</v>
    <v>Learn more on Bing</v>
  </rv>
  <rv s="1">
    <v>en-AU</v>
    <v>bjoinm</v>
    <v>268435456</v>
    <v>1</v>
    <v>Powered by Refinitiv</v>
    <v>0</v>
    <v>ALTHEA GROUP HOLDINGS LIMITED (XASX:AGH)</v>
    <v>2</v>
    <v>3</v>
    <v>Finance</v>
    <v>4</v>
    <v>6.4000000000000001E-2</v>
    <v>0.03</v>
    <v>2.0398999999999998</v>
    <v>0</v>
    <v>0</v>
    <v>AUD</v>
    <v>Althea Group Holdings Limited is engaged in the manufacturing, sales and distribution of recreational cannabis products and cannabis-based medicines. The Company operates through three business units: Althea, MyAccess Clinics and Peak Processing Solutions. Althea and MyAccess Clinics service the international pharmaceutical cannabis market, whilst Peak Processing Solutions operates in the federally legal Canadian recreational cannabis market. The Company’s segments include the international pharmaceutical segment (Pharmaceutical Cannabis), the Canadian recreational segment (Recreational Cannabis) and the shared corporate services (Corporate). The Pharmaceutical Cannabis includes Althea, a brand of cannabis-based medicine. The Company’s Recreational Cannabis segment includes Peak Processing Solutions (Peak), a contract manufacturing organization which works with consumer-packaged goods companies to develop, manufacture, and distribute recreational cannabis products.</v>
    <v>Australian Securities Exchange</v>
    <v>XASX</v>
    <v>XASX</v>
    <v>Suite 2, Level 37, 360 Elizabeth Street,, MELBOURNE, VICTORIA, 3000 AU</v>
    <v>3.7999999999999999E-2</v>
    <v>Pharmaceuticals</v>
    <v>Stock</v>
    <v>45331.333333333336</v>
    <v>1805</v>
    <v>3.6999999999999998E-2</v>
    <v>15049670</v>
    <v>ALTHEA GROUP HOLDINGS LIMITED</v>
    <v>ALTHEA GROUP HOLDINGS LIMITED</v>
    <v>3.6999999999999998E-2</v>
    <v>3.7999999999999999E-2</v>
    <v>3.7999999999999999E-2</v>
    <v>396043900</v>
    <v>AGH</v>
    <v>ALTHEA GROUP HOLDINGS LIMITED (XASX:AGH)</v>
    <v>97343</v>
    <v>253820</v>
    <v>2018</v>
  </rv>
  <rv s="2">
    <v>1806</v>
  </rv>
  <rv s="0">
    <v>https://www.bing.com/financeapi/forcetrigger?t=aa62p2&amp;q=XASX%3aEGY&amp;form=skydnc</v>
    <v>Learn more on Bing</v>
  </rv>
  <rv s="11">
    <v>en-AU</v>
    <v>aa62p2</v>
    <v>268435456</v>
    <v>1</v>
    <v>Powered by Refinitiv</v>
    <v>19</v>
    <v>ENERGY TECHNOLOGIES LIMITED (XASX:EGY)</v>
    <v>2</v>
    <v>20</v>
    <v>Finance</v>
    <v>4</v>
    <v>6.5000000000000002E-2</v>
    <v>2.1000000000000001E-2</v>
    <v>0.51749999999999996</v>
    <v>1E-3</v>
    <v>2.2727000000000001E-2</v>
    <v>AUD</v>
    <v>Energy Technologies Limited is an Australia-based holding company. The Company's principal activities include the manufacture and sale of specialist industrial cables through wholly owned subsidiary Bambach Wires and Cables Pty Limited (BWC). BWC is a manufacturer and supplier of specialty wires and cables for the mining, rail, and defense industries. BWC manufactures low-voltage electric cables at its Rosedale Victoria facility. It also engaged in manufacturing silicone cables and large multicore cables. BWC products offers a range of products including braids and terminated braids, earthing cables, marine cables, railway cables, mining cables, pump cables, solar cables, and bamcontrol cables, among others. The Company owns a strategic holding in Dulhunty Ploes Pty Limited (DPPL), which is a manufacturer and distributor of fiber reinforced cement composite power poles. It also owns Cogenic Pty Ltd, which is a development company focused on the renewable energy sector.</v>
    <v>91</v>
    <v>Australian Securities Exchange</v>
    <v>XASX</v>
    <v>XASX</v>
    <v>J/134-140 Old Pittwater Road, Brookvale, NORTH SYDNEY, NEW SOUTH WALES, 2100 AU</v>
    <v>4.4999999999999998E-2</v>
    <v>Machinery, Equipment &amp; Components</v>
    <v>Stock</v>
    <v>45331.333333333336</v>
    <v>1808</v>
    <v>4.4999999999999998E-2</v>
    <v>14857030</v>
    <v>ENERGY TECHNOLOGIES LIMITED</v>
    <v>ENERGY TECHNOLOGIES LIMITED</v>
    <v>4.4999999999999998E-2</v>
    <v>4.3999999999999997E-2</v>
    <v>4.4999999999999998E-2</v>
    <v>337659800</v>
    <v>EGY</v>
    <v>ENERGY TECHNOLOGIES LIMITED (XASX:EGY)</v>
    <v>111111</v>
    <v>39910</v>
    <v>1983</v>
  </rv>
  <rv s="2">
    <v>1809</v>
  </rv>
  <rv s="0">
    <v>https://www.bing.com/financeapi/forcetrigger?t=c3u7dm&amp;q=XASX%3aLRV&amp;form=skydnc</v>
    <v>Learn more on Bing</v>
  </rv>
  <rv s="7">
    <v>en-AU</v>
    <v>c3u7dm</v>
    <v>268435456</v>
    <v>1</v>
    <v>Powered by Refinitiv</v>
    <v>11</v>
    <v>LARVOTTO RESOURCES LIMITED (XASX:LRV)</v>
    <v>2</v>
    <v>12</v>
    <v>Finance</v>
    <v>4</v>
    <v>0.312</v>
    <v>6.2E-2</v>
    <v>-1E-3</v>
    <v>-1.4493000000000001E-2</v>
    <v>AUD</v>
    <v>Larvotto Resources Limited is an Australia-based exploration company focused on discovering multiple commodities including copper, gold, cobalt, Platinum Group Elements (PGE) and lithium. The Company's Mt Isa Project is located in northwest Queensland Australia, falling within the eastern portion of the Mt Isa Inlier. The project extends over an area from approximately 60 kilometers (km) northeast to 20 km south of Mt Isa and covers an area of approximately 900 square kilometers (km2). The Ohakuri Project is in the north island of New Zealand and consists of a partially explored epithermal gold system, hosted within predominantly rhyolitic volcanic terrain. The Eyre Project is located approximately 600 km east of Perth, Western Australia, and 200 km south of the major mining center of Kalgoorlie and covers an area of approximately 580 km2. Its Hillgrove Gold Antimony Project is strategically situated in the New England NSW Orogenic Belt, which is located 23km east of Armidale.</v>
    <v>Australian Securities Exchange</v>
    <v>XASX</v>
    <v>XASX</v>
    <v>Larvotto Resources, Unit 6, 105 Broadway, NEDLANDS, WESTERN AUSTRALIA, 6009 AU</v>
    <v>6.9000000000000006E-2</v>
    <v>Metals &amp; Mining</v>
    <v>Stock</v>
    <v>45331.333333333336</v>
    <v>1811</v>
    <v>6.8000000000000005E-2</v>
    <v>15429200</v>
    <v>LARVOTTO RESOURCES LIMITED</v>
    <v>LARVOTTO RESOURCES LIMITED</v>
    <v>6.9000000000000006E-2</v>
    <v>6.9000000000000006E-2</v>
    <v>6.8000000000000005E-2</v>
    <v>223611600</v>
    <v>LRV</v>
    <v>LARVOTTO RESOURCES LIMITED (XASX:LRV)</v>
    <v>44942</v>
    <v>404830</v>
    <v>2020</v>
  </rv>
  <rv s="2">
    <v>1812</v>
  </rv>
  <rv s="0">
    <v>https://www.bing.com/financeapi/forcetrigger?t=aa4a6h&amp;q=XASX%3aAGD&amp;form=skydnc</v>
    <v>Learn more on Bing</v>
  </rv>
  <rv s="11">
    <v>en-AU</v>
    <v>aa4a6h</v>
    <v>268435456</v>
    <v>1</v>
    <v>Powered by Refinitiv</v>
    <v>19</v>
    <v>AUSTRAL GOLD LIMITED (XASX:AGD)</v>
    <v>2</v>
    <v>20</v>
    <v>Finance</v>
    <v>4</v>
    <v>5.8999999999999997E-2</v>
    <v>0.02</v>
    <v>0.39479999999999998</v>
    <v>-1E-3</v>
    <v>-3.8462000000000003E-2</v>
    <v>AUD</v>
    <v>Austral Gold Limited is an Australia-based junior mineral exploration company. It is a gold and silver mining producer. The Company is focused on the acquisition, discovery and advancement of high-quality copper gold projects in the Americas. It owns 100% interest in the Guanaco/Amancaya mines in Chile and the Casposo-Manantiales mine complex in Argentina, a non-controlling interest in the Rawhide Mine in Nevada, United States of America and a non-controlling interest in Ensign Gold which holds the Mercur project in Utah, United States of America. The Guanaco/Amancaya mines in Chile operation is in northern Chile in the Antofagasta Region, approximately 220 kilometers (km) southeast of Antofagasta City. The Casposo-Manantiales mine situated approximately 150 km northwest of San Juan City, in the Department of Calingasta, San Juan Province, Argentina. Its explorations include Triassic Choiyoi Belt, Indio Belt, and Deseado Massif.</v>
    <v>0</v>
    <v>Australian Securities Exchange</v>
    <v>XASX</v>
    <v>XASX</v>
    <v>L 5 126 Phillip St, SYDNEY, NEW SOUTH WALES, 2000 AU</v>
    <v>2.5000000000000001E-2</v>
    <v>Metals &amp; Mining</v>
    <v>Stock</v>
    <v>45331.333333333336</v>
    <v>1814</v>
    <v>2.5000000000000001E-2</v>
    <v>15920100</v>
    <v>AUSTRAL GOLD LIMITED</v>
    <v>AUSTRAL GOLD LIMITED</v>
    <v>2.5000000000000001E-2</v>
    <v>2.5999999999999999E-2</v>
    <v>2.5000000000000001E-2</v>
    <v>612311300</v>
    <v>AGD</v>
    <v>AUSTRAL GOLD LIMITED (XASX:AGD)</v>
    <v>196967</v>
    <v>76630</v>
    <v>1996</v>
  </rv>
  <rv s="2">
    <v>1815</v>
  </rv>
  <rv s="0">
    <v>https://www.bing.com/financeapi/forcetrigger?t=aa4mw7&amp;q=XASX%3aAQI&amp;form=skydnc</v>
    <v>Learn more on Bing</v>
  </rv>
  <rv s="1">
    <v>en-AU</v>
    <v>aa4mw7</v>
    <v>268435456</v>
    <v>1</v>
    <v>Powered by Refinitiv</v>
    <v>0</v>
    <v>ALICANTO MINERALS LIMITED (XASX:AQI)</v>
    <v>2</v>
    <v>3</v>
    <v>Finance</v>
    <v>4</v>
    <v>5.6000000000000001E-2</v>
    <v>2.4E-2</v>
    <v>1.6978</v>
    <v>0</v>
    <v>0</v>
    <v>AUD</v>
    <v>Alicanto Minerals Limited is an Australia-based exploration company. The Company has a portfolio of producing, high-grade copper-gold and polymetallic skarn (copper-gold-zinc-lead-silver) and volcanogenic massive sulfide (VMS) projects located in the Bergslagen, Sweden. Its projects include Sala zinc-silver-lead project and Greater Falun copper-gold project. It owns the Greater Falun copper-gold and polymetallic skarn project and the Sala silver-lead-zinc polymetallic skarn project in the Bergslagen region of Sweden. The Greater Falun copper-gold project covers approximately 130 square kilometers (km2) of tenements in the Bergslagen region. The Bergslagen region hosts base and precious metals projects such as the Garpenberg mine operated by Boliden and the Zinkgruvan mine operated by Lundin. Its Sala zinc-silver-lead project is located approximately 85 kilometers (km) from the Greater Falun copper-gold project and 50 km from Boliden’s operating Garpenberg Mine.</v>
    <v>Australian Securities Exchange</v>
    <v>XASX</v>
    <v>XASX</v>
    <v>Level 2, 8 Richardson St, West Perth, PERTH, WESTERN AUSTRALIA, 6005 AU</v>
    <v>2.5999999999999999E-2</v>
    <v>Metals &amp; Mining</v>
    <v>Stock</v>
    <v>45331.333333333336</v>
    <v>1817</v>
    <v>2.5000000000000001E-2</v>
    <v>15383420</v>
    <v>ALICANTO MINERALS LIMITED</v>
    <v>ALICANTO MINERALS LIMITED</v>
    <v>2.5000000000000001E-2</v>
    <v>2.5000000000000001E-2</v>
    <v>2.5000000000000001E-2</v>
    <v>615336800</v>
    <v>AQI</v>
    <v>ALICANTO MINERALS LIMITED (XASX:AQI)</v>
    <v>1170105</v>
    <v>301200</v>
    <v>2011</v>
  </rv>
  <rv s="2">
    <v>1818</v>
  </rv>
  <rv s="0">
    <v>https://www.bing.com/financeapi/forcetrigger?t=c5csr7&amp;q=XASX%3aSGA&amp;form=skydnc</v>
    <v>Learn more on Bing</v>
  </rv>
  <rv s="7">
    <v>en-AU</v>
    <v>c5csr7</v>
    <v>268435456</v>
    <v>1</v>
    <v>Powered by Refinitiv</v>
    <v>11</v>
    <v>SARYTOGAN GRAPHITE LIMITED (XASX:SGA)</v>
    <v>2</v>
    <v>12</v>
    <v>Finance</v>
    <v>4</v>
    <v>0.47499999999999998</v>
    <v>0.14499999999999999</v>
    <v>-0.01</v>
    <v>-4.7618999999999995E-2</v>
    <v>AUD</v>
    <v>Sarytogan Graphite Limited is a mining exploration company. The Company's Sarytogan Graphite Project is situated in the Karaganda region of Central Kazakhstan and the exploration concession covers approximately 70 square kilometers (km2). It is located in the industrial mining area and is connected by highway to Karaganda City. The Sarytogan Graphite Project is prospective for graphite. The Sarytogan site is confined to the western and southwestern limbs of the Shiyozek fold, complicated by the large curved Sarytoganbai syncline which trends in northeast and east directions. The west limb of the Sarytoganbai syncline is composed of rhyolite porphyry tuffs and rhyolite porphyry containing interlayers of grit, sandstone, and limestone. The east limb of the Sarytoganbai syncline is characterized by sandstone, shale, siltstone, limestone, and calcareous sandstones that are exposed to the surface. The southwestern part of the site is composed of dark grey carbonaceous siltstones.</v>
    <v>Australian Securities Exchange</v>
    <v>XASX</v>
    <v>XASX</v>
    <v>110 Hay Street, Suite 8, SUBIACO, WESTERN AUSTRALIA, 6008 AU</v>
    <v>0.21</v>
    <v>Metals &amp; Mining</v>
    <v>Stock</v>
    <v>45331.333333333336</v>
    <v>1820</v>
    <v>0.2</v>
    <v>16159480</v>
    <v>SARYTOGAN GRAPHITE LIMITED</v>
    <v>SARYTOGAN GRAPHITE LIMITED</v>
    <v>0.21</v>
    <v>0.21</v>
    <v>0.2</v>
    <v>76949910</v>
    <v>SGA</v>
    <v>SARYTOGAN GRAPHITE LIMITED (XASX:SGA)</v>
    <v>458639</v>
    <v>225860</v>
    <v>2004</v>
  </rv>
  <rv s="2">
    <v>1821</v>
  </rv>
  <rv s="0">
    <v>https://www.bing.com/financeapi/forcetrigger?t=aa7c1h&amp;q=XASX%3aKPO&amp;form=skydnc</v>
    <v>Learn more on Bing</v>
  </rv>
  <rv s="11">
    <v>en-AU</v>
    <v>aa7c1h</v>
    <v>268435456</v>
    <v>1</v>
    <v>Powered by Refinitiv</v>
    <v>19</v>
    <v>KALINA POWER LIMITED (XASX:KPO)</v>
    <v>2</v>
    <v>20</v>
    <v>Finance</v>
    <v>4</v>
    <v>1.4999999999999999E-2</v>
    <v>3.0000000000000001E-3</v>
    <v>0.80910000000000004</v>
    <v>3.0000000000000001E-3</v>
    <v>0.75</v>
    <v>AUD</v>
    <v>Kalina Power Limited is an Australia-based clean-tech company. The Company is engaged in two core business activities: the power project development arm of the Company operates out of Calgary, Alberta and is assembling a portfolio of various power projects in the province and the technology development arm of the Company is responsible for advancing various applications of the Company’s KALiNA Cycle technology for global deployment to international markets. Power Project Development is the primary business of the Company’s subsidiary, KALiNA Distributed Power (KDP). The KALiNA Cycle Technology generates zero-emissions power from heat produced by energy-intensive industrial processes and geothermal resources. The technology has been commercially deployed across a range of geothermal and industrial applications at 16 plants around the world. Its worldwide patents relating to the KALiNA Cycle Technology represents substantial intellectual property portfolios in the sector.</v>
    <v>1</v>
    <v>Australian Securities Exchange</v>
    <v>XASX</v>
    <v>XASX</v>
    <v>Suite 6, 795 Glenferrie Road, HAWTHORN, VICTORIA, 3122 AU</v>
    <v>7.0000000000000001E-3</v>
    <v>Investment Banking &amp; Investment Services</v>
    <v>Stock</v>
    <v>45331.333356481482</v>
    <v>1823</v>
    <v>5.0000000000000001E-3</v>
    <v>8840510</v>
    <v>KALINA POWER LIMITED</v>
    <v>KALINA POWER LIMITED</v>
    <v>5.0000000000000001E-3</v>
    <v>4.0000000000000001E-3</v>
    <v>7.0000000000000001E-3</v>
    <v>2210128000</v>
    <v>KPO</v>
    <v>KALINA POWER LIMITED (XASX:KPO)</v>
    <v>5609489</v>
    <v>2908090</v>
    <v>1950</v>
  </rv>
  <rv s="2">
    <v>1824</v>
  </rv>
  <rv s="0">
    <v>https://www.bing.com/financeapi/forcetrigger?t=bgrvfr&amp;q=XASX%3aARN&amp;form=skydnc</v>
    <v>Learn more on Bing</v>
  </rv>
  <rv s="1">
    <v>en-AU</v>
    <v>bgrvfr</v>
    <v>268435456</v>
    <v>1</v>
    <v>Powered by Refinitiv</v>
    <v>0</v>
    <v>ALDORO RESOURCES LIMITED (XASX:ARN)</v>
    <v>2</v>
    <v>3</v>
    <v>Finance</v>
    <v>4</v>
    <v>0.28000000000000003</v>
    <v>0.08</v>
    <v>2.7292999999999998</v>
    <v>0</v>
    <v>0</v>
    <v>AUD</v>
    <v>Aldoro Resources Limited is a mineral exploration and development company. The Company has a collection of nickel/copper/PGM focused exploration projects and advanced rubidium exploration projects all located in Western Australia. Its projects include Narndee Igneous Complex, Cathedrals Belt Project, Windimurra Igneous Complex, Leinster Project and Niobe Project. The Narndee Igneous Complex is a layered mafic-ultramafic complex covering approximately 700 square kilometers (km2). The Cathedrals Belt Project targets Ni-Cu-Co mineralization in similar settings to the neighboring Mt Alexander Project. Tenement applications E58/518 and E58/519 cover approximately 420 km2 of the Windimurra Igneous Complex. The Leinster Project is located along strike from nickel deposits, such as BHP Billiton’s Leinster Nickel Project and Talisman Mining’s Sinclair Project. The Niobe tantalum-lithium project lies 70 kilometers north-west of Mount Magnet in the Murchison province of Western Australia.</v>
    <v>Australian Securities Exchange</v>
    <v>XASX</v>
    <v>XASX</v>
    <v>Suite 11 &amp; 12, Level 2, 23 Railway Rd, SUBIACO, WESTERN AUSTRALIA, 6008 AU</v>
    <v>0.115</v>
    <v>Metals &amp; Mining</v>
    <v>Stock</v>
    <v>45330.958321770311</v>
    <v>1826</v>
    <v>0.115</v>
    <v>15481730</v>
    <v>ALDORO RESOURCES LIMITED</v>
    <v>ALDORO RESOURCES LIMITED</v>
    <v>0.115</v>
    <v>0.115</v>
    <v>0.115</v>
    <v>134623700</v>
    <v>ARN</v>
    <v>ALDORO RESOURCES LIMITED (XASX:ARN)</v>
    <v>214</v>
    <v>141460</v>
    <v>2017</v>
  </rv>
  <rv s="2">
    <v>1827</v>
  </rv>
  <rv s="0">
    <v>https://www.bing.com/financeapi/forcetrigger?t=aa87ec&amp;q=XASX%3aNET&amp;form=skydnc</v>
    <v>Learn more on Bing</v>
  </rv>
  <rv s="11">
    <v>en-AU</v>
    <v>aa87ec</v>
    <v>268435456</v>
    <v>1</v>
    <v>Powered by Refinitiv</v>
    <v>19</v>
    <v>NETLINKZ LIMITED (XASX:NET)</v>
    <v>2</v>
    <v>20</v>
    <v>Finance</v>
    <v>4</v>
    <v>2.1999999999999999E-2</v>
    <v>4.0000000000000001E-3</v>
    <v>2.0206</v>
    <v>0</v>
    <v>0</v>
    <v>AUD</v>
    <v>Netlinkz Limited (Netlinkz) is an Australia-based software company engaged in creating secure personalized connections for users. The Netlinkz VSN solution is a network-as-a-service (NaaS) proposition that is user-centric, creating a per-user private network that is available, secure for authorized users regardless of their location. The Company is involved in the design and implementation of secure network migration and deployment services and hardware. It sells, licenses, and supports software. Its products include Starlink VSN FIXED, Starlink VSN FREEDOM, Starlink VSN MARITIME, VSN EXPRESS, VSN ExpressPLUS, EXPRESSPASS, CCTV Protect, and IoT Protect. It also provides VSN Express, which offers the whole business end-to-end security and connectivity. Its VSN ExpressPLUS utilizes cloud technology, creating a private network to securely connect businesses of any size. Its ExpressPass provides companies with China-based and other international offices a private cloud connection.</v>
    <v>20</v>
    <v>Australian Securities Exchange</v>
    <v>XASX</v>
    <v>XASX</v>
    <v>401/56 Bowman Street, Pyrmont, NEW SOUTH WALES, 2009 AU</v>
    <v>4.4999999999999997E-3</v>
    <v>Software &amp; IT Services</v>
    <v>Stock</v>
    <v>45331.333356481482</v>
    <v>1829</v>
    <v>4.0000000000000001E-3</v>
    <v>15513790</v>
    <v>NETLINKZ LIMITED</v>
    <v>NETLINKZ LIMITED</v>
    <v>4.0000000000000001E-3</v>
    <v>4.0000000000000001E-3</v>
    <v>4.0000000000000001E-3</v>
    <v>3878448000</v>
    <v>NET</v>
    <v>NETLINKZ LIMITED (XASX:NET)</v>
    <v>3184794</v>
    <v>10934150</v>
    <v>2010</v>
  </rv>
  <rv s="2">
    <v>1830</v>
  </rv>
  <rv s="0">
    <v>https://www.bing.com/financeapi/forcetrigger?t=aa8bsm&amp;q=XASX%3aNXM&amp;form=skydnc</v>
    <v>Learn more on Bing</v>
  </rv>
  <rv s="11">
    <v>en-AU</v>
    <v>aa8bsm</v>
    <v>268435456</v>
    <v>1</v>
    <v>Powered by Refinitiv</v>
    <v>19</v>
    <v>NEXUS MINERALS LIMITED (XASX:NXM)</v>
    <v>2</v>
    <v>20</v>
    <v>Finance</v>
    <v>4</v>
    <v>0.21199999999999999</v>
    <v>3.3000000000000002E-2</v>
    <v>0.80940000000000001</v>
    <v>3.0000000000000001E-3</v>
    <v>8.1081E-2</v>
    <v>AUD</v>
    <v>Nexus Minerals Limited is an Australia-based resource company. The Company’s principal activity is engaged in mineral exploration in Australia. The Company has a portfolio of gold projects in Western Australia. Its projects include Wallbrook Gold, Bethanga Porphyry Copper-Gold, Pinnacles Joint Venture Gold, Pinnacles Regional Gold, and Mount Celia Gold. The Wallbrook Gold Project is located over 130 kilometers (km) northeast of Kalgoorlie in the Eastern Goldfields and has a tenement package covering approximately 250 square km. The Bethanga Porphyry Copper-Gold Project site is located 300 km northeast of Melbourne and 30 km east of the major regional center of Albury Wodonga. The Pinnacles Joint Venture Gold Project is located in the Eastern Goldfields of Western Australia, some 100 km northeast of Kalgoorlie-Boulder. The Pinnacles Regional Gold tenements cover approximately 125 square km. The Mount Celia Project is located 180km Northeast of Kalgoorlie.</v>
    <v>13</v>
    <v>Australian Securities Exchange</v>
    <v>XASX</v>
    <v>XASX</v>
    <v>Level 2, 41-47 Colin Street, PERTH, WESTERN AUSTRALIA, 6005 AU</v>
    <v>0.04</v>
    <v>Metals &amp; Mining</v>
    <v>Stock</v>
    <v>45331.333333333336</v>
    <v>1832</v>
    <v>0.04</v>
    <v>14395220</v>
    <v>NEXUS MINERALS LIMITED</v>
    <v>NEXUS MINERALS LIMITED</v>
    <v>0.04</v>
    <v>3.6999999999999998E-2</v>
    <v>0.04</v>
    <v>389060100</v>
    <v>NXM</v>
    <v>NEXUS MINERALS LIMITED (XASX:NXM)</v>
    <v>143837</v>
    <v>391660</v>
    <v>2006</v>
  </rv>
  <rv s="2">
    <v>1833</v>
  </rv>
  <rv s="0">
    <v>https://www.bing.com/financeapi/forcetrigger?t=aa5uoc&amp;q=XASX%3aDGR&amp;form=skydnc</v>
    <v>Learn more on Bing</v>
  </rv>
  <rv s="11">
    <v>en-AU</v>
    <v>aa5uoc</v>
    <v>268435456</v>
    <v>1</v>
    <v>Powered by Refinitiv</v>
    <v>19</v>
    <v>DGR GLOBAL LIMITED (XASX:DGR)</v>
    <v>2</v>
    <v>20</v>
    <v>Finance</v>
    <v>4</v>
    <v>0.06</v>
    <v>0.01</v>
    <v>0.754</v>
    <v>-1E-3</v>
    <v>-6.25E-2</v>
    <v>AUD</v>
    <v>DGR Global Limited is engaged in the generation of projects and the provision of services and support to sponsored listed companies, within the mineral resources industry. The Company’s business is the creation of resource exploration, development, and mining companies. It owns a portfolio of investments in companies, which include Armour Energy Ltd, SolGold Plc, Atlantic Lithium Ltd, Clara Resources Australia Ltd, New Peak Metals Ltd, and Lakes Blue Energy NL. Armour Energy Limited holds prospective whole basin oil and gas positions in Northern Territory and Northwest Queensland. SolGold plc focuses on the copper and gold porphyry systems at Cascabel in Ecuador. Atlantic Lithium Ltd focuses on the Ewoyaa Lithium Project in Ghana. Clara Resources Australia Ltd is focusing on a diverse commodity base including cobalt, nickel, and metallurgical coal. New Peak Metals Ltd is focused on exploring for alternative gold deposits as well as other precious and base metals project opportunities.</v>
    <v>5</v>
    <v>Australian Securities Exchange</v>
    <v>XASX</v>
    <v>XASX</v>
    <v>L 27 111 Eagle St, BRISBANE, QUEENSLAND, 4000 AU</v>
    <v>1.4999999999999999E-2</v>
    <v>Metals &amp; Mining</v>
    <v>Stock</v>
    <v>45329.960000010935</v>
    <v>1835</v>
    <v>1.4999999999999999E-2</v>
    <v>16699100</v>
    <v>DGR GLOBAL LIMITED</v>
    <v>DGR GLOBAL LIMITED</v>
    <v>1.4999999999999999E-2</v>
    <v>1.6E-2</v>
    <v>1.4999999999999999E-2</v>
    <v>1043693000</v>
    <v>DGR</v>
    <v>DGR GLOBAL LIMITED (XASX:DGR)</v>
    <v>38011</v>
    <v>491370</v>
    <v>1991</v>
  </rv>
  <rv s="2">
    <v>1836</v>
  </rv>
  <rv s="0">
    <v>https://www.bing.com/financeapi/forcetrigger?t=bwxw27&amp;q=XASX%3aAWJ&amp;form=skydnc</v>
    <v>Learn more on Bing</v>
  </rv>
  <rv s="7">
    <v>en-AU</v>
    <v>bwxw27</v>
    <v>268435456</v>
    <v>1</v>
    <v>Powered by Refinitiv</v>
    <v>11</v>
    <v>AURIC MINING LIMITED (XASX:AWJ)</v>
    <v>2</v>
    <v>12</v>
    <v>Finance</v>
    <v>4</v>
    <v>0.14000000000000001</v>
    <v>3.6999999999999998E-2</v>
    <v>0.01</v>
    <v>9.090899999999999E-2</v>
    <v>AUD</v>
    <v>Auric Mining Limited is an Australia-based gold exploration and development company. The Company has four projects in the Widgiemooltha area of Western Australia, the Widgiemooltha Gold project, including the Company’s flagship Munda gold deposit, the Jeffreys Find Gold project, the Spargoville Gold project and the Chalice West project. The projects combine 25 granted tenements, including six mining leases, for a total area of 516 square kilometers (km2). The Munda Gold Project is located approximately 34 kilometers (km) south-west of the mining town of Kambalda and is situated five km west of the township of Widgiemooltha. The Jeffreys Find Gold project comprises granted mining lease 63/242 and miscellaneous license 63/97. The Jeffreys Find Gold project includes the Jeffreys Find gold deposit and the Neo Prospect. The Spargoville project is centered around four km west of the Coolgardie-Esperance Highway, and 35 km southwest of Kambalda.</v>
    <v>Australian Securities Exchange</v>
    <v>XASX</v>
    <v>XASX</v>
    <v>Suite 1, 1 Tully Road, PERTH, WESTERN AUSTRALIA, 6004 AU</v>
    <v>0.12</v>
    <v>Metals &amp; Mining</v>
    <v>Stock</v>
    <v>45331.333333333336</v>
    <v>1838</v>
    <v>0.115</v>
    <v>14394560</v>
    <v>AURIC MINING LIMITED</v>
    <v>AURIC MINING LIMITED</v>
    <v>0.115</v>
    <v>0.11</v>
    <v>0.12</v>
    <v>130859600</v>
    <v>AWJ</v>
    <v>AURIC MINING LIMITED (XASX:AWJ)</v>
    <v>69026</v>
    <v>598930</v>
    <v>2019</v>
  </rv>
  <rv s="2">
    <v>1839</v>
  </rv>
  <rv s="0">
    <v>https://www.bing.com/financeapi/forcetrigger?t=aa948m&amp;q=XASX%3aRMI&amp;form=skydnc</v>
    <v>Learn more on Bing</v>
  </rv>
  <rv s="1">
    <v>en-AU</v>
    <v>aa948m</v>
    <v>268435456</v>
    <v>1</v>
    <v>Powered by Refinitiv</v>
    <v>0</v>
    <v>RESOURCE MINING CORPORATION LIMITED (XASX:RMI)</v>
    <v>2</v>
    <v>3</v>
    <v>Finance</v>
    <v>4</v>
    <v>8.4000000000000005E-2</v>
    <v>2.4E-2</v>
    <v>0.10829999999999999</v>
    <v>3.0000000000000001E-3</v>
    <v>0.12</v>
    <v>AUD</v>
    <v>Resource Mining Corporation Limited is an Australian minerals company advancing a portfolio of prospective exploration projects focused on battery minerals in mining jurisdictions. The Company is exploring for battery minerals namely nickel and lithium in Tanzania and Finland. The Company has six projects in Tanzania focusing on nickel occurrences in sulphides within known and prolific mafic and ultramafic intrusions. In Finland, it has three projects, two are focusing on the exploration of Lithium and the remaining project is targeting Nickel. Its Tanzanian projects include Kabanga North Nickel Project, Kapalagulu Project, Kabulwanyele Project, Southern Projects (Liparamba, Kitai, Mbinga), Mpanda and Mbozi. Its Finnish projects include Roussakero Nickel Project, Hirvikallio Lithium Project, and Kola Lithium Project. The Kabanga North Nickel Project is a single tenement of about 22.54 square kilometers. The Kapalagulu Project is comprised of about eight exploration tenements.</v>
    <v>Australian Securities Exchange</v>
    <v>XASX</v>
    <v>XASX</v>
    <v>Level 5, 191 St. Georges Terrace, PERTH, WESTERN AUSTRALIA, 6000 AU</v>
    <v>2.8000000000000001E-2</v>
    <v>Metals &amp; Mining</v>
    <v>Stock</v>
    <v>45330.333333333336</v>
    <v>1841</v>
    <v>2.5000000000000001E-2</v>
    <v>14058700</v>
    <v>RESOURCE MINING CORPORATION LIMITED</v>
    <v>RESOURCE MINING CORPORATION LIMITED</v>
    <v>2.5000000000000001E-2</v>
    <v>2.5000000000000001E-2</v>
    <v>2.8000000000000001E-2</v>
    <v>562347800</v>
    <v>RMI</v>
    <v>RESOURCE MINING CORPORATION LIMITED (XASX:RMI)</v>
    <v>306096</v>
    <v>50700</v>
    <v>1984</v>
  </rv>
  <rv s="2">
    <v>1842</v>
  </rv>
  <rv s="0">
    <v>https://www.bing.com/financeapi/forcetrigger?t=aa7dnm&amp;q=XASX%3aLCE&amp;form=skydnc</v>
    <v>Learn more on Bing</v>
  </rv>
  <rv s="9">
    <v>en-AU</v>
    <v>aa7dnm</v>
    <v>268435456</v>
    <v>1</v>
    <v>Powered by Refinitiv</v>
    <v>15</v>
    <v>LONDON CITY EQUITIES LTD (XASX:LCE)</v>
    <v>2</v>
    <v>16</v>
    <v>Finance</v>
    <v>4</v>
    <v>0.60499999999999998</v>
    <v>0.48</v>
    <v>5.0000000000000001E-3</v>
    <v>0.01</v>
    <v>AUD</v>
    <v>London City Equities Limited is an Australia-based investment holding company. The principal activities of the Company consist of investment in Australian equities, predominantly those reflecting long term strategic advantage, and in deposit funds with the Company’s bankers. The Company is focused on investing in entities that have market shares and offer inherent growth. It seeks to focus on its existing investments.</v>
    <v>0</v>
    <v>Australian Securities Exchange</v>
    <v>XASX</v>
    <v>XASX</v>
    <v>Suite 212, Level 2, 111 Harrington Street, The Rocks, SYDNEY, NEW SOUTH WALES, 2000 AU</v>
    <v>0.505</v>
    <v>Investment Banking &amp; Investment Services</v>
    <v>Stock</v>
    <v>45306.984619443749</v>
    <v>1844</v>
    <v>0.505</v>
    <v>15652150</v>
    <v>LONDON CITY EQUITIES LTD</v>
    <v>LONDON CITY EQUITIES LTD</v>
    <v>0.505</v>
    <v>90.18</v>
    <v>0.5</v>
    <v>0.505</v>
    <v>31304290</v>
    <v>LCE</v>
    <v>LONDON CITY EQUITIES LTD (XASX:LCE)</v>
    <v>14000</v>
    <v>1986</v>
  </rv>
  <rv s="2">
    <v>1845</v>
  </rv>
  <rv s="0">
    <v>https://www.bing.com/financeapi/forcetrigger?t=aa4y9c&amp;q=XASX%3aBFC&amp;form=skydnc</v>
    <v>Learn more on Bing</v>
  </rv>
  <rv s="11">
    <v>en-AU</v>
    <v>aa4y9c</v>
    <v>268435456</v>
    <v>1</v>
    <v>Powered by Refinitiv</v>
    <v>19</v>
    <v>BESTON GLOBAL FOOD COMPANY LIMITED (XASX:BFC)</v>
    <v>2</v>
    <v>20</v>
    <v>Finance</v>
    <v>4</v>
    <v>2.9000000000000001E-2</v>
    <v>5.0000000000000001E-3</v>
    <v>0.3327</v>
    <v>0</v>
    <v>0</v>
    <v>AUD</v>
    <v>Beston Global Food Company Limited is an Australia-based dairy company. The Company is engaged in the production of dairy, meat and water products for sale in local and international markets, and the development and production of health and well-being focused food, beverage and pharmaceutical products. It is also engaged in the development and commercialization of end-to-end food traceability and anti-counterfeit technology. Its segments are the Australian Dairy segment, and the Corporate segment. The Australian Dairy segment owns production plants and uses milk to produce cheese and other dairy products. Its product categories include dairy, Australian meat, and health and nutrition. Its dairy products include Beston's Edwards Crossing Cheese Range, Beston's Mables Australian Cheese and Shredded Mozzarella Twin Packs. The Company, through its subsidiary, Provincial Food Group (PFG), manufactures food products for export and domestic requirements in the retail and foodservice markets.</v>
    <v>300</v>
    <v>Australian Securities Exchange</v>
    <v>XASX</v>
    <v>XASX</v>
    <v>Ground Floor, 84 Greenhill Road, Wayville, SOUTH AUSTRALIA, 5034 AU</v>
    <v>8.0000000000000002E-3</v>
    <v>Food &amp; Tobacco</v>
    <v>Stock</v>
    <v>45331.333333333336</v>
    <v>1847</v>
    <v>8.0000000000000002E-3</v>
    <v>15976380</v>
    <v>BESTON GLOBAL FOOD COMPANY LIMITED</v>
    <v>BESTON GLOBAL FOOD COMPANY LIMITED</v>
    <v>8.0000000000000002E-3</v>
    <v>8.0000000000000002E-3</v>
    <v>8.0000000000000002E-3</v>
    <v>1997047000</v>
    <v>BFC</v>
    <v>BESTON GLOBAL FOOD COMPANY LIMITED (XASX:BFC)</v>
    <v>1315234</v>
    <v>3051390</v>
    <v>2014</v>
  </rv>
  <rv s="2">
    <v>1848</v>
  </rv>
  <rv s="0">
    <v>https://www.bing.com/financeapi/forcetrigger?t=bxglh7&amp;q=XASX%3aAGC&amp;form=skydnc</v>
    <v>Learn more on Bing</v>
  </rv>
  <rv s="7">
    <v>en-AU</v>
    <v>bxglh7</v>
    <v>268435456</v>
    <v>1</v>
    <v>Powered by Refinitiv</v>
    <v>11</v>
    <v>AUSTRALIAN GOLD AND COPPER LTD (XASX:AGC)</v>
    <v>2</v>
    <v>12</v>
    <v>Finance</v>
    <v>4</v>
    <v>9.2999999999999999E-2</v>
    <v>4.7E-2</v>
    <v>2E-3</v>
    <v>2.8570999999999999E-2</v>
    <v>AUD</v>
    <v>Australian Gold and Copper Ltd is an exploration company, which is focused on the exploration and development of its multi-asset gold portfolio situated in the Lachlan Fold Belt in New South Wales. Its projects include Moorefield Project, Gundagai Project and Cargelligo Project. The Moorefield project comprises two granted exploration licenses covering over 481.5 square kilometers (km2) (EL7676 Moorefield and EL8669 Derriwong). The Gundagai project consists of an exploration license covering 265 km2 and comprises multiple drill ready prospects considered prospective for McPhillamys-style gold, epithermal gold-copper and large-tonnage zinc-lead-silver prospects. The Cargelligo project consists of an exploration license covering 227 km2 and is located 15 kilometers (km) west of the town of Lake Cargelligo in NSW. The Project comprises multiple drill ready Cobar-style gold-polymetallic prospects within a 15 km zone along strike from the Cobar Mining District in the southern Cobar Basin.</v>
    <v>Australian Securities Exchange</v>
    <v>XASX</v>
    <v>XASX</v>
    <v>55 Hampden Raod, Suite 7, NEDLANDS, WESTERN AUSTRALIA, 6009 AU</v>
    <v>7.1999999999999995E-2</v>
    <v>Metals &amp; Mining</v>
    <v>Stock</v>
    <v>45330.982915878907</v>
    <v>1850</v>
    <v>7.1999999999999995E-2</v>
    <v>15555560</v>
    <v>AUSTRALIAN GOLD AND COPPER LTD</v>
    <v>AUSTRALIAN GOLD AND COPPER LTD</v>
    <v>7.1999999999999995E-2</v>
    <v>7.0000000000000007E-2</v>
    <v>7.1999999999999995E-2</v>
    <v>222222200</v>
    <v>AGC</v>
    <v>AUSTRALIAN GOLD AND COPPER LTD (XASX:AGC)</v>
    <v>188</v>
    <v>138990</v>
    <v>2019</v>
  </rv>
  <rv s="2">
    <v>1851</v>
  </rv>
  <rv s="0">
    <v>https://www.bing.com/financeapi/forcetrigger?t=aa7i2w&amp;q=XASX%3aLVH&amp;form=skydnc</v>
    <v>Learn more on Bing</v>
  </rv>
  <rv s="11">
    <v>en-AU</v>
    <v>aa7i2w</v>
    <v>268435456</v>
    <v>1</v>
    <v>Powered by Refinitiv</v>
    <v>19</v>
    <v>LIVEHIRE LTD (XASX:LVH)</v>
    <v>2</v>
    <v>20</v>
    <v>Finance</v>
    <v>4</v>
    <v>0.16800000000000001</v>
    <v>3.6999999999999998E-2</v>
    <v>1.5248999999999999</v>
    <v>0</v>
    <v>0</v>
    <v>AUD</v>
    <v>LiveHire Limited is an Australia-based global software as a service (SaaS) provider. The Company is engaged in talent and direct sourcing technology. The Company delivers talent communities to source and engage the total workforce, including direct hires and contingent staff. It provides a recruitment and direct sourcing platform, enabling clients to attract and engage both direct hires and contingent workers to deliver hiring solutions. The Company’s solutions include Contingent Direct Sourcing, Staffing ATS &amp; CRM, and Total Talent Management. It offers candidate experience and provides talent-on-demand through its talent pooling and two-way text messaging functionality, which enables end-to-end recruitment from sourcing through to hiring of diverse workforces for over 200 clients across 20 verticals globally. It is also engaged in recruiting process automation, human resource (HR) technology software integration, and offering management and advanced analytics.</v>
    <v>1000</v>
    <v>Australian Securities Exchange</v>
    <v>XASX</v>
    <v>XASX</v>
    <v>Queen &amp; Collins, 376-390, Collins Street, MELBOURNE, VICTORIA, 3000 AU</v>
    <v>4.3999999999999997E-2</v>
    <v>Software &amp; IT Services</v>
    <v>Stock</v>
    <v>45330.333356481482</v>
    <v>1853</v>
    <v>4.1000000000000002E-2</v>
    <v>16034220</v>
    <v>LIVEHIRE LTD</v>
    <v>LIVEHIRE LTD</v>
    <v>4.1000000000000002E-2</v>
    <v>4.3999999999999997E-2</v>
    <v>4.3999999999999997E-2</v>
    <v>364414100</v>
    <v>LVH</v>
    <v>LIVEHIRE LTD (XASX:LVH)</v>
    <v>58500</v>
    <v>185440</v>
    <v>2011</v>
  </rv>
  <rv s="2">
    <v>1854</v>
  </rv>
  <rv s="16">
    <v>en-AU</v>
    <v>c85i1h</v>
    <v>268435456</v>
    <v>1</v>
    <v>Powered by Refinitiv</v>
    <v>30</v>
    <v>TOUBANI RESOURCES LIMITED (XASX:TRE)</v>
    <v>27</v>
    <v>22</v>
    <v>Finance</v>
    <v>4</v>
    <v>0.21</v>
    <v>9.4E-2</v>
    <v>0.01</v>
    <v>9.090899999999999E-2</v>
    <v>AUD</v>
    <v>Toubani Resources Ltd is an Australia-based exploration and development company. The Company is focused on advancing gold development projects with its oxide dominant Kobada Gold Project. The Kobada Gold Project is located in southern Mali, approximately 125 kilometers (kms) on a straight-line south-southwest of the capital city, Bamako, and is situated adjacent to the Niger River and the international border with Guinea. The Kobada Gold Project is based on one mining exploitation permit (Kobada) of 136 square kilometers (km2) and two exploration permits (Faraba and Kobada Est) of 77 km2 and 45 km2. The Kobada main deposit hosts 2.4 million ounces (Moz) of predominantly free-dig, oxide gold over a strike extent of 4.5 kilometers, which is also open at depth with mineralization open down dip. Toubani Resources Mali SARL is the wholly owned subsidiary of the Company.</v>
    <v>12</v>
    <v>Australian Securities Exchange</v>
    <v>XASX</v>
    <v>XASX</v>
    <v>1202 Hay Street West Perth, West Perth, PERTH, WESTERN AUSTRALIA, 6005 AU</v>
    <v>0.12</v>
    <v>Metals &amp; Mining</v>
    <v>Stock</v>
    <v>45331.333333333336</v>
    <v>0.12</v>
    <v>14725220</v>
    <v>TOUBANI RESOURCES LIMITED</v>
    <v>TOUBANI RESOURCES LIMITED</v>
    <v>0.12</v>
    <v>0.11</v>
    <v>0.12</v>
    <v>133865700</v>
    <v>TRE</v>
    <v>TOUBANI RESOURCES LIMITED (XASX:TRE)</v>
    <v>4718</v>
    <v>121960</v>
    <v>2024</v>
  </rv>
  <rv s="2">
    <v>1856</v>
  </rv>
  <rv s="0">
    <v>https://www.bing.com/financeapi/forcetrigger?t=ayylec&amp;q=XASX%3aAX8&amp;form=skydnc</v>
    <v>Learn more on Bing</v>
  </rv>
  <rv s="1">
    <v>en-AU</v>
    <v>ayylec</v>
    <v>268435456</v>
    <v>1</v>
    <v>Powered by Refinitiv</v>
    <v>0</v>
    <v>ACCELERATE RESOURCES LIMITED (XASX:AX8)</v>
    <v>2</v>
    <v>3</v>
    <v>Finance</v>
    <v>4</v>
    <v>6.5000000000000002E-2</v>
    <v>1.7999999999999999E-2</v>
    <v>1.5914999999999999</v>
    <v>1E-3</v>
    <v>3.7037E-2</v>
    <v>AUD</v>
    <v>Accelerate Resources Limited is an Australia-based exploration company. The Company’s projects include Braeside West and Ripon Hills East Manganese, East Pilbara Lithium, Comet Gold and Mt Read. The Braeside West and Ripon Hills East Manganese projects are located within the East Pilbara Manganese province, and within approximately 70 kilometers (km) of the Woodie Woodie Manganese Mine, 120 km east of Marble Bar and 280 km from the port of Port Hedland. The East Pilbara Lithium project is situated approximately 200 km east of Port Hedland, and 30 km east and south-east of Marble Bar in the East Pilbara region of Western Australia. The project covers an area of approximately 369 square kilometers (km2). The Comet Gold Project is located approximately 115 km south-southwest of Meekatharra and 20 km southeast of Cue. The project comprises five exploration licenses covering 220 km2. The Mt Read project is located on the Sorrell Peninsular in western Tasmania.</v>
    <v>Australian Securities Exchange</v>
    <v>XASX</v>
    <v>XASX</v>
    <v>Ground Floor Suite 1/ 16 Ord Street,, PERTH, WESTERN AUSTRALIA, 6005 AU</v>
    <v>0.03</v>
    <v>Metals &amp; Mining</v>
    <v>Stock</v>
    <v>45331.333333333336</v>
    <v>1858</v>
    <v>2.5999999999999999E-2</v>
    <v>15500750</v>
    <v>ACCELERATE RESOURCES LIMITED</v>
    <v>ACCELERATE RESOURCES LIMITED</v>
    <v>2.8000000000000001E-2</v>
    <v>2.7E-2</v>
    <v>2.8000000000000001E-2</v>
    <v>574101700</v>
    <v>AX8</v>
    <v>ACCELERATE RESOURCES LIMITED (XASX:AX8)</v>
    <v>4080062</v>
    <v>904320</v>
    <v>2017</v>
  </rv>
  <rv s="2">
    <v>1859</v>
  </rv>
  <rv s="0">
    <v>https://www.bing.com/financeapi/forcetrigger?t=bx1t3m&amp;q=XASX%3aCLU&amp;form=skydnc</v>
    <v>Learn more on Bing</v>
  </rv>
  <rv s="11">
    <v>en-AU</v>
    <v>bx1t3m</v>
    <v>268435456</v>
    <v>1</v>
    <v>Powered by Refinitiv</v>
    <v>19</v>
    <v>CLUEY LTD (XASX:CLU)</v>
    <v>2</v>
    <v>20</v>
    <v>Finance</v>
    <v>4</v>
    <v>0.314</v>
    <v>0.06</v>
    <v>0.72099999999999997</v>
    <v>0</v>
    <v>0</v>
    <v>AUD</v>
    <v>Cluey Ltd is an Australia-based education technology company. The Company provides personalized online tutoring and educational support to school students in Australia. It supports the learning of students by bringing together educators, technology and learning data to offer students a range of targeted learning services. The Company, through its subsidiary Cluey Learning Pty Ltd, delivers a personalized, face-to-face online tutoring experience for students across mathematics, English and chemistry. It enrolls students into learning programs that align to the individual academic level, needs and school curriculum. The Company's platforms, content and services are used by tutors to support students. It actively monitors all student learning and tuition quality, including measuring student coverage and mastery of the skills and concepts covered in their learning program. The Company, through its subsidiary, Codecamp Holdings Pty Ltd, offers coding and digital skills programs.</v>
    <v>155</v>
    <v>Australian Securities Exchange</v>
    <v>XASX</v>
    <v>XASX</v>
    <v>Suite 2, Level 2, 117 Clarence Street, SYDNEY, NEW SOUTH WALES, 2000 AU</v>
    <v>0.08</v>
    <v>Software &amp; IT Services</v>
    <v>Stock</v>
    <v>45330.959895844528</v>
    <v>1861</v>
    <v>0.08</v>
    <v>16129090</v>
    <v>CLUEY LTD</v>
    <v>CLUEY LTD</v>
    <v>0.08</v>
    <v>0.08</v>
    <v>0.08</v>
    <v>201613600</v>
    <v>CLU</v>
    <v>CLUEY LTD (XASX:CLU)</v>
    <v>1227</v>
    <v>21290</v>
    <v>2020</v>
  </rv>
  <rv s="2">
    <v>1862</v>
  </rv>
  <rv s="0">
    <v>https://www.bing.com/financeapi/forcetrigger?t=aa7nm7&amp;q=XASX%3aMGU&amp;form=skydnc</v>
    <v>Learn more on Bing</v>
  </rv>
  <rv s="11">
    <v>en-AU</v>
    <v>aa7nm7</v>
    <v>268435456</v>
    <v>1</v>
    <v>Powered by Refinitiv</v>
    <v>19</v>
    <v>MAGNUM MINING AND EXPLORATION LIMITED (XASX:MGU)</v>
    <v>2</v>
    <v>20</v>
    <v>Finance</v>
    <v>4</v>
    <v>0.06</v>
    <v>1.4999999999999999E-2</v>
    <v>0.78320000000000001</v>
    <v>1E-3</v>
    <v>5.2632000000000005E-2</v>
    <v>AUD</v>
    <v>Magnum Mining and Exploration Limited is an Australia-based company, which is engaged in iron ore concentrate and green pig iron production. The Company is focused on the Buena Vista Magnetite and HIsmelt Green Pig Iron Project, which is located in located in Nevada in the United States. The Buena Vista Magnetite project is located approximately 160 kilometers east-northeast of Reno in the mining-friendly state of Nevada, United States. The Buena Vista Magnetite project mine site is around 50 kilometers from the Union Pacific rail line, which connects with multiple export port options including Stockton, West Sacramento, Oakland, San Francisco and Richmond (Levin). The Company is also focused on the Appalachian Iron HIsmelt Green Pig Iron Project, which is located in West Virginia in the United States.</v>
    <v>1</v>
    <v>Australian Securities Exchange</v>
    <v>XASX</v>
    <v>XASX</v>
    <v>PO Box 8209, SUBIACO, WESTERN AUSTRALIA, 6008 AU</v>
    <v>0.02</v>
    <v>Metals &amp; Mining</v>
    <v>Stock</v>
    <v>45331.333333333336</v>
    <v>1864</v>
    <v>1.7999999999999999E-2</v>
    <v>15377870</v>
    <v>MAGNUM MINING AND EXPLORATION LIMITED</v>
    <v>MAGNUM MINING AND EXPLORATION LIMITED</v>
    <v>1.7999999999999999E-2</v>
    <v>1.9E-2</v>
    <v>0.02</v>
    <v>809361400</v>
    <v>MGU</v>
    <v>MAGNUM MINING AND EXPLORATION LIMITED (XASX:MGU)</v>
    <v>2060104</v>
    <v>2321750</v>
    <v>1986</v>
  </rv>
  <rv s="2">
    <v>1865</v>
  </rv>
  <rv s="0">
    <v>https://www.bing.com/financeapi/forcetrigger?t=bgw8r7&amp;q=XASX%3aRPM&amp;form=skydnc</v>
    <v>Learn more on Bing</v>
  </rv>
  <rv s="10">
    <v>en-AU</v>
    <v>bgw8r7</v>
    <v>268435456</v>
    <v>1</v>
    <v>Powered by Refinitiv</v>
    <v>17</v>
    <v>RPM AUTOMOTIVE GROUP LIMITED (XASX:RPM)</v>
    <v>2</v>
    <v>18</v>
    <v>Finance</v>
    <v>4</v>
    <v>0.16</v>
    <v>7.2999999999999995E-2</v>
    <v>0.72219999999999995</v>
    <v>5.0000000000000001E-4</v>
    <v>6.0980000000000001E-3</v>
    <v>AUD</v>
    <v>RPM Automotive Group Limited is an Australia-based company that is engaged in the wholesale distribution and retail of tires, auto parts, and accessories and owns a variety of brands in the automotive market. The Company operates through four segments: Motorsport, Repairs and Roadside, Wheels and Tyres, and Accessories. The Motorsport segment is engaged in the sale of specialized motorsport accessories. The segment also manufactures and sells Federation Internationale de l'Automobile (FIA) accredited motorsport racing suits using its trademarked RPM brand. The Repairs and Roadside segment is a carline licensee of auto repair workshops. The segment provides roadside assistance, specializing in tire repair and replacement for trucking and large plant and equipment. The Wheels and Tyres segment is engaged in the wholesaling of truck, heavy equipment, and motor vehicle tires. The Accessories segment manufactures specialized automotive accessories for the automotive aftermarket.</v>
    <v>4</v>
    <v>Australian Securities Exchange</v>
    <v>XASX</v>
    <v>XASX</v>
    <v>6-18 Antonella Ct, Dandenong, MELBOURNE, VICTORIA, 3175 AU</v>
    <v>8.2500000000000004E-2</v>
    <v>Personal &amp; Household Products &amp; Services</v>
    <v>Stock</v>
    <v>45331.333333333336</v>
    <v>1867</v>
    <v>8.2500000000000004E-2</v>
    <v>16120510</v>
    <v>RPM AUTOMOTIVE GROUP LIMITED</v>
    <v>RPM AUTOMOTIVE GROUP LIMITED</v>
    <v>8.2500000000000004E-2</v>
    <v>11.62</v>
    <v>8.2000000000000003E-2</v>
    <v>8.2500000000000004E-2</v>
    <v>196591600</v>
    <v>RPM</v>
    <v>RPM AUTOMOTIVE GROUP LIMITED (XASX:RPM)</v>
    <v>18000</v>
    <v>334550</v>
    <v>1982</v>
  </rv>
  <rv s="2">
    <v>1868</v>
  </rv>
  <rv s="0">
    <v>https://www.bing.com/financeapi/forcetrigger?t=aa89u2&amp;q=XASX%3aNSX&amp;form=skydnc</v>
    <v>Learn more on Bing</v>
  </rv>
  <rv s="1">
    <v>en-AU</v>
    <v>aa89u2</v>
    <v>268435456</v>
    <v>1</v>
    <v>Powered by Refinitiv</v>
    <v>0</v>
    <v>NSX LIMITED (XASX:NSX)</v>
    <v>2</v>
    <v>3</v>
    <v>Finance</v>
    <v>4</v>
    <v>6.4000000000000001E-2</v>
    <v>2.5000000000000001E-2</v>
    <v>2.1288</v>
    <v>2E-3</v>
    <v>0.08</v>
    <v>AUD</v>
    <v>NSX Limited is an Australia-based company that owns and operates the National Stock Exchange of Australia. The Company operates various businesses, including listing, quotation of issuers, and their securities, as well as nominated advisers and broker participants. The Company has created parity for broker trading of its securities with any other markets in Australia. The Company's transparent listing process provides companies and their advisors as they embark on their initial public offer process. Its core business as a listing exchange is to provide capital raising solutions for its customers. The Company’s exchange technology operates using the FinTech Nasdaq X-Stream trading platform and SMARTS Market Surveillance system and runs on the market infrastructure. Its subsidiaries include NSX Private Market Pty Limited, BSX Systems Pty Limited, NSX Services Limited, and NSX International Ltd.</v>
    <v>Australian Securities Exchange</v>
    <v>XASX</v>
    <v>XASX</v>
    <v>Sydney, 1 Bligh St, SYDNEY, NEW SOUTH WALES, 2000 AU</v>
    <v>2.7E-2</v>
    <v>Investment Banking &amp; Investment Services</v>
    <v>Stock</v>
    <v>45330.333344907405</v>
    <v>1870</v>
    <v>2.7E-2</v>
    <v>15053260</v>
    <v>NSX LIMITED</v>
    <v>NSX LIMITED</v>
    <v>2.7E-2</v>
    <v>2.5000000000000001E-2</v>
    <v>2.7E-2</v>
    <v>602130400</v>
    <v>NSX</v>
    <v>NSX LIMITED (XASX:NSX)</v>
    <v>35712</v>
    <v>9480</v>
    <v>1999</v>
  </rv>
  <rv s="2">
    <v>1871</v>
  </rv>
  <rv s="0">
    <v>https://www.bing.com/financeapi/forcetrigger?t=c62jsm&amp;q=XASX%3aSPD&amp;form=skydnc</v>
    <v>Learn more on Bing</v>
  </rv>
  <rv s="7">
    <v>en-AU</v>
    <v>c62jsm</v>
    <v>268435456</v>
    <v>1</v>
    <v>Powered by Refinitiv</v>
    <v>11</v>
    <v>Southern Palladium Ltd (XASX:SPD)</v>
    <v>2</v>
    <v>12</v>
    <v>Finance</v>
    <v>4</v>
    <v>0.77500000000000002</v>
    <v>0.27</v>
    <v>-3.5000000000000003E-2</v>
    <v>-8.4336999999999995E-2</v>
    <v>AUD</v>
    <v>Southern Palladium Limited is an Australia-based platinum group metal (PGM) company. The Company is engaged in developing the advanced Bengwenyama PGM project, specifically full palladium and rhodium, in South Africa. Its primary focus is the advancement of its exploration programmed at the Bengwenyama PGM project, in which it holds a direct 70% stake. The Bengwenyama Project is an advanced-stage exploration project focused on PGM mineralization on the properties, which are located on the eastern limb of the Bushveld Complex and south of the Anglo Platinum Modikwa property. The project lies approximately 5 kilometers west of the village of Steelpoort, 20 km west-southwest of the larger town of Burgersfort, and 250 km east-northeast of Pretoria. The project has a total area of approximately 5,279.74 hectares. The project is accessible via a sealed (tarred) road that branches off the R555 main road that runs just to the south of the project area.</v>
    <v>Australian Securities Exchange</v>
    <v>XASX</v>
    <v>XASX</v>
    <v>283 George Street, Level 1, SYDNEY, NEW SOUTH WALES, 2000 AU</v>
    <v>0.38500000000000001</v>
    <v>Metals &amp; Mining</v>
    <v>Stock</v>
    <v>45331.333333333336</v>
    <v>1873</v>
    <v>0.38</v>
    <v>17877510</v>
    <v>Southern Palladium Ltd</v>
    <v>Southern Palladium Ltd</v>
    <v>0.38500000000000001</v>
    <v>0.41499999999999998</v>
    <v>0.38</v>
    <v>43078330</v>
    <v>SPD</v>
    <v>Southern Palladium Ltd (XASX:SPD)</v>
    <v>38532</v>
    <v>37770</v>
    <v>2020</v>
  </rv>
  <rv s="2">
    <v>1874</v>
  </rv>
  <rv s="0">
    <v>https://www.bing.com/financeapi/forcetrigger?t=c215w7&amp;q=XASX%3aQML&amp;form=skydnc</v>
    <v>Learn more on Bing</v>
  </rv>
  <rv s="7">
    <v>en-AU</v>
    <v>c215w7</v>
    <v>268435456</v>
    <v>1</v>
    <v>Powered by Refinitiv</v>
    <v>11</v>
    <v>QMines Ltd (XASX:QML)</v>
    <v>2</v>
    <v>12</v>
    <v>Finance</v>
    <v>4</v>
    <v>0.19</v>
    <v>0.06</v>
    <v>1E-3</v>
    <v>1.3332999999999999E-2</v>
    <v>AUD</v>
    <v>QMines Limited is an Australia-based exploration and development company. The Company owns four advanced copper and gold projects located in Queensland. The Company’s projects include Mt Chalmers, Silverwood, Warroo and Herries Range. The Company’s flagship project, Mount Chalmers, is located 17 kilometers (km) Northeast of Rockhampton. The Silverwood Project is located approximately 15 km South of Warwick in Queensland and consists of 234 square kilometers (km2) of tenure. The Warroo project is located approximately 50 km West of Stanthorpe in Queensland. The project consists of 216 km2 of tenure that includes the historic Warroo copper gold mine. The Herries Range project, which comprises 330 km2 of tenure. The Herries Range gold projects contain an abundance of gold mineral occurrences, as both high-grade, small, hard rock workings and spread alluvial gold workings. The projects are prospective for large scale intrusion related gold deposits and sediment-hosted gold deposits.</v>
    <v>Australian Securities Exchange</v>
    <v>XASX</v>
    <v>XASX</v>
    <v>34 Suakin Drive, Suite J, SYDNEY, NEW SOUTH WALES, 2088 AU</v>
    <v>7.5999999999999998E-2</v>
    <v>Metals &amp; Mining</v>
    <v>Stock</v>
    <v>45330.333333333336</v>
    <v>1876</v>
    <v>7.4999999999999997E-2</v>
    <v>16155730</v>
    <v>QMines Ltd</v>
    <v>QMines Ltd</v>
    <v>7.4999999999999997E-2</v>
    <v>7.4999999999999997E-2</v>
    <v>7.5999999999999998E-2</v>
    <v>215409700</v>
    <v>QML</v>
    <v>QMines Ltd (XASX:QML)</v>
    <v>361249</v>
    <v>233440</v>
    <v>2020</v>
  </rv>
  <rv s="2">
    <v>1877</v>
  </rv>
  <rv s="0">
    <v>https://www.bing.com/financeapi/forcetrigger?t=aa65ec&amp;q=XASX%3aEPM&amp;form=skydnc</v>
    <v>Learn more on Bing</v>
  </rv>
  <rv s="11">
    <v>en-AU</v>
    <v>aa65ec</v>
    <v>268435456</v>
    <v>1</v>
    <v>Powered by Refinitiv</v>
    <v>19</v>
    <v>ECLIPSE METALS LIMITED (XASX:EPM)</v>
    <v>2</v>
    <v>20</v>
    <v>Finance</v>
    <v>4</v>
    <v>2.5999999999999999E-2</v>
    <v>7.0000000000000001E-3</v>
    <v>1.5876999999999999</v>
    <v>0</v>
    <v>0</v>
    <v>AUD</v>
    <v>Eclipse Metals Limited is a mineral exploration company. It is focused on the discovery of multi-commodity mineralization. It holds a portfolio of 8,000 square kilometers over 19 mineral tenements in the Northern Territory and Queensland, in addition to its Ivigtut project in Greenland. The Ivittuut Project is located in the south-west of Greenland and consists of tenements, MEL2007-45. Its projects include Liverpool Uranium projects, Ngalia Basin Uranium projects, Mary Valley Manganese project, and Copper Project NT. The Liverpool projects consist of five exploration licenses, totaling 1,229 square kilometers (km2). The Ngalia Basin Uranium project tenements cover an area of 5,748 km2 of terrain considered prospective for sandstone paleochannel style uranium mineralization located within and marginal to the Ngalia Basin, 300 kilometers (km) west-northwest from Alice Springs. The Mary Valley Manganese project holds 31 km2 of manganese exploration terrain in south-eastern Queensland.</v>
    <v>0</v>
    <v>Australian Securities Exchange</v>
    <v>XASX</v>
    <v>XASX</v>
    <v>L 3 1060 Hay St, West Perth, PERTH, WESTERN AUSTRALIA, 6005 AU</v>
    <v>8.0000000000000002E-3</v>
    <v>Metals &amp; Mining</v>
    <v>Stock</v>
    <v>45331.333333333336</v>
    <v>1879</v>
    <v>8.0000000000000002E-3</v>
    <v>16500430</v>
    <v>ECLIPSE METALS LIMITED</v>
    <v>ECLIPSE METALS LIMITED</v>
    <v>8.0000000000000002E-3</v>
    <v>8.0000000000000002E-3</v>
    <v>8.0000000000000002E-3</v>
    <v>2062554000</v>
    <v>EPM</v>
    <v>ECLIPSE METALS LIMITED (XASX:EPM)</v>
    <v>262500</v>
    <v>277130</v>
    <v>2010</v>
  </rv>
  <rv s="2">
    <v>1880</v>
  </rv>
  <rv s="0">
    <v>https://www.bing.com/financeapi/forcetrigger?t=aa4cm7&amp;q=XASX%3aAJL&amp;form=skydnc</v>
    <v>Learn more on Bing</v>
  </rv>
  <rv s="11">
    <v>en-AU</v>
    <v>aa4cm7</v>
    <v>268435456</v>
    <v>1</v>
    <v>Powered by Refinitiv</v>
    <v>19</v>
    <v>AJ LUCAS GROUP LIMITED (XASX:AJL)</v>
    <v>2</v>
    <v>20</v>
    <v>Finance</v>
    <v>4</v>
    <v>3.1E-2</v>
    <v>0.01</v>
    <v>0.79959999999999998</v>
    <v>1E-3</v>
    <v>9.090899999999999E-2</v>
    <v>AUD</v>
    <v>AJ Lucas Group Limited is an Australia-based company that is specialized in providing mining and infrastructure service provider in Australia. The Company's segments include Drilling and UK Oil and Gas Investments. Drilling segment includes the Australian Drilling business, which provides integrated professional drilling services, predominantly for exploration and degasification of coal mines but may also include the recovery and commercialization of coal seam gas, and associated services. The UK Oil and Gas Investments segment is engaged in the exploration for and commercialization of unconventional and conventional hydrocarbons in the United Kingdom. The Company’s Australian business focuses on drilling services to the Eastern seaboard coal mining industry by providing surface to inseam drilling services as well as exploration drilling projects. The Company's license holdings include Bowland and Elswick Licences, Balcombe Licence and 14th Round Licences-Yorkshire.</v>
    <v>357</v>
    <v>Australian Securities Exchange</v>
    <v>XASX</v>
    <v>XASX</v>
    <v>Lvl 22, 167 Eagle Street, BRISBANE, QUEENSLAND, 4001 AU</v>
    <v>1.2E-2</v>
    <v>Coal</v>
    <v>Stock</v>
    <v>45331.333333333336</v>
    <v>1882</v>
    <v>1.2E-2</v>
    <v>15133030</v>
    <v>AJ LUCAS GROUP LIMITED</v>
    <v>AJ LUCAS GROUP LIMITED</v>
    <v>1.2E-2</v>
    <v>1.0999999999999999E-2</v>
    <v>1.2E-2</v>
    <v>1375730000</v>
    <v>AJL</v>
    <v>AJ LUCAS GROUP LIMITED (XASX:AJL)</v>
    <v>392795</v>
    <v>343150</v>
    <v>1993</v>
  </rv>
  <rv s="2">
    <v>1883</v>
  </rv>
  <rv s="0">
    <v>https://www.bing.com/financeapi/forcetrigger?t=aa58h7&amp;q=XASX%3aBTC&amp;form=skydnc</v>
    <v>Learn more on Bing</v>
  </rv>
  <rv s="11">
    <v>en-AU</v>
    <v>aa58h7</v>
    <v>268435456</v>
    <v>1</v>
    <v>Powered by Refinitiv</v>
    <v>19</v>
    <v>BTC HEALTH LTD (XASX:BTC)</v>
    <v>2</v>
    <v>20</v>
    <v>Finance</v>
    <v>4</v>
    <v>6.8000000000000005E-2</v>
    <v>1.4999999999999999E-2</v>
    <v>0.70779999999999998</v>
    <v>1E-3</v>
    <v>0.02</v>
    <v>AUD</v>
    <v>BTC health Limited is an Australia-based pooled development fund, which makes active investments in businesses that acquire, develop and distribute medical products in Australia and New Zealand. The Company is building a group of high-growth businesses which together are focused on providing access of specialized therapeutics and medical devices from around the world. The Company’s products include ambIT Infusion Pumps, Aridol, Bronchitol, EasyReach Underwear, Infusion Cathetes and TIVA. The range of ambIT infusion pumps are suitable for the delivery of medications and pain relief. Aridol (mannitol) is distributed in Australia by its distributor, BTC Speciality Health Pty Ltd. Bronchitol (inhaled mannitol) is a therapeutic agent manufactured by Pharmaxis Ltd and is distributed in Australia by BTC Speciality Health Pty. TIVA set designed to support total intravenous anaesthesia. The Company's pipeline product candidates include Alteco LPS Adsorber and NEOLA.</v>
    <v>1</v>
    <v>Australian Securities Exchange</v>
    <v>XASX</v>
    <v>XASX</v>
    <v>Level 1, 10 Oxley Road, HAWTHORN, VICTORIA, 3122 AU</v>
    <v>5.1999999999999998E-2</v>
    <v>Biotechnology &amp; Medical Research</v>
    <v>Stock</v>
    <v>45328.333344907405</v>
    <v>1885</v>
    <v>5.0999999999999997E-2</v>
    <v>16206170</v>
    <v>BTC HEALTH LTD</v>
    <v>BTC HEALTH LTD</v>
    <v>5.1999999999999998E-2</v>
    <v>0.05</v>
    <v>5.0999999999999997E-2</v>
    <v>324123300</v>
    <v>BTC</v>
    <v>BTC HEALTH LTD (XASX:BTC)</v>
    <v>36316</v>
    <v>55620</v>
    <v>2000</v>
  </rv>
  <rv s="2">
    <v>1886</v>
  </rv>
  <rv s="0">
    <v>https://www.bing.com/financeapi/forcetrigger?t=aa57z2&amp;q=XASX%3aGW1&amp;form=skydnc</v>
    <v>Learn more on Bing</v>
  </rv>
  <rv s="11">
    <v>en-AU</v>
    <v>aa57z2</v>
    <v>268435456</v>
    <v>1</v>
    <v>Powered by Refinitiv</v>
    <v>19</v>
    <v>GREENWING RESOURCES LTD (XASX:GW1)</v>
    <v>2</v>
    <v>20</v>
    <v>Finance</v>
    <v>4</v>
    <v>0.31</v>
    <v>8.4000000000000005E-2</v>
    <v>1.5016</v>
    <v>5.0000000000000001E-3</v>
    <v>5.5556000000000001E-2</v>
    <v>AUD</v>
    <v>Greenwing Resources Ltd is an Australia-based critical minerals exploration and development company. The Company’s projects include Graphmada Graphite Mining Complex, Madagascar; San Jorge Lithium Project, Argentina, and Millie’s Reward Lithium Project, Madagascar. The Graphmada graphite mine is located in eastern Madagascar. The Company holds various tenements in Madagascar, which include PE 25600 Loharano (East), PE 26670 Mahefedok, PE 24730 Andapa, PRE 4383, PRE 11545 and others. The Company has conducted diamond drilling programs of over 69 diamond holes for a total of 3,268 meters at the Mahela and Ambatofafana Zones. The San Jorge Project is located in Catamarca Province, Argentina. The San Jorge Project consists of approximately 15 granted exploration licenses (ELs) covering 36,600 hectares, inclusive of the San Francisco Salar, which covers some 2,800 hectares. The Millie’s Reward Project is a virgin discovery of pegmatite-hosted lithium located in central Madagascar.</v>
    <v>18</v>
    <v>Australian Securities Exchange</v>
    <v>XASX</v>
    <v>XASX</v>
    <v>Level 21, Matisse Tower, 110 Mary Street, BRISBANE, QUEENSLAND, 4000 AU</v>
    <v>9.5000000000000001E-2</v>
    <v>Metals &amp; Mining</v>
    <v>Stock</v>
    <v>45331.333333333336</v>
    <v>1888</v>
    <v>0.09</v>
    <v>15682630</v>
    <v>GREENWING RESOURCES LTD</v>
    <v>GREENWING RESOURCES LTD</v>
    <v>0.09</v>
    <v>0.09</v>
    <v>9.5000000000000001E-2</v>
    <v>174251500</v>
    <v>GW1</v>
    <v>GREENWING RESOURCES LTD (XASX:GW1)</v>
    <v>182491</v>
    <v>164780</v>
    <v>2004</v>
  </rv>
  <rv s="2">
    <v>1889</v>
  </rv>
  <rv s="0">
    <v>https://www.bing.com/financeapi/forcetrigger?t=aa4q9c&amp;q=XASX%3aATS&amp;form=skydnc</v>
    <v>Learn more on Bing</v>
  </rv>
  <rv s="1">
    <v>en-AU</v>
    <v>aa4q9c</v>
    <v>268435456</v>
    <v>1</v>
    <v>Powered by Refinitiv</v>
    <v>0</v>
    <v>AUSTRALIS OIL &amp; GAS LIMITED (XASX:ATS)</v>
    <v>2</v>
    <v>3</v>
    <v>Finance</v>
    <v>4</v>
    <v>4.8000000000000001E-2</v>
    <v>1.2E-2</v>
    <v>3.3967000000000001</v>
    <v>0</v>
    <v>0</v>
    <v>AUD</v>
    <v>Australis Oil &amp; Gas Limited is an Australia-based oil and gas company. The Company's principal activity is oil and gas exploration, development and production. Its segment includes Oil &amp; Gas Production, Exploration, and Other. The Company's Oil &amp; Gas Production segment is engaged in the development and production of oil and gas assets in the United States. Its Exploration segment is engaged in oil and gas exploration and evaluation in the United States. The Company operates one area of interest onshore being leases, wells and facilities in the Tuscaloosa Marine Shale (TMS) in the states of Louisiana and Mississippi in the USA. It holds approximately 73,300 net acres within the production delineated core of the proven oil producing TMS. The Company is engaged in operating approximately 33 producing wells. Its subsidiaries include Australis USA 1 Pty Limited, Australis Oil &amp; Gas UK Ltd, Australis Oil &amp; Gas Portugal Sociedade Unipessoal Lda, Australis TMS Inc and Others.</v>
    <v>Australian Securities Exchange</v>
    <v>XASX</v>
    <v>XASX</v>
    <v>Ground Floor, 215 Hay Street, SUBIACO, WESTERN AUSTRALIA, 6008 AU</v>
    <v>1.4999999999999999E-2</v>
    <v>Oil &amp; Gas</v>
    <v>Stock</v>
    <v>45331.333333333336</v>
    <v>1891</v>
    <v>1.2999999999999999E-2</v>
    <v>16599250</v>
    <v>AUSTRALIS OIL &amp; GAS LIMITED</v>
    <v>AUSTRALIS OIL &amp; GAS LIMITED</v>
    <v>1.4999999999999999E-2</v>
    <v>1.2999999999999999E-2</v>
    <v>1.2999999999999999E-2</v>
    <v>1276866000</v>
    <v>ATS</v>
    <v>AUSTRALIS OIL &amp; GAS LIMITED (XASX:ATS)</v>
    <v>498442</v>
    <v>717150</v>
    <v>2015</v>
  </rv>
  <rv s="2">
    <v>1892</v>
  </rv>
  <rv s="0">
    <v>https://www.bing.com/financeapi/forcetrigger?t=aa7dz2&amp;q=XASX%3aLCT&amp;form=skydnc</v>
    <v>Learn more on Bing</v>
  </rv>
  <rv s="1">
    <v>en-AU</v>
    <v>aa7dz2</v>
    <v>268435456</v>
    <v>1</v>
    <v>Powered by Refinitiv</v>
    <v>0</v>
    <v>ALGORAE PHARMACEUTICALS LIMITED (XASX:1AI)</v>
    <v>2</v>
    <v>3</v>
    <v>Finance</v>
    <v>4</v>
    <v>1.7000000000000001E-2</v>
    <v>8.0000000000000002E-3</v>
    <v>1.5</v>
    <v>1E-3</v>
    <v>0.111111</v>
    <v>AUD</v>
    <v>Algorae Pharmaceuticals Limited, formerly Living Cell Technologies Limited, is an Australia-based pharmaceutical development company. The Company is focused on discovering and developing novel treatments for medical conditions with under met medical needs. Its programs include AlgoraeOS, Dementia and Parkinson’s. Its drug candidates include NTCELL for Parkinson’s disease and the AI-116 combination drug candidate for dementia. AlgoraeOS is a closed-loop platform, leveraging advanced computational tools to generate novel insights in-silico that are being developed to initiate or accelerate therapeutic programs. The AI-116 is a novel combination drug candidate made up of cannabidiol (CBD) and an off-patent pharmaceutical ingredient. The NTCELL is an alginate coated capsule product containing clusters of neonatal porcine choroid plexus cells that are injected into the damaged site within the brain to target the treatment of Parkinson’s disease.</v>
    <v>Australian Securities Exchange</v>
    <v>XASX</v>
    <v>XASX</v>
    <v>Level 23,, Rialto South Tower,, 525 Collins Street,, MELBOURNE, VICTORIA, 3000 AU</v>
    <v>0.01</v>
    <v>Biotechnology &amp; Medical Research</v>
    <v>Stock</v>
    <v>45331.333356481482</v>
    <v>1894</v>
    <v>8.9999999999999993E-3</v>
    <v>14951160</v>
    <v>ALGORAE PHARMACEUTICALS LIMITED</v>
    <v>ALGORAE PHARMACEUTICALS LIMITED</v>
    <v>0.01</v>
    <v>8.9999999999999993E-3</v>
    <v>0.01</v>
    <v>1661240000</v>
    <v>1AI</v>
    <v>ALGORAE PHARMACEUTICALS LIMITED (XASX:1AI)</v>
    <v>491514</v>
    <v>648220</v>
    <v>2003</v>
  </rv>
  <rv s="2">
    <v>1895</v>
  </rv>
  <rv s="0">
    <v>https://www.bing.com/financeapi/forcetrigger?t=ayvfdm&amp;q=XASX%3aGLE&amp;form=skydnc</v>
    <v>Learn more on Bing</v>
  </rv>
  <rv s="7">
    <v>en-AU</v>
    <v>ayvfdm</v>
    <v>268435456</v>
    <v>1</v>
    <v>Powered by Refinitiv</v>
    <v>11</v>
    <v>GLG CORP LTD (XASX:GLE)</v>
    <v>2</v>
    <v>12</v>
    <v>Finance</v>
    <v>4</v>
    <v>0.36</v>
    <v>0.13500000000000001</v>
    <v>5.0000000000000001E-3</v>
    <v>2.2727000000000001E-2</v>
    <v>AUD</v>
    <v>GLG Corp Ltd is a Singapore-based textile and apparel supply chain manager of casual lifestyle knitwear apparel for United States and European retailers. The Company is principally engaged in supplying knitwear, apparel, garments, accessories like fabric facial masks and supply chain management operations. It operates through two segments: Fabric manufacturing and Garment. The Fabric manufacturing segment is engaged in the manufacture and wholesaling of fabric. The Garment segment is engaged in the manufacturing and wholesaling of garments. The Company offers a total solution package with an integrated one-stop service approach, from in-house product design and development, commercialization of orders, material management, production planning and control, to comprehensive post-manufacturing logistics solutions. Its subsidiaries include Ghim Li Global Pte Ltd, Ghim Li Global International Ltd, Escala Fashion Pte Ltd, Ghim Li International (S) Pte Ltd and AES (USA) Inc.</v>
    <v>Australian Securities Exchange</v>
    <v>XASX</v>
    <v>XASX</v>
    <v>21 Jalan Mesin, 368819 SG</v>
    <v>0.22500000000000001</v>
    <v>Textiles &amp; Apparel</v>
    <v>Stock</v>
    <v>45331.333356481482</v>
    <v>1897</v>
    <v>0.22500000000000001</v>
    <v>16302000</v>
    <v>GLG CORP LTD</v>
    <v>GLG CORP LTD</v>
    <v>0.22500000000000001</v>
    <v>0.22</v>
    <v>0.22500000000000001</v>
    <v>74100000</v>
    <v>GLE</v>
    <v>GLG CORP LTD (XASX:GLE)</v>
    <v>6</v>
    <v>300</v>
    <v>2005</v>
  </rv>
  <rv s="2">
    <v>1898</v>
  </rv>
  <rv s="0">
    <v>https://www.bing.com/financeapi/forcetrigger?t=b1hqvh&amp;q=XASX%3aPHO&amp;form=skydnc</v>
    <v>Learn more on Bing</v>
  </rv>
  <rv s="1">
    <v>en-AU</v>
    <v>b1hqvh</v>
    <v>268435456</v>
    <v>1</v>
    <v>Powered by Refinitiv</v>
    <v>0</v>
    <v>PHOSCO LTD (XASX:PHO)</v>
    <v>2</v>
    <v>3</v>
    <v>Finance</v>
    <v>4</v>
    <v>0.13</v>
    <v>4.9000000000000002E-2</v>
    <v>0.54920000000000002</v>
    <v>-5.0000000000000001E-3</v>
    <v>-7.6923000000000005E-2</v>
    <v>AUD</v>
    <v>PhosCo Limited is an Australia-based company, which is engaged in the exploration for, development and realization of mineral resource projects in Tunisia. The Company’s projects include Tunisian Projects, Chaketma, Sekarna, Ras Ghzir Project-Zinc-Lead-Barite, Amoud, Zeflana, and Northern Tunisia Base and Precious Metals. The Chaketma is a phosphate development asset, which comprises six prospects over a total area of 56 square kilometers. Sekarna covers over 128 square kilometers in area and is located 10km northeast of Chaketma. The Northern Tunisia Base and Precious Metals project covers over 424 square kilometers and 244 square kilometers respectively targeting copper-lead-zinc with anomalous gold. The Zeflana project comprises three wholly owned exploration permits covering 78 square kilometers.</v>
    <v>Australian Securities Exchange</v>
    <v>XASX</v>
    <v>XASX</v>
    <v>L 4 100 Albert Rd, SOUTH MELBOURNE, VICTORIA, 3205 AU</v>
    <v>6.5000000000000002E-2</v>
    <v>Metals &amp; Mining</v>
    <v>Stock</v>
    <v>45327.333344907405</v>
    <v>1900</v>
    <v>0.06</v>
    <v>18082930</v>
    <v>PHOSCO LTD</v>
    <v>PHOSCO LTD</v>
    <v>6.5000000000000002E-2</v>
    <v>6.5000000000000002E-2</v>
    <v>0.06</v>
    <v>278199000</v>
    <v>PHO</v>
    <v>PHOSCO LTD (XASX:PHO)</v>
    <v>5067</v>
    <v>5480</v>
    <v>2009</v>
  </rv>
  <rv s="2">
    <v>1901</v>
  </rv>
  <rv s="0">
    <v>https://www.bing.com/financeapi/forcetrigger?t=aa6knm&amp;q=XASX%3aGGE&amp;form=skydnc</v>
    <v>Learn more on Bing</v>
  </rv>
  <rv s="11">
    <v>en-AU</v>
    <v>aa6knm</v>
    <v>268435456</v>
    <v>1</v>
    <v>Powered by Refinitiv</v>
    <v>19</v>
    <v>GRAND GULF ENERGY LIMITED (XASX:GGE)</v>
    <v>2</v>
    <v>20</v>
    <v>Finance</v>
    <v>4</v>
    <v>2.9000000000000001E-2</v>
    <v>6.0000000000000001E-3</v>
    <v>1.7218</v>
    <v>1E-3</v>
    <v>0.14285700000000001</v>
    <v>AUD</v>
    <v>Grand Gulf Energy Ltd is an Australia-based independent exploration and production company with operations and exploration in North America. The Red Helium project is located in Utah, in the prolific proven helium producing Four Corners area of the United States. The project has a gross unrisked P50 prospective resource of approximately 10.9 billion cubic feet (bcf) recoverable helium (independently estimated), with over 29,000 gross acres leased. The Company is the majority shareholder of Valence Resources LLC, operator of the Red Helium project, with the right to earn up to 85% by drilling three exploration wells. The project comprises approximately 315 kilometers (kms) of 2D seismic has been acquired and reprocessed identifying multiple drill targets. The Company has a working interest (WI) of 39.65% in Desiree Field, 55.5% in D&amp;L FIELD and 66% in DJ BASIN, COLORADO, USA.</v>
    <v>1</v>
    <v>Australian Securities Exchange</v>
    <v>XASX</v>
    <v>XASX</v>
    <v>Suite 1G, 56 Kings Park Road, West Perth, PERTH, WESTERN AUSTRALIA, 6005 AU</v>
    <v>8.0000000000000002E-3</v>
    <v>Oil &amp; Gas</v>
    <v>Stock</v>
    <v>45331.333333333336</v>
    <v>1903</v>
    <v>8.0000000000000002E-3</v>
    <v>14666730</v>
    <v>GRAND GULF ENERGY LIMITED</v>
    <v>GRAND GULF ENERGY LIMITED</v>
    <v>8.0000000000000002E-3</v>
    <v>7.0000000000000001E-3</v>
    <v>8.0000000000000002E-3</v>
    <v>2095247000</v>
    <v>GGE</v>
    <v>GRAND GULF ENERGY LIMITED (XASX:GGE)</v>
    <v>250599</v>
    <v>2555730</v>
    <v>1996</v>
  </rv>
  <rv s="2">
    <v>1904</v>
  </rv>
  <rv s="0">
    <v>https://www.bing.com/financeapi/forcetrigger?t=bt61fr&amp;q=XASX%3aNUC&amp;form=skydnc</v>
    <v>Learn more on Bing</v>
  </rv>
  <rv s="1">
    <v>en-AU</v>
    <v>bt61fr</v>
    <v>268435456</v>
    <v>1</v>
    <v>Powered by Refinitiv</v>
    <v>0</v>
    <v>NUCHEV LIMITED (XASX:NUC)</v>
    <v>2</v>
    <v>3</v>
    <v>Finance</v>
    <v>4</v>
    <v>0.27</v>
    <v>0.15</v>
    <v>1.0212000000000001</v>
    <v>1.4999999999999999E-2</v>
    <v>8.1081E-2</v>
    <v>AUD</v>
    <v>Nuchev Limited is an Australia-based globally oriented food business, which is focused on developing, marketing, and selling a range of premium Australian-made nutritional and digestive products. The Company's primary products include its Oli6 branded goat infant formula and nutritional range, which are sold across multiple sales channels in Australia and China. The Company's product categories include Oli6 Infant and Follow-on Formula, and Oli6 Adult Milk Powder. It sells goat formula, nutritional powders and related products to wholesale customers and end consumers. The Company sells across multiple off-line and on-line channels in China, Australia and New Zealand markets.</v>
    <v>Australian Securities Exchange</v>
    <v>XASX</v>
    <v>XASX</v>
    <v>Level 10, 420 St Kilda Road,, Melbourne, VICTORIA, 3004 AU</v>
    <v>0.2</v>
    <v>Food &amp; Tobacco</v>
    <v>Stock</v>
    <v>45330.333333333336</v>
    <v>1906</v>
    <v>0.16</v>
    <v>15615350</v>
    <v>NUCHEV LIMITED</v>
    <v>NUCHEV LIMITED</v>
    <v>0.16</v>
    <v>0.185</v>
    <v>0.2</v>
    <v>84407280</v>
    <v>NUC</v>
    <v>NUCHEV LIMITED (XASX:NUC)</v>
    <v>50300</v>
    <v>7460</v>
    <v>2013</v>
  </rv>
  <rv s="2">
    <v>1907</v>
  </rv>
  <rv s="0">
    <v>https://www.bing.com/financeapi/forcetrigger?t=aa6d5r&amp;q=XASX%3aFRX&amp;form=skydnc</v>
    <v>Learn more on Bing</v>
  </rv>
  <rv s="1">
    <v>en-AU</v>
    <v>aa6d5r</v>
    <v>268435456</v>
    <v>1</v>
    <v>Powered by Refinitiv</v>
    <v>0</v>
    <v>FLEXIROAM LIMITED (XASX:FRX)</v>
    <v>2</v>
    <v>3</v>
    <v>Finance</v>
    <v>4</v>
    <v>5.6000000000000001E-2</v>
    <v>1.9E-2</v>
    <v>0.79769999999999996</v>
    <v>3.0000000000000001E-3</v>
    <v>0.14285700000000001</v>
    <v>AUD</v>
    <v>Flexiroam Limited is a Malaysia-based company, which is engaged in the telecommunications and Internet of things (IoT) connectivity. Its technology includes consumer embedded subscriber identity module (eSIM), eSIM for IoT, coverage and a connectivity management platform. Its segments include Corporate Rewards and Sponsorship, Wholesale Partners, Reseller Partners, Aviation Services, Enterprise Solutions, Maritime Services, and Terminal Enablement Solutions. Corporate Rewards and Sponsorship offers Card in Force (CIF), specifically for Mastercard and other clients, and the sale of data roaming plans, which is over time based on customer usage or upon the expiration of the data validity period. The Aviation, Maritime, and Enterprise segment is engaged in the sale of data roaming plans, which is over time based on customer usage or upon expiration of the validity period of the data. Terminal Enablement Solutions includes the recurring plans, which are recognized as monthly subscriptions.</v>
    <v>Australian Securities Exchange</v>
    <v>XASX</v>
    <v>XASX</v>
    <v>22-2 Jalan Pju 8/3A, Bandar Damansara Perdana, PETALING  JAYA, SELANGOR, 47820 MY</v>
    <v>2.4E-2</v>
    <v>Telecommunications Services</v>
    <v>Stock</v>
    <v>45331.333356481482</v>
    <v>1909</v>
    <v>2.1999999999999999E-2</v>
    <v>14797600</v>
    <v>FLEXIROAM LIMITED</v>
    <v>FLEXIROAM LIMITED</v>
    <v>2.1999999999999999E-2</v>
    <v>2.1000000000000001E-2</v>
    <v>2.4E-2</v>
    <v>704647600</v>
    <v>FRX</v>
    <v>FLEXIROAM LIMITED (XASX:FRX)</v>
    <v>628616</v>
    <v>264320</v>
    <v>2010</v>
  </rv>
  <rv s="2">
    <v>1910</v>
  </rv>
  <rv s="0">
    <v>https://www.bing.com/financeapi/forcetrigger?t=c4zhf2&amp;q=XASX%3aHAR&amp;form=skydnc</v>
    <v>Learn more on Bing</v>
  </rv>
  <rv s="7">
    <v>en-AU</v>
    <v>c4zhf2</v>
    <v>268435456</v>
    <v>1</v>
    <v>Powered by Refinitiv</v>
    <v>11</v>
    <v>HARANGA RESOURCES LIMITED (XASX:HAR)</v>
    <v>2</v>
    <v>12</v>
    <v>Finance</v>
    <v>4</v>
    <v>0.28499999999999998</v>
    <v>9.9000000000000005E-2</v>
    <v>-0.03</v>
    <v>-0.13636400000000001</v>
    <v>AUD</v>
    <v>Haranga Resources Limited is an Australia-based multi-commodity company. The Company holds interests in a range of gold projects located in Cote d’Ivoire and Burkina Faso, and a uranium project in Senegal. The Company’s projects include Saraya uranium and Ibel South. The Saraya uranium project is a joint venture between the Company (70%) and Mandinga Resources SARL (30%) and relates to permit PR02208, which is located in East Senegal. The project area spans approximately 1,650 square kilometers (km2). The Ibel South permit lies within the Birimian Volcanics of the Kenieba inlier, which has reported in excess of 40 million ounces of gold in resources being mined or under development. The project lies approximately 80 kilometers (km) southwest of the 8.72 Moz Teranga Gold Corporation, Sabodala-Massawa gold mine (in production) and 30 km south of the 1.5 Moz Resolute Mining Mako gold mine (in production).</v>
    <v>Australian Securities Exchange</v>
    <v>XASX</v>
    <v>XASX</v>
    <v>Suite 7, 63 Shepperton Road, Victoria Park, WESTERN AUSTRALIA, 6100 AU</v>
    <v>0.22</v>
    <v>Metals &amp; Mining</v>
    <v>Stock</v>
    <v>45331.333333333336</v>
    <v>1912</v>
    <v>0.19</v>
    <v>19696460</v>
    <v>HARANGA RESOURCES LIMITED</v>
    <v>HARANGA RESOURCES LIMITED</v>
    <v>0.22</v>
    <v>0.22</v>
    <v>0.19</v>
    <v>89529380</v>
    <v>HAR</v>
    <v>HARANGA RESOURCES LIMITED (XASX:HAR)</v>
    <v>405042</v>
    <v>112420</v>
    <v>2009</v>
  </rv>
  <rv s="2">
    <v>1913</v>
  </rv>
  <rv s="0">
    <v>https://www.bing.com/financeapi/forcetrigger?t=aa6wz2&amp;q=XASX%3aXRG&amp;form=skydnc</v>
    <v>Learn more on Bing</v>
  </rv>
  <rv s="1">
    <v>en-AU</v>
    <v>aa6wz2</v>
    <v>268435456</v>
    <v>1</v>
    <v>Powered by Refinitiv</v>
    <v>0</v>
    <v>XREALITY GROUP LTD (XASX:XRG)</v>
    <v>2</v>
    <v>3</v>
    <v>Finance</v>
    <v>4</v>
    <v>6.0999999999999999E-2</v>
    <v>2.5000000000000001E-2</v>
    <v>2.6511999999999998</v>
    <v>-2E-3</v>
    <v>-6.0606E-2</v>
    <v>AUD</v>
    <v>xReality Group Limited is an Australia-based company, which is specialized in enterprise software development for mission-critical simulations for military and law enforcement. The Company develops and operates physical and digital simulations. Its portfolio companies include indoor skydiving facilities, virtual reality (VR) and augmented reality (AR) entertainment, training and production. Its Red Cartel is involved in VR, AR, XR, location-based entertainment animated content for games, venues and enterprise. Red Cartel serves various industries, including oil and gas, entertainment, mining, healthcare and government. Defence simulation company Operator Tactical Solutions builds training and operational simulation products for global defense and law enforcement agencies, using virtual reality and augmented reality technologies. It uses technology to construct indoor skydiving facilities, which simulate the free fall experience usually felt when skydiving.</v>
    <v>Australian Securities Exchange</v>
    <v>XASX</v>
    <v>XASX</v>
    <v>Suite 2A, 106 Old Pittwater Road, Brookvale, SYDNEY, NEW SOUTH WALES, 2100 AU</v>
    <v>3.3000000000000002E-2</v>
    <v>Hotels &amp; Entertainment Services</v>
    <v>Stock</v>
    <v>45331.333356481482</v>
    <v>1915</v>
    <v>0.03</v>
    <v>18121600</v>
    <v>XREALITY GROUP LTD</v>
    <v>XREALITY GROUP LTD</v>
    <v>3.3000000000000002E-2</v>
    <v>3.3000000000000002E-2</v>
    <v>3.1E-2</v>
    <v>549139300</v>
    <v>XRG</v>
    <v>XREALITY GROUP LTD (XASX:XRG)</v>
    <v>452629</v>
    <v>227540</v>
    <v>2011</v>
  </rv>
  <rv s="2">
    <v>1916</v>
  </rv>
  <rv s="0">
    <v>https://www.bing.com/financeapi/forcetrigger?t=c4qjfr&amp;q=XASX%3aBRX&amp;form=skydnc</v>
    <v>Learn more on Bing</v>
  </rv>
  <rv s="7">
    <v>en-AU</v>
    <v>c4qjfr</v>
    <v>268435456</v>
    <v>1</v>
    <v>Powered by Refinitiv</v>
    <v>11</v>
    <v>BELARAROX LIMITED (XASX:BRX)</v>
    <v>2</v>
    <v>12</v>
    <v>Finance</v>
    <v>4</v>
    <v>0.63500000000000001</v>
    <v>0.125</v>
    <v>-0.02</v>
    <v>-7.6923000000000005E-2</v>
    <v>AUD</v>
    <v>Belararox Limited is an Australia-based mineral explorer. The Company is focused on securing and developing resources to meet the surge in demand from the technology, battery and renewable energy markets. Its projects in Argentina and Australia include the potential for zinc, copper, gold, silver, nickel and lead resources. Its projects include Toro-Malambo-Tambo (TMT), Belara and Coolgardie . The TMT Project is located in the Valle del Cura region within the San Juan province in Argentina. The TMT Project is an approximately 32,000 hectare project with the potential for large scale Base Metal mineralization and untested porphyry targets. The Belara project has three exploration licenses (EL9184, EL9523, EL9538) located between Wellington and Mudgee in Central Western New South Wales. The Bullabulling Project comprises 26 wholly owned tenements covering an area of approximately 50 square kilometers (Km2) to the west of Coolgardie in the Eastern Goldfields of Western Australia.</v>
    <v>Australian Securities Exchange</v>
    <v>XASX</v>
    <v>XASX</v>
    <v>12 The Esplanade, Level 11, PERTH, WESTERN AUSTRALIA, 6000 AU</v>
    <v>0.245</v>
    <v>Metals &amp; Mining</v>
    <v>Stock</v>
    <v>45331.333333333336</v>
    <v>1918</v>
    <v>0.24</v>
    <v>18445450</v>
    <v>BELARAROX LIMITED</v>
    <v>BELARAROX LIMITED</v>
    <v>0.24</v>
    <v>0.26</v>
    <v>0.24</v>
    <v>70944020</v>
    <v>BRX</v>
    <v>BELARAROX LIMITED (XASX:BRX)</v>
    <v>31668</v>
    <v>289840</v>
    <v>2021</v>
  </rv>
  <rv s="2">
    <v>1919</v>
  </rv>
  <rv s="0">
    <v>https://www.bing.com/financeapi/forcetrigger?t=aaa6p2&amp;q=XASX%3aVBS&amp;form=skydnc</v>
    <v>Learn more on Bing</v>
  </rv>
  <rv s="1">
    <v>en-AU</v>
    <v>aaa6p2</v>
    <v>268435456</v>
    <v>1</v>
    <v>Powered by Refinitiv</v>
    <v>0</v>
    <v>VECTUS BIOSYSTEMS LIMITED (XASX:VBS)</v>
    <v>2</v>
    <v>3</v>
    <v>Finance</v>
    <v>4</v>
    <v>0.77500000000000002</v>
    <v>0.25</v>
    <v>0.86060000000000003</v>
    <v>5.0000000000000001E-3</v>
    <v>1.5872999999999998E-2</v>
    <v>AUD</v>
    <v>Vectus Biosystems Limited is an Australia-based drug discovery and development company. The Company focuses on medical research and development. It is engaged in developing a treatment for fibrosis and high blood pressure, which includes the treatment for diseases in the fibrotic market, namely heart, kidney, and liver diseases. Its compound, VB0004, focuses on treating the hardening of functional tissue and high blood pressure. It also focuses on developing candidates for the treatment of fibrotic liver diseases, including non-alcoholic steatohepatitis (NASH) as well as pulmonary fibrotic diseases. The Company has also developed technology focused at improving the speed and accuracy of measuring the amount of deoxyribonucleic acid (DNA) and ribonucleic acid (RNA) in samples tested in laboratories. Accugen is a platform, developed by its wholly owned subsidiary, Accugen Pty Limited, comprising of reagents, and software that quantitate polymerase chain reaction (qPCR) reactions.</v>
    <v>Australian Securities Exchange</v>
    <v>XASX</v>
    <v>XASX</v>
    <v>3-11 Primrose Avenue,, ROSEBERY, NEW SOUTH WALES, 2018 AU</v>
    <v>0.32</v>
    <v>Biotechnology &amp; Medical Research</v>
    <v>Stock</v>
    <v>45328.964641203704</v>
    <v>1921</v>
    <v>0.32</v>
    <v>16760950</v>
    <v>VECTUS BIOSYSTEMS LIMITED</v>
    <v>VECTUS BIOSYSTEMS LIMITED</v>
    <v>0.32</v>
    <v>0.315</v>
    <v>0.32</v>
    <v>53209360</v>
    <v>VBS</v>
    <v>VECTUS BIOSYSTEMS LIMITED (XASX:VBS)</v>
    <v>1562</v>
    <v>720</v>
    <v>2005</v>
  </rv>
  <rv s="2">
    <v>1922</v>
  </rv>
  <rv s="0">
    <v>https://www.bing.com/financeapi/forcetrigger?t=aa4p1h&amp;q=XASX%3aASP&amp;form=skydnc</v>
    <v>Learn more on Bing</v>
  </rv>
  <rv s="11">
    <v>en-AU</v>
    <v>aa4p1h</v>
    <v>268435456</v>
    <v>1</v>
    <v>Powered by Refinitiv</v>
    <v>19</v>
    <v>ASPERMONT LIMITED (XASX:ASP)</v>
    <v>2</v>
    <v>20</v>
    <v>Finance</v>
    <v>4</v>
    <v>2.1999999999999999E-2</v>
    <v>5.0000000000000001E-3</v>
    <v>1.5831</v>
    <v>1E-3</v>
    <v>0.16666699999999998</v>
    <v>AUD</v>
    <v>Aspermont Limited is an Australia-based media services provider to the global resource industries. The Company is engaged in providing market-specific content across the resources sectors through a combination of print, digital media channels and face-to-face networking channels. The Company's segments include XaaS, Services and Data. The Company's products and services include subscription, advertising, content marketing and sponsorship and online publications, as well as running events and data services, including virtual events and lead generation across a number of trade sectors, including the mining, agriculture, energy and resources sectors. The Company's publications, research and events provide industry news and information through the brands, such as Mining Journal, Mining Magazine, GeoDrilling International, Australia's Mining Monthly, RESOURCESTOCKS, PNGReport, Farming Ahead, Energy News Bulletin, MiningNews.net, Noticias de Mineracao Brasil, and International Coal News.</v>
    <v>79</v>
    <v>Australian Securities Exchange</v>
    <v>XASX</v>
    <v>XASX</v>
    <v>613-619 Wellington Street, PERTH, WESTERN AUSTRALIA, 6000 AU</v>
    <v>7.0000000000000001E-3</v>
    <v>Media &amp; Publishing</v>
    <v>Stock</v>
    <v>45328.97528398125</v>
    <v>1924</v>
    <v>5.0000000000000001E-3</v>
    <v>14632580</v>
    <v>ASPERMONT LIMITED</v>
    <v>ASPERMONT LIMITED</v>
    <v>5.0000000000000001E-3</v>
    <v>6.0000000000000001E-3</v>
    <v>7.0000000000000001E-3</v>
    <v>2438764000</v>
    <v>ASP</v>
    <v>ASPERMONT LIMITED (XASX:ASP)</v>
    <v>97737</v>
    <v>1361690</v>
    <v>1961</v>
  </rv>
  <rv s="2">
    <v>1925</v>
  </rv>
  <rv s="0">
    <v>https://www.bing.com/financeapi/forcetrigger?t=bnya52&amp;q=XASX%3aSBW&amp;form=skydnc</v>
    <v>Learn more on Bing</v>
  </rv>
  <rv s="1">
    <v>en-AU</v>
    <v>bnya52</v>
    <v>268435456</v>
    <v>1</v>
    <v>Powered by Refinitiv</v>
    <v>0</v>
    <v>SHEKEL BRAINWEIGH LTD (XASX:SBW)</v>
    <v>2</v>
    <v>3</v>
    <v>Finance</v>
    <v>4</v>
    <v>0.105</v>
    <v>6.3E-2</v>
    <v>0.87029999999999996</v>
    <v>0</v>
    <v>0</v>
    <v>AUD</v>
    <v>Shekel Brainweigh Ltd is an Israel-based company that develops weighting technology for the healthcare, retail and industrial sectors. The Company has a number of products and solutions for the retail sector: Intelligent Shelf Platform, a product aware technology that turns traditional shelves into product aware shelves; iPC Scale, a tailor made hardware and software weighting solution that allows onsite recognition of fruits, vegetables and meat products; GOOPI, a video advertizing creation cross platform solution that uses data to create engaging content for consumers; Singular Actionable Analytics, an analytics solution for retailers with predictive learning capabilities, as well as Precision Checkout Electronic Scale and Weighing Solutions to retailers. Furthermore, the Company designs and supplies scales under the Healthweigh brand for the healthcare industry.</v>
    <v>Australian Securities Exchange</v>
    <v>XASX</v>
    <v>XASX</v>
    <v>Kibbutz Beit Keshet, Lower Galil Heights, 15247 IL</v>
    <v>8.1000000000000003E-2</v>
    <v>Electronic Equipment &amp; Parts</v>
    <v>Stock</v>
    <v>45330.333333333336</v>
    <v>1927</v>
    <v>8.1000000000000003E-2</v>
    <v>17073650</v>
    <v>SHEKEL BRAINWEIGH LTD</v>
    <v>SHEKEL BRAINWEIGH LTD</v>
    <v>8.1000000000000003E-2</v>
    <v>8.1000000000000003E-2</v>
    <v>8.1000000000000003E-2</v>
    <v>210785800</v>
    <v>SBW</v>
    <v>SHEKEL BRAINWEIGH LTD (XASX:SBW)</v>
    <v>145000</v>
    <v>23360</v>
    <v>2018</v>
  </rv>
  <rv s="2">
    <v>1928</v>
  </rv>
  <rv s="0">
    <v>https://www.bing.com/financeapi/forcetrigger?t=aa7c77&amp;q=XASX%3aKRR&amp;form=skydnc</v>
    <v>Learn more on Bing</v>
  </rv>
  <rv s="13">
    <v>en-AU</v>
    <v>aa7c77</v>
    <v>268435456</v>
    <v>1</v>
    <v>Powered by Refinitiv</v>
    <v>23</v>
    <v>KING RIVER RESOURCES LIMITED (XASX:KRR)</v>
    <v>2</v>
    <v>24</v>
    <v>Finance</v>
    <v>4</v>
    <v>0.02</v>
    <v>7.0000000000000001E-3</v>
    <v>3.5700000000000003E-2</v>
    <v>-5.0000000000000001E-4</v>
    <v>-4.3478000000000003E-2</v>
    <v>AUD</v>
    <v>King River Resources Limited is an Australia-based exploration and mining company. The Company operates through two segments: ARC High Purity Alumina (HPA), and Exploration and Evaluation. ARC HPA Project segment develops the ARC HPA process and precursor compound to produce HPA. Exploration and Evaluation segment is engaged in exploration and evaluation activities of its gold projects in Australia. The Company’s projects include Rover East Project, Tennant Creek East Project, Barkly Project, Mt Remarkable Project and Kurundi Project. The Mt Remarkable Project is located 200km southwest of Kununurra in the East Kimberley, Western Australia and covers over 2,100 square kilometers of adjacent and/or nearby granted exploration licenses. The Tennant Creek Project is located to the East, Southeast and South of the rich historic goldfields of Tennant Creek comprising gold-copper exploration leases and applications measuring some 6,000 square kilometers.</v>
    <v>Australian Securities Exchange</v>
    <v>XASX</v>
    <v>XASX</v>
    <v>254 Adelaide Tce, PERTH, WESTERN AUSTRALIA, 6000 AU</v>
    <v>1.2E-2</v>
    <v>Metals &amp; Mining</v>
    <v>Stock</v>
    <v>45331.333333333336</v>
    <v>1930</v>
    <v>1.0999999999999999E-2</v>
    <v>17865540</v>
    <v>KING RIVER RESOURCES LIMITED</v>
    <v>KING RIVER RESOURCES LIMITED</v>
    <v>1.0999999999999999E-2</v>
    <v>4.58</v>
    <v>1.15E-2</v>
    <v>1.0999999999999999E-2</v>
    <v>1553525000</v>
    <v>KRR</v>
    <v>KING RIVER RESOURCES LIMITED (XASX:KRR)</v>
    <v>226910</v>
    <v>379150</v>
    <v>2002</v>
  </rv>
  <rv s="2">
    <v>1931</v>
  </rv>
  <rv s="0">
    <v>https://www.bing.com/financeapi/forcetrigger?t=aa5c5r&amp;q=XASX%3aCAV&amp;form=skydnc</v>
    <v>Learn more on Bing</v>
  </rv>
  <rv s="1">
    <v>en-AU</v>
    <v>aa5c5r</v>
    <v>268435456</v>
    <v>1</v>
    <v>Powered by Refinitiv</v>
    <v>0</v>
    <v>CARNAVALE RESOURCES LIMITED (XASX:CAV)</v>
    <v>2</v>
    <v>3</v>
    <v>Finance</v>
    <v>4</v>
    <v>8.9999999999999993E-3</v>
    <v>2E-3</v>
    <v>0.6099</v>
    <v>-5.0000000000000001E-4</v>
    <v>-9.090899999999999E-2</v>
    <v>AUD</v>
    <v>Carnavale Resources Limited is an Australia-based mineral exploration company. The Company is engaged in acquiring and exploring advanced exploration and development projects, prospective for strategic minerals. The Company is focused on its gold projects in Western Australia. The Company intends to acquire new opportunities associated with the electric battery sector and other new-age disruptive technologies, together with the gold, nickel, and copper resource sector. Its Kookynie Gold Project is located in the central portions of the historic Kookynie Mining Centre 20 kilometers (km) south of Leonora. The Company has 80% ownership in the Ora Banda South Project which covers an area of approximately 25 square kilometers (KM2), located 65km northwest of Kalgoorlie in the Yilgarn Craton, Western Australia. Its Grey Dam Ni-Co Project is located near Kurnalpi approximately 90km northeast of Kalgoorlie, West Australia. The Company also owns Barracuda Ni Cu PGE Project.</v>
    <v>Australian Securities Exchange</v>
    <v>XASX</v>
    <v>XASX</v>
    <v>Level 2, Suite 9, 389 Oxford Street, Mount Hawthorn, PERTH, WESTERN AUSTRALIA, 6016 AU</v>
    <v>5.4999999999999997E-3</v>
    <v>Metals &amp; Mining</v>
    <v>Stock</v>
    <v>45331.333333333336</v>
    <v>1933</v>
    <v>5.0000000000000001E-3</v>
    <v>18829530</v>
    <v>CARNAVALE RESOURCES LIMITED</v>
    <v>CARNAVALE RESOURCES LIMITED</v>
    <v>5.0000000000000001E-3</v>
    <v>5.4999999999999997E-3</v>
    <v>5.0000000000000001E-3</v>
    <v>3423552000</v>
    <v>CAV</v>
    <v>CARNAVALE RESOURCES LIMITED (XASX:CAV)</v>
    <v>4865758</v>
    <v>2816570</v>
    <v>2006</v>
  </rv>
  <rv s="2">
    <v>1934</v>
  </rv>
  <rv s="0">
    <v>https://www.bing.com/financeapi/forcetrigger?t=bgnru2&amp;q=XASX%3a14D&amp;form=skydnc</v>
    <v>Learn more on Bing</v>
  </rv>
  <rv s="1">
    <v>en-AU</v>
    <v>bgnru2</v>
    <v>268435456</v>
    <v>1</v>
    <v>Powered by Refinitiv</v>
    <v>0</v>
    <v>1414 DEGREES LIMITED (XASX:14D)</v>
    <v>2</v>
    <v>3</v>
    <v>Finance</v>
    <v>4</v>
    <v>7.8E-2</v>
    <v>2.5000000000000001E-2</v>
    <v>1.452</v>
    <v>1E-3</v>
    <v>1.4085E-2</v>
    <v>AUD</v>
    <v>1414 Degrees Limited is an Australia-based company that is engaged in developing and commercializing its silicon-based thermal energy storage technology, SiBox. SiBox delivers high temperature carbon free industrial heat by harnessing the extremely high latent heat capacity of silicon. This enables intermittent renewables to provide flexible, ultra-high temperature heat 24/7 for industrial applications and to deliver reliable heat and power supply when required. It is envisaged that the flexibility of the SiBox modular development concept provides a decarbonization pathway for energy users, such as high temperature industrial customers, mineral processing industries, thermal power stations and those needing a combined heat and power solution. It is also developing the Aurora Energy Project located near Port Augusta, South Australia. The focus of the project is to develop a hybrid renewable energy project delivering reliable electricity to the region and national electricity market.</v>
    <v>Australian Securities Exchange</v>
    <v>XASX</v>
    <v>XASX</v>
    <v>136 Daws Road, Melrose Park, SOUTH AUSTRALIA, 5039 AU</v>
    <v>7.1999999999999995E-2</v>
    <v>Machinery, Equipment &amp; Components</v>
    <v>Stock</v>
    <v>45331.333333333336</v>
    <v>1936</v>
    <v>7.0000000000000007E-2</v>
    <v>16909960</v>
    <v>1414 DEGREES LIMITED</v>
    <v>1414 DEGREES LIMITED</v>
    <v>7.0999999999999994E-2</v>
    <v>7.0999999999999994E-2</v>
    <v>7.1999999999999995E-2</v>
    <v>238168500</v>
    <v>14D</v>
    <v>1414 DEGREES LIMITED (XASX:14D)</v>
    <v>36192</v>
    <v>70090</v>
    <v>2009</v>
  </rv>
  <rv s="2">
    <v>1937</v>
  </rv>
  <rv s="0">
    <v>https://www.bing.com/financeapi/forcetrigger?t=aa66dm&amp;q=XASX%3aECT&amp;form=skydnc</v>
    <v>Learn more on Bing</v>
  </rv>
  <rv s="1">
    <v>en-AU</v>
    <v>aa66dm</v>
    <v>268435456</v>
    <v>1</v>
    <v>Powered by Refinitiv</v>
    <v>0</v>
    <v>ENVIRONMENTAL CLEAN TECHNOLOGIES LIMITED (XASX:ECT)</v>
    <v>2</v>
    <v>3</v>
    <v>Finance</v>
    <v>4</v>
    <v>1.2999999999999999E-2</v>
    <v>5.0000000000000001E-3</v>
    <v>1.5103</v>
    <v>0</v>
    <v>0</v>
    <v>AUD</v>
    <v>Environmental Clean Technologies Limited is engaged in developing emission and hydrogen technologies. The Company is focused on advancing a portfolio of technologies, including Coldry, HydroMOR, COHgen and catalytic depolymerization-based waste-to-energy (CDP-WTE). Its Coldry process is a low-temperature, low-pressure method of de-watering low-rank coal to produce an upgraded black coal equivalent. The Coldry process also acts as a gateway technology, making it an ideal front-end feedstock that enables value upgrading applications, such as coal to oil, gas and iron production. HydroMOR is a low emission, hydrogen-driven technology that enables low-value feedstocks to produce primary iron. The COHgen process delivers a lower emission method for hydrogen production from lignite and other waste biomass streams. The CDP-WTE technology produces diesel from a range of hydrocarbon-based inputs, including various waste and hydrocarbon streams, such as waste timber, plastics and low-rank coal.</v>
    <v>Australian Securities Exchange</v>
    <v>XASX</v>
    <v>XASX</v>
    <v>388 Punt Rd, South Yarra, MELBOURNE, VICTORIA, 3141 AU</v>
    <v>6.0000000000000001E-3</v>
    <v>Professional &amp; Commercial Services</v>
    <v>Stock</v>
    <v>45331.333333333336</v>
    <v>1939</v>
    <v>6.0000000000000001E-3</v>
    <v>17185860</v>
    <v>ENVIRONMENTAL CLEAN TECHNOLOGIES LIMITED</v>
    <v>ENVIRONMENTAL CLEAN TECHNOLOGIES LIMITED</v>
    <v>6.0000000000000001E-3</v>
    <v>6.0000000000000001E-3</v>
    <v>6.0000000000000001E-3</v>
    <v>2864310000</v>
    <v>ECT</v>
    <v>ENVIRONMENTAL CLEAN TECHNOLOGIES LIMITED (XASX:ECT)</v>
    <v>92607</v>
    <v>479560</v>
    <v>1985</v>
  </rv>
  <rv s="2">
    <v>1940</v>
  </rv>
  <rv s="0">
    <v>https://www.bing.com/financeapi/forcetrigger?t=aaanfr&amp;q=XASX%3aBCC&amp;form=skydnc</v>
    <v>Learn more on Bing</v>
  </rv>
  <rv s="10">
    <v>en-AU</v>
    <v>aaanfr</v>
    <v>268435456</v>
    <v>1</v>
    <v>Powered by Refinitiv</v>
    <v>17</v>
    <v>BEAM COMMUNICATIONS HOLDINGS LIMITED (XASX:BCC)</v>
    <v>2</v>
    <v>18</v>
    <v>Finance</v>
    <v>4</v>
    <v>0.25</v>
    <v>0.15</v>
    <v>1.7410000000000001</v>
    <v>0.02</v>
    <v>0.111111</v>
    <v>AUD</v>
    <v>Beam Communications Holdings Limited is a developer and distributor of mobile satellite solutions and services. The Company is engaged in the development and marketing of a range of communication products and services, mainly satellite-based. It is focused on the development process of the Iridium GO! product called for the creation of a smartphone application. This is used to support access to voice calling, messaging, save its souls (SOS), tracking, and other specialized services, such as Twitter updates and image sending from a user’s device. The Company offers services for Iridium Short Burst Data (SBD) and the Iridium push-to-talk services that specifically support enterprise and government clients. The Iridium SBD service is a network transport capability for transmitting short data messages between equipment and centralized host computer systems. It is integrated by value-added resellers into vertical market applications in industries such as oil and gas, rail, and maritime.</v>
    <v>27</v>
    <v>Australian Securities Exchange</v>
    <v>XASX</v>
    <v>XASX</v>
    <v>Unit 5 8 Anzed Court, MULGRAVE, VICTORIA, 3170 AU</v>
    <v>0.2</v>
    <v>Communications &amp; Networking</v>
    <v>Stock</v>
    <v>45330.333333333336</v>
    <v>1942</v>
    <v>0.19500000000000001</v>
    <v>15555950</v>
    <v>BEAM COMMUNICATIONS HOLDINGS LIMITED</v>
    <v>BEAM COMMUNICATIONS HOLDINGS LIMITED</v>
    <v>0.19500000000000001</v>
    <v>8.33</v>
    <v>0.18</v>
    <v>0.2</v>
    <v>86421920</v>
    <v>BCC</v>
    <v>BEAM COMMUNICATIONS HOLDINGS LIMITED (XASX:BCC)</v>
    <v>40000</v>
    <v>21390</v>
    <v>1985</v>
  </rv>
  <rv s="2">
    <v>1943</v>
  </rv>
  <rv s="0">
    <v>https://www.bing.com/financeapi/forcetrigger?t=aa71hw&amp;q=XASX%3aIMC&amp;form=skydnc</v>
    <v>Learn more on Bing</v>
  </rv>
  <rv s="11">
    <v>en-AU</v>
    <v>aa71hw</v>
    <v>268435456</v>
    <v>1</v>
    <v>Powered by Refinitiv</v>
    <v>19</v>
    <v>IMMURON LIMITED (XASX:IMC)</v>
    <v>2</v>
    <v>20</v>
    <v>Finance</v>
    <v>4</v>
    <v>0.105</v>
    <v>6.7000000000000004E-2</v>
    <v>1.1736</v>
    <v>3.0000000000000001E-3</v>
    <v>4.1096000000000001E-2</v>
    <v>AUD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in Australia, Israel and the United States. The Company's flagship commercial products consist of Travelan and Protectyn. Travelan is an over the counter orally administered passive immunotherapeutic product indicated to reduce the risk of travelers' diarrhea, reduce the risk of minor gastro-intestinal disorders and is antimicrobial. Protectyn is sold online and in health practitioner clinics and is marketed as an immune supplement to help maintain a healthy digestive function and liver. The Company has four clinical programs -Travelan (IMM-124E), CampETEC, IMM-529 and Travelan (consumer product).</v>
    <v>6</v>
    <v>Australian Securities Exchange</v>
    <v>XASX</v>
    <v>XASX</v>
    <v>L 3 62 Lygon St, MELBOURNE, VICTORIA, 3053 AU</v>
    <v>7.5999999999999998E-2</v>
    <v>Pharmaceuticals</v>
    <v>Stock</v>
    <v>45330.333356481482</v>
    <v>1945</v>
    <v>7.2999999999999995E-2</v>
    <v>16629280</v>
    <v>IMMURON LIMITED</v>
    <v>IMMURON LIMITED</v>
    <v>7.2999999999999995E-2</v>
    <v>7.2999999999999995E-2</v>
    <v>7.5999999999999998E-2</v>
    <v>227798400</v>
    <v>IMC</v>
    <v>IMMURON LIMITED (XASX:IMC)</v>
    <v>27783</v>
    <v>150560</v>
    <v>1994</v>
  </rv>
  <rv s="2">
    <v>1946</v>
  </rv>
  <rv s="0">
    <v>https://www.bing.com/financeapi/forcetrigger?t=awsdmw&amp;q=XASX%3aCMD&amp;form=skydnc</v>
    <v>Learn more on Bing</v>
  </rv>
  <rv s="1">
    <v>en-AU</v>
    <v>awsdmw</v>
    <v>268435456</v>
    <v>1</v>
    <v>Powered by Refinitiv</v>
    <v>0</v>
    <v>CASSIUS MINING LIMITED (XASX:CMD)</v>
    <v>2</v>
    <v>3</v>
    <v>Finance</v>
    <v>4</v>
    <v>4.4999999999999998E-2</v>
    <v>1.6E-2</v>
    <v>1.3625</v>
    <v>-2E-3</v>
    <v>-5.8823999999999994E-2</v>
    <v>AUD</v>
    <v>Cassius Mining Limited is an Australia-based company engaged in industrial minerals development and mining exploration in two geographical locations, being Australia and Africa. The Soalara project is located immediately south of St Augustin where the Onilahy River enters the Mozambique Channel. The Project consists of two contiguous mining permits encompassing a total area of approximately 18.75 kilometers (kms). The Soalara deposit includes a horizontal sequence of bedded Eocene limestones of approximately 80 meters thickness, overburden free. The Soalara project has a JORC exploration target of 491 to 818 metric tons of limestone. The Gbane Project lies within the Talensi District of the Upper East region in northeastern Ghana. Its large scale prospecting license covers an approximately 13.791 square kilometers area. Its producing Shaanxi gold mine is located to the west of the Gbane project and is located at the sheared margin of the Nangodi Belt.</v>
    <v>Australian Securities Exchange</v>
    <v>XASX</v>
    <v>XASX</v>
    <v>189A St John's Road, Forrest Lodge, NEW SOUTH WALES, 2037 AU</v>
    <v>3.2000000000000001E-2</v>
    <v>Metals &amp; Mining</v>
    <v>Stock</v>
    <v>45331.333333333336</v>
    <v>1948</v>
    <v>3.2000000000000001E-2</v>
    <v>18428150</v>
    <v>CASSIUS MINING LIMITED</v>
    <v>CASSIUS MINING LIMITED</v>
    <v>3.2000000000000001E-2</v>
    <v>3.4000000000000002E-2</v>
    <v>3.2000000000000001E-2</v>
    <v>542004500</v>
    <v>CMD</v>
    <v>CASSIUS MINING LIMITED (XASX:CMD)</v>
    <v>300000</v>
    <v>320270</v>
    <v>2005</v>
  </rv>
  <rv s="2">
    <v>1949</v>
  </rv>
  <rv s="0">
    <v>https://www.bing.com/financeapi/forcetrigger?t=awswkr&amp;q=XASX%3aAMD&amp;form=skydnc</v>
    <v>Learn more on Bing</v>
  </rv>
  <rv s="1">
    <v>en-AU</v>
    <v>awswkr</v>
    <v>268435456</v>
    <v>1</v>
    <v>Powered by Refinitiv</v>
    <v>0</v>
    <v>ARROW MINERALS LTD (XASX:AMD)</v>
    <v>2</v>
    <v>3</v>
    <v>Finance</v>
    <v>4</v>
    <v>8.9999999999999993E-3</v>
    <v>1E-3</v>
    <v>4.0536000000000003</v>
    <v>-5.0000000000000001E-4</v>
    <v>-9.090899999999999E-2</v>
    <v>AUD</v>
    <v>Arrow Minerals Limited is an Australia-based exploration and development company. The Company is focused on the development and exploration of its projects in Burkina Faso and Western Australia. The Vranso Gold project is located approximately 100 kilometers west of the capital of Burkina Faso, Ouagadougou, and includes nine semi-contiguous exploration permits. The Guido prospect lies seven kilometers north-east of the Perkoa Zinc Mine processing facility. It also holds interest in Divole West Permit-Dassa deposit, which includes Dassa North and Dassa South mineralized zones extend over 1,000 meters (m) and 600 m. The Company’s Simandou North Iron project consists of exploration permit 22967 which lies at the northern end of the Simandou range. The Company’s other Australia projects include Strickland Copper Gold project and Malinda Lithium project.</v>
    <v>Australian Securities Exchange</v>
    <v>XASX</v>
    <v>XASX</v>
    <v>Suite 5, 63 Hay Street, SUBIACO, WESTERN AUSTRALIA, 6008 AU</v>
    <v>6.0000000000000001E-3</v>
    <v>Metals &amp; Mining</v>
    <v>Stock</v>
    <v>45331.333333333336</v>
    <v>1951</v>
    <v>5.0000000000000001E-3</v>
    <v>19105710</v>
    <v>ARROW MINERALS LTD</v>
    <v>ARROW MINERALS LTD</v>
    <v>5.0000000000000001E-3</v>
    <v>5.4999999999999997E-3</v>
    <v>5.0000000000000001E-3</v>
    <v>3473765000</v>
    <v>AMD</v>
    <v>ARROW MINERALS LTD (XASX:AMD)</v>
    <v>5591196</v>
    <v>6843350</v>
    <v>2005</v>
  </rv>
  <rv s="2">
    <v>1952</v>
  </rv>
  <rv s="0">
    <v>https://www.bing.com/financeapi/forcetrigger?t=aa47pr&amp;q=XASX%3aACR&amp;form=skydnc</v>
    <v>Learn more on Bing</v>
  </rv>
  <rv s="11">
    <v>en-AU</v>
    <v>aa47pr</v>
    <v>268435456</v>
    <v>1</v>
    <v>Powered by Refinitiv</v>
    <v>19</v>
    <v>ACRUX LIMITED (XASX:ACR)</v>
    <v>2</v>
    <v>20</v>
    <v>Finance</v>
    <v>4</v>
    <v>7.3999999999999996E-2</v>
    <v>3.5000000000000003E-2</v>
    <v>1.4105000000000001</v>
    <v>-2E-3</v>
    <v>-3.2258000000000002E-2</v>
    <v>AUD</v>
    <v>Acrux Limited is an Australia-based specialty pharmaceutical company. The Company is engaged in developing and commercializing a pipeline of topically applied pharmaceutical products. Its products include Lidocaine and Prilocaine Cream, USP 2.5%/2.5%, Lenzetto, Evamist and Testosterone Topical Solution, 30 mg / 1.5 ml. Lidocaine and Prilocaine Cream USP (a eutectic mixture of lidocaine 2.5% and prilocaine 2.5%) is indicated as a topical anesthetic for use on normal intact skin for local analgesia and genital mucous membranes for superficial minor surgery and as pretreatment for infiltration anesthesia. Lenzetto(estradiol 1.53 mg/spray, transdermal spray, solution) is an estradiol spray for women which is used to treat moderate to severe hot flushes commonly associated with menopause. Testosterone Topical Solution is indicated for replacement therapy in males for conditions associated with a deficiency or absence of endogenous testosterone.</v>
    <v>43</v>
    <v>Australian Securities Exchange</v>
    <v>XASX</v>
    <v>XASX</v>
    <v>103-113 Stanley St, West Melbourne, MELBOURNE, VICTORIA, 3003 AU</v>
    <v>0.06</v>
    <v>Pharmaceuticals</v>
    <v>Stock</v>
    <v>45331.333356481482</v>
    <v>1954</v>
    <v>0.06</v>
    <v>17957120</v>
    <v>ACRUX LIMITED</v>
    <v>ACRUX LIMITED</v>
    <v>0.06</v>
    <v>6.2E-2</v>
    <v>0.06</v>
    <v>289631000</v>
    <v>ACR</v>
    <v>ACRUX LIMITED (XASX:ACR)</v>
    <v>9415</v>
    <v>256060</v>
    <v>1998</v>
  </rv>
  <rv s="2">
    <v>1955</v>
  </rv>
  <rv s="0">
    <v>https://www.bing.com/financeapi/forcetrigger?t=c1fsc7&amp;q=XASX%3aPGD&amp;form=skydnc</v>
    <v>Learn more on Bing</v>
  </rv>
  <rv s="7">
    <v>en-AU</v>
    <v>c1fsc7</v>
    <v>268435456</v>
    <v>1</v>
    <v>Powered by Refinitiv</v>
    <v>11</v>
    <v>PEREGRINE GOLD LTD (XASX:PGD)</v>
    <v>2</v>
    <v>12</v>
    <v>Finance</v>
    <v>4</v>
    <v>0.51900000000000002</v>
    <v>0.215</v>
    <v>-0.01</v>
    <v>-3.7037E-2</v>
    <v>AUD</v>
    <v>Peregrine Gold Limited is an Australia-based gold and lithium exploration company. The Company holds a 100% interest in the Newman Gold Project, consisting of approximately 14 granted exploration licenses (and eight applications) covering a total of 1,894 square kilometers (km2) located on the Sylvania Inlier in the southwest of the prolific Pilbara region. The project is situated approximately 30 km south and west of Newman and approximately 1,000 km north-northeast of Perth at the southern edge of the Hamersley area of Western Australia. The tenement package comprises predominately greenfields tenements prospective for gold that have been underexplored. Its Mallina Gold Project (Mallina) comprises four tenements (three granted, one application) covering approximately 1,728 km2 of the Mallina Basin in the Northern Pilbara of Western Australia. Its Pilgangoora North Lithium Prospect (E45/5775) is located approximately five kilometers along the strike from Pilgangoora.</v>
    <v>Australian Securities Exchange</v>
    <v>XASX</v>
    <v>XASX</v>
    <v>945 Wellington Street, PERTH, WESTERN AUSTRALIA, 6005 AU</v>
    <v>0.26</v>
    <v>Metals &amp; Mining</v>
    <v>Stock</v>
    <v>45331.333333333336</v>
    <v>1957</v>
    <v>0.26</v>
    <v>18089050</v>
    <v>PEREGRINE GOLD LTD</v>
    <v>PEREGRINE GOLD LTD</v>
    <v>0.26</v>
    <v>0.27</v>
    <v>0.26</v>
    <v>66996480</v>
    <v>PGD</v>
    <v>PEREGRINE GOLD LTD (XASX:PGD)</v>
    <v>9023</v>
    <v>56560</v>
    <v>2020</v>
  </rv>
  <rv s="2">
    <v>1958</v>
  </rv>
  <rv s="0">
    <v>https://www.bing.com/financeapi/forcetrigger?t=aa9v3m&amp;q=XASX%3aTKM&amp;form=skydnc</v>
    <v>Learn more on Bing</v>
  </rv>
  <rv s="11">
    <v>en-AU</v>
    <v>aa9v3m</v>
    <v>268435456</v>
    <v>1</v>
    <v>Powered by Refinitiv</v>
    <v>19</v>
    <v>TREK METALS LIMITED (XASX:TKM)</v>
    <v>2</v>
    <v>20</v>
    <v>Finance</v>
    <v>4</v>
    <v>0.12</v>
    <v>2.5999999999999999E-2</v>
    <v>1.0465</v>
    <v>-2E-3</v>
    <v>-5.5556000000000001E-2</v>
    <v>AUD</v>
    <v>Trek Metals Limited is a Bermuda-based battery metals focused mineral explorer. The Company’s focus is to explore for and develop critical metals. Its portfolio is focused on Western Australia. Its projects include Tambourah, McEwen Hills, Christmas Creek, Hendeka and Jimblebar. The Tambourah Lithium Project is located 70 kilometers (km) south-east of the Pilgangoora lithium mine site in the Pilbara region of Western Australia. The Tambourah Project (E45/5484 &amp; E45/5839) is considered highly prospective for gold and lithium cesium tantalum (LCT) pegmatite deposits. It has an agreement with Gempart (NT) Pty Ltd over exploration license application ELA 33191 in the Northern Territory, the McEwen Hills Project, which is located along strike from the Tier-1 Luni niobium discovery of WA1 Resources. The Christmas Creek Project is located south-west of Halls Creek, represents a previously unexplored, largely concealed district-scale gold and rare earths exploration opportunity.</v>
    <v>100</v>
    <v>Australian Securities Exchange</v>
    <v>XASX</v>
    <v>XASX</v>
    <v>Trinity Hall, 43 Cedar Avenue, HAMILTON, HM 12 BM</v>
    <v>3.4000000000000002E-2</v>
    <v>Metals &amp; Mining</v>
    <v>Stock</v>
    <v>45331.333333333336</v>
    <v>1960</v>
    <v>3.1E-2</v>
    <v>18470770</v>
    <v>TREK METALS LIMITED</v>
    <v>TREK METALS LIMITED</v>
    <v>3.2000000000000001E-2</v>
    <v>3.5999999999999997E-2</v>
    <v>3.4000000000000002E-2</v>
    <v>513076800</v>
    <v>TKM</v>
    <v>TREK METALS LIMITED (XASX:TKM)</v>
    <v>533982</v>
    <v>676670</v>
    <v>2004</v>
  </rv>
  <rv s="2">
    <v>1961</v>
  </rv>
  <rv s="0">
    <v>https://www.bing.com/financeapi/forcetrigger?t=aa472w&amp;q=XASX%3aABX&amp;form=skydnc</v>
    <v>Learn more on Bing</v>
  </rv>
  <rv s="1">
    <v>en-AU</v>
    <v>aa472w</v>
    <v>268435456</v>
    <v>1</v>
    <v>Powered by Refinitiv</v>
    <v>0</v>
    <v>ABX GROUP LIMITED (XASX:ABX)</v>
    <v>2</v>
    <v>3</v>
    <v>Finance</v>
    <v>4</v>
    <v>0.16</v>
    <v>6.4000000000000001E-2</v>
    <v>0.71730000000000005</v>
    <v>6.0000000000000001E-3</v>
    <v>9.375E-2</v>
    <v>AUD</v>
    <v>ABX Group Limited is an Australia-based company, which is engaged in conducting bauxite exploration and development programs in Queensland, New South Wales and Tasmania. The Company has an interest in Rare Earth Elements, Sunrise Project, Queensland, Tasmania and Penrose. Its Rare Earth Elements discoveries in Tasmania include deep leads located in northern Tasmania, rubble mounds located over six kilometers (km) southeast of deep leads, Wind Break located approximately 16 km northeast of deep leads and Portrush located 52 km east of deep leads. The Sunrise Project is located at Binjour, Queensland, approximately 115 km southwest of Bundaberg Port and 25 km west of Gayndah. It has developed Tas Tech, a technology that enables the separation of bauxite into cement-grade, fertilizer-grade and metallurgical grade. The refractory-grade bauxite is located in the Company’s tenement at Penrose, New South Wales (NSW) in a pine plantation approximately 90 km inland of Port Kembla NSW.</v>
    <v>Australian Securities Exchange</v>
    <v>XASX</v>
    <v>XASX</v>
    <v>Level 5, 52 Phillip Street, SYDNEY, NEW SOUTH WALES, 2000 AU</v>
    <v>7.0000000000000007E-2</v>
    <v>Metals &amp; Mining</v>
    <v>Stock</v>
    <v>45330.333333333336</v>
    <v>1963</v>
    <v>6.8000000000000005E-2</v>
    <v>16002580</v>
    <v>ABX GROUP LIMITED</v>
    <v>ABX GROUP LIMITED</v>
    <v>6.8000000000000005E-2</v>
    <v>6.4000000000000001E-2</v>
    <v>7.0000000000000007E-2</v>
    <v>250040300</v>
    <v>ABX</v>
    <v>ABX GROUP LIMITED (XASX:ABX)</v>
    <v>67931</v>
    <v>76330</v>
    <v>2009</v>
  </rv>
  <rv s="2">
    <v>1964</v>
  </rv>
  <rv s="0">
    <v>https://www.bing.com/financeapi/forcetrigger?t=aa7z52&amp;q=XASX%3aMXC&amp;form=skydnc</v>
    <v>Learn more on Bing</v>
  </rv>
  <rv s="1">
    <v>en-AU</v>
    <v>aa7z52</v>
    <v>268435456</v>
    <v>1</v>
    <v>Powered by Refinitiv</v>
    <v>0</v>
    <v>MGC PHARMACEUTICALS LTD (XASX:MXC)</v>
    <v>2</v>
    <v>3</v>
    <v>Finance</v>
    <v>4</v>
    <v>13</v>
    <v>0.3</v>
    <v>1.4520999999999999</v>
    <v>0.01</v>
    <v>2.5640999999999997E-2</v>
    <v>AUD</v>
    <v>MGC Pharmaceuticals Ltd is an Australia-based pharmaceutical company. The Company is focused on developing and supplying accessible and ethically produced plant-derived medicines, combining in-house research with technologies. Its approach combines in-house research with technology, all discovering and producing treatments for unmet medical conditions. Its central business strategy revolves around the development and supply of medicines, responding to the increasing demand in the medical markets of Europe, North America, and Australasia. It maintains a robust development pipeline that addresses two prevalent medical conditions, with additional products in the developmental stages. Its clinical trials include CannEpil, CimetrA and ArtemiC. It has a growing patient base in Australia, the United Kingdom, Brazil, and Ireland. The Company's wholly owned subsidiaries include MGC Pharma (UK) Limited, MGC Research (Aus) Pty Ltd, and Medicinal Cannabis Clinics Pty Ltd.</v>
    <v>Australian Securities Exchange</v>
    <v>XASX</v>
    <v>XASX</v>
    <v>1202 Hay Street, PERTH, WESTERN AUSTRALIA, 6005 AU</v>
    <v>0.40500000000000003</v>
    <v>Pharmaceuticals</v>
    <v>Stock</v>
    <v>45331.333333333336</v>
    <v>1966</v>
    <v>0.4</v>
    <v>17102140</v>
    <v>MGC PHARMACEUTICALS LTD</v>
    <v>MGC PHARMACEUTICALS LTD</v>
    <v>0.40500000000000003</v>
    <v>0.39</v>
    <v>0.4</v>
    <v>43851630</v>
    <v>MXC</v>
    <v>MGC PHARMACEUTICALS LTD (XASX:MXC)</v>
    <v>7264</v>
    <v>12770</v>
    <v>2005</v>
  </rv>
  <rv s="2">
    <v>1967</v>
  </rv>
  <rv s="0">
    <v>https://www.bing.com/financeapi/forcetrigger?t=aa7df2&amp;q=XASX%3aLBT&amp;form=skydnc</v>
    <v>Learn more on Bing</v>
  </rv>
  <rv s="11">
    <v>en-AU</v>
    <v>aa7df2</v>
    <v>268435456</v>
    <v>1</v>
    <v>Powered by Refinitiv</v>
    <v>19</v>
    <v>LBT INNOVATIONS LIMITED (XASX:LBT)</v>
    <v>2</v>
    <v>20</v>
    <v>Finance</v>
    <v>4</v>
    <v>4.7E-2</v>
    <v>4.0000000000000001E-3</v>
    <v>1.1425000000000001</v>
    <v>1E-3</v>
    <v>7.6923000000000005E-2</v>
    <v>AUD</v>
    <v>LBT Innovations Limited is a medical technology company. The Company is engaged in researching, developing and commercializing technologies for the healthcare and laboratory supply markets and manufacture and sales of the Automated Plate Assessment System (APAS Independence). Its products include APAS Independence, APAS Analysis Modules, APAS-AMR Analysis Module, and APAS PharmaQ. The APAS Independence is a platform technology that automates culture-plate screening and interpretation. The APAS Analysis Modules are the intelligent image analysis software that works together with the APAS Independence to enable the screening of microbiology culture plates. The APAS-AMR Analysis Module uses artificial intelligence mage analysis platform to read and interpret antimicrobial susceptibility tests (ASTs) for the detection of antimicrobial resistance (AMR). The APAS PharmaQC provides automated imaging, analysis and interpretation of microbiology culture plates used in environmental monitoring.</v>
    <v>17</v>
    <v>Australian Securities Exchange</v>
    <v>XASX</v>
    <v>XASX</v>
    <v>16 Anster Street, ADELAIDE, SOUTH AUSTRALIA, 5000 AU</v>
    <v>1.4E-2</v>
    <v>Biotechnology &amp; Medical Research</v>
    <v>Stock</v>
    <v>45331.333356481482</v>
    <v>1969</v>
    <v>1.2999999999999999E-2</v>
    <v>16390610</v>
    <v>LBT INNOVATIONS LIMITED</v>
    <v>LBT INNOVATIONS LIMITED</v>
    <v>1.2999999999999999E-2</v>
    <v>1.2999999999999999E-2</v>
    <v>1.4E-2</v>
    <v>1260816000</v>
    <v>LBT</v>
    <v>LBT INNOVATIONS LIMITED (XASX:LBT)</v>
    <v>300002</v>
    <v>94230</v>
    <v>2004</v>
  </rv>
  <rv s="2">
    <v>1970</v>
  </rv>
  <rv s="0">
    <v>https://www.bing.com/financeapi/forcetrigger?t=aa4tzr&amp;q=XASX%3aAXI&amp;form=skydnc</v>
    <v>Learn more on Bing</v>
  </rv>
  <rv s="11">
    <v>en-AU</v>
    <v>aa4tzr</v>
    <v>268435456</v>
    <v>1</v>
    <v>Powered by Refinitiv</v>
    <v>19</v>
    <v>AXIOM PROPERTIES LTD (XASX:AXI)</v>
    <v>2</v>
    <v>20</v>
    <v>Finance</v>
    <v>4</v>
    <v>7.1999999999999995E-2</v>
    <v>3.6999999999999998E-2</v>
    <v>1.2604</v>
    <v>0</v>
    <v>0</v>
    <v>AUD</v>
    <v>Axiom Properties Ltd is an Australia-based property development and investment company, which is focused on developing and delivering property solutions. The Company's segments include Investment property and Development. The Company's projects include Glenlea, Mount Barker; Butler, Western Australia; Worldpark 01, Adelaide, and Sixty2currie, Adelaide. The Company's subsidiaries include Axiom Property Funds Pty Ltd, Axiom Development Management Pty Ltd, Axiom Worldpark Trust, Axiom Worldpark Adelaide Pty Ltd, Axiom Worldpark Adelaide Trust, Axiom Resources Pty Ltd, Axiom Mt Barker Pty Ltd, Axiom Currie St Pty Ltd, Axiom Francis St Pty Ltd, Axiom Francis St Trust, Axiom Butler Central Pty Ltd and various others.</v>
    <v>2</v>
    <v>Australian Securities Exchange</v>
    <v>XASX</v>
    <v>XASX</v>
    <v>Level 1, Leigh Chambers,, 20 Leigh Street, ADELAIDE, SOUTH AUSTRALIA, 5001 AU</v>
    <v>4.1000000000000002E-2</v>
    <v>Real Estate Operations</v>
    <v>Stock</v>
    <v>45324.333333333336</v>
    <v>1972</v>
    <v>4.1000000000000002E-2</v>
    <v>17741260</v>
    <v>AXIOM PROPERTIES LTD</v>
    <v>AXIOM PROPERTIES LTD</v>
    <v>4.1000000000000002E-2</v>
    <v>4.1000000000000002E-2</v>
    <v>4.1000000000000002E-2</v>
    <v>432713700</v>
    <v>AXI</v>
    <v>AXIOM PROPERTIES LTD (XASX:AXI)</v>
    <v>14456</v>
    <v>2700</v>
    <v>1983</v>
  </rv>
  <rv s="2">
    <v>1973</v>
  </rv>
  <rv s="0">
    <v>https://www.bing.com/financeapi/forcetrigger?t=c2twfr&amp;q=XASX%3aAQN&amp;form=skydnc</v>
    <v>Learn more on Bing</v>
  </rv>
  <rv s="17">
    <v>en-AU</v>
    <v>c2twfr</v>
    <v>268435456</v>
    <v>1</v>
    <v>Powered by Refinitiv</v>
    <v>31</v>
    <v>AQUIRIAN LIMITED (XASX:AQN)</v>
    <v>2</v>
    <v>32</v>
    <v>Finance</v>
    <v>4</v>
    <v>0.31</v>
    <v>0.16</v>
    <v>0</v>
    <v>0</v>
    <v>AUD</v>
    <v>Aquirian Limited is an Australia-based mining services company. The Company’s principal activities include provision of equipment, workforce, products and training solutions to the mining and resources industry. The Company’s segments include Mining Services and People Services. The Mining Services segment provides consumable products, blasting products and lease equipment, as well as manufacturing storage solutions for explosive materials and dangerous goods. The People Services segment provides personnel on a permanent, casual or contract basis, and the training of individuals within the drill and blast-focused industry. Its mining solutions division offers ancillary and underground lease equipment along with its Collar Keeper system through TBS Mining Solutions. The Company’s Maglok Australia business specializes in explosives storage for clients throughout the mining, defense and law enforcement sectors. It also delivers hotfiring training courses.</v>
    <v>Australian Securities Exchange</v>
    <v>XASX</v>
    <v>XASX</v>
    <v>190 St Georges Terrace, Level 3, PERTH, WESTERN AUSTRALIA, 6000 AU</v>
    <v>0.22</v>
    <v>Metals &amp; Mining</v>
    <v>Stock</v>
    <v>45331.333333333336</v>
    <v>1975</v>
    <v>0.22</v>
    <v>17748270</v>
    <v>AQUIRIAN LIMITED</v>
    <v>AQUIRIAN LIMITED</v>
    <v>0.22</v>
    <v>31.43</v>
    <v>0.22</v>
    <v>0.22</v>
    <v>80673970</v>
    <v>AQN</v>
    <v>AQUIRIAN LIMITED (XASX:AQN)</v>
    <v>22777</v>
    <v>29020</v>
    <v>2019</v>
  </rv>
  <rv s="2">
    <v>1976</v>
  </rv>
  <rv s="0">
    <v>https://www.bing.com/financeapi/forcetrigger?t=aa4wp2&amp;q=XASX%3aBBX&amp;form=skydnc</v>
    <v>Learn more on Bing</v>
  </rv>
  <rv s="11">
    <v>en-AU</v>
    <v>aa4wp2</v>
    <v>268435456</v>
    <v>1</v>
    <v>Powered by Refinitiv</v>
    <v>19</v>
    <v>BRAZILIAN CRITICAL MINERALS LIMITED (XASX:BCM)</v>
    <v>2</v>
    <v>20</v>
    <v>Finance</v>
    <v>4</v>
    <v>0.16500000000000001</v>
    <v>0.02</v>
    <v>0.64049999999999996</v>
    <v>-2E-3</v>
    <v>-7.6923000000000005E-2</v>
    <v>AUD</v>
    <v>Brazilian Critical Minerals Limited, formerly BBX Minerals Limited, is an Australia-based mineral exploration and mineral processing technology company. The Company’s exploration focus is Brazil, mainly in the southern Amazon. The Company has 270.5 square kilometers (km2) of exploration tenements. The Company’s projects include Tres Estados and Ema. Both projects are located near the town of Apui, in the state of Amazonas, Brazil. The Tres Estados Gold Project is located approximately 60 kilometers southeast of Apui. The area is located over the mapped Colider group, a prolific volcanic Proterozoic unit for gold and base metal deposits. It has drilled a total of 2,273 meters at the Tres Estados Project. The EMA Gold Project is located 30 km south of Apui, Brazil. The area is located over the mapped Colider group, a Proterozoic volcanic sequence known for gold and base metal deposits. It has drilled a total of 2,246 meters at the Ema Project.</v>
    <v>60</v>
    <v>Australian Securities Exchange</v>
    <v>XASX</v>
    <v>XASX</v>
    <v>Level 28, AMP Tower, 140 St Georges Terrace, PERTH, WESTERN AUSTRALIA, 6000 AU</v>
    <v>2.5000000000000001E-2</v>
    <v>Metals &amp; Mining</v>
    <v>Stock</v>
    <v>45331.333333333336</v>
    <v>1978</v>
    <v>2.4E-2</v>
    <v>19238880</v>
    <v>BRAZILIAN CRITICAL MINERALS LIMITED</v>
    <v>BRAZILIAN CRITICAL MINERALS LIMITED</v>
    <v>2.5000000000000001E-2</v>
    <v>2.5999999999999999E-2</v>
    <v>2.4E-2</v>
    <v>739956800</v>
    <v>BCM</v>
    <v>BRAZILIAN CRITICAL MINERALS LIMITED (XASX:BCM)</v>
    <v>5011</v>
    <v>586400</v>
    <v>1999</v>
  </rv>
  <rv s="2">
    <v>1979</v>
  </rv>
  <rv s="0">
    <v>https://www.bing.com/financeapi/forcetrigger?t=c13hvh&amp;q=XASX%3aMM8&amp;form=skydnc</v>
    <v>Learn more on Bing</v>
  </rv>
  <rv s="7">
    <v>en-AU</v>
    <v>c13hvh</v>
    <v>268435456</v>
    <v>1</v>
    <v>Powered by Refinitiv</v>
    <v>11</v>
    <v>Medallion Metals Ltd (XASX:MM8)</v>
    <v>2</v>
    <v>12</v>
    <v>Finance</v>
    <v>4</v>
    <v>0.156</v>
    <v>5.2999999999999999E-2</v>
    <v>-2E-3</v>
    <v>-3.3333000000000002E-2</v>
    <v>AUD</v>
    <v>Medallion Metals Limited is an Australia-based mineral exploration company. The Company is focused on advanced exploration for gold and copper in Western Australia. The Company’s 100% owned Projects, Ravensthorpe Gold Project (RGP) and the Jerdacuttup Project, are located 500 kilometers (km) south-east of Perth and are situated at the Southern Cross greenstone belt and the Albany Fraser Orogen. The projects cover approximately 641 square kilometers (km2) and host mineral resources of 2.6 grams of gold per ton (g/t). RGP is centered on the historic Kundip mining center, located midway between the regional centers of Ravensthorpe and Hopetoun. RGP tenements extend over approximately 280 km2. Jerdacuttup Project is located approximately nine km to the south of Kundip and holds approximately 19 tenements totaling over 400 km2. It holds a 15.1% interest in NickelSearch Limited, a dedicated nickel sulfide explorer focused on advancing the Carlingup Nickel Sulphide Project.</v>
    <v>Australian Securities Exchange</v>
    <v>XASX</v>
    <v>XASX</v>
    <v>Suite 1, 11 Ventnor Avenue, West Perth, PERTH, WESTERN AUSTRALIA, 6005 AU</v>
    <v>5.8999999999999997E-2</v>
    <v>Metals &amp; Mining</v>
    <v>Stock</v>
    <v>45331.333333333336</v>
    <v>1981</v>
    <v>5.6000000000000001E-2</v>
    <v>18459100</v>
    <v>Medallion Metals Ltd</v>
    <v>Medallion Metals Ltd</v>
    <v>5.8999999999999997E-2</v>
    <v>0.06</v>
    <v>5.8000000000000003E-2</v>
    <v>307651600</v>
    <v>MM8</v>
    <v>Medallion Metals Ltd (XASX:MM8)</v>
    <v>27900</v>
    <v>177560</v>
    <v>2015</v>
  </rv>
  <rv s="2">
    <v>1982</v>
  </rv>
  <rv s="0">
    <v>https://www.bing.com/financeapi/forcetrigger?t=c2ttf2&amp;q=XASX%3a1VG&amp;form=skydnc</v>
    <v>Learn more on Bing</v>
  </rv>
  <rv s="12">
    <v>en-AU</v>
    <v>c2ttf2</v>
    <v>268435456</v>
    <v>1</v>
    <v>Powered by Refinitiv</v>
    <v>21</v>
    <v>VICTORY METALS LIMITED (XASX:VTM)</v>
    <v>2</v>
    <v>22</v>
    <v>Finance</v>
    <v>4</v>
    <v>0.41</v>
    <v>0.16</v>
    <v>5.0000000000000001E-3</v>
    <v>2.3256000000000002E-2</v>
    <v>AUD</v>
    <v>Victory Metals Limited is an Australia-based multi-commodity exploration company. The Company is focused on the exploration and development of its rare earth element (REE) and scandium discovery in the Cue Region of Western Australia. Its key assets include a portfolio of assets located in the Midwest region of Western Australia, approximately 665 kilometers (km) from Perth. Its North Stanmore Ionic Clay REE Discovery is situated within the Company’s 100% owned exploration license E20/871 and is situated in close proximity to the Cue township and is bordered by the Great Northern Highway on its eastern boundary. The bullseye magnetic anomaly is situated within the North Stanmore exploration license E20/871 which is 100% owned by the Company. Its projects also include Coodardy Project, Emily Wells Project, Eagle Hawk Project, Klondyke Project, Young Australia Project, Nemesis (Tuckanarra) Project, Mafeking, Monte Carlo and Lady Godiva Project, among others.</v>
    <v>1</v>
    <v>Australian Securities Exchange</v>
    <v>XASX</v>
    <v>XASX</v>
    <v>Suite 1, 295 Rokeby Road, SUBIACO, WESTERN AUSTRALIA, 6008 AU</v>
    <v>0.22500000000000001</v>
    <v>Metals &amp; Mining</v>
    <v>Stock</v>
    <v>45331.333333333336</v>
    <v>1984</v>
    <v>0.21</v>
    <v>17500930</v>
    <v>VICTORY METALS LIMITED</v>
    <v>VICTORY METALS LIMITED</v>
    <v>0.22</v>
    <v>0.215</v>
    <v>0.22</v>
    <v>81399660</v>
    <v>VTM</v>
    <v>VICTORY METALS LIMITED (XASX:VTM)</v>
    <v>100737</v>
    <v>63770</v>
    <v>2007</v>
  </rv>
  <rv s="2">
    <v>1985</v>
  </rv>
  <rv s="0">
    <v>https://www.bing.com/financeapi/forcetrigger?t=aa6l8m&amp;q=XASX%3aGLA&amp;form=skydnc</v>
    <v>Learn more on Bing</v>
  </rv>
  <rv s="11">
    <v>en-AU</v>
    <v>aa6l8m</v>
    <v>268435456</v>
    <v>1</v>
    <v>Powered by Refinitiv</v>
    <v>19</v>
    <v>GLADIATOR RESOURCES LIMITED (XASX:GLA)</v>
    <v>2</v>
    <v>20</v>
    <v>Finance</v>
    <v>4</v>
    <v>3.7999999999999999E-2</v>
    <v>1.0999999999999999E-2</v>
    <v>0.91910000000000003</v>
    <v>2E-3</v>
    <v>7.4074000000000001E-2</v>
    <v>AUD</v>
    <v>Gladiator Resources Limited is an Australia-based exploration and mining company with a focus on gold and uranium. The Company has approximately six exploration licenses covering approximately 1811 square kilometers (km2). The Company’s projects include South West Corner Project, Minjingu Project, Liwale Project, Mkuju Project, Foxy Project, and Eland Project. The South West Corner Project license granted contains grade Uranium at shallow depth. The Minjingu Project covers a total of 296.9 km2 and is located in northern Tanzania, 106 kilometers (km) southwest of Arusha the main administrative city in the area and 520km northwest of Dar es salaam. The Liwale project covers 195 km2 and is located outside of the Nyerere National Park. Mkuju Project tenements cover 678.7 km2 including well known anomalies of Grand Central, Likuyu South and Likuyu North. The Foxy Project covers approximately 299.7 km2. The Eland Project covers approximately 294.7 km2.</v>
    <v>5</v>
    <v>Australian Securities Exchange</v>
    <v>XASX</v>
    <v>XASX</v>
    <v>Suite 14 / 3 Gladstone Parade, Lindfield, NEW SOUTH WALES, 2070 AU</v>
    <v>0.03</v>
    <v>Metals &amp; Mining</v>
    <v>Stock</v>
    <v>45331.333333333336</v>
    <v>1987</v>
    <v>2.5999999999999999E-2</v>
    <v>16694010</v>
    <v>GLADIATOR RESOURCES LIMITED</v>
    <v>GLADIATOR RESOURCES LIMITED</v>
    <v>2.5999999999999999E-2</v>
    <v>2.7E-2</v>
    <v>2.9000000000000001E-2</v>
    <v>618296800</v>
    <v>GLA</v>
    <v>GLADIATOR RESOURCES LIMITED (XASX:GLA)</v>
    <v>5406171</v>
    <v>2142700</v>
    <v>2002</v>
  </rv>
  <rv s="2">
    <v>1988</v>
  </rv>
  <rv s="0">
    <v>https://www.bing.com/financeapi/forcetrigger?t=aa8unm&amp;q=XASX%3aQHL&amp;form=skydnc</v>
    <v>Learn more on Bing</v>
  </rv>
  <rv s="11">
    <v>en-AU</v>
    <v>aa8unm</v>
    <v>268435456</v>
    <v>1</v>
    <v>Powered by Refinitiv</v>
    <v>19</v>
    <v>QUICKSTEP HOLDINGS LIMITED (XASX:QHL)</v>
    <v>2</v>
    <v>20</v>
    <v>Finance</v>
    <v>4</v>
    <v>0.52</v>
    <v>0.22</v>
    <v>1.3353999999999999</v>
    <v>0.02</v>
    <v>8.6957000000000007E-2</v>
    <v>AUD</v>
    <v>Quickstep Holdings Limited is an Australia-based company, which is a global manufacturer of composite solutions for the defense and commercial aerospace and advanced industry sectors. The Company operates through three segments: Aerostructures, Aftermarket, and Applied Composites. The Aerostructures segment is involved in manufacturing of aerospace composites products. The Aftermarket segment is responsible for maintenance, repair, and overhaul services. The Applied Composites segment provides advanced composite-based engineering and manufacturing services. The Company is also involved in the activities, such as production of parts for Northrop Grumman for the Joint Strike Fighter Project; production of C-130J wing flaps for Lockheed Martin; production of parts for the Joint Strike Fighter vertical tails for BAE Systems and Marand Precision Engineering; manufacturing and development of parts using Qure Technology, and maintenance, repair and overhaul of aircraft.</v>
    <v>4</v>
    <v>Australian Securities Exchange</v>
    <v>XASX</v>
    <v>XASX</v>
    <v>361 Milperra Rd, Bankstown Aerodrome, SYDNEY, NEW SOUTH WALES, 2200 AU</v>
    <v>0.25</v>
    <v>Aerospace &amp; Defense</v>
    <v>Stock</v>
    <v>45331.333333333336</v>
    <v>1990</v>
    <v>0.23</v>
    <v>16497030</v>
    <v>QUICKSTEP HOLDINGS LIMITED</v>
    <v>QUICKSTEP HOLDINGS LIMITED</v>
    <v>0.23</v>
    <v>0.23</v>
    <v>0.25</v>
    <v>71726210</v>
    <v>QHL</v>
    <v>QUICKSTEP HOLDINGS LIMITED (XASX:QHL)</v>
    <v>113644</v>
    <v>17980</v>
    <v>2001</v>
  </rv>
  <rv s="2">
    <v>1991</v>
  </rv>
  <rv s="0">
    <v>https://www.bing.com/financeapi/forcetrigger?t=aa5qoc&amp;q=XASX%3aENV&amp;form=skydnc</v>
    <v>Learn more on Bing</v>
  </rv>
  <rv s="1">
    <v>en-AU</v>
    <v>aa5qoc</v>
    <v>268435456</v>
    <v>1</v>
    <v>Powered by Refinitiv</v>
    <v>0</v>
    <v>ENOVA MINING LIMITED (XASX:ENV)</v>
    <v>2</v>
    <v>3</v>
    <v>Finance</v>
    <v>4</v>
    <v>0.03</v>
    <v>5.0000000000000001E-3</v>
    <v>1.0545</v>
    <v>0</v>
    <v>0</v>
    <v>AUD</v>
    <v>Enova Mining Limited is an Australia-based company, which is engaged in the exploration of rare earth elements (REE) in the Northern Territory. The Company's Charley Creek Project is located 110 kilometer west-northwest of Alice Springs in the central Northern Territory, Australia. The Company’s holdings include tenement holdings include Charley Creek (EL 24281), Cockroach Dam (EL 25230), Hamilton Downs (EL 27358), Cloughs Dam (EL 31947), Hamilton Homestead (EL 28434) and Mulga Bore (EL 29789). The Company’s subsidiaries include Crossland Nickel Pty Ltd and Essential Mining Resources Pty. Ltd.</v>
    <v>Australian Securities Exchange</v>
    <v>XASX</v>
    <v>XASX</v>
    <v>Level 2, 470 Collins Street, MELBOURNE, VICTORIA, 3000 AU</v>
    <v>0.03</v>
    <v>Metals &amp; Mining</v>
    <v>Stock</v>
    <v>45331.333333333336</v>
    <v>1993</v>
    <v>2.7E-2</v>
    <v>17946020</v>
    <v>ENOVA MINING LIMITED</v>
    <v>ENOVA MINING LIMITED</v>
    <v>2.7E-2</v>
    <v>2.8000000000000001E-2</v>
    <v>2.8000000000000001E-2</v>
    <v>640929300</v>
    <v>ENV</v>
    <v>ENOVA MINING LIMITED (XASX:ENV)</v>
    <v>13761999</v>
    <v>14292000</v>
    <v>1999</v>
  </rv>
  <rv s="2">
    <v>1994</v>
  </rv>
  <rv s="0">
    <v>https://www.bing.com/financeapi/forcetrigger?t=aa8cxm&amp;q=XASX%3aODY&amp;form=skydnc</v>
    <v>Learn more on Bing</v>
  </rv>
  <rv s="11">
    <v>en-AU</v>
    <v>aa8cxm</v>
    <v>268435456</v>
    <v>1</v>
    <v>Powered by Refinitiv</v>
    <v>19</v>
    <v>ODYSSEY GOLD LTD (XASX:ODY)</v>
    <v>2</v>
    <v>20</v>
    <v>Finance</v>
    <v>4</v>
    <v>0.04</v>
    <v>1.9E-2</v>
    <v>2.0206</v>
    <v>-2E-3</v>
    <v>-9.090899999999999E-2</v>
    <v>AUD</v>
    <v>Odyssey Gold Limited is an Australia-based gold explorer. The Company is focused on its high-grade gold projects in the Murchison Goldfields. The Company’s land position of approximately 159 square kilometers (km2) in the prolific Murchison Goldfields. The Murchison Goldfields is host to a 35 million ounces (Moz) gold endowment. It holds an 80% interest in the Tuckanarra and Stakewell gold projects (Tuckanarra Project). The Tuckanarra Project is located between Meekatharra and Mount Magnet, proximal to multiple gold processing plants, along the Great Northern Highway. The Tuckanarra Project area has four open pits, extensive minor gold workings, and prospecting pits principally associated with quartz veins and the mafic and banded iron formations (BIF) units. Its Stakewell Project is hosted within quartz veins, quartz reef and porphyry. The Company's Phase 2a drill program includes approximately 20,500 meters (m) of reverse circulation and 4,500m of diamond core drilling.</v>
    <v>0</v>
    <v>Australian Securities Exchange</v>
    <v>XASX</v>
    <v>XASX</v>
    <v>Level 9, 28 The Esplanade, PERTH, WESTERN AUSTRALIA, 6000 AU</v>
    <v>2.1000000000000001E-2</v>
    <v>Metals &amp; Mining</v>
    <v>Stock</v>
    <v>45331.333333333336</v>
    <v>1996</v>
    <v>1.9E-2</v>
    <v>19775160</v>
    <v>ODYSSEY GOLD LTD</v>
    <v>ODYSSEY GOLD LTD</v>
    <v>0.02</v>
    <v>2.1999999999999999E-2</v>
    <v>0.02</v>
    <v>898871200</v>
    <v>ODY</v>
    <v>ODYSSEY GOLD LTD (XASX:ODY)</v>
    <v>1816239</v>
    <v>429590</v>
    <v>2005</v>
  </rv>
  <rv s="2">
    <v>1997</v>
  </rv>
  <rv s="0">
    <v>https://www.bing.com/financeapi/forcetrigger?t=c5jxk2&amp;q=XASX%3aMMA&amp;form=skydnc</v>
    <v>Learn more on Bing</v>
  </rv>
  <rv s="12">
    <v>en-AU</v>
    <v>c5jxk2</v>
    <v>268435456</v>
    <v>1</v>
    <v>Powered by Refinitiv</v>
    <v>21</v>
    <v>MARONAN METALS LIMITED (XASX:MMA)</v>
    <v>2</v>
    <v>22</v>
    <v>Finance</v>
    <v>4</v>
    <v>0.33500000000000002</v>
    <v>0.19500000000000001</v>
    <v>0.01</v>
    <v>4.3478000000000003E-2</v>
    <v>AUD</v>
    <v>Maronan Metals Limited is an Australia-based mineral exploration company. The Company is engaged in exploration for and evaluation of its silver-lead and copper-gold mineral deposits. It holds a 100% interest in the Maronan project. The Maronan lead-silver and copper-gold deposit is a base metal deposit in the Carpentaria Province, which hosts multiple Tier 1 lead-zinc-silver mines including Mount Isa, George Fisher, Century, Cannington, Dugald River and copper deposits, including Mount Isa, Ernest Henry, Osborne, and Eloise. Maronan, located just 65 kilometres south of Cloncurry and 90 kilometres north of the giant Cannington mine.</v>
    <v>2</v>
    <v>Australian Securities Exchange</v>
    <v>XASX</v>
    <v>XASX</v>
    <v>Level 15, 323 Castlereagh Street, SYDNEY, NEW SOUTH WALES, 2000 AU</v>
    <v>0.24</v>
    <v>Metals &amp; Mining</v>
    <v>Stock</v>
    <v>45331.333333333336</v>
    <v>1999</v>
    <v>0.23499999999999999</v>
    <v>17251600</v>
    <v>MARONAN METALS LIMITED</v>
    <v>MARONAN METALS LIMITED</v>
    <v>0.23499999999999999</v>
    <v>0.23</v>
    <v>0.24</v>
    <v>75006960</v>
    <v>MMA</v>
    <v>MARONAN METALS LIMITED (XASX:MMA)</v>
    <v>64850</v>
    <v>97300</v>
    <v>2012</v>
  </rv>
  <rv s="2">
    <v>2000</v>
  </rv>
  <rv s="0">
    <v>https://www.bing.com/financeapi/forcetrigger?t=c3jnvh&amp;q=XASX%3aCPM&amp;form=skydnc</v>
    <v>Learn more on Bing</v>
  </rv>
  <rv s="7">
    <v>en-AU</v>
    <v>c3jnvh</v>
    <v>268435456</v>
    <v>1</v>
    <v>Powered by Refinitiv</v>
    <v>11</v>
    <v>Cooper Metals Ltd (XASX:CPM)</v>
    <v>2</v>
    <v>12</v>
    <v>Finance</v>
    <v>4</v>
    <v>0.5</v>
    <v>0.09</v>
    <v>-3.5000000000000003E-2</v>
    <v>-0.111111</v>
    <v>AUD</v>
    <v>Cooper Metals Limited is an Australia-based mineral exploration company. The Company is focused on the discovery of copper and gold. The Company’s flagship Mount Isa East Project comprises five tenements covering a combined area of approximately 1,300 square kilometers (Km2) in the Mount Isa district of north-west Queensland. The Project is centered approximately 30 km southeast of the town of Mount Isa and 900 kilometers (km) west of the port facilities at Townsville. The Gooroo Gold Project area is located within the Archaean Gullewa Greenstone belt in the Murchison Province of the Archaean Yilgarn Craton. The Silver Lakes Deflector Cu-Au deposit is located approximately 26 km north of the Gooroo Project. The project comprises one granted exploration license, E59/2512, covering an area of approximately 150 km2 in the Yalgoo Shire of the South Murchison District of Western Australia. The Project is centered approximately 400 km north of Perth, Western Australia.</v>
    <v>Australian Securities Exchange</v>
    <v>XASX</v>
    <v>XASX</v>
    <v>216 St Georges Terrace, Level 11, PERTH, WESTERN AUSTRALIA, 6000 AU</v>
    <v>0.29499999999999998</v>
    <v>Metals &amp; Mining</v>
    <v>Stock</v>
    <v>45331.333333333336</v>
    <v>2002</v>
    <v>0.28000000000000003</v>
    <v>20272030</v>
    <v>Cooper Metals Ltd</v>
    <v>Cooper Metals Ltd</v>
    <v>0.29499999999999998</v>
    <v>0.315</v>
    <v>0.28000000000000003</v>
    <v>64355650</v>
    <v>CPM</v>
    <v>Cooper Metals Ltd (XASX:CPM)</v>
    <v>104094</v>
    <v>106100</v>
    <v>2021</v>
  </rv>
  <rv s="2">
    <v>2003</v>
  </rv>
  <rv s="0">
    <v>https://www.bing.com/financeapi/forcetrigger?t=aa8k7w&amp;q=XASX%3aAAU&amp;form=skydnc</v>
    <v>Learn more on Bing</v>
  </rv>
  <rv s="11">
    <v>en-AU</v>
    <v>aa8k7w</v>
    <v>268435456</v>
    <v>1</v>
    <v>Powered by Refinitiv</v>
    <v>19</v>
    <v>ANTILLES GOLD LIMITED (XASX:AAU)</v>
    <v>2</v>
    <v>20</v>
    <v>Finance</v>
    <v>4</v>
    <v>5.2999999999999999E-2</v>
    <v>0.02</v>
    <v>1.3740000000000001</v>
    <v>-2E-3</v>
    <v>-8.6957000000000007E-2</v>
    <v>AUD</v>
    <v>Antilles Gold Limited is an Australia-based mining company. The Company's mining projects include La Demajagua Project, and El Pilar Project. La Demajagua sulphide gold-silver deposit is located on the Isle of Youth in southwest Cuba, approximately 60 kilometers (km) off the southwest coast. The El Pilar copper-gold porphyry deposit has approximately 60 meters (m) to 80 m, overlying oxide deposit with high grade gold and copper domains. Its exploration projects include El Pilar Concession and Sierra Maestra Copper Belt. The El Pilar, Gaspar, and San Nicholas porphyry deposits are located within the 17,800 hectares (ha) El Pilar concession near Ciego de Avila in central Cuba and are individual intrusions with the potential for multiple copper-gold discoveries. The Sierra Maestra Copper Belt deposit has approximately 200km in east-west trending island.</v>
    <v>183</v>
    <v>Australian Securities Exchange</v>
    <v>XASX</v>
    <v>XASX</v>
    <v>55 Kirkham Road, BOWRAL, NEW SOUTH WALES, 2576 AU</v>
    <v>2.3E-2</v>
    <v>Metals &amp; Mining</v>
    <v>Stock</v>
    <v>45331.333333333336</v>
    <v>2005</v>
    <v>2.1000000000000001E-2</v>
    <v>19742840</v>
    <v>ANTILLES GOLD LIMITED</v>
    <v>ANTILLES GOLD LIMITED</v>
    <v>2.3E-2</v>
    <v>2.3E-2</v>
    <v>2.1000000000000001E-2</v>
    <v>858384500</v>
    <v>AAU</v>
    <v>ANTILLES GOLD LIMITED (XASX:AAU)</v>
    <v>978765</v>
    <v>922230</v>
    <v>1984</v>
  </rv>
  <rv s="2">
    <v>2006</v>
  </rv>
  <rv s="0">
    <v>https://www.bing.com/financeapi/forcetrigger?t=btwdyc&amp;q=XASX%3aAL3&amp;form=skydnc</v>
    <v>Learn more on Bing</v>
  </rv>
  <rv s="1">
    <v>en-AU</v>
    <v>btwdyc</v>
    <v>268435456</v>
    <v>1</v>
    <v>Powered by Refinitiv</v>
    <v>0</v>
    <v>AML3D LIMITED (XASX:AL3)</v>
    <v>2</v>
    <v>3</v>
    <v>Finance</v>
    <v>4</v>
    <v>0.13</v>
    <v>4.4999999999999998E-2</v>
    <v>1.5591999999999999</v>
    <v>2E-3</v>
    <v>2.6667E-2</v>
    <v>AUD</v>
    <v>AML3D Limited is an Australia-based technology company. It is disrupting metal part supply chains using the Company’s patented wire additive manufacturing (WAM) process. WAM combines state-of-the-art welding science, robotics automation, materials engineering, and proprietary software to lead metal additive manufacturing globally. It is the original equipment manufacturer (OEM) of the ARCEMY industrial metal 3D printing systems. ARCEMY uses WAM to provide advanced, automated, point-of-need 3D manufacturing solutions that are efficient, cost-effective and have ESG outcomes compared to traditional casting, forging and billet machining processes. ARCEMY is the Internet of Things (IoT) and Industry 4.0 enabled to allow manufacturers across aerospace, defense, maritime, manufacturing, mining and oil &amp; gas to become globally competitive. It also provides metal 3D printing design engineering services, software licensing, technical support, consumable sales and contract manufacturing services.</v>
    <v>Australian Securities Exchange</v>
    <v>XASX</v>
    <v>XASX</v>
    <v>35 Woomera Avenue, Edinburg, SOUTH AUSTRALIA, 5111 AU</v>
    <v>7.8E-2</v>
    <v>Machinery, Equipment &amp; Components</v>
    <v>Stock</v>
    <v>45331.333333333336</v>
    <v>2008</v>
    <v>7.4999999999999997E-2</v>
    <v>17666530</v>
    <v>AML3D LIMITED</v>
    <v>AML3D LIMITED</v>
    <v>7.4999999999999997E-2</v>
    <v>7.4999999999999997E-2</v>
    <v>7.6999999999999999E-2</v>
    <v>235553700</v>
    <v>AL3</v>
    <v>AML3D LIMITED (XASX:AL3)</v>
    <v>232307</v>
    <v>221590</v>
    <v>2014</v>
  </rv>
  <rv s="2">
    <v>2009</v>
  </rv>
  <rv s="0">
    <v>https://www.bing.com/financeapi/forcetrigger?t=c2rya2&amp;q=XASX%3aKNI&amp;form=skydnc</v>
    <v>Learn more on Bing</v>
  </rv>
  <rv s="7">
    <v>en-AU</v>
    <v>c2rya2</v>
    <v>268435456</v>
    <v>1</v>
    <v>Powered by Refinitiv</v>
    <v>11</v>
    <v>KUNIKO LIMITED (XASX:KNI)</v>
    <v>2</v>
    <v>12</v>
    <v>Finance</v>
    <v>4</v>
    <v>0.68</v>
    <v>0.21</v>
    <v>0</v>
    <v>0</v>
    <v>AUD</v>
    <v>Kuniko Limited is a mineral exploration company. The Company is focused on the development of copper, nickel, and cobalt projects in Scandinavia and has expanded its interests to include prospects for lithium in Canada. Its key assets, located in Norway and Canada include Skuterud Cobalt Project, Ringerike Battery Metals Project, Undal-Nyberget Copper Project, Vaga Copper Project, Gullklumpan Copper Project, Nemaska South Lithium Project, Fraser Lithium Project, and Mia North Lithium Project. The Skuterud Cobalt Project is in central-southern Norway, due west of Oslo. Ringerike Battery Metals Project is about 15 kilometers (km) from Skuterud and the Ringerike licenses comprise about 360 square kilometers of exploration area, prospective for nickel, copper, and cobalt. Undal-Nyberget Copper Project is in the Roros Copper region. Vaga Copper Project includes anomalies. Fraser Lithium Project is about 150 square kilometers of exploration area with mapped pegmatites containing spodumene.</v>
    <v>Australian Securities Exchange</v>
    <v>XASX</v>
    <v>XASX</v>
    <v>Level 28, AMP Tower, 140 St Georges Terrace,, PERTH, WESTERN AUSTRALIA, 6000 AU</v>
    <v>0.22</v>
    <v>Metals &amp; Mining</v>
    <v>Stock</v>
    <v>45331.333333333336</v>
    <v>2011</v>
    <v>0.21</v>
    <v>18153300</v>
    <v>KUNIKO LIMITED</v>
    <v>KUNIKO LIMITED</v>
    <v>0.22</v>
    <v>0.21</v>
    <v>0.21</v>
    <v>86444270</v>
    <v>KNI</v>
    <v>KUNIKO LIMITED (XASX:KNI)</v>
    <v>19431</v>
    <v>36570</v>
    <v>2017</v>
  </rv>
  <rv s="2">
    <v>2012</v>
  </rv>
  <rv s="0">
    <v>https://www.bing.com/financeapi/forcetrigger?t=c362bh&amp;q=XASX%3aRRR&amp;form=skydnc</v>
    <v>Learn more on Bing</v>
  </rv>
  <rv s="7">
    <v>en-AU</v>
    <v>c362bh</v>
    <v>268435456</v>
    <v>1</v>
    <v>Powered by Refinitiv</v>
    <v>11</v>
    <v>REVOLVER RESOURCES HOLDINGS LTD (XASX:RRR)</v>
    <v>2</v>
    <v>12</v>
    <v>Finance</v>
    <v>4</v>
    <v>0.24</v>
    <v>7.0000000000000007E-2</v>
    <v>-3.0000000000000001E-3</v>
    <v>-4.1096000000000001E-2</v>
    <v>AUD</v>
    <v>Revolver Resources Holdings Limited is an Australia-based copper exploration company. The Company is focused on the development of natural resources for the world’s accelerating electrification. The Company has two copper projects: Dianne Project and Project Osprey. The Dianne Project is located approximately 260 kilometers (km) from Cairns in far north Queensland. The mine is covered by six active mining leases and an exploration permit. The Dianne Copper Mine produced approximately 63,758 tons of high-grade copper ore. Project Osprey consists of six highly prospective exploration permit minerals (EPMs) covering an area of approximately 765 square kilometers (km2), situated approximately 220 km north of Mount Isa.</v>
    <v>Australian Securities Exchange</v>
    <v>XASX</v>
    <v>XASX</v>
    <v>Level 23, 240 Queen Street, BRISBANE, QUEENSLAND, 4000 AU</v>
    <v>7.2999999999999995E-2</v>
    <v>Metals &amp; Mining</v>
    <v>Stock</v>
    <v>45330.333333333336</v>
    <v>2014</v>
    <v>7.0000000000000007E-2</v>
    <v>18952570</v>
    <v>REVOLVER RESOURCES HOLDINGS LTD</v>
    <v>REVOLVER RESOURCES HOLDINGS LTD</v>
    <v>7.2999999999999995E-2</v>
    <v>7.2999999999999995E-2</v>
    <v>7.0000000000000007E-2</v>
    <v>259624300</v>
    <v>RRR</v>
    <v>REVOLVER RESOURCES HOLDINGS LTD (XASX:RRR)</v>
    <v>234174</v>
    <v>143250</v>
    <v>2021</v>
  </rv>
  <rv s="2">
    <v>2015</v>
  </rv>
  <rv s="0">
    <v>https://www.bing.com/financeapi/forcetrigger?t=aa9elh&amp;q=XASX%3aSIH&amp;form=skydnc</v>
    <v>Learn more on Bing</v>
  </rv>
  <rv s="11">
    <v>en-AU</v>
    <v>aa9elh</v>
    <v>268435456</v>
    <v>1</v>
    <v>Powered by Refinitiv</v>
    <v>19</v>
    <v>SIHAYO GOLD LIMITED (XASX:SIH)</v>
    <v>2</v>
    <v>20</v>
    <v>Finance</v>
    <v>4</v>
    <v>3.0000000000000001E-3</v>
    <v>1E-3</v>
    <v>2.8117000000000001</v>
    <v>0</v>
    <v>0</v>
    <v>AUD</v>
    <v>Sihayo Gold Limited is an Australia-based minerals exploration and development company with gold projects in Indonesia. The Company is focused on advancing and evaluation of the Sihayo Starter Project and ongoing exploration across the contract of work (CoW), with a particular focus on the Hutabargot Julu prospect. The Company owns an approximately 75% interest in PT Sorikmas Mining, which in turn holds the Sihayo-Pungkut 7th Generation CoW. The CoW corves approximately 66,200 hectares, subdivided into two blocks, which is located within the Barisan Mountains in North Sumatra province. The Sihayo Gold Project is the most advanced project within the CoW. The CoW area is deemed to be highly prospective for gold and base metals mineralization with multiple prospects identified targeting carbonate-hosted gold, epithermal-vein gold, copper-gold porphyry and gold-copper skarn, among others. Its other projects include Diamond Exploration, Mount Keith Gold Project and Mulgabbie Gold Project.</v>
    <v>29</v>
    <v>Australian Securities Exchange</v>
    <v>XASX</v>
    <v>XASX</v>
    <v>Suite 1, 245 Bay Street, BRIGHTON, VICTORIA, 3186 AU</v>
    <v>1.5E-3</v>
    <v>Metals &amp; Mining</v>
    <v>Stock</v>
    <v>45330.333333333336</v>
    <v>2017</v>
    <v>1.5E-3</v>
    <v>18306380</v>
    <v>SIHAYO GOLD LIMITED</v>
    <v>SIHAYO GOLD LIMITED</v>
    <v>1.5E-3</v>
    <v>1.5E-3</v>
    <v>1.5E-3</v>
    <v>12204260000</v>
    <v>SIH</v>
    <v>SIHAYO GOLD LIMITED (XASX:SIH)</v>
    <v>1</v>
    <v>643690</v>
    <v>1987</v>
  </rv>
  <rv s="2">
    <v>2018</v>
  </rv>
  <rv s="0">
    <v>https://www.bing.com/financeapi/forcetrigger?t=aa48p2&amp;q=XASX%3aADR&amp;form=skydnc</v>
    <v>Learn more on Bing</v>
  </rv>
  <rv s="1">
    <v>en-AU</v>
    <v>aa48p2</v>
    <v>268435456</v>
    <v>1</v>
    <v>Powered by Refinitiv</v>
    <v>0</v>
    <v>Adherium Limited (XASX:ADR)</v>
    <v>2</v>
    <v>3</v>
    <v>Finance</v>
    <v>4</v>
    <v>7.4999999999999997E-2</v>
    <v>2.5000000000000001E-2</v>
    <v>3.0857999999999999</v>
    <v>-1E-3</v>
    <v>-1.7857000000000001E-2</v>
    <v>AUD</v>
    <v>Adherium Limited is a New Zealand-based international respiratory e-health company. The Company is focused on patient medication adherence, remote monitoring and data management solutions for patients, payers and providers. The Company’s Hailie sensor technology and cloud-based data platform provides real-time feedback on patients' use of inhaled medication, enabling optimal management of difficult-to-treat and severe asthma and chronic obstructive pulmonary disease (COPD), and reduces direct and indirect healthcare costs. The Company’s technologies include The Hailie Remote Patient Management (RPM) Solution, The Hailie Sensors and The Hailie Solution. Its Hailie solution is a cloud-based platform, which captures medication use data from Food and Drug Administration (FDA)-cleared Bluetooth enabled sensors, which wrap around patient inhalers and provide real-time feedback to patients via the Hailie application and to their physicians via the Hailie portal.</v>
    <v>Australian Securities Exchange</v>
    <v>XASX</v>
    <v>XASX</v>
    <v>Level 14, 333 Collins Street, MELBOURNE, VICTORIA, 3000 AU</v>
    <v>5.7000000000000002E-2</v>
    <v>Healthcare Equipment &amp; Supplies</v>
    <v>Stock</v>
    <v>45329.333344907405</v>
    <v>2020</v>
    <v>5.5E-2</v>
    <v>15671680</v>
    <v>Adherium Limited</v>
    <v>Adherium Limited</v>
    <v>5.7000000000000002E-2</v>
    <v>5.6000000000000001E-2</v>
    <v>5.5E-2</v>
    <v>333440000</v>
    <v>ADR</v>
    <v>Adherium Limited (XASX:ADR)</v>
    <v>27690</v>
    <v>67350</v>
    <v>2015</v>
  </rv>
  <rv s="2">
    <v>2021</v>
  </rv>
  <rv s="0">
    <v>https://www.bing.com/financeapi/forcetrigger?t=aa7jdm&amp;q=XASX%3aPNM&amp;form=skydnc</v>
    <v>Learn more on Bing</v>
  </rv>
  <rv s="11">
    <v>en-AU</v>
    <v>aa7jdm</v>
    <v>268435456</v>
    <v>1</v>
    <v>Powered by Refinitiv</v>
    <v>19</v>
    <v>PACIFIC NICKEL MINES LIMITED (XASX:PNM)</v>
    <v>2</v>
    <v>20</v>
    <v>Finance</v>
    <v>4</v>
    <v>0.11</v>
    <v>0.04</v>
    <v>-0.66339999999999999</v>
    <v>3.0000000000000001E-3</v>
    <v>7.3171E-2</v>
    <v>AUD</v>
    <v>Pacific Nickel Mines Limited is an Australia-based exploration and development company. The principal activity of the Company is the exploration and development of mineral deposits in Solomon Islands. It is engaged in advancing two medium/high-grade nickel projects, Kolosori and Jejevo, located on Isabel Island within the Solomons. The Kolosori Nickel Project is a direct shipping ore nickel laterite project on Isabel Island in the Solomon Islands. The Jejevo Nickel Project is an advanced stage direct shipping ore nickel laterite project progressing to development located on Isabel Island in the Solomon Islands. The Company's second project, Jejevo, is 70 kilometer (km) north-west (NW) of the Kolosori Project. The Company's subsidiaries include Conrad Silver Mines Pty Ltd, Pacific Nickel Mines International Pty Ltd, Pacific Nickel Mines (SI) Limited, Sunshine Nickel Limited, and Pacific Nickel Mines Moumolu Limited, among others.</v>
    <v>12</v>
    <v>Australian Securities Exchange</v>
    <v>XASX</v>
    <v>XASX</v>
    <v>L 4 283 George St, SYDNEY, NEW SOUTH WALES, 2000 AU</v>
    <v>4.3999999999999997E-2</v>
    <v>Metals &amp; Mining</v>
    <v>Stock</v>
    <v>45331.333333333336</v>
    <v>2023</v>
    <v>0.04</v>
    <v>17148380</v>
    <v>PACIFIC NICKEL MINES LIMITED</v>
    <v>PACIFIC NICKEL MINES LIMITED</v>
    <v>0.04</v>
    <v>4.1000000000000002E-2</v>
    <v>4.3999999999999997E-2</v>
    <v>418253100</v>
    <v>PNM</v>
    <v>PACIFIC NICKEL MINES LIMITED (XASX:PNM)</v>
    <v>380187</v>
    <v>1054170</v>
    <v>1996</v>
  </rv>
  <rv s="2">
    <v>2024</v>
  </rv>
  <rv s="0">
    <v>https://www.bing.com/financeapi/forcetrigger?t=aa7phw&amp;q=XASX%3aMLS&amp;form=skydnc</v>
    <v>Learn more on Bing</v>
  </rv>
  <rv s="11">
    <v>en-AU</v>
    <v>aa7phw</v>
    <v>268435456</v>
    <v>1</v>
    <v>Powered by Refinitiv</v>
    <v>19</v>
    <v>METALS AUSTRALIA LTD (XASX:MLS)</v>
    <v>2</v>
    <v>20</v>
    <v>Finance</v>
    <v>4</v>
    <v>0.06</v>
    <v>2.9000000000000001E-2</v>
    <v>0.71860000000000002</v>
    <v>-1E-3</v>
    <v>-3.2787000000000004E-2</v>
    <v>AUD</v>
    <v>Metals Australia Ltd is an Australia-based company that is engaged in the exploration of mineral deposits and investment. The Company operates in the mineral resource sector, with its focus on exploration for graphite and gold in Canada, and lithium, zinc, and other base metals in Western Australia. Its Lac Rainy project consists of a contiguous landholding of approximately 92 mineral claims covering an area of approximately 45.5 square kilometers (km2) located 22 kilometers (km) south-west of the historic mining town of Fermont in graphite mining regions of Quebec. The Company’s Quebec Gold Projects include Eade Gold Project, Pontois Gold Project, and the Felicie Gold Project. The Eade Gold Project is located approximately 120 km east of Radisson, 20 km south of the Poste Lemoyne heliport and 50 km east of the La Grande-3 airport. Its Manindi zinc project is located in the Murchison District of Western Australia, 20 km southwest of the defunct Youanmi gold mine.</v>
    <v>1</v>
    <v>Australian Securities Exchange</v>
    <v>XASX</v>
    <v>XASX</v>
    <v>L 1 8 Parliament Pl, PERTH, WESTERN AUSTRALIA, 6005 AU</v>
    <v>0.03</v>
    <v>Metals &amp; Mining</v>
    <v>Stock</v>
    <v>45331.333333333336</v>
    <v>2026</v>
    <v>2.9000000000000001E-2</v>
    <v>19033100</v>
    <v>METALS AUSTRALIA LTD</v>
    <v>METALS AUSTRALIA LTD</v>
    <v>0.03</v>
    <v>3.0499999999999999E-2</v>
    <v>2.9499999999999998E-2</v>
    <v>624036200</v>
    <v>MLS</v>
    <v>METALS AUSTRALIA LTD (XASX:MLS)</v>
    <v>611120</v>
    <v>523660</v>
    <v>1981</v>
  </rv>
  <rv s="2">
    <v>2027</v>
  </rv>
  <rv s="0">
    <v>https://www.bing.com/financeapi/forcetrigger?t=aa63fr&amp;q=XASX%3aELT&amp;form=skydnc</v>
    <v>Learn more on Bing</v>
  </rv>
  <rv s="11">
    <v>en-AU</v>
    <v>aa63fr</v>
    <v>268435456</v>
    <v>1</v>
    <v>Powered by Refinitiv</v>
    <v>19</v>
    <v>ELEMENTOS LIMITED (XASX:ELT)</v>
    <v>2</v>
    <v>20</v>
    <v>Finance</v>
    <v>4</v>
    <v>0.33</v>
    <v>8.5000000000000006E-2</v>
    <v>2.3603999999999998</v>
    <v>2E-3</v>
    <v>2.1505E-2</v>
    <v>AUD</v>
    <v>Elementos Limited is an Australia-based tin exploration and development company with assets in mature mining jurisdictions, including Spain and Australia. The Company’s Oropesa Tin Project consists of an approximately 14.51 square kilometers concession package 75 kilometers (km) north-west of Cordoba and 180 km north-east of Seville, in the Andalucia region of southern Spain. The project area contains numerous geophysical and geochemically anomalous regions. The Oropesa Tin Project contains a Joint Ore Reserve Committee (JORC) compliant Measured, indicated, and inferred resource of about 75,400 tons of tin. The Company owns 100% of the Cleveland Tin Project in Tasmania. The Cleveland Tin Project is located approximately 80 km southwest of Burnie in the mineral-rich northwest region of Tasmania, Australia.</v>
    <v>8</v>
    <v>Australian Securities Exchange</v>
    <v>XASX</v>
    <v>XASX</v>
    <v>Level 7, 167 Eagle St, BRISBANE, QUEENSLAND, 4000 AU</v>
    <v>9.5000000000000001E-2</v>
    <v>Metals &amp; Mining</v>
    <v>Stock</v>
    <v>45331.333333333336</v>
    <v>2029</v>
    <v>9.5000000000000001E-2</v>
    <v>18110830</v>
    <v>ELEMENTOS LIMITED</v>
    <v>ELEMENTOS LIMITED</v>
    <v>9.5000000000000001E-2</v>
    <v>9.2999999999999999E-2</v>
    <v>9.5000000000000001E-2</v>
    <v>194740100</v>
    <v>ELT</v>
    <v>ELEMENTOS LIMITED (XASX:ELT)</v>
    <v>11965</v>
    <v>156930</v>
    <v>2009</v>
  </rv>
  <rv s="2">
    <v>2030</v>
  </rv>
  <rv s="0">
    <v>https://www.bing.com/financeapi/forcetrigger?t=bucntc&amp;q=XASX%3aAT1&amp;form=skydnc</v>
    <v>Learn more on Bing</v>
  </rv>
  <rv s="1">
    <v>en-AU</v>
    <v>bucntc</v>
    <v>268435456</v>
    <v>1</v>
    <v>Powered by Refinitiv</v>
    <v>0</v>
    <v>ATOMO DIAGNOSTICS LIMITED (XASX:AT1)</v>
    <v>2</v>
    <v>3</v>
    <v>Finance</v>
    <v>4</v>
    <v>0.1</v>
    <v>0.02</v>
    <v>1.4248000000000001</v>
    <v>-2E-3</v>
    <v>-6.4516000000000004E-2</v>
    <v>AUD</v>
    <v>Atomo Diagnostics Limited is an Australia-based medical device company. The Company supplies integrated rapid diagnostic test (RDT) devices to the global diagnostic market. The Company’s patented devices simplify testing procedures, enhance usability and improve reliability across rapid point-of-care (POC) and at-home testing applications. The Company has commercialized a number of products across international markets and has supply agreements in place for testing applications targeting infectious diseases, including COVID-19, HIV, viral vs bacterial differentiation and female health. Its products include Atomo HIV Self-Test, AtomoRapid HIV (1&amp;2) and ATOMONOW Pregnancy Test. Its Atomo HIV Self-Test is an integrated, blood-based rapid diagnostic test (RDT) for HIV screening, which provides results in 15 minutes. Its AtomoRapid HIV (1&amp;2) integrates multiple test components into the device platform. AtomoRapid HIV (1&amp;2) needs a small drop of blood to give results in 15 minutes.</v>
    <v>Australian Securities Exchange</v>
    <v>XASX</v>
    <v>XASX</v>
    <v>Level 1, 3-5 George Street, Leichhardt, NEW SOUTH WALES, 2040 AU</v>
    <v>3.1E-2</v>
    <v>Healthcare Equipment &amp; Supplies</v>
    <v>Stock</v>
    <v>45331.333333333336</v>
    <v>2032</v>
    <v>2.9000000000000001E-2</v>
    <v>19815270</v>
    <v>ATOMO DIAGNOSTICS LIMITED</v>
    <v>ATOMO DIAGNOSTICS LIMITED</v>
    <v>3.1E-2</v>
    <v>3.1E-2</v>
    <v>2.9000000000000001E-2</v>
    <v>639202300</v>
    <v>AT1</v>
    <v>ATOMO DIAGNOSTICS LIMITED (XASX:AT1)</v>
    <v>590857</v>
    <v>927550</v>
    <v>2010</v>
  </rv>
  <rv s="2">
    <v>2033</v>
  </rv>
  <rv s="0">
    <v>https://www.bing.com/financeapi/forcetrigger?t=aa9ulh&amp;q=XASX%3aTIA&amp;form=skydnc</v>
    <v>Learn more on Bing</v>
  </rv>
  <rv s="5">
    <v>en-AU</v>
    <v>aa9ulh</v>
    <v>268435456</v>
    <v>1</v>
    <v>Powered by Refinitiv</v>
    <v>7</v>
    <v>TIAN AN AUSTRALIA LIMITED (XASX:TIA)</v>
    <v>2</v>
    <v>8</v>
    <v>Finance</v>
    <v>4</v>
    <v>0.38</v>
    <v>0.2</v>
    <v>0.93769999999999998</v>
    <v>1.4999999999999999E-2</v>
    <v>7.4999999999999997E-2</v>
    <v>AUD</v>
    <v>Tian An Australia Limited is an Australia-based property developer. The Company's principal activities include the development and sale of residential land and built-form products. It operates through property development in Australia. The Company has interests in developments on the east coast of Australia and developments in the Mandurah/Peel Region of Western Australia. Its developments include Point Grey and Peel Water, Point Grey (Point Grey); Lot 370, Port Bouvard, Dawesville (Lot 370); Cascade Gardens, Pymble, NSW (Pymble); Chatswood, Chatswood (Chatswood); Auburn Square, Auburn NSW (Auburn), and The Peninsula, Hope Island Qld (Hope Island). The Company’s wholly owned subsidiaries include CP Development Pty Limited, Wannunup Development Nominees Pty Limited, Point Grey Development Company Pty Limited, Tian An Real Estate Pty Limited, Peel Water Pty Limited, PBD (Yang Land) Pty Limited, Tian An Funds Management Limited, Tian An Pymble Pty Ltd, and Tian An Auburn Pty Ltd.</v>
    <v>Australian Securities Exchange</v>
    <v>XASX</v>
    <v>XASX</v>
    <v>L 6, 99 Macquarie St, SYDNEY, NEW SOUTH WALES, 2000 AU</v>
    <v>0.215</v>
    <v>Real Estate Operations</v>
    <v>Stock</v>
    <v>45308.333333333336</v>
    <v>2035</v>
    <v>0.215</v>
    <v>17321770</v>
    <v>TIAN AN AUSTRALIA LIMITED</v>
    <v>TIAN AN AUSTRALIA LIMITED</v>
    <v>0.215</v>
    <v>0.2</v>
    <v>0.215</v>
    <v>86608830</v>
    <v>TIA</v>
    <v>TIAN AN AUSTRALIA LIMITED (XASX:TIA)</v>
    <v>1288</v>
    <v>1985</v>
  </rv>
  <rv s="2">
    <v>2036</v>
  </rv>
  <rv s="0">
    <v>https://www.bing.com/financeapi/forcetrigger?t=bkhlr7&amp;q=XASX%3aSGI&amp;form=skydnc</v>
    <v>Learn more on Bing</v>
  </rv>
  <rv s="10">
    <v>en-AU</v>
    <v>bkhlr7</v>
    <v>268435456</v>
    <v>1</v>
    <v>Powered by Refinitiv</v>
    <v>17</v>
    <v>STEALTH GROUP HOLDINGS LTD (XASX:SGI)</v>
    <v>2</v>
    <v>18</v>
    <v>Finance</v>
    <v>4</v>
    <v>0.255</v>
    <v>0.1</v>
    <v>0.84589999999999999</v>
    <v>-1.4999999999999999E-2</v>
    <v>-7.4999999999999997E-2</v>
    <v>AUD</v>
    <v>Stealth Group Holdings Ltd, formerly Stealth Global Holdings Ltd, is an Australia-based industrial distribution group combining company owned and independent retailer assets. The Company is engaged in providing more than one million products, supplies, parts, and accessories to business, trade, and retail customers. Its product range includes industrial, tools, safety, PPE, workwear, hardware, building, construction, truck &amp; trailer, automotive, electrical, materials handling, cleaning &amp; janitorial, tapes, workplace consumables and other related products and services. Its businesses include Heatleys Safety &amp; Industrial, C&amp;L Tool Centre, Skipper Transport Parts, Industrial Supply Group, and United Tools. It operates across the end-to-end supply chain, covering business, trade, retail, service and the specialist wholesale sector, serving customers of all sizes from a broad collection of industries, such as commercial, mining, resources, industrial, government, transport and automotive.</v>
    <v>250</v>
    <v>Australian Securities Exchange</v>
    <v>XASX</v>
    <v>XASX</v>
    <v>Stealth Group, Unit 10, 43 Cedric Street, STIRLING, SOUTH AUSTRALIA, 6021 AU</v>
    <v>0.2</v>
    <v>Diversified Industrial Goods Wholesale</v>
    <v>Stock</v>
    <v>45331.333333333336</v>
    <v>2038</v>
    <v>0.185</v>
    <v>20190130</v>
    <v>STEALTH GROUP HOLDINGS LTD</v>
    <v>STEALTH GROUP HOLDINGS LTD</v>
    <v>0.2</v>
    <v>20.329999999999998</v>
    <v>0.2</v>
    <v>0.185</v>
    <v>100950600</v>
    <v>SGI</v>
    <v>STEALTH GROUP HOLDINGS LTD (XASX:SGI)</v>
    <v>68225</v>
    <v>32240</v>
    <v>2016</v>
  </rv>
  <rv s="2">
    <v>2039</v>
  </rv>
  <rv s="0">
    <v>https://www.bing.com/financeapi/forcetrigger?t=aa891h&amp;q=XASX%3aNOV&amp;form=skydnc</v>
    <v>Learn more on Bing</v>
  </rv>
  <rv s="1">
    <v>en-AU</v>
    <v>aa891h</v>
    <v>268435456</v>
    <v>1</v>
    <v>Powered by Refinitiv</v>
    <v>0</v>
    <v>NOVATTI GROUP LIMITED (XASX:NOV)</v>
    <v>2</v>
    <v>3</v>
    <v>Finance</v>
    <v>4</v>
    <v>0.2</v>
    <v>5.1999999999999998E-2</v>
    <v>2.5472999999999999</v>
    <v>1E-3</v>
    <v>1.8519000000000001E-2</v>
    <v>AUD</v>
    <v>Novatti Group Limited is a fintech company that enables businesses to pay and be paid from any device, anywhere. The Company’s Technology segment develops, deploys, and supports specialized mobile and alternate payment technology, primarily through the deployment of the Novatti Platform. The Business Automation segment automates business processes, including customer engagement, billing, collections, and others. The Alternative Payments segment offers customers an alternative payment method in the form of a prepaid cash voucher. The Banking Services segment offers new banking services to Australian customers with a focus on the migrant demographic. The Issuing segment provides a payment system centered around reloadable prepaid cards that meet the needs and wants of international and local university and college students. ATX payments segment provides a large, established payments network across Malaysia. Acquiring segment enables businesses to accept payments online for e-commerce.</v>
    <v>Australian Securities Exchange</v>
    <v>XASX</v>
    <v>XASX</v>
    <v>Level 3, 461 Bourke Street, MELBOURNE, VICTORIA, 3000 AU</v>
    <v>5.5E-2</v>
    <v>Financial Technology (Fintech) &amp; Infrastructure</v>
    <v>Stock</v>
    <v>45331.333356481482</v>
    <v>2041</v>
    <v>5.3999999999999999E-2</v>
    <v>18364970</v>
    <v>NOVATTI GROUP LIMITED</v>
    <v>NOVATTI GROUP LIMITED</v>
    <v>5.3999999999999999E-2</v>
    <v>5.3999999999999999E-2</v>
    <v>5.5E-2</v>
    <v>340092100</v>
    <v>NOV</v>
    <v>NOVATTI GROUP LIMITED (XASX:NOV)</v>
    <v>209467</v>
    <v>217040</v>
    <v>2015</v>
  </rv>
  <rv s="2">
    <v>2042</v>
  </rv>
  <rv s="0">
    <v>https://www.bing.com/financeapi/forcetrigger?t=aa8cur&amp;q=XASX%3aODM&amp;form=skydnc</v>
    <v>Learn more on Bing</v>
  </rv>
  <rv s="1">
    <v>en-AU</v>
    <v>aa8cur</v>
    <v>268435456</v>
    <v>1</v>
    <v>Powered by Refinitiv</v>
    <v>0</v>
    <v>G11 RESOURCES LIMITED (XASX:G11)</v>
    <v>2</v>
    <v>3</v>
    <v>Finance</v>
    <v>4</v>
    <v>3.1E-2</v>
    <v>1.2999999999999999E-2</v>
    <v>1.1506000000000001</v>
    <v>0</v>
    <v>0</v>
    <v>AUD</v>
    <v>G11 Resources Limited, formerly Odin Metals Limited, is an Australia-based copper development and exploration company. The Company's Koonenberry project is a copper and base metals exploration package located approximately 80 kilometers (km) east of Broken Hill, New South Wales. Access to the project areas is through the Barrier Highway, which connects Sydney to Adelaide via Broken Hill, several sealed main roads, rural roads and farm tracks. The Koonenberry project comprises five exploration licenses covering approximately 2600 square kilometers of land holding and 150 km strike of the significantly under-explored Koonenberry Belt, which is considered prospective for VMS-hosted copper (Cu), zinc (Zn), gold (Au) magmatic nickel (Ni), copper (Cu) and platinum group elements (PGE), epithermal Ag- lead (Pb)-Cu and orogenic Au. Its prospects include Cymbric Vale prospect and Grasmere North prospect, Grasmere Copper deposit.</v>
    <v>Australian Securities Exchange</v>
    <v>XASX</v>
    <v>XASX</v>
    <v>Level 21, 459 Collins street, MELBOURNE, VICTORIA, 3000 AU</v>
    <v>2.5000000000000001E-2</v>
    <v>Metals &amp; Mining</v>
    <v>Stock</v>
    <v>45331.333333333336</v>
    <v>2044</v>
    <v>2.5000000000000001E-2</v>
    <v>18728050</v>
    <v>G11 RESOURCES LIMITED</v>
    <v>G11 RESOURCES LIMITED</v>
    <v>2.5000000000000001E-2</v>
    <v>2.5000000000000001E-2</v>
    <v>2.5000000000000001E-2</v>
    <v>749122100</v>
    <v>G11</v>
    <v>G11 RESOURCES LIMITED (XASX:G11)</v>
    <v>500000</v>
    <v>194720</v>
    <v>2010</v>
  </rv>
  <rv s="2">
    <v>2045</v>
  </rv>
  <rv s="0">
    <v>https://www.bing.com/financeapi/forcetrigger?t=aa5eim&amp;q=XASX%3aCCE&amp;form=skydnc</v>
    <v>Learn more on Bing</v>
  </rv>
  <rv s="11">
    <v>en-AU</v>
    <v>aa5eim</v>
    <v>268435456</v>
    <v>1</v>
    <v>Powered by Refinitiv</v>
    <v>19</v>
    <v>CARNEGIE CLEAN ENERGY LIMITED (XASX:CCE)</v>
    <v>2</v>
    <v>20</v>
    <v>Finance</v>
    <v>4</v>
    <v>0.1</v>
    <v>4.4999999999999998E-2</v>
    <v>0.75660000000000005</v>
    <v>1E-3</v>
    <v>1.6949000000000002E-2</v>
    <v>AUD</v>
    <v>Carnegie Clean Energy Limited is an Australia-based technology company. The Company is focused on the development and commercialization of its CETO and MoorPower wave energy technologies and complimentary products, including the Wave Predictor and Mooring Tensioner. CETO is a submerged, point absorber type wave energy technology. CETO is an advanced wave energy system suitable for a range of remote and utility scale markets globally. MoorPower is an integrated wave energy system for offshore demand applications such as offshore aquaculture. Wave Predictor is a system capable of precisely predicting upcoming waves using a machine learning algorithm that enables intelligent control for wave energy converters and supports optimized performance and costs. Mooring Tensioner is a product that provides the passive tension required for rotary electric power take-off systems. Its projects include Garden Island Microgrid, Microsoft AI for Earth project, CETO Next Generation and others.</v>
    <v>52</v>
    <v>Australian Securities Exchange</v>
    <v>XASX</v>
    <v>XASX</v>
    <v>21 North Mole Drive, North Fremantle, WESTERN AUSTRALIA, 6159 AU</v>
    <v>0.06</v>
    <v>Electrical Utilities &amp; IPPs</v>
    <v>Stock</v>
    <v>45331.333356481482</v>
    <v>2047</v>
    <v>5.8000000000000003E-2</v>
    <v>18458350</v>
    <v>CARNEGIE CLEAN ENERGY LIMITED</v>
    <v>CARNEGIE CLEAN ENERGY LIMITED</v>
    <v>5.8999999999999997E-2</v>
    <v>5.8999999999999997E-2</v>
    <v>0.06</v>
    <v>312853500</v>
    <v>CCE</v>
    <v>CARNEGIE CLEAN ENERGY LIMITED (XASX:CCE)</v>
    <v>218462</v>
    <v>197760</v>
    <v>1987</v>
  </rv>
  <rv s="2">
    <v>2048</v>
  </rv>
  <rv s="0">
    <v>https://www.bing.com/financeapi/forcetrigger?t=aa8enm&amp;q=XASX%3aOOK&amp;form=skydnc</v>
    <v>Learn more on Bing</v>
  </rv>
  <rv s="12">
    <v>en-AU</v>
    <v>aa8enm</v>
    <v>268435456</v>
    <v>1</v>
    <v>Powered by Refinitiv</v>
    <v>21</v>
    <v>FIRST LITHIUM LIMITED (XASX:FL1)</v>
    <v>2</v>
    <v>22</v>
    <v>Finance</v>
    <v>4</v>
    <v>0.83499999999999996</v>
    <v>0.22</v>
    <v>0</v>
    <v>0</v>
    <v>AUD</v>
    <v>First Lithium Limited is an Australia-based lithium exploration and sustainable development company. The Company is focused on pioneering projects, including Blakala and Faraba in Mali. Its Mali Lithium Project is made up of two permits covering a combined area of 175 square kilometers (km2) in the Sikasso region of Mali, West Africa. Its Faraba and Gouna permits comprising the Mali Lithium Project cover a combined area of 175 km2 in the Sikasso region of Mali, West Africa, about 200 kilometers South-East of Mali's Capital-Bamako. The Faraba permit is located near Toula village, 10 kilometers from Bougouni town and easily accessible from the National Highway RN7 which links to Bamako. The Gouna permit is located in the southern Mali region of Sikasso. The Blakala and Gouna blocks collectively form the Gouna permit and are both accessible through all-weather bitumen roads through Bougouni town (RN7).</v>
    <v>47</v>
    <v>Australian Securities Exchange</v>
    <v>XASX</v>
    <v>XASX</v>
    <v>108 Outram Street, West Perth, PERTH, WESTERN AUSTRALIA, 6005 AU</v>
    <v>0.28499999999999998</v>
    <v>Metals &amp; Mining</v>
    <v>Stock</v>
    <v>45331.333333333336</v>
    <v>2050</v>
    <v>0.255</v>
    <v>18913950</v>
    <v>FIRST LITHIUM LIMITED</v>
    <v>FIRST LITHIUM LIMITED</v>
    <v>0.28499999999999998</v>
    <v>0.27</v>
    <v>0.27</v>
    <v>70051670</v>
    <v>FL1</v>
    <v>FIRST LITHIUM LIMITED (XASX:FL1)</v>
    <v>70121</v>
    <v>249360</v>
    <v>1983</v>
  </rv>
  <rv s="2">
    <v>2051</v>
  </rv>
  <rv s="0">
    <v>https://www.bing.com/financeapi/forcetrigger?t=aa5s5r&amp;q=XASX%3aCXZ&amp;form=skydnc</v>
    <v>Learn more on Bing</v>
  </rv>
  <rv s="10">
    <v>en-AU</v>
    <v>aa5s5r</v>
    <v>268435456</v>
    <v>1</v>
    <v>Powered by Refinitiv</v>
    <v>17</v>
    <v>CONNEXION MOBILITY LTD (XASX:CXZ)</v>
    <v>2</v>
    <v>18</v>
    <v>Finance</v>
    <v>4</v>
    <v>2.5999999999999999E-2</v>
    <v>0.01</v>
    <v>0.9476</v>
    <v>1E-3</v>
    <v>0.05</v>
    <v>AUD</v>
    <v>Connexion Mobility Ltd, formerly Connexion Telematics Ltd, is engaged in providing connected car technology with a fleet and rental platform. Its platform offers a fleet management system for any dealership. It helps to manage dealership vehicles through short-term / long-term rentals, test drives, shuttles, pickup / delivery and concierge service. It offers mobility-toll management through automated toll use tracking, automated toll fee cost recovery, toll hardware (tags) in applicable regions, no software installation required, and itemized invoicing. It also offers solutions, such as shuttle management, contactless agreements, and express check-in and check-out. The platform tracks all damage electronically with photos, videos, and provides text and e-mail alerts, real-time fuel, odometer, location and maintenance information. It also helps to manage service loaners, courtesy vehicles, rentals and test drives.</v>
    <v>0</v>
    <v>Australian Securities Exchange</v>
    <v>XASX</v>
    <v>XASX</v>
    <v>Level 3, 162 Collins Street, MELBOURNE, VICTORIA, 3000 AU</v>
    <v>2.3E-2</v>
    <v>Software &amp; IT Services</v>
    <v>Stock</v>
    <v>45331.333333333336</v>
    <v>2053</v>
    <v>2.1000000000000001E-2</v>
    <v>18060840</v>
    <v>CONNEXION MOBILITY LTD</v>
    <v>CONNEXION MOBILITY LTD</v>
    <v>2.1000000000000001E-2</v>
    <v>7.24</v>
    <v>0.02</v>
    <v>2.1000000000000001E-2</v>
    <v>903041900</v>
    <v>CXZ</v>
    <v>CONNEXION MOBILITY LTD (XASX:CXZ)</v>
    <v>6355427</v>
    <v>603730</v>
    <v>1945</v>
  </rv>
  <rv s="2">
    <v>2054</v>
  </rv>
  <rv s="0">
    <v>https://www.bing.com/financeapi/forcetrigger?t=aaa8tc&amp;q=XASX%3aVMC&amp;form=skydnc</v>
    <v>Learn more on Bing</v>
  </rv>
  <rv s="1">
    <v>en-AU</v>
    <v>aaa8tc</v>
    <v>268435456</v>
    <v>1</v>
    <v>Powered by Refinitiv</v>
    <v>0</v>
    <v>VENUS METALS CORPORATION LIMITED (XASX:VMC)</v>
    <v>2</v>
    <v>3</v>
    <v>Finance</v>
    <v>4</v>
    <v>0.18</v>
    <v>7.9000000000000001E-2</v>
    <v>0.92010000000000003</v>
    <v>0</v>
    <v>0</v>
    <v>AUD</v>
    <v>Venus Metals Corporation Limited is engaged in exploring gold, lithium, rare earth (REE), vanadium, and base metals. The Company’s major gold project is the Youanmi Gold Mine, located approximately 500 kilometres (km) northeast of Perth. Its projects include the Youanmi Gold Project, Bridgetown Greenbushes East Lithium Ni PGE Project, Mangaroon North Rare Earth Project, Marvel Loch East Rare Earth Project, Henderson Lithium Gold Nickel Project, Sandstone Gold Project, Youanmi Base Metals Project, Youanmi Lithium Project, and Youanmi Vanadium Project. Greenbushes East Lithium and Bridgetown East Ni-Cu-PGE Projects comprise five granted tenements (E70/5315, E70/5316, E 70/5620, E70/5712 and E 70/6009) and one exploration application, E 70/5675. It has four tenements (E08/3229, E08/3375, E09/2422, and E09/2541) adjacent to Mangaroon-Yangibana REE mineralised zone. The Marvel Loch East Rare Earth Project is comprised of one granted exploration license (E15/1796) and four applications.</v>
    <v>Australian Securities Exchange</v>
    <v>XASX</v>
    <v>XASX</v>
    <v>Unit 2, 8 Alvan St, SUBIACO, WESTERN AUSTRALIA, 6008 AU</v>
    <v>0.1</v>
    <v>Metals &amp; Mining</v>
    <v>Stock</v>
    <v>45331.333333333336</v>
    <v>2056</v>
    <v>0.1</v>
    <v>18972870</v>
    <v>VENUS METALS CORPORATION LIMITED</v>
    <v>VENUS METALS CORPORATION LIMITED</v>
    <v>0.1</v>
    <v>0.1</v>
    <v>0.1</v>
    <v>189728700</v>
    <v>VMC</v>
    <v>VENUS METALS CORPORATION LIMITED (XASX:VMC)</v>
    <v>46204</v>
    <v>79210</v>
    <v>2006</v>
  </rv>
  <rv s="2">
    <v>2057</v>
  </rv>
  <rv s="0">
    <v>https://www.bing.com/financeapi/forcetrigger?t=aa9yoc&amp;q=XASX%3aVR8&amp;form=skydnc</v>
    <v>Learn more on Bing</v>
  </rv>
  <rv s="1">
    <v>en-AU</v>
    <v>aa9yoc</v>
    <v>268435456</v>
    <v>1</v>
    <v>Powered by Refinitiv</v>
    <v>0</v>
    <v>VANADIUM RESOURCES LIMITED (XASX:VR8)</v>
    <v>2</v>
    <v>3</v>
    <v>Finance</v>
    <v>4</v>
    <v>0.105</v>
    <v>3.3000000000000002E-2</v>
    <v>1.6447000000000001</v>
    <v>-2E-3</v>
    <v>-5.5556000000000001E-2</v>
    <v>AUD</v>
    <v>Vanadium Resources Limited is an Australia-based company, which is engaged in advancing the Steelpoortdrift Vanadium Project in South Africa through the commencement and progress of the Definitive Feasibility Study (DFS). The Company’s projects include Projects Steelpoortdrift Vanadium and Quartz Bore Cu-Zn-Pb. The Steelpoortdrift Vanadium Project is host to one of an undeveloped Vanadium deposit with a Mineral Resource of 680Mt at an average in situ grade of 0.70% V2O5 (4.74Mt contained metal). The project is located in the Bushveld Igneous Complex of South Africa. The Quartz Bore Cu-Zn-Pb Project is located within the West Pilbara province, approximately 80 kilometers (km) east of Roebourne in Western Australia. The Project comprises a single granted exploration license and covers an area of approximately 15 square kilometers (km2) and includes identified copper, zinc and lead occurrences.</v>
    <v>Australian Securities Exchange</v>
    <v>XASX</v>
    <v>XASX</v>
    <v>Suite 7, 63 Shepperton Road, Victoria Park, PERTH, WESTERN AUSTRALIA, 6100 AU</v>
    <v>3.5000000000000003E-2</v>
    <v>Metals &amp; Mining</v>
    <v>Stock</v>
    <v>45331.333333333336</v>
    <v>2059</v>
    <v>3.4000000000000002E-2</v>
    <v>20170810</v>
    <v>VANADIUM RESOURCES LIMITED</v>
    <v>VANADIUM RESOURCES LIMITED</v>
    <v>3.5000000000000003E-2</v>
    <v>3.5999999999999997E-2</v>
    <v>3.4000000000000002E-2</v>
    <v>560300200</v>
    <v>VR8</v>
    <v>VANADIUM RESOURCES LIMITED (XASX:VR8)</v>
    <v>213651</v>
    <v>317860</v>
    <v>2017</v>
  </rv>
  <rv s="2">
    <v>2060</v>
  </rv>
  <rv s="0">
    <v>https://www.bing.com/financeapi/forcetrigger?t=aa4w27&amp;q=XASX%3aBAS&amp;form=skydnc</v>
    <v>Learn more on Bing</v>
  </rv>
  <rv s="11">
    <v>en-AU</v>
    <v>aa4w27</v>
    <v>268435456</v>
    <v>1</v>
    <v>Powered by Refinitiv</v>
    <v>19</v>
    <v>BASS OIL LIMITED (XASX:BAS)</v>
    <v>2</v>
    <v>20</v>
    <v>Finance</v>
    <v>4</v>
    <v>0.215</v>
    <v>5.7000000000000002E-2</v>
    <v>2.5019999999999998</v>
    <v>0</v>
    <v>0</v>
    <v>AUD</v>
    <v>Bass Oil Limited is an Australia-based diversified oil and gas company in Australia and Indonesia. The Company is engaged in oil production and holds an interest in eight permits in the Cooper Basin (Australia), including the 100% owned Worrior and Padulla oil fields and a 55% interest in a South Sumatra Basin (Indonesia) KSO. The Company’s projects include Tangai-Sukananti KSO, Cooper Basin Portfolio, Worrior Oilfield (PPL 207), Padulla Oilfield, Ex PEL 90K, PEL 182, Ex PEL 93, Ex PEL 100 and Ex PEL 110. The assets acquired included a 100% interest in the producing Worrior and Padulla oil fields. The portfolio also contains a number of properties that host a number of prospective appraisal and exploration opportunities. PPL 207 covers 6.4 square kilometers (km2) and contains the producing Worrior oil field. The Padulla Oilfield has cumulatively produced 0.52 million barrels of oil and is producing over 30 barrels of oil per day. Ex PEL 100 contains the Cleansweep oil discovery.</v>
    <v>8</v>
    <v>Australian Securities Exchange</v>
    <v>XASX</v>
    <v>XASX</v>
    <v>L 5 11-19 Bank Pl, MELBOURNE, VICTORIA, 3000 AU</v>
    <v>7.1999999999999995E-2</v>
    <v>Oil &amp; Gas</v>
    <v>Stock</v>
    <v>45331.333333333336</v>
    <v>2062</v>
    <v>7.0000000000000007E-2</v>
    <v>19056010</v>
    <v>BASS OIL LIMITED</v>
    <v>BASS OIL LIMITED</v>
    <v>7.0000000000000007E-2</v>
    <v>7.0999999999999994E-2</v>
    <v>7.0999999999999994E-2</v>
    <v>268394400</v>
    <v>BAS</v>
    <v>BASS OIL LIMITED (XASX:BAS)</v>
    <v>242379</v>
    <v>241720</v>
    <v>1965</v>
  </rv>
  <rv s="2">
    <v>2063</v>
  </rv>
  <rv s="0">
    <v>https://www.bing.com/financeapi/forcetrigger?t=bqmlhw&amp;q=XASX%3a&amp;form=skydnc</v>
    <v>Learn more on Bing</v>
  </rv>
  <rv s="7">
    <v>en-AU</v>
    <v>bqmlhw</v>
    <v>268435456</v>
    <v>1</v>
    <v>Powered by Refinitiv</v>
    <v>11</v>
    <v>CGN RESOURCES LIMITED (XASX:CGR)</v>
    <v>2</v>
    <v>12</v>
    <v>Finance</v>
    <v>4</v>
    <v>0.26500000000000001</v>
    <v>0.12</v>
    <v>5.0000000000000001E-3</v>
    <v>2.4390000000000002E-2</v>
    <v>AUD</v>
    <v>CGN Resources Limited is an Australia-based exploration-focused mining company. The Company targets copper, nickel, and specialty metals in Western Australia's West Arunta Region. The Company’s flagship Webb Project is a substantial 948 square kilometers (km2) package of tenements in the highly prospective West Arunta Region. The Webb Project is located in northern Western Australia in the Aileron province of the West Arunta Orogen (WAO). The Company’s six targets includes Tantor, Surus, Shep, Hathi, Snorky and Horton.</v>
    <v>Australian Securities Exchange</v>
    <v>XASX</v>
    <v>XASX</v>
    <v>SE 4 6 Richardson Street, PERTH, WESTERN AUSTRALIA, 6005 AU</v>
    <v>0.21</v>
    <v>Metals &amp; Mining</v>
    <v>Stock</v>
    <v>45331.333333333336</v>
    <v>2065</v>
    <v>0.19500000000000001</v>
    <v>18609530</v>
    <v>CGN RESOURCES LIMITED</v>
    <v>CGN RESOURCES LIMITED</v>
    <v>0.19500000000000001</v>
    <v>0.20499999999999999</v>
    <v>0.21</v>
    <v>90778190</v>
    <v>CGR</v>
    <v>CGN RESOURCES LIMITED (XASX:CGR)</v>
    <v>85596</v>
    <v>73970</v>
    <v>2007</v>
  </rv>
  <rv s="2">
    <v>2066</v>
  </rv>
  <rv s="0">
    <v>https://www.bing.com/financeapi/forcetrigger?t=btgexm&amp;q=XASX%3aEMD&amp;form=skydnc</v>
    <v>Learn more on Bing</v>
  </rv>
  <rv s="1">
    <v>en-AU</v>
    <v>btgexm</v>
    <v>268435456</v>
    <v>1</v>
    <v>Powered by Refinitiv</v>
    <v>0</v>
    <v>EMYRIA LIMITED (XASX:EMD)</v>
    <v>2</v>
    <v>3</v>
    <v>Finance</v>
    <v>4</v>
    <v>0.318</v>
    <v>4.5999999999999999E-2</v>
    <v>1.1249</v>
    <v>0</v>
    <v>0</v>
    <v>AUD</v>
    <v>Emyria Limited is an Australia-based clinical services and drug development company. The Company is focused on developing patient outcomes in neuroscience and mental health through its clinical service delivery, proprietary real-world data (RWD), and drug discovery &amp; development. It delivers evidence-based and emerging therapies for mental health and other unmet needs through its Emerald Clinics and the Pax Centre. Emerald Clinics specializes in providing treatments for patients with complex and chronic conditions. The Pax Centre specializes in treating individuals grappling with the psychological impacts of traumatic experiences. Through its advanced data platform operated by Palantir, the Company collects robust and ethically sourced real-world data to improve its care models and support its distinct therapy and drug development initiatives. The Company is also developing several proprietary ultra-pure cannabinoid dose forms and advancing them towards registration, such as EMD-RX5.</v>
    <v>Australian Securities Exchange</v>
    <v>XASX</v>
    <v>XASX</v>
    <v>D2 661 Newcastle Street, LEEDERVILLE, WESTERN AUSTRALIA, 6007 AU</v>
    <v>5.6000000000000001E-2</v>
    <v>Healthcare Providers &amp; Services</v>
    <v>Stock</v>
    <v>45331.333356481482</v>
    <v>2068</v>
    <v>5.1999999999999998E-2</v>
    <v>19064730</v>
    <v>EMYRIA LIMITED</v>
    <v>EMYRIA LIMITED</v>
    <v>5.1999999999999998E-2</v>
    <v>5.1999999999999998E-2</v>
    <v>5.1999999999999998E-2</v>
    <v>366629400</v>
    <v>EMD</v>
    <v>EMYRIA LIMITED (XASX:EMD)</v>
    <v>116623</v>
    <v>168170</v>
    <v>2018</v>
  </rv>
  <rv s="2">
    <v>2069</v>
  </rv>
  <rv s="0">
    <v>https://www.bing.com/financeapi/forcetrigger?t=bvqwhw&amp;q=XASX%3aCOD&amp;form=skydnc</v>
    <v>Learn more on Bing</v>
  </rv>
  <rv s="1">
    <v>en-AU</v>
    <v>bvqwhw</v>
    <v>268435456</v>
    <v>1</v>
    <v>Powered by Refinitiv</v>
    <v>0</v>
    <v>Coda Minerals Ltd (XASX:COD)</v>
    <v>2</v>
    <v>3</v>
    <v>Finance</v>
    <v>4</v>
    <v>0.39500000000000002</v>
    <v>0.1</v>
    <v>1.9424999999999999</v>
    <v>-5.0000000000000001E-3</v>
    <v>-3.5714000000000003E-2</v>
    <v>AUD</v>
    <v>Coda Minerals Ltd is an Australia-based exploration company focused on the exploration, discovery and development of minerals in the base metals, precious metals and battery minerals sector. The Company’s projects include the Elizabeth Creek Copper Cobalt Project, Cameron River Copper Gold Project, Kinloch (Boss Energy JV), Booleroo and Club Terrace. It owns a 100% interest in the Elizabeth Creek Copper Cobalt Project, which is centered over 30 kilometers (km) south-east of Woomera and 135 km north-west of Port Augusta in South Australia. It covers over 701 square kilometers (km2) in the Olympic Dam Copper Province. The Cameron River Copper Gold Project is located approximately 60 km east of Mt Isa in Queensland. The project consists of two exploration permits (EPM 27042 and EPM 27053) and covers over 35 km2 in the highly prospective MT Isa Inlier. The Kinloch Project is located in eastern South Australia, and is a collection of four tenements held in association with Boss Energy.</v>
    <v>Australian Securities Exchange</v>
    <v>XASX</v>
    <v>XASX</v>
    <v>6 Altona Street West, PERTH, WESTERN AUSTRALIA, 6005 AU</v>
    <v>0.13500000000000001</v>
    <v>Metals &amp; Mining</v>
    <v>Stock</v>
    <v>45331.333333333336</v>
    <v>2071</v>
    <v>0.13</v>
    <v>19931990</v>
    <v>Coda Minerals Ltd</v>
    <v>Coda Minerals Ltd</v>
    <v>0.13</v>
    <v>0.14000000000000001</v>
    <v>0.13500000000000001</v>
    <v>142371400</v>
    <v>COD</v>
    <v>Coda Minerals Ltd (XASX:COD)</v>
    <v>178374</v>
    <v>99300</v>
    <v>2018</v>
  </rv>
  <rv s="2">
    <v>2072</v>
  </rv>
  <rv s="0">
    <v>https://www.bing.com/financeapi/forcetrigger?t=c2m9a2&amp;q=XASX%3aAR3&amp;form=skydnc</v>
    <v>Learn more on Bing</v>
  </rv>
  <rv s="1">
    <v>en-AU</v>
    <v>c2m9a2</v>
    <v>268435456</v>
    <v>1</v>
    <v>Powered by Refinitiv</v>
    <v>0</v>
    <v>Australian Rare Earths Ltd (XASX:AR3)</v>
    <v>2</v>
    <v>3</v>
    <v>Finance</v>
    <v>4</v>
    <v>0.83</v>
    <v>0.11</v>
    <v>1.7529999999999999</v>
    <v>5.0000000000000001E-3</v>
    <v>4.1666999999999996E-2</v>
    <v>AUD</v>
    <v>Australian Rare Earths Limited is an Australia-based mineral exploration and development company, which is focused on ionic clay hosted rare earths resource opportunities in South Australia and Victoria. The Company is engaged in the exploration and development of its flagship Koppamurra Project. It owns 100% of Koppamurra Project, which is located in South Australia and Victoria. The Company holds six exploration licenses (ELs), four covering the area between Comaum and Keith in South Australia and two cover the area between Apsley and Minimay in Western Victoria, Australia. The Company has granted South Australian EL’s 6509, EL6613, EL6690 and EL6691 and Victorian EL007254 and EL7719.</v>
    <v>Australian Securities Exchange</v>
    <v>XASX</v>
    <v>XASX</v>
    <v>Level 10, 111 Gawler Place, ADELAIDE, SOUTH AUSTRALIA, 5000 AU</v>
    <v>0.125</v>
    <v>Metals &amp; Mining</v>
    <v>Stock</v>
    <v>45331.333333333336</v>
    <v>2074</v>
    <v>0.12</v>
    <v>18499920</v>
    <v>Australian Rare Earths Ltd</v>
    <v>Australian Rare Earths Ltd</v>
    <v>0.12</v>
    <v>0.12</v>
    <v>0.125</v>
    <v>154166000</v>
    <v>AR3</v>
    <v>Australian Rare Earths Ltd (XASX:AR3)</v>
    <v>4075</v>
    <v>265880</v>
    <v>2019</v>
  </rv>
  <rv s="2">
    <v>2075</v>
  </rv>
  <rv s="0">
    <v>https://www.bing.com/financeapi/forcetrigger?t=aa894c&amp;q=XASX%3aNOX&amp;form=skydnc</v>
    <v>Learn more on Bing</v>
  </rv>
  <rv s="11">
    <v>en-AU</v>
    <v>aa894c</v>
    <v>268435456</v>
    <v>1</v>
    <v>Powered by Refinitiv</v>
    <v>19</v>
    <v>NOXOPHARM LIMITED (XASX:NOX)</v>
    <v>2</v>
    <v>20</v>
    <v>Finance</v>
    <v>4</v>
    <v>0.16500000000000001</v>
    <v>3.3000000000000002E-2</v>
    <v>0.97740000000000005</v>
    <v>6.0000000000000001E-3</v>
    <v>0.1</v>
    <v>AUD</v>
    <v>Noxopharm Limited is an Australia-based biotechnology company. The Company is engaged in the discovery and development of treatments for cancer and inflammation. The Company has three active drug development programs: its clinical drug candidate Veyonda, plus two technology platforms, Chroma (oncology) and Sofra (inflammation and autoimmunity), which provide the basis for the active development of a growing pipeline of drugs. Veyonda (Idronoxil) is an adjuvant therapy in chemotherapy and radiotherapy in the treatment of late-stage cancers. The Chroma drug candidates have bioactive properties, which it is exploring primarily in the anti-cancer space. Its Sofra platform is centered around short nucleic acid sequences called oligonucleotides, which can act on specific cell receptors to stop inflammation, which is a source of various debilitating and lethal diseases. It is also conducting a dose escalation and dose expansion study of NOX66 in the treatment of COVID-19 infection.</v>
    <v>1000</v>
    <v>Australian Securities Exchange</v>
    <v>XASX</v>
    <v>XASX</v>
    <v>Suite 71, 159 Ridgecrop Drive, CASTLE HILL, NEW SOUTH WALES, 2154 AU</v>
    <v>6.6000000000000003E-2</v>
    <v>Pharmaceuticals</v>
    <v>Stock</v>
    <v>45331.333356481482</v>
    <v>2077</v>
    <v>0.06</v>
    <v>17534280</v>
    <v>NOXOPHARM LIMITED</v>
    <v>NOXOPHARM LIMITED</v>
    <v>0.06</v>
    <v>0.06</v>
    <v>6.6000000000000003E-2</v>
    <v>292237900</v>
    <v>NOX</v>
    <v>NOXOPHARM LIMITED (XASX:NOX)</v>
    <v>8561</v>
    <v>169110</v>
    <v>2015</v>
  </rv>
  <rv s="2">
    <v>2078</v>
  </rv>
  <rv s="0">
    <v>https://www.bing.com/financeapi/forcetrigger?t=aa96a2&amp;q=XASX%3aRTG&amp;form=skydnc</v>
    <v>Learn more on Bing</v>
  </rv>
  <rv s="11">
    <v>en-AU</v>
    <v>aa96a2</v>
    <v>268435456</v>
    <v>1</v>
    <v>Powered by Refinitiv</v>
    <v>19</v>
    <v>RTG MINING INC. (XASX:RTG)</v>
    <v>2</v>
    <v>35</v>
    <v>Finance</v>
    <v>4</v>
    <v>0.09</v>
    <v>2.3E-2</v>
    <v>0.38229999999999997</v>
    <v>0</v>
    <v>0</v>
    <v>AUD</v>
    <v>RTG Mining Inc. is an Australia-based mining and exploration company. The Company is focused primarily on progressing the Mabilo Project to start-up with permitting well advanced, to a producing gold and copper company. It also has various opportunities, including the Panguna Project in Bougainville. It holds a 40% interest in Mt. Labo Exploration and Development Corporation (Mt. Labo), which holds the high-grade Copper and Gold Mabilo Project in the Philippines. It holds a 90% interest in the Chanach Project. The Chanach Project is located in the southern Tien Shan metallogenic belt. Its Bunawan Project includes four project areas situated in the mineral province of the Pacific Cordillera volcanic arc in the South Philippines. Its Nalesbitan Project is approximately 15 kilometers (km) west of the Mabilo development project in the Paracale Gold District in Eastern Luzon. Its Panguna project is located in the Central Region of the island of Bougainville.</v>
    <v>5</v>
    <v>Australian Securities Exchange</v>
    <v>XASX</v>
    <v>XASX</v>
    <v>Level 1, 516 Hay Street, SUBIACO, WESTERN AUSTRALIA, 6008 AU</v>
    <v>2.3E-2</v>
    <v>Metals &amp; Mining</v>
    <v>Stock</v>
    <v>45331.333333333336</v>
    <v>2080</v>
    <v>2.3E-2</v>
    <v>20955580</v>
    <v>RTG MINING INC.</v>
    <v>RTG MINING INC.</v>
    <v>2.3E-2</v>
    <v>2.3E-2</v>
    <v>2.3E-2</v>
    <v>838721400</v>
    <v>RTG</v>
    <v>RTG MINING INC. (XASX:RTG)</v>
    <v>175948</v>
    <v>3340</v>
    <v>2012</v>
  </rv>
  <rv s="2">
    <v>2081</v>
  </rv>
  <rv s="0">
    <v>https://www.bing.com/financeapi/forcetrigger?t=aa9bc7&amp;q=XASX%3aSFG&amp;form=skydnc</v>
    <v>Learn more on Bing</v>
  </rv>
  <rv s="11">
    <v>en-AU</v>
    <v>aa9bc7</v>
    <v>268435456</v>
    <v>1</v>
    <v>Powered by Refinitiv</v>
    <v>19</v>
    <v>SEAFARMS GROUP LIMITED (XASX:SFG)</v>
    <v>2</v>
    <v>20</v>
    <v>Finance</v>
    <v>4</v>
    <v>8.9999999999999993E-3</v>
    <v>4.0000000000000001E-3</v>
    <v>1.5271999999999999</v>
    <v>-5.0000000000000001E-4</v>
    <v>-0.111111</v>
    <v>AUD</v>
    <v>Seafarms Group Limited is an Australia-based sustainable aquaculture company. The Company operates, builds and invests in sustainable aquaculture production, producing seafood. Its segments include Aquaculture and Other. The Company is engaged in producing premium Crystal Bay Prawns and developing the Project Sea Dragon prawn aquaculture project. The Company, through Seafarms Queensland Pty Ltd, has the capacity to operate approximately 132.5 hectares of prawn production ponds in Cardwell and Ingham (far North Queensland) where it produces up to 1,300 metric tons of black tiger and banana prawns that are distributed to Australian retailers and the domestic food service industry. Project Sea Dragon project is a land-based prawn aquaculture project being developed across multiple sites at Exmouth (Western Australia), Point Ceylon at Bynoe Harbour (near Darwin), Gunn Point (near Darwin), Legune Pastoral Lease (Northern Territory) and Kununurra (Western Australia).</v>
    <v>12</v>
    <v>Australian Securities Exchange</v>
    <v>XASX</v>
    <v>XASX</v>
    <v>Level 10, 490 Upper Edward Street, SPRING HILL, QUEENSLAND, 4000 AU</v>
    <v>4.0000000000000001E-3</v>
    <v>Food &amp; Tobacco</v>
    <v>Stock</v>
    <v>45331.333333333336</v>
    <v>2083</v>
    <v>4.0000000000000001E-3</v>
    <v>21764700</v>
    <v>SEAFARMS GROUP LIMITED</v>
    <v>SEAFARMS GROUP LIMITED</v>
    <v>4.0000000000000001E-3</v>
    <v>4.4999999999999997E-3</v>
    <v>4.0000000000000001E-3</v>
    <v>4836599000</v>
    <v>SFG</v>
    <v>SEAFARMS GROUP LIMITED (XASX:SFG)</v>
    <v>3883088</v>
    <v>735160</v>
    <v>1988</v>
  </rv>
  <rv s="2">
    <v>2084</v>
  </rv>
  <rv s="0">
    <v>https://www.bing.com/financeapi/forcetrigger?t=aa4tr7&amp;q=XASX%3aAWV&amp;form=skydnc</v>
    <v>Learn more on Bing</v>
  </rv>
  <rv s="1">
    <v>en-AU</v>
    <v>aa4tr7</v>
    <v>268435456</v>
    <v>1</v>
    <v>Powered by Refinitiv</v>
    <v>0</v>
    <v>WARRIEDAR RESOURCES LIMITED (XASX:WA8)</v>
    <v>2</v>
    <v>3</v>
    <v>Finance</v>
    <v>4</v>
    <v>0.22</v>
    <v>3.5999999999999997E-2</v>
    <v>1.2383</v>
    <v>-2E-3</v>
    <v>-0.05</v>
    <v>AUD</v>
    <v>Warriedar Resources Limited is an Australia-based advanced gold and copper exploration company. The Company’s project includes Western Australian Projects and Nevada Projects. Western Australian Projects include Golden Range and Fields Find Projects in Western Australia sit in the middle of the highly active Murchison exploration and mining province, which hosts substantial deposits of both gold and base metals. Fields Find project is located to the east of the Golden Range, is also called a polymetallic enigma, given that it contains elevated levels of nickel, copper and gold. Nevada Projects includes Big Springs Gold Project in Nevada, United States, which is adjacent to First Majestic Silver’s Jerritt Canyon Gold Mine Complex. Big Springs Project has an existing resource base of approximately one Moz gold within a granted mining license, surrounded by approximately 93 square kilometers (km2) of prime exploration ground prospective for Carlin-style gold.</v>
    <v>Australian Securities Exchange</v>
    <v>XASX</v>
    <v>XASX</v>
    <v>Level 3, 3-5 Bennett Street, East Perth, PERTH, WESTERN AUSTRALIA, 6004 AU</v>
    <v>3.9E-2</v>
    <v>Metals &amp; Mining</v>
    <v>Stock</v>
    <v>45331.333333333336</v>
    <v>2086</v>
    <v>3.5999999999999997E-2</v>
    <v>20416880</v>
    <v>WARRIEDAR RESOURCES LIMITED</v>
    <v>WARRIEDAR RESOURCES LIMITED</v>
    <v>3.9E-2</v>
    <v>0.04</v>
    <v>3.7999999999999999E-2</v>
    <v>510421900</v>
    <v>WA8</v>
    <v>WARRIEDAR RESOURCES LIMITED (XASX:WA8)</v>
    <v>99238</v>
    <v>148900</v>
    <v>2010</v>
  </rv>
  <rv s="2">
    <v>2087</v>
  </rv>
  <rv s="0">
    <v>https://www.bing.com/financeapi/forcetrigger?t=aa69sm&amp;q=XASX%3aCUF&amp;form=skydnc</v>
    <v>Learn more on Bing</v>
  </rv>
  <rv s="1">
    <v>en-AU</v>
    <v>aa69sm</v>
    <v>268435456</v>
    <v>1</v>
    <v>Powered by Refinitiv</v>
    <v>0</v>
    <v>CUFE LTD (XASX:CUF)</v>
    <v>2</v>
    <v>3</v>
    <v>Finance</v>
    <v>4</v>
    <v>2.3E-2</v>
    <v>8.9999999999999993E-3</v>
    <v>1.6899</v>
    <v>0</v>
    <v>0</v>
    <v>AUD</v>
    <v>CuFe Ltd is an Australia-based mineral exploration and producing company. The Company is focused on iron ore projects and exposure to key strategic metals, copper and lithium. It has interests in various projects and tenements prospective for copper, gold and iron ore, all located in Australia. Its projects and interests include Tennant Creek Copper Project, Bryah Basin Joint Venture Projects, JWD Deposit and Yarram Iron Ore Project. It operates and holds a 60% interest in the Tennant Creek Project. It also operates and holds a 50% interest in the Yarram Iron Ore JV. The Yarram Iron Ore Project is located approximately 110 kilometers (km) from Darwin Port in the Northern Territory. It also operates two exploration licenses, including E80/5925 and P45/3061. E80/5925 is located in the West Arunta region, approximately 620 km south of Kununurra. P45/3061 is located in the Tambourah region of the Pilbara, approximately 90 km south of Pilgangoora and Wodgina Lithium Operations.</v>
    <v>Australian Securities Exchange</v>
    <v>XASX</v>
    <v>XASX</v>
    <v>West Leederville, 32 Harrogate St, LEEDERVILLE, WESTERN AUSTRALIA, 6007 AU</v>
    <v>1.9E-2</v>
    <v>Metals &amp; Mining</v>
    <v>Stock</v>
    <v>45331.333333333336</v>
    <v>2089</v>
    <v>1.7000000000000001E-2</v>
    <v>19483910</v>
    <v>CUFE LTD</v>
    <v>CUFE LTD</v>
    <v>1.7000000000000001E-2</v>
    <v>1.7000000000000001E-2</v>
    <v>1.7000000000000001E-2</v>
    <v>1146112000</v>
    <v>CUF</v>
    <v>CUFE LTD (XASX:CUF)</v>
    <v>7485335</v>
    <v>2404840</v>
    <v>2005</v>
  </rv>
  <rv s="2">
    <v>2090</v>
  </rv>
  <rv s="0">
    <v>https://www.bing.com/financeapi/forcetrigger?t=aa5vqh&amp;q=XASX%3aDKM&amp;form=skydnc</v>
    <v>Learn more on Bing</v>
  </rv>
  <rv s="1">
    <v>en-AU</v>
    <v>aa5vqh</v>
    <v>268435456</v>
    <v>1</v>
    <v>Powered by Refinitiv</v>
    <v>0</v>
    <v>DUKETON MINING LIMITED (XASX:DKM)</v>
    <v>2</v>
    <v>3</v>
    <v>Finance</v>
    <v>4</v>
    <v>0.43</v>
    <v>0.155</v>
    <v>1.4074</v>
    <v>-5.0000000000000001E-3</v>
    <v>-3.0303E-2</v>
    <v>AUD</v>
    <v>Duketon Mining Limited is an Australia-based mineral exploration company. The Company is focused on discovering nickel deposits within the Duketon greenstone belt north of the town of Laverton, Western Australia. The Company's project, the Duketon Project, lies along the strike and adjacent to Regis Resources' landholding, including the Rosemont, Garden Well and Moolart Well Gold Mines. The Duketon Project has three tenements: Rosie, C2, and Somerset. The Rosie deposit is situated approximately 110 kilometers north of Laverton, Western Australia. The C2 deposit is situated approximately two kilometers to the north of Rosie and consist of nickel sulphide deposit. The C2 deposit area consists of a series of disseminated, blebby and matrix sulphide zones. The Somerset Nickel Prospect is located approximately 30 kilometers north of Laverton.</v>
    <v>Australian Securities Exchange</v>
    <v>XASX</v>
    <v>XASX</v>
    <v>Level 2, 25 Richardson St, PERTH, WESTERN AUSTRALIA, 6005 AU</v>
    <v>0.16500000000000001</v>
    <v>Metals &amp; Mining</v>
    <v>Stock</v>
    <v>45324.333333333336</v>
    <v>2092</v>
    <v>0.16</v>
    <v>19556760</v>
    <v>DUKETON MINING LIMITED</v>
    <v>DUKETON MINING LIMITED</v>
    <v>0.16500000000000001</v>
    <v>0.16500000000000001</v>
    <v>0.16</v>
    <v>122229800</v>
    <v>DKM</v>
    <v>DUKETON MINING LIMITED (XASX:DKM)</v>
    <v>58118</v>
    <v>7260</v>
    <v>2012</v>
  </rv>
  <rv s="2">
    <v>2093</v>
  </rv>
  <rv s="0">
    <v>https://www.bing.com/financeapi/forcetrigger?t=c4w2kr&amp;q=XASX%3aNC1&amp;form=skydnc</v>
    <v>Learn more on Bing</v>
  </rv>
  <rv s="7">
    <v>en-AU</v>
    <v>c4w2kr</v>
    <v>268435456</v>
    <v>1</v>
    <v>Powered by Refinitiv</v>
    <v>11</v>
    <v>NICO RESOURCES LIMITED (XASX:NC1)</v>
    <v>2</v>
    <v>12</v>
    <v>Finance</v>
    <v>4</v>
    <v>0.61899999999999999</v>
    <v>0.16</v>
    <v>0.01</v>
    <v>5.8823999999999994E-2</v>
    <v>AUD</v>
    <v>Nico Resources Limited is an Australia-based company, which is focused on exploring its flagship Wingellina Nickel-Cobalt Project located in Western Australia. The principal activity of the Company is the acquisition and development of a portfolio of exploration properties. The Wingellina Nickel-Cobalt Project (Wingellina) is an undeveloped nickel-cobalt project in Australia and part of NiCo Resources Central Musgrave Project (CMP), which straddles the triple-point of the Western Australia, Northern Territory and South Australia borders. The CMP has a Mineral Resource of approximately two million tons of nickel and 154,000 tons of cobalt. The Project covers approximately 1,756 square kilometers (km2) of the mid-Proterozoic Musgrave Block, an east-west trending belt of granulite-gneiss basement rocks approximately 500 kilometers long. The Company’s Claude Hills Project is located approximately 30 kilometers (km) to the east of Wingellina.</v>
    <v>Australian Securities Exchange</v>
    <v>XASX</v>
    <v>XASX</v>
    <v>216 St Georges Terrace, Level 11, PERTH, WESTERN AUSTRALIA, 6000 AU</v>
    <v>0.18</v>
    <v>Metals &amp; Mining</v>
    <v>Stock</v>
    <v>45331.333333333336</v>
    <v>2095</v>
    <v>0.17</v>
    <v>18564100</v>
    <v>NICO RESOURCES LIMITED</v>
    <v>NICO RESOURCES LIMITED</v>
    <v>0.17499999999999999</v>
    <v>0.17</v>
    <v>0.18</v>
    <v>109200600</v>
    <v>NC1</v>
    <v>NICO RESOURCES LIMITED (XASX:NC1)</v>
    <v>20090</v>
    <v>114310</v>
    <v>2021</v>
  </rv>
  <rv s="2">
    <v>2096</v>
  </rv>
  <rv s="0">
    <v>https://www.bing.com/financeapi/forcetrigger?t=aa88xm&amp;q=XASX%3aNOR&amp;form=skydnc</v>
    <v>Learn more on Bing</v>
  </rv>
  <rv s="11">
    <v>en-AU</v>
    <v>aa88xm</v>
    <v>268435456</v>
    <v>1</v>
    <v>Powered by Refinitiv</v>
    <v>19</v>
    <v>NORWOOD SYSTEMS LIMITED (XASX:NOR)</v>
    <v>2</v>
    <v>20</v>
    <v>Finance</v>
    <v>4</v>
    <v>4.2999999999999997E-2</v>
    <v>2.1000000000000001E-2</v>
    <v>1.3202</v>
    <v>1E-3</v>
    <v>2.4390000000000002E-2</v>
    <v>AUD</v>
    <v>Norwood Systems Ltd is an Australia-based company that offers advanced cognitive artificial intelligence (AI) platforms for voice and messaging capabilities to service providers, businesses and consumers. The Company’s services provide for a range of end-users, from individual consumers and SOHO business users to larger communication service providers. It delivers services to approximately six million customers since launching its platform in mid-2014, servicing people in 200+ countries and territories, and 5000+ cities worldwide. CogVoice platform leverages the power of AI to provide natural language fluidity and responsiveness, making customers or caller engagement. Its CogVoice Call Screener utilizes state-of-the-art Large Language Model (LLM) AI technologies to analyze incoming calls from unknown numbers at the voice interface level. The Company’s products include World Voicemail, SecondLine, World Phone, World Message, World Secure and World Wi-Fi.</v>
    <v>3</v>
    <v>Australian Securities Exchange</v>
    <v>XASX</v>
    <v>XASX</v>
    <v>4 Leura St, NEDLANDS, WESTERN AUSTRALIA, 6009 AU</v>
    <v>4.2000000000000003E-2</v>
    <v>Software &amp; IT Services</v>
    <v>Stock</v>
    <v>45331.333333333336</v>
    <v>2098</v>
    <v>4.1000000000000002E-2</v>
    <v>19412720</v>
    <v>NORWOOD SYSTEMS LIMITED</v>
    <v>NORWOOD SYSTEMS LIMITED</v>
    <v>4.1000000000000002E-2</v>
    <v>4.1000000000000002E-2</v>
    <v>4.2000000000000003E-2</v>
    <v>473481000</v>
    <v>NOR</v>
    <v>NORWOOD SYSTEMS LIMITED (XASX:NOR)</v>
    <v>238147</v>
    <v>254330</v>
    <v>1993</v>
  </rv>
  <rv s="2">
    <v>2099</v>
  </rv>
  <rv s="0">
    <v>https://www.bing.com/financeapi/forcetrigger?t=aa84rw&amp;q=XASX%3aNAG&amp;form=skydnc</v>
    <v>Learn more on Bing</v>
  </rv>
  <rv s="1">
    <v>en-AU</v>
    <v>aa84rw</v>
    <v>268435456</v>
    <v>1</v>
    <v>Powered by Refinitiv</v>
    <v>0</v>
    <v>NAGAMBIE RESOURCES LIMITED (XASX:NAG)</v>
    <v>2</v>
    <v>3</v>
    <v>Finance</v>
    <v>4</v>
    <v>0.06</v>
    <v>1.6E-2</v>
    <v>1.0021</v>
    <v>2E-3</v>
    <v>8.6957000000000007E-2</v>
    <v>AUD</v>
    <v>Nagambie Resources Limited is an Australia-based natural resources exploration company. The principal activities of the Company include exploration for, and development of, gold, associated minerals including antimony, and construction materials in Australia, and the investigation and development of waste handling assets. The Company is focused on targeting epitherm alantimony-gold mineralized systems across 3,200 square kilometers of tenements in the Waranga Domain of the Melbourne Structural Zone, in Victoria, Australia. The Company's flagship project is the Antimony-Gold Project, which sits in proximity to the gold-antimony mines at Fosterville (Agnico Eagle) and Costerfield (Mandalay Resources). The Antimony-Gold Project is located at the 100% owned Nagambie Mine. Its Whroo Goldfields project is located approximately 130 kilometers (km) north of Melbourne. It also holds interest in Whroo Project, PASS Project, and Sand Project.</v>
    <v>Australian Securities Exchange</v>
    <v>XASX</v>
    <v>XASX</v>
    <v>PO Box 339 Nagambie, 533 Zanelli Road, VICTORIA, 3608 AU</v>
    <v>2.5000000000000001E-2</v>
    <v>Metals &amp; Mining</v>
    <v>Stock</v>
    <v>45330.333333333336</v>
    <v>2101</v>
    <v>2.5000000000000001E-2</v>
    <v>18322620</v>
    <v>NAGAMBIE RESOURCES LIMITED</v>
    <v>NAGAMBIE RESOURCES LIMITED</v>
    <v>2.5000000000000001E-2</v>
    <v>2.3E-2</v>
    <v>2.5000000000000001E-2</v>
    <v>796635700</v>
    <v>NAG</v>
    <v>NAGAMBIE RESOURCES LIMITED (XASX:NAG)</v>
    <v>11200</v>
    <v>558130</v>
    <v>2004</v>
  </rv>
  <rv s="2">
    <v>2102</v>
  </rv>
  <rv s="0">
    <v>https://www.bing.com/financeapi/forcetrigger?t=aa5tm7&amp;q=XASX%3aSHP&amp;form=skydnc</v>
    <v>Learn more on Bing</v>
  </rv>
  <rv s="1">
    <v>en-AU</v>
    <v>aa5tm7</v>
    <v>268435456</v>
    <v>1</v>
    <v>Powered by Refinitiv</v>
    <v>0</v>
    <v>SOUTH HARZ POTASH LTD (XASX:SHP)</v>
    <v>2</v>
    <v>3</v>
    <v>Finance</v>
    <v>4</v>
    <v>0.05</v>
    <v>2.1999999999999999E-2</v>
    <v>1.1901999999999999</v>
    <v>-1E-3</v>
    <v>-0.04</v>
    <v>AUD</v>
    <v>South Harz Potash Limited is an Australia-based potash exploration and development company. The Company specializes in the development of potash mining projects. It holds three perpetual potash mining licenses, Ebeleben, Muhlhausen-Nohra and Ohmgebirge and two potash exploration licences, Kullstedt and Grafentonna, covering a total area of approximately 659 square kilometers (km2). Its Ohmgebirge project is located at the north-western extent of the South Harz sedimentary basin, approximately 30 km west of Sondershausen and 65 km northwest of the state capital, Erfurt. The Ebeleben mining license is in the north-western part of the Federal State of Thuringia. The Muhlhausen-Kullstedt Project area combines the southern portion of the Muhlhausen-Nohra mining license with the Kullstedt exploration license. The Nohra-Elende is the potash fields hosted by its Muhlhausen-Nohra license. Its wholly owned subsidiaries include South Harz Potash (Australia) Pty Ltd and Sudharz Kali GmbH.</v>
    <v>Australian Securities Exchange</v>
    <v>XASX</v>
    <v>XASX</v>
    <v>Unit 13, 6-10 Douro Place, West Perth, PERTH, WESTERN AUSTRALIA, 6005 AU</v>
    <v>2.4E-2</v>
    <v>Chemicals</v>
    <v>Stock</v>
    <v>45331.333333333336</v>
    <v>2104</v>
    <v>2.4E-2</v>
    <v>20802640</v>
    <v>SOUTH HARZ POTASH LTD</v>
    <v>SOUTH HARZ POTASH LTD</v>
    <v>2.4E-2</v>
    <v>2.5000000000000001E-2</v>
    <v>2.4E-2</v>
    <v>832105800</v>
    <v>SHP</v>
    <v>SOUTH HARZ POTASH LTD (XASX:SHP)</v>
    <v>300000</v>
    <v>443210</v>
    <v>2011</v>
  </rv>
  <rv s="2">
    <v>2105</v>
  </rv>
  <rv s="0">
    <v>https://www.bing.com/financeapi/forcetrigger?t=aa9jnm&amp;q=XASX%3aSPQ&amp;form=skydnc</v>
    <v>Learn more on Bing</v>
  </rv>
  <rv s="11">
    <v>en-AU</v>
    <v>aa9jnm</v>
    <v>268435456</v>
    <v>1</v>
    <v>Powered by Refinitiv</v>
    <v>19</v>
    <v>SUPERIOR RESOURCES LIMITED (XASX:SPQ)</v>
    <v>2</v>
    <v>20</v>
    <v>Finance</v>
    <v>4</v>
    <v>6.6000000000000003E-2</v>
    <v>8.9999999999999993E-3</v>
    <v>1.3958999999999999</v>
    <v>-1E-3</v>
    <v>-9.090899999999999E-2</v>
    <v>AUD</v>
    <v>Superior Resources Limited is an Australia-based exploration company. The Company holds a portfolio of Tier 1 potential exploration projects in North Queensland prospective for copper, gold, nickel-platinum group element, zinc-lead-silver, rare earth elements and uranium. Its projects include Nicholson, Victor and Greenvale. The Greenvale Project covers an area of approximately 1,750 square kilometers (sq km) and is located within a region of notable economic significance, being proximal to the Kidston, Balcooma, Surveyor and Dry River South deposits. The Greenvale Project's mineral prospects include Bottletree, Cockie Creek and Lucky Creek. The Nicholson Project (EPM15670 and EPM18203), together with the Victor Project, is located north-west of Mount Isa. The projects are located in the Carpentaria Zinc Province, which contains 20% of the world's zinc resource inventory. The Victor Project comprises around four exploration permits for minerals covering a total area of 438 sq km.</v>
    <v>2</v>
    <v>Australian Securities Exchange</v>
    <v>XASX</v>
    <v>XASX</v>
    <v>U 8 61 Holdsworth St, Coorparoo, BRISBANE, QUEENSLAND, 4151 AU</v>
    <v>1.0999999999999999E-2</v>
    <v>Metals &amp; Mining</v>
    <v>Stock</v>
    <v>45331.333333333336</v>
    <v>2107</v>
    <v>0.01</v>
    <v>22013420</v>
    <v>SUPERIOR RESOURCES LIMITED</v>
    <v>SUPERIOR RESOURCES LIMITED</v>
    <v>1.0999999999999999E-2</v>
    <v>1.0999999999999999E-2</v>
    <v>0.01</v>
    <v>2001220000</v>
    <v>SPQ</v>
    <v>SUPERIOR RESOURCES LIMITED (XASX:SPQ)</v>
    <v>2142942</v>
    <v>4081500</v>
    <v>2005</v>
  </rv>
  <rv s="2">
    <v>2108</v>
  </rv>
  <rv s="0">
    <v>https://www.bing.com/financeapi/forcetrigger?t=aa6cz2&amp;q=XASX%3aFRM&amp;form=skydnc</v>
    <v>Learn more on Bing</v>
  </rv>
  <rv s="11">
    <v>en-AU</v>
    <v>aa6cz2</v>
    <v>268435456</v>
    <v>1</v>
    <v>Powered by Refinitiv</v>
    <v>19</v>
    <v>FARM PRIDE FOODS LIMITED (XASX:FRM)</v>
    <v>2</v>
    <v>20</v>
    <v>Finance</v>
    <v>4</v>
    <v>0.18</v>
    <v>8.4000000000000005E-2</v>
    <v>0.71060000000000001</v>
    <v>0.01</v>
    <v>7.6923000000000005E-2</v>
    <v>AUD</v>
    <v>Farm Pride Foods Limited is an Australia-based vertically integrated egg company. The Company farms, processes and markets a range of egg and egg-related products. The Company develops its farming business to meet the requirement for cage-free eggs. It maintains relationships in the supermarket channel and with industrial food manufacturers. Along with its range of fresh eggs, found in supermarkets across the eastern seaboard, the Company also manufactures egg products at its Keysborough Processing Plant. It supplies all commercial markets, including the airline, hotel and restaurant industries among others, with its range of egg products. The Company manufactures its own egg cartons using recycled newsprint and cardboard. The Company offers egg products, such as whole eggs, egg white, egg yolk, scrambled eggs, peeled boiled eggs, fried eggs, omelets and egg cartoons. The Company sources its fresh eggs from its own farms and local suppliers across the country.</v>
    <v>230</v>
    <v>Australian Securities Exchange</v>
    <v>XASX</v>
    <v>XASX</v>
    <v>551 Chandler Rd, Keysborough, MELBOURNE, VICTORIA, 3173 AU</v>
    <v>0.14000000000000001</v>
    <v>Food &amp; Tobacco</v>
    <v>Stock</v>
    <v>45330.959895844528</v>
    <v>2110</v>
    <v>0.14000000000000001</v>
    <v>18701520</v>
    <v>FARM PRIDE FOODS LIMITED</v>
    <v>FARM PRIDE FOODS LIMITED</v>
    <v>0.14000000000000001</v>
    <v>0.13</v>
    <v>0.14000000000000001</v>
    <v>143857900</v>
    <v>FRM</v>
    <v>FARM PRIDE FOODS LIMITED (XASX:FRM)</v>
    <v>652</v>
    <v>2070</v>
    <v>1997</v>
  </rv>
  <rv s="2">
    <v>2111</v>
  </rv>
  <rv s="0">
    <v>https://www.bing.com/financeapi/forcetrigger?t=aa8mf2&amp;q=XASX%3aBML&amp;form=skydnc</v>
    <v>Learn more on Bing</v>
  </rv>
  <rv s="1">
    <v>en-AU</v>
    <v>aa8mf2</v>
    <v>268435456</v>
    <v>1</v>
    <v>Powered by Refinitiv</v>
    <v>0</v>
    <v>BOAB METALS LIMITED (XASX:BML)</v>
    <v>2</v>
    <v>3</v>
    <v>Finance</v>
    <v>4</v>
    <v>0.28999999999999998</v>
    <v>5.8999999999999997E-2</v>
    <v>2.7345999999999999</v>
    <v>0</v>
    <v>0</v>
    <v>AUD</v>
    <v>Boab Metals Limited is an Australia-based exploration and development company with interests in Australia and South America. The Company is developing the Sorby Hills Lead-Silver-Zinc Joint Venture Project in Western Australia. Sorby Hills is located 50 kilometers (km) from the regional center of Kununurra in East Kimberley and has existing sealed roads to transport concentrate from the site to the facilities at Wyndham Port, a distance of 150 kilometers (km). Its Manbarrum Project is located within the Northern Territory, 25 km east of Boab’s flagship Sorby Hills Project. Its Eight Mile Creek exploration tenements cover 206 square kilometers of relatively under-explored tenure immediately south of Sorby Hills. The Company’s principal locations are Australia and Colombia. Its subsidiaries include Pacifico Holdings SAS, Pacifico Minerals Sucursal Colombia, Sorby Hills Pty Ltd, Sorby Management Pty Ltd, West Rock Resources Panama Corp, and more.</v>
    <v>Australian Securities Exchange</v>
    <v>XASX</v>
    <v>XASX</v>
    <v>4 Clive Street, West, PERTH, WESTERN AUSTRALIA, 6005 AU</v>
    <v>0.115</v>
    <v>Metals &amp; Mining</v>
    <v>Stock</v>
    <v>45331.333333333336</v>
    <v>2113</v>
    <v>0.11</v>
    <v>20180900</v>
    <v>BOAB METALS LIMITED</v>
    <v>BOAB METALS LIMITED</v>
    <v>0.115</v>
    <v>0.11</v>
    <v>0.11</v>
    <v>183462800</v>
    <v>BML</v>
    <v>BOAB METALS LIMITED (XASX:BML)</v>
    <v>119469</v>
    <v>211970</v>
    <v>2003</v>
  </rv>
  <rv s="2">
    <v>2114</v>
  </rv>
  <rv s="0">
    <v>https://www.bing.com/financeapi/forcetrigger?t=aa4l4c&amp;q=XASX%3aAON&amp;form=skydnc</v>
    <v>Learn more on Bing</v>
  </rv>
  <rv s="1">
    <v>en-AU</v>
    <v>aa4l4c</v>
    <v>268435456</v>
    <v>1</v>
    <v>Powered by Refinitiv</v>
    <v>0</v>
    <v>APOLLO MINERALS LIMITED (XASX:AON)</v>
    <v>2</v>
    <v>3</v>
    <v>Finance</v>
    <v>4</v>
    <v>0.05</v>
    <v>2.4E-2</v>
    <v>0.82979999999999998</v>
    <v>0</v>
    <v>0</v>
    <v>AUD</v>
    <v>Apollo Minerals Limited is an Australia-based exploration company with three core projects: the high-grade Salanie Gold Project in Gabon; the Belgrade Copper Project in Serbia, and the province-scale, near surface zinc-lead, Kroussou Project in Gabon. The Salanie Gold Project is located 16 kilometers (km) from the town of Lambarene, and less than two km from the sealed N1 highway and lies within the Company’s 100% owned Keri Permit (G4-456). The Belgrade Copper Project consists of four licenses covering 202 square kilometers (km2), which formed part of the Serbian copper exploration project portfolio. The Kroussou project is located in south-west Gabon on the central west African coast. The project exploration permits, 100% owned by the Company, is approximately 220 km south of the capital Libreville within the Ngounie Province.</v>
    <v>Australian Securities Exchange</v>
    <v>XASX</v>
    <v>XASX</v>
    <v>Bgc Ctr, L 9 28 the Esplanade, PERTH, WESTERN AUSTRALIA, 6000 AU</v>
    <v>2.9000000000000001E-2</v>
    <v>Metals &amp; Mining</v>
    <v>Stock</v>
    <v>45331.333333333336</v>
    <v>2116</v>
    <v>2.5999999999999999E-2</v>
    <v>20193940</v>
    <v>APOLLO MINERALS LIMITED</v>
    <v>APOLLO MINERALS LIMITED</v>
    <v>2.5999999999999999E-2</v>
    <v>2.9000000000000001E-2</v>
    <v>2.9000000000000001E-2</v>
    <v>696342900</v>
    <v>AON</v>
    <v>APOLLO MINERALS LIMITED (XASX:AON)</v>
    <v>1655000</v>
    <v>599190</v>
    <v>2007</v>
  </rv>
  <rv s="2">
    <v>2117</v>
  </rv>
  <rv s="0">
    <v>https://www.bing.com/financeapi/forcetrigger?t=aa4fmw&amp;q=XASX%3aAME&amp;form=skydnc</v>
    <v>Learn more on Bing</v>
  </rv>
  <rv s="1">
    <v>en-AU</v>
    <v>aa4fmw</v>
    <v>268435456</v>
    <v>1</v>
    <v>Powered by Refinitiv</v>
    <v>0</v>
    <v>ALTO METALS LIMITED (XASX:AME)</v>
    <v>2</v>
    <v>3</v>
    <v>Finance</v>
    <v>4</v>
    <v>7.4999999999999997E-2</v>
    <v>2.7E-2</v>
    <v>6.4999999999999997E-3</v>
    <v>0</v>
    <v>0</v>
    <v>AUD</v>
    <v>Alto Metals Limited is an Australia-based gold explorer. The Company owns the Sandstone Gold Project (100%) located in the east Murchison of Westerns Australia. The Sandstone Gold Project covers approximately 900 square kilometers (km2) representing the historic Archaean Sandstone Goldfield 600 kilometers (km) north of Perth in the East Murchison Mineral Field of Western Australia and is centered on the small township of Sandstone. The Sandstone Gold Project is an advanced exploration project, which comprises both brown-field and green-field exploration portfolio. The Company’s open pits, prospects and gold include Lord Nelson and Lord Henry, Havilah and Maninga Marley, Ladybird, Indomitable, Tiger Moth, Vanguard &amp; Vanguard North, Oroya and Hacks, Bull Oak, Sandstone North, and Bulchina.</v>
    <v>Australian Securities Exchange</v>
    <v>XASX</v>
    <v>XASX</v>
    <v>Suite 9/12-14 Thelma St, West Perth, SUBIACO, WESTERN AUSTRALIA, 6005 AU</v>
    <v>2.9000000000000001E-2</v>
    <v>Metals &amp; Mining</v>
    <v>Stock</v>
    <v>45331.333333333336</v>
    <v>2119</v>
    <v>2.8000000000000001E-2</v>
    <v>20202650</v>
    <v>ALTO METALS LIMITED</v>
    <v>ALTO METALS LIMITED</v>
    <v>2.8000000000000001E-2</v>
    <v>2.8000000000000001E-2</v>
    <v>2.8000000000000001E-2</v>
    <v>721523200</v>
    <v>AME</v>
    <v>ALTO METALS LIMITED (XASX:AME)</v>
    <v>443676</v>
    <v>317310</v>
    <v>2012</v>
  </rv>
  <rv s="2">
    <v>2120</v>
  </rv>
  <rv s="0">
    <v>https://www.bing.com/financeapi/forcetrigger?t=aa78zr&amp;q=XASX%3aK2F&amp;form=skydnc</v>
    <v>Learn more on Bing</v>
  </rv>
  <rv s="1">
    <v>en-AU</v>
    <v>aa78zr</v>
    <v>268435456</v>
    <v>1</v>
    <v>Powered by Refinitiv</v>
    <v>0</v>
    <v>K2FLY LIMITED (XASX:K2F)</v>
    <v>2</v>
    <v>3</v>
    <v>Finance</v>
    <v>4</v>
    <v>0.17</v>
    <v>6.0999999999999999E-2</v>
    <v>1.5546</v>
    <v>0</v>
    <v>0</v>
    <v>AUD</v>
    <v>K2fly Limited is a provider of resource governance in environmental, social and governance (ESG) compliance, disclosure, and technical assurance. It focuses on the operations of mining and asset-intensive industries through its platform-based Software-as-a-Service (SaaS) cloud solutions. The Company’s principal activities are engaged in the sale of owned software, and the provision of software and integration consulting services and asset management consultancy services. The Company delivers a suite of solutions across three key areas, on a single platform that include Natural Resource Governance, which is encompassing heritage management, land access, ground disturbance, tailings management and mine rehabilitation; Mineral Resource Governance, which is comprising resource reporting and model manager, and Technical Assurance, which include ore blocker and mine geology. In addition, the Company provides asset management consultancy services, primarily to the utilities sector.</v>
    <v>Australian Securities Exchange</v>
    <v>XASX</v>
    <v>XASX</v>
    <v>Level 4 502 Hay Street, SUBIACO, WESTERN AUSTRALIA, 6008 AU</v>
    <v>0.11</v>
    <v>Software &amp; IT Services</v>
    <v>Stock</v>
    <v>45330.333333333336</v>
    <v>2122</v>
    <v>9.0999999999999998E-2</v>
    <v>20406050</v>
    <v>K2FLY LIMITED</v>
    <v>K2FLY LIMITED</v>
    <v>9.0999999999999998E-2</v>
    <v>0.11</v>
    <v>0.11</v>
    <v>185509500</v>
    <v>K2F</v>
    <v>K2FLY LIMITED (XASX:K2F)</v>
    <v>6820</v>
    <v>11760</v>
    <v>2007</v>
  </rv>
  <rv s="2">
    <v>2123</v>
  </rv>
  <rv s="0">
    <v>https://www.bing.com/financeapi/forcetrigger?t=aa81r7&amp;q=XASX%3aMZZ&amp;form=skydnc</v>
    <v>Learn more on Bing</v>
  </rv>
  <rv s="1">
    <v>en-AU</v>
    <v>aa81r7</v>
    <v>268435456</v>
    <v>1</v>
    <v>Powered by Refinitiv</v>
    <v>0</v>
    <v>MATADOR MINING LIMITED (XASX:MZZ)</v>
    <v>2</v>
    <v>3</v>
    <v>Finance</v>
    <v>4</v>
    <v>0.115</v>
    <v>0.03</v>
    <v>1.8613999999999999</v>
    <v>2E-3</v>
    <v>5.4054000000000005E-2</v>
    <v>AUD</v>
    <v>Matador Mining Limited is an Australia-based junior exploration company. The Company's principal assets are located in Newfoundland and Labrador (Newfoundland), Canada. The Company’s projects include Cape Ray Gold Project and Hermitage Project. The Cape Ray Gold Project covers approximately 120 kilometers (km) of strike along the highly prospective and underexplored Cape Ray Shear, located in Newfoundland, Canada. The project hosts a resource of 837,000 ounces (oz) of gold (Au) at 2g/t Au, across four deposits, all of which are within 15 km of strike. The Hermitage Project covers approximately 27 km of continuous strike length along the Hermitage Flexure, a crustal-scale structure that is a splay off the main Cape Ray Shear Zone. The Company’s wholly owned subsidiaries include Matador Canada Pty Ltd and Cape Ray Mining Limited.</v>
    <v>Australian Securities Exchange</v>
    <v>XASX</v>
    <v>XASX</v>
    <v>24 Hasler Road,, Osborne Park, WESTERN AUSTRALIA, 6017 AU</v>
    <v>3.9E-2</v>
    <v>Metals &amp; Mining</v>
    <v>Stock</v>
    <v>45331.333333333336</v>
    <v>2125</v>
    <v>3.7999999999999999E-2</v>
    <v>19411220</v>
    <v>MATADOR MINING LIMITED</v>
    <v>MATADOR MINING LIMITED</v>
    <v>3.7999999999999999E-2</v>
    <v>3.6999999999999998E-2</v>
    <v>3.9E-2</v>
    <v>524627500</v>
    <v>MZZ</v>
    <v>MATADOR MINING LIMITED (XASX:MZZ)</v>
    <v>400000</v>
    <v>664000</v>
    <v>2016</v>
  </rv>
  <rv s="2">
    <v>2126</v>
  </rv>
  <rv s="0">
    <v>https://www.bing.com/financeapi/forcetrigger?t=aaao9c&amp;q=XASX%3aXF1&amp;form=skydnc</v>
    <v>Learn more on Bing</v>
  </rv>
  <rv s="11">
    <v>en-AU</v>
    <v>aaao9c</v>
    <v>268435456</v>
    <v>1</v>
    <v>Powered by Refinitiv</v>
    <v>19</v>
    <v>XREF LIMITED (XASX:XF1)</v>
    <v>2</v>
    <v>20</v>
    <v>Finance</v>
    <v>4</v>
    <v>0.315</v>
    <v>0.1</v>
    <v>1.8124</v>
    <v>-5.0000000000000001E-3</v>
    <v>-4.3478000000000003E-2</v>
    <v>AUD</v>
    <v>Xref Limited is an Australia-based human resource (HR) and recruitment technology company that allows organizations with people-focused feedback to make decisions. The Company’s segments include candidate referencing, ID verification and Engagement surveys. The candidate referencing segment offers an online reference checking platform that allows clients to request one or multiple references at a time and receive feedback within 24 hours. It offers Xref credits to use its candidate referencing platform. The ID verification segment provides facial recognition and liveness detection systems to reduce the risk of identity fraud. It is an identity verification and fraud prevention platform offered by RapidID. The platform performs GlobalID checks, anti-money laundering and Know Your Customer compliance, identity document verification, and biometric verification. It also offers a pre-employment, hire-to-retire enterprise software-as-a-service platform for employers called Xref Enterprise.</v>
    <v>114</v>
    <v>Australian Securities Exchange</v>
    <v>XASX</v>
    <v>XASX</v>
    <v>Suite 13, 13 Hickson Road, Dawes Point, SYDNEY, NEW SOUTH WALES, 2000 AU</v>
    <v>0.11</v>
    <v>Professional &amp; Commercial Services</v>
    <v>Stock</v>
    <v>45331.333333333336</v>
    <v>2128</v>
    <v>0.11</v>
    <v>21410270</v>
    <v>XREF LIMITED</v>
    <v>XREF LIMITED</v>
    <v>0.11</v>
    <v>0.115</v>
    <v>0.11</v>
    <v>186176300</v>
    <v>XF1</v>
    <v>XREF LIMITED (XASX:XF1)</v>
    <v>223853</v>
    <v>116660</v>
    <v>2017</v>
  </rv>
  <rv s="2">
    <v>2129</v>
  </rv>
  <rv s="0">
    <v>https://www.bing.com/financeapi/forcetrigger?t=aaa43m&amp;q=XASX%3aUBN&amp;form=skydnc</v>
    <v>Learn more on Bing</v>
  </rv>
  <rv s="11">
    <v>en-AU</v>
    <v>aaa43m</v>
    <v>268435456</v>
    <v>1</v>
    <v>Powered by Refinitiv</v>
    <v>19</v>
    <v>Urbanise.com Limited (XASX:UBN)</v>
    <v>2</v>
    <v>20</v>
    <v>Finance</v>
    <v>4</v>
    <v>0.70499999999999996</v>
    <v>0.3</v>
    <v>0.71140000000000003</v>
    <v>-0.03</v>
    <v>-8.5714000000000012E-2</v>
    <v>AUD</v>
    <v>Urbanise.com Limited is an Australia-based provider of cloud-based software-as-a-service (SaaS) platforms for property management, specifically strata and facilities management industries. The Company is primarily engaged in the development and commercialization of intellectual property associated with software licensing and consulting services. It operates through three geographical segments: APAC, E/ME and Africa. The Urbanise Strata platform is used to manage strata schemes for apartment buildings and large housing communities. The system is cloud-based and integrates management, communication and accounting functions all on one integrated platform. The Urbanise FM platform is specifically designed to assist facilities managers with their work orders to direct trades, track their asset management and keep on top of their customer contractual obligations. Its wholly owned subsidiaries include Mystrata Pty Limited, Mystrata Holdings Pty Limited and Mystrata Middle East FZ LLC.</v>
    <v>73</v>
    <v>Australian Securities Exchange</v>
    <v>XASX</v>
    <v>XASX</v>
    <v>VICTORIA, 3000 AU</v>
    <v>0.32</v>
    <v>Software &amp; IT Services</v>
    <v>Stock</v>
    <v>45330.333356481482</v>
    <v>2131</v>
    <v>0.3</v>
    <v>22463180</v>
    <v>Urbanise.com Limited</v>
    <v>Urbanise.com Limited</v>
    <v>0.3</v>
    <v>0.35</v>
    <v>0.32</v>
    <v>64180510</v>
    <v>UBN</v>
    <v>Urbanise.com Limited (XASX:UBN)</v>
    <v>5448</v>
    <v>12070</v>
    <v>2001</v>
  </rv>
  <rv s="2">
    <v>2132</v>
  </rv>
  <rv s="0">
    <v>https://www.bing.com/financeapi/forcetrigger?t=awsqjc&amp;q=XASX%3aAZI&amp;form=skydnc</v>
    <v>Learn more on Bing</v>
  </rv>
  <rv s="11">
    <v>en-AU</v>
    <v>awsqjc</v>
    <v>268435456</v>
    <v>1</v>
    <v>Powered by Refinitiv</v>
    <v>19</v>
    <v>ALTAMIN LIMITED (XASX:AZI)</v>
    <v>2</v>
    <v>20</v>
    <v>Finance</v>
    <v>4</v>
    <v>8.2000000000000003E-2</v>
    <v>4.4999999999999998E-2</v>
    <v>1.7778</v>
    <v>-2E-3</v>
    <v>-0.04</v>
    <v>AUD</v>
    <v>Altamin Limited is an Australia-based mineral company focused on base and critical metals exploration and brownfield mine development in Italy. The Company operates through two segments: Vedra JV and Other Exploration. Its projects include Gorno Project, Lazio Lithium Project, Punta Corna Cobalt Project, Villar Graphite Project, Corchia (VMS) Copper/Cobalt Project, and Monte Bianco Project. The Gorno Project in the Lombardy region of northern Italy is at an advanced stage, and presents the opportunity to deliver high-grade, clean zinc and lead concentrates to smelters and offtake customers in Europe. The Punta Corna Cobalt project in Piedmont, Italy, historically mined for cobalt, nickel, copper and silver, is an active exploration project with outcropping mineralization and a permitted proposed drilling program. The Lazio Lithium Project with two granted exploration licenses at Campagnano and Galeria, and four additional license applications in the Lazio region of central Italy.</v>
    <v>6</v>
    <v>Australian Securities Exchange</v>
    <v>XASX</v>
    <v>XASX</v>
    <v>Level 3, Suite 3.5, 9 Bowman Street, South Perth, PERTH, WESTERN AUSTRALIA, 6151 AU</v>
    <v>4.8000000000000001E-2</v>
    <v>Metals &amp; Mining</v>
    <v>Stock</v>
    <v>45329.95837325156</v>
    <v>2134</v>
    <v>4.8000000000000001E-2</v>
    <v>21406100</v>
    <v>ALTAMIN LIMITED</v>
    <v>ALTAMIN LIMITED</v>
    <v>4.8000000000000001E-2</v>
    <v>0.05</v>
    <v>4.8000000000000001E-2</v>
    <v>428121900</v>
    <v>AZI</v>
    <v>ALTAMIN LIMITED (XASX:AZI)</v>
    <v>55620</v>
    <v>98130</v>
    <v>1997</v>
  </rv>
  <rv s="2">
    <v>2135</v>
  </rv>
  <rv s="0">
    <v>https://www.bing.com/financeapi/forcetrigger?t=aa46w7&amp;q=XASX%3aABV&amp;form=skydnc</v>
    <v>Learn more on Bing</v>
  </rv>
  <rv s="10">
    <v>en-AU</v>
    <v>aa46w7</v>
    <v>268435456</v>
    <v>1</v>
    <v>Powered by Refinitiv</v>
    <v>17</v>
    <v>ADVANCED BRAKING TECHNOLOGY LTD (XASX:ABV)</v>
    <v>2</v>
    <v>18</v>
    <v>Finance</v>
    <v>4</v>
    <v>5.5E-2</v>
    <v>3.3000000000000002E-2</v>
    <v>1.2707999999999999</v>
    <v>0</v>
    <v>0</v>
    <v>AUD</v>
    <v>Advanced Braking Technology Ltd is an Australia-based company that is engaged in the design, manufacturing, and distribution of its braking solutions worldwide. The Company’s principal activities consist of research and development, commercialization, manufacture, and installation of Failsafe wet sealed braking systems and Terra Dura dry sealed braking systems. The Company also specializes in hill hold/park brake solutions. Its products include Failsafe Brakes, Failsafe Emergency Driveline Brakes, and Terra Dura Brakes. The Company supplies its brake solutions across seven continents for applications, including mining, civil construction, military, freight, agriculture, and recreational/enthusiast off road vehicles. The Company offers solutions for light vehicles, heavy vehicles, defense vehicles, autonomous vehicles, and electric vehicles. Its range of advanced brake solutions includes Terra Dura, Terra Dura X, Failsafe, Failsafe Emergency, and hill hold options.</v>
    <v>15</v>
    <v>Australian Securities Exchange</v>
    <v>XASX</v>
    <v>XASX</v>
    <v>19 Creative St, Wangara, PERTH, WESTERN AUSTRALIA, 6065 AU</v>
    <v>5.5E-2</v>
    <v>Automobiles &amp; Auto Parts</v>
    <v>Stock</v>
    <v>45331.333356481482</v>
    <v>2137</v>
    <v>5.3999999999999999E-2</v>
    <v>20571650</v>
    <v>ADVANCED BRAKING TECHNOLOGY LTD</v>
    <v>ADVANCED BRAKING TECHNOLOGY LTD</v>
    <v>5.5E-2</v>
    <v>13.85</v>
    <v>5.3999999999999999E-2</v>
    <v>5.3999999999999999E-2</v>
    <v>380956500</v>
    <v>ABV</v>
    <v>ADVANCED BRAKING TECHNOLOGY LTD (XASX:ABV)</v>
    <v>15413</v>
    <v>305270</v>
    <v>2001</v>
  </rv>
  <rv s="2">
    <v>2138</v>
  </rv>
  <rv s="0">
    <v>https://www.bing.com/financeapi/forcetrigger?t=aaa9pr&amp;q=XASX%3aVRC&amp;form=skydnc</v>
    <v>Learn more on Bing</v>
  </rv>
  <rv s="11">
    <v>en-AU</v>
    <v>aaa9pr</v>
    <v>268435456</v>
    <v>1</v>
    <v>Powered by Refinitiv</v>
    <v>19</v>
    <v>VOLT RESOURCES LIMITED (XASX:VRC)</v>
    <v>2</v>
    <v>20</v>
    <v>Finance</v>
    <v>4</v>
    <v>1.4E-2</v>
    <v>4.4999999999999997E-3</v>
    <v>1.9502999999999999</v>
    <v>0</v>
    <v>0</v>
    <v>AUD</v>
    <v>Volt Resources Limited is an Australia-based minerals and battery material company. The Company is focused on the exploration and development of its wholly owned graphite and gold projects in Tanzania and Guinea, as well as its 70% interest in the Zavalievsky Graphite business in Ukraine. It acquired three license applications that are considered prospective for lithium-borate mineralization. The license applications are in respect of a total area of approximately 291 square kilometers (km2), located in Serbia and are west and south-west of the Serbian capital, Belgrade. The Bunyu Graphite Project is located near to critical infrastructure with sealed roads running through the project area and ready access to the deep-water port of Mtwara, over 140 km from the Project. The Guinea Gold Projects consist of three projects named Kouroussa, Mandiana and Konsolon, covering an area of 388km2 in the mineralized Birimian Greenstone Belt in Guinea, West Africa.</v>
    <v>6</v>
    <v>Australian Securities Exchange</v>
    <v>XASX</v>
    <v>XASX</v>
    <v>Level 25, 108 St. Georges Terrace, PERTH, WESTERN AUSTRALIA, 6000 AU</v>
    <v>5.0000000000000001E-3</v>
    <v>Metals &amp; Mining</v>
    <v>Stock</v>
    <v>45331.333333333336</v>
    <v>2140</v>
    <v>4.4999999999999997E-3</v>
    <v>20650530</v>
    <v>VOLT RESOURCES LIMITED</v>
    <v>VOLT RESOURCES LIMITED</v>
    <v>5.0000000000000001E-3</v>
    <v>5.0000000000000001E-3</v>
    <v>5.0000000000000001E-3</v>
    <v>4130107000</v>
    <v>VRC</v>
    <v>VOLT RESOURCES LIMITED (XASX:VRC)</v>
    <v>459681</v>
    <v>5098580</v>
    <v>2003</v>
  </rv>
  <rv s="2">
    <v>2141</v>
  </rv>
  <rv s="0">
    <v>https://www.bing.com/financeapi/forcetrigger?t=aa4rpr&amp;q=XASX%3aHSC&amp;form=skydnc</v>
    <v>Learn more on Bing</v>
  </rv>
  <rv s="11">
    <v>en-AU</v>
    <v>aa4rpr</v>
    <v>268435456</v>
    <v>1</v>
    <v>Powered by Refinitiv</v>
    <v>19</v>
    <v>TALIUS GROUP LIMITED (XASX:TAL)</v>
    <v>2</v>
    <v>20</v>
    <v>Finance</v>
    <v>4</v>
    <v>1.4E-2</v>
    <v>7.0000000000000001E-3</v>
    <v>1.4785999999999999</v>
    <v>0</v>
    <v>0</v>
    <v>AUD</v>
    <v>Talius Group Limited, formerly HSC Technology Group Limited, is an Australia-based company. The Company provides a suite of technology enabled care solutions to the aged, health care and disability sectors across multiple verticals, including retirement living, residential aged care, home, and community settings. Its Software-as-a-Service (SaaS) data analytics platform Talius Smart Care combines smart sensors with artificial intelligence (AI) machine learning that delivers automated actions. It links awareness, analysis, and action through one platform allowing the care model to move from spot check care to sense-respond care. The Company helps to protect and connect older people and people with disabilities with a scalable healthcare technology platform integrated with third-party providers to ensure end-to-end solutions for support.</v>
    <v>4</v>
    <v>Australian Securities Exchange</v>
    <v>XASX</v>
    <v>XASX</v>
    <v>Suite 2/17, Cairns Street, Loganholme, QUEENSLAND, 4129 AU</v>
    <v>8.0000000000000002E-3</v>
    <v>Software &amp; IT Services</v>
    <v>Stock</v>
    <v>45331.333356481482</v>
    <v>2143</v>
    <v>8.0000000000000002E-3</v>
    <v>20655340</v>
    <v>TALIUS GROUP LIMITED</v>
    <v>TALIUS GROUP LIMITED</v>
    <v>8.0000000000000002E-3</v>
    <v>8.0000000000000002E-3</v>
    <v>8.0000000000000002E-3</v>
    <v>2581917000</v>
    <v>TAL</v>
    <v>TALIUS GROUP LIMITED (XASX:TAL)</v>
    <v>2604732</v>
    <v>829490</v>
    <v>2004</v>
  </rv>
  <rv s="2">
    <v>2144</v>
  </rv>
  <rv s="0">
    <v>https://www.bing.com/financeapi/forcetrigger?t=aa7czr&amp;q=XASX%3aKZR&amp;form=skydnc</v>
    <v>Learn more on Bing</v>
  </rv>
  <rv s="1">
    <v>en-AU</v>
    <v>aa7czr</v>
    <v>268435456</v>
    <v>1</v>
    <v>Powered by Refinitiv</v>
    <v>0</v>
    <v>KALAMAZOO RESOURCES LIMITED (XASX:KZR)</v>
    <v>2</v>
    <v>3</v>
    <v>Finance</v>
    <v>4</v>
    <v>0.245</v>
    <v>8.3000000000000004E-2</v>
    <v>2.3822999999999999</v>
    <v>-5.0000000000000001E-3</v>
    <v>-0.04</v>
    <v>AUD</v>
    <v>Kalamazoo Resources Limited is an Australia-based gold and lithium exploration company. The Company holds two assets in Victorian Goldfields and the Pilbara in Western Australia. Its projects include Castlemaine Gold Project, South Muckleford Gold Project, Pilbara Projects, Ashburton Gold Project, Marble Bar Lithium Project and other projects. The Castlemaine Gold Project consists of three granted tenements for a total holding of 304 square kilometers. South Muckleford Gold Project comprises two tenures, exploration license, 6959 and 7021. Ashburton Gold Project covers about 217 square kilometers, consisting of mining leases, such as 52/639, 52/640, 52/734 and 52/735, and exploration licenses, such as 52/1941, 52/3024 and 52/3025. The Company also includes the 1,609 square kilometer Mt Piper Gold Project located adjacent to Agnico Eagle Mine’s exploration land tenure and 30 kilometers from its Fosterville gold mine in Central Victoria.</v>
    <v>Australian Securities Exchange</v>
    <v>XASX</v>
    <v>XASX</v>
    <v>16 Douro Place, West Perth, WESTERN AUSTRALIA, 6005 AU</v>
    <v>0.13</v>
    <v>Metals &amp; Mining</v>
    <v>Stock</v>
    <v>45331.365231481483</v>
    <v>2146</v>
    <v>0.115</v>
    <v>21627230</v>
    <v>KALAMAZOO RESOURCES LIMITED</v>
    <v>KALAMAZOO RESOURCES LIMITED</v>
    <v>0.13</v>
    <v>0.125</v>
    <v>0.12</v>
    <v>173017800</v>
    <v>KZR</v>
    <v>KALAMAZOO RESOURCES LIMITED (XASX:KZR)</v>
    <v>445078</v>
    <v>613040</v>
    <v>2011</v>
  </rv>
  <rv s="2">
    <v>2147</v>
  </rv>
  <rv s="0">
    <v>https://www.bing.com/financeapi/forcetrigger?t=aa9hm7&amp;q=XASX%3aSNS&amp;form=skydnc</v>
    <v>Learn more on Bing</v>
  </rv>
  <rv s="11">
    <v>en-AU</v>
    <v>aa9hm7</v>
    <v>268435456</v>
    <v>1</v>
    <v>Powered by Refinitiv</v>
    <v>19</v>
    <v>SENSEN NETWORKS LIMITED (XASX:SNS)</v>
    <v>2</v>
    <v>20</v>
    <v>Finance</v>
    <v>4</v>
    <v>6.5000000000000002E-2</v>
    <v>2.5000000000000001E-2</v>
    <v>2.1254</v>
    <v>2E-3</v>
    <v>0.08</v>
    <v>AUD</v>
    <v>Sensen Networks Limited is an Australia-based sensor artificial intelligence (AI) solutions provider. The principal activities of the Company include developing and selling SenDISA platform-based products and services. Its segments include Smart Cities, Casinos, and Retail. The Smart Cities segment includes civic compliance, traffic data and law enforcement solutions for city councils, national parks, road authorities and transit agencies across the globe. The Casinos segment includes actionable insights about casino table game occupancy, hands per hour, bet type and value for every bet placed on the gaming floor. The Retail segment provides anti-theft and debt recovery services to fuel retailers. The Company’s network customized, real-time and batch processing of data alongside software as a service (SaaS) solution. The Company’s technology fuses video and sensor datasets at high speeds across multiple networks to assess and inform strategic actions of its customers.</v>
    <v>394</v>
    <v>Australian Securities Exchange</v>
    <v>XASX</v>
    <v>XASX</v>
    <v>Unit 2, 570 City Rd,, SOUTH MELBOURNE, VICTORIA, 3205 AU</v>
    <v>2.7E-2</v>
    <v>Software &amp; IT Services</v>
    <v>Stock</v>
    <v>45331.333333333336</v>
    <v>2149</v>
    <v>2.7E-2</v>
    <v>19306790</v>
    <v>SENSEN NETWORKS LIMITED</v>
    <v>SENSEN NETWORKS LIMITED</v>
    <v>2.7E-2</v>
    <v>2.5000000000000001E-2</v>
    <v>2.7E-2</v>
    <v>772271600</v>
    <v>SNS</v>
    <v>SENSEN NETWORKS LIMITED (XASX:SNS)</v>
    <v>90000</v>
    <v>180340</v>
    <v>2006</v>
  </rv>
  <rv s="2">
    <v>2150</v>
  </rv>
  <rv s="0">
    <v>https://www.bing.com/financeapi/forcetrigger?t=azzudm&amp;q=XASX%3aS66&amp;form=skydnc</v>
    <v>Learn more on Bing</v>
  </rv>
  <rv s="1">
    <v>en-AU</v>
    <v>azzudm</v>
    <v>268435456</v>
    <v>1</v>
    <v>Powered by Refinitiv</v>
    <v>0</v>
    <v>STAR COMBO PHARMA LTD (XASX:S66)</v>
    <v>2</v>
    <v>3</v>
    <v>Finance</v>
    <v>4</v>
    <v>0.17499999999999999</v>
    <v>0.09</v>
    <v>0.68430000000000002</v>
    <v>0</v>
    <v>0</v>
    <v>AUD</v>
    <v>Star Combo Pharma Limited is an Australia-based company that is primarily engaged in the manufacture and distribution of health and natural beauty products. The Company operates through two segments: Star Combo business and Austoyou retail. The Star Combo business segment includes developing, manufacturing, marketing and sales of natural health supplements and skincare products. The Austoyou retail business segment is made up of the Australia-China e-commerce platform that offers product lines directly to Chinese health product consumers. The Company’s product categories include Costar, Living Healthy, Amax and J&amp;K. The Company also provides Original Equipment Manufacturer (OEM) Services and Quality Assurance. The Company’s wholly owned subsidiaries include CoStar Pharma Laboratory Pty Ltd and Star Combo Australia Pty Ltd.</v>
    <v>Australian Securities Exchange</v>
    <v>XASX</v>
    <v>XASX</v>
    <v>Smithfield, 171 - 177 Woodpark Road, Sydney, NEW SOUTH WALES, 2164 AU</v>
    <v>0.155</v>
    <v>Specialty Retailers</v>
    <v>Stock</v>
    <v>45321.333344907405</v>
    <v>2152</v>
    <v>0.155</v>
    <v>20937860</v>
    <v>STAR COMBO PHARMA LTD</v>
    <v>STAR COMBO PHARMA LTD</v>
    <v>0.155</v>
    <v>0.155</v>
    <v>0.155</v>
    <v>135083000</v>
    <v>S66</v>
    <v>STAR COMBO PHARMA LTD (XASX:S66)</v>
    <v>5000</v>
    <v>1500</v>
    <v>2016</v>
  </rv>
  <rv s="2">
    <v>2153</v>
  </rv>
  <rv s="0">
    <v>https://www.bing.com/financeapi/forcetrigger?t=bxesur&amp;q=XASX%3aCHM&amp;form=skydnc</v>
    <v>Learn more on Bing</v>
  </rv>
  <rv s="7">
    <v>en-AU</v>
    <v>bxesur</v>
    <v>268435456</v>
    <v>1</v>
    <v>Powered by Refinitiv</v>
    <v>11</v>
    <v>CHIMERIC THERAPEUTICS LIMITED (XASX:CHM)</v>
    <v>2</v>
    <v>12</v>
    <v>Finance</v>
    <v>4</v>
    <v>8.5999999999999993E-2</v>
    <v>2.3E-2</v>
    <v>-2E-3</v>
    <v>-7.4074000000000001E-2</v>
    <v>AUD</v>
    <v>Chimeric Therapeutics Limited is an Australia-based clinical-stage cell therapy company. The Company is focused on the discovery, development, and commercialization of cell therapies for patients with cancer. Its pipeline includes CHM 1101 and CHM 2101. Its CHM 1101 (CLTX CAR-T) is a CAR-T therapy developed for the treatment of patients with solid tumors. CHM-1101 is being studied in a Phase I clinical trial in recurrent/ progressive glioblastoma. CHM 2101 is a third generation CDH17 CAR T, which is in preclinical development with a planned Phase I clinical trial in neuroendocrine tumors, colorectal, pancreatic and gastric cancer. Its pipeline also includes the CORE-NK platform, a clinically validated, off-the-shelf natural killer (NK) cell therapy platform to their portfolio (CHM 0201). The Company is also focused on the development of four NK and CAR NK assets with plans for Phase I clinical trials in solid tumors and blood cancers.</v>
    <v>Australian Securities Exchange</v>
    <v>XASX</v>
    <v>XASX</v>
    <v>Level 3, 62 Lygon Street, Carlton, MELBOURNE, VICTORIA, 3053 AU</v>
    <v>2.5999999999999999E-2</v>
    <v>Biotechnology &amp; Medical Research</v>
    <v>Stock</v>
    <v>45331.333356481482</v>
    <v>2155</v>
    <v>2.5000000000000001E-2</v>
    <v>22716090</v>
    <v>CHIMERIC THERAPEUTICS LIMITED</v>
    <v>CHIMERIC THERAPEUTICS LIMITED</v>
    <v>2.5999999999999999E-2</v>
    <v>2.7E-2</v>
    <v>2.5000000000000001E-2</v>
    <v>841336700</v>
    <v>CHM</v>
    <v>CHIMERIC THERAPEUTICS LIMITED (XASX:CHM)</v>
    <v>1667982</v>
    <v>3549680</v>
    <v>2020</v>
  </rv>
  <rv s="2">
    <v>2156</v>
  </rv>
  <rv s="14">
    <v>en-AU</v>
    <v>cbeapr</v>
    <v>268435456</v>
    <v>1</v>
    <v>Powered by Refinitiv</v>
    <v>26</v>
    <v>LTR PHARMA LIMITED (XASX:LTP)</v>
    <v>27</v>
    <v>12</v>
    <v>Finance</v>
    <v>4</v>
    <v>0.41</v>
    <v>0.25</v>
    <v>0.01</v>
    <v>3.4483E-2</v>
    <v>AUD</v>
    <v>LTR Pharma Limited is an Australia-based clinical-stage biopharmaceutical company. The Company is focused on holistically improving men’s health, physically and mentally, through the commercialization of an intranasal spray treatment for Erectile Dysfunction (ED). Its lead product SPONTAN is set apart from existing ED therapies by its mechanism of action-intranasal delivery technology of a PDE5 inhibitor. The nasal cavity is a highly vascular part of the body supporting even and rapid absorption of the drug, empowering it to work in 10 minutes or less. SPONTAN (SDS-089) is a novel intranasal drug (PDE5) delivery platform for Erectile Dysfunction.</v>
    <v>Australian Securities Exchange</v>
    <v>XASX</v>
    <v>XASX</v>
    <v>9/204 Alice Street, BRISBANE, QUEENSLAND, 4000 AU</v>
    <v>0.3</v>
    <v>Biotechnology &amp; Medical Research</v>
    <v>Stock</v>
    <v>45331.333356481482</v>
    <v>0.28000000000000003</v>
    <v>20417590</v>
    <v>LTR PHARMA LIMITED</v>
    <v>LTR PHARMA LIMITED</v>
    <v>0.3</v>
    <v>0.28999999999999998</v>
    <v>0.3</v>
    <v>70405490</v>
    <v>LTP</v>
    <v>LTR PHARMA LIMITED (XASX:LTP)</v>
    <v>219355</v>
    <v>209910</v>
    <v>2020</v>
  </rv>
  <rv s="2">
    <v>2158</v>
  </rv>
  <rv s="0">
    <v>https://www.bing.com/financeapi/forcetrigger?t=aa8z2w&amp;q=XASX%3aREY&amp;form=skydnc</v>
    <v>Learn more on Bing</v>
  </rv>
  <rv s="1">
    <v>en-AU</v>
    <v>aa8z2w</v>
    <v>268435456</v>
    <v>1</v>
    <v>Powered by Refinitiv</v>
    <v>0</v>
    <v>REY RESOURCES LTD (XASX:REY)</v>
    <v>2</v>
    <v>3</v>
    <v>Finance</v>
    <v>4</v>
    <v>0.18</v>
    <v>0.09</v>
    <v>1.3206</v>
    <v>0</v>
    <v>0</v>
    <v>AUD</v>
    <v>Rey Resources Limited is an Australia-based company focused on exploration and developing energy resources in Western Australia’s Canning and Perth Basins. The Company’s segments include Mineral Exploration and Development, and Petroleum Exploration. The Company holds a 20% interest in the Canning Basin petroleum permits EP457 and EP458 (known as the Fitzroy Blocks), a 100% interest in EP487 (known as the Derby Block) and a 100% interest in L15, R1 and EP104 in Canning Basin (known as the Lennard Shelf Blocks). The Company also holds two exploration licenses (E04/1519, E04/1770) and mining license applications (M04/453) for Duchess Paradise Coal Project in the Canning Basin. The Company also has investments in Surat Gas Project, which consists of seven production licenses in Surat Basin in Queensland. The Canning Basin onshore covers approximately 467,000 square kilometers (km2), and over 300 wells drilled.</v>
    <v>Australian Securities Exchange</v>
    <v>XASX</v>
    <v>XASX</v>
    <v>Suite 2, 3b Macquarie Street, SYDNEY, NEW SOUTH WALES, 2000 AU</v>
    <v>0.1</v>
    <v>Coal</v>
    <v>Stock</v>
    <v>45324.333333333336</v>
    <v>2160</v>
    <v>0.1</v>
    <v>21171750</v>
    <v>REY RESOURCES LTD</v>
    <v>REY RESOURCES LTD</v>
    <v>0.1</v>
    <v>0.1</v>
    <v>0.1</v>
    <v>211717500</v>
    <v>REY</v>
    <v>REY RESOURCES LTD (XASX:REY)</v>
    <v>10000</v>
    <v>5430</v>
    <v>2004</v>
  </rv>
  <rv s="2">
    <v>2161</v>
  </rv>
  <rv s="0">
    <v>https://www.bing.com/financeapi/forcetrigger?t=aa9gh7&amp;q=XASX%3aHTG&amp;form=skydnc</v>
    <v>Learn more on Bing</v>
  </rv>
  <rv s="11">
    <v>en-AU</v>
    <v>aa9gh7</v>
    <v>268435456</v>
    <v>1</v>
    <v>Powered by Refinitiv</v>
    <v>19</v>
    <v>HARVEST TECHNOLOGY GROUP LTD (XASX:HTG)</v>
    <v>2</v>
    <v>20</v>
    <v>Finance</v>
    <v>4</v>
    <v>9.8000000000000004E-2</v>
    <v>1.2999999999999999E-2</v>
    <v>0.71099999999999997</v>
    <v>0</v>
    <v>0</v>
    <v>AUD</v>
    <v>Harvest Technology Group Limited is an Australia-based company, which is engaged in network-optimized remote operations that deliver real-time remote control, communication, automation, and monitoring capabilities. The Company’s services include Maritime Surveillance, Maritime Inspection, Network Optimized Livestreaming, Remote Inspection, Field Collaboration, Remote and Autonomous Control, Situational Awareness and Surveillance, and Remote UAV. The Company offers two products, Nodestream and RiS. Nodestream is a remote operations system for the client’s organization. Nodestream is a fully secure integrated communications platform for real-time collaboration, communication and data sharing. RiS delivers secure closed network high-definition video, synchronized data and audio transmission from any site to another. It caters to various industries, including defense and law enforcement, emergency services, maritime and logistics, infrastructure, and the environment.</v>
    <v>42</v>
    <v>Australian Securities Exchange</v>
    <v>XASX</v>
    <v>XASX</v>
    <v>7 Turner Avenue, Technology Park, Bentley, WESTERN AUSTRALIA, 6102 AU</v>
    <v>3.1E-2</v>
    <v>Electronic Equipment &amp; Parts</v>
    <v>Stock</v>
    <v>45331.333356481482</v>
    <v>2163</v>
    <v>0.03</v>
    <v>21178900</v>
    <v>HARVEST TECHNOLOGY GROUP LTD</v>
    <v>HARVEST TECHNOLOGY GROUP LTD</v>
    <v>0.03</v>
    <v>0.03</v>
    <v>0.03</v>
    <v>705963300</v>
    <v>HTG</v>
    <v>HARVEST TECHNOLOGY GROUP LTD (XASX:HTG)</v>
    <v>468562</v>
    <v>1045450</v>
    <v>2011</v>
  </rv>
  <rv s="2">
    <v>2164</v>
  </rv>
  <rv s="0">
    <v>https://www.bing.com/financeapi/forcetrigger?t=bxpr7w&amp;q=XASX%3aSHG&amp;form=skydnc</v>
    <v>Learn more on Bing</v>
  </rv>
  <rv s="7">
    <v>en-AU</v>
    <v>bxpr7w</v>
    <v>268435456</v>
    <v>1</v>
    <v>Powered by Refinitiv</v>
    <v>11</v>
    <v>Singular Health Group Ltd (XASX:SHG)</v>
    <v>2</v>
    <v>12</v>
    <v>Finance</v>
    <v>4</v>
    <v>0.17499999999999999</v>
    <v>0.03</v>
    <v>0</v>
    <v>0</v>
    <v>AUD</v>
    <v>Singular Health Group Limited is an Australia-based medical technology company. The Company is focused on helping practitioners and patients via personalized surgical planning solutions that drive health outcomes. Its Volumetric Rendering Platform (VRP) leverages existing two-dimensional (2D) radiological images to generate fully immersive patient-specific three-dimensional (3D/VR) models. Its software products include 3DicomViewer, 3DicomVSP, GeoVR and Health Academy. 3Dicom Viewer is a cross-platform application which allows end-users to interact with standard 2D medical images, such as magnetic resonance imaging (MRI) and computerized tomography (CT) scans in 3D. Health Academy has been developed to focus primarily on the year 11 and year 12 Australian Tertiary Admissions Rank (ATAR) human biology courses. 3DicomVSP is a software that underpins the Scan to Surgery approach with the intuitive user-interface providing modules for each of the phases of 3D/VR scan review.</v>
    <v>Australian Securities Exchange</v>
    <v>XASX</v>
    <v>XASX</v>
    <v>26 Railway Road, Unit 3, SUBIACO, WESTERN AUSTRALIA, 6008 AU</v>
    <v>0.15</v>
    <v>Healthcare Equipment &amp; Supplies</v>
    <v>Stock</v>
    <v>45331.333356481482</v>
    <v>2166</v>
    <v>0.14000000000000001</v>
    <v>21196540</v>
    <v>Singular Health Group Ltd</v>
    <v>Singular Health Group Ltd</v>
    <v>0.14499999999999999</v>
    <v>0.15</v>
    <v>0.15</v>
    <v>141310300</v>
    <v>SHG</v>
    <v>Singular Health Group Ltd (XASX:SHG)</v>
    <v>461580</v>
    <v>1098700</v>
    <v>2020</v>
  </rv>
  <rv s="2">
    <v>2167</v>
  </rv>
  <rv s="0">
    <v>https://www.bing.com/financeapi/forcetrigger?t=c3zr8m&amp;q=XASX%3aAYA&amp;form=skydnc</v>
    <v>Learn more on Bing</v>
  </rv>
  <rv s="7">
    <v>en-AU</v>
    <v>c3zr8m</v>
    <v>268435456</v>
    <v>1</v>
    <v>Powered by Refinitiv</v>
    <v>11</v>
    <v>ARTRYA LIMITED (XASX:AYA)</v>
    <v>2</v>
    <v>12</v>
    <v>Finance</v>
    <v>4</v>
    <v>0.56999999999999995</v>
    <v>0.16</v>
    <v>0</v>
    <v>0</v>
    <v>AUD</v>
    <v>Artrya Limited is a medical technology company focused on commercializing its artificial intelligence (AI) platform. The principal activities of the Company are the development of medical technology using AI to identify patients at risk of coronary artery disease. It is an applied artificial intelligence healthcare company that works alongside clinicians to improve the diagnosis of coronary heart disease and develop an overview of a patient at risk. The company has developed deep learning algorithms that allow for the prediction and prevention of acute coronary events. Its Artrya Salix is a computed tomography coronary angiography (CCTA) image analysis solution that enables physicians with AI to identify and analyze the extent and type of arterial plaque. This solution uses no external reading teams to validate cardiac scan data, allowing physicians direct control of their AI-supported patient scans. Artrya Salix provides solutions for physicians, administrators, payers and patients.</v>
    <v>Australian Securities Exchange</v>
    <v>XASX</v>
    <v>XASX</v>
    <v>1257 Hay Street, West Perth, PERTH, WESTERN AUSTRALIA, 6005 AU</v>
    <v>0.27</v>
    <v>Healthcare Providers &amp; Services</v>
    <v>Stock</v>
    <v>45331.333356481482</v>
    <v>2169</v>
    <v>0.27</v>
    <v>21235230</v>
    <v>ARTRYA LIMITED</v>
    <v>ARTRYA LIMITED</v>
    <v>0.27</v>
    <v>0.27</v>
    <v>0.27</v>
    <v>78648990</v>
    <v>AYA</v>
    <v>ARTRYA LIMITED (XASX:AYA)</v>
    <v>7000</v>
    <v>39780</v>
    <v>2018</v>
  </rv>
  <rv s="2">
    <v>2170</v>
  </rv>
  <rv s="0">
    <v>https://www.bing.com/financeapi/forcetrigger?t=c1yl52&amp;q=XASX%3aMMG&amp;form=skydnc</v>
    <v>Learn more on Bing</v>
  </rv>
  <rv s="7">
    <v>en-AU</v>
    <v>c1yl52</v>
    <v>268435456</v>
    <v>1</v>
    <v>Powered by Refinitiv</v>
    <v>11</v>
    <v>LOYAL LITHIUM LIMITED (XASX:LLI)</v>
    <v>2</v>
    <v>12</v>
    <v>Finance</v>
    <v>4</v>
    <v>0.98</v>
    <v>0.2</v>
    <v>1.4999999999999999E-2</v>
    <v>6.25E-2</v>
    <v>AUD</v>
    <v>Loyal Lithium Limited is an Australia-based resource exploration company with projects in North American mining jurisdictions in Nevada, United States and the James Bay Lithium District in Quebec, Canada. Its projects include Hidden Lake Lithium, Trieste Lithium, Brisk Lithium and Scotty Lithium. The Hidden Lake Lithium Project is located approximately 45 kilometers (km) east of Yellowknife Lithium Belt. The Trieste Lithium Project comprises a total of 466 mineral claims totaling 251 square kilometers (km2), located in the James Bay Region of Quebec, Canada. The Brisk Lithium Project is located in the prolific James Bay Lithium District of Quebec, Canada. The project covers six prospects over a project area consisting of 192 mineral claims totaling 98.5 km2. The Scotty Lithium Project covers approximately 78.1 km2 and is located 189 kilometers (km) northwest of Las Vegas and 517 km from Reno in the mining jurisdiction of Nevada, United States.</v>
    <v>Australian Securities Exchange</v>
    <v>XASX</v>
    <v>XASX</v>
    <v>602/566 St Kilda Road, MELBOURNE, VICTORIA, 3004 AU</v>
    <v>0.26</v>
    <v>Metals &amp; Mining</v>
    <v>Stock</v>
    <v>45331.333333333336</v>
    <v>2172</v>
    <v>0.22</v>
    <v>19988960</v>
    <v>LOYAL LITHIUM LIMITED</v>
    <v>LOYAL LITHIUM LIMITED</v>
    <v>0.23</v>
    <v>0.24</v>
    <v>0.255</v>
    <v>83287320</v>
    <v>LLI</v>
    <v>LOYAL LITHIUM LIMITED (XASX:LLI)</v>
    <v>860570</v>
    <v>408020</v>
    <v>2020</v>
  </rv>
  <rv s="2">
    <v>2173</v>
  </rv>
  <rv s="0">
    <v>https://www.bing.com/financeapi/forcetrigger?t=aa4xcw&amp;q=XASX%3aTMS&amp;form=skydnc</v>
    <v>Learn more on Bing</v>
  </rv>
  <rv s="11">
    <v>en-AU</v>
    <v>aa4xcw</v>
    <v>268435456</v>
    <v>1</v>
    <v>Powered by Refinitiv</v>
    <v>19</v>
    <v>TENNANT MINERALS LIMITED (XASX:TMS)</v>
    <v>2</v>
    <v>20</v>
    <v>Finance</v>
    <v>4</v>
    <v>4.9000000000000002E-2</v>
    <v>2.3E-2</v>
    <v>1.2189000000000001</v>
    <v>-1E-3</v>
    <v>-3.4483E-2</v>
    <v>AUD</v>
    <v>Tennant Minerals Limited is an Australia-based exploration and development company with copper-gold projects in the Tennant Creek area of the Northern Territory. The Company’s primary focus is the Barkly Project, located approximately 45 kilometers (km) east of the town of Tennant Creek in the Northern Territory, and comprises two granted Exploration Licenses, being EL 28620 (Barkly Project) and EL 30701 (Babbler Project) located in central Northern Territory, south of the Barkly Highway. The Barkly Project is considered highly prospective for high-grade magnetite hosted gold-copper deposits. The Barkly Project includes the Bluebird Prospect, which is located at the center of a prominent gravity trend and coincident aeromagnetic anomaly along an interpreted west-north-west trending fault corridor. The Tennant Creek Copper-Gold Field is located within the central Tennant Creek Block where the rocks are the Proterozoic metasedimentary rocks of the Warramunga Formation.</v>
    <v>0</v>
    <v>Australian Securities Exchange</v>
    <v>XASX</v>
    <v>XASX</v>
    <v>Level 1, 247 Oxford Street, West Leederville, LEEDERVILLE, WESTERN AUSTRALIA, 6007 AU</v>
    <v>2.8000000000000001E-2</v>
    <v>Metals &amp; Mining</v>
    <v>Stock</v>
    <v>45331.333333333336</v>
    <v>2175</v>
    <v>2.8000000000000001E-2</v>
    <v>22170880</v>
    <v>TENNANT MINERALS LIMITED</v>
    <v>TENNANT MINERALS LIMITED</v>
    <v>2.8000000000000001E-2</v>
    <v>2.9000000000000001E-2</v>
    <v>2.8000000000000001E-2</v>
    <v>764513200</v>
    <v>TMS</v>
    <v>TENNANT MINERALS LIMITED (XASX:TMS)</v>
    <v>75786</v>
    <v>641480</v>
    <v>1999</v>
  </rv>
  <rv s="2">
    <v>2176</v>
  </rv>
  <rv s="0">
    <v>https://www.bing.com/financeapi/forcetrigger?t=aa9b6h&amp;q=XASX%3aSES&amp;form=skydnc</v>
    <v>Learn more on Bing</v>
  </rv>
  <rv s="11">
    <v>en-AU</v>
    <v>aa9b6h</v>
    <v>268435456</v>
    <v>1</v>
    <v>Powered by Refinitiv</v>
    <v>19</v>
    <v>SECOS GROUP LTD (XASX:SES)</v>
    <v>2</v>
    <v>20</v>
    <v>Finance</v>
    <v>4</v>
    <v>0.09</v>
    <v>0.03</v>
    <v>1.6738</v>
    <v>1E-3</v>
    <v>2.8570999999999999E-2</v>
    <v>AUD</v>
    <v>SECOS Group Limited is an Australia-based developer and manufacturer of sustainable packaging materials. The Company supplies its proprietary biodegradable and compostable resins, packaging products and cast films to a blue-chip global customer base. It is integrated from resin production, into film (cast and blown) production and can develop bespoke compostable solutions for a range of applications. The Company’s market focus targets various sectors, including food and organic diversion, food packaging, retail, hygiene and femcare, pet market, and compostable resin. Food and organic diversion comprise of local government rolling out food and garden organic waste diversion programs (FOGO) that use compostable bags to allow households to separate their food waste. Food packaging comprises of compostable food packaging provides a safe alternative to traditional plastics known for causing Microbeads and plastic leaching.</v>
    <v>62</v>
    <v>Australian Securities Exchange</v>
    <v>XASX</v>
    <v>XASX</v>
    <v>1/247 Ferntree Gully Road, Mount Waverley, MULGRAVE, VICTORIA, 3149 AU</v>
    <v>3.5999999999999997E-2</v>
    <v>Chemicals</v>
    <v>Stock</v>
    <v>45330.333333333336</v>
    <v>2178</v>
    <v>3.5999999999999997E-2</v>
    <v>20881350</v>
    <v>SECOS GROUP LTD</v>
    <v>SECOS GROUP LTD</v>
    <v>3.5999999999999997E-2</v>
    <v>3.5000000000000003E-2</v>
    <v>3.5999999999999997E-2</v>
    <v>596610000</v>
    <v>SES</v>
    <v>SECOS GROUP LTD (XASX:SES)</v>
    <v>627</v>
    <v>110900</v>
    <v>1994</v>
  </rv>
  <rv s="2">
    <v>2179</v>
  </rv>
  <rv s="0">
    <v>https://www.bing.com/financeapi/forcetrigger?t=c644f2&amp;q=XASX%3aKOB&amp;form=skydnc</v>
    <v>Learn more on Bing</v>
  </rv>
  <rv s="7">
    <v>en-AU</v>
    <v>c644f2</v>
    <v>268435456</v>
    <v>1</v>
    <v>Powered by Refinitiv</v>
    <v>11</v>
    <v>KOBA RESOURCES LIMITED (XASX:KOB)</v>
    <v>2</v>
    <v>12</v>
    <v>Finance</v>
    <v>4</v>
    <v>0.19500000000000001</v>
    <v>6.2E-2</v>
    <v>5.0000000000000001E-3</v>
    <v>3.125E-2</v>
    <v>AUD</v>
    <v>Koba Resources Limited is a resources company. The principal activities of the Company include exploration for mineral resources. It is engaged in the exploration of a portfolio of lithium and cobalt projects in the Canada, Australia and the United States of America. Its projects include Blackpine Cobalt-Copper Project, Colson Cobalt-Copper Project, Panther Cobalt-Copper Project, Elkhorn Cobalt Project, and Goodsprings Copper-Cobalt Project. The Blackpine Cobalt-Copper Project is located 15 kilometers (km) southeast of the Blackbird Cobalt District. The Colson Cobalt-Copper Project is located at the northwestern end of the Idaho Cobalt Belt, approximately 50 km west northwest of the town of Salmon in Idaho, United States. The 870-hectare Panther Cobalt-Copper Project is located approximately 30 kilometers (km) west of the town of Salmon. The Elkhorn Cobalt Project contains cobalt-copper oxides 1.5 km of strike length. The Goodsprings Project is located in the Nevada, United States.</v>
    <v>Australian Securities Exchange</v>
    <v>XASX</v>
    <v>XASX</v>
    <v>Suite 25, 22 Railway Road, SUBIACO, WESTERN AUSTRALIA, 6008 AU</v>
    <v>0.16500000000000001</v>
    <v>Metals &amp; Mining</v>
    <v>Stock</v>
    <v>45331.333333333336</v>
    <v>2181</v>
    <v>0.16</v>
    <v>20866670</v>
    <v>KOBA RESOURCES LIMITED</v>
    <v>KOBA RESOURCES LIMITED</v>
    <v>0.16</v>
    <v>0.16</v>
    <v>0.16500000000000001</v>
    <v>130416700</v>
    <v>KOB</v>
    <v>KOBA RESOURCES LIMITED (XASX:KOB)</v>
    <v>130115</v>
    <v>316680</v>
    <v>2021</v>
  </rv>
  <rv s="2">
    <v>2182</v>
  </rv>
  <rv s="0">
    <v>https://www.bing.com/financeapi/forcetrigger?t=aa63lh&amp;q=XASX%3aEMB&amp;form=skydnc</v>
    <v>Learn more on Bing</v>
  </rv>
  <rv s="10">
    <v>en-AU</v>
    <v>aa63lh</v>
    <v>268435456</v>
    <v>1</v>
    <v>Powered by Refinitiv</v>
    <v>17</v>
    <v>EMBELTON LIMITED (XASX:EMB)</v>
    <v>2</v>
    <v>18</v>
    <v>Finance</v>
    <v>4</v>
    <v>10.5</v>
    <v>9.9499999999999993</v>
    <v>-3.2500000000000001E-2</v>
    <v>0.01</v>
    <v>1E-3</v>
    <v>AUD</v>
    <v>Embelton Limited is a wholesale distributor of flooring and other products. The Company's principal activities consist of manufacture and distribution of flooring products, structural noise and vibration control systems, metal fabrication, rubber and cork sheeting, and other industrial products. The Company’s segments include Commercial, Merchandising and Manufacturing. Commercial segment comprises the supply and installation of various building materials and installation on commercial projects. Merchandising segment comprises the sale of various building materials into all other sectors. Manufacturing segment is engaged in manufacturing operations supply to both market segments. Its flooring and consumer products include timber, bamboo, hybrid, laminate, adhesives and finishes, among others. Its industrial and construction products include structural noise and vibration isolation systems, anti-vibration mountings - springs and rubber, recycled and natural rubber sheets, among others.</v>
    <v>72</v>
    <v>Australian Securities Exchange</v>
    <v>XASX</v>
    <v>XASX</v>
    <v>147 Bakers Road, COBURG, VICTORIA, 3058 AU</v>
    <v>10.01</v>
    <v>Specialty Retailers</v>
    <v>Stock</v>
    <v>45324.333333333336</v>
    <v>2184</v>
    <v>10</v>
    <v>21600150</v>
    <v>EMBELTON LIMITED</v>
    <v>EMBELTON LIMITED</v>
    <v>10</v>
    <v>22.75</v>
    <v>10</v>
    <v>10.01</v>
    <v>2157860</v>
    <v>EMB</v>
    <v>EMBELTON LIMITED (XASX:EMB)</v>
    <v>1321</v>
    <v>210</v>
    <v>1958</v>
  </rv>
  <rv s="2">
    <v>2185</v>
  </rv>
  <rv s="0">
    <v>https://www.bing.com/financeapi/forcetrigger?t=aa5b6h&amp;q=XASX%3aCAD&amp;form=skydnc</v>
    <v>Learn more on Bing</v>
  </rv>
  <rv s="11">
    <v>en-AU</v>
    <v>aa5b6h</v>
    <v>268435456</v>
    <v>1</v>
    <v>Powered by Refinitiv</v>
    <v>19</v>
    <v>MANTLE MINERALS LIMITED (XASX:MTL)</v>
    <v>2</v>
    <v>20</v>
    <v>Finance</v>
    <v>4</v>
    <v>4.0000000000000001E-3</v>
    <v>1E-3</v>
    <v>1.7795000000000001</v>
    <v>5.0000000000000001E-4</v>
    <v>0.16666699999999998</v>
    <v>AUD</v>
    <v>Mantle Minerals Limited is a mineral exploration and development company. The Company’s gold projects include Robert’s Hill Tenements, Mt Berghaus Tenements and The Yule River Project. Robert’s Hill Tenements cover approximately 467 square kilometers of gold tenements, its vast area in the Mallina Hill Basin lies about 5 kilometers (km) northwest from the Hemi, Wingina and Whitnall discoveries. Mt Berghaus Tenements total about 140 square kilometers over the Mallina Basin. The Yule River Project covers about 141 square kilometers of the Scholl Shear Zone, which strikes northeast within the Archean Louden Volcanics. Its Pardoo Nickel Project is a discovery, nestled in 89 square kilometers of shrub and red dirt plains 120 km east of the regional center of Port Hedland. Both its United States-based lithium projects, Colombus Marsh and Rhodes Marsh, are located approximately 50 km and 70 km from the Silver Peak mine. Rhodes Marsh Basin sits about 15 km to north-west of the Colombus Marsh.</v>
    <v>21</v>
    <v>Australian Securities Exchange</v>
    <v>XASX</v>
    <v>XASX</v>
    <v>Ground Floor, 168 Stirling Hwy, NEDLANDS, WESTERN AUSTRALIA, 6009 AU</v>
    <v>3.5000000000000001E-3</v>
    <v>Metals &amp; Mining</v>
    <v>Stock</v>
    <v>45331.333333333336</v>
    <v>2187</v>
    <v>3.0000000000000001E-3</v>
    <v>18592340</v>
    <v>MANTLE MINERALS LIMITED</v>
    <v>MANTLE MINERALS LIMITED</v>
    <v>3.0000000000000001E-3</v>
    <v>3.0000000000000001E-3</v>
    <v>3.5000000000000001E-3</v>
    <v>6197446000</v>
    <v>MTL</v>
    <v>MANTLE MINERALS LIMITED (XASX:MTL)</v>
    <v>1672452</v>
    <v>5662860</v>
    <v>1998</v>
  </rv>
  <rv s="2">
    <v>2188</v>
  </rv>
  <rv s="0">
    <v>https://www.bing.com/financeapi/forcetrigger?t=bt8vcw&amp;q=XASX%3aCST&amp;form=skydnc</v>
    <v>Learn more on Bing</v>
  </rv>
  <rv s="1">
    <v>en-AU</v>
    <v>bt8vcw</v>
    <v>268435456</v>
    <v>1</v>
    <v>Powered by Refinitiv</v>
    <v>0</v>
    <v>CASTILE RESOURCES LTD (XASX:CST)</v>
    <v>2</v>
    <v>3</v>
    <v>Finance</v>
    <v>4</v>
    <v>0.10199999999999999</v>
    <v>4.7E-2</v>
    <v>2.1970000000000001</v>
    <v>1E-3</v>
    <v>1.1235999999999999E-2</v>
    <v>AUD</v>
    <v>Castile Resources Limited is an Australia-based minerals exploration and project development company. The Company’s projects are the Rover Project and Warumpi Project. The Rover Project is located 80 kilometers (Km) southwest of the township of Tennant Creek in the Northern Territory. The total tenement area is approximately 1,054 square kilometers (km2) covering a significant proportion of the Rover Mineral Field. The Rover Project area is covered entirely by recent sediments which blanket extensive flat-lying Cambrian siltstone, dolomitic siltstone, and sandstone units of the Wiso Basin. The Warumpi Project is located approximately 300 km west of Alice Springs and approximately 500 km southwest of the Rover Project. It comprises three granted exploration licenses (EL). The total tenement area is approximately 800 km2. The Warumpi Project lies within the Western Springs area of the Warumpi Province.</v>
    <v>Australian Securities Exchange</v>
    <v>XASX</v>
    <v>XASX</v>
    <v>Level 7, 189 St Georges Terrace, Perth, WESTERN AUSTRALIA, 6000 AU</v>
    <v>0.09</v>
    <v>Metals &amp; Mining</v>
    <v>Stock</v>
    <v>45331.333333333336</v>
    <v>2190</v>
    <v>0.09</v>
    <v>21529320</v>
    <v>CASTILE RESOURCES LTD</v>
    <v>CASTILE RESOURCES LTD</v>
    <v>0.09</v>
    <v>8.8999999999999996E-2</v>
    <v>0.09</v>
    <v>241902400</v>
    <v>CST</v>
    <v>CASTILE RESOURCES LTD (XASX:CST)</v>
    <v>102218</v>
    <v>127980</v>
    <v>2007</v>
  </rv>
  <rv s="2">
    <v>2191</v>
  </rv>
  <rv s="0">
    <v>https://www.bing.com/financeapi/forcetrigger?t=aa4npr&amp;q=XASX%3aARE&amp;form=skydnc</v>
    <v>Learn more on Bing</v>
  </rv>
  <rv s="11">
    <v>en-AU</v>
    <v>aa4npr</v>
    <v>268435456</v>
    <v>1</v>
    <v>Powered by Refinitiv</v>
    <v>19</v>
    <v>ORPHEUS URANIUM NL (XASX:ARE)</v>
    <v>2</v>
    <v>20</v>
    <v>Finance</v>
    <v>4</v>
    <v>0.25700000000000001</v>
    <v>5.6000000000000001E-2</v>
    <v>1.2020999999999999</v>
    <v>0</v>
    <v>0</v>
    <v>AUD</v>
    <v>Orpheus Uranium NL, formerly Argonaut Resources NL, is a mineral exploration and development company with operations in Australia and Zambia. The Company is focused on uranium, copper and lithium, and to a lesser extent gold. In addition, it holds a 100% interest in a zinc-copper resource in Queensland, Australia. Its projects include Torrens, Murdie, Kroombit, Aroona, Higginsville, Lumwana West and others. The Torrens project is situated 75 kilometers (km) from BHP Group’s Olympic Dam mine, within 50 km of OZ Mineral’s Carrapateena mine and only 40 km from BHP's recent Oak Dam West copper discovery. The Murdie Project comprises two highly prospective exploration licenses, EL5937 and EL5945. It holds a 100% interest in the Kroombit deposit in Central Queensland. It holds a 100% interest in the Aroona Project (EL 6199) is located in the Southern Willouran Ranges in South Australia. The Lumwana West project is located in the Central African Copperbelt, North-Western Province, Zambia.</v>
    <v>42</v>
    <v>Australian Securities Exchange</v>
    <v>XASX</v>
    <v>XASX</v>
    <v>79 King William Road, Unley, ADELAIDE, SOUTH AUSTRALIA, 5061 AU</v>
    <v>0.12</v>
    <v>Metals &amp; Mining</v>
    <v>Stock</v>
    <v>45331.333333333336</v>
    <v>2193</v>
    <v>0.11</v>
    <v>21831070</v>
    <v>ORPHEUS URANIUM NL</v>
    <v>ORPHEUS URANIUM NL</v>
    <v>0.115</v>
    <v>0.115</v>
    <v>0.115</v>
    <v>189835400</v>
    <v>ARE</v>
    <v>ORPHEUS URANIUM NL (XASX:ARE)</v>
    <v>467700</v>
    <v>384380</v>
    <v>1985</v>
  </rv>
  <rv s="2">
    <v>2194</v>
  </rv>
  <rv s="0">
    <v>https://www.bing.com/financeapi/forcetrigger?t=aa8inm&amp;q=XASX%3aATH&amp;form=skydnc</v>
    <v>Learn more on Bing</v>
  </rv>
  <rv s="11">
    <v>en-AU</v>
    <v>aa8inm</v>
    <v>268435456</v>
    <v>1</v>
    <v>Powered by Refinitiv</v>
    <v>19</v>
    <v>ALTERITY THERAPEUTICS LIMITED (XASX:ATH)</v>
    <v>2</v>
    <v>20</v>
    <v>Finance</v>
    <v>4</v>
    <v>1.0999999999999999E-2</v>
    <v>3.0000000000000001E-3</v>
    <v>0.84970000000000001</v>
    <v>0</v>
    <v>0</v>
    <v>AUD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2 clinical trial is a randomized, double-blind, placebo-controlled investigation of ATH434 in patients with early-stage MSA.</v>
    <v>11</v>
    <v>Australian Securities Exchange</v>
    <v>XASX</v>
    <v>XASX</v>
    <v>L 3 460 Bourke St, MELBOURNE, VICTORIA, 3000 AU</v>
    <v>5.0000000000000001E-3</v>
    <v>Biotechnology &amp; Medical Research</v>
    <v>Stock</v>
    <v>45330.958321770311</v>
    <v>2196</v>
    <v>5.0000000000000001E-3</v>
    <v>21913770</v>
    <v>ALTERITY THERAPEUTICS LIMITED</v>
    <v>ALTERITY THERAPEUTICS LIMITED</v>
    <v>5.0000000000000001E-3</v>
    <v>5.0000000000000001E-3</v>
    <v>5.0000000000000001E-3</v>
    <v>4382755000</v>
    <v>ATH</v>
    <v>ALTERITY THERAPEUTICS LIMITED (XASX:ATH)</v>
    <v>700000</v>
    <v>14362990</v>
    <v>1997</v>
  </rv>
  <rv s="2">
    <v>2197</v>
  </rv>
  <rv s="0">
    <v>https://www.bing.com/financeapi/forcetrigger?t=bh724c&amp;q=XASX%3aTSL&amp;form=skydnc</v>
    <v>Learn more on Bing</v>
  </rv>
  <rv s="11">
    <v>en-AU</v>
    <v>bh724c</v>
    <v>268435456</v>
    <v>1</v>
    <v>Powered by Refinitiv</v>
    <v>19</v>
    <v>TITANIUM SANDS LIMITED (XASX:TSL)</v>
    <v>2</v>
    <v>20</v>
    <v>Finance</v>
    <v>4</v>
    <v>1.9E-2</v>
    <v>4.0000000000000001E-3</v>
    <v>-0.56559999999999999</v>
    <v>0</v>
    <v>0</v>
    <v>AUD</v>
    <v>Titanium Sands Limited is an Australia-based mineral exploration company. The Company is focused on exploring and developing heavy mineral sands deposits. The Company holds an agreement with Srinel Holdings Ltd, to acquire a high-grade ilmenite-leucoxene project on Mannar Island in northwest Sri Lanka. Its 100% owned Mannar Island Heavy Mineral Sands Project is an ilmenite feedstock project with minor credits from other mineral components. It holds five exploration licenses for heavy mineral sands located in Northwest Sri Lanka, on Mannar Island and the adjacent mainland coast. The exploration licenses include EL 370, EL 351, EL 425, EL 423, and EL 424. It is focused around Mannar Island, an island approximately 26 kilometers (km) long and six km wide, and 140 square kilometers in area, joined to the mainland shore by road and rail connections over a short causeway.</v>
    <v>1</v>
    <v>Australian Securities Exchange</v>
    <v>XASX</v>
    <v>XASX</v>
    <v>Level 11, 216 St Georges Terrace, PERTH, WESTERN AUSTRALIA, 6000 AU</v>
    <v>1.0999999999999999E-2</v>
    <v>Construction Materials</v>
    <v>Stock</v>
    <v>45331.333333333336</v>
    <v>2199</v>
    <v>8.9999999999999993E-3</v>
    <v>21931030</v>
    <v>TITANIUM SANDS LIMITED</v>
    <v>TITANIUM SANDS LIMITED</v>
    <v>8.9999999999999993E-3</v>
    <v>1.0999999999999999E-2</v>
    <v>1.0999999999999999E-2</v>
    <v>1993730000</v>
    <v>TSL</v>
    <v>TITANIUM SANDS LIMITED (XASX:TSL)</v>
    <v>204997</v>
    <v>487130</v>
    <v>1985</v>
  </rv>
  <rv s="2">
    <v>2200</v>
  </rv>
  <rv s="0">
    <v>https://www.bing.com/financeapi/forcetrigger?t=aa6i52&amp;q=XASX%3aFYI&amp;form=skydnc</v>
    <v>Learn more on Bing</v>
  </rv>
  <rv s="11">
    <v>en-AU</v>
    <v>aa6i52</v>
    <v>268435456</v>
    <v>1</v>
    <v>Powered by Refinitiv</v>
    <v>19</v>
    <v>CADOUX LIMITED (XASX:CCM)</v>
    <v>2</v>
    <v>20</v>
    <v>Finance</v>
    <v>4</v>
    <v>0.19</v>
    <v>5.0999999999999997E-2</v>
    <v>0.92879999999999996</v>
    <v>5.0000000000000001E-3</v>
    <v>9.090899999999999E-2</v>
    <v>AUD</v>
    <v>Cadoux Ltd, formerly FYI Resources Limited, is an Australia-based resources company, which is focused on the exploration and development of critical and strategic mineral projects. The Company’s segments include high purity alumina exploration and evaluation in Australia and potash exploration and evaluation in Asia. Its project includes High Purity Alumina (HPA) and Rare earths. HPA is a processed non-metallurgical alumina product characterized by its purity level. HPA is used for its properties and characteristics, such as corrosion and scratch resistance, high brightness, and its ability to withstand extreme temperatures. HPA is also used as a base material in the manufacture of sapphire substrates for applications, such as light emitting diodes (LEDs), in the manufacture of artificial sapphire glass and in certain battery and power storage components, artificial gemstones and special space, aeronautical and medical applications. Its Rare-Earths are a set of 17 metallic elements.</v>
    <v>0</v>
    <v>Australian Securities Exchange</v>
    <v>XASX</v>
    <v>XASX</v>
    <v>Unit 8-9, 88 Forrest Street, Cottesloe, PERTH, WESTERN AUSTRALIA, 6011 AU</v>
    <v>0.06</v>
    <v>Construction Materials</v>
    <v>Stock</v>
    <v>45331.333333333336</v>
    <v>2202</v>
    <v>5.8999999999999997E-2</v>
    <v>20158470</v>
    <v>CADOUX LIMITED</v>
    <v>CADOUX LIMITED</v>
    <v>5.8999999999999997E-2</v>
    <v>5.5E-2</v>
    <v>0.06</v>
    <v>366517600</v>
    <v>CCM</v>
    <v>CADOUX LIMITED (XASX:CCM)</v>
    <v>41547</v>
    <v>165570</v>
    <v>1993</v>
  </rv>
  <rv s="2">
    <v>2203</v>
  </rv>
  <rv s="0">
    <v>https://www.bing.com/financeapi/forcetrigger?t=c3al6h&amp;q=XASX%3aBMR&amp;form=skydnc</v>
    <v>Learn more on Bing</v>
  </rv>
  <rv s="7">
    <v>en-AU</v>
    <v>c3al6h</v>
    <v>268435456</v>
    <v>1</v>
    <v>Powered by Refinitiv</v>
    <v>11</v>
    <v>Ballymore Resources Ltd (XASX:BMR)</v>
    <v>2</v>
    <v>12</v>
    <v>Finance</v>
    <v>4</v>
    <v>0.17</v>
    <v>8.5000000000000006E-2</v>
    <v>5.0000000000000001E-3</v>
    <v>4.1666999999999996E-2</v>
    <v>AUD</v>
    <v>Ballymore Resources Limited is an exploration and development company. The Company holds a portfolio of exploration and development projects in the Queensland mineral belts that are prospective for gold and base metals. These consist of about two granted Mining Leases (MLs), 14 Exploration Permits over four project areas at Dittmer, Ruddygore, Ravenswood, and Mount Molloy. The Dittmer Project covers an area of approximately 488 square kilometers and is located about 20-50 kilometers (km) west and southwest of the regional center of Proserpine in central Queensland. The Ruddygore Project is located adjacent to the regional center of Chillagoe in north Queensland and consists of four granted EPMs with an area of about 558 square kilometers. The Ravenswood Project covers an area of about 309 square kilometers and is located to the south and east of Charters Towers. The Mount Molloy Project is located south of the town of Mount Molloy and approximately 50 km northwest of Cairns.</v>
    <v>Australian Securities Exchange</v>
    <v>XASX</v>
    <v>XASX</v>
    <v>10 Market Street, Suite 606, Level 6, BRISBANE, QUEENSLAND, 4000 AU</v>
    <v>0.125</v>
    <v>Metals &amp; Mining</v>
    <v>Stock</v>
    <v>45330.333333333336</v>
    <v>2205</v>
    <v>0.125</v>
    <v>21159670</v>
    <v>Ballymore Resources Ltd</v>
    <v>Ballymore Resources Ltd</v>
    <v>0.125</v>
    <v>0.12</v>
    <v>0.125</v>
    <v>176330600</v>
    <v>BMR</v>
    <v>Ballymore Resources Ltd (XASX:BMR)</v>
    <v>87471</v>
    <v>29710</v>
    <v>2019</v>
  </rv>
  <rv s="2">
    <v>2206</v>
  </rv>
  <rv s="0">
    <v>https://www.bing.com/financeapi/forcetrigger?t=aa7pf2&amp;q=XASX%3aMLM&amp;form=skydnc</v>
    <v>Learn more on Bing</v>
  </rv>
  <rv s="11">
    <v>en-AU</v>
    <v>aa7pf2</v>
    <v>268435456</v>
    <v>1</v>
    <v>Powered by Refinitiv</v>
    <v>19</v>
    <v>METALLICA MINERALS LIMITED (XASX:MLM)</v>
    <v>2</v>
    <v>20</v>
    <v>Finance</v>
    <v>4</v>
    <v>3.7999999999999999E-2</v>
    <v>0.02</v>
    <v>1.0699000000000001</v>
    <v>-1E-3</v>
    <v>-4.1666999999999996E-2</v>
    <v>AUD</v>
    <v>Metallica Minerals Limited is an Australia-based development company focused on delivering purity silica sand to a diversified global customer-base. The Company is primarily engaged in the mineral exploration, evaluation, and progress of the development of its Cape Flattery Silica Sands Project. The Cape Flattery Silica Sands Project is located on the eastern coastline of Cape York Peninsula, approximately 220 kilometers north of Cairns in North Queensland, and covers approximately 36 square kilometers (Km2). The Cape Flattery Silica Sands Project is adjacent to the Cape Flattery Silica Sands mining and shipping operation owned by Mitsubishi. It has completed over three drilling programs in the eastern area of EPM 25734. The combined database for the Cape Flattery Silica Sands Project comprises approximately 144 drill holes with over 2,489 meters of drilling. It also has a 25% interest in the Clermont Copper-Gold Project, which is located near the town of Clermont, Queensland.</v>
    <v>4</v>
    <v>Australian Securities Exchange</v>
    <v>XASX</v>
    <v>XASX</v>
    <v>Terrace Office Park, Level 1 North Tower, 527 Gregory Terrace, FORTITUDE VALLEY, QUEENSLAND, 4006 AU</v>
    <v>2.3E-2</v>
    <v>Metals &amp; Mining</v>
    <v>Stock</v>
    <v>45331.333333333336</v>
    <v>2208</v>
    <v>2.3E-2</v>
    <v>23038170</v>
    <v>METALLICA MINERALS LIMITED</v>
    <v>METALLICA MINERALS LIMITED</v>
    <v>2.3E-2</v>
    <v>2.4E-2</v>
    <v>2.3E-2</v>
    <v>959924000</v>
    <v>MLM</v>
    <v>METALLICA MINERALS LIMITED (XASX:MLM)</v>
    <v>6000</v>
    <v>201950</v>
    <v>1997</v>
  </rv>
  <rv s="2">
    <v>2209</v>
  </rv>
  <rv s="0">
    <v>https://www.bing.com/financeapi/forcetrigger?t=c3oqa2&amp;q=XASX%3aFAL&amp;form=skydnc</v>
    <v>Learn more on Bing</v>
  </rv>
  <rv s="7">
    <v>en-AU</v>
    <v>c3oqa2</v>
    <v>268435456</v>
    <v>1</v>
    <v>Powered by Refinitiv</v>
    <v>11</v>
    <v>Falcon Metals Limited (XASX:FAL)</v>
    <v>2</v>
    <v>12</v>
    <v>Finance</v>
    <v>4</v>
    <v>0.43</v>
    <v>0.115</v>
    <v>0</v>
    <v>0</v>
    <v>AUD</v>
    <v>Falcon Metals Limited is an Australia-based gold exploration company. The Company's projects include Pyramid Hill Gold Project, Viking Project and Mount Jackson Project. The Pyramid Hill Gold Project has over 7,000 square kilometers (km2) of granted permits in Victoria, focused on undercover areas of the Bendigo Zone that is host to the high-grade historic &gt;22 million ounces (Mo)z Bendigo goldfield and the 9 Moz Fosterville Gold Mine owned by Agnico Eagle. The Viking Project is located approximately 30 kilometers (km) east of the regional township of Norseman within the high-grade metamorphic Albany-Fraser Province. The Viking Project consists of one granted exploration license (E63/1963) and one license application (E63/1994) which collectively totals 307.6 km2. The Company has a 51% interest in the E63/1963 license with earning up to 70%. The Mount Jackson Project is located approximately 350 km northeast of Perth and 110 km north-northwest of the regional township of Southern Cross.</v>
    <v>Australian Securities Exchange</v>
    <v>XASX</v>
    <v>XASX</v>
    <v>Suite 6, Level 6, 350 Collins St, MELBOURNE, VICTORIA, 3000 AU</v>
    <v>0.125</v>
    <v>Metals &amp; Mining</v>
    <v>Stock</v>
    <v>45330.982876897659</v>
    <v>2211</v>
    <v>0.125</v>
    <v>22125000</v>
    <v>Falcon Metals Limited</v>
    <v>Falcon Metals Limited</v>
    <v>0.125</v>
    <v>0.125</v>
    <v>0.125</v>
    <v>177000000</v>
    <v>FAL</v>
    <v>Falcon Metals Limited (XASX:FAL)</v>
    <v>10084</v>
    <v>103600</v>
    <v>2021</v>
  </rv>
  <rv s="2">
    <v>2212</v>
  </rv>
  <rv s="0">
    <v>https://www.bing.com/financeapi/forcetrigger?t=aa5m77&amp;q=XASX%3aCOO&amp;form=skydnc</v>
    <v>Learn more on Bing</v>
  </rv>
  <rv s="11">
    <v>en-AU</v>
    <v>aa5m77</v>
    <v>268435456</v>
    <v>1</v>
    <v>Powered by Refinitiv</v>
    <v>19</v>
    <v>PHARMX TECHNOLOGIES LIMITED (XASX:PHX)</v>
    <v>2</v>
    <v>20</v>
    <v>Finance</v>
    <v>4</v>
    <v>4.4999999999999998E-2</v>
    <v>2.5000000000000001E-2</v>
    <v>1.5175000000000001</v>
    <v>1E-3</v>
    <v>2.7778000000000001E-2</v>
    <v>AUD</v>
    <v>PharmX Technologies Limited, formerly Corum Group Limited, is an Australian company that operates a network connecting retail pharmacies and suppliers in Australia and New Zealand. The Company offers PharmX, an electronic gateway that links pharmacies, pharmaceutical wholesalers and direct suppliers within the pharmacy market, and PharmXchange, a digital sales and marketing platform integrated with PharmX. The Company is also focused on creating a more productive environment for pharmacy and suppliers, with additional ordering functions, such as stock checks, credits, and auto account set up direct from their point of sale (POS) system.</v>
    <v>109</v>
    <v>Australian Securities Exchange</v>
    <v>XASX</v>
    <v>XASX</v>
    <v>Level 3, 120 Sussex Street, SYDNEY, NEW SOUTH WALES, 2000 AU</v>
    <v>3.6999999999999998E-2</v>
    <v>Software &amp; IT Services</v>
    <v>Stock</v>
    <v>45331.333356481482</v>
    <v>2214</v>
    <v>3.6999999999999998E-2</v>
    <v>21546240</v>
    <v>PHARMX TECHNOLOGIES LIMITED</v>
    <v>PHARMX TECHNOLOGIES LIMITED</v>
    <v>3.6999999999999998E-2</v>
    <v>3.5999999999999997E-2</v>
    <v>3.6999999999999998E-2</v>
    <v>598506800</v>
    <v>PHX</v>
    <v>PHARMX TECHNOLOGIES LIMITED (XASX:PHX)</v>
    <v>400317</v>
    <v>90120</v>
    <v>1950</v>
  </rv>
  <rv s="2">
    <v>2215</v>
  </rv>
  <rv s="0">
    <v>https://www.bing.com/financeapi/forcetrigger?t=aa58bh&amp;q=XASX%3aECP&amp;form=skydnc</v>
    <v>Learn more on Bing</v>
  </rv>
  <rv s="10">
    <v>en-AU</v>
    <v>aa58bh</v>
    <v>268435456</v>
    <v>1</v>
    <v>Powered by Refinitiv</v>
    <v>17</v>
    <v>ECP EMERGING GROWTH LIMITED (XASX:ECP)</v>
    <v>2</v>
    <v>18</v>
    <v>Finance</v>
    <v>4</v>
    <v>1.23</v>
    <v>1</v>
    <v>0.84560000000000002</v>
    <v>0.01</v>
    <v>8.3330000000000001E-3</v>
    <v>AUD</v>
    <v>ECP Emerging Growth Limited is an Australia-based investment company. Its investment objectives are to achieve medium to long-term capital growth and income through investing in a diversified portfolio of small and mid-cap Australian companies; to preserve and enhance the net tangible assets (NTA) backing per share after allowing for inflation, and to provide company shareholders with a fully franked dividend which, over time, will grow at a rate in excess of the rate of inflation. It focuses on investing in Australian equities to achieve medium to long term capital growth and income. The Company invests in a diversified portfolio of small to mid-cap companies listed on the Australian Securities Exchange. The Company holds investments in various sectors, such as consumer discretionary, financials, information technology, telecommunications, health care, consumer staples, and industrials. Its investment manager is ECP Asset Management Pty Ltd.</v>
    <v>0</v>
    <v>Australian Securities Exchange</v>
    <v>XASX</v>
    <v>XASX</v>
    <v>Level 4, The Pavilion, 388 George Street, SYDNEY, NEW SOUTH WALES, 2000 AU</v>
    <v>1.21</v>
    <v>Investment Banking &amp; Investment Services</v>
    <v>Stock</v>
    <v>45327.333333333336</v>
    <v>2217</v>
    <v>1.21</v>
    <v>22006910</v>
    <v>ECP EMERGING GROWTH LIMITED</v>
    <v>ECP EMERGING GROWTH LIMITED</v>
    <v>1.21</v>
    <v>5.55</v>
    <v>1.2</v>
    <v>1.21</v>
    <v>18339090</v>
    <v>ECP</v>
    <v>ECP EMERGING GROWTH LIMITED (XASX:ECP)</v>
    <v>20407</v>
    <v>5750</v>
    <v>2014</v>
  </rv>
  <rv s="2">
    <v>2218</v>
  </rv>
  <rv s="0">
    <v>https://www.bing.com/financeapi/forcetrigger?t=aa7zp2&amp;q=XASX%3aAHI&amp;form=skydnc</v>
    <v>Learn more on Bing</v>
  </rv>
  <rv s="1">
    <v>en-AU</v>
    <v>aa7zp2</v>
    <v>268435456</v>
    <v>1</v>
    <v>Powered by Refinitiv</v>
    <v>0</v>
    <v>ADVANCED HEALTH INTELLIGENCE LTD (XASX:AHI)</v>
    <v>2</v>
    <v>3</v>
    <v>Finance</v>
    <v>4</v>
    <v>0.4</v>
    <v>7.0000000000000007E-2</v>
    <v>1.3809</v>
    <v>7.0000000000000001E-3</v>
    <v>8.235300000000001E-2</v>
    <v>AUD</v>
    <v>Advanced Health Intelligence Limited is an Australia-based company that provides biometric-derived digital healthcare solutions. The Company’s products include Biometric Health Assessment (BHA), FaceScan, and BodyScan. Its BHA delivers preventative healthcare measures and refines risk stratification across populations. Its comprehensive insights cover a range of health vitals and risk predictions, allowing its partners to guide individuals into personalized stepped-care pathways. This includes connecting high-risk individuals to traditional primary care, telehealth, or e-health programs. FaceScan estimates vital signs and predicts the risk of chronic disease on a smartphone or Web browser. FaceScan provides estimated readings on heart rate, respiration rate, blood pressure and more in 30 seconds or less. BodyScan is optimized to run on-device using only a smartphone, to deliver accurate body dimension and composition estimates in 60 seconds or less.</v>
    <v>Australian Securities Exchange</v>
    <v>XASX</v>
    <v>XASX</v>
    <v>Unit 5, 71-73 South Perth Esplanade, PERTH, WESTERN AUSTRALIA, 6151 AU</v>
    <v>9.5000000000000001E-2</v>
    <v>Software &amp; IT Services</v>
    <v>Stock</v>
    <v>45323.333344907405</v>
    <v>2220</v>
    <v>8.5000000000000006E-2</v>
    <v>20521390</v>
    <v>ADVANCED HEALTH INTELLIGENCE LTD</v>
    <v>ADVANCED HEALTH INTELLIGENCE LTD</v>
    <v>8.5000000000000006E-2</v>
    <v>8.5000000000000006E-2</v>
    <v>9.1999999999999998E-2</v>
    <v>241428100</v>
    <v>AHI</v>
    <v>ADVANCED HEALTH INTELLIGENCE LTD (XASX:AHI)</v>
    <v>111881</v>
    <v>110660</v>
    <v>2014</v>
  </rv>
  <rv s="2">
    <v>2221</v>
  </rv>
  <rv s="0">
    <v>https://www.bing.com/financeapi/forcetrigger?t=btn5rw&amp;q=XASX%3aKAU&amp;form=skydnc</v>
    <v>Learn more on Bing</v>
  </rv>
  <rv s="13">
    <v>en-AU</v>
    <v>btn5rw</v>
    <v>268435456</v>
    <v>1</v>
    <v>Powered by Refinitiv</v>
    <v>23</v>
    <v>Kaiser Reef Ltd (XASX:KAU)</v>
    <v>2</v>
    <v>24</v>
    <v>Finance</v>
    <v>4</v>
    <v>0.22500000000000001</v>
    <v>9.8000000000000004E-2</v>
    <v>2.2016</v>
    <v>5.0000000000000001E-3</v>
    <v>0.04</v>
    <v>AUD</v>
    <v>Kaiser Reef Limited is an Australia-based gold producer and exploration company with a focus on gold within the Lachlan Fold Belt. The principal activities of the Company include mining, production and the sale of gold as well as mineral exploration and development. The Company’s project A1 Gold Mine Project is located in Eastern Victoria, approximately 23 kilometers south-southeast of Jamieson and 300 kilometers east of Maldon (by road). The Maldon Goldfield is located within the central portion of the Bendigo-Ballarat zone of the Lachlan Fold Belt. The Porcupine Flat Processing Plant is the Company's carbon-in-leach (CIL) gold processing facility located at Maldon. The Company’s subsidiaries include Golden River Resources Pty Ltd and Chase Metals Pty Ltd.</v>
    <v>Australian Securities Exchange</v>
    <v>XASX</v>
    <v>XASX</v>
    <v>216 St Georges Terrace, Level 11, Perth, WESTERN AUSTRALIA, 6000 AU</v>
    <v>0.13500000000000001</v>
    <v>Metals &amp; Mining</v>
    <v>Stock</v>
    <v>45331.333333333336</v>
    <v>2223</v>
    <v>0.125</v>
    <v>21380490</v>
    <v>Kaiser Reef Ltd</v>
    <v>Kaiser Reef Ltd</v>
    <v>0.125</v>
    <v>15.85</v>
    <v>0.125</v>
    <v>0.13</v>
    <v>171043900</v>
    <v>KAU</v>
    <v>Kaiser Reef Ltd (XASX:KAU)</v>
    <v>236462</v>
    <v>317770</v>
    <v>2019</v>
  </rv>
  <rv s="2">
    <v>2224</v>
  </rv>
  <rv s="0">
    <v>https://www.bing.com/financeapi/forcetrigger?t=aaa4hw&amp;q=XASX%3aEDU&amp;form=skydnc</v>
    <v>Learn more on Bing</v>
  </rv>
  <rv s="11">
    <v>en-AU</v>
    <v>aaa4hw</v>
    <v>268435456</v>
    <v>1</v>
    <v>Powered by Refinitiv</v>
    <v>19</v>
    <v>EDU HOLDINGS LIMITED (XASX:EDU)</v>
    <v>2</v>
    <v>20</v>
    <v>Finance</v>
    <v>4</v>
    <v>0.20499999999999999</v>
    <v>0.11</v>
    <v>0.67700000000000005</v>
    <v>5.0000000000000001E-3</v>
    <v>3.8462000000000003E-2</v>
    <v>AUD</v>
    <v>EDU Holdings Limited is an Australia-based company, which owns and operates tertiary education businesses, with a focus on health and community services fields of study. The Company operates through two segments: Australian Learning Group (ALG) and Ikon Institute of Australia (Ikon). ALG offers a range of accredited certificate and diploma level courses in health and community services related fields of study from campuses across Australia. Ikon is a private institute of higher education (HE) in creative therapies, counseling and psychotherapy and early childhood education. Ikon has a focus around authentically connecting with and developing the potential in people. Ikon’s HE courses include Diploma of Arts Therapy, Bachelor of Arts Therapy, Diploma of Counseling and Psychotherapy, Bachelor of Counseling and Psychotherapy, Diploma of Early Childhood Education and Bachelor of Early Childhood Education.</v>
    <v>98</v>
    <v>Australian Securities Exchange</v>
    <v>XASX</v>
    <v>XASX</v>
    <v>Level 1, 65 York Street, SYDNEY, NEW SOUTH WALES, 2000 AU</v>
    <v>0.13500000000000001</v>
    <v>Professional &amp; Business Education</v>
    <v>Stock</v>
    <v>45330.333356481482</v>
    <v>2226</v>
    <v>0.13500000000000001</v>
    <v>21477880</v>
    <v>EDU HOLDINGS LIMITED</v>
    <v>EDU HOLDINGS LIMITED</v>
    <v>0.13500000000000001</v>
    <v>0.13</v>
    <v>0.13500000000000001</v>
    <v>165214400</v>
    <v>EDU</v>
    <v>EDU HOLDINGS LIMITED (XASX:EDU)</v>
    <v>9125</v>
    <v>23710</v>
    <v>2004</v>
  </rv>
  <rv s="2">
    <v>2227</v>
  </rv>
  <rv s="0">
    <v>https://www.bing.com/financeapi/forcetrigger?t=aa91p2&amp;q=XASX%3aRHT&amp;form=skydnc</v>
    <v>Learn more on Bing</v>
  </rv>
  <rv s="11">
    <v>en-AU</v>
    <v>aa91p2</v>
    <v>268435456</v>
    <v>1</v>
    <v>Powered by Refinitiv</v>
    <v>19</v>
    <v>RESONANCE HEALTH LTD (XASX:RHT)</v>
    <v>2</v>
    <v>20</v>
    <v>Finance</v>
    <v>4</v>
    <v>8.7999999999999995E-2</v>
    <v>3.6999999999999998E-2</v>
    <v>1.2713000000000001</v>
    <v>0</v>
    <v>0</v>
    <v>AUD</v>
    <v>Resonance Health Limited is an Australia-based MedTech company. The Company specializes in the development and delivery of non-invasive medical imaging software and services. The Company is engaged in the development and commercialization of software-as-medical-device (SaMD) technologies and services for the quantitative analysis of radiological images in a regulated and quality-controlled environment. Its portfolio includes Core Lab and artificial intelligence (AI) powered products to partner with clinicians and radiologists for diagnosis, and management of patients in a variety of clinical settings. Its core SaMD product is FerriScan, a non-invasive liver analysis technology used for the assessment of iron in the liver. The Company's other SaMDs include Cardiac T2, for the assessment of iron in the heart, and HepaFat-Scan for the assessment of fat in and around the liver. The Company also has several AI-assisted SaMDs, including FerriSmart, HepaFat-AI, and LiverSmart.</v>
    <v>18</v>
    <v>Australian Securities Exchange</v>
    <v>XASX</v>
    <v>XASX</v>
    <v>Ground Floor, SE 2 141 Burswood Road, PERTH, WESTERN AUSTRALIA, 6100 AU</v>
    <v>0.05</v>
    <v>Healthcare Equipment &amp; Supplies</v>
    <v>Stock</v>
    <v>45331.333356481482</v>
    <v>2229</v>
    <v>0.05</v>
    <v>22344650</v>
    <v>RESONANCE HEALTH LTD</v>
    <v>RESONANCE HEALTH LTD</v>
    <v>0.05</v>
    <v>0.05</v>
    <v>0.05</v>
    <v>446892900</v>
    <v>RHT</v>
    <v>RESONANCE HEALTH LTD (XASX:RHT)</v>
    <v>105639</v>
    <v>237120</v>
    <v>1987</v>
  </rv>
  <rv s="2">
    <v>2230</v>
  </rv>
  <rv s="0">
    <v>https://www.bing.com/financeapi/forcetrigger?t=c2p2bh&amp;q=XASX%3aBDX&amp;form=skydnc</v>
    <v>Learn more on Bing</v>
  </rv>
  <rv s="7">
    <v>en-AU</v>
    <v>c2p2bh</v>
    <v>268435456</v>
    <v>1</v>
    <v>Powered by Refinitiv</v>
    <v>11</v>
    <v>BCAL DIAGNOSTICS LIMITED (XASX:BDX)</v>
    <v>2</v>
    <v>12</v>
    <v>Finance</v>
    <v>4</v>
    <v>0.21</v>
    <v>5.0999999999999997E-2</v>
    <v>-1E-3</v>
    <v>-1.1110999999999999E-2</v>
    <v>AUD</v>
    <v>BCAL Diagnostics Limited is an Australia-based biotechnology company, which is focused on improving health outcomes for women. The Company’s principal activities include the development of a novel blood screening test to improve the early diagnosis and monitoring of breast cancer, including preparation for clinical trials. It developed a blood screening test to be used alongside breast cancer screening methods. The technology initially complements imaging technologies, such as the mammogram, while it further progresses the development of a monitoring and screening test suitable for women of all ages and backgrounds in any location. Its BCAL test is a lipid biomarker blood (Breast Cancer Associated Lipids test) test with the potential to be used for breast cancer prevention, screening, and monitoring. The Company has partnered with Precion Inc. to optimize protocols and procedures for the clinical studies required for regulatory approvals across several jurisdictions.</v>
    <v>Australian Securities Exchange</v>
    <v>XASX</v>
    <v>XASX</v>
    <v>50 Clarence Street, Suite 506, Level 5, SYDNEY, NEW SOUTH WALES, 2000 AU</v>
    <v>8.8999999999999996E-2</v>
    <v>Healthcare Equipment &amp; Supplies</v>
    <v>Stock</v>
    <v>45331.333333333336</v>
    <v>2232</v>
    <v>8.7999999999999995E-2</v>
    <v>22647520</v>
    <v>BCAL DIAGNOSTICS LIMITED</v>
    <v>BCAL DIAGNOSTICS LIMITED</v>
    <v>8.7999999999999995E-2</v>
    <v>0.09</v>
    <v>8.8999999999999996E-2</v>
    <v>251639200</v>
    <v>BDX</v>
    <v>BCAL DIAGNOSTICS LIMITED (XASX:BDX)</v>
    <v>101580</v>
    <v>91270</v>
    <v>2010</v>
  </rv>
  <rv s="2">
    <v>2233</v>
  </rv>
  <rv s="0">
    <v>https://www.bing.com/financeapi/forcetrigger?t=aa8akr&amp;q=XASX%3aNUH&amp;form=skydnc</v>
    <v>Learn more on Bing</v>
  </rv>
  <rv s="1">
    <v>en-AU</v>
    <v>aa8akr</v>
    <v>268435456</v>
    <v>1</v>
    <v>Powered by Refinitiv</v>
    <v>0</v>
    <v>NUHEARA LIMITED (XASX:NUH)</v>
    <v>2</v>
    <v>3</v>
    <v>Finance</v>
    <v>4</v>
    <v>0.223</v>
    <v>0.08</v>
    <v>1.9697</v>
    <v>0</v>
    <v>0</v>
    <v>AUD</v>
    <v>Nuheara Limited is an Australia-based medical device company, which provides smart hearing technology. The principal activity of the Company is the development and commercialization of its hearing technology and products as regulated medical devices. The Company is focused on developing multi-functional, personalized, intelligent hearing devices that augment a person’s hearing. Its products include IQbuds2 MAX, IQstream TV, Bluetooth Transmitter and others. It also offers IQbuds2 replacement parts, which include IQbuds2 MAX (Left or Right), IQbuds2 MAX Charging Case and IQbuds2 MAX Soundport Mesh. The Company has Ear ID technology, which provides research-grade tailored hearing. Its products are sold direct to consumer (DTC) and in consumer electronics retailers, professional hearing clinics, pharmacies and specialty retailers around the world. Its subsidiaries include Nuheara IP Pty Ltd, Nuheara, Inc, Terrace Gold Pty Ltd, Nuheara (UK) Ltd, Nuheara (Canada) Inc and Nuheara NL B.V.</v>
    <v>Australian Securities Exchange</v>
    <v>XASX</v>
    <v>XASX</v>
    <v>190 Aberdeen Street, Northbridge, PERTH, WESTERN AUSTRALIA, 6003 AU</v>
    <v>9.5000000000000001E-2</v>
    <v>Computers, Phones &amp; Household Electronics</v>
    <v>Stock</v>
    <v>45331.333333333336</v>
    <v>2235</v>
    <v>0.09</v>
    <v>22398700</v>
    <v>NUHEARA LIMITED</v>
    <v>NUHEARA LIMITED</v>
    <v>0.09</v>
    <v>9.5000000000000001E-2</v>
    <v>9.5000000000000001E-2</v>
    <v>235775800</v>
    <v>NUH</v>
    <v>NUHEARA LIMITED (XASX:NUH)</v>
    <v>12000</v>
    <v>155730</v>
    <v>2007</v>
  </rv>
  <rv s="2">
    <v>2236</v>
  </rv>
  <rv s="0">
    <v>https://www.bing.com/financeapi/forcetrigger?t=aa67u2&amp;q=XASX%3aEVZ&amp;form=skydnc</v>
    <v>Learn more on Bing</v>
  </rv>
  <rv s="10">
    <v>en-AU</v>
    <v>aa67u2</v>
    <v>268435456</v>
    <v>1</v>
    <v>Powered by Refinitiv</v>
    <v>17</v>
    <v>EVZ LIMITED (XASX:EVZ)</v>
    <v>2</v>
    <v>18</v>
    <v>Finance</v>
    <v>4</v>
    <v>0.20499999999999999</v>
    <v>0.13</v>
    <v>0.62460000000000004</v>
    <v>0.01</v>
    <v>5.7142999999999999E-2</v>
    <v>AUD</v>
    <v>EVZ Limited specializes in engineering services sector. The Company operates in the area of mechanical engineering services, bulk storage tank design and construction. Its segments include Engineering, Energy and Water. The Engineering segment designs, manufactures and installs large steel tanks, silos, cooling towers, pipe spooling, pressure vessels and fabricates structural steel. It is also involved in the installation process and provides ongoing support and maintenance for its products. The Energy segment designs and installs constant load power stations, back-up power generation equipment and sustainable/clean energy solutions. In addition, the segment services, maintain and hires all types of generators and associated equipment. The water segment designs symphonic roof drainage systems for large and /or complex roof drainage systems for large and/or complex roof structures, supplies and installs fiberglass panel tanks and prefabricated hydraulic systems.</v>
    <v>41</v>
    <v>Australian Securities Exchange</v>
    <v>XASX</v>
    <v>XASX</v>
    <v>115 838 Collins Street, MELBOURNE, VICTORIA, 3008 AU</v>
    <v>0.185</v>
    <v>Construction &amp; Engineering</v>
    <v>Stock</v>
    <v>45331.333333333336</v>
    <v>2238</v>
    <v>0.18</v>
    <v>21191090</v>
    <v>EVZ LIMITED</v>
    <v>EVZ LIMITED</v>
    <v>0.18</v>
    <v>15.42</v>
    <v>0.17499999999999999</v>
    <v>0.185</v>
    <v>121091900</v>
    <v>EVZ</v>
    <v>EVZ LIMITED (XASX:EVZ)</v>
    <v>210989</v>
    <v>34250</v>
    <v>1984</v>
  </rv>
  <rv s="2">
    <v>2239</v>
  </rv>
  <rv s="0">
    <v>https://www.bing.com/financeapi/forcetrigger?t=bxjlgh&amp;q=XASX%3a5GG&amp;form=skydnc</v>
    <v>Learn more on Bing</v>
  </rv>
  <rv s="1">
    <v>en-AU</v>
    <v>bxjlgh</v>
    <v>268435456</v>
    <v>1</v>
    <v>Powered by Refinitiv</v>
    <v>0</v>
    <v>Pentanet Ltd (XASX:5GG)</v>
    <v>2</v>
    <v>3</v>
    <v>Finance</v>
    <v>4</v>
    <v>0.28000000000000003</v>
    <v>4.3999999999999997E-2</v>
    <v>0.76200000000000001</v>
    <v>1E-3</v>
    <v>1.6949000000000002E-2</v>
    <v>AUD</v>
    <v>Pentanet Limited is an Australia-based company, which is engaged in the provision of Internet and associated telecommunications products and services and gaming technology services. The Company provides private fixed-wireless networks as well as reselling fixed-line services, such as national broadband networks (NBN). It also provides subscription-based entertainment services and cloud gaming. The Company's nexus Internet technology employs intelligent Terragraph technology to provide subscribers with multiple points of connection, removing the traditional line of sight barrier. A wireless neXus connection is faster to install and deploy than fixed line connections, such as the nbn. The nbn Enterprise Ethernet delivers symmetrical speeds from 10 megabits per second (Mbps) up to one gigabyte per second (Gbps).</v>
    <v>Australian Securities Exchange</v>
    <v>XASX</v>
    <v>XASX</v>
    <v>150C ST Georges Terrace,, PERTH, WESTERN AUSTRALIA, 6000 AU</v>
    <v>6.0999999999999999E-2</v>
    <v>Telecommunications Services</v>
    <v>Stock</v>
    <v>45331.333333333336</v>
    <v>2241</v>
    <v>0.06</v>
    <v>22049910</v>
    <v>Pentanet Ltd</v>
    <v>Pentanet Ltd</v>
    <v>0.06</v>
    <v>5.8999999999999997E-2</v>
    <v>0.06</v>
    <v>373727200</v>
    <v>5GG</v>
    <v>Pentanet Ltd (XASX:5GG)</v>
    <v>130465</v>
    <v>319210</v>
    <v>2017</v>
  </rv>
  <rv s="2">
    <v>2242</v>
  </rv>
  <rv s="0">
    <v>https://www.bing.com/financeapi/forcetrigger?t=axulf2&amp;q=XASX%3aCWX&amp;form=skydnc</v>
    <v>Learn more on Bing</v>
  </rv>
  <rv s="1">
    <v>en-AU</v>
    <v>axulf2</v>
    <v>268435456</v>
    <v>1</v>
    <v>Powered by Refinitiv</v>
    <v>0</v>
    <v>CARAWINE RESOURCES LIMITED (XASX:CWX)</v>
    <v>2</v>
    <v>3</v>
    <v>Finance</v>
    <v>4</v>
    <v>0.14799999999999999</v>
    <v>8.6999999999999994E-2</v>
    <v>1.5456000000000001</v>
    <v>-5.0000000000000001E-3</v>
    <v>-0.05</v>
    <v>AUD</v>
    <v>Carawine Resources Limited is an exploration company. Its primary focus is to explore for, and ultimately develop, economic gold, copper, and base metal deposits within Australia. It has five gold, copper, and base metal exploration projects, targeting high value deposits in mineral provinces in Western Australia and Victoria. The Tropicana North Gold Project is located in the north-eastern goldfields of Western Australia and comprises two granted exploration licenses. The Fraser Range Nickel Project includes about nine granted exploration licenses, five of which are subject to the Fraser Range Joint Venture, and 10 active exploration license applications in the Fraser Range region of Western Australia. The Paterson Project is located in the Paterson Province of Western Australia, host to several large copper and copper-gold deposits. The Oakover Project comprises about 11 granted exploration licenses. The Jamieson Project is located within the Mt Useful Slate Belt geological province.</v>
    <v>Australian Securities Exchange</v>
    <v>XASX</v>
    <v>XASX</v>
    <v>Level 1, 18 Kings Park Rd, PERTH, WESTERN AUSTRALIA, 6005 AU</v>
    <v>9.5000000000000001E-2</v>
    <v>Metals &amp; Mining</v>
    <v>Stock</v>
    <v>45330.959925775001</v>
    <v>2244</v>
    <v>9.5000000000000001E-2</v>
    <v>23612540</v>
    <v>CARAWINE RESOURCES LIMITED</v>
    <v>CARAWINE RESOURCES LIMITED</v>
    <v>9.5000000000000001E-2</v>
    <v>0.1</v>
    <v>9.5000000000000001E-2</v>
    <v>236125400</v>
    <v>CWX</v>
    <v>CARAWINE RESOURCES LIMITED (XASX:CWX)</v>
    <v>100000</v>
    <v>34970</v>
    <v>2016</v>
  </rv>
  <rv s="2">
    <v>2245</v>
  </rv>
  <rv s="0">
    <v>https://www.bing.com/financeapi/forcetrigger?t=aydizr&amp;q=XASX%3aCY5&amp;form=skydnc</v>
    <v>Learn more on Bing</v>
  </rv>
  <rv s="1">
    <v>en-AU</v>
    <v>aydizr</v>
    <v>268435456</v>
    <v>1</v>
    <v>Powered by Refinitiv</v>
    <v>0</v>
    <v>CYGNUS METALS LIMITED (XASX:CY5)</v>
    <v>2</v>
    <v>3</v>
    <v>Finance</v>
    <v>4</v>
    <v>0.51</v>
    <v>6.4000000000000001E-2</v>
    <v>1.2564</v>
    <v>0</v>
    <v>0</v>
    <v>AUD</v>
    <v>Cygnus Metals Limited is an Australia-based exploration company. The Company is focused on advancing the Pontax Lithium Project (earning up to 70%), the Auclair Lithium Project and Sakami Lithium Project in the James Bay lithium district in Canada. In addition, the Company has rare earth elements (REE) and base metal projects at Bencubbin and Snake Rock in Western Australia. The Pontax Lithium Project is situated within the lithium province of James Bay in Northern Quebec, Canada. The Pontax Project covers approximately 183 kilometers (km2) landholding all located on category III lands. The Auclair Project covers over 417 km2 landholding located just 60 km north-east of the Whabouchi lithium mine. The Sakami Project is a landholding of 118 km2 covering the highly prospective La Grande greenstone belt. It has approximately 1,750 km2 of granted tenements located over underexplored greenstone belts prospective for lithium, REEs, nickel, copper, platinum group elements (PGEs) and gold.</v>
    <v>Australian Securities Exchange</v>
    <v>XASX</v>
    <v>XASX</v>
    <v>Level 2, 8 Richardson Street, West Perth, PERTH, WESTERN AUSTRALIA, 6005 AU</v>
    <v>7.6999999999999999E-2</v>
    <v>Metals &amp; Mining</v>
    <v>Stock</v>
    <v>45331.333333333336</v>
    <v>2247</v>
    <v>7.5999999999999998E-2</v>
    <v>22450050</v>
    <v>CYGNUS METALS LIMITED</v>
    <v>CYGNUS METALS LIMITED</v>
    <v>7.5999999999999998E-2</v>
    <v>7.6999999999999999E-2</v>
    <v>7.6999999999999999E-2</v>
    <v>291559100</v>
    <v>CY5</v>
    <v>CYGNUS METALS LIMITED (XASX:CY5)</v>
    <v>103087</v>
    <v>243070</v>
    <v>2015</v>
  </rv>
  <rv s="2">
    <v>2248</v>
  </rv>
  <rv s="0">
    <v>https://www.bing.com/financeapi/forcetrigger?t=azd4ar&amp;q=XASX%3aEM2&amp;form=skydnc</v>
    <v>Learn more on Bing</v>
  </rv>
  <rv s="1">
    <v>en-AU</v>
    <v>azd4ar</v>
    <v>268435456</v>
    <v>1</v>
    <v>Powered by Refinitiv</v>
    <v>0</v>
    <v>EAGLE MOUNTAIN MINING LIMITED (XASX:EM2)</v>
    <v>2</v>
    <v>3</v>
    <v>Finance</v>
    <v>4</v>
    <v>0.23899999999999999</v>
    <v>5.1999999999999998E-2</v>
    <v>2.2643</v>
    <v>-2E-3</v>
    <v>-3.2787000000000004E-2</v>
    <v>AUD</v>
    <v>Eagle Mountain Mining Limited is a copper-focused exploration and development company. The Company is focused on exploration activities at the Oracle Ridge Copper Mine. The Company’s projects are Oracle Ridge Copper Mine and Silver Mountain Project. The Oracle Ridge Copper Mine is located less than a two-hour drive from Tucson, Arizona, United States of America. The Silver Mountain Project is located in Yavapai County, Arizona, United States of America, approximately 100 kilometers northwest of Phoenix. The Silver Mountain Project sits on the northwest-southeast Laramide Arc, a geological feature that contains porphyry copper mines such as Bagdad, Miami and Resolution. The Project also lies on the southern extension of a northeast-southwest prospective metallogenic belt, which hosts the historical volcanogenic massive sulfide (VMS) mines, United Verde and Iron King. It comprises three main prospects known as Pacific Horizon, Scarlett and Red Mule.</v>
    <v>Australian Securities Exchange</v>
    <v>XASX</v>
    <v>XASX</v>
    <v>Ground Floor, 22 Stirling Highway, NEDLANDS, WESTERN AUSTRALIA, 6009 AU</v>
    <v>0.06</v>
    <v>Metals &amp; Mining</v>
    <v>Stock</v>
    <v>45331.333333333336</v>
    <v>2250</v>
    <v>5.8999999999999997E-2</v>
    <v>23253720</v>
    <v>EAGLE MOUNTAIN MINING LIMITED</v>
    <v>EAGLE MOUNTAIN MINING LIMITED</v>
    <v>0.06</v>
    <v>6.0999999999999999E-2</v>
    <v>5.8999999999999997E-2</v>
    <v>381208600</v>
    <v>EM2</v>
    <v>EAGLE MOUNTAIN MINING LIMITED (XASX:EM2)</v>
    <v>192736</v>
    <v>333420</v>
    <v>2017</v>
  </rv>
  <rv s="2">
    <v>2251</v>
  </rv>
  <rv s="0">
    <v>https://www.bing.com/financeapi/forcetrigger?t=aa6pec&amp;q=XASX%3aGTR&amp;form=skydnc</v>
    <v>Learn more on Bing</v>
  </rv>
  <rv s="11">
    <v>en-AU</v>
    <v>aa6pec</v>
    <v>268435456</v>
    <v>1</v>
    <v>Powered by Refinitiv</v>
    <v>19</v>
    <v>GTI ENERGY LTD (XASX:GTR)</v>
    <v>2</v>
    <v>20</v>
    <v>Finance</v>
    <v>4</v>
    <v>1.4999999999999999E-2</v>
    <v>5.0000000000000001E-3</v>
    <v>3.3662000000000001</v>
    <v>-1E-3</v>
    <v>-8.333299999999999E-2</v>
    <v>AUD</v>
    <v>GTI Energy Limited is an Australia-based Company, which is engaged in exploring mineral tenements in the United States of America including Utah, Colorado and Wyoming. The Company's projects include Wyoming in situ recovery (ISR) and Henry Mountains. The Wyoming in situ recovery (ISR) project includes Lo Herma, Great Divide Basin (GDB) and Green Mountain. The Lo Herma ISR Uranium Project is located in Converse County, Powder River Basin (PRB), Wyoming (WY). Its WY Powder River Basin tenements cover approximately 13,314 acres. The Thor, Teebo, Odin, Loki and Wicket prospects (GDB Prospects) are located within Wyoming's GDB Uranium District in Sweetwater County, WY. The GDB project has approximately 24,213 acres. The Green Mountain Project is located along the northeastern flank of the GDB and covers approximately 13,883 acres. It has land holdings in the Henry Mountains region of Utah, which includes uranium and vanadium mineralization generally shallow at 20-30 meters average depth.</v>
    <v>2</v>
    <v>Australian Securities Exchange</v>
    <v>XASX</v>
    <v>XASX</v>
    <v>333c Charles Street North, PERTH, WESTERN AUSTRALIA, 6006 AU</v>
    <v>1.0999999999999999E-2</v>
    <v>Metals &amp; Mining</v>
    <v>Stock</v>
    <v>45331.333333333336</v>
    <v>2253</v>
    <v>1.0500000000000001E-2</v>
    <v>24599370</v>
    <v>GTI ENERGY LTD</v>
    <v>GTI ENERGY LTD</v>
    <v>1.0999999999999999E-2</v>
    <v>1.2E-2</v>
    <v>1.0999999999999999E-2</v>
    <v>2049947000</v>
    <v>GTR</v>
    <v>GTI ENERGY LTD (XASX:GTR)</v>
    <v>2579914</v>
    <v>7430970</v>
    <v>2007</v>
  </rv>
  <rv s="2">
    <v>2254</v>
  </rv>
  <rv s="0">
    <v>https://www.bing.com/financeapi/forcetrigger?t=bh8hyc&amp;q=XASX%3aVEN&amp;form=skydnc</v>
    <v>Learn more on Bing</v>
  </rv>
  <rv s="1">
    <v>en-AU</v>
    <v>bh8hyc</v>
    <v>268435456</v>
    <v>1</v>
    <v>Powered by Refinitiv</v>
    <v>0</v>
    <v>VINTAGE ENERGY LTD (XASX:VEN)</v>
    <v>2</v>
    <v>3</v>
    <v>Finance</v>
    <v>4</v>
    <v>9.4E-2</v>
    <v>2.3E-2</v>
    <v>1.4434</v>
    <v>0</v>
    <v>0</v>
    <v>AUD</v>
    <v>Vintage Energy Limited is an Australia-based oil and gas exploration production company. The Company’s principal activities include securing exploration projects, undertaking exploration for, and evaluation of oil and gas resources, planning and execution of resource development and contracting to enable production, processing and sale of oil and gas. The Company assets include Otway Basin, Cooper/Eromanga Basins, Galilee Basin, and Bonaparte Basin. The Otway Basin is a rift basin located in onshore and offshore South Australia, Victoria and Tasmania. The Cooper/Eromanga Basins are the premier onshore oil and gas-producing basins in Australia. The Cooper Basin is a Permo-Carboniferous to Triassic basin with sediment up to 2,500 meters thick which consists of interbedded sandstones, shales and coals. The Galilee Basin is an onshore basin located in central Queensland and covers an area of 247,000 square kilometers (km2). The Bonaparte Basin covers an area of 270,000 km.</v>
    <v>Australian Securities Exchange</v>
    <v>XASX</v>
    <v>XASX</v>
    <v>58 King William Road, Goodwood, ADELAIDE, SOUTH AUSTRALIA, 5034 AU</v>
    <v>2.8000000000000001E-2</v>
    <v>Oil &amp; Gas</v>
    <v>Stock</v>
    <v>45331.333333333336</v>
    <v>2256</v>
    <v>2.5999999999999999E-2</v>
    <v>22617300</v>
    <v>VINTAGE ENERGY LTD</v>
    <v>VINTAGE ENERGY LTD</v>
    <v>2.8000000000000001E-2</v>
    <v>2.5999999999999999E-2</v>
    <v>2.5999999999999999E-2</v>
    <v>869896100</v>
    <v>VEN</v>
    <v>VINTAGE ENERGY LTD (XASX:VEN)</v>
    <v>382307</v>
    <v>1879920</v>
    <v>2015</v>
  </rv>
  <rv s="2">
    <v>2257</v>
  </rv>
  <rv s="0">
    <v>https://www.bing.com/financeapi/forcetrigger?t=aa8rbh&amp;q=XASX%3aPWN&amp;form=skydnc</v>
    <v>Learn more on Bing</v>
  </rv>
  <rv s="1">
    <v>en-AU</v>
    <v>aa8rbh</v>
    <v>268435456</v>
    <v>1</v>
    <v>Powered by Refinitiv</v>
    <v>0</v>
    <v>PARKWAY CORPORATE LIMITED (XASX:PWN)</v>
    <v>2</v>
    <v>3</v>
    <v>Finance</v>
    <v>4</v>
    <v>1.7999999999999999E-2</v>
    <v>7.0000000000000001E-3</v>
    <v>0.91020000000000001</v>
    <v>0</v>
    <v>0</v>
    <v>AUD</v>
    <v>Parkway Corporate Limited is an Australia-based company, which is engaged in the commercialization of proprietary brine processing technologies, with applications in the energy and mining sectors. The Company is also engaged in the development of an integrated water treatment products and services business. The Company operates through three divisions: Parkway Process Solutions (PPS), Parkway Process Technologies (PPT) and Parkway Ventures (PV). The PPS offers commercial opportunities relating to industrial water and wastewater treatment, predominantly in Australia. PPT is the primary technology division. PPT is engaged in leveraging its proprietary process technology platform to support a range of business development initiatives. Parkway Ventures (PV) holds resource project and royalty related interests. Parkway Ventures (PV) holds a portfolio of project equity interests, including interests relating to Company's Karinga Lakes Potash Project in the Northern Territory of Australia.</v>
    <v>Australian Securities Exchange</v>
    <v>XASX</v>
    <v>XASX</v>
    <v>Warehouse 5, 45 Bunnett St, Sunshine North, VICTORIA, 3020 AU</v>
    <v>8.9999999999999993E-3</v>
    <v>Professional &amp; Commercial Services</v>
    <v>Stock</v>
    <v>45330.96315973359</v>
    <v>2259</v>
    <v>8.9999999999999993E-3</v>
    <v>22619020</v>
    <v>PARKWAY CORPORATE LIMITED</v>
    <v>PARKWAY CORPORATE LIMITED</v>
    <v>8.9999999999999993E-3</v>
    <v>8.9999999999999993E-3</v>
    <v>8.9999999999999993E-3</v>
    <v>2513225000</v>
    <v>PWN</v>
    <v>PARKWAY CORPORATE LIMITED (XASX:PWN)</v>
    <v>1440637</v>
    <v>1321890</v>
    <v>2010</v>
  </rv>
  <rv s="2">
    <v>2260</v>
  </rv>
  <rv s="0">
    <v>https://www.bing.com/financeapi/forcetrigger?t=bxfgh7&amp;q=XASX%3aEZZ&amp;form=skydnc</v>
    <v>Learn more on Bing</v>
  </rv>
  <rv s="17">
    <v>en-AU</v>
    <v>bxfgh7</v>
    <v>268435456</v>
    <v>1</v>
    <v>Powered by Refinitiv</v>
    <v>31</v>
    <v>EZZ Life Science Holdings Ltd (XASX:EZZ)</v>
    <v>2</v>
    <v>32</v>
    <v>Finance</v>
    <v>4</v>
    <v>0.75</v>
    <v>0.34</v>
    <v>-0.02</v>
    <v>-3.6364E-2</v>
    <v>AUD</v>
    <v>EZZ Life Science Holdings Limited is an Australia-based genomic life science company. The Company is engaged in research and development in genomics and precision nutrition with a focus on four human health challenges, including genetic longevity, human papillomavirus (HPV), helicobacter pylori, and weight management. It formulates, produces, markets and distributes health supplements under the brand of EZZ to retailers and consumers domestically and internationally. The Company is also a wholesale distributor of skin care products under the EAORON brand in Australia and New Zealand to pharmacies, supermarkets and specialist retailers. Its products under the EZZ brand include EZZ Hair Growth Spray, EZZ Hair Scrub, EZZ Hair Mask, EZZ Anti-frizz Hair Spray, EZZ Biotic Engastro Capsule, EZZ Coffee Jelly and EZZ Iron Jelly. The EZZ products cover market segments, including vitamin and dietary supplements, sports nutrition, herbal/ traditional and pediatric consumer health products.</v>
    <v>Australian Securities Exchange</v>
    <v>XASX</v>
    <v>XASX</v>
    <v>104 Derby Street, SYDNEY, NEW SOUTH WALES, 2128 AU</v>
    <v>0.54</v>
    <v>Pharmaceuticals</v>
    <v>Stock</v>
    <v>45331.333356481482</v>
    <v>2262</v>
    <v>0.53</v>
    <v>23487750</v>
    <v>EZZ Life Science Holdings Ltd</v>
    <v>EZZ Life Science Holdings Ltd</v>
    <v>0.53500000000000003</v>
    <v>6.24</v>
    <v>0.55000000000000004</v>
    <v>0.53</v>
    <v>42705000</v>
    <v>EZZ</v>
    <v>EZZ Life Science Holdings Ltd (XASX:EZZ)</v>
    <v>38895</v>
    <v>45570</v>
    <v>2015</v>
  </rv>
  <rv s="2">
    <v>2263</v>
  </rv>
  <rv s="0">
    <v>https://www.bing.com/financeapi/forcetrigger?t=aaae52&amp;q=XASX%3aWCN&amp;form=skydnc</v>
    <v>Learn more on Bing</v>
  </rv>
  <rv s="13">
    <v>en-AU</v>
    <v>aaae52</v>
    <v>268435456</v>
    <v>1</v>
    <v>Powered by Refinitiv</v>
    <v>23</v>
    <v>WHITE CLIFF MINERALS LIMITED (XASX:WCN)</v>
    <v>2</v>
    <v>24</v>
    <v>Finance</v>
    <v>4</v>
    <v>1.9E-2</v>
    <v>6.0000000000000001E-3</v>
    <v>1.248</v>
    <v>-1E-3</v>
    <v>-5.5556000000000001E-2</v>
    <v>AUD</v>
    <v>White Cliff Minerals Limited is a mineral exploration company. The Company is focusing its exploration on its highly prospective Rare Earth Elements (REE) and lithium project portfolio in Western Australia. Its projects include Abraxis Lithium Project, Preston River Lithium Project, Yinnetharra Lithium Project, Diemals Lithium/REE Project, Hines Hill REE Project, Gardner Range REE Project, Reedy South Gold Project, Midas Copper/Gold Project, Coronation Dam Cobalt Project and Ghan Well Cobalt Project. The Abraxis Lithium Project covers an area of approximately 294 square kilometers, approximately 170 kilometers (km) south of Port Hedland and is accessible via the Great Northern Highway. The Hines Hill REE project consists of one tenement granted tenement (E70/5875) within the Yilgarn region, located 20 km west of Merredin and along the Great Eastern Highway. The Midas Copper-Gold Project consists of two wholly owned licenses, Table Top and Coolbro Creek on E45/5107 and E45/5112.</v>
    <v>Australian Securities Exchange</v>
    <v>XASX</v>
    <v>XASX</v>
    <v>Level 8, 99 St Georges Tce, PERTH, WESTERN AUSTRALIA, 6000 AU</v>
    <v>1.8499999999999999E-2</v>
    <v>Metals &amp; Mining</v>
    <v>Stock</v>
    <v>45331.333333333336</v>
    <v>2265</v>
    <v>1.7000000000000001E-2</v>
    <v>24045470</v>
    <v>WHITE CLIFF MINERALS LIMITED</v>
    <v>WHITE CLIFF MINERALS LIMITED</v>
    <v>1.7999999999999999E-2</v>
    <v>4.25</v>
    <v>1.7999999999999999E-2</v>
    <v>1.7000000000000001E-2</v>
    <v>1335859000</v>
    <v>WCN</v>
    <v>WHITE CLIFF MINERALS LIMITED (XASX:WCN)</v>
    <v>3725218</v>
    <v>7842650</v>
    <v>2007</v>
  </rv>
  <rv s="2">
    <v>2266</v>
  </rv>
  <rv s="0">
    <v>https://www.bing.com/financeapi/forcetrigger?t=aa5aim&amp;q=XASX%3aBXN&amp;form=skydnc</v>
    <v>Learn more on Bing</v>
  </rv>
  <rv s="11">
    <v>en-AU</v>
    <v>aa5aim</v>
    <v>268435456</v>
    <v>1</v>
    <v>Powered by Refinitiv</v>
    <v>19</v>
    <v>BIOXYNE LIMITED (XASX:BXN)</v>
    <v>2</v>
    <v>20</v>
    <v>Finance</v>
    <v>4</v>
    <v>2.9000000000000001E-2</v>
    <v>8.9999999999999993E-3</v>
    <v>1.306</v>
    <v>1E-3</v>
    <v>9.090899999999999E-2</v>
    <v>AUD</v>
    <v>Bioxyne Limited is an Australia-based health and wellness products company. Its activity is the development, manufacture and distribution of nutritional health and wellness supplements through indirect wholesale and direct sales channels in the health and wellness sector. It is engaged in the consumer dietary supplements and functional foods markets through its probiotic, Lactobacillus fermentum VRI-003 (PCC). The Company has developed a range of functional food and beauty products containing ingredients sourced primarily from New Zealand, through its direct sales business trading as Bioxyne International. It has an interest in Breathe Life Sciences (BLS). It has operations across Australia, the United Kingdom, Japan, Europe and Southeast Asia with a health and wellness product portfolio, including health supplements, skincare, probiotics, cannabis-derived raw materials, starting materials, active pharmaceutical ingredients, cannabinoid-based therapies and telemedicine technology.</v>
    <v>16</v>
    <v>Australian Securities Exchange</v>
    <v>XASX</v>
    <v>XASX</v>
    <v>Suite 506, Level 5, 50 Clarence Street, SYDNEY, NEW SOUTH WALES, 2000 AU</v>
    <v>1.2E-2</v>
    <v>Biotechnology &amp; Medical Research</v>
    <v>Stock</v>
    <v>45331.333356481482</v>
    <v>2268</v>
    <v>1.0999999999999999E-2</v>
    <v>20918100</v>
    <v>BIOXYNE LIMITED</v>
    <v>BIOXYNE LIMITED</v>
    <v>1.2E-2</v>
    <v>1.0999999999999999E-2</v>
    <v>1.2E-2</v>
    <v>1901645000</v>
    <v>BXN</v>
    <v>BIOXYNE LIMITED (XASX:BXN)</v>
    <v>860071</v>
    <v>1237650</v>
    <v>1998</v>
  </rv>
  <rv s="2">
    <v>2269</v>
  </rv>
  <rv s="0">
    <v>https://www.bing.com/financeapi/forcetrigger?t=aaairw&amp;q=XASX%3aWLD&amp;form=skydnc</v>
    <v>Learn more on Bing</v>
  </rv>
  <rv s="11">
    <v>en-AU</v>
    <v>aaairw</v>
    <v>268435456</v>
    <v>1</v>
    <v>Powered by Refinitiv</v>
    <v>19</v>
    <v>WELLARD LIMITED (XASX:WLD)</v>
    <v>2</v>
    <v>20</v>
    <v>Finance</v>
    <v>4</v>
    <v>7.3999999999999996E-2</v>
    <v>3.5000000000000003E-2</v>
    <v>0.45319999999999999</v>
    <v>0</v>
    <v>0</v>
    <v>AUD</v>
    <v>Wellard Limited is a supplier of livestock vessels and livestock. The Company’s core business is chartering purpose-built, medium, and large livestock vessels to international exporters and importers who want their livestock to arrive at their destination fit and healthy. Its Chartering segment is engaged in the business of livestock transportation required to deliver livestock globally. Its Other segment consists of trading and corporate services. Trading refers to the business of livestock marketing, buying livestock from multiple sources for export to buyers in international markets globally. It also connects primary producers of cattle, sheep, and other livestock to customers globally. It designs and builds its own vessels to avoid the compromises in the design that retrofitting an existing ship requires. The Wellard fleet consists of MV Ocean Drover, MV Ocean Swagman, and MV Ocean Ute. The MV Ocean Drover is a livestock carrier, with advanced ventilation, feed, and water systems.</v>
    <v>192</v>
    <v>Australian Securities Exchange</v>
    <v>XASX</v>
    <v>XASX</v>
    <v>Manning Buildings, Suite 20, Level 1, 135 High Street, FREMANTLE, WESTERN AUSTRALIA, 6160 AU</v>
    <v>4.2999999999999997E-2</v>
    <v>Freight &amp; Logistics Services</v>
    <v>Stock</v>
    <v>45330.333356481482</v>
    <v>2271</v>
    <v>4.1000000000000002E-2</v>
    <v>22843760</v>
    <v>WELLARD LIMITED</v>
    <v>WELLARD LIMITED</v>
    <v>4.2999999999999997E-2</v>
    <v>4.2999999999999997E-2</v>
    <v>4.2999999999999997E-2</v>
    <v>531250300</v>
    <v>WLD</v>
    <v>WELLARD LIMITED (XASX:WLD)</v>
    <v>122293</v>
    <v>49380</v>
    <v>2015</v>
  </rv>
  <rv s="2">
    <v>2272</v>
  </rv>
  <rv s="0">
    <v>https://www.bing.com/financeapi/forcetrigger?t=aa7dtc&amp;q=XASX%3aVBC&amp;form=skydnc</v>
    <v>Learn more on Bing</v>
  </rv>
  <rv s="1">
    <v>en-AU</v>
    <v>aa7dtc</v>
    <v>268435456</v>
    <v>1</v>
    <v>Powered by Refinitiv</v>
    <v>0</v>
    <v>VERBREC LIMITED (XASX:VBC)</v>
    <v>2</v>
    <v>3</v>
    <v>Finance</v>
    <v>4</v>
    <v>0.13600000000000001</v>
    <v>6.4000000000000001E-2</v>
    <v>0.63229999999999997</v>
    <v>-1E-3</v>
    <v>-1.2345999999999999E-2</v>
    <v>AUD</v>
    <v>Verbrec Limited is an Australia-based engineering, project, training and mining technology service provider that supports customers across Australia, New Zealand, Papua New Guinea and other countries. The Company serves the energy, infrastructure and mining industries through their technical specialties, asset management, automation and control, pipelines, power, process plant and training, with capabilities that span across the entire life cycle of an asset. It operates through two segments: engineering services and training services. The Company's services include engineering, asset management, infrastructure and industry training. It provides engineering and project delivery solutions to clients. The Company's infrastructure services include project delivery from inception through procurement and/or construction, commissioning, operations and maintenance. The Company, through competency training (CT) and site skills training (SST), delivers training and competency assurance.</v>
    <v>Australian Securities Exchange</v>
    <v>XASX</v>
    <v>XASX</v>
    <v>Gio, L 14 200 Mary St, BRISBANE, QUEENSLAND, 4000 AU</v>
    <v>0.08</v>
    <v>Construction &amp; Engineering</v>
    <v>Stock</v>
    <v>45330.333333333336</v>
    <v>2274</v>
    <v>0.08</v>
    <v>23275450</v>
    <v>VERBREC LIMITED</v>
    <v>VERBREC LIMITED</v>
    <v>0.08</v>
    <v>8.1000000000000003E-2</v>
    <v>0.08</v>
    <v>287351200</v>
    <v>VBC</v>
    <v>VERBREC LIMITED (XASX:VBC)</v>
    <v>70000</v>
    <v>29400</v>
    <v>2007</v>
  </rv>
  <rv s="2">
    <v>2275</v>
  </rv>
  <rv s="0">
    <v>https://www.bing.com/financeapi/forcetrigger?t=c2ry77&amp;q=XASX%3aIND&amp;form=skydnc</v>
    <v>Learn more on Bing</v>
  </rv>
  <rv s="7">
    <v>en-AU</v>
    <v>c2ry77</v>
    <v>268435456</v>
    <v>1</v>
    <v>Powered by Refinitiv</v>
    <v>11</v>
    <v>Industrial Minerals Ltd (XASX:IND)</v>
    <v>2</v>
    <v>12</v>
    <v>Finance</v>
    <v>4</v>
    <v>1.33</v>
    <v>0.3</v>
    <v>0</v>
    <v>0</v>
    <v>AUD</v>
    <v>Industrial Minerals Limited is an Australia-based mining company. The Company is focused on exploring and developing industrial minerals, including gypsum and salt, silica sand, construction sand and aggregates. The Company's projects include Stockyard project, Quins Project, and Unicup Project. Its projects also include Cataby West Project, Mullering Project, Jurien Project, Bookara Project, Mount Lefroy Project, Arrowsmith East Project, Gingin Project, and Regans Ford Project. Quins Project is focused on Silica Sand, which is located in the south-west of Western Australia. Ledge Point is approximately 15 kilometers (km) to the west, Lancelin is around 20 km north-west and Perth is situated 100 km to the south. Unicup Project is focused on Silica Sand, which is located in the south-west of Western Australia. Lake Macleod Project is focused on Gypsum and Salt, which is located in the north-west area of Western Australia.</v>
    <v>Australian Securities Exchange</v>
    <v>XASX</v>
    <v>XASX</v>
    <v>38/460 Stirling Highway, Peppermint Grove, PERTH, WESTERN AUSTRALIA, 6011 AU</v>
    <v>0.36</v>
    <v>Chemicals</v>
    <v>Stock</v>
    <v>45331.333333333336</v>
    <v>2277</v>
    <v>0.33500000000000002</v>
    <v>23378400</v>
    <v>Industrial Minerals Ltd</v>
    <v>Industrial Minerals Ltd</v>
    <v>0.34</v>
    <v>0.34</v>
    <v>0.34</v>
    <v>68760000</v>
    <v>IND</v>
    <v>Industrial Minerals Ltd (XASX:IND)</v>
    <v>161485</v>
    <v>126770</v>
    <v>2021</v>
  </rv>
  <rv s="2">
    <v>2278</v>
  </rv>
  <rv s="0">
    <v>https://www.bing.com/financeapi/forcetrigger?t=aa5952&amp;q=XASX%3aBUX&amp;form=skydnc</v>
    <v>Learn more on Bing</v>
  </rv>
  <rv s="1">
    <v>en-AU</v>
    <v>aa5952</v>
    <v>268435456</v>
    <v>1</v>
    <v>Powered by Refinitiv</v>
    <v>0</v>
    <v>BUXTON RESOURCES LIMITED (XASX:BUX)</v>
    <v>2</v>
    <v>3</v>
    <v>Finance</v>
    <v>4</v>
    <v>0.28499999999999998</v>
    <v>0.125</v>
    <v>1.1438999999999999</v>
    <v>5.0000000000000001E-3</v>
    <v>3.8462000000000003E-2</v>
    <v>AUD</v>
    <v>Buxton Resources Limited is engaged in the discovery and development of metalliferous ore deposits, including nickel, copper, gold, iron, and graphite. The Company’s projects include Yalbra Graphite, Copper Wolf, Narryer, West Kimberley, Fraser Range, Centurion, Shogun and Royale, and Lateron. The Yalbra Graphite Project (Exploration License E09/1985) is located 280 kilometers East of Carnarvon in the Murchison Region of Western Australia. The Copper Wolf project consists of BLM Lode Mining Claims and ASLD Mineral Exploration Permits covering approximately 12.5 square kilometers (km2). The Centurion project consists of exploration license E80/5579 located approximately 180 kilometers south-southwest of Balgo, Western Australia. The Shogun and Royale projects form a contiguous package covering 2617 km2 located in the Paterson Region of Western Australia. The Lateron project consists of exploration license E80/5545 located on unclaimed crown land close to the Tanami Road.</v>
    <v>Australian Securities Exchange</v>
    <v>XASX</v>
    <v>XASX</v>
    <v>SE 1 First Fl, 14-16 Rowland St, SUBIACO, WESTERN AUSTRALIA, 6008 AU</v>
    <v>0.13500000000000001</v>
    <v>Metals &amp; Mining</v>
    <v>Stock</v>
    <v>45329.982631481253</v>
    <v>2280</v>
    <v>0.13500000000000001</v>
    <v>22522100</v>
    <v>BUXTON RESOURCES LIMITED</v>
    <v>BUXTON RESOURCES LIMITED</v>
    <v>0.13500000000000001</v>
    <v>0.13</v>
    <v>0.13500000000000001</v>
    <v>173246900</v>
    <v>BUX</v>
    <v>BUXTON RESOURCES LIMITED (XASX:BUX)</v>
    <v>100000</v>
    <v>108040</v>
    <v>2007</v>
  </rv>
  <rv s="2">
    <v>2281</v>
  </rv>
  <rv s="0">
    <v>https://www.bing.com/financeapi/forcetrigger?t=aa54vh&amp;q=XASX%3aBNR&amp;form=skydnc</v>
    <v>Learn more on Bing</v>
  </rv>
  <rv s="13">
    <v>en-AU</v>
    <v>aa54vh</v>
    <v>268435456</v>
    <v>1</v>
    <v>Powered by Refinitiv</v>
    <v>23</v>
    <v>BULLETIN RESOURCES LIMITED (XASX:BNR)</v>
    <v>2</v>
    <v>24</v>
    <v>Finance</v>
    <v>4</v>
    <v>0.2</v>
    <v>5.0999999999999997E-2</v>
    <v>2.2608999999999999</v>
    <v>0</v>
    <v>0</v>
    <v>AUD</v>
    <v>Bulletin Resources Limited is an Australia-based mineral exploration company. Its projects include the Lake Rebecca Gold Project, Ravensthorpe Lithium Project, Chifley Gold Project and the Duketon North. The Lake Rebecca Gold project is located approximately 150 kilometers (km) east north-east of Kalgoorlie, Western Australia. The project comprises seven granted and one pending exploration license over 600 square kilometers area. The Ravensthorpe Lithium Project overlies the Annabelle volcanic sequence and pegmatites, which also host the Mt Cattlin Lithium mine and processing plant. The 57 square kilometer tenement hosts several pegmatite outcrops with lepidolite and spodumene. The Chifley Project is a 79 square kilometer exploration tenement that is prospective for gold. It is approximately 50 km to the south of Lake Rebecca and on a northwest trending splay of the Claypan Fault. Duketon North is located 30 km north of the Moolart and 30 km south of the Olympia nickel deposit.</v>
    <v>Australian Securities Exchange</v>
    <v>XASX</v>
    <v>XASX</v>
    <v>Suite 11, 139 Newcastle Street, PERTH, WESTERN AUSTRALIA, 6000 AU</v>
    <v>8.5000000000000006E-2</v>
    <v>Metals &amp; Mining</v>
    <v>Stock</v>
    <v>45331.333333333336</v>
    <v>2283</v>
    <v>0.08</v>
    <v>23489070</v>
    <v>BULLETIN RESOURCES LIMITED</v>
    <v>BULLETIN RESOURCES LIMITED</v>
    <v>8.1000000000000003E-2</v>
    <v>42.11</v>
    <v>0.08</v>
    <v>0.08</v>
    <v>293613300</v>
    <v>BNR</v>
    <v>BULLETIN RESOURCES LIMITED (XASX:BNR)</v>
    <v>42614</v>
    <v>221310</v>
    <v>2010</v>
  </rv>
  <rv s="2">
    <v>2284</v>
  </rv>
  <rv s="0">
    <v>https://www.bing.com/financeapi/forcetrigger?t=aa5ucw&amp;q=XASX%3aDEM&amp;form=skydnc</v>
    <v>Learn more on Bing</v>
  </rv>
  <rv s="1">
    <v>en-AU</v>
    <v>aa5ucw</v>
    <v>268435456</v>
    <v>1</v>
    <v>Powered by Refinitiv</v>
    <v>0</v>
    <v>DE.MEM LIMITED (XASX:DEM)</v>
    <v>2</v>
    <v>3</v>
    <v>Finance</v>
    <v>4</v>
    <v>0.19</v>
    <v>9.5000000000000001E-2</v>
    <v>0.77010000000000001</v>
    <v>-1E-3</v>
    <v>-1.0308999999999999E-2</v>
    <v>AUD</v>
    <v>De.mem Limited is engaged in the decentralized water and wastewater treatment business that designs, builds, owns and operates turnkey water and wastewater treatment systems for companies in the mining, electronics, chemical, oil and gas, and food and beverage industries. The Company’s segment includes the Operations &amp; Maintenance contracts segment, operates and maintains the clients’ water and wastewater treatment facilities; Build, Own, Operate (BOO) or Build, Own, Operate, Transfer (BOOT) services segment includes the equipment provided to the customer under a leasing scheme and operated and maintained by the Company under a long-term arrangement, and Specialty chemicals segment offers specialty chemicals required in water and wastewater treatment as well as in industrial processes, such as membrane cleaning agents, process chemicals and flocculants and coagulants. The Company is also engaged in the sale of pumps, small water treatment equipment and ongoing maintenance of the same.</v>
    <v>Australian Securities Exchange</v>
    <v>XASX</v>
    <v>XASX</v>
    <v>Level 4, 96-100 Albert Road, SOUTH MELBOURNE, VICTORIA, 3205 AU</v>
    <v>9.6000000000000002E-2</v>
    <v>Water Utilities</v>
    <v>Stock</v>
    <v>45331.333356481482</v>
    <v>2286</v>
    <v>9.6000000000000002E-2</v>
    <v>23794720</v>
    <v>DE.MEM LIMITED</v>
    <v>DE.MEM LIMITED</v>
    <v>9.6000000000000002E-2</v>
    <v>9.7000000000000003E-2</v>
    <v>9.6000000000000002E-2</v>
    <v>245306400</v>
    <v>DEM</v>
    <v>DE.MEM LIMITED (XASX:DEM)</v>
    <v>35709</v>
    <v>78970</v>
    <v>2016</v>
  </rv>
  <rv s="2">
    <v>2287</v>
  </rv>
  <rv s="0">
    <v>https://www.bing.com/financeapi/forcetrigger?t=aa9syc&amp;q=XASX%3aTCO&amp;form=skydnc</v>
    <v>Learn more on Bing</v>
  </rv>
  <rv s="9">
    <v>en-AU</v>
    <v>aa9syc</v>
    <v>268435456</v>
    <v>1</v>
    <v>Powered by Refinitiv</v>
    <v>15</v>
    <v>TRANSMETRO CORPORATION LIMITED (XASX:TCO)</v>
    <v>2</v>
    <v>16</v>
    <v>Finance</v>
    <v>4</v>
    <v>1.825</v>
    <v>1.23</v>
    <v>5.0000000000000001E-3</v>
    <v>2.849E-3</v>
    <v>AUD</v>
    <v>Transmetro Corporation Limited is an Australia-based company, which is engaged in the operation of hotels, inns, serviced apartments and a theme pub. The Company, through its trading division, Metro Hospitality Group, oversees Metro Hotels, which operates a network of accommodation hotels, as well as a pub. Metro Hotels is a 100% Australian owned and managed hotel chain. It operates hotels and apartments across Australia, including Sydney, Perth and Darwin. It operates various hotels, such as Metro Hotel Marlow Sydney Central, Metro Aspire Hotel Sydney, Metro Hotel Miranda, Metro Mirage Hotel Newport, Metro Hotel Perth, South Perth and Metro Hotel Perth City. The Company operates various apartments, including Metro Apartments on Darling Harbour, Metro Apartments on King and Metro Advance Apartments &amp; Hotel Darwin. It operates a pub, Palace Hotel Sydney, which offer a wide range of traditional United Kingdom, Australian and international beverages and meals.</v>
    <v>101</v>
    <v>Australian Securities Exchange</v>
    <v>XASX</v>
    <v>XASX</v>
    <v>Se 63 L 3, 330 Wattle St Ultimo, SYDNEY, NEW SOUTH WALES, 2007 AU</v>
    <v>1.76</v>
    <v>Hotels &amp; Entertainment Services</v>
    <v>Stock</v>
    <v>45328.333344907405</v>
    <v>2289</v>
    <v>1.76</v>
    <v>23486780</v>
    <v>TRANSMETRO CORPORATION LIMITED</v>
    <v>TRANSMETRO CORPORATION LIMITED</v>
    <v>1.76</v>
    <v>10.42</v>
    <v>1.7549999999999999</v>
    <v>1.76</v>
    <v>13382780</v>
    <v>TCO</v>
    <v>TRANSMETRO CORPORATION LIMITED (XASX:TCO)</v>
    <v>59</v>
    <v>1979</v>
  </rv>
  <rv s="2">
    <v>2290</v>
  </rv>
  <rv s="0">
    <v>https://www.bing.com/financeapi/forcetrigger?t=aa9kbh&amp;q=XASX%3aSRN&amp;form=skydnc</v>
    <v>Learn more on Bing</v>
  </rv>
  <rv s="11">
    <v>en-AU</v>
    <v>aa9kbh</v>
    <v>268435456</v>
    <v>1</v>
    <v>Powered by Refinitiv</v>
    <v>19</v>
    <v>SUREFIRE RESOURCES NL (XASX:SRN)</v>
    <v>2</v>
    <v>20</v>
    <v>Finance</v>
    <v>4</v>
    <v>2.7E-2</v>
    <v>8.0000000000000002E-3</v>
    <v>1.3306</v>
    <v>1E-3</v>
    <v>9.090899999999999E-2</v>
    <v>AUD</v>
    <v>Surefire Resources NL is an Australia-based mineral exploration company. The Company holds mineral exploration licenses over Vanadium, Magnetite and Gold projects located in Western Australia. It is focused on Victory Bore Vanadium critical and battery minerals project. The Victory Bore project is located in the Mid-West region of Western Australia. Its Perenjori Iron Ore Project is located within 15 kilometers (km) of both the Morawa-Peronjori trunk rail line and the Karara rail spur. Its Yidby Gold Project is situated within the southern portion of the Yalgoo-Singleton Greenstone Belt, 40 km from Paynes Find and 400 km northeast of Perth. The project is also surrounded by several significant gold projects. Its Kooline Lead-Silver Project tenements cover almost 50 km strike length of mineralized Ashburton Formation and are located 55 km south of the one Moz Paulsen’s gold mine and 190 km northwest of Paraburdoo in the Ashburton province of Western Australia.</v>
    <v>2</v>
    <v>Australian Securities Exchange</v>
    <v>XASX</v>
    <v>XASX</v>
    <v>Unit 10, 100 Mill Point Road,, PERTH, WESTERN AUSTRALIA, 6151 AU</v>
    <v>1.2E-2</v>
    <v>Metals &amp; Mining</v>
    <v>Stock</v>
    <v>45331.333333333336</v>
    <v>2292</v>
    <v>1.15E-2</v>
    <v>21594740</v>
    <v>SUREFIRE RESOURCES NL</v>
    <v>SUREFIRE RESOURCES NL</v>
    <v>1.2E-2</v>
    <v>1.0999999999999999E-2</v>
    <v>1.2E-2</v>
    <v>1963158000</v>
    <v>SRN</v>
    <v>SUREFIRE RESOURCES NL (XASX:SRN)</v>
    <v>339833</v>
    <v>6122930</v>
    <v>1998</v>
  </rv>
  <rv s="2">
    <v>2293</v>
  </rv>
  <rv s="0">
    <v>https://www.bing.com/financeapi/forcetrigger?t=aa6ip2&amp;q=XASX%3aGBE&amp;form=skydnc</v>
    <v>Learn more on Bing</v>
  </rv>
  <rv s="1">
    <v>en-AU</v>
    <v>aa6ip2</v>
    <v>268435456</v>
    <v>1</v>
    <v>Powered by Refinitiv</v>
    <v>0</v>
    <v>GLOBE METALS &amp; MINING LIMITED (XASX:GBE)</v>
    <v>2</v>
    <v>3</v>
    <v>Finance</v>
    <v>4</v>
    <v>0.104</v>
    <v>0.03</v>
    <v>0.86009999999999998</v>
    <v>1E-3</v>
    <v>2.9411999999999997E-2</v>
    <v>AUD</v>
    <v>Globe Metals &amp; Mining Limited is an Australia-based resources company with its Kanyika Niobium Project in Malawi. The principal activities of the Company are to explore, develop and invest in the resource sector. The Kanyika Niobium Project is located in central Malawi, approximately 55 kilometers (km) northeast of the regional center of Kasangu and is secured by large-scale mining license No. LML0216/21 which grants the Company security of tenure and the right to mine niobium, tantalum, and deleterious uranium. The Kanyika Niobium Project in Malawi produces high purity niobium pentoxide and tantalum pentoxide powders. Its drilling programs totaling 33.8 kilometers of percussion and core drilling have defined the extent of mineralization. The Kanyika operations produce a pyrochlore mineral concentrate that contains both niobium and tantalum in commercially valuable volumes to be shipped to a refinery for advanced processing into high purity materials.</v>
    <v>Australian Securities Exchange</v>
    <v>XASX</v>
    <v>XASX</v>
    <v>45 Ventnor Avenue, PERTH, WESTERN AUSTRALIA, 6005 AU</v>
    <v>3.5000000000000003E-2</v>
    <v>Metals &amp; Mining</v>
    <v>Stock</v>
    <v>45331.333333333336</v>
    <v>2295</v>
    <v>3.5000000000000003E-2</v>
    <v>22979500</v>
    <v>GLOBE METALS &amp; MINING LIMITED</v>
    <v>GLOBE METALS &amp; MINING LIMITED</v>
    <v>3.5000000000000003E-2</v>
    <v>3.4000000000000002E-2</v>
    <v>3.5000000000000003E-2</v>
    <v>675867600</v>
    <v>GBE</v>
    <v>GLOBE METALS &amp; MINING LIMITED (XASX:GBE)</v>
    <v>50000</v>
    <v>159690</v>
    <v>2005</v>
  </rv>
  <rv s="2">
    <v>2296</v>
  </rv>
  <rv s="0">
    <v>https://www.bing.com/financeapi/forcetrigger?t=aa65sm&amp;q=XASX%3aEQX&amp;form=skydnc</v>
    <v>Learn more on Bing</v>
  </rv>
  <rv s="11">
    <v>en-AU</v>
    <v>aa65sm</v>
    <v>268435456</v>
    <v>1</v>
    <v>Powered by Refinitiv</v>
    <v>19</v>
    <v>EQUATORIAL RESOURCES LIMITED (XASX:EQX)</v>
    <v>2</v>
    <v>20</v>
    <v>Finance</v>
    <v>4</v>
    <v>0.22</v>
    <v>0.115</v>
    <v>0.24890000000000001</v>
    <v>5.0000000000000001E-3</v>
    <v>2.8570999999999999E-2</v>
    <v>AUD</v>
    <v>Equatorial Resources Limited is an Australia-based iron ore exploration and development company. The Company has two 100% owned iron ore projects in the Republic of Congo (ROC). The Company’s projects include Badondo Iron Ore project and Mayoko-Moussondji Iron Ore project. The Badondo Iron Ore Project is located in the northwest region of the Republic of Congo. The Mayoko-Moussondji Iron project is located in the southwest region of the Congo. The Company’s Nimba Alliance Iron Ore project is located within the Nzerekore region of Guinea, immediately north of the Mount Nimba ridge which straddles Guinea, Liberia, and the Cote D’Ivoire border. Both the Nimba North and Nimba West permits cover an area of approximately 483 kilometers and are located to the northeast of the mining town of Yekepa in Liberia and southeast of Lola in Guinea.</v>
    <v>15</v>
    <v>Australian Securities Exchange</v>
    <v>XASX</v>
    <v>XASX</v>
    <v>Level 9, BGC Centre, 28 The Esplanade, PERTH, WESTERN AUSTRALIA, 6000 AU</v>
    <v>0.18</v>
    <v>Metals &amp; Mining</v>
    <v>Stock</v>
    <v>45331.333356481482</v>
    <v>2298</v>
    <v>0.17499999999999999</v>
    <v>23002940</v>
    <v>EQUATORIAL RESOURCES LIMITED</v>
    <v>EQUATORIAL RESOURCES LIMITED</v>
    <v>0.17499999999999999</v>
    <v>0.17499999999999999</v>
    <v>0.18</v>
    <v>131445300</v>
    <v>EQX</v>
    <v>EQUATORIAL RESOURCES LIMITED (XASX:EQX)</v>
    <v>56582</v>
    <v>319920</v>
    <v>1986</v>
  </rv>
  <rv s="2">
    <v>2299</v>
  </rv>
  <rv s="0">
    <v>https://www.bing.com/financeapi/forcetrigger?t=c3rgp2&amp;q=XASX%3aEQN&amp;form=skydnc</v>
    <v>Learn more on Bing</v>
  </rv>
  <rv s="7">
    <v>en-AU</v>
    <v>c3rgp2</v>
    <v>268435456</v>
    <v>1</v>
    <v>Powered by Refinitiv</v>
    <v>11</v>
    <v>BARRICK RESOURCES (AUSTRALIA) PTY LIMITED (XASX:EQN)</v>
    <v>2</v>
    <v>12</v>
    <v>Finance</v>
    <v>4</v>
    <v>0.4</v>
    <v>0.105</v>
    <v>-5.0000000000000001E-3</v>
    <v>-2.0833000000000001E-2</v>
    <v>AUD</v>
    <v>Barrick Resources (Australia) Pty Ltd, formerly Equinox Resources Pty Limited, is an Australia-based mineral exploration company. The Company is formed for the purpose of acquiring the Hamersley Iron Ore Project. The Hamersley Iron Ore Project is located approximately 60 kilometer (km) north of Tom Price in the Pilbara region of Western Australia and is prospective for iron ore. The Hamersley Iron Ore Project is situated in the central portion of the Hamersley Province. The Hamersley Province contains late Archaean - Lower Proterozoic age sediments of the Mount Bruce Supergroup, which lies between the Archaean granitoid basement complexes of the Yilgarn and Pilbara cratons. The Mount Bruce Supergroup has three constituent groups - the Fortescue, Hamersley and Turee Creek Groups. The Hamersley Iron Ore Project contains two types of iron mineralization: channel iron (CID) and detrital iron (DID).</v>
    <v>Australian Securities Exchange</v>
    <v>XASX</v>
    <v>XASX</v>
    <v>WESTERN AUSTRALIA, 6000 AU</v>
    <v>0.23499999999999999</v>
    <v>Metals &amp; Mining</v>
    <v>Stock</v>
    <v>45330.97544407344</v>
    <v>2301</v>
    <v>0.23499999999999999</v>
    <v>24282000</v>
    <v>BARRICK RESOURCES (AUSTRALIA) PTY LIMITED</v>
    <v>BARRICK RESOURCES (AUSTRALIA) PTY LIMITED</v>
    <v>0.23499999999999999</v>
    <v>0.24</v>
    <v>0.23499999999999999</v>
    <v>101175000</v>
    <v>EQN</v>
    <v>BARRICK RESOURCES (AUSTRALIA) PTY LIMITED (XASX:EQN)</v>
    <v>160000</v>
    <v>176170</v>
    <v>1993</v>
  </rv>
  <rv s="2">
    <v>2302</v>
  </rv>
  <rv s="0">
    <v>https://www.bing.com/financeapi/forcetrigger?t=az1aw7&amp;q=XASX%3aPG1&amp;form=skydnc</v>
    <v>Learn more on Bing</v>
  </rv>
  <rv s="1">
    <v>en-AU</v>
    <v>az1aw7</v>
    <v>268435456</v>
    <v>1</v>
    <v>Powered by Refinitiv</v>
    <v>0</v>
    <v>ENTYR LIMITED (XASX:ETR)</v>
    <v>2</v>
    <v>3</v>
    <v>Finance</v>
    <v>4</v>
    <v>3.1E-2</v>
    <v>6.0000000000000001E-3</v>
    <v>2.0476000000000001</v>
    <v>5.0000000000000001E-4</v>
    <v>4.3478000000000003E-2</v>
    <v>AUD</v>
    <v>Entyr Limited is an Australia-based tire processing company. The Company provides technology that has the potential to play a significant role in solving the global waste tire problem. It converts end-of-life tires into hydrocarbons, recovered carbon black and steel for industry use, replacing virgin resources. Its patented thermal desorption technology cleanly converts end-of-life tires into valuable products, (oil, carbon, steel) using heat in an oxygen-free environment. Its Thermal Desorption Units (TDUs) convert end-of-life tires into three raw products, including Entyr recovered Carbon Black (eCB), Entyr Tyre Derived Fuel Oil (eTDFO) and Steel. Its eCB and eTDFO are sold commercially to the Hydrocarbon (eTDH) industry and the steel is recycled, and the condensable gases (vented) can be used to produce electricity to run the process. Its process comprises a thermal baking process rather than burning of toxic waste.</v>
    <v>Australian Securities Exchange</v>
    <v>XASX</v>
    <v>XASX</v>
    <v>U20/63 Burnside Road,, STAPYLTON, QUEENSLAND, 4207 AU</v>
    <v>1.2E-2</v>
    <v>Professional &amp; Commercial Services</v>
    <v>Stock</v>
    <v>45331.333333333336</v>
    <v>2304</v>
    <v>1.2E-2</v>
    <v>22805690</v>
    <v>ENTYR LIMITED</v>
    <v>ENTYR LIMITED</v>
    <v>1.2E-2</v>
    <v>1.15E-2</v>
    <v>1.2E-2</v>
    <v>1983104000</v>
    <v>ETR</v>
    <v>ENTYR LIMITED (XASX:ETR)</v>
    <v>694833</v>
    <v>1840010</v>
    <v>2006</v>
  </rv>
  <rv s="2">
    <v>2305</v>
  </rv>
  <rv s="0">
    <v>https://www.bing.com/financeapi/forcetrigger?t=aa5ioc&amp;q=XASX%3aCIW&amp;form=skydnc</v>
    <v>Learn more on Bing</v>
  </rv>
  <rv s="11">
    <v>en-AU</v>
    <v>aa5ioc</v>
    <v>268435456</v>
    <v>1</v>
    <v>Powered by Refinitiv</v>
    <v>19</v>
    <v>CLIME INVESTMENT MANAGEMENT LTD (XASX:CIW)</v>
    <v>2</v>
    <v>20</v>
    <v>Finance</v>
    <v>4</v>
    <v>0.5</v>
    <v>0.29499999999999998</v>
    <v>0.86270000000000002</v>
    <v>0.01</v>
    <v>3.3333000000000002E-2</v>
    <v>AUD</v>
    <v>Clime Investment Management Limited is an Australia-based company. The principal activity of the Company and its subsidiaries include the provision of integrated wealth solutions to clients by operating under the Australian Securities and Investments Commission (ASIC) granted Australian Financial Services Licenses (AFSLs). Its Investment Management segment provides a range of investment management services through Clime Asset Management Pty Ltd, CBG Asset Management Limited and Ralton AM Pty Limited businesses. Its private wealth business through Clime Private Wealth Pty Limited, MTIS Wealth Management Pty Limited, and Investment Strategists Accounting Services Pty Limited delivers private wealth advisory services for its wholesale, sophisticated and retail clients. Its Licensee Services segment includes the businesses of Madison Financial Group Pty Limited, AdviceNet Pty Limited, WealthPortal Pty Limited, ProActive Portfolios Pty Limited, and Optimise Advice Services Pty Limited.</v>
    <v>7</v>
    <v>Australian Securities Exchange</v>
    <v>XASX</v>
    <v>XASX</v>
    <v>L12,20 Hunter St, SYDNEY, NEW SOUTH WALES, 2000 AU</v>
    <v>0.31</v>
    <v>Investment Banking &amp; Investment Services</v>
    <v>Stock</v>
    <v>45322.333333333336</v>
    <v>2307</v>
    <v>0.31</v>
    <v>23811180</v>
    <v>CLIME INVESTMENT MANAGEMENT LTD</v>
    <v>CLIME INVESTMENT MANAGEMENT LTD</v>
    <v>0.31</v>
    <v>0.3</v>
    <v>0.31</v>
    <v>76810270</v>
    <v>CIW</v>
    <v>CLIME INVESTMENT MANAGEMENT LTD (XASX:CIW)</v>
    <v>98767</v>
    <v>49210</v>
    <v>1994</v>
  </rv>
  <rv s="2">
    <v>2308</v>
  </rv>
  <rv s="0">
    <v>https://www.bing.com/financeapi/forcetrigger?t=aa73xm&amp;q=XASX%3aHRZ&amp;form=skydnc</v>
    <v>Learn more on Bing</v>
  </rv>
  <rv s="11">
    <v>en-AU</v>
    <v>aa73xm</v>
    <v>268435456</v>
    <v>1</v>
    <v>Powered by Refinitiv</v>
    <v>19</v>
    <v>HORIZON MINERALS LIMITED (XASX:HRZ)</v>
    <v>2</v>
    <v>20</v>
    <v>Finance</v>
    <v>4</v>
    <v>6.5000000000000002E-2</v>
    <v>2.8000000000000001E-2</v>
    <v>1.4904999999999999</v>
    <v>-2E-3</v>
    <v>-5.5556000000000001E-2</v>
    <v>AUD</v>
    <v>Horizon Minerals Limited is a mid-tier gold producer. The Company is engaged in exploration for and mining of gold and other mineral resources. The Company’s segments include Vanadium/Molybdenum tenements and gold tenements. It holds 100% interest in gold projects in the Kalgoorlie and Coolgardie regions including the 507,000 oz Boorara project and 548,000 oz in satellite projects in close proximity. The Boorara Project is divided into three project areas, namely Royal (Southern), Crown Jewel (Central), and Regal (Northern) deposits. The project is located approximately 10 kilometers east of Kalgoorlie’s Pit gold mine located on the eastern edge of the city of Kalgoorlie-Boulder, Western Australia. The Company controls a number of prospective tenements within the Kalgoorlie region with these project areas including the Greater Boorara-Cannon project area, Lakewood, Binduli-Teal project area, Kalpini, Baden Powell, and windanya, Balagundi-Kanowna South and Black Flag.</v>
    <v>1</v>
    <v>Australian Securities Exchange</v>
    <v>XASX</v>
    <v>XASX</v>
    <v>163-167 Stirling Hwy, NEDLANDS, WESTERN AUSTRALIA, 6009 AU</v>
    <v>3.5999999999999997E-2</v>
    <v>Metals &amp; Mining</v>
    <v>Stock</v>
    <v>45331.333333333336</v>
    <v>2310</v>
    <v>3.4000000000000002E-2</v>
    <v>25235410</v>
    <v>HORIZON MINERALS LIMITED</v>
    <v>HORIZON MINERALS LIMITED</v>
    <v>3.5999999999999997E-2</v>
    <v>3.5999999999999997E-2</v>
    <v>3.4000000000000002E-2</v>
    <v>700983700</v>
    <v>HRZ</v>
    <v>HORIZON MINERALS LIMITED (XASX:HRZ)</v>
    <v>59608</v>
    <v>168260</v>
    <v>1974</v>
  </rv>
  <rv s="2">
    <v>2311</v>
  </rv>
  <rv s="0">
    <v>https://www.bing.com/financeapi/forcetrigger?t=aa95ar&amp;q=XASX%3aROG&amp;form=skydnc</v>
    <v>Learn more on Bing</v>
  </rv>
  <rv s="1">
    <v>en-AU</v>
    <v>aa95ar</v>
    <v>268435456</v>
    <v>1</v>
    <v>Powered by Refinitiv</v>
    <v>0</v>
    <v>RED SKY ENERGY LIMITED (XASX:ROG)</v>
    <v>2</v>
    <v>3</v>
    <v>Finance</v>
    <v>4</v>
    <v>7.0000000000000001E-3</v>
    <v>3.0000000000000001E-3</v>
    <v>1.4844999999999999</v>
    <v>5.0000000000000001E-4</v>
    <v>0.125</v>
    <v>AUD</v>
    <v>Red Sky Energy Limited is an Australia-based oil and gas exploration and development company. The principal activities of the Company include exploration for economic deposits of oil and gas. The Company’s projects include Killanoola, Innamincka and Gold Nugget. The Killanoola Oil Project is the Company’s 100% owned flagship located in South Australia’s onshore Otway Basin. Its PRL-13 license covers an area of 17.5 square kilometers (sq km) and is located in southeastern South Australia close to the Jacaranda Ridge and Haselgrove Gas Fields and Katnook Gas Processing Facility in the Penola Trough of the onshore Otway Basin. Its Innamincka Project holds interests in PRL-14, PRL-17, PRL-18, PRL-180, PRL-181 and PRL-182, which are located in South Australia. The Gold Nugget Project is located in the Wind River Basin, Wyoming. Its subsidiaries include Red Sky NT Pty Ltd, Red Sky Killanoola Pty Ltd, and Red Sky Gold Nugget LLC.</v>
    <v>Australian Securities Exchange</v>
    <v>XASX</v>
    <v>XASX</v>
    <v>Level 2, 480 Collins Street, MELBOURNE, VICTORIA, 3000 AU</v>
    <v>4.4999999999999997E-3</v>
    <v>Oil &amp; Gas</v>
    <v>Stock</v>
    <v>45331.333333333336</v>
    <v>2313</v>
    <v>4.0000000000000001E-3</v>
    <v>21208910</v>
    <v>RED SKY ENERGY LIMITED</v>
    <v>RED SKY ENERGY LIMITED</v>
    <v>4.0000000000000001E-3</v>
    <v>4.0000000000000001E-3</v>
    <v>4.4999999999999997E-3</v>
    <v>5302227000</v>
    <v>ROG</v>
    <v>RED SKY ENERGY LIMITED (XASX:ROG)</v>
    <v>386571</v>
    <v>1077540</v>
    <v>2001</v>
  </rv>
  <rv s="2">
    <v>2314</v>
  </rv>
  <rv s="0">
    <v>https://www.bing.com/financeapi/forcetrigger?t=aa6am7&amp;q=XASX%3aFHS&amp;form=skydnc</v>
    <v>Learn more on Bing</v>
  </rv>
  <rv s="11">
    <v>en-AU</v>
    <v>aa6am7</v>
    <v>268435456</v>
    <v>1</v>
    <v>Powered by Refinitiv</v>
    <v>19</v>
    <v>FREEHILL MINING LIMITED (XASX:FHS)</v>
    <v>2</v>
    <v>20</v>
    <v>Finance</v>
    <v>4</v>
    <v>1.4E-2</v>
    <v>2E-3</v>
    <v>0.91159999999999997</v>
    <v>0</v>
    <v>0</v>
    <v>AUD</v>
    <v>Freehill Mining Limited is an Australia-based mineral exploration company. The Company is focused on iron ore (magnetite), gold, and copper exploration and development. The Company through its 100% owned Chilean companies Yerbas Buenas SpA and San Patricio Mineria SpA, holds a number of concessions in an area just north of the city of Coquimbo-La Serena, Chile. These concessions, totaling about 1250 hectares, are all located in one area in Region IV of Chile, on the coast about 500 kilometres north of the capital Santiago. The concessions comprise a large JORC magnetite resource within the Yerbas Buenas and Arenas concession blocks and a magnetite-copper-gold exploration area on the northern boundary of Yerbas Buenas, with eight blocks collectively known as the El Dorado project. The El Dorado Project is located in the El Tofo fault and within the Atacama IOCG belt (Iron Oxide Copper Gold) and consists of approximately 750 hectares focused on magnetite, copper, and gold mineralization.</v>
    <v>4</v>
    <v>Australian Securities Exchange</v>
    <v>XASX</v>
    <v>XASX</v>
    <v>Level 24, 570 Bourke St, MELBOURNE, VICTORIA, 3000 AU</v>
    <v>0.01</v>
    <v>Metals &amp; Mining</v>
    <v>Stock</v>
    <v>45331.333333333336</v>
    <v>2316</v>
    <v>8.0000000000000002E-3</v>
    <v>23966680</v>
    <v>FREEHILL MINING LIMITED</v>
    <v>FREEHILL MINING LIMITED</v>
    <v>8.0000000000000002E-3</v>
    <v>8.0000000000000002E-3</v>
    <v>8.0000000000000002E-3</v>
    <v>2995834000</v>
    <v>FHS</v>
    <v>FREEHILL MINING LIMITED (XASX:FHS)</v>
    <v>1074296</v>
    <v>6308320</v>
    <v>2000</v>
  </rv>
  <rv s="2">
    <v>2317</v>
  </rv>
  <rv s="0">
    <v>https://www.bing.com/financeapi/forcetrigger?t=aa9bkr&amp;q=XASX%3aWTL&amp;form=skydnc</v>
    <v>Learn more on Bing</v>
  </rv>
  <rv s="13">
    <v>en-AU</v>
    <v>aa9bkr</v>
    <v>268435456</v>
    <v>1</v>
    <v>Powered by Refinitiv</v>
    <v>23</v>
    <v>WT FINANCIAL GROUP LIMITED (XASX:WTL)</v>
    <v>2</v>
    <v>24</v>
    <v>Finance</v>
    <v>4</v>
    <v>0.105</v>
    <v>6.8000000000000005E-2</v>
    <v>1.6552</v>
    <v>-3.0000000000000001E-3</v>
    <v>-4.0541000000000001E-2</v>
    <v>AUD</v>
    <v>WT Financial Group Limited is an Australia-based diversified financial services company. The Company operates through two segments: Business to business (B2B) and Direct to consumer (B2C). The B2B segment includes financial planning, investment advice and product sales and licensing services and product offerings delivered through (and to) independently owned financial advice practices whose advisers operate as authorized representatives of Wealth Today Pty Ltd (Wealth Today), Sentry Group Pty Ltd (Sentry), and Synchronised Business Services Pty Ltd (Synchron). The B2C segment includes an accounting practice, with salaried employees offering accounting, tax and SMSF administration services to consumers under the Company's corporate structure/brand. The B2C segment also includes a mortgage brokerage business, with salaried employees assisting consumers with mortgages; and a real estate license with salaried employees offering real estate services as a buyer's agent or seller's agent.</v>
    <v>Australian Securities Exchange</v>
    <v>XASX</v>
    <v>XASX</v>
    <v>Level 5, 95 Pitt St, SYDNEY, NEW SOUTH WALES, 2000 AU</v>
    <v>7.3999999999999996E-2</v>
    <v>Investment Banking &amp; Investment Services</v>
    <v>Stock</v>
    <v>45330.333333333336</v>
    <v>2319</v>
    <v>7.0999999999999994E-2</v>
    <v>25103340</v>
    <v>WT FINANCIAL GROUP LIMITED</v>
    <v>WT FINANCIAL GROUP LIMITED</v>
    <v>7.3999999999999996E-2</v>
    <v>5.63</v>
    <v>7.3999999999999996E-2</v>
    <v>7.0999999999999994E-2</v>
    <v>339234400</v>
    <v>WTL</v>
    <v>WT FINANCIAL GROUP LIMITED (XASX:WTL)</v>
    <v>242591</v>
    <v>21820</v>
    <v>2014</v>
  </rv>
  <rv s="2">
    <v>2320</v>
  </rv>
  <rv s="0">
    <v>https://www.bing.com/financeapi/forcetrigger?t=aa5trw&amp;q=XASX%3aDCG&amp;form=skydnc</v>
    <v>Learn more on Bing</v>
  </rv>
  <rv s="11">
    <v>en-AU</v>
    <v>aa5trw</v>
    <v>268435456</v>
    <v>1</v>
    <v>Powered by Refinitiv</v>
    <v>19</v>
    <v>DECMIL GROUP LIMITED (XASX:DCG)</v>
    <v>2</v>
    <v>20</v>
    <v>Finance</v>
    <v>4</v>
    <v>0.29499999999999998</v>
    <v>0.12</v>
    <v>2.2267999999999999</v>
    <v>-5.0000000000000001E-3</v>
    <v>-3.125E-2</v>
    <v>AUD</v>
    <v>Decmil Group Limited is an Australia-based company, provides integrated construction and engineering solutions across the infrastructure, resources, energy, and construction sectors. It operates through two segments. The Construction &amp; Engineering segment is engaged in multi-discipline design, civil engineering, and construction services. The segment operates through its two subsidiaries, Decmil Australia Pty Ltd and Decmil Southern Pty Ltd. The accommodation segment operates through its subsidiary, Homeground Villages Pty Ltd, which is a holder of the units in the Homeground Gladstone Unit Trust. Homeground Gladstone Unit Trust’s Homeground Gladstone Accommodation Village is located in Gladstone, Queensland. It delivers solutions for multi-disciplinary projects across Australia. Its projects include bridges, roads, rail, aviation infrastructure, camps and facilities, non-process infrastructure, building, health and education, defense, oil and gas, wind and solar, and energy storage.</v>
    <v>343</v>
    <v>Australian Securities Exchange</v>
    <v>XASX</v>
    <v>XASX</v>
    <v>20 Parkland Road, Osborne Park, PERTH, WESTERN AUSTRALIA, 6017 AU</v>
    <v>0.16500000000000001</v>
    <v>Construction &amp; Engineering</v>
    <v>Stock</v>
    <v>45331.333333333336</v>
    <v>2322</v>
    <v>0.155</v>
    <v>24893790</v>
    <v>DECMIL GROUP LIMITED</v>
    <v>DECMIL GROUP LIMITED</v>
    <v>0.16</v>
    <v>0.16</v>
    <v>0.155</v>
    <v>155586200</v>
    <v>DCG</v>
    <v>DECMIL GROUP LIMITED (XASX:DCG)</v>
    <v>51554</v>
    <v>68420</v>
    <v>2004</v>
  </rv>
  <rv s="2">
    <v>2323</v>
  </rv>
  <rv s="0">
    <v>https://www.bing.com/financeapi/forcetrigger?t=aa49im&amp;q=XASX%3aAEV&amp;form=skydnc</v>
    <v>Learn more on Bing</v>
  </rv>
  <rv s="1">
    <v>en-AU</v>
    <v>aa49im</v>
    <v>268435456</v>
    <v>1</v>
    <v>Powered by Refinitiv</v>
    <v>0</v>
    <v>AVENIRA LIMITED (XASX:AEV)</v>
    <v>2</v>
    <v>3</v>
    <v>Finance</v>
    <v>4</v>
    <v>1.9E-2</v>
    <v>8.9999999999999993E-3</v>
    <v>1.4650000000000001</v>
    <v>0</v>
    <v>0</v>
    <v>AUD</v>
    <v>Avenira Limited is an Australia-based battery cathode and fertilizer focused project developer, aiming to develop the Wonarah Phosphate Project and to build the LFP Battery Cathode Plant. Its segments include Wonarah and Jundee South. Its projects include Wonarah Direct Shipping Ore (DSO) Phosphate Project and Jundee Project. The DSO Phosphate Project, which focuses on mining and selling high-grade phosphate ore from its Tier 1, 100% owned Wonarah Phosphate Mine. The project is designed as a simple open cut, mining operation. The Jundee South Gold Project is located in the North-Eastern Goldfields region of Western Australia. The tenement package covers more than 1,586 square kilometers of the Yandal Greenstone Belt and includes tenements within five kilometers (km) of the Jundee, Bronzewing, and Darlot gold mines. The Jundee South Gold Project forms part of the package of tenements in the Yandal Region held by the Company, which stretch from Jundee in the north to Darlot in the south.</v>
    <v>Australian Securities Exchange</v>
    <v>XASX</v>
    <v>XASX</v>
    <v>Suite 6, 100 Mill Point Road, South Perth, PERTH, WESTERN AUSTRALIA, 6151 AU</v>
    <v>1.2E-2</v>
    <v>Construction Materials</v>
    <v>Stock</v>
    <v>45331.333333333336</v>
    <v>2325</v>
    <v>1.0999999999999999E-2</v>
    <v>24118290</v>
    <v>AVENIRA LIMITED</v>
    <v>AVENIRA LIMITED</v>
    <v>1.0999999999999999E-2</v>
    <v>1.0999999999999999E-2</v>
    <v>1.0999999999999999E-2</v>
    <v>2192572000</v>
    <v>AEV</v>
    <v>AVENIRA LIMITED (XASX:AEV)</v>
    <v>363770</v>
    <v>2812880</v>
    <v>2005</v>
  </rv>
  <rv s="2">
    <v>2326</v>
  </rv>
  <rv s="0">
    <v>https://www.bing.com/financeapi/forcetrigger?t=aa9nc7&amp;q=XASX%3aSUH&amp;form=skydnc</v>
    <v>Learn more on Bing</v>
  </rv>
  <rv s="1">
    <v>en-AU</v>
    <v>aa9nc7</v>
    <v>268435456</v>
    <v>1</v>
    <v>Powered by Refinitiv</v>
    <v>0</v>
    <v>SOUTHERN HEMISPHERE MINING LIMITED (XASX:SUH)</v>
    <v>2</v>
    <v>3</v>
    <v>Finance</v>
    <v>4</v>
    <v>6.2E-2</v>
    <v>1.2999999999999999E-2</v>
    <v>-0.21060000000000001</v>
    <v>1E-3</v>
    <v>2.5000000000000001E-2</v>
    <v>AUD</v>
    <v>Southern Hemisphere Mining Limited is an Australia-based minerals explorer in Chile, South America. The Company’s projects include the Llahuin Porphyry Copper-Gold-Moly Project, the Colina2 Gold/Copper prospect near Llahuin, and the Los Pumas Manganese Project. The Llahuin’s deposits are located close to the city of Illapel, in the Coquimbo Region, 250 kilometers north of Santiago in Chile, at an elevation of 1,300 meters (m), and 8km east of the large El Espino Copper-Gold mine development operated by Santiago listed copper producer Pucobre. The Colina2 Gold in Central Chile has located approximately nine km to the northwest of Pucobre’s El Espino Copper Mine development and adjacent to the Company’s own Llahuin Copper Gold Moly project. its Los Pumas Manganese Battery Metal project in Northern Chile. It is located approximately 175 kilometers inland from the Port of Arica and is a multiple-layered tabular-style manganese occurrence with a surface expression over 3.6 kilometers.</v>
    <v>Australian Securities Exchange</v>
    <v>XASX</v>
    <v>XASX</v>
    <v>Suite 2, 20 Howard Street,, PERTH, WESTERN AUSTRALIA, 6000 AU</v>
    <v>4.1000000000000002E-2</v>
    <v>Metals &amp; Mining</v>
    <v>Stock</v>
    <v>45330.333333333336</v>
    <v>2328</v>
    <v>4.1000000000000002E-2</v>
    <v>23620250</v>
    <v>SOUTHERN HEMISPHERE MINING LIMITED</v>
    <v>SOUTHERN HEMISPHERE MINING LIMITED</v>
    <v>4.1000000000000002E-2</v>
    <v>0.04</v>
    <v>4.1000000000000002E-2</v>
    <v>590506300</v>
    <v>SUH</v>
    <v>SOUTHERN HEMISPHERE MINING LIMITED (XASX:SUH)</v>
    <v>3800</v>
    <v>186500</v>
    <v>2013</v>
  </rv>
  <rv s="2">
    <v>2329</v>
  </rv>
  <rv s="0">
    <v>https://www.bing.com/financeapi/forcetrigger?t=aa6kc7&amp;q=XASX%3aPV1&amp;form=skydnc</v>
    <v>Learn more on Bing</v>
  </rv>
  <rv s="11">
    <v>en-AU</v>
    <v>aa6kc7</v>
    <v>268435456</v>
    <v>1</v>
    <v>Powered by Refinitiv</v>
    <v>19</v>
    <v>PROVARIS ENERGY LTD (XASX:PV1)</v>
    <v>2</v>
    <v>20</v>
    <v>Finance</v>
    <v>4</v>
    <v>8.8999999999999996E-2</v>
    <v>3.7999999999999999E-2</v>
    <v>2.0451999999999999</v>
    <v>-1E-3</v>
    <v>-2.3809999999999998E-2</v>
    <v>AUD</v>
    <v>Provaris Energy Ltd is an Australia-based company, which is engaged in developing a portfolio of integrated green hydrogen projects for the regional trade of Asia and Europe, leveraging its compressed hydrogen bulk storage and carrier. The Company is principally involved in the development of hydrogen production, storage and transport projects, including its 100% owned Tiwi Islands Hydrogen Export project in the Northern Territory, Australia, and export projects under collaboration with local Norway Partners. It is engaged in the approval and development processes for its H2Neo carrier and H2Leo Storage Barge for the marine storage and transportation of compressed hydrogen. Its projects include FjordH2 Project with Norwegian Hydrogen AS, Afjord Project with Gen2 Energy AS, Tiwi H2 Project and HyEnergy Export Project. The Company's carriers include H2Neo with approximately 430-ton and H2Max with 2,000-ton capacity, and the H2Leo storage barge with a capacity range of 300 - 600 ton.</v>
    <v>1</v>
    <v>Australian Securities Exchange</v>
    <v>XASX</v>
    <v>XASX</v>
    <v>Unit 19, 40 St Quentin Avenue Claremont, PERTH, WESTERN AUSTRALIA, 6010 AU</v>
    <v>4.2000000000000003E-2</v>
    <v>Chemicals</v>
    <v>Stock</v>
    <v>45331.333333333336</v>
    <v>2331</v>
    <v>4.1000000000000002E-2</v>
    <v>24842130</v>
    <v>PROVARIS ENERGY LTD</v>
    <v>PROVARIS ENERGY LTD</v>
    <v>4.2000000000000003E-2</v>
    <v>4.2000000000000003E-2</v>
    <v>4.1000000000000002E-2</v>
    <v>591479200</v>
    <v>PV1</v>
    <v>PROVARIS ENERGY LTD (XASX:PV1)</v>
    <v>290850</v>
    <v>301750</v>
    <v>2004</v>
  </rv>
  <rv s="2">
    <v>2332</v>
  </rv>
  <rv s="0">
    <v>https://www.bing.com/financeapi/forcetrigger?t=b1hltc&amp;q=XASX%3aQXR&amp;form=skydnc</v>
    <v>Learn more on Bing</v>
  </rv>
  <rv s="1">
    <v>en-AU</v>
    <v>b1hltc</v>
    <v>268435456</v>
    <v>1</v>
    <v>Powered by Refinitiv</v>
    <v>0</v>
    <v>QX RESOURCES LIMITED (XASX:QXR)</v>
    <v>2</v>
    <v>3</v>
    <v>Finance</v>
    <v>4</v>
    <v>4.9000000000000002E-2</v>
    <v>1.2E-2</v>
    <v>0.1368</v>
    <v>-5.0000000000000001E-3</v>
    <v>-0.18518499999999999</v>
    <v>AUD</v>
    <v>QX Resources Limited is focused on exploration and development of battery minerals, with hard rock lithium assets in Western Australia (WA), and gold assets in Queensland. Its lithium portfolio is centered around WA's prolific Pilbara province, where it has acquired a controlling interest in four projects through targeted M&amp;A. Across the Pilbara project, its regional lithium tenement package (both granted or under application) spans more than 350 square kilometers. Its gold portfolio consists of two Central Queensland gold projects, Lucky Break and Belyando, through an earn-in agreement with Zamia Resources Pty Ltd. Both gold projects are located within the Drummond Basin, a region that has more than 6.5 million ounces of gold endowment. The Anthony Molybdenum deposit is located approximately 70 kilometers (km) northwest of Clermont and 810 km northwest of Brisbane, next to the Gregory Development Road. The West Pilbara project consists of E47/4462 and E47/4463 exploration licenses.</v>
    <v>Australian Securities Exchange</v>
    <v>XASX</v>
    <v>XASX</v>
    <v>L 2 34 Colin Street, PERTH, WESTERN AUSTRALIA, 6005 AU</v>
    <v>2.7E-2</v>
    <v>Metals &amp; Mining</v>
    <v>Stock</v>
    <v>45331.333333333336</v>
    <v>2334</v>
    <v>2.1999999999999999E-2</v>
    <v>29972100</v>
    <v>QX RESOURCES LIMITED</v>
    <v>QX RESOURCES LIMITED</v>
    <v>2.5000000000000001E-2</v>
    <v>2.7E-2</v>
    <v>2.1999999999999999E-2</v>
    <v>1110078000</v>
    <v>QXR</v>
    <v>QX RESOURCES LIMITED (XASX:QXR)</v>
    <v>9864650</v>
    <v>1255770</v>
    <v>2010</v>
  </rv>
  <rv s="2">
    <v>2335</v>
  </rv>
  <rv s="20">
    <v>en-AU</v>
    <v>c73577</v>
    <v>268435456</v>
    <v>1</v>
    <v>Powered by Refinitiv</v>
    <v>41</v>
    <v>H&amp;G HIGH CONVICTION LIMITED (XASX:HCF)</v>
    <v>27</v>
    <v>32</v>
    <v>Finance</v>
    <v>4</v>
    <v>1.06</v>
    <v>0.92</v>
    <v>0.02</v>
    <v>2.0833000000000001E-2</v>
    <v>AUD</v>
    <v>H&amp;G High Conviction Limited is an Australia-based investment company. The Company's investment objective is to deliver long-term returns to shareholders in excess of 15% per annum on invested capital, including dividends and long-term capital growth. The Company is focused on maintaining a portfolio of approximately 15-25 Australian Securities Exchange (ASX)-listed micro-capitalization companies. It invests in and actively engages with companies that it considers have fundamental prospects, but are priced by the market at a discount relative to perceived inherent value. H&amp;G Investment Management Ltd is the investment manager of the Company.</v>
    <v>Australian Securities Exchange</v>
    <v>XASX</v>
    <v>XASX</v>
    <v>25 Bligh Street, Suite 803, Level 8, SYDNEY, NEW SOUTH WALES, 2000 AU</v>
    <v>0.98499999999999999</v>
    <v>Investment Banking &amp; Investment Services</v>
    <v>Stock</v>
    <v>45331.333333333336</v>
    <v>0.97</v>
    <v>24057050</v>
    <v>H&amp;G HIGH CONVICTION LIMITED</v>
    <v>H&amp;G HIGH CONVICTION LIMITED</v>
    <v>0.97</v>
    <v>11.4</v>
    <v>0.96</v>
    <v>0.98</v>
    <v>25059430</v>
    <v>HCF</v>
    <v>H&amp;G HIGH CONVICTION LIMITED (XASX:HCF)</v>
    <v>14500</v>
    <v>3500</v>
    <v>2022</v>
  </rv>
  <rv s="2">
    <v>2337</v>
  </rv>
  <rv s="0">
    <v>https://www.bing.com/financeapi/forcetrigger?t=bwr4f2&amp;q=XASX%3aDOC&amp;form=skydnc</v>
    <v>Learn more on Bing</v>
  </rv>
  <rv s="11">
    <v>en-AU</v>
    <v>bwr4f2</v>
    <v>268435456</v>
    <v>1</v>
    <v>Powered by Refinitiv</v>
    <v>19</v>
    <v>DOCTOR CARE ANYWHERE GROUP PLC (XASX:DOC)</v>
    <v>2</v>
    <v>20</v>
    <v>Finance</v>
    <v>4</v>
    <v>8.7999999999999995E-2</v>
    <v>4.2000000000000003E-2</v>
    <v>1.5980000000000001</v>
    <v>-2E-3</v>
    <v>-2.8986000000000001E-2</v>
    <v>AUD</v>
    <v>Doctor Care Anywhere Group PLC is a United Kingdom-based private provider of telehealth services. The Company works with insurers, healthcare providers and corporate customers to connect patients to a range of digitally enabled telehealth services on its platform. The Company provides virtual healthcare services and technology platform licensing within the United Kingdom and the Republic of Ireland. It offers private online general practitioner and advanced nurse practitioners appointments, 24 hours a day, 365 days a year via video and phone. The Company provides treatments for various medical conditions, such as allergies, bites and stings, headaches and migraines, lifestyle support, mental health, sexual health, skin conditions, and stomach and digestive problems. Its services include appointments, patient records, prescriptions, and referrals and fit notes. The Company provides various lifestyle support treatments for alcohol consumption, healthy lifestyle and sleep advice.</v>
    <v>620</v>
    <v>Australian Securities Exchange</v>
    <v>XASX</v>
    <v>XASX</v>
    <v>13-15 Bouverie Street, 2nd Floor, LONDON, UNITED KINGDOM-NA, EC4Y 8DP GB</v>
    <v>6.8000000000000005E-2</v>
    <v>Software &amp; IT Services</v>
    <v>Stock</v>
    <v>45331.333333333336</v>
    <v>2339</v>
    <v>6.5000000000000002E-2</v>
    <v>25298310</v>
    <v>DOCTOR CARE ANYWHERE GROUP PLC</v>
    <v>DOCTOR CARE ANYWHERE GROUP PLC</v>
    <v>6.5000000000000002E-2</v>
    <v>6.9000000000000006E-2</v>
    <v>6.7000000000000004E-2</v>
    <v>366642200</v>
    <v>DOC</v>
    <v>DOCTOR CARE ANYWHERE GROUP PLC (XASX:DOC)</v>
    <v>61778</v>
    <v>246690</v>
    <v>2014</v>
  </rv>
  <rv s="2">
    <v>2340</v>
  </rv>
  <rv s="0">
    <v>https://www.bing.com/financeapi/forcetrigger?t=aa8rk2&amp;q=XASX%3aPXX&amp;form=skydnc</v>
    <v>Learn more on Bing</v>
  </rv>
  <rv s="11">
    <v>en-AU</v>
    <v>aa8rk2</v>
    <v>268435456</v>
    <v>1</v>
    <v>Powered by Refinitiv</v>
    <v>19</v>
    <v>POLARX LIMITED (XASX:PXX)</v>
    <v>2</v>
    <v>20</v>
    <v>Finance</v>
    <v>4</v>
    <v>2.5999999999999999E-2</v>
    <v>5.0000000000000001E-3</v>
    <v>1.5623</v>
    <v>2E-3</v>
    <v>0.15384600000000001</v>
    <v>AUD</v>
    <v>PolarX Limited is engaged in mineral exploration and development. The Company is focused on copper, gold, and silver projects in United States of America. Its projects include Caribou Dome Copper project, Stellar Copper-Gold project, Humboldt Range Gold-Silver project, and Fourth of July project. The Caribou Dome Copper project comprises approximately 216 contiguous state mining claims and is located adjacent to the Company’s Stellar project. The claims cover a total area of 116 square kilometers (km2). The Stellar Copper-Gold project comprises approximately 231 contiguous State Mining Claims and is located immediately adjacent to the Company’s Caribou Dome Copper Project. The claims cover a total area of 150 Km2. The Humboldt Range Gold-Silver project comprises 364 lode mining claims in Nevada in two claim groups: Black Canyon and Fourth of July and is situated between two large-scale active mines: the Florida Canyon gold mine and the Rochester silver-gold mine.</v>
    <v>1</v>
    <v>Australian Securities Exchange</v>
    <v>XASX</v>
    <v>XASX</v>
    <v>Suite 1, 245 Churchill Avenue, SUBIACO, WESTERN AUSTRALIA, 6008 AU</v>
    <v>1.4999999999999999E-2</v>
    <v>Metals &amp; Mining</v>
    <v>Stock</v>
    <v>45331.333333333336</v>
    <v>2342</v>
    <v>1.2999999999999999E-2</v>
    <v>21315020</v>
    <v>POLARX LIMITED</v>
    <v>POLARX LIMITED</v>
    <v>1.4E-2</v>
    <v>1.2999999999999999E-2</v>
    <v>1.4999999999999999E-2</v>
    <v>1639617000</v>
    <v>PXX</v>
    <v>POLARX LIMITED (XASX:PXX)</v>
    <v>4280769</v>
    <v>2684590</v>
    <v>2016</v>
  </rv>
  <rv s="2">
    <v>2343</v>
  </rv>
  <rv s="0">
    <v>https://www.bing.com/financeapi/forcetrigger?t=aa67cw&amp;q=XASX%3aASO&amp;form=skydnc</v>
    <v>Learn more on Bing</v>
  </rv>
  <rv s="1">
    <v>en-AU</v>
    <v>aa67cw</v>
    <v>268435456</v>
    <v>1</v>
    <v>Powered by Refinitiv</v>
    <v>0</v>
    <v>ASTON MINERALS LIMITED (XASX:ASO)</v>
    <v>2</v>
    <v>3</v>
    <v>Finance</v>
    <v>4</v>
    <v>0.14499999999999999</v>
    <v>1.6E-2</v>
    <v>1.6829000000000001</v>
    <v>2E-3</v>
    <v>0.117647</v>
    <v>AUD</v>
    <v>Aston Minerals Limited is an Australia-based nickel-cobalt and gold exploration company focused on the exploration of the Edleston Project, Ontario, Canada. The principal activities of the Company include acquisition, exploration, and evaluation of exploration projects. The Edleston Project in Ontario, Canada, is approximately 60 kilometers to the south of the town of Timmins and 80 kilometers to the West of the town of Kirkland Lake. The Edleston project encompasses approximately 307 square kilometers of ground in the region and comprises 203 mining claims. The Project is located within the Abitibi Greenstone Belt of Archean metavolcanic and metasedimentary units. The Company’s project portfolio includes Slovak Cobalt-Nickel-Copper Portfolio; Jouhineva Cobalt-Copper-Gold Project, Finland, and Swedish Cobalt - Copper - Nickel - Gold Project Portfolio. Its subsidiaries include NiCo Minerals Pty Ltd, CE Metals s.r.o, EUC Finland Pty Ltd, and EUC Sweden Pty Ltd.</v>
    <v>Australian Securities Exchange</v>
    <v>XASX</v>
    <v>XASX</v>
    <v>Suite 23, Level 1, 513 Hay Street, SUBIACO, WESTERN AUSTRALIA, 6008 AU</v>
    <v>1.9E-2</v>
    <v>Metals &amp; Mining</v>
    <v>Stock</v>
    <v>45331.333333333336</v>
    <v>2345</v>
    <v>1.7000000000000001E-2</v>
    <v>22016090</v>
    <v>ASTON MINERALS LIMITED</v>
    <v>ASTON MINERALS LIMITED</v>
    <v>1.7000000000000001E-2</v>
    <v>1.7000000000000001E-2</v>
    <v>1.9E-2</v>
    <v>1295064000</v>
    <v>ASO</v>
    <v>ASTON MINERALS LIMITED (XASX:ASO)</v>
    <v>32975</v>
    <v>606540</v>
    <v>2010</v>
  </rv>
  <rv s="2">
    <v>2346</v>
  </rv>
  <rv s="0">
    <v>https://www.bing.com/financeapi/forcetrigger?t=aa61bh&amp;q=XASX%3aECG&amp;form=skydnc</v>
    <v>Learn more on Bing</v>
  </rv>
  <rv s="13">
    <v>en-AU</v>
    <v>aa61bh</v>
    <v>268435456</v>
    <v>1</v>
    <v>Powered by Refinitiv</v>
    <v>23</v>
    <v>ECARGO HOLDINGS LIMITED (XASX:ECG)</v>
    <v>2</v>
    <v>24</v>
    <v>Finance</v>
    <v>4</v>
    <v>7.1999999999999995E-2</v>
    <v>1.2999999999999999E-2</v>
    <v>1.0144</v>
    <v>-7.0000000000000001E-3</v>
    <v>-0.14893599999999999</v>
    <v>AUD</v>
    <v>eCargo Holdings Ltd is a company mainly engaged in the provision of eCommerce enabling and operation outsourcing services. The Company provides holistic solutions to brands from high-end fashion to consumer goods, beauty and healthcare and other products. The Company’s distribution network covers B2C and B2B channels providing a suite of services including marketing, trademarking, TP Management, and eCargo's own Brand Growth Program, focused on providing a platform for new brands. The Company operates B2B distribution into China, Vietnam, Cambodia, Thailand, Indonesia, Malaysia, Singapore, Australia and New Zealand.</v>
    <v>Australian Securities Exchange</v>
    <v>XASX</v>
    <v>XASX</v>
    <v>13103N, ATL Logistics Centre B, Berth 3, Kwai Chung Container Terminals, New Territories HK</v>
    <v>0.04</v>
    <v>Media &amp; Publishing</v>
    <v>Stock</v>
    <v>45329.960000010935</v>
    <v>2348</v>
    <v>0.04</v>
    <v>28916750</v>
    <v>ECARGO HOLDINGS LIMITED</v>
    <v>ECARGO HOLDINGS LIMITED</v>
    <v>0.04</v>
    <v>21.05</v>
    <v>4.7E-2</v>
    <v>0.04</v>
    <v>615250000</v>
    <v>ECG</v>
    <v>ECARGO HOLDINGS LIMITED (XASX:ECG)</v>
    <v>123</v>
    <v>2240</v>
    <v>2014</v>
  </rv>
  <rv s="2">
    <v>2349</v>
  </rv>
  <rv s="0">
    <v>https://www.bing.com/financeapi/forcetrigger?t=c27hjc&amp;q=XASX%3aEV1&amp;form=skydnc</v>
    <v>Learn more on Bing</v>
  </rv>
  <rv s="1">
    <v>en-AU</v>
    <v>c27hjc</v>
    <v>268435456</v>
    <v>1</v>
    <v>Powered by Refinitiv</v>
    <v>0</v>
    <v>EVOLUTION ENERGY MINERALS LIMITED (XASX:EV1)</v>
    <v>2</v>
    <v>3</v>
    <v>Finance</v>
    <v>4</v>
    <v>0.34</v>
    <v>0.105</v>
    <v>-0.434</v>
    <v>-5.0000000000000001E-3</v>
    <v>-4.5454999999999995E-2</v>
    <v>AUD</v>
    <v>Evolution Energy Minerals Limited is an Australia-based exploration company. The Company is engaged in the acquisition, exploration, and development of its Chilalo Graphite Project in southern Tanzania (Chilalo Project). The Chilalo Project is a coarse flake graphite project. It is located in south-eastern Tanzania, East Africa, approximately 100-kilometers (km) north of the border with Mozambique, approximately 180 km west of the coastal port city of Mtwara in the Indian Ocean and 400 km south of Tanzania's city, Dar es Salaam. The property is situated in the Ruangwa District of the Lindi Region. The Company focuses on supplying graphite products and battery materials for the global green economy.</v>
    <v>Australian Securities Exchange</v>
    <v>XASX</v>
    <v>XASX</v>
    <v>1202 Hay Street, Level 1, Emerald House, West Perth, WESTERN AUSTRALIA, 6005 AU</v>
    <v>0.11</v>
    <v>Metals &amp; Mining</v>
    <v>Stock</v>
    <v>45331.333333333336</v>
    <v>2351</v>
    <v>0.105</v>
    <v>25889290</v>
    <v>EVOLUTION ENERGY MINERALS LIMITED</v>
    <v>EVOLUTION ENERGY MINERALS LIMITED</v>
    <v>0.11</v>
    <v>0.11</v>
    <v>0.105</v>
    <v>235357100</v>
    <v>EV1</v>
    <v>EVOLUTION ENERGY MINERALS LIMITED (XASX:EV1)</v>
    <v>304761</v>
    <v>300840</v>
    <v>2021</v>
  </rv>
  <rv s="2">
    <v>2352</v>
  </rv>
  <rv s="0">
    <v>https://www.bing.com/financeapi/forcetrigger?t=aa9ddm&amp;q=XASX%3aSGQ&amp;form=skydnc</v>
    <v>Learn more on Bing</v>
  </rv>
  <rv s="1">
    <v>en-AU</v>
    <v>aa9ddm</v>
    <v>268435456</v>
    <v>1</v>
    <v>Powered by Refinitiv</v>
    <v>0</v>
    <v>ST GEORGE MINING LIMITED (XASX:SGQ)</v>
    <v>2</v>
    <v>3</v>
    <v>Finance</v>
    <v>4</v>
    <v>8.5000000000000006E-2</v>
    <v>2.1999999999999999E-2</v>
    <v>1.2727999999999999</v>
    <v>3.0000000000000001E-3</v>
    <v>0.13636400000000001</v>
    <v>AUD</v>
    <v>St George Mining Limited is an Australia-based mining exploration company. The Company's projects include Mt Alexander Project, Paterson Project, Broadview Project, Lithium Star-WA Projects, Woolgangie Project, and Ajana Project. The Mt Alexander Project is located approximately 120 kilometers (km) south-southwest of the AgnewWiluna Belt, which hosts various nickel deposits. The project comprises six granted exploration licenses, such as E29/638, E29/548, E29/962, E29/954, E29/972, and E29/1041, which are a contiguous package. The seventh granted exploration license, E29/1093 is located to the southeast of the core tenement package. Its Paterson Project is an early-stage project with exploration upside. The Broadview Project is in Western Australia's Wheatbelt, approximately 150 km east of Perth. The project comprises two exploration licenses covering an area of about 250 square kilometers. The Company owns about seven hard-rock lithium projects in Western Australia.</v>
    <v>Australian Securities Exchange</v>
    <v>XASX</v>
    <v>XASX</v>
    <v>PO Box 100, West Perth, WESTERN AUSTRALIA, 6872 AU</v>
    <v>2.5000000000000001E-2</v>
    <v>Metals &amp; Mining</v>
    <v>Stock</v>
    <v>45331.333333333336</v>
    <v>2354</v>
    <v>2.1999999999999999E-2</v>
    <v>21747890</v>
    <v>ST GEORGE MINING LIMITED</v>
    <v>ST GEORGE MINING LIMITED</v>
    <v>2.1999999999999999E-2</v>
    <v>2.1999999999999999E-2</v>
    <v>2.5000000000000001E-2</v>
    <v>988540400</v>
    <v>SGQ</v>
    <v>ST GEORGE MINING LIMITED (XASX:SGQ)</v>
    <v>731263</v>
    <v>1188490</v>
    <v>2009</v>
  </rv>
  <rv s="2">
    <v>2355</v>
  </rv>
  <rv s="0">
    <v>https://www.bing.com/financeapi/forcetrigger?t=aa4cp2&amp;q=XASX%3a1MC&amp;form=skydnc</v>
    <v>Learn more on Bing</v>
  </rv>
  <rv s="11">
    <v>en-AU</v>
    <v>aa4cp2</v>
    <v>268435456</v>
    <v>1</v>
    <v>Powered by Refinitiv</v>
    <v>19</v>
    <v>MORELLA CORPORATION LIMITED (XASX:1MC)</v>
    <v>2</v>
    <v>20</v>
    <v>Finance</v>
    <v>4</v>
    <v>1.4999999999999999E-2</v>
    <v>3.0000000000000001E-3</v>
    <v>2.6175999999999999</v>
    <v>5.0000000000000001E-4</v>
    <v>0.14285700000000001</v>
    <v>AUD</v>
    <v>Morella Corporation Limited is an Australia-based exploration and resource development company focused on lithium and battery minerals. The Company is engaged in exploration activities on multiple lithium project opportunities located in Tier 1 mining jurisdictions in both Australia and the United States. Its projects include Mallina Lithium Project and Fish Lake Valley Lithium Project. The Mallina Lithium Project is located within the Mallina Basin, a 70 kilometer (km) wide basin that extends in an east-west orientation for almost 140 km along the central Pilbara coast. The Mallina Lithium Project tenements are centered on the Pilgangoora, Wodgina, Tabba Tabba and Mallina mining districts. The Fish Lake Valley Lithium Project is over 60 km from the town of Tonopah and is an equal distance (around 280km) to the major Nevada cities of Las Vegas and Reno. Its tenements include E45/2778, COC 182 (Area 3) - Catanduanes, COC 200 (Area 4) - Rapu-Rapu and COC 202 (Area 17) - Surigao del Sur.</v>
    <v>4000</v>
    <v>Australian Securities Exchange</v>
    <v>XASX</v>
    <v>XASX</v>
    <v>Suite 5, 680 Murray Street, PERTH, WESTERN AUSTRALIA, 6005 AU</v>
    <v>4.0000000000000001E-3</v>
    <v>Metals &amp; Mining</v>
    <v>Stock</v>
    <v>45331.333333333336</v>
    <v>2357</v>
    <v>3.5000000000000001E-3</v>
    <v>21625800</v>
    <v>MORELLA CORPORATION LIMITED</v>
    <v>MORELLA CORPORATION LIMITED</v>
    <v>4.0000000000000001E-3</v>
    <v>3.5000000000000001E-3</v>
    <v>4.0000000000000001E-3</v>
    <v>6178799000</v>
    <v>1MC</v>
    <v>MORELLA CORPORATION LIMITED (XASX:1MC)</v>
    <v>5701143</v>
    <v>6164920</v>
    <v>2000</v>
  </rv>
  <rv s="2">
    <v>2358</v>
  </rv>
  <rv s="0">
    <v>https://www.bing.com/financeapi/forcetrigger?t=aa9s2w&amp;q=XASX%3aIAM&amp;form=skydnc</v>
    <v>Learn more on Bing</v>
  </rv>
  <rv s="11">
    <v>en-AU</v>
    <v>aa9s2w</v>
    <v>268435456</v>
    <v>1</v>
    <v>Powered by Refinitiv</v>
    <v>19</v>
    <v>INCOME ASSET MANAGEMENT GROUP LIMITED (XASX:IAM)</v>
    <v>2</v>
    <v>20</v>
    <v>Finance</v>
    <v>4</v>
    <v>0.18</v>
    <v>7.0000000000000007E-2</v>
    <v>1.0790999999999999</v>
    <v>4.0000000000000001E-3</v>
    <v>5.6337999999999999E-2</v>
    <v>AUD</v>
    <v>Income Asset Management Group Ltd is engaged in offering complete income investment services. The Company delivers solutions in treasury management, cash, bonds and funds management for sophisticated investors and professional investment managers. Its services include cash markets, capital markets, funds and Trustee Australia Limited. Its direct investment services include deposits, loans, and both listed and unlisted fixed-income securities. It provides an online cash management platform that provides term deposit investments from banks and financial institutions. It allows investors to choose a fixed income investment avenue through its direct fixed income investment service, funds management offering, and treasury management services (TMS). The TMS provides various solutions, including cross-product functionality, relationship management, funding management, real time portfolio management, compliance management, operation and finance support, risk management, and legal structures.</v>
    <v>30</v>
    <v>Australian Securities Exchange</v>
    <v>XASX</v>
    <v>XASX</v>
    <v>4 Martin Place, SYDNEY, NEW SOUTH WALES, 2001 AU</v>
    <v>7.4999999999999997E-2</v>
    <v>Investment Banking &amp; Investment Services</v>
    <v>Stock</v>
    <v>45329.987022453126</v>
    <v>2360</v>
    <v>7.4999999999999997E-2</v>
    <v>23491830</v>
    <v>INCOME ASSET MANAGEMENT GROUP LIMITED</v>
    <v>INCOME ASSET MANAGEMENT GROUP LIMITED</v>
    <v>7.4999999999999997E-2</v>
    <v>7.0999999999999994E-2</v>
    <v>7.4999999999999997E-2</v>
    <v>330870800</v>
    <v>IAM</v>
    <v>INCOME ASSET MANAGEMENT GROUP LIMITED (XASX:IAM)</v>
    <v>13333</v>
    <v>88310</v>
    <v>1986</v>
  </rv>
  <rv s="2">
    <v>2361</v>
  </rv>
  <rv s="0">
    <v>https://www.bing.com/financeapi/forcetrigger?t=bplkoc&amp;q=XASX%3aCDO&amp;form=skydnc</v>
    <v>Learn more on Bing</v>
  </rv>
  <rv s="7">
    <v>en-AU</v>
    <v>bplkoc</v>
    <v>268435456</v>
    <v>1</v>
    <v>Powered by Refinitiv</v>
    <v>11</v>
    <v>CADENCE OPPORTUNITIES FUND LIMITED (XASX:CDO)</v>
    <v>2</v>
    <v>12</v>
    <v>Finance</v>
    <v>4</v>
    <v>2.36</v>
    <v>1.51</v>
    <v>-4.4999999999999998E-2</v>
    <v>-2.7607E-2</v>
    <v>AUD</v>
    <v>Cadence Opportunities Fund Limited is an Australia-based company, which is engaged in investing primarily in securities listed both in Australia and internationally. The Company may take short positions and may also deal in derivatives for hedging purposes. Cadence Asset Management Pty Limited is the manager of the Company.</v>
    <v>Australian Securities Exchange</v>
    <v>XASX</v>
    <v>XASX</v>
    <v>Level 11, 131 Macquarie Street, Sydney, NEW SOUTH WALES, 2000 AU</v>
    <v>1.61</v>
    <v>Investment Banking &amp; Investment Services</v>
    <v>Stock</v>
    <v>45331.333333333336</v>
    <v>2363</v>
    <v>1.585</v>
    <v>25536840</v>
    <v>CADENCE OPPORTUNITIES FUND LIMITED</v>
    <v>CADENCE OPPORTUNITIES FUND LIMITED</v>
    <v>1.61</v>
    <v>1.63</v>
    <v>1.585</v>
    <v>15666770</v>
    <v>CDO</v>
    <v>CADENCE OPPORTUNITIES FUND LIMITED (XASX:CDO)</v>
    <v>12295</v>
    <v>9180</v>
    <v>2018</v>
  </rv>
  <rv s="2">
    <v>2364</v>
  </rv>
  <rv s="0">
    <v>https://www.bing.com/financeapi/forcetrigger?t=axxd2w&amp;q=XASX%3aKRM&amp;form=skydnc</v>
    <v>Learn more on Bing</v>
  </rv>
  <rv s="11">
    <v>en-AU</v>
    <v>axxd2w</v>
    <v>268435456</v>
    <v>1</v>
    <v>Powered by Refinitiv</v>
    <v>19</v>
    <v>KINGSROSE MINING LTD (XASX:KRM)</v>
    <v>2</v>
    <v>20</v>
    <v>Finance</v>
    <v>4</v>
    <v>7.3999999999999996E-2</v>
    <v>0.03</v>
    <v>0.36680000000000001</v>
    <v>0</v>
    <v>0</v>
    <v>AUD</v>
    <v>Kingsrose Mining Limited is an Australia-based company focused on mineral exploration and discovery. The Company is engaged in building a portfolio of critical minerals exploration projects in the Nordic region, which is essential to the green energy transition. Its projects include Penikat, Rana and Porsanger. The Penikat Project is a high-grade platinum group element (PGE)-nickel-copper deposit located in North-West Finland and comprises approximately 2012.5 hectares. The Rana project is a brownfields nickel-copper-cobalt project that comprises around 24 contiguous exploration licenses for a total of 211 square kilometers. The Porsanger project comprises around eight contiguous exploration licenses A-H, totaling 64.3 square kilometers. Its Karasjok and Kautokeino projects have around 291 exploration licenses in Finnmark County, northern Norway, totaling 2,736 square kilometers of early-stage nickel-copper-cobalt-PGE prospective ground across two mineral belts.</v>
    <v>665</v>
    <v>Australian Securities Exchange</v>
    <v>XASX</v>
    <v>XASX</v>
    <v>U 8 150 Hay St, 145 Stirling Highway, NEDLANDS, WESTERN AUSTRALIA, 6009 AU</v>
    <v>3.4000000000000002E-2</v>
    <v>Metals &amp; Mining</v>
    <v>Stock</v>
    <v>45331.333333333336</v>
    <v>2366</v>
    <v>3.2000000000000001E-2</v>
    <v>24833380</v>
    <v>KINGSROSE MINING LTD</v>
    <v>KINGSROSE MINING LTD</v>
    <v>3.4000000000000002E-2</v>
    <v>3.3000000000000002E-2</v>
    <v>3.3000000000000002E-2</v>
    <v>752526600</v>
    <v>KRM</v>
    <v>KINGSROSE MINING LTD (XASX:KRM)</v>
    <v>362179</v>
    <v>970630</v>
    <v>2005</v>
  </rv>
  <rv s="2">
    <v>2367</v>
  </rv>
  <rv s="0">
    <v>https://www.bing.com/financeapi/forcetrigger?t=axyklh&amp;q=XASX%3aCCG&amp;form=skydnc</v>
    <v>Learn more on Bing</v>
  </rv>
  <rv s="1">
    <v>en-AU</v>
    <v>axyklh</v>
    <v>268435456</v>
    <v>1</v>
    <v>Powered by Refinitiv</v>
    <v>0</v>
    <v>COMMS GROUP LTD (XASX:CCG)</v>
    <v>2</v>
    <v>3</v>
    <v>Finance</v>
    <v>4</v>
    <v>7.9000000000000001E-2</v>
    <v>5.5E-2</v>
    <v>1.6580999999999999</v>
    <v>2E-3</v>
    <v>3.1745999999999996E-2</v>
    <v>AUD</v>
    <v>Comms Group Limited is an Australia-based company engaged in information and communication technology (ICT) business. The Company is focused on providing a range of telco and information technology (IT) related managed services. It provides hosted voice, data, unified communications as a service (UCaaS) and managed IT and cloud services to business customers in Australia and internationally. The Company's brands include Next Telecom, Comms Group and onPlatinum. Its Next Telecom brand provides telecommunication services domestically to the small medium enterprises (SME) /corporate mid-market sectors. Next Telecom products and services include direct routing for Microsoft (MS) Teams, cloud business phone, 4G mobile plans, contact center for MS teams, session initiation protocol (SIP) trunks, inbound toll-free phone services and others. Its onPlatinum brand offers ICT services, including managed IT services, cloud and security services.</v>
    <v>Australian Securities Exchange</v>
    <v>XASX</v>
    <v>XASX</v>
    <v>Level 6, 56 Clarence Street, SYDNEY, NEW SOUTH WALES, 2000 AU</v>
    <v>6.5000000000000002E-2</v>
    <v>Software &amp; IT Services</v>
    <v>Stock</v>
    <v>45328.333344907405</v>
    <v>2369</v>
    <v>6.5000000000000002E-2</v>
    <v>24174600</v>
    <v>COMMS GROUP LTD</v>
    <v>COMMS GROUP LTD</v>
    <v>6.5000000000000002E-2</v>
    <v>6.3E-2</v>
    <v>6.5000000000000002E-2</v>
    <v>383723900</v>
    <v>CCG</v>
    <v>COMMS GROUP LTD (XASX:CCG)</v>
    <v>153846</v>
    <v>65230</v>
    <v>2017</v>
  </rv>
  <rv s="2">
    <v>2370</v>
  </rv>
  <rv s="0">
    <v>https://www.bing.com/financeapi/forcetrigger?t=aa9z9c&amp;q=XASX%3aTON&amp;form=skydnc</v>
    <v>Learn more on Bing</v>
  </rv>
  <rv s="1">
    <v>en-AU</v>
    <v>aa9z9c</v>
    <v>268435456</v>
    <v>1</v>
    <v>Powered by Refinitiv</v>
    <v>0</v>
    <v>TRITON MINERALS LTD (XASX:TON)</v>
    <v>2</v>
    <v>3</v>
    <v>Finance</v>
    <v>4</v>
    <v>4.4999999999999998E-2</v>
    <v>1.6E-2</v>
    <v>1.0793999999999999</v>
    <v>0</v>
    <v>0</v>
    <v>AUD</v>
    <v>Triton Minerals Limited is an Australia-based mining exploration and development company. The Company is focused on graphite projects. The Company, through its wholly owned subsidiaries, has an interest in Grafex Limitada (Grafex). The Company’s flagship Ancuabe Project is located approximately 45 kilometers (km) due west from the northern Mozambique coastal port of Pemba on the Indian Ocean shoreline. The project is located adjacent to the producing AMG Graphit Kropfmuhl (GK) graphite mine and nearby villages that provide a motivated local workforce. The project is approximately 80 km by sealed road from an operating container port in Pemba, with access to existing transport and power infrastructure and supportive local and national governments. The Company holds a 100% beneficial interest in the Ancuabe Mining Concession (MC913 2C). Grafex is comprised of four exploration licenses, EL5305, EL5380, EL5365 and EL5304.</v>
    <v>Australian Securities Exchange</v>
    <v>XASX</v>
    <v>XASX</v>
    <v>Suite 3, 154 Hampden Road, NEDLANDS, WESTERN AUSTRALIA, 6009 AU</v>
    <v>1.7999999999999999E-2</v>
    <v>Metals &amp; Mining</v>
    <v>Stock</v>
    <v>45331.333333333336</v>
    <v>2372</v>
    <v>1.6E-2</v>
    <v>24982280</v>
    <v>TRITON MINERALS LTD</v>
    <v>TRITON MINERALS LTD</v>
    <v>1.6E-2</v>
    <v>1.6E-2</v>
    <v>1.6E-2</v>
    <v>1561393000</v>
    <v>TON</v>
    <v>TRITON MINERALS LTD (XASX:TON)</v>
    <v>3928255</v>
    <v>664960</v>
    <v>2007</v>
  </rv>
  <rv s="2">
    <v>2373</v>
  </rv>
  <rv s="0">
    <v>https://www.bing.com/financeapi/forcetrigger?t=aa7t3m&amp;q=XASX%3aMPP&amp;form=skydnc</v>
    <v>Learn more on Bing</v>
  </rv>
  <rv s="11">
    <v>en-AU</v>
    <v>aa7t3m</v>
    <v>268435456</v>
    <v>1</v>
    <v>Powered by Refinitiv</v>
    <v>19</v>
    <v>METRO PERFORMANCE GLASS LIMITED (XASX:MPP)</v>
    <v>2</v>
    <v>38</v>
    <v>Finance</v>
    <v>4</v>
    <v>0.19500000000000001</v>
    <v>9.6000000000000002E-2</v>
    <v>1.0278</v>
    <v>-0.01</v>
    <v>-6.8966E-2</v>
    <v>AUD</v>
    <v>Metro Performance Glass Limited is a New Zealand-based manufacturer and installer of double-glazed windows for both new residential and retrofit markets. The Company provides glass and service to Australasian residential and commercial construction markets. The Company has a network of seven Australasian processing plants and fifteen distribution or retail sites across New Zealand. It also processes annealed, toughened, laminated, painted and digitally printed glass products for applications ranging from mirrors, showers, balustrades and kitchen splash backs to commercial facades. It offers a range of glass products, including Decorative Glass; Low E Glass; Mirrors; Safety &amp; Security Glass; Obscure, Frosted and Privacy Glass, and Standard Glass. It also offers safety and security glass products, such as toughened safety glass, heat-soaked safety glass, laminated annealed safety glass, laminated toughened structural safety glass (Sentry) and laminated toughened composite safety glass.</v>
    <v>1109</v>
    <v>Australian Securities Exchange</v>
    <v>XASX</v>
    <v>XASX</v>
    <v>Street Address: 5 Lady Fisher Place Highbrook, AUCKLAND, NEW ZEALAND-NA, 2163 NZ</v>
    <v>0.13500000000000001</v>
    <v>Homebuilding &amp; Construction Supplies</v>
    <v>Stock</v>
    <v>45307.333344907405</v>
    <v>2375</v>
    <v>0.13500000000000001</v>
    <v>25396800</v>
    <v>METRO PERFORMANCE GLASS LIMITED</v>
    <v>METRO PERFORMANCE GLASS LIMITED</v>
    <v>0.13500000000000001</v>
    <v>0.14499999999999999</v>
    <v>0.13500000000000001</v>
    <v>185378100</v>
    <v>MPP</v>
    <v>METRO PERFORMANCE GLASS LIMITED (XASX:MPP)</v>
    <v>5000</v>
    <v>13110</v>
    <v>2014</v>
  </rv>
  <rv s="2">
    <v>2376</v>
  </rv>
  <rv s="0">
    <v>https://www.bing.com/financeapi/forcetrigger?t=c3u7gh&amp;q=XASX%3aRAD&amp;form=skydnc</v>
    <v>Learn more on Bing</v>
  </rv>
  <rv s="1">
    <v>en-AU</v>
    <v>c3u7gh</v>
    <v>268435456</v>
    <v>1</v>
    <v>Powered by Refinitiv</v>
    <v>0</v>
    <v>RADIOPHARM THERANOSTICS LIMITED (XASX:RAD)</v>
    <v>2</v>
    <v>3</v>
    <v>Finance</v>
    <v>4</v>
    <v>0.20300000000000001</v>
    <v>0.06</v>
    <v>0.498</v>
    <v>-2E-3</v>
    <v>-3.0303E-2</v>
    <v>AUD</v>
    <v>Radiopharm Theranostics Limited is an Australia-based clinical-stage radiotherapeutics company. The Company is focused on the development of radiopharmaceutical products for diagnostic and therapeutic uses in areas of high unmet medical need. The Company has a pipeline of six platform technologies spanning peptides, small molecules and monoclonal antibodies for use in cancer, in pre-clinical and clinical stages of development. The clinical program includes one Phase II and three Phase I trials in a variety of solid tumor cancers including breast, kidney and brain. The Company's technologies include Nano-mAbs, Pivalate, AVB6 Integrin, PSA-mAb, DUNP19 and PTPu. Nano-mAbs is a novel radiopharmaceutical platform made using genetic engineered camelid derived single domain antibodies (sdAb) labeled with a radioisotope of therapeutic radiation. Pivalate is an 18F-FPIA radiotracer, based on a short chain carbohydrate that utilizes the early steps of fatty acid oxidation.</v>
    <v>Australian Securities Exchange</v>
    <v>XASX</v>
    <v>XASX</v>
    <v>62 Lygon Street, Carlton, Level 3, MELBOURNE, VICTORIA, 3053 AU</v>
    <v>6.5000000000000002E-2</v>
    <v>Pharmaceuticals</v>
    <v>Stock</v>
    <v>45331.333356481482</v>
    <v>2378</v>
    <v>6.3E-2</v>
    <v>25842510</v>
    <v>RADIOPHARM THERANOSTICS LIMITED</v>
    <v>RADIOPHARM THERANOSTICS LIMITED</v>
    <v>6.5000000000000002E-2</v>
    <v>6.6000000000000003E-2</v>
    <v>6.4000000000000001E-2</v>
    <v>391553300</v>
    <v>RAD</v>
    <v>RADIOPHARM THERANOSTICS LIMITED (XASX:RAD)</v>
    <v>277114</v>
    <v>1392390</v>
    <v>2021</v>
  </rv>
  <rv s="2">
    <v>2379</v>
  </rv>
  <rv s="0">
    <v>https://www.bing.com/financeapi/forcetrigger?t=c4iv1h&amp;q=XASX%3aB4P&amp;form=skydnc</v>
    <v>Learn more on Bing</v>
  </rv>
  <rv s="12">
    <v>en-AU</v>
    <v>c4iv1h</v>
    <v>268435456</v>
    <v>1</v>
    <v>Powered by Refinitiv</v>
    <v>21</v>
    <v>BEFOREPAY GROUP LIMITED (XASX:B4P)</v>
    <v>2</v>
    <v>22</v>
    <v>Finance</v>
    <v>4</v>
    <v>0.64500000000000002</v>
    <v>0.26</v>
    <v>0.01</v>
    <v>1.9047999999999999E-2</v>
    <v>AUD</v>
    <v>Beforepay Group Limited is an Australia-based company that operates in the financial-services industry. The Company is engaged in providing finance to its customers by way of pay advances. The Company provides a platform for its customers with early access to a portion of their pay, on-demand, in exchange for a single fixed fee. Its Beforepay is an application that helps Australians access their pay on demand, track their spending habits and learn how to budget. The Company’s subsidiaries include Beforepay Finance Pty Ltd, Beforepay Ops Pty Limited, and Beforepay IP Pty Ltd.</v>
    <v>30</v>
    <v>Australian Securities Exchange</v>
    <v>XASX</v>
    <v>XASX</v>
    <v>Suite 2, Level 6, 50 Carrington Street, SYDNEY, NEW SOUTH WALES, 2000 AU</v>
    <v>0.53500000000000003</v>
    <v>Software &amp; IT Services</v>
    <v>Stock</v>
    <v>45331.333333333336</v>
    <v>2381</v>
    <v>0.52500000000000002</v>
    <v>24649670</v>
    <v>BEFOREPAY GROUP LIMITED</v>
    <v>BEFOREPAY GROUP LIMITED</v>
    <v>0.52500000000000002</v>
    <v>0.52500000000000002</v>
    <v>0.53500000000000003</v>
    <v>46951760</v>
    <v>B4P</v>
    <v>BEFOREPAY GROUP LIMITED (XASX:B4P)</v>
    <v>12274</v>
    <v>289620</v>
    <v>2019</v>
  </rv>
  <rv s="2">
    <v>2382</v>
  </rv>
  <rv s="0">
    <v>https://www.bing.com/financeapi/forcetrigger?t=aa4rbh&amp;q=XASX%3aAUQ&amp;form=skydnc</v>
    <v>Learn more on Bing</v>
  </rv>
  <rv s="11">
    <v>en-AU</v>
    <v>aa4rbh</v>
    <v>268435456</v>
    <v>1</v>
    <v>Powered by Refinitiv</v>
    <v>19</v>
    <v>ALARA RESOURCES LIMITED (XASX:AUQ)</v>
    <v>2</v>
    <v>20</v>
    <v>Finance</v>
    <v>4</v>
    <v>4.7E-2</v>
    <v>1.7999999999999999E-2</v>
    <v>0.73939999999999995</v>
    <v>0</v>
    <v>0</v>
    <v>AUD</v>
    <v>Alara Resources Limited is an Australia-based mineral exploration and development company. The Company is primarily focused on the exploration, evaluation and development of mineral licenses in Oman. Its Al Hadeetha Copper-Gold Project is located approximately 80-160 kilometers east and southeast of Alara's Daris Copper-Gold Project and Awtad Copper-Gold Project. Its Al Hadeetha Copper-Gold Project comprises over three exploration licenses (Washihi-Mazzaza, Mullaq and Al Ajal) and one mining license (Washihi-Mazzaza) covering a total area of approximately 80 square kilometers. The Company’s Daris Copper-Gold Project is located approximately 150 kilometers west of Muscat, the capital of Oman. The Daris Copper-Gold Project comprises one exploration license (Block 7) of approximately 587 square kilometers, located adjacent (contiguous) to another Alara Project, the Awtad Copper-Gold Project.</v>
    <v>7</v>
    <v>Australian Securities Exchange</v>
    <v>XASX</v>
    <v>XASX</v>
    <v>SE 1.02 110 Erindale Road, BALCATTA, WESTERN AUSTRALIA, 6021 AU</v>
    <v>3.5999999999999997E-2</v>
    <v>Metals &amp; Mining</v>
    <v>Stock</v>
    <v>45331.333333333336</v>
    <v>2384</v>
    <v>3.4000000000000002E-2</v>
    <v>25133060</v>
    <v>ALARA RESOURCES LIMITED</v>
    <v>ALARA RESOURCES LIMITED</v>
    <v>3.5000000000000003E-2</v>
    <v>3.5000000000000003E-2</v>
    <v>3.5000000000000003E-2</v>
    <v>718087500</v>
    <v>AUQ</v>
    <v>ALARA RESOURCES LIMITED (XASX:AUQ)</v>
    <v>1005160</v>
    <v>192510</v>
    <v>2006</v>
  </rv>
  <rv s="2">
    <v>2385</v>
  </rv>
  <rv s="0">
    <v>https://www.bing.com/financeapi/forcetrigger?t=aa9aww&amp;q=XASX%3aSEN&amp;form=skydnc</v>
    <v>Learn more on Bing</v>
  </rv>
  <rv s="11">
    <v>en-AU</v>
    <v>aa9aww</v>
    <v>268435456</v>
    <v>1</v>
    <v>Powered by Refinitiv</v>
    <v>19</v>
    <v>SENETAS CORPORATION LIMITED (XASX:SEN)</v>
    <v>2</v>
    <v>20</v>
    <v>Finance</v>
    <v>4</v>
    <v>3.3000000000000002E-2</v>
    <v>1.2999999999999999E-2</v>
    <v>1.2033</v>
    <v>0</v>
    <v>0</v>
    <v>AUD</v>
    <v>Senetas Corporation Limited is an Australia-based company that is engaged in developing and manufacturing of certified, high-assurance encryption hardware; virtualized (software based) network encryption, and advanced encrypted file sharing application. The Company's segments include the product division (Senetas) and solutions technology division (Votiro). Senetas provides a range of solution, including CN series hardware encryption, CV series virtualized encryption, SureDrop secure file sharing and collaboration, Votiro secure file gateway, and CM7 network encryption management. The SureDrop secure collaboration is an encrypted file-sharing and collaboration platform that combines ease of use with enhanced security, end-to-end encryption, and data sovereignty control. The Votiro secure file gateway is the content disarm &amp; reconstruction (CDR) anti-malware technology to protect files from advanced, persistent cyberattacks.</v>
    <v>83</v>
    <v>Australian Securities Exchange</v>
    <v>XASX</v>
    <v>XASX</v>
    <v>312 Kings Way, SOUTH MELBOURNE, VICTORIA, 3205 AU</v>
    <v>1.6E-2</v>
    <v>Software &amp; IT Services</v>
    <v>Stock</v>
    <v>45330.995435126562</v>
    <v>2387</v>
    <v>1.6E-2</v>
    <v>25140530</v>
    <v>SENETAS CORPORATION LIMITED</v>
    <v>SENETAS CORPORATION LIMITED</v>
    <v>1.6E-2</v>
    <v>1.6E-2</v>
    <v>1.6E-2</v>
    <v>1571283000</v>
    <v>SEN</v>
    <v>SENETAS CORPORATION LIMITED (XASX:SEN)</v>
    <v>62250</v>
    <v>553720</v>
    <v>1982</v>
  </rv>
  <rv s="2">
    <v>2388</v>
  </rv>
  <rv s="0">
    <v>https://www.bing.com/financeapi/forcetrigger?t=bgt3ec&amp;q=XASX%3aMAN&amp;form=skydnc</v>
    <v>Learn more on Bing</v>
  </rv>
  <rv s="11">
    <v>en-AU</v>
    <v>bgt3ec</v>
    <v>268435456</v>
    <v>1</v>
    <v>Powered by Refinitiv</v>
    <v>19</v>
    <v>MANDRAKE RESOURCES LIMITED (XASX:MAN)</v>
    <v>2</v>
    <v>20</v>
    <v>Finance</v>
    <v>4</v>
    <v>7.0000000000000007E-2</v>
    <v>3.3000000000000002E-2</v>
    <v>2.0476000000000001</v>
    <v>0</v>
    <v>0</v>
    <v>AUD</v>
    <v>Mandrake Resources Limited is an Australia-based company that is engaged in the exploration and evaluation of mineral resources. The Company’s segments include the Jimperding Ni-CU-PGE project and the Berinka Pine Creek Gold project. The Jimperding Ni-CU-PGE project is located approximately 30 kilometers east of Chalice Gold Mines Limited's (Chalice) Julimar Ni-Cu-PGE discovery. The project covers approximately 142 square kilometers (km2) of an exploration license. The Berinka Pine Creek Project is a prospective frontier high grade gold-silver-copper prospect. It also owns a lithium project in the Paradox Basin in southeast Utah, United States of America. It comprises a land position of over 56,000 acres (226 km2). The lithium project is located in the pro-mining jurisdiction of Utah. It also operates the Cane Creek potash mine which is located approximately 50 kilometers to the northwest of the Utah Lithium project.</v>
    <v>13</v>
    <v>Australian Securities Exchange</v>
    <v>XASX</v>
    <v>XASX</v>
    <v>Level 1, 10 Outram Street, PERTH, WESTERN AUSTRALIA, 6005 AU</v>
    <v>4.2999999999999997E-2</v>
    <v>Metals &amp; Mining</v>
    <v>Stock</v>
    <v>45331.333333333336</v>
    <v>2390</v>
    <v>4.1000000000000002E-2</v>
    <v>25246160</v>
    <v>MANDRAKE RESOURCES LIMITED</v>
    <v>MANDRAKE RESOURCES LIMITED</v>
    <v>4.2999999999999997E-2</v>
    <v>4.1000000000000002E-2</v>
    <v>4.1000000000000002E-2</v>
    <v>615759900</v>
    <v>MAN</v>
    <v>MANDRAKE RESOURCES LIMITED (XASX:MAN)</v>
    <v>1344508</v>
    <v>553870</v>
    <v>1986</v>
  </rv>
  <rv s="2">
    <v>2391</v>
  </rv>
  <rv s="0">
    <v>https://www.bing.com/financeapi/forcetrigger?t=aa4cdm&amp;q=XASX%3aSPN&amp;form=skydnc</v>
    <v>Learn more on Bing</v>
  </rv>
  <rv s="1">
    <v>en-AU</v>
    <v>aa4cdm</v>
    <v>268435456</v>
    <v>1</v>
    <v>Powered by Refinitiv</v>
    <v>0</v>
    <v>SPARC TECHNOLOGIES LIMITED (XASX:SPN)</v>
    <v>2</v>
    <v>3</v>
    <v>Finance</v>
    <v>4</v>
    <v>0.5</v>
    <v>0.19</v>
    <v>0.43619999999999998</v>
    <v>-2.5000000000000001E-2</v>
    <v>-7.8125E-2</v>
    <v>AUD</v>
    <v>Sparc Technologies Limited is engaged in developing new technologies to disrupt and transform industry while seeking to deliver a more sustainable world. It is focused on developing new technologies in graphene additive materials, photocatalytic green hydrogen and sodium-ion batteries, which have a positive impact on climate change and sustainability. It is developing a portfolio of sustainable technologies focused on the renewable energy sector. Its Graphene is a 2D material made of carbon atoms arranged in a hexagonal lattice which creates properties capable of transforming and disrupting global industries. Its renewable energy sector is pioneering a dynamic portfolio of sustainable technologies designed to reshape the future of energy production and storage. Its Graphene Based Additives are developed for targeted applications in the marine and protective coatings market. Its ecosparc products for anticorrosive epoxy coatings deliver a 40% improvement in anticorrosive performance.</v>
    <v>Australian Securities Exchange</v>
    <v>XASX</v>
    <v>XASX</v>
    <v>51 Rundle St, Kent Town, ADELAIDE, SOUTH AUSTRALIA, 5067 AU</v>
    <v>0.33500000000000002</v>
    <v>Chemicals</v>
    <v>Stock</v>
    <v>45331.333333333336</v>
    <v>2393</v>
    <v>0.29499999999999998</v>
    <v>27406620</v>
    <v>SPARC TECHNOLOGIES LIMITED</v>
    <v>SPARC TECHNOLOGIES LIMITED</v>
    <v>0.32</v>
    <v>0.32</v>
    <v>0.29499999999999998</v>
    <v>85645670</v>
    <v>SPN</v>
    <v>SPARC TECHNOLOGIES LIMITED (XASX:SPN)</v>
    <v>120021</v>
    <v>54190</v>
    <v>1984</v>
  </rv>
  <rv s="2">
    <v>2394</v>
  </rv>
  <rv s="0">
    <v>https://www.bing.com/financeapi/forcetrigger?t=c4652w&amp;q=XASX%3aFEG&amp;form=skydnc</v>
    <v>Learn more on Bing</v>
  </rv>
  <rv s="7">
    <v>en-AU</v>
    <v>c4652w</v>
    <v>268435456</v>
    <v>1</v>
    <v>Powered by Refinitiv</v>
    <v>11</v>
    <v>FAR EAST GOLD LTD (XASX:FEG)</v>
    <v>2</v>
    <v>12</v>
    <v>Finance</v>
    <v>4</v>
    <v>0.42499999999999999</v>
    <v>0.13</v>
    <v>-5.0000000000000001E-3</v>
    <v>-3.4483E-2</v>
    <v>AUD</v>
    <v>Far East Gold Limited is a copper/gold exploration company with six advanced projects in Australia and Indonesia. Its projects include Woyla Copper Gold Project, Trenggalek Copper Gold Project, Wonogiri Copper Gold Project, Mount Clark West Copper Gold Project, Hill 212 Gold Project, and Blue Grass Creek Gold Project. The Woyla Copper Gold Project consist of an area of 24,260 hectares (ha). The Woyla Copper Gold Project prospects include Anak Perak Prospect, Aloe Eumpeuk Prospect, Aloe Rek Prospect, and Beurieung Porphyry Copper Prospect. The Trenggalek Copper Gold Project is an advanced 12,813 ha Izin Usaha Pertambangan-Operasi Produksi (IUP-OP) mining license for operation and production located in East Java, Indonesia. The Trenggalek Copper Gold Project prospects include Sentul Prospect, Sumber Bening Prospect, and Buluroto Prospect. The Wonogiri Copper Gold Project is an Advanced 3,928 ha IUP (Exploration Mining Permit) for porphyry and epithermal gold and base metals.</v>
    <v>Australian Securities Exchange</v>
    <v>XASX</v>
    <v>XASX</v>
    <v>Level 18/324 Queen Street, BRISBANE, QUEENSLAND, 4000 AU</v>
    <v>0.14499999999999999</v>
    <v>Metals &amp; Mining</v>
    <v>Stock</v>
    <v>45331.333333333336</v>
    <v>2396</v>
    <v>0.14000000000000001</v>
    <v>26187900</v>
    <v>FAR EAST GOLD LTD</v>
    <v>FAR EAST GOLD LTD</v>
    <v>0.14499999999999999</v>
    <v>0.14499999999999999</v>
    <v>0.14000000000000001</v>
    <v>180606200</v>
    <v>FEG</v>
    <v>FAR EAST GOLD LTD (XASX:FEG)</v>
    <v>14054</v>
    <v>54440</v>
    <v>2020</v>
  </rv>
  <rv s="2">
    <v>2397</v>
  </rv>
  <rv s="0">
    <v>https://www.bing.com/financeapi/forcetrigger?t=aa7x6h&amp;q=XASX%3aMTR&amp;form=skydnc</v>
    <v>Learn more on Bing</v>
  </rv>
  <rv s="11">
    <v>en-AU</v>
    <v>aa7x6h</v>
    <v>268435456</v>
    <v>1</v>
    <v>Powered by Refinitiv</v>
    <v>19</v>
    <v>STRATA INVESTMENT HOLDINGS PLC (XASX:SRT)</v>
    <v>2</v>
    <v>42</v>
    <v>Finance</v>
    <v>4</v>
    <v>0.22</v>
    <v>0.14000000000000001</v>
    <v>1.8106</v>
    <v>0</v>
    <v>0</v>
    <v>AUD</v>
    <v>Strata Investment Holdings plc is a United Kingdom-based company, which has a portfolio of investments in the mineral exploration and mining sectors. The Company’s projects include Equity Investments and Royalty Investments. Its investment focus is on equity investments in companies involved in the exploration and mining sectors. It is involved in some of its legacy active investments into Cobre Limited, Southern Gold Limited and Armada Metals Limited. It holds the three Royalties. It holds 2% net smelter royalty over Sandfire Resources Motheo T3 project in the Kalahari Copperbelt (PL190/2008). It holds 2% net smelter royalty over any future production over Sandfire Resources 100%-held subsidiary, Tshukudu Exploration Limited’s, circa 8,000 square kilometers license holding in the Kalahari Copperbelt. It holds 2% net smelter royalty over Cobre Limited’s Kitlanya West, East Projects and the southern half of the Okavango Copper Project located in the Kalahari Copper Belt, Botswana.</v>
    <v>10</v>
    <v>Australian Securities Exchange</v>
    <v>XASX</v>
    <v>XASX</v>
    <v>Weston Farm House, Weston Down Lane, Weston Colley, WINCHESTER, HAMPSHIRE, SO21 3AG GB</v>
    <v>0.15</v>
    <v>Investment Banking &amp; Investment Services</v>
    <v>Stock</v>
    <v>45330.965424142967</v>
    <v>2399</v>
    <v>0.15</v>
    <v>15280590</v>
    <v>STRATA INVESTMENT HOLDINGS PLC</v>
    <v>STRATA INVESTMENT HOLDINGS PLC</v>
    <v>0.15</v>
    <v>0.15</v>
    <v>0.15</v>
    <v>169423600</v>
    <v>SRT</v>
    <v>STRATA INVESTMENT HOLDINGS PLC (XASX:SRT)</v>
    <v>19919</v>
    <v>3229800</v>
    <v>2001</v>
  </rv>
  <rv s="2">
    <v>2400</v>
  </rv>
  <rv s="0">
    <v>https://www.bing.com/financeapi/forcetrigger?t=aa961h&amp;q=XASX%3aRSH&amp;form=skydnc</v>
    <v>Learn more on Bing</v>
  </rv>
  <rv s="11">
    <v>en-AU</v>
    <v>aa961h</v>
    <v>268435456</v>
    <v>1</v>
    <v>Powered by Refinitiv</v>
    <v>19</v>
    <v>RESPIRI LIMITED (XASX:RSH)</v>
    <v>2</v>
    <v>20</v>
    <v>Finance</v>
    <v>4</v>
    <v>7.4999999999999997E-2</v>
    <v>2.1999999999999999E-2</v>
    <v>-7.4800000000000005E-2</v>
    <v>0</v>
    <v>0</v>
    <v>AUD</v>
    <v>Respiri Limited is an Australia-based e-health software as a service company that supports respiratory health management. It is engaged in research, development and commercialization of medical devices, and the development of mobile health applications. Its Wheezo technology is a breath sensor (medical device) that works with the respiri mobile applications (patient user interface) to record and track wheeze. Wheezo is a smart device to help improve asthma management by monitoring wheeze and documenting symptoms, signs, triggers, weather conditions and medication use. The asthma management platform also facilitates the sharing of data with caregivers, physicians and other health care professionals. Wheezo is used to detect and record abnormal breath sounds (continuous adventitious breath sounds) in the windpipe (trachea), reported as WheezeRate in adults and children for more than two years. It also offers connected care solutions for management of people living with chronic diseases.</v>
    <v>2</v>
    <v>Australian Securities Exchange</v>
    <v>XASX</v>
    <v>XASX</v>
    <v>Suite 1, Level 9, 432 St Kilda Road,, MELBOURNE, VICTORIA, 3004 AU</v>
    <v>2.4E-2</v>
    <v>Healthcare Equipment &amp; Supplies</v>
    <v>Stock</v>
    <v>45331.333356481482</v>
    <v>2402</v>
    <v>2.4E-2</v>
    <v>25436850</v>
    <v>RESPIRI LIMITED</v>
    <v>RESPIRI LIMITED</v>
    <v>2.4E-2</v>
    <v>2.4E-2</v>
    <v>2.4E-2</v>
    <v>1059869000</v>
    <v>RSH</v>
    <v>RESPIRI LIMITED (XASX:RSH)</v>
    <v>76227</v>
    <v>419490</v>
    <v>1987</v>
  </rv>
  <rv s="2">
    <v>2403</v>
  </rv>
  <rv s="0">
    <v>https://www.bing.com/financeapi/forcetrigger?t=bwkocw&amp;q=XASX%3aCSX&amp;form=skydnc</v>
    <v>Learn more on Bing</v>
  </rv>
  <rv s="1">
    <v>en-AU</v>
    <v>bwkocw</v>
    <v>268435456</v>
    <v>1</v>
    <v>Powered by Refinitiv</v>
    <v>0</v>
    <v>CLEANSPACE HOLDINGS LIMITED (XASX:CSX)</v>
    <v>2</v>
    <v>3</v>
    <v>Finance</v>
    <v>4</v>
    <v>0.8</v>
    <v>0.155</v>
    <v>0.43569999999999998</v>
    <v>0</v>
    <v>0</v>
    <v>AUD</v>
    <v>CleanSpace Holdings Limited is an Australia-based company which is engaged in the designing, manufacturing and selling of respirators and related products and services. The Company provides respiratory protection equipment for healthcare and industrial applications. The Company’s product offerings include CleanSpace HALO, CleanSpace2, CleanSpace ULTRA and CleanSpace EX. The Company provides a clinically designed powered air purifying respirator (PAPR) system, CleanSpace Halo, which is compatible with other personal protective equipment (PPE) and clinical head gear. CleanSpace2 is suitable for industries such as metal fabrication and welding; chemical or biological material handling; maintenance and cleaning; grain and food handling; high dust environments; mining and quarry; and stone, cement and concrete handling. Its subsidiaries include CleanSpace IP Pty Ltd, CleanSpace Technology Pty Limited, CleanSpace Americas, Inc, CleanSpace Technology Singapore Pte Ltd and CleanSpace NZ Ltd.</v>
    <v>Australian Securities Exchange</v>
    <v>XASX</v>
    <v>XASX</v>
    <v>16-18 Carlotta Street, SYDNEY, NEW SOUTH WALES, 2064 AU</v>
    <v>0.33250000000000002</v>
    <v>Healthcare Equipment &amp; Supplies</v>
    <v>Stock</v>
    <v>45329.333333333336</v>
    <v>2405</v>
    <v>0.315</v>
    <v>25515170</v>
    <v>CLEANSPACE HOLDINGS LIMITED</v>
    <v>CLEANSPACE HOLDINGS LIMITED</v>
    <v>0.33</v>
    <v>0.33</v>
    <v>0.33</v>
    <v>77318700</v>
    <v>CSX</v>
    <v>CLEANSPACE HOLDINGS LIMITED (XASX:CSX)</v>
    <v>14250</v>
    <v>8650</v>
    <v>2011</v>
  </rv>
  <rv s="2">
    <v>2406</v>
  </rv>
  <rv s="0">
    <v>https://www.bing.com/financeapi/forcetrigger?t=aa6chw&amp;q=XASX%3aFPC&amp;form=skydnc</v>
    <v>Learn more on Bing</v>
  </rv>
  <rv s="1">
    <v>en-AU</v>
    <v>aa6chw</v>
    <v>268435456</v>
    <v>1</v>
    <v>Powered by Refinitiv</v>
    <v>0</v>
    <v>FAT PROPHETS GLOBAL CONTRARIAN FUND LIMITED (XASX:FPC)</v>
    <v>2</v>
    <v>3</v>
    <v>Finance</v>
    <v>4</v>
    <v>0.95</v>
    <v>0.74</v>
    <v>1.0345</v>
    <v>0</v>
    <v>0</v>
    <v>AUD</v>
    <v>Fat Prophets Global Contrarian Fund Limited is a company, which provides investors with access to a global portfolio. The Company’s principal activity is to invest predominantly in a concentrated portfolio of listed securities from global equity markets, with the objective of providing long-term capital growth. The Company’s investment portfolio will be managed by Fat Prophets Funds Management Pty Limited (the Manager). The investment strategy of the Company is to manage an investment portfolio across equities, commodities, currency, cash and derivatives throughout their respective market cycles with the aim of enhancing the long-term performance outcomes. The Manager’s philosophy is that markets tend to overreact to events, which presents short term overpriced or underpriced opportunities. The Company will invest in a concentrated portfolio of investments targeting the turning points of these opportunities.</v>
    <v>Australian Securities Exchange</v>
    <v>XASX</v>
    <v>XASX</v>
    <v>22, 3 Market Street, SYDNEY, NEW SOUTH WALES, 2000 AU</v>
    <v>0.86</v>
    <v>Investment Banking &amp; Investment Services</v>
    <v>Stock</v>
    <v>45331.333333333336</v>
    <v>2408</v>
    <v>0.85499999999999998</v>
    <v>25556470</v>
    <v>FAT PROPHETS GLOBAL CONTRARIAN FUND LIMITED</v>
    <v>FAT PROPHETS GLOBAL CONTRARIAN FUND LIMITED</v>
    <v>0.86</v>
    <v>0.85499999999999998</v>
    <v>0.85499999999999998</v>
    <v>29890610</v>
    <v>FPC</v>
    <v>FAT PROPHETS GLOBAL CONTRARIAN FUND LIMITED (XASX:FPC)</v>
    <v>53303</v>
    <v>41210</v>
    <v>2016</v>
  </rv>
  <rv s="2">
    <v>2409</v>
  </rv>
  <rv s="0">
    <v>https://www.bing.com/financeapi/forcetrigger?t=aa7njc&amp;q=XASX%3aMGT&amp;form=skydnc</v>
    <v>Learn more on Bing</v>
  </rv>
  <rv s="1">
    <v>en-AU</v>
    <v>aa7njc</v>
    <v>268435456</v>
    <v>1</v>
    <v>Powered by Refinitiv</v>
    <v>0</v>
    <v>MAGNETITE MINES LIMITED (XASX:MGT)</v>
    <v>2</v>
    <v>3</v>
    <v>Finance</v>
    <v>4</v>
    <v>0.88800000000000001</v>
    <v>0.245</v>
    <v>2.4456000000000002</v>
    <v>0</v>
    <v>0</v>
    <v>AUD</v>
    <v>Magnetite Mines Limited is an Australia-based iron ore company. The Company is focused on the development of magnetite iron ore resources in the highly prospective Braemar iron region of South Australia. Its projects include Razorback Iron Ore Project and Muster Dam Iron Ore Project. The Razorback Iron Ore Project is a magnetite iron ore deposit capable of producing a high-grade iron ore concentrate product for use in steel production. The Project is situated approximately 45 kilometers (km) from open-user rail, 120 km from the power grid and 200 km to existing deep water ports. The project consists of two magnetite iron ore deposits, the Razorback and the Ironback Hill deposits. The Muster Dam Iron Ore Project is hosted by the same Braemar Iron Formation as the Razorback Iron Ore Project. The project is located approximately 110 km to the northeast of Razorback. The Company has a total mineral resource of six billion tons of iron ore located approximately 240 km from Adelaide.</v>
    <v>Australian Securities Exchange</v>
    <v>XASX</v>
    <v>XASX</v>
    <v>1st floor, 22 Greenhill Road, Wayville, ADELAIDE, SOUTH AUSTRALIA, 5034 AU</v>
    <v>0.26500000000000001</v>
    <v>Metals &amp; Mining</v>
    <v>Stock</v>
    <v>45331.333333333336</v>
    <v>2411</v>
    <v>0.26</v>
    <v>25592980</v>
    <v>MAGNETITE MINES LIMITED</v>
    <v>MAGNETITE MINES LIMITED</v>
    <v>0.26500000000000001</v>
    <v>0.26</v>
    <v>0.26</v>
    <v>98434520</v>
    <v>MGT</v>
    <v>MAGNETITE MINES LIMITED (XASX:MGT)</v>
    <v>25180</v>
    <v>124360</v>
    <v>2004</v>
  </rv>
  <rv s="2">
    <v>2412</v>
  </rv>
  <rv s="0">
    <v>https://www.bing.com/financeapi/forcetrigger?t=aa7v27&amp;q=XASX%3aMRC&amp;form=skydnc</v>
    <v>Learn more on Bing</v>
  </rv>
  <rv s="11">
    <v>en-AU</v>
    <v>aa7v27</v>
    <v>268435456</v>
    <v>1</v>
    <v>Powered by Refinitiv</v>
    <v>19</v>
    <v>MINERAL COMMODITIES LTD (XASX:MRC)</v>
    <v>2</v>
    <v>20</v>
    <v>Finance</v>
    <v>4</v>
    <v>6.2E-2</v>
    <v>1.4999999999999999E-2</v>
    <v>0.43930000000000002</v>
    <v>0</v>
    <v>0</v>
    <v>AUD</v>
    <v>Mineral Commodities Limited is an Australia-based global mining and development company. The Company is focused on the development of mineral deposits within the mineral sands and battery minerals sectors. The Company's principal activities include mineral sands mining and processing at its Tormin Mineral Sands Operation in the Western Cape province of South Africa; graphite mining and processing at its Skaland Graphite Operation in northern Norway on the island of Senja; undertaking exploration and evaluation for the development of the Munglinup Graphite Project in the Great Southern region of Western Australia and developing Active Anode Materials Plant (AAMP) to produce graphitic anode materials in Australia and Norway. Its segment includes Mineral sands mining and production (Tormin Mineral Sands project), Mineral sands exploration (Xolobeni Mineral Sands project), Graphite mining and production (Skaland) and Exploration activities in Australia.</v>
    <v>5</v>
    <v>Australian Securities Exchange</v>
    <v>XASX</v>
    <v>XASX</v>
    <v>2/59 Belmont Avenue, Belmont, PERTH, WESTERN AUSTRALIA, 6104 AU</v>
    <v>2.7E-2</v>
    <v>Metals &amp; Mining</v>
    <v>Stock</v>
    <v>45331.333333333336</v>
    <v>2414</v>
    <v>2.5999999999999999E-2</v>
    <v>25596290</v>
    <v>MINERAL COMMODITIES LTD</v>
    <v>MINERAL COMMODITIES LTD</v>
    <v>2.7E-2</v>
    <v>2.5999999999999999E-2</v>
    <v>2.5999999999999999E-2</v>
    <v>984472600</v>
    <v>MRC</v>
    <v>MINERAL COMMODITIES LTD (XASX:MRC)</v>
    <v>93805</v>
    <v>235190</v>
    <v>1970</v>
  </rv>
  <rv s="2">
    <v>2415</v>
  </rv>
  <rv s="0">
    <v>https://www.bing.com/financeapi/forcetrigger?t=aa768m&amp;q=XASX%3aIVX&amp;form=skydnc</v>
    <v>Learn more on Bing</v>
  </rv>
  <rv s="11">
    <v>en-AU</v>
    <v>aa768m</v>
    <v>268435456</v>
    <v>1</v>
    <v>Powered by Refinitiv</v>
    <v>19</v>
    <v>INVION LIMITED (XASX:IVX)</v>
    <v>2</v>
    <v>20</v>
    <v>Finance</v>
    <v>4</v>
    <v>8.9999999999999993E-3</v>
    <v>4.0000000000000001E-3</v>
    <v>1.0626</v>
    <v>-5.0000000000000001E-4</v>
    <v>-0.111111</v>
    <v>AUD</v>
    <v>Invion Limited is an Australia-based life sciences company. The Company is engaged in the research and development of Photosoft technology for the treatment of a range of cancers, atherosclerosis and infectious diseases. The Company is engaged in the clinical development of a PhotoDynamic Therapy (PDT) for cancer. Its photosensitizer (the agent used in PDT) is called IVX-PDT and is based on Photosoft Technology. Its PDT is an alternative to surgery, and in contrast to radiotherapy and chemotherapy, which are immunosuppressive, PDT causes acute inflammation, expression of heat-shock proteins, and invasion and infiltration of a tumor by leukocytes. It produces topical and intravenous products suitable for use in skin cancer and in solid tumors, such as those present in ovarian, prostate and lung cancer. It is developing a topical formulation of its photosensitizing agent, IVX-PDT, to treat superficial Basal Cell Carcinoma (sBCC), Actinic Keratosis (AK) and Squamous Cell Cancer (SCC).</v>
    <v>8</v>
    <v>Australian Securities Exchange</v>
    <v>XASX</v>
    <v>XASX</v>
    <v>100 Albert Road, South Melbourne, MELBOURNE, VICTORIA, 3205 AU</v>
    <v>4.0000000000000001E-3</v>
    <v>Biotechnology &amp; Medical Research</v>
    <v>Stock</v>
    <v>45331.333356481482</v>
    <v>2417</v>
    <v>4.0000000000000001E-3</v>
    <v>28910390</v>
    <v>INVION LIMITED</v>
    <v>INVION LIMITED</v>
    <v>4.0000000000000001E-3</v>
    <v>4.4999999999999997E-3</v>
    <v>4.0000000000000001E-3</v>
    <v>6424532000</v>
    <v>IVX</v>
    <v>INVION LIMITED (XASX:IVX)</v>
    <v>322223</v>
    <v>747160</v>
    <v>2000</v>
  </rv>
  <rv s="2">
    <v>2418</v>
  </rv>
  <rv s="0">
    <v>https://www.bing.com/financeapi/forcetrigger?t=aa4g52&amp;q=XASX%3aAMO&amp;form=skydnc</v>
    <v>Learn more on Bing</v>
  </rv>
  <rv s="10">
    <v>en-AU</v>
    <v>aa4g52</v>
    <v>268435456</v>
    <v>1</v>
    <v>Powered by Refinitiv</v>
    <v>17</v>
    <v>AMBERTECH LIMITED (XASX:AMO)</v>
    <v>2</v>
    <v>18</v>
    <v>Finance</v>
    <v>4</v>
    <v>0.33500000000000002</v>
    <v>0.2</v>
    <v>1.8754</v>
    <v>0.01</v>
    <v>3.8462000000000003E-2</v>
    <v>AUD</v>
    <v>Ambertech Limited is an Australia-based distributor of audio-visual solutions for all types of installation projects in Australia and New Zealand, including professional broadcast, media and communications, live sound and production, music instruments and sound recording, residential and commercial installation and home entertainment markets. It operates through three segments. Retail segment is engaged in the distribution of home entertainment solutions to dealers. Its Integrated Solutions segment is engaged in the distribution and supply of custom installation components for home theatre and commercial installations to dealers and consumers, and the distribution of projection and display products with business and domestic applications. Its Professional segment is engaged in the distribution of high technology equipment to professional broadcast, film, recording and sound reinforcement industries. Its products offering includes acoustic panels, adapters, amplifiers and others.</v>
    <v>90</v>
    <v>Australian Securities Exchange</v>
    <v>XASX</v>
    <v>XASX</v>
    <v>SE 1 2 Daydream Street, Warriewood, SYDNEY, NEW SOUTH WALES, 2102 AU</v>
    <v>0.27</v>
    <v>Computers, Phones &amp; Household Electronics</v>
    <v>Stock</v>
    <v>45330.333356481482</v>
    <v>2420</v>
    <v>0.26</v>
    <v>24750150</v>
    <v>AMBERTECH LIMITED</v>
    <v>AMBERTECH LIMITED</v>
    <v>0.26</v>
    <v>12.86</v>
    <v>0.26</v>
    <v>0.27</v>
    <v>95192900</v>
    <v>AMO</v>
    <v>AMBERTECH LIMITED (XASX:AMO)</v>
    <v>31085</v>
    <v>12950</v>
    <v>1997</v>
  </rv>
  <rv s="2">
    <v>2421</v>
  </rv>
  <rv s="0">
    <v>https://www.bing.com/financeapi/forcetrigger?t=aa5ksm&amp;q=XASX%3aCNQ&amp;form=skydnc</v>
    <v>Learn more on Bing</v>
  </rv>
  <rv s="7">
    <v>en-AU</v>
    <v>aa5ksm</v>
    <v>268435456</v>
    <v>1</v>
    <v>Powered by Refinitiv</v>
    <v>11</v>
    <v>CLEAN TEQ WATER LIMITED (XASX:CNQ)</v>
    <v>2</v>
    <v>12</v>
    <v>Finance</v>
    <v>4</v>
    <v>0.48</v>
    <v>0.23499999999999999</v>
    <v>0.03</v>
    <v>8.2192000000000001E-2</v>
    <v>AUD</v>
    <v>Clean TeQ Water Limited is an Australia-based water treatment company. The Company's principal activity is the provision and development of technology solutions for water treatment and water reuse and resource recovery to government entities and companies, including municipal, industrial and mining sectors. Its technology solutions include desalination, nutrient removal, zero liquid discharge and hardness removal. Its sectors of focus include municipal wastewater, surface water, industrial wastewater and mining process water. Its products include CIF (Continuous Ionic Filtration), HIROX (Ultra High Recovery Reverse Osmosi), DESALX (Membrane Free Desalination), BIOCLENS (Encapsulated Bacteria Lenses), BIONEX (Nutrient Removal), and EVAPX (Evaporation and Crystallization). It is also engaged in developing a membrane based on graphene oxide for water and wastewater filtration. Its subsidiaries include Clean TeQ Water Operations Pty Ltd, Associated Water Pty Ltd, and NematiQ Pty Ltd.</v>
    <v>Australian Securities Exchange</v>
    <v>XASX</v>
    <v>XASX</v>
    <v>Unit 12, 21 Howleys Road, Notting Hill, VICTORIA, 3168 AU</v>
    <v>0.39500000000000002</v>
    <v>Construction &amp; Engineering</v>
    <v>Stock</v>
    <v>45331.333333333336</v>
    <v>2423</v>
    <v>0.36499999999999999</v>
    <v>23786560</v>
    <v>CLEAN TEQ WATER LIMITED</v>
    <v>CLEAN TEQ WATER LIMITED</v>
    <v>0.36499999999999999</v>
    <v>0.36499999999999999</v>
    <v>0.39500000000000002</v>
    <v>65168670</v>
    <v>CNQ</v>
    <v>CLEAN TEQ WATER LIMITED (XASX:CNQ)</v>
    <v>15431</v>
    <v>91610</v>
    <v>2021</v>
  </rv>
  <rv s="2">
    <v>2424</v>
  </rv>
  <rv s="0">
    <v>https://www.bing.com/financeapi/forcetrigger?t=aa76sm&amp;q=XASX%3aJAT&amp;form=skydnc</v>
    <v>Learn more on Bing</v>
  </rv>
  <rv s="1">
    <v>en-AU</v>
    <v>aa76sm</v>
    <v>268435456</v>
    <v>1</v>
    <v>Powered by Refinitiv</v>
    <v>0</v>
    <v>JATCORP LIMITED (XASX:JAT)</v>
    <v>2</v>
    <v>3</v>
    <v>Finance</v>
    <v>4</v>
    <v>0.48</v>
    <v>0.25</v>
    <v>0.8972</v>
    <v>-0.01</v>
    <v>-3.125E-2</v>
    <v>AUD</v>
    <v>Jatcorp Limited is a producer of supplementary food products, plant-based products and dairy food products. The Company specializes in cow, goat, and camel milk powder-based formulations for infants through to seniors. The Company’s brands include Jinvigorate, Neurio, Ione, Moroka, and Poupin. Neurio offers a range of products focused on supporting the health of people of all ages, from babies to seniors, through its large range of nutritional milk powder formulations and other products. Jinvigorate offers Jinvigorate Platinum Immune Support and Diabetic Formula. Ione is suitable for those who want to reduce calorie and fat intake, as well as those with diabetes and hyperlipidemia who want to control their diet. Its Moroka products include Moroka Formulated Milk Powder with Lactoferrin and Moroka Platinum Formulated Milk Powder with Lactoferrin+igG. Its Poupin product is Poupin Silky Brightening serum, a revitalizing and restoring serum made with natural herbal extracts.</v>
    <v>Australian Securities Exchange</v>
    <v>XASX</v>
    <v>XASX</v>
    <v>502/2 Bligh Street, SYDNEY, NEW SOUTH WALES, 2000 AU</v>
    <v>0.31</v>
    <v>Food &amp; Drug Retailing</v>
    <v>Stock</v>
    <v>45330.333333333336</v>
    <v>2426</v>
    <v>0.31</v>
    <v>26644820</v>
    <v>JATCORP LIMITED</v>
    <v>JATCORP LIMITED</v>
    <v>0.31</v>
    <v>0.32</v>
    <v>0.31</v>
    <v>83265060</v>
    <v>JAT</v>
    <v>JATCORP LIMITED (XASX:JAT)</v>
    <v>677</v>
    <v>53510</v>
    <v>2006</v>
  </rv>
  <rv s="2">
    <v>2427</v>
  </rv>
  <rv s="0">
    <v>https://www.bing.com/financeapi/forcetrigger?t=aa5j3m&amp;q=XASX%3aCLA&amp;form=skydnc</v>
    <v>Learn more on Bing</v>
  </rv>
  <rv s="11">
    <v>en-AU</v>
    <v>aa5j3m</v>
    <v>268435456</v>
    <v>1</v>
    <v>Powered by Refinitiv</v>
    <v>19</v>
    <v>CELSIUS RESOURCES LIMITED (XASX:CLA)</v>
    <v>2</v>
    <v>20</v>
    <v>Finance</v>
    <v>4</v>
    <v>2.7E-2</v>
    <v>0.01</v>
    <v>0.46870000000000001</v>
    <v>5.0000000000000001E-4</v>
    <v>4.5454999999999995E-2</v>
    <v>AUD</v>
    <v>Celsius Resources Limited is an Australia-based copper-gold exploration and development company. It is focused on its portfolio of copper-gold resources in the Philippines. Its projects include Maalinao-Caigutan-Biyog (MCB Project), Sagay Project, Malangsa Prospect, Opuwo Cobalt Project and Cullarin West. Its flagship project, the MCB Project is situated on the country’s main island of Luzon, just 320 kilometers (km) north of Manilla. The Sagay Project is owned and operated by Celsius Resources’ Philippine subsidiary, Tambuli Mining Company, Inc. and is located in the center of the Philippines archipelago in the northern part of Negros Island. The Malangsa Prospect is located in Southern Leyte and is an early-stage copper-gold prospect with possible economic porphyry and epithermal mineralization. It has a 95% interest in the prospective Opuwo Cobalt Project in northern Namibia. The Cullarin West prospect is located adjacent to and along the strike of Sky Metals Cullarin discovery.</v>
    <v>11</v>
    <v>Australian Securities Exchange</v>
    <v>XASX</v>
    <v>XASX</v>
    <v>Level 2, 22 Mount Street, PERTH, WESTERN AUSTRALIA, 6000 AU</v>
    <v>1.2E-2</v>
    <v>Metals &amp; Mining</v>
    <v>Stock</v>
    <v>45331.333333333336</v>
    <v>2429</v>
    <v>1.15E-2</v>
    <v>24706570</v>
    <v>CELSIUS RESOURCES LIMITED</v>
    <v>CELSIUS RESOURCES LIMITED</v>
    <v>1.2E-2</v>
    <v>1.0999999999999999E-2</v>
    <v>1.15E-2</v>
    <v>2246052000</v>
    <v>CLA</v>
    <v>CELSIUS RESOURCES LIMITED (XASX:CLA)</v>
    <v>1683819</v>
    <v>2839880</v>
    <v>1986</v>
  </rv>
  <rv s="2">
    <v>2430</v>
  </rv>
  <rv s="0">
    <v>https://www.bing.com/financeapi/forcetrigger?t=aa851h&amp;q=XASX%3aMOZ&amp;form=skydnc</v>
    <v>Learn more on Bing</v>
  </rv>
  <rv s="10">
    <v>en-AU</v>
    <v>aa851h</v>
    <v>268435456</v>
    <v>1</v>
    <v>Powered by Refinitiv</v>
    <v>17</v>
    <v>MOSAIC BRANDS LIMITED (XASX:MOZ)</v>
    <v>2</v>
    <v>18</v>
    <v>Finance</v>
    <v>4</v>
    <v>0.28999999999999998</v>
    <v>9.5000000000000001E-2</v>
    <v>2.6717</v>
    <v>0</v>
    <v>0</v>
    <v>AUD</v>
    <v>Mosaic Brands Limited is an Australia-based specialty fashion retailer. The Company owns and operates retail clothing brands, predominately women’s apparel and accessories within Australia and New Zealand, sold through its stores and its online digital department platforms. It also owns and operates EziBuy, a New Zealand Online digital apparel brand. The Company’s brands include Millers, Rockmans, Noni B, Rivers, Katies, Autograph, W. Lane, Crossroads and Beme. Its fashion retail segment in New Zealand predominantly consists of EziBuy, which is based in New Zealand and services customers across both Australia and New Zealand. The New Zealand retail segment sells various products targeting a variety of customers. The integrated support functions for the fashion retail segment include finance, information technology, marketing (both in the processes and the target customer) as well as the production and distribution processes.</v>
    <v>1001</v>
    <v>Australian Securities Exchange</v>
    <v>XASX</v>
    <v>XASX</v>
    <v>PO Box 7, St Peters, NEW SOUTH WALES, 2044 AU</v>
    <v>0.14499999999999999</v>
    <v>Specialty Retailers</v>
    <v>Stock</v>
    <v>45330.333356481482</v>
    <v>2432</v>
    <v>0.14499999999999999</v>
    <v>25883430</v>
    <v>MOSAIC BRANDS LIMITED</v>
    <v>MOSAIC BRANDS LIMITED</v>
    <v>0.14499999999999999</v>
    <v>17.68</v>
    <v>0.14499999999999999</v>
    <v>0.14499999999999999</v>
    <v>178506400</v>
    <v>MOZ</v>
    <v>MOSAIC BRANDS LIMITED (XASX:MOZ)</v>
    <v>1</v>
    <v>60400</v>
    <v>1987</v>
  </rv>
  <rv s="2">
    <v>2433</v>
  </rv>
  <rv s="0">
    <v>https://www.bing.com/financeapi/forcetrigger?t=aa5927&amp;q=XASX%3aBLU&amp;form=skydnc</v>
    <v>Learn more on Bing</v>
  </rv>
  <rv s="11">
    <v>en-AU</v>
    <v>aa5927</v>
    <v>268435456</v>
    <v>1</v>
    <v>Powered by Refinitiv</v>
    <v>19</v>
    <v>BLUE ENERGY LIMITED (XASX:BLU)</v>
    <v>2</v>
    <v>20</v>
    <v>Finance</v>
    <v>4</v>
    <v>5.5E-2</v>
    <v>1.2E-2</v>
    <v>1.4814000000000001</v>
    <v>0</v>
    <v>0</v>
    <v>AUD</v>
    <v>Blue Energy Limited is an Australia-based energy company. The Company is engaged in the exploration, evaluation and development of conventional and unconventional oil and gas resources. Its geographical segment is Australia, which includes Queensland and the Northern Territory. The Company’s projects include Bowen Basin (ATP814P), Carpentaria Basin (ATP1112A), Galilee Basin (ATP813P), South Georgina Basin (ATP1114A, ATP1117A and ATP1123A), Surat Basin (ATP854P) and Greater McArthur Basin (EP199A, EP200, EP205A, EP206, EP207, EP208A, EP209A, EP210A and EP211A). ATP814P consists of six disconnected blocks in the North Bowen Basin in an area ranging from south of Moranbah up to Newlands in the Northern Bowen Basin. ATP1112A is located in the Carpentaria Basin of northwestern Queensland. It is located south of the Gulf of Carpentaria region and approximately 40 kilometers (km) west of Normanton. ATP813P covers a large area in the Galilee Basin in Central West Queensland.</v>
    <v>0</v>
    <v>Australian Securities Exchange</v>
    <v>XASX</v>
    <v>XASX</v>
    <v>Level 10, 26 Wharf Street, BRISBANE, QUEENSLAND, 4000 AU</v>
    <v>1.4999999999999999E-2</v>
    <v>Oil &amp; Gas</v>
    <v>Stock</v>
    <v>45331.333333333336</v>
    <v>2435</v>
    <v>1.4E-2</v>
    <v>25913630</v>
    <v>BLUE ENERGY LIMITED</v>
    <v>BLUE ENERGY LIMITED</v>
    <v>1.4E-2</v>
    <v>1.4E-2</v>
    <v>1.4E-2</v>
    <v>1850974000</v>
    <v>BLU</v>
    <v>BLUE ENERGY LIMITED (XASX:BLU)</v>
    <v>449035</v>
    <v>3142080</v>
    <v>1992</v>
  </rv>
  <rv s="2">
    <v>2436</v>
  </rv>
  <rv s="0">
    <v>https://www.bing.com/financeapi/forcetrigger?t=aa8nbh&amp;q=XASX%3aPOS&amp;form=skydnc</v>
    <v>Learn more on Bing</v>
  </rv>
  <rv s="11">
    <v>en-AU</v>
    <v>aa8nbh</v>
    <v>268435456</v>
    <v>1</v>
    <v>Powered by Refinitiv</v>
    <v>19</v>
    <v>POSEIDON NICKEL LIMITED (XASX:POS)</v>
    <v>2</v>
    <v>20</v>
    <v>Finance</v>
    <v>4</v>
    <v>4.8000000000000001E-2</v>
    <v>6.0000000000000001E-3</v>
    <v>0.86299999999999999</v>
    <v>-1E-3</v>
    <v>-0.125</v>
    <v>AUD</v>
    <v>Poseidon Nickel Limited is a nickel sulfide exploration and development company. The Company has three projects located within a radius of 300 kilometers (km) from Kalgoorlie in the Goldfields region of Western Australia and a resource base of over 420,000 tons of nickel and 180,000 ounces of gold. It owns the Black Swan, Lake Johnston and Windarra Nickel Projects. The Black Swan Project is located approximately 600 km east of Perth and 50 km northeast of Kalgoorlie, Western Australia. Its operations include the Silver Swan underground mine, Black Swan open pit, a 2.2 metric tons per annum (Mtpa) nickel sulfide concentrator and associated infrastructure. The Mt Windarra Nickel Project is located in the Mt Margaret Goldfields of Western Australia and is situated about 25 km north-west of Laverton. The Windarra Gold Tailings Project is located over 720 km north-east of Perth, 260 km north-north-east of the major mining town of Kalgoorlie, and about 18 km north-west of Laverton.</v>
    <v>3</v>
    <v>Australian Securities Exchange</v>
    <v>XASX</v>
    <v>XASX</v>
    <v>Level 1, 3 Ord Street, West Perth, PERTH, WESTERN AUSTRALIA, 6005 AU</v>
    <v>7.4999999999999997E-3</v>
    <v>Metals &amp; Mining</v>
    <v>Stock</v>
    <v>45331.333333333336</v>
    <v>2438</v>
    <v>7.0000000000000001E-3</v>
    <v>29708280</v>
    <v>POSEIDON NICKEL LIMITED</v>
    <v>POSEIDON NICKEL LIMITED</v>
    <v>7.0000000000000001E-3</v>
    <v>8.0000000000000002E-3</v>
    <v>7.0000000000000001E-3</v>
    <v>3713535000</v>
    <v>POS</v>
    <v>POSEIDON NICKEL LIMITED (XASX:POS)</v>
    <v>1665425</v>
    <v>10661420</v>
    <v>1993</v>
  </rv>
  <rv s="2">
    <v>2439</v>
  </rv>
  <rv s="0">
    <v>https://www.bing.com/financeapi/forcetrigger?t=aa58ec&amp;q=XASX%3aBSX&amp;form=skydnc</v>
    <v>Learn more on Bing</v>
  </rv>
  <rv s="1">
    <v>en-AU</v>
    <v>aa58ec</v>
    <v>268435456</v>
    <v>1</v>
    <v>Powered by Refinitiv</v>
    <v>0</v>
    <v>BLACKSTONE MINERALS LIMITED (XASX:BSX)</v>
    <v>2</v>
    <v>3</v>
    <v>Finance</v>
    <v>4</v>
    <v>0.20499999999999999</v>
    <v>4.3999999999999997E-2</v>
    <v>1.3004</v>
    <v>5.0000000000000001E-3</v>
    <v>0.111111</v>
    <v>AUD</v>
    <v>Blackstone Minerals Limited is an Australia-based mineral exploration company. The Company is focused on building an integrated battery metals processing business in Vietnam that produces Nickel-Cobalt-Manganese (NCM) Precursor products for Asia’s growing Lithium-ion battery industry. The Company’s projects include the Ta Khoa Nickel Project, Ta Khoa Refinery, and the Gold Bridge Project. It owns a 90% interest in Ta Khoa, which is located approximately 160 kilometers west of Hanoi in the Son La Province of Vietnam. The Ta Khoa Refinery is designed to have a refining capacity of 400 kilotons-per-annum (ktpa), with feedstock provided from a combination of concentrate from the Ta Khoa Nickel Project and third-party feed sources. The Gold Bridge Project covers approximately 367 square kilometers of tenure and is located 180 kilometers north of Vancouver in British Columbia, Canada. Its subsidiaries include Codrus Minerals Limited, Blackstone Minerals (Canada) Pty Ltd, and others.</v>
    <v>Australian Securities Exchange</v>
    <v>XASX</v>
    <v>XASX</v>
    <v>Se 3 L 3, 24 Outram Street, SUBIACO, WESTERN AUSTRALIA, 6005 AU</v>
    <v>5.3999999999999999E-2</v>
    <v>Metals &amp; Mining</v>
    <v>Stock</v>
    <v>45331.333333333336</v>
    <v>2441</v>
    <v>4.4999999999999998E-2</v>
    <v>23429420</v>
    <v>BLACKSTONE MINERALS LIMITED</v>
    <v>BLACKSTONE MINERALS LIMITED</v>
    <v>4.4999999999999998E-2</v>
    <v>4.4999999999999998E-2</v>
    <v>0.05</v>
    <v>520653700</v>
    <v>BSX</v>
    <v>BLACKSTONE MINERALS LIMITED (XASX:BSX)</v>
    <v>1294181</v>
    <v>317430</v>
    <v>2016</v>
  </rv>
  <rv s="2">
    <v>2442</v>
  </rv>
  <rv s="0">
    <v>https://www.bing.com/financeapi/forcetrigger?t=bst2kr&amp;q=XASX%3aAMX&amp;form=skydnc</v>
    <v>Learn more on Bing</v>
  </rv>
  <rv s="11">
    <v>en-AU</v>
    <v>bst2kr</v>
    <v>268435456</v>
    <v>1</v>
    <v>Powered by Refinitiv</v>
    <v>19</v>
    <v>AEROMETREX LIMITED (XASX:AMX)</v>
    <v>2</v>
    <v>20</v>
    <v>Finance</v>
    <v>4</v>
    <v>0.62</v>
    <v>0.22500000000000001</v>
    <v>1.8007</v>
    <v>1.4999999999999999E-2</v>
    <v>5.7691999999999993E-2</v>
    <v>AUD</v>
    <v>Aerometrex Limited is an Australia-based aerial mapping business. The Company specializes in an aerial photography, photogrammetry, LiDAR, three-dimension (3D) modelling and aerial imagery subscription services. Its service lines: Aerial LiDAR surveys, which is engaged in flying, processing, and delivering full waveform LiDAR products on a project basis; 3D modelling, which is focused on flying, processing and delivering high resolution 3D models on either a project basis or via off-the-shelf dataset sales; MetroMap, is an online aerial imagery delivery service (DaaS subscription service); and Aerial photography and mapping, which offers aerial photographs, orthophotography (scale corrected 2D aerial imagery maps), digital terrain models (DTMs), digital surface models (DSMs) and digitized 3D feature data for geographic information systems. The Company operates in two geographical regions, being Australia and the United States of America (USA).</v>
    <v>82</v>
    <v>Australian Securities Exchange</v>
    <v>XASX</v>
    <v>XASX</v>
    <v>51-53 Glynburn Rd, Glynde, ADELAIDE, SOUTH AUSTRALIA, 5070 AU</v>
    <v>0.28000000000000003</v>
    <v>Metals &amp; Mining</v>
    <v>Stock</v>
    <v>45331.333333333336</v>
    <v>2444</v>
    <v>0.27500000000000002</v>
    <v>24697570</v>
    <v>AEROMETREX LIMITED</v>
    <v>AEROMETREX LIMITED</v>
    <v>0.27500000000000002</v>
    <v>0.26</v>
    <v>0.27500000000000002</v>
    <v>94990640</v>
    <v>AMX</v>
    <v>AEROMETREX LIMITED (XASX:AMX)</v>
    <v>8258</v>
    <v>16350</v>
    <v>2011</v>
  </rv>
  <rv s="2">
    <v>2445</v>
  </rv>
  <rv s="14">
    <v>en-AU</v>
    <v>cau8ar</v>
    <v>268435456</v>
    <v>1</v>
    <v>Powered by Refinitiv</v>
    <v>26</v>
    <v>Chariot Corp Ltd (XASX:CC9)</v>
    <v>27</v>
    <v>12</v>
    <v>Finance</v>
    <v>4</v>
    <v>1.36</v>
    <v>0.21</v>
    <v>-3.5000000000000003E-2</v>
    <v>-9.8591999999999999E-2</v>
    <v>AUD</v>
    <v>Chariot Corp Ltd is an Australia-based mineral exploration company. The Company is focused on discovering and developing near surface lithium opportunities in the United States. The Company’s flagship assets are the Black Mountain Project, and the Resurgent Project. Black Mountain Project (prospective for hard rock lithium) which comprises 134 unpatented lode mining claims (Claims) located in Wyoming, United States. The Resurgent Project (prospective for claystone lithium) which comprises 1450 Claims located in Humboldt County, Nevada and Malheur County, Oregon, United States. The Company’s pipeline of exploration projects includes the Copper Mountain Project, which comprises 83 Claims located in Wyoming, United States; the South Pass Project, which comprises 214 Claims located in Wyoming, United States and the four other hard rock lithium projects comprising 146 Claims located in Wyoming, United States.</v>
    <v>Australian Securities Exchange</v>
    <v>XASX</v>
    <v>XASX</v>
    <v>216 Street Georges Terrace, Level 8, PERTH, WESTERN AUSTRALIA, 6000 AU</v>
    <v>0.36</v>
    <v>Chemicals</v>
    <v>Stock</v>
    <v>45331.333333333336</v>
    <v>0.30499999999999999</v>
    <v>29034160</v>
    <v>Chariot Corp Ltd</v>
    <v>Chariot Corp Ltd</v>
    <v>0.35499999999999998</v>
    <v>0.35499999999999998</v>
    <v>0.32</v>
    <v>81786360</v>
    <v>CC9</v>
    <v>Chariot Corp Ltd (XASX:CC9)</v>
    <v>146630</v>
    <v>427810</v>
    <v>2019</v>
  </rv>
  <rv s="2">
    <v>2447</v>
  </rv>
  <rv s="0">
    <v>https://www.bing.com/financeapi/forcetrigger?t=aa8rh7&amp;q=XASX%3aPXS&amp;form=skydnc</v>
    <v>Learn more on Bing</v>
  </rv>
  <rv s="11">
    <v>en-AU</v>
    <v>aa8rh7</v>
    <v>268435456</v>
    <v>1</v>
    <v>Powered by Refinitiv</v>
    <v>19</v>
    <v>SYNTARA LIMITED (XASX:SNT)</v>
    <v>2</v>
    <v>20</v>
    <v>Finance</v>
    <v>4</v>
    <v>6.3E-2</v>
    <v>1.6E-2</v>
    <v>0.432</v>
    <v>1E-3</v>
    <v>4.7618999999999995E-2</v>
    <v>AUD</v>
    <v>Syntara Limited, formerly Pharmaxis Ltd, is an Australia-based clinical-stage drug development company with a focus on blood-related cancers. The Company’s highly productive drug discovery engine is driven by its expertise in amine oxidase inhibitors. Its lead candidate, PXS-5505, is used for the bone marrow cancer myelofibrosis, which causes a build-up of scar tissue that leads to loss of red and white blood cells and platelets. The Company is also advancing both oral and topical pan-LOX inhibitors in scar prevention and scar modification programs. Its PXS-4728 is a SSAO/MAOB inhibitor to treat sleep disorders and slow progression of neurodegenerative diseases like Parkinson’s by reducing neuroinflammation. The Company’s other drug candidates target fibrotic and inflammatory diseases such as kidney fibrosis, NASH, pulmonary fibrosis, and cardiac fibrosis. It has developed two respiratory products: Bronchitol, for cystic fibrosis, and Aridol, a lung function test.</v>
    <v>107</v>
    <v>Australian Securities Exchange</v>
    <v>XASX</v>
    <v>XASX</v>
    <v>20 Rodborough Rd, FRENCHS FOREST, NEW SOUTH WALES, 2086 AU</v>
    <v>2.1999999999999999E-2</v>
    <v>Pharmaceuticals</v>
    <v>Stock</v>
    <v>45331.333356481482</v>
    <v>2449</v>
    <v>0.02</v>
    <v>25016010</v>
    <v>SYNTARA LIMITED</v>
    <v>SYNTARA LIMITED</v>
    <v>2.1000000000000001E-2</v>
    <v>2.1000000000000001E-2</v>
    <v>2.1999999999999999E-2</v>
    <v>1191239000</v>
    <v>SNT</v>
    <v>SYNTARA LIMITED (XASX:SNT)</v>
    <v>3592987</v>
    <v>1009750</v>
    <v>1998</v>
  </rv>
  <rv s="2">
    <v>2450</v>
  </rv>
  <rv s="0">
    <v>https://www.bing.com/financeapi/forcetrigger?t=c6852w&amp;q=XASX%3a1AE&amp;form=skydnc</v>
    <v>Learn more on Bing</v>
  </rv>
  <rv s="7">
    <v>en-AU</v>
    <v>c6852w</v>
    <v>268435456</v>
    <v>1</v>
    <v>Powered by Refinitiv</v>
    <v>11</v>
    <v>AURORA ENERGY METALS LIMITED (XASX:1AE)</v>
    <v>2</v>
    <v>12</v>
    <v>Finance</v>
    <v>4</v>
    <v>0.19</v>
    <v>5.2999999999999999E-2</v>
    <v>-0.02</v>
    <v>-0.10810800000000001</v>
    <v>AUD</v>
    <v>Aurora Energy Metals Limited is an Australia-based resource exploration and development company with a focus on uranium and lithium. The Company has a 100% interest in granted mining claims in southeast Oregon, the United States of America (USA) that constitutes the Aurora Energy Metals Project. The Aurora Energy Metals Project is located to the west of the community of McDermitt, in Malheur County Oregon just to the north of the Nevada State border at the northern end of the McDermitt volcanic caldera. The Aurora Energy Metals Project lies within Southeast Oregon in the Quinn River Valley. The Project is accessed from Highway 95 at McDermitt, Nevada. The Aurora Energy Metals Project is situated on the alluvial fan and gently rolling hills on the southern flank of the Trout Creek Mountains in the high Nevada desert. The Project comprises over 395 mining claims that cover an area of approximately 28.5 square kilometers. The Company's subsidiary is Oregon Energy LLC.</v>
    <v>Australian Securities Exchange</v>
    <v>XASX</v>
    <v>XASX</v>
    <v>245 Churchill Avenue, Suite 1, SUBIACO, WESTERN AUSTRALIA, 6008 AU</v>
    <v>0.18</v>
    <v>Uranium</v>
    <v>Stock</v>
    <v>45331.333333333336</v>
    <v>2452</v>
    <v>0.16500000000000001</v>
    <v>29453280</v>
    <v>AURORA ENERGY METALS LIMITED</v>
    <v>AURORA ENERGY METALS LIMITED</v>
    <v>0.17</v>
    <v>0.185</v>
    <v>0.16500000000000001</v>
    <v>159206900</v>
    <v>1AE</v>
    <v>AURORA ENERGY METALS LIMITED (XASX:1AE)</v>
    <v>1133526</v>
    <v>861800</v>
    <v>2015</v>
  </rv>
  <rv s="2">
    <v>2453</v>
  </rv>
  <rv s="0">
    <v>https://www.bing.com/financeapi/forcetrigger?t=c6t5nm&amp;q=XASX%3aSRX&amp;form=skydnc</v>
    <v>Learn more on Bing</v>
  </rv>
  <rv s="11">
    <v>en-AU</v>
    <v>c6t5nm</v>
    <v>268435456</v>
    <v>1</v>
    <v>Powered by Refinitiv</v>
    <v>19</v>
    <v>Sierra Rutile Holdings Limited (XASX:SRX)</v>
    <v>2</v>
    <v>20</v>
    <v>Finance</v>
    <v>4</v>
    <v>0.3</v>
    <v>5.6000000000000001E-2</v>
    <v>-1.1459999999999999</v>
    <v>-2E-3</v>
    <v>-3.125E-2</v>
    <v>AUD</v>
    <v>Sierra Rutile Holdings Ltd is an Australia-based natural rutile producer. The Company is a multi-mine mineral sands operation straddling the Bonthe and Moyamba districts in southern Sierra Leone. Its mining and mineral processing operations at Area 1 include four wet concentrator plants (WCPs), a mineral separation plant (MSP) and associated infrastructure. It also holds the natural rutile deposits, the Sembehun Project. The Sembehun deposit is located approximately 30 kilometers from the Current Area 1 Operations. It produces three primary products for sale, such as SGR, IGR, and chloride ilmenite. SGR is used primarily in the manufacture of titanium dioxide pigment and titanium sponges. IGR is used for flux core welding wire applications due to its high packing density and low contaminant level. It also produces zircon as well as chloride-grade ilmenite, which is sold mainly for pigment production. Its products are sought after in various end-use markets and applications.</v>
    <v>2000</v>
    <v>Australian Securities Exchange</v>
    <v>XASX</v>
    <v>XASX</v>
    <v>Level 8, 225 St Georges Terrace, PERTH, WESTERN AUSTRALIA, 6000 AU</v>
    <v>6.6000000000000003E-2</v>
    <v>Metals &amp; Mining</v>
    <v>Stock</v>
    <v>45331.333333333336</v>
    <v>2455</v>
    <v>6.2E-2</v>
    <v>27151130</v>
    <v>Sierra Rutile Holdings Limited</v>
    <v>Sierra Rutile Holdings Limited</v>
    <v>6.6000000000000003E-2</v>
    <v>6.4000000000000001E-2</v>
    <v>6.2E-2</v>
    <v>424236500</v>
    <v>SRX</v>
    <v>Sierra Rutile Holdings Limited (XASX:SRX)</v>
    <v>2269190</v>
    <v>2837970</v>
    <v>2016</v>
  </rv>
  <rv s="2">
    <v>2456</v>
  </rv>
  <rv s="0">
    <v>https://www.bing.com/financeapi/forcetrigger?t=bnb3p2&amp;q=XASX%3aQEM&amp;form=skydnc</v>
    <v>Learn more on Bing</v>
  </rv>
  <rv s="1">
    <v>en-AU</v>
    <v>bnb3p2</v>
    <v>268435456</v>
    <v>1</v>
    <v>Powered by Refinitiv</v>
    <v>0</v>
    <v>QEM LIMITED (XASX:QEM)</v>
    <v>2</v>
    <v>3</v>
    <v>Finance</v>
    <v>4</v>
    <v>0.23</v>
    <v>0.15</v>
    <v>0.995</v>
    <v>-5.0000000000000001E-3</v>
    <v>-2.7778000000000001E-2</v>
    <v>AUD</v>
    <v>QEM Limited is an Australia-based exploration company. The Company operates through two business segments: Development assets, and Exploration and evaluation assets, which include assets that are associated with the determination and assessment of the existence of commercial economic reserves. It is focused on the exploration and development of its flagship Julia Creek Project, covering approximately 250 square kilometers (km2) in the Julia Creek area of Northwestern Queensland. The Julia Creek vanadium and oil shale project consists of a total of four exploration permits: EPM 26429, EPM 25681, EPM 25662 and EPM 27057. The Company’s Julia Creek Project is located over six kilometers east of the township of Julia Creek and is intersected by the main infrastructure corridor of the Flinders Highway and the Great Northern Railway connecting Mt. Isa to Townsville.</v>
    <v>Australian Securities Exchange</v>
    <v>XASX</v>
    <v>XASX</v>
    <v>Suite 6A, 50 Appel St., SURFERS PARADISE, QUEENSLAND, 4217 AU</v>
    <v>0.17499999999999999</v>
    <v>Uranium</v>
    <v>Stock</v>
    <v>45330.333333333336</v>
    <v>2458</v>
    <v>0.17499999999999999</v>
    <v>27250510</v>
    <v>QEM LIMITED</v>
    <v>QEM LIMITED</v>
    <v>0.17499999999999999</v>
    <v>0.18</v>
    <v>0.17499999999999999</v>
    <v>151391700</v>
    <v>QEM</v>
    <v>QEM LIMITED (XASX:QEM)</v>
    <v>300</v>
    <v>21530</v>
    <v>2014</v>
  </rv>
  <rv s="2">
    <v>2459</v>
  </rv>
  <rv s="0">
    <v>https://www.bing.com/financeapi/forcetrigger?t=aaanww&amp;q=XASX%3aWWI&amp;form=skydnc</v>
    <v>Learn more on Bing</v>
  </rv>
  <rv s="11">
    <v>en-AU</v>
    <v>aaanww</v>
    <v>268435456</v>
    <v>1</v>
    <v>Powered by Refinitiv</v>
    <v>19</v>
    <v>WEST WITS MINING LIMITED (XASX:WWI)</v>
    <v>2</v>
    <v>20</v>
    <v>Finance</v>
    <v>4</v>
    <v>2.4E-2</v>
    <v>0.01</v>
    <v>0.745</v>
    <v>-1E-3</v>
    <v>-8.333299999999999E-2</v>
    <v>AUD</v>
    <v>West Wits Mining Limited is an Australia-based company focused on the exploration, development, and production of precious and base metals. The Company’s projects include Witwatersrand Basin project (WBP) and Mt Cecelia project. The Witwatersrand Basin project is located in the gold region of Central Rand Goldfield of South Africa boasts, a 4.28 million ounces (Moz) gold project. The Witwatersrand Basin is a largely underground geological formation which surfaces in the Witwatersrand. In Western Australia, the Company is exploring for gold and base metals at the Mt Cecelia project in a district that supports several projects, such as Woodie Woodie manganese mine, Nifty copper, and Telfer gold/copper/silver mines. The Mt Cecelia project is located on the border of the East Pilbara and Paterson Provinces of Western Australia and covers approximately 225 square kilometers (km2) of prospective ground, strategically located adjacent to tenements held by Rio Tinto Ltd.</v>
    <v>5</v>
    <v>Australian Securities Exchange</v>
    <v>XASX</v>
    <v>XASX</v>
    <v>Level 6, 400 Collins Street,, MELBOURNE, VICTORIA, 3000 AU</v>
    <v>1.0999999999999999E-2</v>
    <v>Metals &amp; Mining</v>
    <v>Stock</v>
    <v>45331.333333333336</v>
    <v>2461</v>
    <v>1.0999999999999999E-2</v>
    <v>29164700</v>
    <v>WEST WITS MINING LIMITED</v>
    <v>WEST WITS MINING LIMITED</v>
    <v>1.0999999999999999E-2</v>
    <v>1.2E-2</v>
    <v>1.0999999999999999E-2</v>
    <v>2430392000</v>
    <v>WWI</v>
    <v>WEST WITS MINING LIMITED (XASX:WWI)</v>
    <v>1650</v>
    <v>5727960</v>
    <v>2007</v>
  </rv>
  <rv s="2">
    <v>2462</v>
  </rv>
  <rv s="0">
    <v>https://www.bing.com/financeapi/forcetrigger?t=aaa5mw&amp;q=XASX%3aSUV&amp;form=skydnc</v>
    <v>Learn more on Bing</v>
  </rv>
  <rv s="1">
    <v>en-AU</v>
    <v>aaa5mw</v>
    <v>268435456</v>
    <v>1</v>
    <v>Powered by Refinitiv</v>
    <v>0</v>
    <v>SUVO STRATEGIC MINERALS LIMITED (XASX:SUV)</v>
    <v>2</v>
    <v>3</v>
    <v>Finance</v>
    <v>4</v>
    <v>5.3999999999999999E-2</v>
    <v>2.4E-2</v>
    <v>2.0082</v>
    <v>2E-3</v>
    <v>6.4516000000000004E-2</v>
    <v>AUD</v>
    <v>Suvo Strategic Minerals Limited is an Australian hydrous kaolin producer and exploration company. The Company is focused on production at, and expansion of, their 100% owned Pittong hydrous kaolin operation located 40 kilometers (km) west of Ballarat in Victoria. Its exploration is focused on near-term kaolin and high purity silica assets with 100% owned Gabbin (kaolin), Eneabba and Muchea (silica sands) projects located in Western Australia. Its Pittong operation comprises the Pittong, Trawalla and Lal Lal deposits located on approved mining licenses (MIN5408, MIN5365 and MIN5409). The Gabbin (kaolin) Project area comprises four granted exploration licenses (E70/5039, E70/5332, E70/5333, E70/5517) for 413 square kilometers (km2), centered around the town and rail siding of Gabbin. The main rock types at Gabbin are Archaean granite, gneiss and migmatite. The Eneabba Silica Sands Project comprises four granted exploration licenses (E70/5001, E70/5322, E70/5323, E70/5324) for 169 km2.</v>
    <v>Australian Securities Exchange</v>
    <v>XASX</v>
    <v>XASX</v>
    <v>Level 11, 40 The Esplanade, PERTH, WESTERN AUSTRALIA, 6000 AU</v>
    <v>3.3000000000000002E-2</v>
    <v>Construction Materials</v>
    <v>Stock</v>
    <v>45331.333333333336</v>
    <v>2464</v>
    <v>0.03</v>
    <v>25125910</v>
    <v>SUVO STRATEGIC MINERALS LIMITED</v>
    <v>SUVO STRATEGIC MINERALS LIMITED</v>
    <v>3.1E-2</v>
    <v>3.1E-2</v>
    <v>3.3000000000000002E-2</v>
    <v>810513100</v>
    <v>SUV</v>
    <v>SUVO STRATEGIC MINERALS LIMITED (XASX:SUV)</v>
    <v>1324020</v>
    <v>839630</v>
    <v>2009</v>
  </rv>
  <rv s="2">
    <v>2465</v>
  </rv>
  <rv s="0">
    <v>https://www.bing.com/financeapi/forcetrigger?t=bwf8c7&amp;q=XASX%3aPAM&amp;form=skydnc</v>
    <v>Learn more on Bing</v>
  </rv>
  <rv s="7">
    <v>en-AU</v>
    <v>bwf8c7</v>
    <v>268435456</v>
    <v>1</v>
    <v>Powered by Refinitiv</v>
    <v>11</v>
    <v>PAN ASIA METALS LIMITED (XASX:PAM)</v>
    <v>2</v>
    <v>12</v>
    <v>Finance</v>
    <v>4</v>
    <v>0.38</v>
    <v>0.115</v>
    <v>0.01</v>
    <v>6.666699999999999E-2</v>
    <v>AUD</v>
    <v>Pan Asia Metals Limited is a Thailand-based investment holding company. The principal activities of its subsidiaries are the identification and development of specialty metal assets situated in low-cost environments that are proximal to advanced industrial centers. It has three exploration projects in the Southeast Asian Tin-Tungsten Belt. Its projects include Reung Kiet Lithium, Kata Thong Lithium, and Khao Soon Tungsten. The Reung Kiet Lithium Project is located about 70Kilometer (km) north-east of Phuket in the Phang Nga Province in Southern Thailand and explores lithium. The Khao Soon Tungsten Project is located approximately 600km south of Bangkok in Nakhon Si Thammarat Province, Southern Thailand, and explores tungsten. The Kata Thong Project consists of five special prospecting license applications in the Phang Nga Province in southern Thailand. Its subsidiaries include Pan Asia Metals (Thailand) Co. Ltd, Pan Asia Metals Pty. Ltd., and Pan Asia Metals (Malaysia) Sdn. Bhd.</v>
    <v>Australian Securities Exchange</v>
    <v>XASX</v>
    <v>XASX</v>
    <v>Level 23, 52 Thaniya Plaza, Silom Road, Bangrak, BANGKOK, BANGKOK METROPOLIS, 10500 TH</v>
    <v>0.16</v>
    <v>Metals &amp; Mining</v>
    <v>Stock</v>
    <v>45320.333333333336</v>
    <v>2467</v>
    <v>0.15</v>
    <v>25172520</v>
    <v>PAN ASIA METALS LIMITED</v>
    <v>PAN ASIA METALS LIMITED</v>
    <v>0.15</v>
    <v>0.15</v>
    <v>0.16</v>
    <v>167816800</v>
    <v>PAM</v>
    <v>PAN ASIA METALS LIMITED (XASX:PAM)</v>
    <v>58257</v>
    <v>14730</v>
    <v>2017</v>
  </rv>
  <rv s="2">
    <v>2468</v>
  </rv>
  <rv s="21">
    <v>en-AU</v>
    <v>c8eydm</v>
    <v>268435456</v>
    <v>1</v>
    <v>Powered by Refinitiv</v>
    <v>43</v>
    <v>SOCO CORPORATION LTD (XASX:SOC)</v>
    <v>27</v>
    <v>37</v>
    <v>Finance</v>
    <v>4</v>
    <v>0.32500000000000001</v>
    <v>0.17</v>
    <v>5.0000000000000001E-3</v>
    <v>2.6316000000000003E-2</v>
    <v>AUD</v>
    <v>SOCO Corporation Ltd is an Australia-based information technology consultancy company. The Company specializes in the delivery of cloud solutions, business applications and integration projects with a focus on Microsoft solutions. It serves various industries, including the federal government, state government, health care, construction, energy, and education. The Company’s technologies include Dynamics 365, Business Central, SharePoint, Microsoft Teams, Power Platform, Power Automate, Power Apps, Power BI, Office 365, Nintex, Dynamics 365 Sales, Dynamics 365 Marketing, Dynamics 365 Customer Service, Dynamics 365 Field Service, Dynamics 365 Remote Assist, and Dynamics 365 Remote Assist. Its solutions area includes Intranets, Microsoft Licensing, Business Automation, Information Management, Digital Strategy + Architecture, Cloud Advisory Service, Enterprise Resource Planning, SharePoint Health Checks, Adoption + Engagement Expertise, and Managed D365 + M365 Support.</v>
    <v>78</v>
    <v>Australian Securities Exchange</v>
    <v>XASX</v>
    <v>XASX</v>
    <v>120 Edward Street, Level 4, BRISBANE, QUEENSLAND, 4000 AU</v>
    <v>0.19500000000000001</v>
    <v>Software &amp; IT Services</v>
    <v>Stock</v>
    <v>45330.968148020314</v>
    <v>0.19500000000000001</v>
    <v>26267550</v>
    <v>SOCO CORPORATION LTD</v>
    <v>SOCO CORPORATION LTD</v>
    <v>0.19500000000000001</v>
    <v>14.89</v>
    <v>0.19</v>
    <v>0.19500000000000001</v>
    <v>138250300</v>
    <v>SOC</v>
    <v>SOCO CORPORATION LTD (XASX:SOC)</v>
    <v>6210</v>
    <v>42770</v>
    <v>2022</v>
  </rv>
  <rv s="2">
    <v>2470</v>
  </rv>
  <rv s="0">
    <v>https://www.bing.com/financeapi/forcetrigger?t=aa7eec&amp;q=XASX%3aLEX&amp;form=skydnc</v>
    <v>Learn more on Bing</v>
  </rv>
  <rv s="11">
    <v>en-AU</v>
    <v>aa7eec</v>
    <v>268435456</v>
    <v>1</v>
    <v>Powered by Refinitiv</v>
    <v>19</v>
    <v>LEFROY EXPLORATION LIMITED (XASX:LEX)</v>
    <v>2</v>
    <v>20</v>
    <v>Finance</v>
    <v>4</v>
    <v>0.31</v>
    <v>0.13</v>
    <v>0.63980000000000004</v>
    <v>-5.0000000000000001E-3</v>
    <v>-3.5714000000000003E-2</v>
    <v>AUD</v>
    <v>Lefroy Exploration Limited (LEX) is a British Virgin Islands-based gold exploration company, which is focused on greenfield exploration in Western Australia. The Company’s projects include the Eastern Lefroy Gold, the Lefroy Gold (West), the Lake Johnston and the Glenayle Nickel. The Eastern Lefroy Gold Project is LEX’s flagship project where the Company has secured a commanding over 226 square kilometers (km2) land package that comes within 50km of Kalgoorlie. The Lefroy Gold Project (West) is located 60km south of Kalgoorlie, covers approximately 372 km2 and lies adjacent to Gold Fields Ltd multi-million-ounce St Ives Gold camp. The Lake Johnston Project comprises LEX’s two 100% owned and granted tenements, as well as the non-pegmatite rights to Lithium Australia’s adjacent tenement. The Glenayle Nickel Project is a landholding covering over 2700 km2, located approximately 210 km northeast of Wiluna, Western Australia.</v>
    <v>0</v>
    <v>Australian Securities Exchange</v>
    <v>XASX</v>
    <v>XASX</v>
    <v>2nd Floor, Rodus Building, Road Reef Marina, Road Town, TORTOLA, VG1110 VG</v>
    <v>0.14000000000000001</v>
    <v>Metals &amp; Mining</v>
    <v>Stock</v>
    <v>45330.333333333336</v>
    <v>2472</v>
    <v>0.13</v>
    <v>27963220</v>
    <v>LEFROY EXPLORATION LIMITED</v>
    <v>LEFROY EXPLORATION LIMITED</v>
    <v>0.13500000000000001</v>
    <v>0.14000000000000001</v>
    <v>0.13500000000000001</v>
    <v>199737300</v>
    <v>LEX</v>
    <v>LEFROY EXPLORATION LIMITED (XASX:LEX)</v>
    <v>49324</v>
    <v>82720</v>
    <v>1990</v>
  </rv>
  <rv s="2">
    <v>2473</v>
  </rv>
  <rv s="0">
    <v>https://www.bing.com/financeapi/forcetrigger?t=aa6jcw&amp;q=XASX%3aGC1&amp;form=skydnc</v>
    <v>Learn more on Bing</v>
  </rv>
  <rv s="1">
    <v>en-AU</v>
    <v>aa6jcw</v>
    <v>268435456</v>
    <v>1</v>
    <v>Powered by Refinitiv</v>
    <v>0</v>
    <v>GLENNON SMALL COMPANIES LIMITED (XASX:GC1)</v>
    <v>2</v>
    <v>3</v>
    <v>Finance</v>
    <v>4</v>
    <v>0.62</v>
    <v>0.43</v>
    <v>0.92469999999999997</v>
    <v>1.4999999999999999E-2</v>
    <v>2.9703E-2</v>
    <v>AUD</v>
    <v>Glennon Small Companies Limited is an Australia-based investment company. The principal activity of the Company is making investments in and deriving revenue and investment income from listed companies outside the S&amp;P/ASX 100. The Company's investment objective is to provide investors with exposure to a portfolio of smaller companies and to do this through a dedicated specialist small companies investment manager. It also offers investors a diversified portfolio of smaller companies that are different to portfolios constructed from S&amp;P/ASX 100 companies. The Company invests in various sectors, such as communication services, consumer discretionary, consumer staples, energy, financials, healthcare, industrial, technology, materials and real estate. The Company's investment manager is Glennon Capital Pty Ltd.</v>
    <v>Australian Securities Exchange</v>
    <v>XASX</v>
    <v>XASX</v>
    <v>Level 26, 44 Market Street, SYDNEY, NEW SOUTH WALES, 2000 AU</v>
    <v>0.52</v>
    <v>Investment Banking &amp; Investment Services</v>
    <v>Stock</v>
    <v>45331.333333333336</v>
    <v>2475</v>
    <v>0.5</v>
    <v>26349580</v>
    <v>GLENNON SMALL COMPANIES LIMITED</v>
    <v>GLENNON SMALL COMPANIES LIMITED</v>
    <v>0.5</v>
    <v>0.505</v>
    <v>0.52</v>
    <v>52177400</v>
    <v>GC1</v>
    <v>GLENNON SMALL COMPANIES LIMITED (XASX:GC1)</v>
    <v>118776</v>
    <v>23100</v>
    <v>2015</v>
  </rv>
  <rv s="2">
    <v>2476</v>
  </rv>
  <rv s="0">
    <v>https://www.bing.com/financeapi/forcetrigger?t=aa9i4c&amp;q=XASX%3aSOR&amp;form=skydnc</v>
    <v>Learn more on Bing</v>
  </rv>
  <rv s="11">
    <v>en-AU</v>
    <v>aa9i4c</v>
    <v>268435456</v>
    <v>1</v>
    <v>Powered by Refinitiv</v>
    <v>19</v>
    <v>STRATEGIC ELEMENTS LTD (XASX:SOR)</v>
    <v>2</v>
    <v>20</v>
    <v>Finance</v>
    <v>4</v>
    <v>0.14000000000000001</v>
    <v>5.8999999999999997E-2</v>
    <v>1.4589000000000001</v>
    <v>-3.0000000000000001E-3</v>
    <v>-4.6875E-2</v>
    <v>AUD</v>
    <v>Strategic Elements Limited is an Australia-based pooled development fund (PDF). The Company’s segment includes Resources and Technology. The Company is managed primarily on the basis of its exploration projects (Resource segment) and research and development of the nanocube technology and robotics and artificial intelligence (AI) solutions (Technology segment). The Company’s projects include Energy Ink Technology, Stealth Technologies and Other Projects. The Energy Ink technology is a liquid ink based on graphene oxide that is able to harvest energy from the humidity in the air or skin surface to produce electrical energy. Stealth Technologies is focused on developing the Autonomous Security Vehicle (ASV) for fence testing and patrol and surveillance at correctional facilities. Its other projects are focused on developing geological models to provide battery minerals to power the green revolution.</v>
    <v>4</v>
    <v>Australian Securities Exchange</v>
    <v>XASX</v>
    <v>XASX</v>
    <v>138 Churchill Ave, SUBIACO, WESTERN AUSTRALIA, 6008 AU</v>
    <v>6.4000000000000001E-2</v>
    <v>Investment Banking &amp; Investment Services</v>
    <v>Stock</v>
    <v>45331.333333333336</v>
    <v>2478</v>
    <v>6.0999999999999999E-2</v>
    <v>28603740</v>
    <v>STRATEGIC ELEMENTS LTD</v>
    <v>STRATEGIC ELEMENTS LTD</v>
    <v>6.4000000000000001E-2</v>
    <v>6.4000000000000001E-2</v>
    <v>6.0999999999999999E-2</v>
    <v>446933400</v>
    <v>SOR</v>
    <v>STRATEGIC ELEMENTS LTD (XASX:SOR)</v>
    <v>359937</v>
    <v>367580</v>
    <v>2006</v>
  </rv>
  <rv s="2">
    <v>2479</v>
  </rv>
  <rv s="0">
    <v>https://www.bing.com/financeapi/forcetrigger?t=c38mcw&amp;q=XASX%3aATV&amp;form=skydnc</v>
    <v>Learn more on Bing</v>
  </rv>
  <rv s="7">
    <v>en-AU</v>
    <v>c38mcw</v>
    <v>268435456</v>
    <v>1</v>
    <v>Powered by Refinitiv</v>
    <v>11</v>
    <v>ActivePort Group Ltd (XASX:ATV)</v>
    <v>2</v>
    <v>12</v>
    <v>Finance</v>
    <v>4</v>
    <v>0.18</v>
    <v>6.5000000000000002E-2</v>
    <v>-4.0000000000000001E-3</v>
    <v>-4.4443999999999997E-2</v>
    <v>AUD</v>
    <v>ActivePort Group Ltd is an Australia-based company, which is delivering software-defined networking (SDN) solutions, tailored to the global telecommunications and information technology (IT) sectors. Its primary assets are its network orchestration software and its information systems managed services business. Its product suite enables network automation, minimizing operational costs while optimizing customer control over its environment. Its ActivePort software is used to orchestrate network connectivity from the virtual edge of the network at a customer's premises to data and cloud services. The Company’s software lets customers manage all their cloud hosting and networking technology end-to-end, from one single screen. Through the Company’s software, customers can create network connections, deliver cloud services, and manage their data at a local, national, or global scale. It also delivers information technology-managed services to enterprise customers.</v>
    <v>Australian Securities Exchange</v>
    <v>XASX</v>
    <v>XASX</v>
    <v>Level 28, 140 St Georges Terrace, PERTH, WESTERN AUSTRALIA, 6000 AU</v>
    <v>8.5999999999999993E-2</v>
    <v>Software &amp; IT Services</v>
    <v>Stock</v>
    <v>45329.965960115624</v>
    <v>2481</v>
    <v>8.5999999999999993E-2</v>
    <v>28543310</v>
    <v>ActivePort Group Ltd</v>
    <v>ActivePort Group Ltd</v>
    <v>8.5999999999999993E-2</v>
    <v>0.09</v>
    <v>8.5999999999999993E-2</v>
    <v>317147900</v>
    <v>ATV</v>
    <v>ActivePort Group Ltd (XASX:ATV)</v>
    <v>60841</v>
    <v>503550</v>
    <v>2019</v>
  </rv>
  <rv s="2">
    <v>2482</v>
  </rv>
  <rv s="0">
    <v>https://www.bing.com/financeapi/forcetrigger?t=aa7b7w&amp;q=XASX%3aKME&amp;form=skydnc</v>
    <v>Learn more on Bing</v>
  </rv>
  <rv s="10">
    <v>en-AU</v>
    <v>aa7b7w</v>
    <v>268435456</v>
    <v>1</v>
    <v>Powered by Refinitiv</v>
    <v>17</v>
    <v>KIP MCGRATH EDUCATION CENTRES LIMITED (XASX:KME)</v>
    <v>2</v>
    <v>18</v>
    <v>Finance</v>
    <v>4</v>
    <v>0.79</v>
    <v>0.4</v>
    <v>1.028</v>
    <v>0.01</v>
    <v>2.1277000000000001E-2</v>
    <v>AUD</v>
    <v>Kip McGrath Education Centres Limited is an Australia-based company engaged in the sale of franchises and providing services to franchisees in the education industry. The Company focuses on helping primary and secondary school age children around the world in learning. It offers individual learning program, in which each session includes written and computer-based activities, plus ongoing progress reports and regular tutor feedback. Its math program is designed to teach children with basic mathematical concepts which help them understand and learn new concepts. Its English program enables students who are virtual non-readers through to those that are having minor difficulties with their learning development. The Company also offers online tutoring and assessment processes. It operates in Australia and overseas, principally in the United Kingdom and New Zealand. Its subsidiaries include Kip McGrath Education Australia Pty Ltd, Kip McGrath Global Pty Limited and others.</v>
    <v>25</v>
    <v>Australian Securities Exchange</v>
    <v>XASX</v>
    <v>XASX</v>
    <v>7 Bond Street, Newcastle East, NEWCASTLE, NEW SOUTH WALES, 2300 AU</v>
    <v>0.48</v>
    <v>Miscellaneous Educational Service Providers</v>
    <v>Stock</v>
    <v>45331.333356481482</v>
    <v>2484</v>
    <v>0.47</v>
    <v>26715980</v>
    <v>KIP MCGRATH EDUCATION CENTRES LIMITED</v>
    <v>KIP MCGRATH EDUCATION CENTRES LIMITED</v>
    <v>0.47</v>
    <v>14.12</v>
    <v>0.47</v>
    <v>0.48</v>
    <v>56842520</v>
    <v>KME</v>
    <v>KIP MCGRATH EDUCATION CENTRES LIMITED (XASX:KME)</v>
    <v>10513</v>
    <v>12510</v>
    <v>1987</v>
  </rv>
  <rv s="2">
    <v>2485</v>
  </rv>
  <rv s="0">
    <v>https://www.bing.com/financeapi/forcetrigger?t=aaa2p2&amp;q=XASX%3aTTT&amp;form=skydnc</v>
    <v>Learn more on Bing</v>
  </rv>
  <rv s="1">
    <v>en-AU</v>
    <v>aaa2p2</v>
    <v>268435456</v>
    <v>1</v>
    <v>Powered by Refinitiv</v>
    <v>0</v>
    <v>TITOMIC LIMITED (XASX:TTT)</v>
    <v>2</v>
    <v>3</v>
    <v>Finance</v>
    <v>4</v>
    <v>6.7000000000000004E-2</v>
    <v>1.0999999999999999E-2</v>
    <v>0.21510000000000001</v>
    <v>1E-3</v>
    <v>3.4483E-2</v>
    <v>AUD</v>
    <v>Titomic Limited is an Australia-based company specializing in technology solutions for industrial-scale metal additive manufacturing using its Titomic Kinetic Fusion (TKF) technology with its principal activities in the defense, aerospace, mining, energy, and transport industries. The Company operates through three segments: Australia, USA, and Europe. The Australia segment includes high-pressure, large scale cold spray additive manufacturing machines and manufactured products for customers in the aerospace and defense industry segments. The USA segment includes sales, marketing, and customer relationship activities in the United States and globally to develop business with aerospace and defense industry customers. The Europe segment includes low and medium pressure cold spray additive manufacturing machines for use by end customers in providing various metal coating and repair services. Its applications include additive manufacturing and coatings and repairs.</v>
    <v>Australian Securities Exchange</v>
    <v>XASX</v>
    <v>XASX</v>
    <v>Ground Floor,, 365 Ferntree Gully Road, Mount Waverley, VICTORIA, 3149 AU</v>
    <v>0.03</v>
    <v>Machinery, Equipment &amp; Components</v>
    <v>Stock</v>
    <v>45331.333333333336</v>
    <v>2487</v>
    <v>2.9000000000000001E-2</v>
    <v>26469510</v>
    <v>TITOMIC LIMITED</v>
    <v>TITOMIC LIMITED</v>
    <v>2.9000000000000001E-2</v>
    <v>2.9000000000000001E-2</v>
    <v>0.03</v>
    <v>912741700</v>
    <v>TTT</v>
    <v>TITOMIC LIMITED (XASX:TTT)</v>
    <v>549773</v>
    <v>1055960</v>
    <v>2014</v>
  </rv>
  <rv s="2">
    <v>2488</v>
  </rv>
  <rv s="0">
    <v>https://www.bing.com/financeapi/forcetrigger?t=aa6dec&amp;q=XASX%3aFSG&amp;form=skydnc</v>
    <v>Learn more on Bing</v>
  </rv>
  <rv s="11">
    <v>en-AU</v>
    <v>aa6dec</v>
    <v>268435456</v>
    <v>1</v>
    <v>Powered by Refinitiv</v>
    <v>19</v>
    <v>FIELD SOLUTIONS HOLDINGS LIMITED (XASX:FSG)</v>
    <v>2</v>
    <v>20</v>
    <v>Finance</v>
    <v>4</v>
    <v>8.6999999999999994E-2</v>
    <v>3.2000000000000001E-2</v>
    <v>0.31459999999999999</v>
    <v>2E-3</v>
    <v>5.8823999999999994E-2</v>
    <v>AUD</v>
    <v>Field Solutions Holdings Limited is an Australia-based telecommunications carrier and technology company. The Company is engaged in developing and delivering communications products and services to rural, regional, and remote Australia. The Company offers various solutions that are designed for business, government, residential, and business-to-business customers. It builds intelligent automation and orchestration platforms for its own network and the NBN. Its business solutions include the Regional Access Network (RAN), Business Satellite Service, and wholesale service. The Company designs solutions for governments including Field Rural Fabric, and Rural Reach. Its solutions for residents include NBN Home Internet, Rural Reach, and the Alternative Voice Services Trial (AVST). The Company’s business-to-business (B2B) solutions include regional access networks, the NBN, and IP transit. Its industry segments include mining and resource, agri-business, government, and emergency sectors.</v>
    <v>0</v>
    <v>Australian Securities Exchange</v>
    <v>XASX</v>
    <v>XASX</v>
    <v>38/23 Narabang Way, BELROSE, NEW SOUTH WALES, 2085 AU</v>
    <v>3.5999999999999997E-2</v>
    <v>Telecommunications Services</v>
    <v>Stock</v>
    <v>45331.333356481482</v>
    <v>2490</v>
    <v>3.5999999999999997E-2</v>
    <v>25967210</v>
    <v>FIELD SOLUTIONS HOLDINGS LIMITED</v>
    <v>FIELD SOLUTIONS HOLDINGS LIMITED</v>
    <v>3.5999999999999997E-2</v>
    <v>3.4000000000000002E-2</v>
    <v>3.5999999999999997E-2</v>
    <v>763741600</v>
    <v>FSG</v>
    <v>FIELD SOLUTIONS HOLDINGS LIMITED (XASX:FSG)</v>
    <v>113000</v>
    <v>307940</v>
    <v>2004</v>
  </rv>
  <rv s="2">
    <v>2491</v>
  </rv>
  <rv s="0">
    <v>https://www.bing.com/financeapi/forcetrigger?t=aa9xxm&amp;q=XASX%3aTMK&amp;form=skydnc</v>
    <v>Learn more on Bing</v>
  </rv>
  <rv s="1">
    <v>en-AU</v>
    <v>aa9xxm</v>
    <v>268435456</v>
    <v>1</v>
    <v>Powered by Refinitiv</v>
    <v>0</v>
    <v>TMK ENERGY LIMITED (XASX:TMK)</v>
    <v>2</v>
    <v>3</v>
    <v>Finance</v>
    <v>4</v>
    <v>1.9E-2</v>
    <v>4.0000000000000001E-3</v>
    <v>1.1182000000000001</v>
    <v>-5.0000000000000001E-4</v>
    <v>-0.1</v>
    <v>AUD</v>
    <v>TMK Energy Limited is an Australia-based gas exploration company. The Company is focused on the development of Mongolia's natural gas resource. The Company's projects include Gurvantes XXXV Project and Napoleon project. The Gurvantes XXXV Project is an exploration project for coal seam gas (CSG) covering approximately 8,400 square kilometers (km2) of the South Gobi basin of Mongolia. The Gurvantes XXXV Project has approximately six active coal mining operation, twenty-six coal mining leases and numerous coal exploration licenses. The Gurvantes XXXV Project's production wells include Lucky Fox-1, Lucky Fox-2 and Lucky Fox-3. The Company owns around 20% of the Talisman Deep Project, which contains the Napoleon structure which is located in WA-8-L below Talisman in the Barrow-Dampier Sub-basin.</v>
    <v>Australian Securities Exchange</v>
    <v>XASX</v>
    <v>XASX</v>
    <v>1202 Hay Street, PERTH, WESTERN AUSTRALIA, 6005 AU</v>
    <v>5.0000000000000001E-3</v>
    <v>Oil &amp; Gas</v>
    <v>Stock</v>
    <v>45331.333333333336</v>
    <v>2493</v>
    <v>4.4999999999999997E-3</v>
    <v>30612900</v>
    <v>TMK ENERGY LIMITED</v>
    <v>TMK ENERGY LIMITED</v>
    <v>5.0000000000000001E-3</v>
    <v>5.0000000000000001E-3</v>
    <v>4.4999999999999997E-3</v>
    <v>6122579000</v>
    <v>TMK</v>
    <v>TMK ENERGY LIMITED (XASX:TMK)</v>
    <v>1039279</v>
    <v>5048660</v>
    <v>2007</v>
  </rv>
  <rv s="2">
    <v>2494</v>
  </rv>
  <rv s="0">
    <v>https://www.bing.com/financeapi/forcetrigger?t=aa8du2&amp;q=XASX%3aOKR&amp;form=skydnc</v>
    <v>Learn more on Bing</v>
  </rv>
  <rv s="1">
    <v>en-AU</v>
    <v>aa8du2</v>
    <v>268435456</v>
    <v>1</v>
    <v>Powered by Refinitiv</v>
    <v>0</v>
    <v>GLOBAL URANIUM AND ENRICHMENT LTD (XASX:GUE)</v>
    <v>2</v>
    <v>3</v>
    <v>Finance</v>
    <v>4</v>
    <v>0.24</v>
    <v>7.0000000000000007E-2</v>
    <v>2.4192</v>
    <v>-1.4999999999999999E-2</v>
    <v>-0.103448</v>
    <v>AUD</v>
    <v>Global Uranium and Enrichment Limited, formerly Okapi Resources Limited, is an Australia-based company, which is engaged in providing exposure to uranium exploration and development but also to enrichment as well. The Company is focused on developing a portfolio of advanced, high grade uranium assets in prolific uranium districts in the U.S. and Canada, and has established a cornerstone position in Ubaryon, an Australian uranium enrichment technology. The Company’s asset portfolio includes Ubaryon Investment, Tallahassee Uranium Project, Rattler Uranium Project, Athabasca Basin Projects, and Maybell Uranium Project. The Company’s Athabasca Basin Projects include a portfolio of six exploration assets in the Athabasca basin, Canada, such as Middle Lake, Newnham Lake, Perch, Lazy Edward Bay, Kelic Lake, and Argo. The Tallahassee Uranium Project is located in central Colorado, United States, approximately 140 kilometers (km) southwest of Denver and 30 km northwest of Canon City.</v>
    <v>Australian Securities Exchange</v>
    <v>XASX</v>
    <v>XASX</v>
    <v>London House, Level 11, 216 St Georges Terrace, Perth Western, PERTH, WESTERN AUSTRALIA, 6000 AU</v>
    <v>0.14000000000000001</v>
    <v>Metals &amp; Mining</v>
    <v>Stock</v>
    <v>45331.333333333336</v>
    <v>2496</v>
    <v>0.12</v>
    <v>30770300</v>
    <v>GLOBAL URANIUM AND ENRICHMENT LTD</v>
    <v>GLOBAL URANIUM AND ENRICHMENT LTD</v>
    <v>0.14000000000000001</v>
    <v>0.14499999999999999</v>
    <v>0.13</v>
    <v>212209000</v>
    <v>GUE</v>
    <v>GLOBAL URANIUM AND ENRICHMENT LTD (XASX:GUE)</v>
    <v>758297</v>
    <v>792350</v>
    <v>2017</v>
  </rv>
  <rv s="2">
    <v>2497</v>
  </rv>
  <rv s="0">
    <v>https://www.bing.com/financeapi/forcetrigger?t=bgs16h&amp;q=XASX%3aECS&amp;form=skydnc</v>
    <v>Learn more on Bing</v>
  </rv>
  <rv s="11">
    <v>en-AU</v>
    <v>bgs16h</v>
    <v>268435456</v>
    <v>1</v>
    <v>Powered by Refinitiv</v>
    <v>19</v>
    <v>ECS BOTANICS HOLDINGS LTD (XASX:ECS)</v>
    <v>2</v>
    <v>20</v>
    <v>Finance</v>
    <v>4</v>
    <v>3.1E-2</v>
    <v>1.7000000000000001E-2</v>
    <v>1.6373</v>
    <v>-1E-3</v>
    <v>-3.8462000000000003E-2</v>
    <v>AUD</v>
    <v>ECS Botanics Holdings Ltd is an Australia-based medicinal cannabis company. The Company is engaged in the cultivation and manufacturing of good manufacturing practice (GMP) medicinal cannabis with a facility in Northwest Victoria. The Company operates through two segments: ECS Botanics Pty Ltd, and Murray Meds Pty Ltd and Flowerday Farms Pty Ltd. ECS Botanics Pty Ltd is engaged in the sale of food and wellness products. Murray Meds Pty Ltd and Flowerday Farms Pty Ltd are engaged in the sale of medicinal cannabis plant-related products. It cultivates a range of strains for extraction and inhalation. The Company extracts resin from its strains for the formulation of oils and other products.</v>
    <v>220</v>
    <v>Australian Securities Exchange</v>
    <v>XASX</v>
    <v>XASX</v>
    <v>Se 2 L 1, 1 Altona St, PERTH, WESTERN AUSTRALIA, 6005 AU</v>
    <v>2.5000000000000001E-2</v>
    <v>Healthcare Providers &amp; Services</v>
    <v>Stock</v>
    <v>45331.333356481482</v>
    <v>2499</v>
    <v>2.5000000000000001E-2</v>
    <v>28735600</v>
    <v>ECS BOTANICS HOLDINGS LTD</v>
    <v>ECS BOTANICS HOLDINGS LTD</v>
    <v>2.5000000000000001E-2</v>
    <v>2.5999999999999999E-2</v>
    <v>2.5000000000000001E-2</v>
    <v>1105216000</v>
    <v>ECS</v>
    <v>ECS BOTANICS HOLDINGS LTD (XASX:ECS)</v>
    <v>609159</v>
    <v>2079520</v>
    <v>1970</v>
  </rv>
  <rv s="2">
    <v>2500</v>
  </rv>
  <rv s="0">
    <v>https://www.bing.com/financeapi/forcetrigger?t=awraim&amp;q=XASX%3aRHY&amp;form=skydnc</v>
    <v>Learn more on Bing</v>
  </rv>
  <rv s="1">
    <v>en-AU</v>
    <v>awraim</v>
    <v>268435456</v>
    <v>1</v>
    <v>Powered by Refinitiv</v>
    <v>0</v>
    <v>RHYTHM BIOSCIENCES LIMITED (XASX:RHY)</v>
    <v>2</v>
    <v>3</v>
    <v>Finance</v>
    <v>4</v>
    <v>1.02</v>
    <v>0.1</v>
    <v>2.3793000000000002</v>
    <v>-0.05</v>
    <v>-0.28571400000000002</v>
    <v>AUD</v>
    <v>Rhythm Biosciences Limited is an Australia-based medical diagnostics company. The Company is engaged in the development and commercialization of Australian medical diagnostics technology for sale in domestic and international markets. The Company’s ColoSTAT a blood-base cancer test, designed for the early detection of colorectal cancer, has been developed initially as an alternative screening test for individuals unable to or unwilling to use available screening modalities. ColoSTAT is indicated to screen adults, aged 40 to 85, at average risk for developing Colorectal Cancer (CRC). The test-kit measures five specific biomarkers in the blood that either increase or decrease in quantity when CRC tumors are present.</v>
    <v>Australian Securities Exchange</v>
    <v>XASX</v>
    <v>XASX</v>
    <v>Bio21 Institute, 30 Flemington Road, Parkville, VICTORIA, 3010 AU</v>
    <v>0.17</v>
    <v>Biotechnology &amp; Medical Research</v>
    <v>Stock</v>
    <v>45331.333356481482</v>
    <v>2502</v>
    <v>0.105</v>
    <v>38699950</v>
    <v>RHYTHM BIOSCIENCES LIMITED</v>
    <v>RHYTHM BIOSCIENCES LIMITED</v>
    <v>0.17</v>
    <v>0.17499999999999999</v>
    <v>0.125</v>
    <v>221142600</v>
    <v>RHY</v>
    <v>RHYTHM BIOSCIENCES LIMITED (XASX:RHY)</v>
    <v>1022578</v>
    <v>195260</v>
    <v>2017</v>
  </rv>
  <rv s="2">
    <v>2503</v>
  </rv>
  <rv s="0">
    <v>https://www.bing.com/financeapi/forcetrigger?t=bh9thw&amp;q=XASX%3aWOA&amp;form=skydnc</v>
    <v>Learn more on Bing</v>
  </rv>
  <rv s="11">
    <v>en-AU</v>
    <v>bh9thw</v>
    <v>268435456</v>
    <v>1</v>
    <v>Powered by Refinitiv</v>
    <v>19</v>
    <v>WIDE OPEN AGRICULTURE LTD (XASX:WOA)</v>
    <v>2</v>
    <v>20</v>
    <v>Finance</v>
    <v>4</v>
    <v>0.39</v>
    <v>0.13</v>
    <v>1.6336999999999999</v>
    <v>0</v>
    <v>0</v>
    <v>AUD</v>
    <v>Wide Open Agriculture Ltd is an Australia-based regenerative food and agriculture company. The Company’s brands include Buntine Protein, Dirty Clean Food (DCF) and Dirty Clean Food Oat Milk. The Buntine Protein brand has applications, including plant-based dairy (milks, cheese and yoghurts), plant-based meats, gluten-free noodles and baked goods and protein supplements. Dirty Clean Food (DCF) brand creates beef, lamb, poultry and pantry staples. It sells these to distribution partners and venues, which include a range of independent grocery stores, Coles Local and a number of WA’s fine dining restaurants. The Company’s Dirty Clean Food brand markets and distributes food &amp; drink products with a focus on consumers in Australia and South-East Asia. Its portfolio centers around food and drink products that come from regenerative farms. Its patented processing system is fossil-fuel free, uses renewable energy sources and uses no hazardous chemicals or solvents.</v>
    <v>65</v>
    <v>Australian Securities Exchange</v>
    <v>XASX</v>
    <v>XASX</v>
    <v>5 Marchesi Street, KEWDALE, WESTERN AUSTRALIA, 6105 AU</v>
    <v>0.155</v>
    <v>Food &amp; Tobacco</v>
    <v>Stock</v>
    <v>45331.333356481482</v>
    <v>2505</v>
    <v>0.15</v>
    <v>27748630</v>
    <v>WIDE OPEN AGRICULTURE LTD</v>
    <v>WIDE OPEN AGRICULTURE LTD</v>
    <v>0.15</v>
    <v>0.155</v>
    <v>0.155</v>
    <v>179023400</v>
    <v>WOA</v>
    <v>WIDE OPEN AGRICULTURE LTD (XASX:WOA)</v>
    <v>9398</v>
    <v>51910</v>
    <v>2015</v>
  </rv>
  <rv s="2">
    <v>2506</v>
  </rv>
  <rv s="0">
    <v>https://www.bing.com/financeapi/forcetrigger?t=aa6652&amp;q=XASX%3aERM&amp;form=skydnc</v>
    <v>Learn more on Bing</v>
  </rv>
  <rv s="1">
    <v>en-AU</v>
    <v>aa6652</v>
    <v>268435456</v>
    <v>1</v>
    <v>Powered by Refinitiv</v>
    <v>0</v>
    <v>EMMERSON RESOURCES LIMITED (XASX:ERM)</v>
    <v>2</v>
    <v>3</v>
    <v>Finance</v>
    <v>4</v>
    <v>8.2000000000000003E-2</v>
    <v>4.7E-2</v>
    <v>0.88300000000000001</v>
    <v>0</v>
    <v>0</v>
    <v>AUD</v>
    <v>Emmerson Resources Limited is engaged in exploration and evaluation of mineral interests. The Company holds interest in 47 exploration licenses, covering 2,365 square kilometers (km2) within the Northern Territory and New South Wales. The Company’s Tennant Creek Mineral Field is situated approximately 500 kilometers north of Alice Springs on Stuart Highway. The New South Wales projects include Kadungle project, Fifield project, Wellington project and Kiola project. The Kadungle project is situated adjacent to Emmerson’s Fifield project and consolidates a package of ground within the prospective Lachlan Transfer Zone. The Fifield project consists of various prospects, including Whatling Hill, Hillsdale, Gillenbine, Kurrajong, Forrest View, Hillsdale, and Allandale. The Wellington project consists of prospects such as Ponto, Walmer, Trounce, Gunners Dam, Neurea, Whites, Rich’s Shaft and Owen’s Shaft. The Kadungle project is situated adjacent to the Company’s Fifield project.</v>
    <v>Australian Securities Exchange</v>
    <v>XASX</v>
    <v>XASX</v>
    <v>West Leederville, 3 Kimberley St, LEEDERVILLE, WESTERN AUSTRALIA, 6007 AU</v>
    <v>5.0999999999999997E-2</v>
    <v>Metals &amp; Mining</v>
    <v>Stock</v>
    <v>45331.333333333336</v>
    <v>2508</v>
    <v>5.0999999999999997E-2</v>
    <v>27780200</v>
    <v>EMMERSON RESOURCES LIMITED</v>
    <v>EMMERSON RESOURCES LIMITED</v>
    <v>5.0999999999999997E-2</v>
    <v>5.0999999999999997E-2</v>
    <v>5.0999999999999997E-2</v>
    <v>544709800</v>
    <v>ERM</v>
    <v>EMMERSON RESOURCES LIMITED (XASX:ERM)</v>
    <v>22303</v>
    <v>106940</v>
    <v>2005</v>
  </rv>
  <rv s="2">
    <v>2509</v>
  </rv>
  <rv s="0">
    <v>https://www.bing.com/financeapi/forcetrigger?t=aa6qrw&amp;q=XASX%3aHAW&amp;form=skydnc</v>
    <v>Learn more on Bing</v>
  </rv>
  <rv s="10">
    <v>en-AU</v>
    <v>aa6qrw</v>
    <v>268435456</v>
    <v>1</v>
    <v>Powered by Refinitiv</v>
    <v>17</v>
    <v>HAWTHORN RESOURCES LIMITED (XASX:HAW)</v>
    <v>2</v>
    <v>18</v>
    <v>Finance</v>
    <v>4</v>
    <v>0.17499999999999999</v>
    <v>7.0000000000000007E-2</v>
    <v>0.48220000000000002</v>
    <v>0</v>
    <v>0</v>
    <v>AUD</v>
    <v>Hawthorn Resources Limited is an Australia-based diversified gold and base metal explorer with tenement holdings throughout Western Australia. Through its portfolio of joint venture projects, the Company is continuing its expansion throughout Western Australia. The Company is a joint-venture partner on Hancock Magnetite Holdings Pty Ltd (Hancock) at Mt Bevan Lithium. The Company is active on two gold exploration projects, such as Anglo-Saxon and Edjudina. The Company also has about 9.75% ownership of Black Raven Mining, which has three portfolios of tenements in the Eastern Goldfields, Murchison Province, and Earaheedy Basin. The Anglo Saxon gold mine is located about 145 kilometers (km) north east of Kalgoorlie and 35 km east of the Carosue Dam mill operation. Edjudina Gold Project is located on mining lease M31/481 held 100% by the Company. Its Mt Bevan Project tenement covers the northern portions of the Mt Ida Greenstone belt and is situated near various gold mines.</v>
    <v>7</v>
    <v>Australian Securities Exchange</v>
    <v>XASX</v>
    <v>XASX</v>
    <v>Level 2, 90 William Street, MELBOURNE, VICTORIA, 3000 AU</v>
    <v>8.3000000000000004E-2</v>
    <v>Metals &amp; Mining</v>
    <v>Stock</v>
    <v>45330.998494178122</v>
    <v>2511</v>
    <v>8.3000000000000004E-2</v>
    <v>27806300</v>
    <v>HAWTHORN RESOURCES LIMITED</v>
    <v>HAWTHORN RESOURCES LIMITED</v>
    <v>8.3000000000000004E-2</v>
    <v>276.67</v>
    <v>8.3000000000000004E-2</v>
    <v>8.3000000000000004E-2</v>
    <v>335015600</v>
    <v>HAW</v>
    <v>HAWTHORN RESOURCES LIMITED (XASX:HAW)</v>
    <v>11450</v>
    <v>11800</v>
    <v>1985</v>
  </rv>
  <rv s="2">
    <v>2512</v>
  </rv>
  <rv s="0">
    <v>https://www.bing.com/financeapi/forcetrigger?t=bx8zoc&amp;q=XASX%3aBNZ&amp;form=skydnc</v>
    <v>Learn more on Bing</v>
  </rv>
  <rv s="1">
    <v>en-AU</v>
    <v>bx8zoc</v>
    <v>268435456</v>
    <v>1</v>
    <v>Powered by Refinitiv</v>
    <v>0</v>
    <v>BENZ MINING CORP. (XASX:BNZ)</v>
    <v>2</v>
    <v>25</v>
    <v>Finance</v>
    <v>4</v>
    <v>0.55500000000000005</v>
    <v>0.16500000000000001</v>
    <v>0.64449999999999996</v>
    <v>-5.0000000000000001E-3</v>
    <v>-2.9411999999999997E-2</v>
    <v>AUD</v>
    <v>Benz Mining Corp. is a Canada-based focused gold exploration company. The Company is involved in the acquisition, exploration and exploitation of mineral properties located in the Americas. The Company’s projects include Eastmain Gold, Ruby Hill West Lithium and Windy Mountain. The Eastmain gold project is located in the Upper Eastmain Greenstone belt, 320 kilometers (km) northwest of Chibougamau and 800 km north of Montreal. The property covers 8,000 hectares (ha), consists of 152 mineral claims and one industrial lease permit. The Ruby Hill West Lithium project is a surface occurrence of spodumene bearing pegmatite within the Ruby Hill West project, located 50 km due west of Benz Mining’s Eastmain exploration camp. The Company owns 78 claims on the Windy Mountain property, covering 4,109.7 hectares (41.10 square kilometers).</v>
    <v>Australian Securities Exchange</v>
    <v>XASX</v>
    <v>XASX</v>
    <v>401 Bay Street, Suite 2100, PO Box 55,, TORONTO, ON, M5H 2Y4 CA</v>
    <v>0.17</v>
    <v>Metals &amp; Mining</v>
    <v>Stock</v>
    <v>45328.971030543747</v>
    <v>2514</v>
    <v>0.16500000000000001</v>
    <v>27885000</v>
    <v>BENZ MINING CORP.</v>
    <v>BENZ MINING CORP.</v>
    <v>0.17</v>
    <v>0.17</v>
    <v>0.16500000000000001</v>
    <v>169000000</v>
    <v>BNZ</v>
    <v>BENZ MINING CORP. (XASX:BNZ)</v>
    <v>34646</v>
    <v>36150</v>
    <v>2011</v>
  </rv>
  <rv s="2">
    <v>2515</v>
  </rv>
  <rv s="0">
    <v>https://www.bing.com/financeapi/forcetrigger?t=aa78lh&amp;q=XASX%3aJPR&amp;form=skydnc</v>
    <v>Learn more on Bing</v>
  </rv>
  <rv s="19">
    <v>en-AU</v>
    <v>aa78lh</v>
    <v>268435456</v>
    <v>1</v>
    <v>Powered by Refinitiv</v>
    <v>36</v>
    <v>JUPITER ENERGY LIMITED (XASX:JPR)</v>
    <v>2</v>
    <v>37</v>
    <v>Finance</v>
    <v>4</v>
    <v>3.9E-2</v>
    <v>1.6E-2</v>
    <v>0</v>
    <v>0</v>
    <v>AUD</v>
    <v>Jupiter Energy Limited is an Australia-based oil exploration and production company. The Company is focused on developing its onshore assets in Western Kazakhstan. The Company is engaged in appraisal, development and production of oil and gas properties in Kazakhstan. The Company owns 100% of an exploration permit (Block 31) in the Mangistau Basin, West Kazakhstan. The permit covers an area of approximately 123 square kilometers and is located on trend with three existing producing oil fields. The permit is located within the Zhetybai-Uzen steps, adjacent to the Akkar North and Northwest Zhetybai oilfields. It produces from four wells on the Akkar North (East Block) oilfield and on the Akkar East oilfield. The Company has completed nine wells on the permit. These wells are located on the Akkar North (East Block) oilfield (J-50), Akkar East oilfield (J-51, J-52, J-53, J-57 and Well 19) and the West Zhetybai oilfield (J-55, J-58 and J-59).</v>
    <v>21</v>
    <v>Australian Securities Exchange</v>
    <v>XASX</v>
    <v>XASX</v>
    <v>Suite 2, Level 13 350 Collins Street, MELBOURNE, VICTORIA, 3000 AU</v>
    <v>2.1999999999999999E-2</v>
    <v>Oil &amp; Gas</v>
    <v>Stock</v>
    <v>45327.333344907405</v>
    <v>2517</v>
    <v>2.1999999999999999E-2</v>
    <v>27947270</v>
    <v>JUPITER ENERGY LIMITED</v>
    <v>JUPITER ENERGY LIMITED</v>
    <v>2.1999999999999999E-2</v>
    <v>0.36</v>
    <v>2.1999999999999999E-2</v>
    <v>2.1999999999999999E-2</v>
    <v>1270330000</v>
    <v>JPR</v>
    <v>JUPITER ENERGY LIMITED (XASX:JPR)</v>
    <v>14136</v>
    <v>24600</v>
    <v>1998</v>
  </rv>
  <rv s="2">
    <v>2518</v>
  </rv>
  <rv s="0">
    <v>https://www.bing.com/financeapi/forcetrigger?t=aa8ef2&amp;q=XASX%3aIME&amp;form=skydnc</v>
    <v>Learn more on Bing</v>
  </rv>
  <rv s="11">
    <v>en-AU</v>
    <v>aa8ef2</v>
    <v>268435456</v>
    <v>1</v>
    <v>Powered by Refinitiv</v>
    <v>19</v>
    <v>IMEXHS LIMITED (XASX:IME)</v>
    <v>2</v>
    <v>20</v>
    <v>Finance</v>
    <v>4</v>
    <v>0.7</v>
    <v>0.4</v>
    <v>1.3998999999999999</v>
    <v>0.01</v>
    <v>1.5384999999999999E-2</v>
    <v>AUD</v>
    <v>IMEXHS Limited is an Australia-based provider of medical imaging software and radiology services in 18 countries, including Colombia, the United States and Australia. The Company develops software-as-a-service imaging solutions that includes a Picture Archiving and Communications System (PACS), a Radiology Information System (RIS), a Cardiology Information System (CIS) and an Anatomical Pathology Laboratory Information System (APLIS). Its solutions are cloud-based, vendor neutral and zero footprint, with no need for installed software. Its radiology services provide radiological diagnostic services to hospitals and medical facilities in Colombia and Spain using IMEXHS medical imaging software. The Company's services business also provides it with medical images and radiologists interpretation and reports to develop artificial intelligence (AI) tools. Its solutions include AQUILA - Radiology, ALULA - Pathology, ANTEROS - cardiology, artificial intelligence and advanced visualization.</v>
    <v>300</v>
    <v>Australian Securities Exchange</v>
    <v>XASX</v>
    <v>XASX</v>
    <v>122 O'Riordan Street, MASCOT, NEW SOUTH WALES, 2020 AU</v>
    <v>0.66</v>
    <v>Healthcare Equipment &amp; Supplies</v>
    <v>Stock</v>
    <v>45331.333356481482</v>
    <v>2520</v>
    <v>0.66</v>
    <v>27695000</v>
    <v>IMEXHS LIMITED</v>
    <v>IMEXHS LIMITED</v>
    <v>0.66</v>
    <v>0.65</v>
    <v>0.66</v>
    <v>42607690</v>
    <v>IME</v>
    <v>IMEXHS LIMITED (XASX:IME)</v>
    <v>1500</v>
    <v>15380</v>
    <v>2001</v>
  </rv>
  <rv s="2">
    <v>2521</v>
  </rv>
  <rv s="0">
    <v>https://www.bing.com/financeapi/forcetrigger?t=aa5zqh&amp;q=XASX%3aE2M&amp;form=skydnc</v>
    <v>Learn more on Bing</v>
  </rv>
  <rv s="1">
    <v>en-AU</v>
    <v>aa5zqh</v>
    <v>268435456</v>
    <v>1</v>
    <v>Powered by Refinitiv</v>
    <v>0</v>
    <v>UNICO SILVER LIMITED (XASX:USL)</v>
    <v>2</v>
    <v>3</v>
    <v>Finance</v>
    <v>4</v>
    <v>0.19500000000000001</v>
    <v>7.0000000000000007E-2</v>
    <v>1.8180000000000001</v>
    <v>-3.0000000000000001E-3</v>
    <v>-3.0612E-2</v>
    <v>AUD</v>
    <v>Unico Silver Limited (USL) is a silver development company. The Company is engaged in the exploration and evaluation of mineral deposits. The Company operates in two segments: Australia projects and Argentina projects. It is focused on making new discoveries in the Santa Cruz gold and silver province, southern Argentina. It holds interest in a portfolio of exploration properties in the mining-friendly Santa Cruz province of Argentina, which is host to numerous multi-million-ounce precious metal epithermal vein deposits, such as Cerro Negro and Cerro Vanguardia. Its flagship Cerro Leon project is located within the mining friendly Santa Cruz province of Argentina, about 130 kilometers (km) northwest of the port town San Julian. Cerro Leon is made of two adjacent epithermal vein fields: the green fields Conserrat project (80% USL) and advanced Pinguino project, located 15 km apart. Its Pinguino Silver Gold Project is made up of four contiguous mining titles totaling 9,966 hectares.</v>
    <v>Australian Securities Exchange</v>
    <v>XASX</v>
    <v>XASX</v>
    <v>L 4 100 Albert Rd, SOUTH MELBOURNE, VICTORIA, 3205 AU</v>
    <v>9.7000000000000003E-2</v>
    <v>Metals &amp; Mining</v>
    <v>Stock</v>
    <v>45331.333333333336</v>
    <v>2523</v>
    <v>9.5000000000000001E-2</v>
    <v>29013060</v>
    <v>UNICO SILVER LIMITED</v>
    <v>UNICO SILVER LIMITED</v>
    <v>9.7000000000000003E-2</v>
    <v>9.8000000000000004E-2</v>
    <v>9.5000000000000001E-2</v>
    <v>296051600</v>
    <v>USL</v>
    <v>UNICO SILVER LIMITED (XASX:USL)</v>
    <v>65638</v>
    <v>122150</v>
    <v>2005</v>
  </rv>
  <rv s="2">
    <v>2524</v>
  </rv>
  <rv s="0">
    <v>https://www.bing.com/financeapi/forcetrigger?t=aaahyc&amp;q=XASX%3aWNX&amp;form=skydnc</v>
    <v>Learn more on Bing</v>
  </rv>
  <rv s="7">
    <v>en-AU</v>
    <v>aaahyc</v>
    <v>268435456</v>
    <v>1</v>
    <v>Powered by Refinitiv</v>
    <v>11</v>
    <v>WELLNEX LIFE LIMITED (XASX:WNX)</v>
    <v>2</v>
    <v>12</v>
    <v>Finance</v>
    <v>4</v>
    <v>0.06</v>
    <v>0.02</v>
    <v>2E-3</v>
    <v>8.333299999999999E-2</v>
    <v>AUD</v>
    <v>Wellnex Life Ltd is an Australia-based company, which is engaged in the consumer healthcare business. The Company is developing, licensing, and marketing registered products and brands to customers in the healthcare market segment. Its brands include Wakey Wakey, Nighty Night, Pharmacy Own, The Iron Company, Mr Bright and Pain Away. The Company has intellectual property (IP)-licensing agreements with Haleon and Arrotex. The Company, through a joint venture with OneLife Botanical and Chemist Warehouse for SAS-B medicinal cannabis under the Wellness Life brand. It also offers Wagner Health Liquigesic through its joint venture with Chemist Warehouse. It owns the Therapeutic Goods Administration of Australia (TGA) registration of assorted liquid soft gel analgesics, which is licensed and/or supplied to pharmaceutical brands in Australia and offshore. Its products are distributed through Australia’s pharmacy wholesale retails and grocery retailers and supermarkets.</v>
    <v>Australian Securities Exchange</v>
    <v>XASX</v>
    <v>XASX</v>
    <v>Port Park-Building 2, Level 3, Suite 69, 574 Plummer Street, Port Melbourne, MELBOURNE, VICTORIA, 3207 AU</v>
    <v>2.5999999999999999E-2</v>
    <v>Pharmaceuticals</v>
    <v>Stock</v>
    <v>45331.333356481482</v>
    <v>2526</v>
    <v>2.4E-2</v>
    <v>25991410</v>
    <v>WELLNEX LIFE LIMITED</v>
    <v>WELLNEX LIFE LIMITED</v>
    <v>2.4E-2</v>
    <v>2.4E-2</v>
    <v>2.5999999999999999E-2</v>
    <v>1082976000</v>
    <v>WNX</v>
    <v>WELLNEX LIFE LIMITED (XASX:WNX)</v>
    <v>929129</v>
    <v>803740</v>
    <v>2011</v>
  </rv>
  <rv s="2">
    <v>2527</v>
  </rv>
  <rv s="0">
    <v>https://www.bing.com/financeapi/forcetrigger?t=aa44m7&amp;q=XASX%3aCRR&amp;form=skydnc</v>
    <v>Learn more on Bing</v>
  </rv>
  <rv s="1">
    <v>en-AU</v>
    <v>aa44m7</v>
    <v>268435456</v>
    <v>1</v>
    <v>Powered by Refinitiv</v>
    <v>0</v>
    <v>CRITICAL RESOURCES LIMITED (XASX:CRR)</v>
    <v>2</v>
    <v>3</v>
    <v>Finance</v>
    <v>4</v>
    <v>6.3E-2</v>
    <v>1.2E-2</v>
    <v>-0.80359999999999998</v>
    <v>1E-3</v>
    <v>6.666699999999999E-2</v>
    <v>AUD</v>
    <v>Critical Resources Limited is an Australia-based exploration and development company. The Company is engaged in developing critical metals projects. It holds a suite of lithium prospects across Ontario, Canada, including Mavis Lake, Graphic Lake, Plaid and Whiteloon Lake. The Company’s other projects include the Halls Peak Project in New South Wales (NSW), Australia, a base metals project with block four and Block five copper project, located in Oman. The Mavis Lake Lithium project is located approximately 19 kilometers (km) east-northeast of the township of Dryden in North-Western Ontario. It holds 1,097 individual claims that form a single, contiguous block covering approximately 22,984 hectares of land. The Halls Peak Base Metals project is located 87 km south-east of Armidale, a regional hub in NSW. The Halls Peak Base Metals project consists of two Exploration Licenses located in north-eastern NSW (EL4474 &amp; EL7679), covering 132 square kilometers.</v>
    <v>Australian Securities Exchange</v>
    <v>XASX</v>
    <v>XASX</v>
    <v>Level 50, 108 St Georges, PERTH, WESTERN AUSTRALIA, 6000 AU</v>
    <v>1.6E-2</v>
    <v>Metals &amp; Mining</v>
    <v>Stock</v>
    <v>45331.333333333336</v>
    <v>2529</v>
    <v>1.4E-2</v>
    <v>26667750</v>
    <v>CRITICAL RESOURCES LIMITED</v>
    <v>CRITICAL RESOURCES LIMITED</v>
    <v>1.4E-2</v>
    <v>1.4999999999999999E-2</v>
    <v>1.6E-2</v>
    <v>1777850000</v>
    <v>CRR</v>
    <v>CRITICAL RESOURCES LIMITED (XASX:CRR)</v>
    <v>1596218</v>
    <v>2947650</v>
    <v>2010</v>
  </rv>
  <rv s="2">
    <v>2530</v>
  </rv>
  <rv s="0">
    <v>https://www.bing.com/financeapi/forcetrigger?t=aa9uim&amp;q=XASX%3aOAU&amp;form=skydnc</v>
    <v>Learn more on Bing</v>
  </rv>
  <rv s="11">
    <v>en-AU</v>
    <v>aa9uim</v>
    <v>268435456</v>
    <v>1</v>
    <v>Powered by Refinitiv</v>
    <v>19</v>
    <v>ORA GOLD LIMITED (XASX:OAU)</v>
    <v>2</v>
    <v>20</v>
    <v>Finance</v>
    <v>4</v>
    <v>8.9999999999999993E-3</v>
    <v>2E-3</v>
    <v>1.4436</v>
    <v>-1E-3</v>
    <v>-0.16666699999999998</v>
    <v>AUD</v>
    <v>Ora Gold Limited is an Australia-based mineral exploration and development company. The Company holds a substantial package of tenements in the prolific Murchison goldfield near Meekatharra, Western Australia. Its Murchison Project comprises approximately 14 exploration licenses and three applications for exploration licenses encompassing over 460 square kilometers (km2) in the Murchison region of Western Australia. The Company is focused on the Garden Gully Gold Project, which comprises an approximately 677 square kilometers (km2) tenure package covering the Abbots Greenstone Belt (AGB) and other key regional structures. The project has multiple gold prospects along the belt with the most advanced being the Crown Prince Prospect. Crown Prince Prospect is located within a granted mining lease and is advancing towards development.</v>
    <v>9</v>
    <v>Australian Securities Exchange</v>
    <v>XASX</v>
    <v>XASX</v>
    <v>47 Stirling Highway, Level 2, NEDLANDS, WESTERN AUSTRALIA, 6009 AU</v>
    <v>6.0000000000000001E-3</v>
    <v>Metals &amp; Mining</v>
    <v>Stock</v>
    <v>45331.333333333336</v>
    <v>2532</v>
    <v>5.0000000000000001E-3</v>
    <v>34146000</v>
    <v>ORA GOLD LIMITED</v>
    <v>ORA GOLD LIMITED</v>
    <v>6.0000000000000001E-3</v>
    <v>6.0000000000000001E-3</v>
    <v>5.0000000000000001E-3</v>
    <v>5691001000</v>
    <v>OAU</v>
    <v>ORA GOLD LIMITED (XASX:OAU)</v>
    <v>19089187</v>
    <v>9585430</v>
    <v>2003</v>
  </rv>
  <rv s="2">
    <v>2533</v>
  </rv>
  <rv s="0">
    <v>https://www.bing.com/financeapi/forcetrigger?t=bwqtjc&amp;q=XASX%3aDEX&amp;form=skydnc</v>
    <v>Learn more on Bing</v>
  </rv>
  <rv s="7">
    <v>en-AU</v>
    <v>bwqtjc</v>
    <v>268435456</v>
    <v>1</v>
    <v>Powered by Refinitiv</v>
    <v>11</v>
    <v>TRUE NORTH COPPER LIMITED (XASX:TNC)</v>
    <v>2</v>
    <v>12</v>
    <v>Finance</v>
    <v>4</v>
    <v>0.28999999999999998</v>
    <v>5.8999999999999997E-2</v>
    <v>-1.0999999999999999E-2</v>
    <v>-0.129412</v>
    <v>AUD</v>
    <v>True North Copper Limited is an Australia-based copper, cobalt and critical minerals mining company. The Company’s projects include Cloncurry Project and Mt Oxide Project. The Cloncurry Project is centered around the Great Australia Mine Complex located at Cloncurry in north-west Queensland. The Mt Oxide Project has established infrastructure, including an exploration camp and proximity to a processing plant and power grid. The Mt Oxide Project offers development and exploration potential. The Mt Oxide Project holds substantial resources, including 228.18 kt copper, 21.20 kt cobalt, and 4.26 Moz silver. The Mt Oxide Project holds substantial resources, including 228.18 kt copper, 21.20 kt cobalt, and 4.26 Moz silver. Its Bundarra Project is strategically situated approximately 130 kilometers (km) southwest of Mackay and 50 km east of Moranbah in the central Queensland coal fields. It owns a copper concentrator, SX plant, and a copper sulphate crystallization plant.</v>
    <v>Australian Securities Exchange</v>
    <v>XASX</v>
    <v>XASX</v>
    <v>40 Blanckensee Road, Black Mountain, QUEENSLAND, 4563 AU</v>
    <v>8.5000000000000006E-2</v>
    <v>Metals &amp; Mining</v>
    <v>Stock</v>
    <v>45331.333333333336</v>
    <v>2535</v>
    <v>7.3999999999999996E-2</v>
    <v>32711520</v>
    <v>TRUE NORTH COPPER LIMITED</v>
    <v>TRUE NORTH COPPER LIMITED</v>
    <v>8.5000000000000006E-2</v>
    <v>8.5000000000000006E-2</v>
    <v>7.3999999999999996E-2</v>
    <v>384841500</v>
    <v>TNC</v>
    <v>TRUE NORTH COPPER LIMITED (XASX:TNC)</v>
    <v>580951</v>
    <v>1216640</v>
    <v>2006</v>
  </rv>
  <rv s="2">
    <v>2536</v>
  </rv>
  <rv s="0">
    <v>https://www.bing.com/financeapi/forcetrigger?t=c437p2&amp;q=XASX%3aGRE&amp;form=skydnc</v>
    <v>Learn more on Bing</v>
  </rv>
  <rv s="7">
    <v>en-AU</v>
    <v>c437p2</v>
    <v>268435456</v>
    <v>1</v>
    <v>Powered by Refinitiv</v>
    <v>11</v>
    <v>Greentech Metals Ltd (XASX:GRE)</v>
    <v>2</v>
    <v>12</v>
    <v>Finance</v>
    <v>4</v>
    <v>0.99</v>
    <v>7.0000000000000007E-2</v>
    <v>0.13</v>
    <v>0.61904800000000004</v>
    <v>AUD</v>
    <v>GreenTech Metals Limited is an exploration and development company engaged in discovering, developing, and acquiring Australian and overseas projects containing minerals and metals that are used in the battery storage and electric vehicle sectors. Its projects include Whundo Cu-Zn, Ruth Well Ni-Cu, Windimurra Nickel, and Mawson South Nickel, among others. The Whundo copper-zinc project is located about 40 kilometers (km) south-southwest of Karratha in the West Pilbara Region of Western Australia. Ruth Well nickel project is located about 15 km south of Karratha in the West Pilbara Region of Western Australia. Situated in the Windimurra mafic igneous complex, the Windimurra nickel project is along strike from the Canegrass discovery. Mawson South nickel-copper project is located about 285 km east of Kalgoorlie, Western Australia. Its Osborne prospect is located about 5 km northeast of the Sholl B1 nickel-copper deposit. Its other projects include Bertram Project and Dundas Project.</v>
    <v>Australian Securities Exchange</v>
    <v>XASX</v>
    <v>XASX</v>
    <v>Level 8, 99 St Georges Terrace,, PERTH, WESTERN AUSTRALIA, 6000 AU</v>
    <v>0.34</v>
    <v>Metals &amp; Mining</v>
    <v>Stock</v>
    <v>45330.333333333336</v>
    <v>2538</v>
    <v>0.21</v>
    <v>17656790</v>
    <v>Greentech Metals Ltd</v>
    <v>Greentech Metals Ltd</v>
    <v>0.21</v>
    <v>0.21</v>
    <v>0.34</v>
    <v>84079980</v>
    <v>GRE</v>
    <v>Greentech Metals Ltd (XASX:GRE)</v>
    <v>752617</v>
    <v>295150</v>
    <v>2021</v>
  </rv>
  <rv s="2">
    <v>2539</v>
  </rv>
  <rv s="0">
    <v>https://www.bing.com/financeapi/forcetrigger?t=aa6q27&amp;q=XASX%3aGWR&amp;form=skydnc</v>
    <v>Learn more on Bing</v>
  </rv>
  <rv s="10">
    <v>en-AU</v>
    <v>aa6q27</v>
    <v>268435456</v>
    <v>1</v>
    <v>Powered by Refinitiv</v>
    <v>17</v>
    <v>GWR GROUP LIMITED (XASX:GWR)</v>
    <v>2</v>
    <v>18</v>
    <v>Finance</v>
    <v>4</v>
    <v>0.125</v>
    <v>5.6000000000000001E-2</v>
    <v>1.66</v>
    <v>0</v>
    <v>0</v>
    <v>AUD</v>
    <v>GWR Group Limited is an Australia-based resource company. The Company is focused on the development of mineral exploration and development projects. The Company’s projects include Wiluna West Iron Ore, Wiluna West Gold, Tungsten Mining Nl, Hatches Creek Joint-Poly Metallic Project, and Emetals. The Wiluna West Iron Ore Project is located approximately 35 kilometers (km) southwest of Wiluna. The project area hosts both iron ore and gold deposits. The Wiluna West Gold Project is located approximately 40 km southwest of the Wiluna Mining Matilda/Wiluna Gold Operation, which includes a gold processing and treatment plant. The Hatches Creek Tungsten, Gold and Copper Project is located 375 km north-east of Alice Springs in the Northern Territory. The Hatches Creek Project consists of two granted exploration licenses, EL22912 and EL23463.</v>
    <v>11</v>
    <v>Australian Securities Exchange</v>
    <v>XASX</v>
    <v>XASX</v>
    <v>Level 4, 46 Colin Street, West Perth, PERTH, WESTERN AUSTRALIA, 6005 AU</v>
    <v>0.09</v>
    <v>Metals &amp; Mining</v>
    <v>Stock</v>
    <v>45330.333333333336</v>
    <v>2541</v>
    <v>8.8999999999999996E-2</v>
    <v>28588280</v>
    <v>GWR GROUP LIMITED</v>
    <v>GWR GROUP LIMITED</v>
    <v>0.09</v>
    <v>0.51</v>
    <v>8.8999999999999996E-2</v>
    <v>8.8999999999999996E-2</v>
    <v>321216700</v>
    <v>GWR</v>
    <v>GWR GROUP LIMITED (XASX:GWR)</v>
    <v>100000</v>
    <v>86690</v>
    <v>2002</v>
  </rv>
  <rv s="2">
    <v>2542</v>
  </rv>
  <rv s="0">
    <v>https://www.bing.com/financeapi/forcetrigger?t=aa73ur&amp;q=XASX%3aIPT&amp;form=skydnc</v>
    <v>Learn more on Bing</v>
  </rv>
  <rv s="1">
    <v>en-AU</v>
    <v>aa73ur</v>
    <v>268435456</v>
    <v>1</v>
    <v>Powered by Refinitiv</v>
    <v>0</v>
    <v>IMPACT MINERALS LIMITED (XASX:IPT)</v>
    <v>2</v>
    <v>3</v>
    <v>Finance</v>
    <v>4</v>
    <v>1.7999999999999999E-2</v>
    <v>8.0000000000000002E-3</v>
    <v>2.0811000000000002</v>
    <v>-1E-3</v>
    <v>-9.090899999999999E-2</v>
    <v>AUD</v>
    <v>Impact Minerals Limited is an Australia-based exploration company. The Company is engaged in the exploration for deposits of nickel, gold, copper and platinum group elements. The Company’s projects include Lake Hope, Broken Hill, Arkun, Beau, Jumbo, Doonia, Mineral Hill, Martup, Dinninup, Dalgaranga and Narryer. The Broken Hill Ni-Cu-PGE Project is located approximately 20 kilometers (km) east of the Broken Hill silver-lead-zinc mine in New South Wales and consists of seven 100% owned exploration licenses covering approximately 816 square kilometers in the southeast part of the richly mineralized Curnamona Province. The project area contains several tens of strike kilometers of mafic-ultramafic sills, dykes and stocks that contain gossans and fresh outcrops with very high-grade PGE’s, nickel, copper, gold and silver mineralization. The Arkun project covers approximately 850 km2 centered between York and Corrigin 100 km east of Perth.</v>
    <v>Australian Securities Exchange</v>
    <v>XASX</v>
    <v>XASX</v>
    <v>West Perth, 26 Richardson St, PERTH, WESTERN AUSTRALIA, 6005 AU</v>
    <v>1.0999999999999999E-2</v>
    <v>Metals &amp; Mining</v>
    <v>Stock</v>
    <v>45331.333333333336</v>
    <v>2544</v>
    <v>0.01</v>
    <v>31511740</v>
    <v>IMPACT MINERALS LIMITED</v>
    <v>IMPACT MINERALS LIMITED</v>
    <v>1.0999999999999999E-2</v>
    <v>1.0999999999999999E-2</v>
    <v>0.01</v>
    <v>2864704000</v>
    <v>IPT</v>
    <v>IMPACT MINERALS LIMITED (XASX:IPT)</v>
    <v>4616880</v>
    <v>2464240</v>
    <v>2006</v>
  </rv>
  <rv s="2">
    <v>2545</v>
  </rv>
  <rv s="0">
    <v>https://www.bing.com/financeapi/forcetrigger?t=aa4ojc&amp;q=XASX%3aCYM&amp;form=skydnc</v>
    <v>Learn more on Bing</v>
  </rv>
  <rv s="11">
    <v>en-AU</v>
    <v>aa4ojc</v>
    <v>268435456</v>
    <v>1</v>
    <v>Powered by Refinitiv</v>
    <v>19</v>
    <v>CYPRIUM METALS LIMITED (XASX:CYM)</v>
    <v>2</v>
    <v>20</v>
    <v>Finance</v>
    <v>4</v>
    <v>0.104</v>
    <v>1.7999999999999999E-2</v>
    <v>2.4178999999999999</v>
    <v>-2E-3</v>
    <v>-9.5237999999999989E-2</v>
    <v>AUD</v>
    <v>Cyprium Metals Limited is an Australia-based copper development company. The Company has a portfolio of advanced stage exploration and development projects located in Western Australia. The Company's Paterson Copper Projects comprises the Nifty Copper Mine, Maroochydore Copper Project and Paterson Exploration Project. The Nifty Copper Mine (Nifty) is located on the western edge of the Great Sandy Desert in the north-eastern Pilbara region of Western Australia, approximately 350 kilometers (km) southeast of Port Hedland. The Maroochydore deposit is located approximately 85 km southeast of Nifty. An exploration earn-in joint venture has been entered into with IGO Limited on approximately 2,400 square kilometers of the Paterson Exploration Project. In Murchison Copper Gold Project, the Company has an 80% attributable interest in a joint venture with Musgrave Minerals Limited at the Cue Copper-Gold Project, which is located approximately 20 km to the east of Cue in Western Australia.</v>
    <v>6</v>
    <v>Australian Securities Exchange</v>
    <v>XASX</v>
    <v>XASX</v>
    <v>Level 1, 437 Roberts Road, SUBIACO, WESTERN AUSTRALIA, 6008 AU</v>
    <v>2.1999999999999999E-2</v>
    <v>Metals &amp; Mining</v>
    <v>Stock</v>
    <v>45331.333333333336</v>
    <v>2547</v>
    <v>1.7999999999999999E-2</v>
    <v>32018960</v>
    <v>CYPRIUM METALS LIMITED</v>
    <v>CYPRIUM METALS LIMITED</v>
    <v>2.1000000000000001E-2</v>
    <v>2.1000000000000001E-2</v>
    <v>1.9E-2</v>
    <v>1524712000</v>
    <v>CYM</v>
    <v>CYPRIUM METALS LIMITED (XASX:CYM)</v>
    <v>4197132</v>
    <v>1289620</v>
    <v>1983</v>
  </rv>
  <rv s="2">
    <v>2548</v>
  </rv>
  <rv s="0">
    <v>https://www.bing.com/financeapi/forcetrigger?t=bvdxgh&amp;q=XASX%3aDDB&amp;form=skydnc</v>
    <v>Learn more on Bing</v>
  </rv>
  <rv s="13">
    <v>en-AU</v>
    <v>bvdxgh</v>
    <v>268435456</v>
    <v>1</v>
    <v>Powered by Refinitiv</v>
    <v>23</v>
    <v>DYNAMIC GROUP HOLDINGS LIMITED (XASX:DDB)</v>
    <v>2</v>
    <v>24</v>
    <v>Finance</v>
    <v>4</v>
    <v>0.34</v>
    <v>0.2</v>
    <v>0.57289999999999996</v>
    <v>0.01</v>
    <v>0.05</v>
    <v>AUD</v>
    <v>Dynamic Group Holdings Limited is a supplier of various specialized drilling services as well as blasting services to clients in the mining and construction sectors in Western Australia. The Company's subsidiaries include Dynamic Drill &amp; Blast Pty Ltd, Orlando Drilling Pty Ltd, SBD Drilling Pty Ltd, Orlando Exploration Pty Ltd, Delmoss Nominees Pty Ltd and PDC Drilling Pty Ltd. The Dynamic Drill &amp; Blast Pty Ltd (Dynamic) provides drilling and blasting services to clients in the mining and construction sectors in Western Australia. Dynamic is focused on mining and construction projects within a range of commodity sectors, including iron ore, lithium and gold. Dynamic undertakes short term specialized drilling and blasting projects. The Orlando Drilling Pty Ltd provides grade control, exploration and resource definition drilling services to the mining industry. The Delmoss Nominees Pty Ltd and PDC Drilling Pty Ltd trade as Welldrill, which provides water related drilling and services.</v>
    <v>Australian Securities Exchange</v>
    <v>XASX</v>
    <v>XASX</v>
    <v>Level 2,, 76 Hasler Road, Osborne Park, WESTERN AUSTRALIA, 6017 AU</v>
    <v>0.21</v>
    <v>Metals &amp; Mining</v>
    <v>Stock</v>
    <v>45331.333333333336</v>
    <v>2550</v>
    <v>0.21</v>
    <v>27647620</v>
    <v>DYNAMIC GROUP HOLDINGS LIMITED</v>
    <v>DYNAMIC GROUP HOLDINGS LIMITED</v>
    <v>0.21</v>
    <v>13.55</v>
    <v>0.2</v>
    <v>0.21</v>
    <v>138238100</v>
    <v>DDB</v>
    <v>DYNAMIC GROUP HOLDINGS LIMITED (XASX:DDB)</v>
    <v>5000</v>
    <v>25950</v>
    <v>2020</v>
  </rv>
  <rv s="2">
    <v>2551</v>
  </rv>
  <rv s="0">
    <v>https://www.bing.com/financeapi/forcetrigger?t=bplo1h&amp;q=XASX%3aTOR&amp;form=skydnc</v>
    <v>Learn more on Bing</v>
  </rv>
  <rv s="7">
    <v>en-AU</v>
    <v>bplo1h</v>
    <v>268435456</v>
    <v>1</v>
    <v>Powered by Refinitiv</v>
    <v>11</v>
    <v>TORQUE METALS LIMITED (XASX:TOR)</v>
    <v>2</v>
    <v>12</v>
    <v>Finance</v>
    <v>4</v>
    <v>0.435</v>
    <v>9.0999999999999998E-2</v>
    <v>0</v>
    <v>0</v>
    <v>AUD</v>
    <v>Torque Metals Limited is an Australia-based smart exploration company. The Company is focused on applying advanced geoscience and artificial intelligence (AI)-powered smart exploration to unlock mineral deposits. Its projects include Paris Gold Project, New Dawn Lithium Project and Penzance Nickel Project. Its Paris Gold Project covers approximately 200 square kilometers (km2) of area in the Western Australian Gold Fields. It comprises nine granted mining leases, two prospecting licenses, three exploration licenses. The Penzance Camp is prospective for lithium, gold and nickel and is located along the strike south of the St Ives Gold Mine. Its Penzance Exploration Camp, extending over approximately 800 km2, includes 12 wholly owned, development-ready, pre-native title mining, 4 prospecting and 26 exploration licenses (7 under application) approximately 30km east of Widgiemooltha in Western Australia. The New Dawn Lithium Project occupies two pre-native title, granted mining licenses.</v>
    <v>Australian Securities Exchange</v>
    <v>XASX</v>
    <v>XASX</v>
    <v>Level 3, 88 William St, PERTH, WESTERN AUSTRALIA, 6000 AU</v>
    <v>0.19500000000000001</v>
    <v>Metals &amp; Mining</v>
    <v>Stock</v>
    <v>45331.333333333336</v>
    <v>2553</v>
    <v>0.19</v>
    <v>29080170</v>
    <v>TORQUE METALS LIMITED</v>
    <v>TORQUE METALS LIMITED</v>
    <v>0.19500000000000001</v>
    <v>0.19</v>
    <v>0.19</v>
    <v>153053500</v>
    <v>TOR</v>
    <v>TORQUE METALS LIMITED (XASX:TOR)</v>
    <v>22528</v>
    <v>191180</v>
    <v>2017</v>
  </rv>
  <rv s="2">
    <v>2554</v>
  </rv>
  <rv s="0">
    <v>https://www.bing.com/financeapi/forcetrigger?t=aa7ebh&amp;q=XASX%3aLER&amp;form=skydnc</v>
    <v>Learn more on Bing</v>
  </rv>
  <rv s="11">
    <v>en-AU</v>
    <v>aa7ebh</v>
    <v>268435456</v>
    <v>1</v>
    <v>Powered by Refinitiv</v>
    <v>19</v>
    <v>FORESTA GROUP HOLDINGS LIMITED (XASX:FGH)</v>
    <v>2</v>
    <v>20</v>
    <v>Finance</v>
    <v>4</v>
    <v>2.4E-2</v>
    <v>0.01</v>
    <v>-0.41649999999999998</v>
    <v>-2E-3</v>
    <v>-0.13333300000000001</v>
    <v>AUD</v>
    <v>Foresta Group Holdings Limited is an Australia-based company engaged in supplying natural and renewable pine chemicals and biomass pellets. The Company has developed a proprietary process to naturally extract pine chemicals by employing the tree’s own solvent chemicals to extract rosin and terpenes. These products are commonly used in industrial manufacturing and are a key input to everyday end products. These products include adhesives, gum, inks, paint, car tires and perfume.</v>
    <v>5</v>
    <v>Australian Securities Exchange</v>
    <v>XASX</v>
    <v>XASX</v>
    <v>140 Wharf Street, MARYBOROUGH, QUEENSLAND, 4580 AU</v>
    <v>1.4999999999999999E-2</v>
    <v>Chemicals</v>
    <v>Stock</v>
    <v>45331.333333333336</v>
    <v>2556</v>
    <v>1.2999999999999999E-2</v>
    <v>33673310</v>
    <v>FORESTA GROUP HOLDINGS LIMITED</v>
    <v>FORESTA GROUP HOLDINGS LIMITED</v>
    <v>1.4999999999999999E-2</v>
    <v>1.4999999999999999E-2</v>
    <v>1.2999999999999999E-2</v>
    <v>2244887000</v>
    <v>FGH</v>
    <v>FORESTA GROUP HOLDINGS LIMITED (XASX:FGH)</v>
    <v>1736943</v>
    <v>745990</v>
    <v>1996</v>
  </rv>
  <rv s="2">
    <v>2557</v>
  </rv>
  <rv s="0">
    <v>https://www.bing.com/financeapi/forcetrigger?t=aa4la2&amp;q=XASX%3aAOU&amp;form=skydnc</v>
    <v>Learn more on Bing</v>
  </rv>
  <rv s="1">
    <v>en-AU</v>
    <v>aa4la2</v>
    <v>268435456</v>
    <v>1</v>
    <v>Powered by Refinitiv</v>
    <v>0</v>
    <v>FUTURE BATTERY MINERALS LIMITED (XASX:FBM)</v>
    <v>2</v>
    <v>3</v>
    <v>Finance</v>
    <v>4</v>
    <v>0.155</v>
    <v>4.4999999999999998E-2</v>
    <v>2.4803000000000002</v>
    <v>-2E-3</v>
    <v>-3.5088000000000001E-2</v>
    <v>AUD</v>
    <v>Future Battery Minerals Limited is an Australia-based exploration company. The principal activities of the Company include mineral exploration for lithium, nickel, zinc, copper, and base and precious metals. Its products include Nevada Lithium Project (NLP), Kangaroo Hills Lithium Project (KHLP), Saints Nickel Project, Leinster Nickel Project, Bonaventura Project, Arden Project, and Torrens East Copper Project. NLP consists of five key prospects, Traction, San Antone, Heller, Lone Mountain Prospect and Western Flats comprising 90 square kilometers (km2) of ground that is prospective for larger sedimentary-hosted lithium deposits. KHLP is located in the Goldfields of Western Australia (WA) only 17 kilometers (kms) south of the township of Coolgardie. The Saints Nickel Project comprises of two mining leases covering an area of approximately 20 km2 of prospective Archaean greenstone belt geology within the Eastern Goldfields province of the Yilgarn Craton.</v>
    <v>Australian Securities Exchange</v>
    <v>XASX</v>
    <v>XASX</v>
    <v>Suite 10, 38-40 Colin Street, PERTH, WESTERN AUSTRALIA, 6005 AU</v>
    <v>5.6000000000000001E-2</v>
    <v>Metals &amp; Mining</v>
    <v>Stock</v>
    <v>45331.333333333336</v>
    <v>2559</v>
    <v>5.1999999999999998E-2</v>
    <v>30424090</v>
    <v>FUTURE BATTERY MINERALS LIMITED</v>
    <v>FUTURE BATTERY MINERALS LIMITED</v>
    <v>5.6000000000000001E-2</v>
    <v>5.7000000000000002E-2</v>
    <v>5.5E-2</v>
    <v>533756000</v>
    <v>FBM</v>
    <v>FUTURE BATTERY MINERALS LIMITED (XASX:FBM)</v>
    <v>516270</v>
    <v>596250</v>
    <v>2011</v>
  </rv>
  <rv s="2">
    <v>2560</v>
  </rv>
  <rv s="0">
    <v>https://www.bing.com/financeapi/forcetrigger?t=aaa8z2&amp;q=XASX%3aVML&amp;form=skydnc</v>
    <v>Learn more on Bing</v>
  </rv>
  <rv s="1">
    <v>en-AU</v>
    <v>aaa8z2</v>
    <v>268435456</v>
    <v>1</v>
    <v>Powered by Refinitiv</v>
    <v>0</v>
    <v>VITAL METALS LTD (XASX:VML)</v>
    <v>2</v>
    <v>3</v>
    <v>Finance</v>
    <v>4</v>
    <v>2.5999999999999999E-2</v>
    <v>4.0000000000000001E-3</v>
    <v>2.1926000000000001</v>
    <v>1E-3</v>
    <v>0.25</v>
    <v>AUD</v>
    <v>Vital Metals Limited is an Australia-based company, which is primarily focused on developing and exploring the Nechalacho Rare Earth Project in Northwest Territories, Canada. The Nechalacho Project is a light rare earth (bastnaesite) project located in Yellowknife, Northwest Territories (NWT), Canada, where it commenced mining and development in the North T Zone. The Company’s second rare earth project, Wigu Hill, is located near the town of Kisaki in the Morogoro region of Tanzania. The Wigu Hill project is a light rare earth element deposit and consists of a carbonite complex with bastnaesite mineralization with a NI 43-101 Inferred resource estimate of 3.3Mt at 2.6% LREO5, including 510,000t @ 4.4% LREO5.</v>
    <v>Australian Securities Exchange</v>
    <v>XASX</v>
    <v>XASX</v>
    <v>NEW SOUTH WALES, 2000 AU</v>
    <v>5.0000000000000001E-3</v>
    <v>Metals &amp; Mining</v>
    <v>Stock</v>
    <v>45331.333333333336</v>
    <v>2562</v>
    <v>4.0000000000000001E-3</v>
    <v>23580270</v>
    <v>VITAL METALS LTD</v>
    <v>VITAL METALS LTD</v>
    <v>4.0000000000000001E-3</v>
    <v>4.0000000000000001E-3</v>
    <v>5.0000000000000001E-3</v>
    <v>5895067000</v>
    <v>VML</v>
    <v>VITAL METALS LTD (XASX:VML)</v>
    <v>1275744</v>
    <v>5777810</v>
    <v>2004</v>
  </rv>
  <rv s="2">
    <v>2563</v>
  </rv>
  <rv s="0">
    <v>https://www.bing.com/financeapi/forcetrigger?t=bjojbh&amp;q=XASX%3aAR9&amp;form=skydnc</v>
    <v>Learn more on Bing</v>
  </rv>
  <rv s="1">
    <v>en-AU</v>
    <v>bjojbh</v>
    <v>268435456</v>
    <v>1</v>
    <v>Powered by Refinitiv</v>
    <v>0</v>
    <v>ARCHTIS LIMITED (XASX:AR9)</v>
    <v>2</v>
    <v>3</v>
    <v>Finance</v>
    <v>4</v>
    <v>0.14499999999999999</v>
    <v>6.5000000000000002E-2</v>
    <v>1.9157</v>
    <v>5.0000000000000001E-3</v>
    <v>0.05</v>
    <v>AUD</v>
    <v>archTIS Limited is an Australia-based global provider of software solutions for the secure collaboration of sensitive information. The Company’s data-centric information security solutions protect sensitive content in government, defense, supply chain, enterprises and regulated industries through attribute-based access and control (ABAC) policies. Its products include Kojensi, a multi-government certified platform for the secure access, sharing and collaboration of sensitive and classified information; and NC Protect and the cp. suite of products for enhanced information protection for file access and sharing, messaging, and emailing of sensitive and classified content across Microsoft 365 apps, Dropbox, Nutanix Files and Windows file shares. Available as an add on to NC Protect, NC Encrypt provides encryption capabilities. The Company also offers consulting and solutions services for secure information sharing and inter-organizational collaboration related to its software sales.</v>
    <v>Australian Securities Exchange</v>
    <v>XASX</v>
    <v>XASX</v>
    <v>L 3 10 National Circuit, BARTON, AUSTRALIAN CAPITAL TERRITORY, 2600 AU</v>
    <v>0.105</v>
    <v>Software &amp; IT Services</v>
    <v>Stock</v>
    <v>45331.333356481482</v>
    <v>2565</v>
    <v>0.1</v>
    <v>28625760</v>
    <v>ARCHTIS LIMITED</v>
    <v>ARCHTIS LIMITED</v>
    <v>0.1</v>
    <v>0.1</v>
    <v>0.105</v>
    <v>286257600</v>
    <v>AR9</v>
    <v>ARCHTIS LIMITED (XASX:AR9)</v>
    <v>21997</v>
    <v>155290</v>
    <v>2006</v>
  </rv>
  <rv s="2">
    <v>2566</v>
  </rv>
  <rv s="0">
    <v>https://www.bing.com/financeapi/forcetrigger?t=aa6vu2&amp;q=XASX%3aTI1&amp;form=skydnc</v>
    <v>Learn more on Bing</v>
  </rv>
  <rv s="15">
    <v>en-AU</v>
    <v>aa6vu2</v>
    <v>268435456</v>
    <v>1</v>
    <v>Powered by Refinitiv</v>
    <v>28</v>
    <v>TOMBADOR IRON LIMITED (XASX:TI1)</v>
    <v>2</v>
    <v>29</v>
    <v>Finance</v>
    <v>4</v>
    <v>2.9000000000000001E-2</v>
    <v>1.2E-2</v>
    <v>1.4261999999999999</v>
    <v>0</v>
    <v>0</v>
    <v>AUD</v>
    <v>Tombador Iron Limited is an Australia-based company that owns Tombador Iron Ore mine located in Bahia Sate Brazil. It has a JORC certified Mineral Resource estimate. It is engaged in the production of high-grade iron ore. Its segments include Australia, Singapore, and Brazil. The Australia segment consists of Tombador Iron Limited. Singapore segment consists of Tombador Iron Singapore Pte Limited. The Brazil segment consists of Tombador Iron Mineracao Ltda. The Tombador mine is located nearby Sobradinho Lake and the town of Sento Se, in Bahia state, Brazil. The Company also has the shipping facility through multiple ports, including ports in the Bay of All Saints near Salvador or Aracaju port in neighboring Sergipe State, with all ports having iron ore bulk carriers.</v>
    <v>17</v>
    <v>Australian Securities Exchange</v>
    <v>XASX</v>
    <v>XASX</v>
    <v>Suite 5, 185 Forrest Street, Cottesloe, WESTERN AUSTRALIA, 6011 AU</v>
    <v>1.4E-2</v>
    <v>Metals &amp; Mining</v>
    <v>Stock</v>
    <v>45208.333344907405</v>
    <v>2568</v>
    <v>1.4E-2</v>
    <v>30218750</v>
    <v>TOMBADOR IRON LIMITED</v>
    <v>TOMBADOR IRON LIMITED</v>
    <v>1.4E-2</v>
    <v>4.24</v>
    <v>1.4E-2</v>
    <v>1.4E-2</v>
    <v>2158482000</v>
    <v>TI1</v>
    <v>TOMBADOR IRON LIMITED (XASX:TI1)</v>
    <v>433011</v>
    <v>2004</v>
  </rv>
  <rv s="2">
    <v>2569</v>
  </rv>
  <rv s="0">
    <v>https://www.bing.com/financeapi/forcetrigger?t=aa44gh&amp;q=XASX%3a3DP&amp;form=skydnc</v>
    <v>Learn more on Bing</v>
  </rv>
  <rv s="11">
    <v>en-AU</v>
    <v>aa44gh</v>
    <v>268435456</v>
    <v>1</v>
    <v>Powered by Refinitiv</v>
    <v>19</v>
    <v>POINTERRA LIMITED (XASX:3DP)</v>
    <v>2</v>
    <v>20</v>
    <v>Finance</v>
    <v>4</v>
    <v>0.255</v>
    <v>3.6999999999999998E-2</v>
    <v>1.5873999999999999</v>
    <v>1E-3</v>
    <v>2.4390000000000002E-2</v>
    <v>AUD</v>
    <v>Pointerra Limited is an Australia-based geospatial technology company. The Company is focused on the global commercialization of its 3D technology solution to support digital asset management activities across a range of sectors, including civil infrastructure, mining, oil and gas, architecture, engineering and construction, and others. Its cloud-based platform, Pointerra3D, is an end-to-end solution that stores, processes, manages, analyzes, extracts, visualizes, and shares the key insights from 3D data. Its products include Pointerra3D CORE, Pointerra3D ANALYTICS and Pointerra3D ANSWERS. Pointerra3D CORE provides a common data environment where organizations can visualize different data types in a unified way and then store, manage and share them in a flexible way. Pointerra3D ANALYTICS creates a digital twin to enable intelligent analysis of physical assets. Pointerra3D ANSWERS delivers predictive insights that enable definitive answers to physical asset management questions.</v>
    <v>3</v>
    <v>Australian Securities Exchange</v>
    <v>XASX</v>
    <v>XASX</v>
    <v>L 2 27 Railway Rd, SUBIACO, WESTERN AUSTRALIA, 6008 AU</v>
    <v>4.2000000000000003E-2</v>
    <v>Software &amp; IT Services</v>
    <v>Stock</v>
    <v>45331.333356481482</v>
    <v>2571</v>
    <v>0.04</v>
    <v>29801080</v>
    <v>POINTERRA LIMITED</v>
    <v>POINTERRA LIMITED</v>
    <v>4.1000000000000002E-2</v>
    <v>4.1000000000000002E-2</v>
    <v>4.2000000000000003E-2</v>
    <v>726855600</v>
    <v>3DP</v>
    <v>POINTERRA LIMITED (XASX:3DP)</v>
    <v>271529</v>
    <v>1264940</v>
    <v>1997</v>
  </rv>
  <rv s="2">
    <v>2572</v>
  </rv>
  <rv s="0">
    <v>https://www.bing.com/financeapi/forcetrigger?t=aa8kxm&amp;q=XASX%3aPIL&amp;form=skydnc</v>
    <v>Learn more on Bing</v>
  </rv>
  <rv s="1">
    <v>en-AU</v>
    <v>aa8kxm</v>
    <v>268435456</v>
    <v>1</v>
    <v>Powered by Refinitiv</v>
    <v>0</v>
    <v>PEPPERMINT INNOVATION LIMITED (XASX:PIL)</v>
    <v>2</v>
    <v>3</v>
    <v>Finance</v>
    <v>4</v>
    <v>2.1999999999999999E-2</v>
    <v>5.0000000000000001E-3</v>
    <v>0.92390000000000005</v>
    <v>-1E-3</v>
    <v>-6.25E-2</v>
    <v>AUD</v>
    <v>Peppermint Innovation Limited is an Australia-based company, which is focused on the commercialization and further development of the Peppermint Platform. The Peppermint Platform is a technology platform, which targets four business sectors, namely mobile payments, e-commerce, delivery and logistics, and mobile financial services. The Company also helps in developing applications and offering a managed service subscription to maintain, enhance and upgrade them. Its products include Bizmoto, bizmoTinda, bizmoGO, bizmoPay, bizmoProtect, Banking, and Cooperative. The Bizmoto agent network provides bill payment, buy load, cash transfer services and remittance. The BizmoTinda is an e-commerce platform accessible to agents, merchants, and consumers. The BizmoGo riders provide on-demand curbside delivery and logistics services. The BizmoLoan provides alternative non-bank microenterprise lending. The BizmoProtect provides access to micro-insurance products.</v>
    <v>Australian Securities Exchange</v>
    <v>XASX</v>
    <v>XASX</v>
    <v>Level 2 East ,The wentworth Builing ,300 Murray street , (Off Raine Lane), PERTH, WESTERN AUSTRALIA, 6000 AU</v>
    <v>1.4999999999999999E-2</v>
    <v>Software &amp; IT Services</v>
    <v>Stock</v>
    <v>45331.333333333336</v>
    <v>2574</v>
    <v>1.4999999999999999E-2</v>
    <v>32605710</v>
    <v>PEPPERMINT INNOVATION LIMITED</v>
    <v>PEPPERMINT INNOVATION LIMITED</v>
    <v>1.4999999999999999E-2</v>
    <v>1.6E-2</v>
    <v>1.4999999999999999E-2</v>
    <v>2037857000</v>
    <v>PIL</v>
    <v>PEPPERMINT INNOVATION LIMITED (XASX:PIL)</v>
    <v>1951912</v>
    <v>3929560</v>
    <v>2007</v>
  </rv>
  <rv s="2">
    <v>2575</v>
  </rv>
  <rv s="0">
    <v>https://www.bing.com/financeapi/forcetrigger?t=bwil52&amp;q=XASX%3aWAK&amp;form=skydnc</v>
    <v>Learn more on Bing</v>
  </rv>
  <rv s="7">
    <v>en-AU</v>
    <v>bwil52</v>
    <v>268435456</v>
    <v>1</v>
    <v>Powered by Refinitiv</v>
    <v>11</v>
    <v>WA Kaolin Ltd (XASX:WAK)</v>
    <v>2</v>
    <v>12</v>
    <v>Finance</v>
    <v>4</v>
    <v>0.17499999999999999</v>
    <v>6.9000000000000006E-2</v>
    <v>2E-3</v>
    <v>2.8169E-2</v>
    <v>AUD</v>
    <v>WA Kaolin Limited is an Australia-based mineral exploration, extraction and processing company. The Company's principal activities are the exploration and development of an inferred mineral resource of high-grade premium kaolinized granite, proprietary production and value-adding processes. The Company's operations comprise its 100%-owned Wickepin Processing Plant and mining tenement in East Wickepin. It holds the Wickepin Kaolin Project, around 220 kilometers south-east of Perth, a mineral resource (Joint Ore Reserve Committee 2012) of 643 million tons, including an ore reserve estimate of 64.9 million tons of kaolinized granite. Its prospects include Southwest Kaolin, Balgulpinn, Levi, Walters Hill, Doraking, Wickepin (L70/156) and Wickepin (G70/251). The Company has secured Kwinana property on lease. The Wickepin processing plant has been constructed to utilize its proprietary dry processing method, the K99 Process, developed by it for the high-grade Wickepin kaolin resource.</v>
    <v>Australian Securities Exchange</v>
    <v>XASX</v>
    <v>XASX</v>
    <v>3 Ward Road, Rockingham, PERTH, WESTERN AUSTRALIA, 6168 AU</v>
    <v>7.2999999999999995E-2</v>
    <v>Construction Materials</v>
    <v>Stock</v>
    <v>45330.969867673441</v>
    <v>2577</v>
    <v>7.2999999999999995E-2</v>
    <v>29779860</v>
    <v>WA Kaolin Ltd</v>
    <v>WA Kaolin Ltd</v>
    <v>7.2999999999999995E-2</v>
    <v>7.0999999999999994E-2</v>
    <v>7.2999999999999995E-2</v>
    <v>419434600</v>
    <v>WAK</v>
    <v>WA Kaolin Ltd (XASX:WAK)</v>
    <v>42055</v>
    <v>75650</v>
    <v>1998</v>
  </rv>
  <rv s="2">
    <v>2578</v>
  </rv>
  <rv s="0">
    <v>https://www.bing.com/financeapi/forcetrigger?t=aa8la2&amp;q=XASX%3aTSO&amp;form=skydnc</v>
    <v>Learn more on Bing</v>
  </rv>
  <rv s="1">
    <v>en-AU</v>
    <v>aa8la2</v>
    <v>268435456</v>
    <v>1</v>
    <v>Powered by Refinitiv</v>
    <v>0</v>
    <v>TESORO GOLD LTD (XASX:TSO)</v>
    <v>2</v>
    <v>3</v>
    <v>Finance</v>
    <v>4</v>
    <v>4.9000000000000002E-2</v>
    <v>1.4E-2</v>
    <v>0.53380000000000005</v>
    <v>-3.0000000000000001E-3</v>
    <v>-0.107143</v>
    <v>AUD</v>
    <v>Tesoro Gold Ltd is an Australia-based gold exploration company. The Company holds interest in the El Zorro Gold Project (El Zorro), which is located in Northern Chile, approximately 140 kilometers from the city of Copiapo in Region III and approximately 800 kilometers north of the capital, Santiago. The El Zorro Gold Project covers 555 square kilometers (km2) of highly prospective geology in the Atacama region of Chile, approximately 800km north of the Chilean capital, Santiago and 140km by road from the regional capital, Copiapo. The Company has classified the El Zorro Gold Project as being an Intrusive Related Gold (IRG) system and has affinities to the Tintina Province in North America. Since commencing exploration, the Company has expanded the know occurrence of gold mineralization and host rocks outside of the Ternera Prospect and delineated multiple targets prospective for gold mineralization.</v>
    <v>Australian Securities Exchange</v>
    <v>XASX</v>
    <v>XASX</v>
    <v>Level 48, 152-158 St Georges Terrace, PERTH, WESTERN AUSTRALIA, 6005 AU</v>
    <v>2.9000000000000001E-2</v>
    <v>Metals &amp; Mining</v>
    <v>Stock</v>
    <v>45331.333356481482</v>
    <v>2580</v>
    <v>2.5000000000000001E-2</v>
    <v>34428260</v>
    <v>TESORO GOLD LTD</v>
    <v>TESORO GOLD LTD</v>
    <v>2.9000000000000001E-2</v>
    <v>2.8000000000000001E-2</v>
    <v>2.5000000000000001E-2</v>
    <v>1229581000</v>
    <v>TSO</v>
    <v>TESORO GOLD LTD (XASX:TSO)</v>
    <v>541116</v>
    <v>567060</v>
    <v>2003</v>
  </rv>
  <rv s="2">
    <v>2581</v>
  </rv>
  <rv s="0">
    <v>https://www.bing.com/financeapi/forcetrigger?t=aa9fnm&amp;q=XASX%3aSKS&amp;form=skydnc</v>
    <v>Learn more on Bing</v>
  </rv>
  <rv s="10">
    <v>en-AU</v>
    <v>aa9fnm</v>
    <v>268435456</v>
    <v>1</v>
    <v>Powered by Refinitiv</v>
    <v>17</v>
    <v>SKS TECHNOLOGIES GROUP LIMITED (XASX:SKS)</v>
    <v>2</v>
    <v>18</v>
    <v>Finance</v>
    <v>4</v>
    <v>0.3</v>
    <v>0.13500000000000001</v>
    <v>1.5113000000000001</v>
    <v>-5.0000000000000001E-3</v>
    <v>-1.7544000000000001E-2</v>
    <v>AUD</v>
    <v>SKS Technologies Group Limited is engaged in the design, supply, and installation of audio visual (AV)/ information technology (IT), electrical and communication products and services. The Company offers a range of solutions, including audio visual and IT, unified communications, SKS convergence, electrical and communication solutions, and communication networks. The Company’s audiovisual provides installation and maintenance of audiovisual systems across Australia. Its audio-visual solution includes audiovisual integration, digital signage, room control systems, maintenance contracts, public address systems, and specialist-controlled lighting. The Company provides solutions and installations, including on-site commissioning and training for corporate boardrooms, large, medium, and small meeting rooms, huddle rooms and remote workers. The Company also designs, installs, and commissions every aspect of electrical, power, and intelligent automated lighting system solutions.</v>
    <v>330</v>
    <v>Australian Securities Exchange</v>
    <v>XASX</v>
    <v>XASX</v>
    <v>700 Spencer St, West Melbourne, MELBOURNE, VICTORIA, 3003 AU</v>
    <v>0.28000000000000003</v>
    <v>Construction &amp; Engineering</v>
    <v>Stock</v>
    <v>45331.333333333336</v>
    <v>2583</v>
    <v>0.28000000000000003</v>
    <v>31292820</v>
    <v>SKS TECHNOLOGIES GROUP LIMITED</v>
    <v>SKS TECHNOLOGIES GROUP LIMITED</v>
    <v>0.28000000000000003</v>
    <v>40.58</v>
    <v>0.28499999999999998</v>
    <v>0.28000000000000003</v>
    <v>109799400</v>
    <v>SKS</v>
    <v>SKS TECHNOLOGIES GROUP LIMITED (XASX:SKS)</v>
    <v>20000</v>
    <v>11590</v>
    <v>1962</v>
  </rv>
  <rv s="2">
    <v>2584</v>
  </rv>
  <rv s="0">
    <v>https://www.bing.com/financeapi/forcetrigger?t=aa9drw&amp;q=XASX%3aBTR&amp;form=skydnc</v>
    <v>Learn more on Bing</v>
  </rv>
  <rv s="10">
    <v>en-AU</v>
    <v>aa9drw</v>
    <v>268435456</v>
    <v>1</v>
    <v>Powered by Refinitiv</v>
    <v>17</v>
    <v>BRIGHTSTAR RESOURCES LIMITED (XASX:BTR)</v>
    <v>2</v>
    <v>18</v>
    <v>Finance</v>
    <v>4</v>
    <v>2.1999999999999999E-2</v>
    <v>0.01</v>
    <v>1.2726</v>
    <v>1E-3</v>
    <v>8.333299999999999E-2</v>
    <v>AUD</v>
    <v>Brightstar Resources Limited is an Australia-based gold exploration and development company. The Company owns 100% of the Laverton Gold Project and the Menzies Gold Project. Its Cork Tree Well Project is located approximately 35 kilometers (km) north of Laverton on the Bandya Station Road and is serviceable via an unsealed track three km west of the Bandya Road. Cork Tree Well’s mineral resource is hosted within the narrow greenstone belt linking the Laverton and Duketon greenstone belts. Its Beta Project Mineral Resource is centered on the Burtville Shear that trend from near Sunrise Dam to Burtville. Its Alpha Project is located approximately 35 km west of Laverton, and 15 km from the Brightstar Plant. The geology of Alpha comprises foliated basalt and mafic schist. The Menzies Gold Project is located along the western margin of the Menzies greenstone belt. The Menzies Gold Project covers a contiguous land package over a strike length in excess of 15 km.</v>
    <v>1</v>
    <v>Australian Securities Exchange</v>
    <v>XASX</v>
    <v>XASX</v>
    <v>Level 2 36 Rowland Street, SUBIACO, WESTERN AUSTRALIA, 6008 AU</v>
    <v>1.2999999999999999E-2</v>
    <v>Metals &amp; Mining</v>
    <v>Stock</v>
    <v>45331.333333333336</v>
    <v>2586</v>
    <v>1.2E-2</v>
    <v>28444550</v>
    <v>BRIGHTSTAR RESOURCES LIMITED</v>
    <v>BRIGHTSTAR RESOURCES LIMITED</v>
    <v>1.2E-2</v>
    <v>5.42</v>
    <v>1.2E-2</v>
    <v>1.2999999999999999E-2</v>
    <v>2370379000</v>
    <v>BTR</v>
    <v>BRIGHTSTAR RESOURCES LIMITED (XASX:BTR)</v>
    <v>5863333</v>
    <v>5096600</v>
    <v>2002</v>
  </rv>
  <rv s="2">
    <v>2587</v>
  </rv>
  <rv s="0">
    <v>https://www.bing.com/financeapi/forcetrigger?t=aaa92w&amp;q=XASX%3aVMS&amp;form=skydnc</v>
    <v>Learn more on Bing</v>
  </rv>
  <rv s="1">
    <v>en-AU</v>
    <v>aaa92w</v>
    <v>268435456</v>
    <v>1</v>
    <v>Powered by Refinitiv</v>
    <v>0</v>
    <v>VENTURE MINERALS LIMITED (XASX:VMS)</v>
    <v>2</v>
    <v>3</v>
    <v>Finance</v>
    <v>4</v>
    <v>2.5999999999999999E-2</v>
    <v>6.0000000000000001E-3</v>
    <v>2.1612</v>
    <v>6.0000000000000001E-3</v>
    <v>0.75</v>
    <v>AUD</v>
    <v>Venture Minerals Ltd is engaged in discovering and developing mineral deposits. The Company is focused on developing the Mount Lindsay Tin-Tungsten Project in northwest Tasmania. Its other projects include South West Project, Riley Iron Ore Mine, Livingstone DSO Hematite Project, Golden Grove North Project, and Kulin Project. The Mount Lindsay Project is in north-western Tasmania, which covers about 148 square kilometers. The South West Project contains the Thor and Odin Prospects, which sit within a tenement package of about 256 square kilometers and is located 240 kilometers (km) south of Perth, hosted within the Balingup Gneiss Complex. . The Riley Iron Ore Mine is in Tasmania. The Livingstone DSO Hematite Project is located about 3.5 km from its Mount Lindsay Tin-Tungsten Deposit. Golden Grove North Project is located about 370 km north-northeast of Perth, which covers 288 square kilometers. Kulin Project is located about 230 km south-southeast of Perth in Western Australia.</v>
    <v>Australian Securities Exchange</v>
    <v>XASX</v>
    <v>XASX</v>
    <v>L 3 24 Outram Street, PERTH, WESTERN AUSTRALIA, 6005 AU</v>
    <v>1.4999999999999999E-2</v>
    <v>Metals &amp; Mining</v>
    <v>Stock</v>
    <v>45331.333333333336</v>
    <v>2589</v>
    <v>0.01</v>
    <v>17680100</v>
    <v>VENTURE MINERALS LIMITED</v>
    <v>VENTURE MINERALS LIMITED</v>
    <v>1.0999999999999999E-2</v>
    <v>8.0000000000000002E-3</v>
    <v>1.4E-2</v>
    <v>2210013000</v>
    <v>VMS</v>
    <v>VENTURE MINERALS LIMITED (XASX:VMS)</v>
    <v>155370390</v>
    <v>6760700</v>
    <v>2006</v>
  </rv>
  <rv s="2">
    <v>2590</v>
  </rv>
  <rv s="0">
    <v>https://www.bing.com/financeapi/forcetrigger?t=aa6sf2&amp;q=XASX%3aHMX&amp;form=skydnc</v>
    <v>Learn more on Bing</v>
  </rv>
  <rv s="11">
    <v>en-AU</v>
    <v>aa6sf2</v>
    <v>268435456</v>
    <v>1</v>
    <v>Powered by Refinitiv</v>
    <v>19</v>
    <v>HAMMER METALS LIMITED (XASX:HMX)</v>
    <v>2</v>
    <v>20</v>
    <v>Finance</v>
    <v>4</v>
    <v>0.105</v>
    <v>2.9000000000000001E-2</v>
    <v>2.3502000000000001</v>
    <v>-2E-3</v>
    <v>-5.4054000000000005E-2</v>
    <v>AUD</v>
    <v>Hammer Metals Limited is an Australia-based mineral exploration company. The Company’s projects include the Bronzewing South Gold and Mount Isa Projects. The Bronzewing South Gold Project is located within the Yandal greenstone belt in Western Australia and is focused on three areas, which include Bronzewing, Orelia trend and Kens Bore. The Bronzewing mineralized corridor extending for approximately 5 kilometers (kms) south from the over two million ounces (Moz) Bronzewing Mine. The Orelia trend shear zones extend for over 15 kms along strike to the north of the Lotus pit and adjacent over one Moz Orelia gold deposit. The Kens Bore quartz vein target is located approximately 11 kms southeast of Bronzewing. The Joint Venture area covers sections of the Even Steven, Mount Philp, Dronfield West and Malbon target areas covering approximately 290 square kilometers (km2) of Company’s 2,600 km2 Mount Isa Project.</v>
    <v>3</v>
    <v>Australian Securities Exchange</v>
    <v>XASX</v>
    <v>XASX</v>
    <v>Unit 1, 28-30 Mayfair Street, PERTH, WESTERN AUSTRALIA, 6005 AU</v>
    <v>3.6999999999999998E-2</v>
    <v>Metals &amp; Mining</v>
    <v>Stock</v>
    <v>45331.333333333336</v>
    <v>2592</v>
    <v>3.4000000000000002E-2</v>
    <v>32797070</v>
    <v>HAMMER METALS LIMITED</v>
    <v>HAMMER METALS LIMITED</v>
    <v>3.6999999999999998E-2</v>
    <v>3.6999999999999998E-2</v>
    <v>3.5000000000000003E-2</v>
    <v>886407300</v>
    <v>HMX</v>
    <v>HAMMER METALS LIMITED (XASX:HMX)</v>
    <v>268029</v>
    <v>711180</v>
    <v>2000</v>
  </rv>
  <rv s="2">
    <v>2593</v>
  </rv>
  <rv s="0">
    <v>https://www.bing.com/financeapi/forcetrigger?t=aa6lyc&amp;q=XASX%3aGME&amp;form=skydnc</v>
    <v>Learn more on Bing</v>
  </rv>
  <rv s="11">
    <v>en-AU</v>
    <v>aa6lyc</v>
    <v>268435456</v>
    <v>1</v>
    <v>Powered by Refinitiv</v>
    <v>19</v>
    <v>ALLIANCE NICKEL LIMITED (XASX:AXN)</v>
    <v>2</v>
    <v>20</v>
    <v>Finance</v>
    <v>4</v>
    <v>0.14799999999999999</v>
    <v>2.9000000000000001E-2</v>
    <v>1.2761</v>
    <v>2E-3</v>
    <v>4.8780000000000004E-2</v>
    <v>AUD</v>
    <v>Alliance Nickel Limited is an Australia-based exploration and development company with nickel and cobalt interests in Western Australia. The Company is focused on becoming a supplier of battery-grade nickel and cobalt products. The Company's principal asset is its 100% owned NiWest Nickel Cobalt Project situated adjacent to Glencore's Murrin Murrin Operations. NiWest hosts undeveloped nickel laterite resources in Australia, estimated to contain approximately 85.2 million tons averaging 1.03% Nickel and 0.06% Cobalt. The region is recognized for its well-established nickel and cobalt production and is well serviced with infrastructure such as public rail linked to ports, gas pipeline, arterial roads, optic fiber communications, a commercial airstrip and nearby mining towns.</v>
    <v>1</v>
    <v>Australian Securities Exchange</v>
    <v>XASX</v>
    <v>XASX</v>
    <v>Level 1, Suite 1.02, 45 Stirling Highway, NEDLANDS, WESTERN AUSTRALIA, 6009 AU</v>
    <v>4.7E-2</v>
    <v>Metals &amp; Mining</v>
    <v>Stock</v>
    <v>45331.333333333336</v>
    <v>2595</v>
    <v>4.2999999999999997E-2</v>
    <v>29759420</v>
    <v>ALLIANCE NICKEL LIMITED</v>
    <v>ALLIANCE NICKEL LIMITED</v>
    <v>4.3999999999999997E-2</v>
    <v>4.1000000000000002E-2</v>
    <v>4.2999999999999997E-2</v>
    <v>725839600</v>
    <v>AXN</v>
    <v>ALLIANCE NICKEL LIMITED (XASX:AXN)</v>
    <v>2369802</v>
    <v>166980</v>
    <v>1987</v>
  </rv>
  <rv s="2">
    <v>2596</v>
  </rv>
  <rv s="0">
    <v>https://www.bing.com/financeapi/forcetrigger?t=aa8nyc&amp;q=XASX%3aPPL&amp;form=skydnc</v>
    <v>Learn more on Bing</v>
  </rv>
  <rv s="11">
    <v>en-AU</v>
    <v>aa8nyc</v>
    <v>268435456</v>
    <v>1</v>
    <v>Powered by Refinitiv</v>
    <v>19</v>
    <v>PUREPROFILE LTD. (XASX:PPL)</v>
    <v>2</v>
    <v>20</v>
    <v>Finance</v>
    <v>4</v>
    <v>3.9E-2</v>
    <v>2.3E-2</v>
    <v>1.2674000000000001</v>
    <v>1E-3</v>
    <v>3.8462000000000003E-2</v>
    <v>AUD</v>
    <v>Pureprofile Limited is an Australia-based global data and insights company providing online research and digital advertising services to agencies, marketers, researchers, and brands and businesses. The Company's research delivers insights into real human behavior and provides through its research technology (ResTech) and software-as-a-service (SaaS) solutions. It builds in-depth profiles of consumers via its proprietary and partner panels and gives businesses the ability to understand, target, and engage with their audiences. Its segments include Data &amp; Insights and Pure.amplify Media AU. The Data &amp; Insights segment is engaged in conducting market research, accessing insights and campaigns through its self-service platform. The Pure.amplify Media AU segment is engaged in buying and selling online advertising inventory on behalf of advertisers and publishers. The Company operates in North America, Europe, and Asia Pacific (APAC).</v>
    <v>120</v>
    <v>Australian Securities Exchange</v>
    <v>XASX</v>
    <v>XASX</v>
    <v>263 Riley Street, Surry Hills, SYDNEY, NEW SOUTH WALES, 2010 AU</v>
    <v>2.7E-2</v>
    <v>Media &amp; Publishing</v>
    <v>Stock</v>
    <v>45331.333356481482</v>
    <v>2598</v>
    <v>2.7E-2</v>
    <v>30132960</v>
    <v>PUREPROFILE LTD.</v>
    <v>PUREPROFILE LTD.</v>
    <v>2.7E-2</v>
    <v>2.5999999999999999E-2</v>
    <v>2.7E-2</v>
    <v>1158960000</v>
    <v>PPL</v>
    <v>PUREPROFILE LTD. (XASX:PPL)</v>
    <v>40100</v>
    <v>774710</v>
    <v>2014</v>
  </rv>
  <rv s="2">
    <v>2599</v>
  </rv>
  <rv s="0">
    <v>https://www.bing.com/financeapi/forcetrigger?t=aa9omw&amp;q=XASX%3aVR1&amp;form=skydnc</v>
    <v>Learn more on Bing</v>
  </rv>
  <rv s="1">
    <v>en-AU</v>
    <v>aa9omw</v>
    <v>268435456</v>
    <v>1</v>
    <v>Powered by Refinitiv</v>
    <v>0</v>
    <v>VECTION TECHNOLOGIES LTD (XASX:VR1)</v>
    <v>2</v>
    <v>3</v>
    <v>Finance</v>
    <v>4</v>
    <v>6.5000000000000002E-2</v>
    <v>0.02</v>
    <v>0.83189999999999997</v>
    <v>0</v>
    <v>0</v>
    <v>AUD</v>
    <v>Vection Technologies Ltd is an Australia-based enterprise-focused company that helps businesses bridge the physical and digital worlds. Through a combination of its three-dimensional (3D), virtual reality, augmented reality, industrial Internet of Things (IoT) and computer aided design (CAD) solutions, the Company helps organizations to collaborate and create value for the project for the end users. It operates through INTEGRATEDXR division. It offers IntegratedXR, a technology platform that improves value creation. It sells digital imaging software solutions to industries like healthcare and fashion. It creates enterprise solutions that support design, production, and sale processes. Its brand portfolio includes MINDESK, Blank Canvas, JMC Group, and xinntex. Its MINDESK platform enables designers to design and edit CAD project in virtual reality. JMC Group is specialized in building the artificial intelligence (AI) to leverage IntegratedXR.</v>
    <v>Australian Securities Exchange</v>
    <v>XASX</v>
    <v>XASX</v>
    <v>Level 4, Building C, Garden Office Park, 355 Scarborough Beach Road, Osborne Park, WESTERN AUSTRALIA, 6017 AU</v>
    <v>0.03</v>
    <v>Software &amp; IT Services</v>
    <v>Stock</v>
    <v>45331.333356481482</v>
    <v>2601</v>
    <v>2.8000000000000001E-2</v>
    <v>31544490</v>
    <v>VECTION TECHNOLOGIES LTD</v>
    <v>VECTION TECHNOLOGIES LTD</v>
    <v>2.8000000000000001E-2</v>
    <v>2.8000000000000001E-2</v>
    <v>2.8000000000000001E-2</v>
    <v>1126589000</v>
    <v>VR1</v>
    <v>VECTION TECHNOLOGIES LTD (XASX:VR1)</v>
    <v>952561</v>
    <v>602080</v>
    <v>2016</v>
  </rv>
  <rv s="2">
    <v>2602</v>
  </rv>
  <rv s="0">
    <v>https://www.bing.com/financeapi/forcetrigger?t=bo9p77&amp;q=XASX%3aYRL&amp;form=skydnc</v>
    <v>Learn more on Bing</v>
  </rv>
  <rv s="1">
    <v>en-AU</v>
    <v>bo9p77</v>
    <v>268435456</v>
    <v>1</v>
    <v>Powered by Refinitiv</v>
    <v>0</v>
    <v>YANDAL RESOURCES LIMITED (XASX:YRL)</v>
    <v>2</v>
    <v>3</v>
    <v>Finance</v>
    <v>4</v>
    <v>0.16</v>
    <v>4.4999999999999998E-2</v>
    <v>1.2351000000000001</v>
    <v>-5.0000000000000001E-3</v>
    <v>-3.5714000000000003E-2</v>
    <v>AUD</v>
    <v>Yandal Resources Limited is an Australia-based company focused on exploring its portfolio of gold projects located in the Yandal and Norseman-Wiluna Greenstone Belts in Western Australia. The Company is focused on the discovery of structurally controlled Archaean Lode gold or Orogenic gold mineralization such as Jundee, Bronzewing, Cockburn-Lotus, Centenary-Darlot and Kanowna Belle gold deposits. The Company's projects include Gordons Project, Ironstone Well and Barwidgee Project, and Mt McClure Project. The Gordons Project is located 35 kilometer (km) north of Kalgoorlie. The project covers approximately 52 square kilometers (km2) of tenure adjacent to operating mines at Gordon Sirdar and Mulgarrie. The Ironstone Well &amp; Barwidgee Projects covers approximately 630 km2 contiguous tenure located between the Jundee and Bronzewing mines in the northern Yandal Belt. The Mt McClure Project is located approximately 15 km south-west of the historic Bronzewing gold mine.</v>
    <v>Australian Securities Exchange</v>
    <v>XASX</v>
    <v>XASX</v>
    <v>159 Stirling Highway, Nedlands, WESTERN AUSTRALIA, 6009 AU</v>
    <v>0.15</v>
    <v>Metals &amp; Mining</v>
    <v>Stock</v>
    <v>45331.333333333336</v>
    <v>2604</v>
    <v>0.13</v>
    <v>32861660</v>
    <v>YANDAL RESOURCES LIMITED</v>
    <v>YANDAL RESOURCES LIMITED</v>
    <v>0.14000000000000001</v>
    <v>0.14000000000000001</v>
    <v>0.13500000000000001</v>
    <v>234726200</v>
    <v>YRL</v>
    <v>YANDAL RESOURCES LIMITED (XASX:YRL)</v>
    <v>116571</v>
    <v>155760</v>
    <v>2004</v>
  </rv>
  <rv s="2">
    <v>2605</v>
  </rv>
  <rv s="0">
    <v>https://www.bing.com/financeapi/forcetrigger?t=aa5pgh&amp;q=XASX%3aCTE&amp;form=skydnc</v>
    <v>Learn more on Bing</v>
  </rv>
  <rv s="10">
    <v>en-AU</v>
    <v>aa5pgh</v>
    <v>268435456</v>
    <v>1</v>
    <v>Powered by Refinitiv</v>
    <v>17</v>
    <v>CRYOSITE LIMITED (XASX:CTE)</v>
    <v>2</v>
    <v>18</v>
    <v>Finance</v>
    <v>4</v>
    <v>0.84</v>
    <v>0.505</v>
    <v>0.35859999999999997</v>
    <v>-7.4999999999999997E-2</v>
    <v>-0.103448</v>
    <v>AUD</v>
    <v>Cryosite Limited is engaged in providing outsourced clinical trials depot services. The Company manages the entire clinical trial supply chain from importation, receipt, specialized ambient, cold, frozen, and liquid nitrogen storage for temperature-sensitive products, distribution and reverse logistics management. Its segments include Clinical Trials and Biological Storage and Cord Blood and Tissue Storage. The Clinical Trials and Biological Storage segment provides specialist temperature-controlled storage, labelling, status management, secondary packaging, scheduled drug distribution, destruction, returns management, comparator sourcing, import, export, validated transport solutions and biological storage to the clinical trials, research and pharmaceutical industry. The Cord Blood and Tissue Storage segment provides long term storage for cord blood and tissue samples. It provides services to a range of clients from the research, medical, pharmaceutical and biotechnology industries.</v>
    <v>34</v>
    <v>Australian Securities Exchange</v>
    <v>XASX</v>
    <v>XASX</v>
    <v>13a Ferndell St, South granville, SYDNEY, NEW SOUTH WALES, 2142 AU</v>
    <v>0.65500000000000003</v>
    <v>Healthcare Providers &amp; Services</v>
    <v>Stock</v>
    <v>45329.333344907405</v>
    <v>2607</v>
    <v>0.65</v>
    <v>35386930</v>
    <v>CRYOSITE LIMITED</v>
    <v>CRYOSITE LIMITED</v>
    <v>0.65500000000000003</v>
    <v>22.49</v>
    <v>0.72499999999999998</v>
    <v>0.65</v>
    <v>48809560</v>
    <v>CTE</v>
    <v>CRYOSITE LIMITED (XASX:CTE)</v>
    <v>10000</v>
    <v>2730</v>
    <v>1999</v>
  </rv>
  <rv s="2">
    <v>2608</v>
  </rv>
  <rv s="0">
    <v>https://www.bing.com/financeapi/forcetrigger?t=aa6c3m&amp;q=XASX%3aNOU&amp;form=skydnc</v>
    <v>Learn more on Bing</v>
  </rv>
  <rv s="11">
    <v>en-AU</v>
    <v>aa6c3m</v>
    <v>268435456</v>
    <v>1</v>
    <v>Powered by Refinitiv</v>
    <v>19</v>
    <v>NOUMI LIMITED (XASX:NOU)</v>
    <v>2</v>
    <v>20</v>
    <v>Finance</v>
    <v>4</v>
    <v>0.19500000000000001</v>
    <v>0.06</v>
    <v>0.4466</v>
    <v>0.01</v>
    <v>9.5237999999999989E-2</v>
    <v>AUD</v>
    <v>Noumi Limited is an Australian fast-moving consumer goods company. The Company produces dairy and plant-based beverages, nutritional products and ingredients that are used in the health and fitness industries. Its segments include Dairy and Nutritionals, and Plant-based Milks. The Dairy and Nutritionals segment includes a range of long-life dairy milk beverage, nutritional products and performance and adult nutritional powders. The Plant-based Milks segment includes a range of long-life beverage products including almond, soy, oat, coconut, macadamia and other plant-based milks plus liquid stocks. It operates manufacturing facilities in Victoria and New South Wales and produces key brands including the MILKLAB range of shelf-stable dairy and plant-based milks, Australia's Own, So Natural, Crankt, Vital Strength and PUREnFERRIN lactoferrin. The Company sells its products to retailers and distributors in Australia, China, Southeast Asia, New Zealand, South Africa and the Middle East.</v>
    <v>668</v>
    <v>Australian Securities Exchange</v>
    <v>XASX</v>
    <v>XASX</v>
    <v>8a Williamson Road, Ingleburn, NEW SOUTH WALES, 2565 AU</v>
    <v>0.115</v>
    <v>Food &amp; Tobacco</v>
    <v>Stock</v>
    <v>45331.333356481482</v>
    <v>2610</v>
    <v>0.105</v>
    <v>29096480</v>
    <v>NOUMI LIMITED</v>
    <v>NOUMI LIMITED</v>
    <v>0.105</v>
    <v>0.105</v>
    <v>0.115</v>
    <v>277109300</v>
    <v>NOU</v>
    <v>NOUMI LIMITED (XASX:NOU)</v>
    <v>14244</v>
    <v>85310</v>
    <v>1984</v>
  </rv>
  <rv s="2">
    <v>2611</v>
  </rv>
  <rv s="0">
    <v>https://www.bing.com/financeapi/forcetrigger?t=aa8zk2&amp;q=XASX%3aRFX&amp;form=skydnc</v>
    <v>Learn more on Bing</v>
  </rv>
  <rv s="11">
    <v>en-AU</v>
    <v>aa8zk2</v>
    <v>268435456</v>
    <v>1</v>
    <v>Powered by Refinitiv</v>
    <v>19</v>
    <v>REDFLOW LIMITED (XASX:RFX)</v>
    <v>2</v>
    <v>20</v>
    <v>Finance</v>
    <v>4</v>
    <v>0.34</v>
    <v>0.115</v>
    <v>0.71199999999999997</v>
    <v>-0.02</v>
    <v>-0.12903200000000001</v>
    <v>AUD</v>
    <v>Redflow Limited is an Australia-based company, which offers solutions for energy storage. The Company designs and manufactures zinc-bromine flow batteries for stationary commercial, industrial and utility applications. Its batteries are useful for energy storage applications in a range of scenarios, from small commercial installations to multi-megawatt-hour storage applications. Its products include ZBM3 Battery, Energy Pod. Energy Pod is designed for scalable industrial, commercial, telecommunications and grid-scale applications. The Company's Battery Management System (BMS) is designed and developed to optimize the control and operation of its zinc-bromine flow batteries. BMS provides real time visibility of battery performance and connects with a cloud-based monitoring platform, to provide long term data analytics and system optimization capabilities. The Company offers its energy storage solutions at approximately 250 sites in over nine countries.</v>
    <v>100</v>
    <v>Australian Securities Exchange</v>
    <v>XASX</v>
    <v>XASX</v>
    <v>1/27 Counihan Road, Seventeen Mile Rocks, BRISBANE, QUEENSLAND, 4073 AU</v>
    <v>0.155</v>
    <v>Machinery, Equipment &amp; Components</v>
    <v>Stock</v>
    <v>45331.333333333336</v>
    <v>2613</v>
    <v>0.13500000000000001</v>
    <v>36753600</v>
    <v>REDFLOW LIMITED</v>
    <v>REDFLOW LIMITED</v>
    <v>0.155</v>
    <v>0.155</v>
    <v>0.13500000000000001</v>
    <v>237120000</v>
    <v>RFX</v>
    <v>REDFLOW LIMITED (XASX:RFX)</v>
    <v>342037</v>
    <v>288910</v>
    <v>2008</v>
  </rv>
  <rv s="2">
    <v>2614</v>
  </rv>
  <rv s="14">
    <v>en-AU</v>
    <v>c8xer7</v>
    <v>268435456</v>
    <v>1</v>
    <v>Powered by Refinitiv</v>
    <v>26</v>
    <v>TOLU MINERALS LIMITED (XASX:TOK)</v>
    <v>27</v>
    <v>12</v>
    <v>Finance</v>
    <v>4</v>
    <v>0.56000000000000005</v>
    <v>0.48</v>
    <v>0.01</v>
    <v>1.8519000000000001E-2</v>
    <v>AUD</v>
    <v>Tolu Minerals Limited is an Australia-based exploration and mining company. The Company has rights to three gold, silver and copper resource opportunities in Papua New Guinea (PNG). Its Tolukuma Gold Mine project (TGM) is located in the Goilala District of Central Province of Papua New Guinea, about 100 kilometers (km) north of the capital city, Port Moresby. The project consists of a mining lease, six exploration licenses and an exploration license application all in the immediate area surrounding Tolukuma for a total land holding across the Tolukuma epithermal structure of approximately 1,800 square kilometers (km2). The Mt Penck project is an epithermal gold-silver project, comprising a single exploration license, EL 2662, located in West New Britain Province, Papua New Guinea (PNG). The property is located adjacent to the north coast of New Britain and is readily accessible by road or boat from the town of Kimbe, located 55 km to the east.</v>
    <v>Australian Securities Exchange</v>
    <v>XASX</v>
    <v>XASX</v>
    <v>488 Queen Street, Ground Floor, BRISBANE, QUEENSLAND, 4000 AU</v>
    <v>0.55000000000000004</v>
    <v>Metals &amp; Mining</v>
    <v>Stock</v>
    <v>45330.970928310155</v>
    <v>0.55000000000000004</v>
    <v>31520260</v>
    <v>TOLU MINERALS LIMITED</v>
    <v>TOLU MINERALS LIMITED</v>
    <v>0.55000000000000004</v>
    <v>0.54</v>
    <v>0.55000000000000004</v>
    <v>58370840</v>
    <v>TOK</v>
    <v>TOLU MINERALS LIMITED (XASX:TOK)</v>
    <v>1000</v>
    <v>6460</v>
    <v>2020</v>
  </rv>
  <rv s="2">
    <v>2616</v>
  </rv>
  <rv s="0">
    <v>https://www.bing.com/financeapi/forcetrigger?t=aa4ogh&amp;q=XASX%3aARV&amp;form=skydnc</v>
    <v>Learn more on Bing</v>
  </rv>
  <rv s="1">
    <v>en-AU</v>
    <v>aa4ogh</v>
    <v>268435456</v>
    <v>1</v>
    <v>Powered by Refinitiv</v>
    <v>0</v>
    <v>ARTEMIS RESOURCES LIMITED (XASX:ARV)</v>
    <v>2</v>
    <v>3</v>
    <v>Finance</v>
    <v>4</v>
    <v>4.9000000000000002E-2</v>
    <v>1.0999999999999999E-2</v>
    <v>0.9345</v>
    <v>3.0000000000000001E-3</v>
    <v>0.1875</v>
    <v>AUD</v>
    <v>Artemis Resources Limited is gold copper and lithium focused resources company. It holds three projects in Western Australia, including Carlow Castle gold-copper-cobalt project in the West Pilbara; Paterson Central project in the Paterson Province (located adjacent to Greatland Gold / Newcrest’s recent gold-copper discovery at Havieron, and Osborne joint venture in the West Pilbara. The Carlow Castle gold-copper-cobalt project is situated in the mining jurisdiction of Western Australia’s West Pilbara, 25 kilometers (km) from the regional city of Karratha. The Carlow deposit is on granted exploration license E47/1797 and is only 35 km from Artemis resources 100% owned Radio Hill Processing Plant. The Lulu Creek Gold Project lies 20 km to the west of Artemis’s Carlow Castle deposit. The Paterson Central Gold-Copper Project is located within the Yaneena Basin of the Paterson Province. It controls 144 square kilometers (km2) of prospective tenure adjacent to Green Tech and Azure Minerals.</v>
    <v>Australian Securities Exchange</v>
    <v>XASX</v>
    <v>XASX</v>
    <v>Ground Floor, 1 Centro Avenue, SUBIACO, WESTERN AUSTRALIA, 6008 AU</v>
    <v>2.1000000000000001E-2</v>
    <v>Metals &amp; Mining</v>
    <v>Stock</v>
    <v>45331.333333333336</v>
    <v>2618</v>
    <v>1.6E-2</v>
    <v>27059140</v>
    <v>ARTEMIS RESOURCES LIMITED</v>
    <v>ARTEMIS RESOURCES LIMITED</v>
    <v>1.6E-2</v>
    <v>1.6E-2</v>
    <v>1.9E-2</v>
    <v>1691196000</v>
    <v>ARV</v>
    <v>ARTEMIS RESOURCES LIMITED (XASX:ARV)</v>
    <v>7473852</v>
    <v>2446300</v>
    <v>2003</v>
  </rv>
  <rv s="2">
    <v>2619</v>
  </rv>
  <rv s="0">
    <v>https://www.bing.com/financeapi/forcetrigger?t=aaa2dm&amp;q=XASX%3aTTM&amp;form=skydnc</v>
    <v>Learn more on Bing</v>
  </rv>
  <rv s="1">
    <v>en-AU</v>
    <v>aaa2dm</v>
    <v>268435456</v>
    <v>1</v>
    <v>Powered by Refinitiv</v>
    <v>0</v>
    <v>TITAN MINERALS LIMITED (XASX:TTM)</v>
    <v>2</v>
    <v>3</v>
    <v>Finance</v>
    <v>4</v>
    <v>7.5999999999999998E-2</v>
    <v>1.7000000000000001E-2</v>
    <v>1.0415000000000001</v>
    <v>0</v>
    <v>0</v>
    <v>AUD</v>
    <v>Titan Minerals Limited is an Australia-based exploration and development company. The Company is focused on exploring and developing potential Tier One projects in Ecuador’s southern Andean copper-gold belt. The Company’s projects include Dynasty Gold project, Copper Duke project and Linderos project. The Company’s flagship, Dynasty Gold Project, is located approximately 25 kilometers (km) north of the Peruvian border. The Copper Duke is an early-stage exploration project located approximately 18 km east of the Company’s wholly owned Dynasty gold. The Copper Duke Project is comprised of 13 concessions totaling 130 square kilometers (km2) in the Loja Province in southern Ecuador. The Lineros project is located approximately 20 km southwest of its flagship Dynasty Gold Project where drilling for resource estimation update is underway, and is comprised of four contiguous concessions totaling approximately 143km2 located near the Peruvian border in southern Ecuador’s Loja Province.</v>
    <v>Australian Securities Exchange</v>
    <v>XASX</v>
    <v>XASX</v>
    <v>Level 1/35 Richardson Street, PERTH, WESTERN AUSTRALIA, 6005 AU</v>
    <v>1.9E-2</v>
    <v>Metals &amp; Mining</v>
    <v>Stock</v>
    <v>45331.333333333336</v>
    <v>2621</v>
    <v>1.7999999999999999E-2</v>
    <v>32134120</v>
    <v>TITAN MINERALS LIMITED</v>
    <v>TITAN MINERALS LIMITED</v>
    <v>1.7999999999999999E-2</v>
    <v>1.9E-2</v>
    <v>1.9E-2</v>
    <v>1691269000</v>
    <v>TTM</v>
    <v>TITAN MINERALS LIMITED (XASX:TTM)</v>
    <v>132667</v>
    <v>1105090</v>
    <v>2006</v>
  </rv>
  <rv s="2">
    <v>2622</v>
  </rv>
  <rv s="0">
    <v>https://www.bing.com/financeapi/forcetrigger?t=aa5bqh&amp;q=XASX%3aHIO&amp;form=skydnc</v>
    <v>Learn more on Bing</v>
  </rv>
  <rv s="13">
    <v>en-AU</v>
    <v>aa5bqh</v>
    <v>268435456</v>
    <v>1</v>
    <v>Powered by Refinitiv</v>
    <v>23</v>
    <v>HAWSONS IRON LTD (XASX:HIO)</v>
    <v>2</v>
    <v>24</v>
    <v>Finance</v>
    <v>4</v>
    <v>0.08</v>
    <v>3.2000000000000001E-2</v>
    <v>1.1063000000000001</v>
    <v>-1E-3</v>
    <v>-2.7778000000000001E-2</v>
    <v>AUD</v>
    <v>Hawsons Iron Limited is an Australia-based iron ore developer and producer. The Company is focused on developing its flagship Hawsons Iron Project near Broken Hill into a provider of high-grade iron ore products for the global steel industry. The Hawsons Iron Project is situated approximately 60 kilometers (km) southwest of Broken Hill, New South Wales, Australia in the Braemar Iron Province. It is capable of producing the highest-grade iron product (70% Fe). The Company's tenements include Redan, Burta, Little Peak and Hawsons Iron, which cover approximately 180 square kilometers (km2), 290 km2, 41 km2 and 187 km2 respectively.</v>
    <v>Australian Securities Exchange</v>
    <v>XASX</v>
    <v>XASX</v>
    <v>Level 21,12 Creek St, BRISBANE, QUEENSLAND, 4000 AU</v>
    <v>3.6999999999999998E-2</v>
    <v>Metals &amp; Mining</v>
    <v>Stock</v>
    <v>45331.333333333336</v>
    <v>2624</v>
    <v>3.5000000000000003E-2</v>
    <v>33086560</v>
    <v>HAWSONS IRON LTD</v>
    <v>HAWSONS IRON LTD</v>
    <v>3.5000000000000003E-2</v>
    <v>3.1</v>
    <v>3.5999999999999997E-2</v>
    <v>3.5000000000000003E-2</v>
    <v>919071000</v>
    <v>HIO</v>
    <v>HAWSONS IRON LTD (XASX:HIO)</v>
    <v>256569</v>
    <v>1105250</v>
    <v>2000</v>
  </rv>
  <rv s="2">
    <v>2625</v>
  </rv>
  <rv s="0">
    <v>https://www.bing.com/financeapi/forcetrigger?t=aa8n2w&amp;q=XASX%3aPNX&amp;form=skydnc</v>
    <v>Learn more on Bing</v>
  </rv>
  <rv s="1">
    <v>en-AU</v>
    <v>aa8n2w</v>
    <v>268435456</v>
    <v>1</v>
    <v>Powered by Refinitiv</v>
    <v>0</v>
    <v>PNX METALS LIMITED (XASX:PNX)</v>
    <v>2</v>
    <v>3</v>
    <v>Finance</v>
    <v>4</v>
    <v>7.0000000000000001E-3</v>
    <v>2E-3</v>
    <v>1.0487</v>
    <v>0</v>
    <v>0</v>
    <v>AUD</v>
    <v>PNX Metals Limited is an Australia-based minerals exploration company. The Company holds a tenement portfolio containing a mix of zinc, gold and silver assets approximately 170 kilometers (km) south of Darwin in the Pine Creek region of the Northern Territory. The Company is focused on the development of its Fountain Head gold and Hayes Creek zinc-gold-silver Projects in parallel with regional exploration. The Moline Project is located approximately 65 km to the east of the Hayes Creek Project. The Hayes Creek Project is prospective for gold and base metals mineralization and comprises four key areas: Moline, School, Tumbling Dice and Hercules. Both the Fountain Head and Hayes Creek Project are located in close proximity to each other in a mining jurisdiction. The Glencoe Project is on a granted mineral lease approximately 170 km south of Darwin and three km north of Fountain Head Gold Project in the Pine Creek region of the Northern Territory.</v>
    <v>Australian Securities Exchange</v>
    <v>XASX</v>
    <v>XASX</v>
    <v>L 1 135 Fullarton Rd Rose park, ADELAIDE, SOUTH AUSTRALIA, 5067 AU</v>
    <v>7.0000000000000001E-3</v>
    <v>Metals &amp; Mining</v>
    <v>Stock</v>
    <v>45331.333333333336</v>
    <v>2627</v>
    <v>6.0000000000000001E-3</v>
    <v>32283750</v>
    <v>PNX METALS LIMITED</v>
    <v>PNX METALS LIMITED</v>
    <v>7.0000000000000001E-3</v>
    <v>6.0000000000000001E-3</v>
    <v>6.0000000000000001E-3</v>
    <v>5380625000</v>
    <v>PNX</v>
    <v>PNX METALS LIMITED (XASX:PNX)</v>
    <v>14640849</v>
    <v>4155440</v>
    <v>2007</v>
  </rv>
  <rv s="2">
    <v>2628</v>
  </rv>
  <rv s="0">
    <v>https://www.bing.com/financeapi/forcetrigger?t=aa6khw&amp;q=XASX%3aGFL&amp;form=skydnc</v>
    <v>Learn more on Bing</v>
  </rv>
  <rv s="1">
    <v>en-AU</v>
    <v>aa6khw</v>
    <v>268435456</v>
    <v>1</v>
    <v>Powered by Refinitiv</v>
    <v>0</v>
    <v>GLOBAL MASTERS FUND LIMITED (XASX:GFL)</v>
    <v>2</v>
    <v>3</v>
    <v>Finance</v>
    <v>4</v>
    <v>3.02</v>
    <v>2.1</v>
    <v>0.6129</v>
    <v>0</v>
    <v>0</v>
    <v>AUD</v>
    <v>Global Masters Fund Limited is an Australia-based company that is engaged in holding an investment in Berkshire Hathaway Inc. In addition to Berkshire Hathaway, the Company has invested in a diversified global portfolio of investments. The investment objectives of the Company are to achieve medium to long-term capital growth and income through investing in listed international companies and to preserve and enhance the net tangible assets (NTA) backing per share after allowing for inflation. The Company's investment portfolio includes investments in the United States, the United Kingdom and South Africa, cash on deposit and interest receivable denominated in United States dollars and pounds sterling. EC Pohl &amp; Co Pty Ltd is the investment manager of the Company.</v>
    <v>Australian Securities Exchange</v>
    <v>XASX</v>
    <v>XASX</v>
    <v>Corporate Ctr One, Bundall, 2 Corporate Ct, QUEENSLAND, 4217 AU</v>
    <v>3.02</v>
    <v>Investment Banking &amp; Investment Services</v>
    <v>Stock</v>
    <v>45330.333333333336</v>
    <v>2630</v>
    <v>3.02</v>
    <v>32383940</v>
    <v>GLOBAL MASTERS FUND LIMITED</v>
    <v>GLOBAL MASTERS FUND LIMITED</v>
    <v>3.02</v>
    <v>3.02</v>
    <v>3.02</v>
    <v>10723160</v>
    <v>GFL</v>
    <v>GLOBAL MASTERS FUND LIMITED (XASX:GFL)</v>
    <v>274</v>
    <v>2870</v>
    <v>2004</v>
  </rv>
  <rv s="2">
    <v>2631</v>
  </rv>
  <rv s="0">
    <v>https://www.bing.com/financeapi/forcetrigger?t=aa8km7&amp;q=XASX%3aPGY&amp;form=skydnc</v>
    <v>Learn more on Bing</v>
  </rv>
  <rv s="1">
    <v>en-AU</v>
    <v>aa8km7</v>
    <v>268435456</v>
    <v>1</v>
    <v>Powered by Refinitiv</v>
    <v>0</v>
    <v>PILOT ENERGY LIMITED (XASX:PGY)</v>
    <v>2</v>
    <v>3</v>
    <v>Finance</v>
    <v>4</v>
    <v>3.6999999999999998E-2</v>
    <v>0.01</v>
    <v>0.49309999999999998</v>
    <v>0</v>
    <v>0</v>
    <v>AUD</v>
    <v>Pilot Energy Limited is a junior oil and gas exploration and production company. The Company's projects include WA-31-L, WA-481-P, EP 416 and EP 480. It holds a 21.25% interest in the Cliff Head Oil field and Cliff Head Infrastructure, and a 100% working interest in WA-481-P and EP416/480 exploration permits, located offshore and onshore Western Australia. Its Mid West Clean Energy Project involves leveraging brownfield infrastructure (Cliff Head Project) to enable a large-scale clean energy project. It includes several sub-projects, including carbon management for third parties, permanently storing the project’s own carbon dioxide associated with blue hydrogen production, and the production of clean ammonia from blue and green hydrogen. The Cliff Head Oil Field is located approximately 270 kilometers (km) north of Perth and 10 km off the coastal town of Dongara in Western Australia. The production license WA-31-L covers 72 square kilometers (km2) and the oil field covers six km2.</v>
    <v>Australian Securities Exchange</v>
    <v>XASX</v>
    <v>XASX</v>
    <v>Level 12, Grosvenor Place, 225 George Street, SYDNEY, NEW SOUTH WALES, 2000 AU</v>
    <v>2.9000000000000001E-2</v>
    <v>Oil &amp; Gas</v>
    <v>Stock</v>
    <v>45331.333333333336</v>
    <v>2633</v>
    <v>2.8000000000000001E-2</v>
    <v>32561410</v>
    <v>PILOT ENERGY LIMITED</v>
    <v>PILOT ENERGY LIMITED</v>
    <v>2.9000000000000001E-2</v>
    <v>2.8000000000000001E-2</v>
    <v>2.8000000000000001E-2</v>
    <v>1162908000</v>
    <v>PGY</v>
    <v>PILOT ENERGY LIMITED (XASX:PGY)</v>
    <v>2736376</v>
    <v>5414620</v>
    <v>2013</v>
  </rv>
  <rv s="2">
    <v>2634</v>
  </rv>
  <rv s="14">
    <v>en-AU</v>
    <v>c7354c</v>
    <v>268435456</v>
    <v>1</v>
    <v>Powered by Refinitiv</v>
    <v>26</v>
    <v>RICHMOND VANADIUM TECHNOLOGY LIMITED (XASX:RVT)</v>
    <v>27</v>
    <v>12</v>
    <v>Finance</v>
    <v>4</v>
    <v>0.47</v>
    <v>0.26</v>
    <v>0</v>
    <v>0</v>
    <v>AUD</v>
    <v>Richmond Vanadium Technology Limited is an Australia-based exploration company. The principal activity of the Company includes mineral exploration and development with a particular focus on vanadium resources. The Company is focused on advancing its 100% owned Richmond-Julia Creek Vanadium Project in north Queensland. The Richmond-Julia Creek Vanadium Project is a non-titanomagnetite vanadium deposit. The Richmond-Julia Creek Vanadium Project is approximately 500 kilometers (km) west of Townsville and 400 km east of Mt Isa on the main east-west Flinders Highway and close to existing infrastructure including a gas pipeline, proposed Copper String 2.0 HV network line and Great Northern rail line linked to Townsville Port. The project consists of five tenements (EPMs 25163, 25164, 25258, 26425, 26426) totaling 1,403 square kilometers (km2) and comprises three main prospects- Lilyvale, Manfred and Rothbury.</v>
    <v>Australian Securities Exchange</v>
    <v>XASX</v>
    <v>XASX</v>
    <v>251 Adelaide Terrace, Level 11, PERTH, WESTERN AUSTRALIA, 6000 AU</v>
    <v>0.38</v>
    <v>Uranium</v>
    <v>Stock</v>
    <v>45331.333333333336</v>
    <v>0.36</v>
    <v>32758970</v>
    <v>RICHMOND VANADIUM TECHNOLOGY LIMITED</v>
    <v>RICHMOND VANADIUM TECHNOLOGY LIMITED</v>
    <v>0.36</v>
    <v>0.38</v>
    <v>0.38</v>
    <v>86207810</v>
    <v>RVT</v>
    <v>RICHMOND VANADIUM TECHNOLOGY LIMITED (XASX:RVT)</v>
    <v>295112</v>
    <v>53770</v>
    <v>2017</v>
  </rv>
  <rv s="2">
    <v>2636</v>
  </rv>
  <rv s="0">
    <v>https://www.bing.com/financeapi/forcetrigger?t=b1a8rw&amp;q=XASX%3aBNL&amp;form=skydnc</v>
    <v>Learn more on Bing</v>
  </rv>
  <rv s="11">
    <v>en-AU</v>
    <v>b1a8rw</v>
    <v>268435456</v>
    <v>1</v>
    <v>Powered by Refinitiv</v>
    <v>19</v>
    <v>BLUE STAR HELIUM LIMITED (XASX:BNL)</v>
    <v>2</v>
    <v>20</v>
    <v>Finance</v>
    <v>4</v>
    <v>3.5999999999999997E-2</v>
    <v>1.6E-2</v>
    <v>0.60489999999999999</v>
    <v>-1E-3</v>
    <v>-5.5556000000000001E-2</v>
    <v>AUD</v>
    <v>Blue Star Helium Limited is an Australia-based independent helium exploration and production company. The Company is engaged in finding and developing new supplies of high-grade helium in North America. It has an on-going helium prospect generation program focusing on Utah, Colorado, Arizona and New Mexico. The total land position of the Company and its subsidiaries in Las Animas County, Colorado totaled approximately 306,581 gross (224,316 net) acres. The Company has contiguous leasing prospects, including Serenity, Enterprise, Pegasus, Galactica and Voyager.</v>
    <v>14</v>
    <v>Australian Securities Exchange</v>
    <v>XASX</v>
    <v>XASX</v>
    <v>194 Hay Street,, SUBIACO, WESTERN AUSTRALIA, 6008 AU</v>
    <v>1.9E-2</v>
    <v>Chemicals</v>
    <v>Stock</v>
    <v>45329.333333333336</v>
    <v>2638</v>
    <v>1.7000000000000001E-2</v>
    <v>37874170</v>
    <v>BLUE STAR HELIUM LIMITED</v>
    <v>BLUE STAR HELIUM LIMITED</v>
    <v>1.9E-2</v>
    <v>1.7999999999999999E-2</v>
    <v>1.7000000000000001E-2</v>
    <v>1942265000</v>
    <v>BNL</v>
    <v>BLUE STAR HELIUM LIMITED (XASX:BNL)</v>
    <v>2418601</v>
    <v>5710700</v>
    <v>1987</v>
  </rv>
  <rv s="2">
    <v>2639</v>
  </rv>
  <rv s="0">
    <v>https://www.bing.com/financeapi/forcetrigger?t=aa7wr7&amp;q=XASX%3aMTC&amp;form=skydnc</v>
    <v>Learn more on Bing</v>
  </rv>
  <rv s="1">
    <v>en-AU</v>
    <v>aa7wr7</v>
    <v>268435456</v>
    <v>1</v>
    <v>Powered by Refinitiv</v>
    <v>0</v>
    <v>METALSTECH LTD. (XASX:MTC)</v>
    <v>2</v>
    <v>3</v>
    <v>Finance</v>
    <v>4</v>
    <v>0.51500000000000001</v>
    <v>0.12</v>
    <v>1.9359999999999999</v>
    <v>5.0000000000000001E-3</v>
    <v>2.9411999999999997E-2</v>
    <v>AUD</v>
    <v>MetalsTech Limited is an Australia-based company engaged in gold exploration. The Company is engaged in developing the Sturec Underground Gold Mine in Slovakia. The Sturec Gold Mine is located in central Slovakia between the town of Kremnica and the village of Lucky, approximately 17 kilometers (km) west of central Slovakia's city, Banska Bystrica, and approximately 150 km northeast of the capital, Bratislava. The Sturec Gold Project is located in the Central Slovakia Volcanic Area in the Kremnica Mountains of the Western Carpathians. The Central Slovakia Volcanic Field hosts several Ag, Au epithermal vein-type deposits, including Banska Stiavnica, Kremnica, Hodrusa-Hamre, and Nova Bana. Sturec Gold project consists of the Kremnica Mining Territory, for approximately 9.47 square kms. The Sturec Gold Project mineralization is classified as a low-sulphidation epithermal Ag-Au deposit type. The Company’s 100% owned Kremnica Mining License covers approximately nine square kilometers.</v>
    <v>Australian Securities Exchange</v>
    <v>XASX</v>
    <v>XASX</v>
    <v>Unit 1 44 Denis Street, SUBIACO, WESTERN AUSTRALIA, 6008 AU</v>
    <v>0.17499999999999999</v>
    <v>Metals &amp; Mining</v>
    <v>Stock</v>
    <v>45331.333333333336</v>
    <v>2641</v>
    <v>0.17</v>
    <v>32122280</v>
    <v>METALSTECH LTD.</v>
    <v>METALSTECH LTD.</v>
    <v>0.17</v>
    <v>0.17</v>
    <v>0.17499999999999999</v>
    <v>188954600</v>
    <v>MTC</v>
    <v>METALSTECH LTD. (XASX:MTC)</v>
    <v>17121</v>
    <v>508900</v>
    <v>2016</v>
  </rv>
  <rv s="2">
    <v>2642</v>
  </rv>
  <rv s="0">
    <v>https://www.bing.com/financeapi/forcetrigger?t=aa5efr&amp;q=XASX%3aCCA&amp;form=skydnc</v>
    <v>Learn more on Bing</v>
  </rv>
  <rv s="1">
    <v>en-AU</v>
    <v>aa5efr</v>
    <v>268435456</v>
    <v>1</v>
    <v>Powered by Refinitiv</v>
    <v>0</v>
    <v>CHANGE FINANCIAL LIMITED (XASX:CCA)</v>
    <v>2</v>
    <v>3</v>
    <v>Finance</v>
    <v>4</v>
    <v>8.2000000000000003E-2</v>
    <v>3.7999999999999999E-2</v>
    <v>2.1107</v>
    <v>0</v>
    <v>0</v>
    <v>AUD</v>
    <v>Change Financial Limited is an Australia-based financial technology (fintech) company. The Company’s technology provides tailored payment solutions, card issuing, and testing to banks and fintech. Its technology is used by approximately 157 clients across 41 countries to deliver simple, flexible and fast-to-market payment services, including card issuing and testing. Its payments as a service (PaaS) platform, Vertexon, integrates with banks and fintech's core systems, enabling the delivery of digital and virtual card solutions to their customers. It includes integrated features, such as Apple Pay, Google Pay, Samsung Pay and Buy Now Pay Later (BNPL) services. It manages and processes approximately 27 million credit, debit and prepaid cards worldwide. PaySim enables banks and fintech to complete end-to-end testing of their payment platforms and processes from a desktop. The Company also provides the default standard for testing for many Australian companies.</v>
    <v>Australian Securities Exchange</v>
    <v>XASX</v>
    <v>XASX</v>
    <v>Level 11, 82 Eagle Street, BRISBANE, QUEENSLAND, 4000 AU</v>
    <v>5.2999999999999999E-2</v>
    <v>Software &amp; IT Services</v>
    <v>Stock</v>
    <v>45331.333356481482</v>
    <v>2644</v>
    <v>5.2999999999999999E-2</v>
    <v>33266050</v>
    <v>CHANGE FINANCIAL LIMITED</v>
    <v>CHANGE FINANCIAL LIMITED</v>
    <v>5.2999999999999999E-2</v>
    <v>5.2999999999999999E-2</v>
    <v>5.2999999999999999E-2</v>
    <v>627661400</v>
    <v>CCA</v>
    <v>CHANGE FINANCIAL LIMITED (XASX:CCA)</v>
    <v>741</v>
    <v>87550</v>
    <v>2011</v>
  </rv>
  <rv s="2">
    <v>2645</v>
  </rv>
  <rv s="0">
    <v>https://www.bing.com/financeapi/forcetrigger?t=aa7mvh&amp;q=XASX%3aMGL&amp;form=skydnc</v>
    <v>Learn more on Bing</v>
  </rv>
  <rv s="10">
    <v>en-AU</v>
    <v>aa7mvh</v>
    <v>268435456</v>
    <v>1</v>
    <v>Powered by Refinitiv</v>
    <v>17</v>
    <v>MAGONTEC LIMITED (XASX:MGL)</v>
    <v>2</v>
    <v>18</v>
    <v>Finance</v>
    <v>4</v>
    <v>0.61</v>
    <v>0.26300000000000001</v>
    <v>0.70609999999999995</v>
    <v>-5.0000000000000001E-3</v>
    <v>-1.1628000000000001E-2</v>
    <v>AUD</v>
    <v>Magontec Limited is an Australia-based company, which is engaged in manufacturing of magnesium products. The principal activities of the Company include manufacture and sale of generic and specialist alloys (including both primary alloy manufacture and recycling), manufacture and distribution of magnesium and titanium cathodic corrosion protection products (anodes) and research and development of new magnesium alloys and technologies. It is also focused on research and development of cathodic corrosion protection products and creating markets for new magnesium alloys and technologies by supporting demonstration trials and programs for developing new applications. Its types of products and services include magnesium alloy production and recycling, and manufacture of cathodic corrosion protection products. It manufactures magnesium alloys from its production facilities in Shanxi and Qinghai Provinces in China. It recycles magnesium alloys servicing its primary magnesium alloy customers.</v>
    <v>320</v>
    <v>Australian Securities Exchange</v>
    <v>XASX</v>
    <v>XASX</v>
    <v>Suite 1.03, 46A Macleay Street,, Potts Point, SYDNEY, NEW SOUTH WALES, 2011 AU</v>
    <v>0.435</v>
    <v>Metals &amp; Mining</v>
    <v>Stock</v>
    <v>45329.333344907405</v>
    <v>2647</v>
    <v>0.42499999999999999</v>
    <v>33761650</v>
    <v>MAGONTEC LIMITED</v>
    <v>MAGONTEC LIMITED</v>
    <v>0.435</v>
    <v>6.44</v>
    <v>0.43</v>
    <v>0.42499999999999999</v>
    <v>78515470</v>
    <v>MGL</v>
    <v>MAGONTEC LIMITED (XASX:MGL)</v>
    <v>20431</v>
    <v>13120</v>
    <v>1983</v>
  </rv>
  <rv s="2">
    <v>2648</v>
  </rv>
  <rv s="0">
    <v>https://www.bing.com/financeapi/forcetrigger?t=aa9zhw&amp;q=XASX%3aTOU&amp;form=skydnc</v>
    <v>Learn more on Bing</v>
  </rv>
  <rv s="1">
    <v>en-AU</v>
    <v>aa9zhw</v>
    <v>268435456</v>
    <v>1</v>
    <v>Powered by Refinitiv</v>
    <v>0</v>
    <v>TLOU ENERGY LIMITED (XASX:TOU)</v>
    <v>2</v>
    <v>3</v>
    <v>Finance</v>
    <v>4</v>
    <v>4.3999999999999997E-2</v>
    <v>2.5999999999999999E-2</v>
    <v>2.1728999999999998</v>
    <v>1E-3</v>
    <v>3.3333000000000002E-2</v>
    <v>AUD</v>
    <v>Tlou Energy Limited is an Australia-based company that is engaged in developing power solutions in Sub-Saharan Africa through Coalbed Methane (CBM) gas-fired power, solar power, and hydrogen projects. The Company is engaged in the exploration, evaluation, and development of coalbed methane resources in Southern Africa. The Company’s operations are focused on Lesedi Project Area; Mamba Project Area and Boomslang Project Area. The Lesedi project area consists of approximately three prospecting licenses (PL) and a production license. In addition to the Lesedi project area, the Company also holds approximately six other prospecting licenses (PL) at varying stages of exploration and evaluation. These include the Mamba project which consists of five PL’s covering an area of approximately 4,500 square kilometers (Km2) and the Boomslang license covering an area of approximately 1,000 Km2. Both the Mamba and Boomslang areas are situated adjacent to Lesedi.</v>
    <v>Australian Securities Exchange</v>
    <v>XASX</v>
    <v>XASX</v>
    <v>210 Alice St, BRISBANE, QUEENSLAND, 4000 AU</v>
    <v>3.1E-2</v>
    <v>Oil &amp; Gas</v>
    <v>Stock</v>
    <v>45330.333333333336</v>
    <v>2650</v>
    <v>2.8000000000000001E-2</v>
    <v>32296100</v>
    <v>TLOU ENERGY LIMITED</v>
    <v>TLOU ENERGY LIMITED</v>
    <v>0.03</v>
    <v>0.03</v>
    <v>3.1E-2</v>
    <v>1076537000</v>
    <v>TOU</v>
    <v>TLOU ENERGY LIMITED (XASX:TOU)</v>
    <v>380638</v>
    <v>28490</v>
    <v>2009</v>
  </rv>
  <rv s="2">
    <v>2651</v>
  </rv>
  <rv s="0">
    <v>https://www.bing.com/financeapi/forcetrigger?t=c271m7&amp;q=XASX%3aLEL&amp;form=skydnc</v>
    <v>Learn more on Bing</v>
  </rv>
  <rv s="7">
    <v>en-AU</v>
    <v>c271m7</v>
    <v>268435456</v>
    <v>1</v>
    <v>Powered by Refinitiv</v>
    <v>11</v>
    <v>LITHIUM ENERGY LIMITED (XASX:LEL)</v>
    <v>2</v>
    <v>12</v>
    <v>Finance</v>
    <v>4</v>
    <v>1.0649999999999999</v>
    <v>0.31</v>
    <v>5.0000000000000001E-3</v>
    <v>1.5625E-2</v>
    <v>AUD</v>
    <v>Lithium Energy Limited is an Australia-based battery mineral company. The Company's projects include Solaroz Lithium Brine Project and Burke Graphite Project. The Solaroz Lithium Project comprises eight mineral concessions totaling approximately 12,000 hectares of highly prospective lithium mineral concessions located approximately 230 kilometers north-west of the provincial capital city of Jujuy within South America’s Lithium Triangle in north-west Argentina in the Salar de Olaroz basin (the Olaroz Salar). The Burke Graphite Project comprises two granted exploration permits for minerals (EPM) totaling approximately 26 square kilometers (km2) located in the Cloncurry region in north-central Queensland. Its Burke EPM 25443 tenement is located 125 km north of Cloncurry in a graphite mining province adjacent to the Mt. Dromedary Graphite Project. The Corella EPM 25696 tenement is located 40 km west of Cloncurry near the Flinders Highway that links Mt Isa to Townsville.</v>
    <v>Australian Securities Exchange</v>
    <v>XASX</v>
    <v>XASX</v>
    <v>Suite 1, Level 1,, 680 Murray Street,, PERTH, WESTERN AUSTRALIA, 6005 AU</v>
    <v>0.32500000000000001</v>
    <v>Metals &amp; Mining</v>
    <v>Stock</v>
    <v>45331.333333333336</v>
    <v>2653</v>
    <v>0.31</v>
    <v>32963200</v>
    <v>LITHIUM ENERGY LIMITED</v>
    <v>LITHIUM ENERGY LIMITED</v>
    <v>0.32</v>
    <v>0.32</v>
    <v>0.32500000000000001</v>
    <v>103010000</v>
    <v>LEL</v>
    <v>LITHIUM ENERGY LIMITED (XASX:LEL)</v>
    <v>49976</v>
    <v>184860</v>
    <v>2021</v>
  </rv>
  <rv s="2">
    <v>2654</v>
  </rv>
  <rv s="0">
    <v>https://www.bing.com/financeapi/forcetrigger?t=aa63oc&amp;q=XASX%3aEME&amp;form=skydnc</v>
    <v>Learn more on Bing</v>
  </rv>
  <rv s="1">
    <v>en-AU</v>
    <v>aa63oc</v>
    <v>268435456</v>
    <v>1</v>
    <v>Powered by Refinitiv</v>
    <v>0</v>
    <v>ENERGY METALS LTD (XASX:EME)</v>
    <v>2</v>
    <v>3</v>
    <v>Finance</v>
    <v>4</v>
    <v>0.22</v>
    <v>9.5000000000000001E-2</v>
    <v>1.8250999999999999</v>
    <v>-1.4999999999999999E-2</v>
    <v>-8.5714000000000012E-2</v>
    <v>AUD</v>
    <v>Energy Metals Limited is an Australia-based uranium company. The Company is focused on the exploration and development of a portfolio of projects located in the Northern Territory and Western Australia. It has eight projects covering an area of 2,400 square kilometers (km2). Its projects include Bigrlyi, Ngalia Regional, Macallan, Anketell, Mopoke Well, Lakeside, Manyingee, and Lake Mason. The Bigrlyi deposit is a sandstone hosted uranium-vanadium deposit located on the northern margin of the Ngalia Basin, approximately 350 km northwest of Alice Springs. The Ngalia Regional Project is located in the Ngalia Basin, between 180 and 350 km northwest of Alice Springs in the Northern Territory. The Macallan project comprises a single exploration licence application (ELA27333), located 460 km northwest of Alice Springs and 140 km from Bigrlyi. The Anketell project is located 100 km east of Mt. Magnet and comprises retention licence R58/2. The Lakeside project is located 20km west of Cue.</v>
    <v>Australian Securities Exchange</v>
    <v>XASX</v>
    <v>XASX</v>
    <v>Level 2, 5 Ord Street, PERTH, WESTERN AUSTRALIA, 6005 AU</v>
    <v>0.17499999999999999</v>
    <v>Uranium</v>
    <v>Stock</v>
    <v>45331.333333333336</v>
    <v>2656</v>
    <v>0.16</v>
    <v>36694580</v>
    <v>ENERGY METALS LTD</v>
    <v>ENERGY METALS LTD</v>
    <v>0.17499999999999999</v>
    <v>0.17499999999999999</v>
    <v>0.16</v>
    <v>209683300</v>
    <v>EME</v>
    <v>ENERGY METALS LTD (XASX:EME)</v>
    <v>146700</v>
    <v>48690</v>
    <v>2004</v>
  </rv>
  <rv s="2">
    <v>2657</v>
  </rv>
  <rv s="0">
    <v>https://www.bing.com/financeapi/forcetrigger?t=aa9tar&amp;q=XASX%3aTEG&amp;form=skydnc</v>
    <v>Learn more on Bing</v>
  </rv>
  <rv s="10">
    <v>en-AU</v>
    <v>aa9tar</v>
    <v>268435456</v>
    <v>1</v>
    <v>Powered by Refinitiv</v>
    <v>17</v>
    <v>TRIANGLE ENERGY (GLOBAL) LIMITED (XASX:TEG)</v>
    <v>2</v>
    <v>18</v>
    <v>Finance</v>
    <v>4</v>
    <v>0.03</v>
    <v>1.4999999999999999E-2</v>
    <v>0.78029999999999999</v>
    <v>-5.0000000000000001E-4</v>
    <v>-2.0407999999999999E-2</v>
    <v>AUD</v>
    <v>Triangle Energy (Global) Limited is an Australia-based oil production and exploration company. The Company is focused on the production and selling of oil from its Cliff Head producing oil field. Its projects include the Cliff Head oil field, Xanadu oil field, PL231 conventional gas project, and Mount Horner project. The Company holds approximately 78.75% interest in the producing Cliff Head Oil Field (WA-31-L) located in the Perth Basin. The Cliff Head Oil Field (Cliff Head) is located approximately 300 kilometers north of Perth and 12 kilometers off the coast of Dongara in Western Australia at a water depth of 15-20 meters under Production License WA-31-L (WA-31-L Permit). The WA-31-L Permit covers over 72 square km, and the oil field covers six square km in the commonwealth exploration permit WA-286-P.</v>
    <v>2</v>
    <v>Australian Securities Exchange</v>
    <v>XASX</v>
    <v>XASX</v>
    <v>Off 2 G, 100 Havelock St West Perth, PERTH, WESTERN AUSTRALIA, 6005 AU</v>
    <v>2.5000000000000001E-2</v>
    <v>Oil &amp; Gas</v>
    <v>Stock</v>
    <v>45331.333333333336</v>
    <v>2659</v>
    <v>2.4E-2</v>
    <v>34337870</v>
    <v>TRIANGLE ENERGY (GLOBAL) LIMITED</v>
    <v>TRIANGLE ENERGY (GLOBAL) LIMITED</v>
    <v>2.4E-2</v>
    <v>24</v>
    <v>2.4500000000000001E-2</v>
    <v>2.4E-2</v>
    <v>1401546000</v>
    <v>TEG</v>
    <v>TRIANGLE ENERGY (GLOBAL) LIMITED (XASX:TEG)</v>
    <v>529960</v>
    <v>1732930</v>
    <v>2004</v>
  </rv>
  <rv s="2">
    <v>2660</v>
  </rv>
  <rv s="0">
    <v>https://www.bing.com/financeapi/forcetrigger?t=aa68nm&amp;q=XASX%3aFAR&amp;form=skydnc</v>
    <v>Learn more on Bing</v>
  </rv>
  <rv s="11">
    <v>en-AU</v>
    <v>aa68nm</v>
    <v>268435456</v>
    <v>1</v>
    <v>Powered by Refinitiv</v>
    <v>19</v>
    <v>FAR LTD (XASX:FAR)</v>
    <v>2</v>
    <v>20</v>
    <v>Finance</v>
    <v>4</v>
    <v>0.49</v>
    <v>0.32500000000000001</v>
    <v>1.282</v>
    <v>-5.0000000000000001E-3</v>
    <v>-1.3514E-2</v>
    <v>AUD</v>
    <v>FAR Limited is an Australia-based oil and gas exploration and development company with high value assets in West Africa and Australia. In West Africa, the Company holds a portfolio of exploration licenses in The Gambia and Guinea-Bissau. The Company also holds acreage surrounded by petroleum systems in the state of Western Australia. Through its wholly owned subsidiary, Lightmark Enterprises Pty Ltd, the Company has a 100% interest in Petroleum Exploration Permit WA-458-P, which is in the prolific oil-producing Dampier Sub-basin along Australia’s Northwest Shelf. The Company in Senegal, which consist of FAN-1 and SNE-1 exploration wells. Guinea-Bissau, which consists of Sinapa (Block 2) and Esperanca (Blocks 4A and 5A) offshore licenses. The Company holds interest in offshore Western Australia exploration permits, including WA-457-P and WA-458-P. The Company serves across both the oil &amp; gas and energy transition sectors.</v>
    <v>3</v>
    <v>Australian Securities Exchange</v>
    <v>XASX</v>
    <v>XASX</v>
    <v>Level 12 Podium, 530 Collins Street, MELBOURNE, VICTORIA, 3000 AU</v>
    <v>0.36499999999999999</v>
    <v>Oil &amp; Gas</v>
    <v>Stock</v>
    <v>45331.333333333336</v>
    <v>2662</v>
    <v>0.35</v>
    <v>34191570</v>
    <v>FAR LTD</v>
    <v>FAR LTD</v>
    <v>0.36499999999999999</v>
    <v>0.37</v>
    <v>0.36499999999999999</v>
    <v>92409650</v>
    <v>FAR</v>
    <v>FAR LTD (XASX:FAR)</v>
    <v>799970</v>
    <v>199440</v>
    <v>1984</v>
  </rv>
  <rv s="2">
    <v>2663</v>
  </rv>
  <rv s="0">
    <v>https://www.bing.com/financeapi/forcetrigger?t=aa5jf2&amp;q=XASX%3aSRL&amp;form=skydnc</v>
    <v>Learn more on Bing</v>
  </rv>
  <rv s="11">
    <v>en-AU</v>
    <v>aa5jf2</v>
    <v>268435456</v>
    <v>1</v>
    <v>Powered by Refinitiv</v>
    <v>19</v>
    <v>SUNRISE ENERGY METALS LIMITED (XASX:SRL)</v>
    <v>2</v>
    <v>20</v>
    <v>Finance</v>
    <v>4</v>
    <v>1.9350000000000001</v>
    <v>0.32</v>
    <v>1.5528</v>
    <v>0</v>
    <v>0</v>
    <v>AUD</v>
    <v>Sunrise Energy Metals Limited is an Australia-based company engaged in the development of its Sunrise Battery Materials Complex (Sunrise Project) in New South Wales. The Sunrise Project is a supplier of battery raw materials and aluminum-scandium alloys. The Company is utilizing its Clean-iX resin technology for the extraction and purification of a range of metals as well as progressing exploration activities at its other mineral tenements. It is also advancing its scandium research, development, and marketing activities. Its Clean-iX Continuous Resin-In-Column (cLX) is a continuous counter-current process that extracts metals from clarified leach solutions. Its Clean-iX Continuous Resin-In-Pulp (cRIP) is a continuous countercurrent process that directly extracts metals from leached pulps. It is also advancing activities across its range of exploration assets in New South Wales, which include Sunrise East, Hylea Project, Burra Creek, Minore Project, Boona Gap, and others.</v>
    <v>23</v>
    <v>Australian Securities Exchange</v>
    <v>XASX</v>
    <v>XASX</v>
    <v>Suite 5, Level 6, 350 Collins St, MELBOURNE, VICTORIA, 3000 AU</v>
    <v>0.375</v>
    <v>Metals &amp; Mining</v>
    <v>Stock</v>
    <v>45331.333333333336</v>
    <v>2665</v>
    <v>0.34499999999999997</v>
    <v>33835310</v>
    <v>SUNRISE ENERGY METALS LIMITED</v>
    <v>SUNRISE ENERGY METALS LIMITED</v>
    <v>0.375</v>
    <v>0.375</v>
    <v>0.375</v>
    <v>90227500</v>
    <v>SRL</v>
    <v>SUNRISE ENERGY METALS LIMITED (XASX:SRL)</v>
    <v>17376</v>
    <v>57620</v>
    <v>2007</v>
  </rv>
  <rv s="2">
    <v>2666</v>
  </rv>
  <rv s="0">
    <v>https://www.bing.com/financeapi/forcetrigger?t=aaaqgh&amp;q=XASX%3aXTE&amp;form=skydnc</v>
    <v>Learn more on Bing</v>
  </rv>
  <rv s="13">
    <v>en-AU</v>
    <v>aaaqgh</v>
    <v>268435456</v>
    <v>1</v>
    <v>Powered by Refinitiv</v>
    <v>23</v>
    <v>HIGHCOM LIMITED (XASX:HCL)</v>
    <v>2</v>
    <v>24</v>
    <v>Finance</v>
    <v>4</v>
    <v>0.76500000000000001</v>
    <v>0.27</v>
    <v>0.68569999999999998</v>
    <v>-5.0000000000000001E-3</v>
    <v>-1.4924999999999999E-2</v>
    <v>AUD</v>
    <v>HighCom Limited, formerly XTEK Limited, is an international defense industry company. The Company operates through two divisions: HighCom Armor and HighCom Technology. HighCom Armor division is focused on designing, manufacturing, and supplying global military, law enforcement, and first responder customers with world-class, advanced personal protection ballistic products and solutions for body armour, ballistic helmets, and composite armour panels &amp; platform structures. The Company designs, develops, tests, manufactures, and distributes dozens of National Institute of Justice (NIJ) compliant hard and soft armour products. Its HighCom Technology Division is focused on supplying Australian Defence and Security Agencies with world-leading small uncrewed arial systems (SUAS) and sensor payloads, and local high-end sustainment support services. The Company’s Columbus Manufacturing Centre (CMC) is a 35,000 square feet advanced ballistics manufacturing and distribution facility.</v>
    <v>Australian Securities Exchange</v>
    <v>XASX</v>
    <v>XASX</v>
    <v>3 Faulding St, Symonston, CANBERRA, AUSTRALIAN CAPITAL TERRITORY, 2609 AU</v>
    <v>0.34499999999999997</v>
    <v>Aerospace &amp; Defense</v>
    <v>Stock</v>
    <v>45331.333333333336</v>
    <v>2668</v>
    <v>0.33</v>
    <v>34398700</v>
    <v>HIGHCOM LIMITED</v>
    <v>HIGHCOM LIMITED</v>
    <v>0.34499999999999997</v>
    <v>5.5</v>
    <v>0.33500000000000002</v>
    <v>0.33</v>
    <v>102682700</v>
    <v>HCL</v>
    <v>HIGHCOM LIMITED (XASX:HCL)</v>
    <v>79076</v>
    <v>117750</v>
    <v>2003</v>
  </rv>
  <rv s="2">
    <v>2669</v>
  </rv>
  <rv s="0">
    <v>https://www.bing.com/financeapi/forcetrigger?t=aa9v9c&amp;q=XASX%3aTLM&amp;form=skydnc</v>
    <v>Learn more on Bing</v>
  </rv>
  <rv s="10">
    <v>en-AU</v>
    <v>aa9v9c</v>
    <v>268435456</v>
    <v>1</v>
    <v>Powered by Refinitiv</v>
    <v>17</v>
    <v>TALISMAN MINING LIMITED (XASX:TLM)</v>
    <v>2</v>
    <v>18</v>
    <v>Finance</v>
    <v>4</v>
    <v>0.3</v>
    <v>0.12</v>
    <v>1.1264000000000001</v>
    <v>0</v>
    <v>0</v>
    <v>AUD</v>
    <v>Talisman Mining Limited is an Australia-based mineral development and exploration company focused on gold and base metals. The Company is engaged in exploration, discovery and development of base and precious metals. Its project include Lachlan Copper-Gold Project. The Lachlan Project area covers a strike extent along the Gilmore Suture within the mineral rich Cobar/Mineral Hill region. This region has produces mineral and has the potential to host a variety of deposit types including, low sulphidation epithermal gold and base metal deposits, structurally controlled gold deposits, structurally controlled copper deposits, cobar-style gold and base metal deposits and skarn deposits. The Company also has a participating interest in Lucknow Gold Project, which is located within the Macquarie Arc in New South Wales, which hosts gold and copper mineralization, including the Cadia-Ridgway and McPhillamys deposits, as well as the Browns Creek, Forrest Reefs and Junction Reefs deposits.</v>
    <v>83</v>
    <v>Australian Securities Exchange</v>
    <v>XASX</v>
    <v>XASX</v>
    <v>Suite 1, Ground floor,, 33 Colin Street, PERTH, WESTERN AUSTRALIA, 6005 AU</v>
    <v>0.18</v>
    <v>Metals &amp; Mining</v>
    <v>Stock</v>
    <v>45331.333333333336</v>
    <v>2671</v>
    <v>0.17499999999999999</v>
    <v>33897660</v>
    <v>TALISMAN MINING LIMITED</v>
    <v>TALISMAN MINING LIMITED</v>
    <v>0.18</v>
    <v>450</v>
    <v>0.18</v>
    <v>0.18</v>
    <v>188320300</v>
    <v>TLM</v>
    <v>TALISMAN MINING LIMITED (XASX:TLM)</v>
    <v>149819</v>
    <v>133140</v>
    <v>1997</v>
  </rv>
  <rv s="2">
    <v>2672</v>
  </rv>
  <rv s="0">
    <v>https://www.bing.com/financeapi/forcetrigger?t=awqo27&amp;q=XASX%3aSWF&amp;form=skydnc</v>
    <v>Learn more on Bing</v>
  </rv>
  <rv s="13">
    <v>en-AU</v>
    <v>awqo27</v>
    <v>268435456</v>
    <v>1</v>
    <v>Powered by Refinitiv</v>
    <v>23</v>
    <v>SELFWEALTH LTD (XASX:SWF)</v>
    <v>2</v>
    <v>24</v>
    <v>Finance</v>
    <v>4</v>
    <v>0.2</v>
    <v>0.13500000000000001</v>
    <v>1.7152000000000001</v>
    <v>0</v>
    <v>0</v>
    <v>AUD</v>
    <v>Selfwealth Limited is an Australia-based company, which is engaged in providing flat fee brokerage services in Australia. Its principal activities consist of online, low-cost share trading services. It offers a brand-new solution to an age-old investment problem-how to empower investors to make informed decisions without paying exorbitant brokerage fees. It offers a brokerage structure via the Selfwealth adviser platform. Its flat-fee model is the solution for its clients who want to save on brokerage costs. With its comprehensive platform, clients can easily explore new investment opportunities and seize exciting prospects in global markets. It supports a variety of accounts: companies, trusts, self-managed super fund, minor, joint, and individual accounts. It helps investors to invest in various markets, such as Australian Market, United States Market and Hong Kong Market. Its market analysis, stock screener tool and various stocks help investors to find investment opportunities.</v>
    <v>Australian Securities Exchange</v>
    <v>XASX</v>
    <v>XASX</v>
    <v>Level 7, 130 Lonsdale Street, MELBOURNE, VICTORIA, 3000 AU</v>
    <v>0.155</v>
    <v>Investment Banking &amp; Investment Services</v>
    <v>Stock</v>
    <v>45331.333333333336</v>
    <v>2674</v>
    <v>0.14000000000000001</v>
    <v>33974100</v>
    <v>SELFWEALTH LTD</v>
    <v>SELFWEALTH LTD</v>
    <v>0.14000000000000001</v>
    <v>362.5</v>
    <v>0.14499999999999999</v>
    <v>0.14499999999999999</v>
    <v>234304100</v>
    <v>SWF</v>
    <v>SELFWEALTH LTD (XASX:SWF)</v>
    <v>590679</v>
    <v>86950</v>
    <v>2011</v>
  </rv>
  <rv s="2">
    <v>2675</v>
  </rv>
  <rv s="0">
    <v>https://www.bing.com/financeapi/forcetrigger?t=aa5pur&amp;q=XASX%3aCTP&amp;form=skydnc</v>
    <v>Learn more on Bing</v>
  </rv>
  <rv s="11">
    <v>en-AU</v>
    <v>aa5pur</v>
    <v>268435456</v>
    <v>1</v>
    <v>Powered by Refinitiv</v>
    <v>19</v>
    <v>CENTRAL PETROLEUM LIMITED (XASX:CTP)</v>
    <v>2</v>
    <v>20</v>
    <v>Finance</v>
    <v>4</v>
    <v>7.9000000000000001E-2</v>
    <v>4.1000000000000002E-2</v>
    <v>0.91649999999999998</v>
    <v>0</v>
    <v>0</v>
    <v>AUD</v>
    <v>Central Petroleum Limited is an Australia-based oil and gas exploration and production company. The Company is focused on supplying reliable energy to Australians. Its diverse portfolio of producing and prospective gas tenements across the Northern Territory (NT) and Queensland. Its central portfolio encompasses opportunities within the Amadeus, Southern Georgina, Wiso, and Surat Basins. The Amadeus Basin has, to date, been a focus for most of the Company's exploration activity, approximately 170,000 square kilometers of areal extent, five known working petroleum gas systems, and four fields having produced significant quantities of oil and gas.</v>
    <v>80</v>
    <v>Australian Securities Exchange</v>
    <v>XASX</v>
    <v>XASX</v>
    <v>Port Centre, L 7 369 Ann St, BRISBANE, QUEENSLAND, 4000 AU</v>
    <v>4.5999999999999999E-2</v>
    <v>Oil &amp; Gas</v>
    <v>Stock</v>
    <v>45331.333333333336</v>
    <v>2677</v>
    <v>4.3999999999999997E-2</v>
    <v>34045680</v>
    <v>CENTRAL PETROLEUM LIMITED</v>
    <v>CENTRAL PETROLEUM LIMITED</v>
    <v>4.4999999999999998E-2</v>
    <v>4.5999999999999999E-2</v>
    <v>4.5999999999999999E-2</v>
    <v>740123400</v>
    <v>CTP</v>
    <v>CENTRAL PETROLEUM LIMITED (XASX:CTP)</v>
    <v>452080</v>
    <v>223480</v>
    <v>1998</v>
  </rv>
  <rv s="2">
    <v>2678</v>
  </rv>
  <rv s="0">
    <v>https://www.bing.com/financeapi/forcetrigger?t=aa6j4c&amp;q=XASX%3aGBR&amp;form=skydnc</v>
    <v>Learn more on Bing</v>
  </rv>
  <rv s="1">
    <v>en-AU</v>
    <v>aa6j4c</v>
    <v>268435456</v>
    <v>1</v>
    <v>Powered by Refinitiv</v>
    <v>0</v>
    <v>GREAT BOULDER RESOURCES LTD. (XASX:GBR)</v>
    <v>2</v>
    <v>3</v>
    <v>Finance</v>
    <v>4</v>
    <v>0.109</v>
    <v>5.1999999999999998E-2</v>
    <v>0.41410000000000002</v>
    <v>2E-3</v>
    <v>3.6364E-2</v>
    <v>AUD</v>
    <v>Great Boulder Resources Limited is an Australia-based mineral exploration company. It has a portfolio of gold and base metal assets ranging from greenfields through advanced exploration located in Western Australia. The Company’s core focus is the Side Well Gold Project, which covers a 26-kilometer (km) strike extent of prospective, under-explored greenstone stratigraphy at Meekatharra. Side Well tenement E51/1905 is a 48-block exploration license covering an area of approximately 132 km immediately east and northeast of Meekatharra in the Murchison province. Its Whiteheads project is located approximately 40 km north of Kalgoorlie in Western Australia, and north of the Kanowna Belle gold mine. The Company's Wellington project is located approximately 150 km east of Wiluna in the Earaheedy Basin in central Western Australia and has three tenements covering an area of 1,134 square kilometers (km2), including 60 km of prospective carbonate host units.</v>
    <v>Australian Securities Exchange</v>
    <v>XASX</v>
    <v>XASX</v>
    <v>Level 1, 51 Colin Street, WESTERN AUSTRALIA, 6005 AU</v>
    <v>5.7000000000000002E-2</v>
    <v>Metals &amp; Mining</v>
    <v>Stock</v>
    <v>45331.333333333336</v>
    <v>2680</v>
    <v>5.5E-2</v>
    <v>32927800</v>
    <v>GREAT BOULDER RESOURCES LTD.</v>
    <v>GREAT BOULDER RESOURCES LTD.</v>
    <v>5.5E-2</v>
    <v>5.5E-2</v>
    <v>5.7000000000000002E-2</v>
    <v>598687200</v>
    <v>GBR</v>
    <v>GREAT BOULDER RESOURCES LTD. (XASX:GBR)</v>
    <v>272500</v>
    <v>601910</v>
    <v>2016</v>
  </rv>
  <rv s="2">
    <v>2681</v>
  </rv>
  <rv s="0">
    <v>https://www.bing.com/financeapi/forcetrigger?t=aa5smw&amp;q=XASX%3aCYP&amp;form=skydnc</v>
    <v>Learn more on Bing</v>
  </rv>
  <rv s="11">
    <v>en-AU</v>
    <v>aa5smw</v>
    <v>268435456</v>
    <v>1</v>
    <v>Powered by Refinitiv</v>
    <v>19</v>
    <v>CYNATA THERAPEUTICS LIMITED (XASX:CYP)</v>
    <v>2</v>
    <v>20</v>
    <v>Finance</v>
    <v>4</v>
    <v>0.35499999999999998</v>
    <v>0.105</v>
    <v>0.95799999999999996</v>
    <v>0.01</v>
    <v>5.5556000000000001E-2</v>
    <v>AUD</v>
    <v>Cynata Therapeutics Limited is an Australia-based clinical-stage stem cell and regenerative medicine company. The Company is focused on the development of therapies based on Cymerus, which is a therapeutic stem cell platform technology. Cymerus uses induced pluripotent stem cells and a precursor cell, mesenchymoangioblast (MCA) to manufacture cell therapy products, including mesenchymal stem cells, on a commercial scale. Its lead product candidate, CYP-001, is under Phase I trial and developed for the treatment of steroid-resistant acute graft-versus-host disease (GvHD). Clinical trials of Cymerus products in osteoarthritis, which is under Phase III trial, and diabetic foot ulcers (DFU) are ongoing. In addition, the Company has demonstrated the utility of its Cymerus technology in preclinical models of various diseases, including critical limb ischaemia, idiopathic pulmonary fibrosis, asthma, heart attack, sepsis, acute respiratory distress syndrome and other.</v>
    <v>0</v>
    <v>Australian Securities Exchange</v>
    <v>XASX</v>
    <v>XASX</v>
    <v>Level 3, 100 Cubitt Street,, Cremorne, VICTORIA, 3121 AU</v>
    <v>0.19</v>
    <v>Biotechnology &amp; Medical Research</v>
    <v>Stock</v>
    <v>45331.333356481482</v>
    <v>2683</v>
    <v>0.18</v>
    <v>32333720</v>
    <v>CYNATA THERAPEUTICS LIMITED</v>
    <v>CYNATA THERAPEUTICS LIMITED</v>
    <v>0.18</v>
    <v>0.18</v>
    <v>0.19</v>
    <v>179631800</v>
    <v>CYP</v>
    <v>CYNATA THERAPEUTICS LIMITED (XASX:CYP)</v>
    <v>231057</v>
    <v>109900</v>
    <v>2003</v>
  </rv>
  <rv s="2">
    <v>2684</v>
  </rv>
  <rv s="0">
    <v>https://www.bing.com/financeapi/forcetrigger?t=aa96zr&amp;q=XASX%3aRWD&amp;form=skydnc</v>
    <v>Learn more on Bing</v>
  </rv>
  <rv s="1">
    <v>en-AU</v>
    <v>aa96zr</v>
    <v>268435456</v>
    <v>1</v>
    <v>Powered by Refinitiv</v>
    <v>0</v>
    <v>REWARD MINERALS LTD (XASX:RWD)</v>
    <v>2</v>
    <v>3</v>
    <v>Finance</v>
    <v>4</v>
    <v>0.10199999999999999</v>
    <v>3.1E-2</v>
    <v>1.9276</v>
    <v>0</v>
    <v>0</v>
    <v>AUD</v>
    <v>Reward Minerals Ltd is an Australia-based advanced-stage sulphate of potash exploration and development company. The Company operates through the Potash mineral exploration segment within Australia. The Company’s Kumpupintil Lake Potash Project, located east of Newman in north-western Western Australia. The Kumpupintil Lake Potash Project is located in the Little Sandy Desert, Western Australia, approximately 300 kilometers (kms) east of Newman and some 540 km south-east of Port Hedland.</v>
    <v>Australian Securities Exchange</v>
    <v>XASX</v>
    <v>XASX</v>
    <v>159 Stirling Highway, NEDLANDS, WESTERN AUSTRALIA, 6009 AU</v>
    <v>5.0999999999999997E-2</v>
    <v>Chemicals</v>
    <v>Stock</v>
    <v>45324.333333333336</v>
    <v>2686</v>
    <v>0.05</v>
    <v>34177970</v>
    <v>REWARD MINERALS LTD</v>
    <v>REWARD MINERALS LTD</v>
    <v>0.05</v>
    <v>0.05</v>
    <v>0.05</v>
    <v>683559400</v>
    <v>RWD</v>
    <v>REWARD MINERALS LTD (XASX:RWD)</v>
    <v>0</v>
    <v>143320</v>
    <v>1986</v>
  </rv>
  <rv s="2">
    <v>2687</v>
  </rv>
  <rv s="0">
    <v>https://www.bing.com/financeapi/forcetrigger?t=c1d2nm&amp;q=XASX%3aMPA&amp;form=skydnc</v>
    <v>Learn more on Bing</v>
  </rv>
  <rv s="11">
    <v>en-AU</v>
    <v>c1d2nm</v>
    <v>268435456</v>
    <v>1</v>
    <v>Powered by Refinitiv</v>
    <v>19</v>
    <v>MAD PAWS HOLDINGS LIMITED (XASX:MPA)</v>
    <v>2</v>
    <v>20</v>
    <v>Finance</v>
    <v>4</v>
    <v>0.17</v>
    <v>7.6999999999999999E-2</v>
    <v>0.32500000000000001</v>
    <v>-3.0000000000000001E-3</v>
    <v>-3.0612E-2</v>
    <v>AUD</v>
    <v>Mad Paws Holdings Limited (Mad Paws) is an Australia-based pet services company. Mad Paws has built a technology focused online marketplace platform that connects pet owners with pet-care providers in their area. The Company's marketplace offers pet owners an access to a range of pet walking, pet sitting, and pet care services through its community of pet service providers registered on the Mad Paws marketplace. Its pet care services include At sitter's home, At pet's home, Dog sitting, Cat sitting, Puppy sitting, Rabbit sitting, Guinea Pig sitting, House sitting, Pet day care, Bird sitting, Dog grooming, Dog training, Dog kennels and Dog boarding. Its pet sitting cities include Sydney, Melbourne, Brisbane, Perth, Adelaide, Canberra, Gold Coast, Newcastle, Geelong, Ballarat, Townsville, Bendigo, Hobart, Toowoomba and Hobart. Mad Paws also offers pet food subscription product through its Dinner Bowl brand, as well as toys and treats under Waggly brand.</v>
    <v>26</v>
    <v>Australian Securities Exchange</v>
    <v>XASX</v>
    <v>XASX</v>
    <v>55 Pyrmont Bridge Road, Pyrmont, NEW SOUTH WALES, 2009 AU</v>
    <v>9.8000000000000004E-2</v>
    <v>Personal &amp; Household Products &amp; Services</v>
    <v>Stock</v>
    <v>45331.333356481482</v>
    <v>2689</v>
    <v>9.5000000000000001E-2</v>
    <v>35339770</v>
    <v>MAD PAWS HOLDINGS LIMITED</v>
    <v>MAD PAWS HOLDINGS LIMITED</v>
    <v>9.8000000000000004E-2</v>
    <v>9.8000000000000004E-2</v>
    <v>9.5000000000000001E-2</v>
    <v>360609900</v>
    <v>MPA</v>
    <v>MAD PAWS HOLDINGS LIMITED (XASX:MPA)</v>
    <v>75914</v>
    <v>470460</v>
    <v>2019</v>
  </rv>
  <rv s="2">
    <v>2690</v>
  </rv>
  <rv s="0">
    <v>https://www.bing.com/financeapi/forcetrigger?t=aa6wtc&amp;q=XASX%3aIDT&amp;form=skydnc</v>
    <v>Learn more on Bing</v>
  </rv>
  <rv s="11">
    <v>en-AU</v>
    <v>aa6wtc</v>
    <v>268435456</v>
    <v>1</v>
    <v>Powered by Refinitiv</v>
    <v>19</v>
    <v>IDT AUSTRALIA LIMITED (XASX:IDT)</v>
    <v>2</v>
    <v>20</v>
    <v>Finance</v>
    <v>4</v>
    <v>0.125</v>
    <v>0.05</v>
    <v>1.2816000000000001</v>
    <v>-7.0000000000000001E-3</v>
    <v>-6.666699999999999E-2</v>
    <v>AUD</v>
    <v>IDT Australia Limited is a pharmaceutical manufacturing company. The Company is engaged in the supply of products and provision of research and development and other technical services within the pharmaceutical and allied industries. Its business includes research and development, active pharmaceutical ingredient (API) and finished dosage form manufacture (FDF), clinical and commercial, project management, chemical services, analytical chemistry, pharmacy services, pharmaceutical development in all dosage forms, clinical packaging and regulatory affairs services. Its Current Good Manufacturing Practice (cGMP) manufacturing facilities can produce both API and FDF positioning it as a facility in the medicinal cannabis manufacturing space. It also provides a full-scale service for new drug development and scale-up, commercial active drug manufacture as well as a variety of oral and injectable finished drug dose forms. Its analytical laboratories offer medicinal cannabis cGMP testing.</v>
    <v>156</v>
    <v>Australian Securities Exchange</v>
    <v>XASX</v>
    <v>XASX</v>
    <v>45 Wadhurst Dr, Boronia, MELBOURNE, VICTORIA, 3155 AU</v>
    <v>0.105</v>
    <v>Biotechnology &amp; Medical Research</v>
    <v>Stock</v>
    <v>45331.333356481482</v>
    <v>2692</v>
    <v>9.8000000000000004E-2</v>
    <v>36905340</v>
    <v>IDT AUSTRALIA LIMITED</v>
    <v>IDT AUSTRALIA LIMITED</v>
    <v>9.8000000000000004E-2</v>
    <v>0.105</v>
    <v>9.8000000000000004E-2</v>
    <v>351479500</v>
    <v>IDT</v>
    <v>IDT AUSTRALIA LIMITED (XASX:IDT)</v>
    <v>39992</v>
    <v>120120</v>
    <v>1986</v>
  </rv>
  <rv s="2">
    <v>2693</v>
  </rv>
  <rv s="0">
    <v>https://www.bing.com/financeapi/forcetrigger?t=azogr7&amp;q=XASX%3aINF&amp;form=skydnc</v>
    <v>Learn more on Bing</v>
  </rv>
  <rv s="1">
    <v>en-AU</v>
    <v>azogr7</v>
    <v>268435456</v>
    <v>1</v>
    <v>Powered by Refinitiv</v>
    <v>0</v>
    <v>INFINITY LITHIUM CORPORATION LIMITED (XASX:INF)</v>
    <v>2</v>
    <v>3</v>
    <v>Finance</v>
    <v>4</v>
    <v>0.185</v>
    <v>7.0000000000000007E-2</v>
    <v>1.5285</v>
    <v>1E-3</v>
    <v>1.3514E-2</v>
    <v>AUD</v>
    <v>Infinity Lithium Corporation Limited is an Australia-based minerals company. The Company is principally engaged in the exploration and evaluation of lithium assets and progression of the integrated lithium chemicals conversion plant. The Company's operating segments are based on the mineral resource and exploration activities in Australia and Spain. The Company, through its subsidiary, Extremadura New Energies, maintains a 75% ownership interest in the San Jose Lithium Project. The Project is located approximately three hours from Madrid, and three and half hours from Lisbon accessible by dual lane highway. The proposed fully integrated industrial project is focused on the production of battery grade lithium chemicals from a mica feedstock. Its subsidiaries include Tonsley Mining Pty Ltd, Infinity GreenTech Pty Ltd, Castilla Mining S.L, Morille Mining S.L and Extremadura Mining S.L.</v>
    <v>Australian Securities Exchange</v>
    <v>XASX</v>
    <v>XASX</v>
    <v>Unit 32, Level 3, 22 Railway Road, SUBIACO, WESTERN AUSTRALIA, 6008 AU</v>
    <v>7.8E-2</v>
    <v>Metals &amp; Mining</v>
    <v>Stock</v>
    <v>45331.333333333336</v>
    <v>2695</v>
    <v>7.3999999999999996E-2</v>
    <v>34231810</v>
    <v>INFINITY LITHIUM CORPORATION LIMITED</v>
    <v>INFINITY LITHIUM CORPORATION LIMITED</v>
    <v>7.6999999999999999E-2</v>
    <v>7.3999999999999996E-2</v>
    <v>7.4999999999999997E-2</v>
    <v>462592100</v>
    <v>INF</v>
    <v>INFINITY LITHIUM CORPORATION LIMITED (XASX:INF)</v>
    <v>210426</v>
    <v>309410</v>
    <v>2010</v>
  </rv>
  <rv s="2">
    <v>2696</v>
  </rv>
  <rv s="0">
    <v>https://www.bing.com/financeapi/forcetrigger?t=aa5bnm&amp;q=XASX%3aCAN&amp;form=skydnc</v>
    <v>Learn more on Bing</v>
  </rv>
  <rv s="11">
    <v>en-AU</v>
    <v>aa5bnm</v>
    <v>268435456</v>
    <v>1</v>
    <v>Powered by Refinitiv</v>
    <v>19</v>
    <v>CANN GROUP LIMITED (XASX:CAN)</v>
    <v>2</v>
    <v>20</v>
    <v>Finance</v>
    <v>4</v>
    <v>0.193</v>
    <v>7.4999999999999997E-2</v>
    <v>1.5356000000000001</v>
    <v>0</v>
    <v>0</v>
    <v>AUD</v>
    <v>Cann Group Limited is an Australia-based company that is focused on developing, producing, and supplying innovative cannabis medicines. The principal activities of the Company include the cultivation of medicinal cannabis for both medicinal and research purposes pursuant to the licenses and permits issued to the group, the development and manufacture (via third party arrangements) of finished product formulations, and the pursuit and execution of various supply agreements with third parties. The Company supplies a range of dried flower and oil products, as well as active pharmaceutical ingredients and extracts, to customers in Australia and around the world. It also owns Satipharm and its patent-protected capsule technology. The Company's research, cultivation and good manufacturing practices (GMP) manufacturing facilities are located in Melbourne, and a cultivation and GMP manufacturing facility is near Mildura, Victoria.</v>
    <v>40</v>
    <v>Australian Securities Exchange</v>
    <v>XASX</v>
    <v>XASX</v>
    <v>Ground Floor, 262-276 Lorimer Street, MELBOURNE, VICTORIA, 3207 AU</v>
    <v>8.4000000000000005E-2</v>
    <v>Healthcare Providers &amp; Services</v>
    <v>Stock</v>
    <v>45331.333333333336</v>
    <v>2698</v>
    <v>7.9000000000000001E-2</v>
    <v>34806800</v>
    <v>CANN GROUP LIMITED</v>
    <v>CANN GROUP LIMITED</v>
    <v>0.08</v>
    <v>0.08</v>
    <v>0.08</v>
    <v>435085000</v>
    <v>CAN</v>
    <v>CANN GROUP LIMITED (XASX:CAN)</v>
    <v>149038</v>
    <v>405690</v>
    <v>2015</v>
  </rv>
  <rv s="2">
    <v>2699</v>
  </rv>
  <rv s="0">
    <v>https://www.bing.com/financeapi/forcetrigger?t=aa72pr&amp;q=XASX%3aWRK&amp;form=skydnc</v>
    <v>Learn more on Bing</v>
  </rv>
  <rv s="1">
    <v>en-AU</v>
    <v>aa72pr</v>
    <v>268435456</v>
    <v>1</v>
    <v>Powered by Refinitiv</v>
    <v>0</v>
    <v>WRKR LTD (XASX:WRK)</v>
    <v>2</v>
    <v>3</v>
    <v>Finance</v>
    <v>4</v>
    <v>3.1E-2</v>
    <v>1.9E-2</v>
    <v>3.1166999999999998</v>
    <v>-5.0000000000000001E-4</v>
    <v>-1.7857000000000001E-2</v>
    <v>AUD</v>
    <v>Wrkr Ltd is an Australia-based regulatory technology company. The Company provides compliance and payment software solutions for superfunds, payroll service providers and both large and small Australian employers. The Company’s four core solutions include Wrkr PLATFORM, Wrkr PAY, and Wrkr READY. Wrkr PLATFORM is a cloud-based compliance platform for handling messaging with SuperStream, STP 2.0, PEPPOL, SBR and State authorities, and orchestrating payment processing for worker pay and super contributions for fund administrators. Wrkr PAY is a superannuation gateway and clearinghouse and payment handling solution for secure processing of employee pay and super contributions for payrolls and superfunds. This product includes Wrkr SMSF Hub. Wrkr READY is a white label employee onboarding solution to manage the compliant onboarding of full-time and casual workers.</v>
    <v>Australian Securities Exchange</v>
    <v>XASX</v>
    <v>XASX</v>
    <v>Level 24, 66 Goulburn Street, SYDNEY, NEW SOUTH WALES, 2000 AU</v>
    <v>2.8000000000000001E-2</v>
    <v>Software &amp; IT Services</v>
    <v>Stock</v>
    <v>45331.333356481482</v>
    <v>2701</v>
    <v>2.75E-2</v>
    <v>35604490</v>
    <v>WRKR LTD</v>
    <v>WRKR LTD</v>
    <v>2.8000000000000001E-2</v>
    <v>2.8000000000000001E-2</v>
    <v>2.75E-2</v>
    <v>1271589000</v>
    <v>WRK</v>
    <v>WRKR LTD (XASX:WRK)</v>
    <v>1538428</v>
    <v>204390</v>
    <v>2016</v>
  </rv>
  <rv s="2">
    <v>2702</v>
  </rv>
  <rv s="0">
    <v>https://www.bing.com/financeapi/forcetrigger?t=bkgoa2&amp;q=XASX%3aEMN&amp;form=skydnc</v>
    <v>Learn more on Bing</v>
  </rv>
  <rv s="11">
    <v>en-AU</v>
    <v>bkgoa2</v>
    <v>268435456</v>
    <v>1</v>
    <v>Powered by Refinitiv</v>
    <v>19</v>
    <v>EURO MANGANESE INC. (XASX:EMN)</v>
    <v>2</v>
    <v>35</v>
    <v>Finance</v>
    <v>4</v>
    <v>0.315</v>
    <v>7.1999999999999995E-2</v>
    <v>1.3396999999999999</v>
    <v>0</v>
    <v>0</v>
    <v>AUD</v>
    <v>Euro Manganese Inc. is a Canada-based battery materials company. The Company is engaged in advancing development of the Chvaletice Project in the Czech Republic and exploring an opportunity to produce battery-grade manganese products in Becancour, Quebec. The Company is focused on the development of the Chvaletice deposit, which involves the re-processing of a readily leachable manganese deposit hosted in the tailings of a decommissioned mine in the Czech Republic (the Chvaletice Manganese Project), for the production of high-purity electrolytic manganese metal (HPEMM) and high-purity manganese sulphate monohydrate (HPMSM) and other manganese products, principally for use in lithium-ion batteries. The Company holds two exploration licenses for the Chvaletice Manganese Project, which is located approximately 90 km east of Prague in the Czech Republic.</v>
    <v>45</v>
    <v>Australian Securities Exchange</v>
    <v>XASX</v>
    <v>XASX</v>
    <v>#709 - 700 West Pender Street, VANCOUVER, BC, V6C 1G8 CA</v>
    <v>8.6999999999999994E-2</v>
    <v>Metals &amp; Mining</v>
    <v>Stock</v>
    <v>45331.333333333336</v>
    <v>2704</v>
    <v>8.5000000000000006E-2</v>
    <v>32194400</v>
    <v>EURO MANGANESE INC.</v>
    <v>EURO MANGANESE INC.</v>
    <v>8.5999999999999993E-2</v>
    <v>8.6999999999999994E-2</v>
    <v>8.6999999999999994E-2</v>
    <v>402669200</v>
    <v>EMN</v>
    <v>EURO MANGANESE INC. (XASX:EMN)</v>
    <v>46933</v>
    <v>254960</v>
    <v>2014</v>
  </rv>
  <rv s="2">
    <v>2705</v>
  </rv>
  <rv s="0">
    <v>https://www.bing.com/financeapi/forcetrigger?t=aa84m7&amp;q=XASX%3aNAC&amp;form=skydnc</v>
    <v>Learn more on Bing</v>
  </rv>
  <rv s="13">
    <v>en-AU</v>
    <v>aa84m7</v>
    <v>268435456</v>
    <v>1</v>
    <v>Powered by Refinitiv</v>
    <v>23</v>
    <v>NAOS EX-50 OPPORTUNITIES COMPANY LIMITED (XASX:NAC)</v>
    <v>2</v>
    <v>24</v>
    <v>Finance</v>
    <v>4</v>
    <v>1.02</v>
    <v>0.76</v>
    <v>0.74570000000000003</v>
    <v>-5.0000000000000001E-3</v>
    <v>-6.0980000000000001E-3</v>
    <v>AUD</v>
    <v>NAOS Ex-50 Opportunities Company Limited is an Australia-based investment company. The Company invests primarily in a concentrated portfolio of small to mid-cap Australian listed equities with the objective of providing investors with genuine exposure to emerging industrial companies, with a long-term value focus. The Company seeks to protect investor capital whilst providing a sustainable growing stream of dividends, franked to the maximum extent possible, and long-term investment performance above the benchmark index, the S&amp;P/ASX 300 Industrials Accumulation Index (XKIAI). Its investment manager is Naos Asset Management Limited.</v>
    <v>Australian Securities Exchange</v>
    <v>XASX</v>
    <v>XASX</v>
    <v>Mlc Centre, SYDNEY, NEW SOUTH WALES, 2000 AU</v>
    <v>0.83</v>
    <v>Investment Banking &amp; Investment Services</v>
    <v>Stock</v>
    <v>45331.333333333336</v>
    <v>2707</v>
    <v>0.81</v>
    <v>35318210</v>
    <v>NAOS EX-50 OPPORTUNITIES COMPANY LIMITED</v>
    <v>NAOS EX-50 OPPORTUNITIES COMPANY LIMITED</v>
    <v>0.82</v>
    <v>6.19</v>
    <v>0.82</v>
    <v>0.81499999999999995</v>
    <v>43070990</v>
    <v>NAC</v>
    <v>NAOS EX-50 OPPORTUNITIES COMPANY LIMITED (XASX:NAC)</v>
    <v>53645</v>
    <v>10850</v>
    <v>2014</v>
  </rv>
  <rv s="2">
    <v>2708</v>
  </rv>
  <rv s="0">
    <v>https://www.bing.com/financeapi/forcetrigger?t=aa7fdm&amp;q=XASX%3aLIT&amp;form=skydnc</v>
    <v>Learn more on Bing</v>
  </rv>
  <rv s="1">
    <v>en-AU</v>
    <v>aa7fdm</v>
    <v>268435456</v>
    <v>1</v>
    <v>Powered by Refinitiv</v>
    <v>0</v>
    <v>LITHIUM AUSTRALIA LIMITED (XASX:LIT)</v>
    <v>2</v>
    <v>3</v>
    <v>Finance</v>
    <v>4</v>
    <v>6.6000000000000003E-2</v>
    <v>2.7E-2</v>
    <v>1.3549</v>
    <v>1E-3</v>
    <v>3.5714000000000003E-2</v>
    <v>AUD</v>
    <v>Lithium Australia Limited is an Australia-based company, which develops processing technology to produce lithium ferro phosphate, and also develops lithium extraction technology. The Company's Lithium Chemicals segment consists of research and development of a suite of extraction and refining technologies for the recovery of lithium chemicals from various materials, including spodumene, lithium micas and end of life lithium-ion batteries. Its Battery Materials segment provides research and development of advanced, battery materials, including lithium ferro phosphate and lithium manganese ferro phosphate. Its Battery Recycling segment offers research and development of processing technology for mixed-battery recycling, as well as the sale of recovered energy metals. The Company shreds and recycles all types of end-of-life batteries at its Melbourne facilities. Its process involves recovery of energy metals as a mixed metal dust, which is then exported for further refining.</v>
    <v>Australian Securities Exchange</v>
    <v>XASX</v>
    <v>XASX</v>
    <v>Level 1, 677 Murray Street, PERTH, WESTERN AUSTRALIA, 6005 AU</v>
    <v>2.9000000000000001E-2</v>
    <v>Metals &amp; Mining</v>
    <v>Stock</v>
    <v>45331.333333333336</v>
    <v>2710</v>
    <v>2.7E-2</v>
    <v>34221370</v>
    <v>LITHIUM AUSTRALIA LIMITED</v>
    <v>LITHIUM AUSTRALIA LIMITED</v>
    <v>2.8000000000000001E-2</v>
    <v>2.8000000000000001E-2</v>
    <v>2.9000000000000001E-2</v>
    <v>1222192000</v>
    <v>LIT</v>
    <v>LITHIUM AUSTRALIA LIMITED (XASX:LIT)</v>
    <v>294088</v>
    <v>935500</v>
    <v>2007</v>
  </rv>
  <rv s="2">
    <v>2711</v>
  </rv>
  <rv s="0">
    <v>https://www.bing.com/financeapi/forcetrigger?t=aaa3ww&amp;q=XASX%3aUBI&amp;form=skydnc</v>
    <v>Learn more on Bing</v>
  </rv>
  <rv s="11">
    <v>en-AU</v>
    <v>aaa3ww</v>
    <v>268435456</v>
    <v>1</v>
    <v>Powered by Refinitiv</v>
    <v>19</v>
    <v>UNIVERSAL BIOSENSORS, INC. (XASX:UBI)</v>
    <v>2</v>
    <v>20</v>
    <v>Finance</v>
    <v>4</v>
    <v>0.34499999999999997</v>
    <v>0.16500000000000001</v>
    <v>1.1001000000000001</v>
    <v>-2.5000000000000001E-3</v>
    <v>-1.4705999999999999E-2</v>
    <v>AUD</v>
    <v>Universal Biosensors, Inc. is a biosensor company. The Company is engaged in developing and commercializing a range of biosensors in oenology (wine industry), human health including oncology, coagulation, women’s health and fertility, non-human and environmental testing using its platform technology and hand-held point-of-use devices. Its core technology consists of a disposable, multi-layer test strip, which incorporates an electrochemical sensing system using opposing electrodes that detect specific analytes in samples as small as a droplet. Its products include Sentia Wine Analyzer, Xprecia Prime Coagulation Analyzer, Hemostasis Reference Laboratory (HRL) and PETRACKR Veterinary Blood Glucose Monitoring System. HRL supports contract research organizations, central laboratories, early phase clinics, pharmaceutical/ biotechnology companies and academic researchers conducting clinical trials. HRL offers multiplex cytokine analysis on the MESO QuickPlex SQ 120MM technology platform.</v>
    <v>97</v>
    <v>Australian Securities Exchange</v>
    <v>XASX</v>
    <v>XASX</v>
    <v>Rowville, 1 Corporate Ave, MELBOURNE, VICTORIA, 3178 AU</v>
    <v>0.17</v>
    <v>Healthcare Equipment &amp; Supplies</v>
    <v>Stock</v>
    <v>45331.333356481482</v>
    <v>2713</v>
    <v>0.16500000000000001</v>
    <v>36102800</v>
    <v>UNIVERSAL BIOSENSORS, INC.</v>
    <v>UNIVERSAL BIOSENSORS, INC.</v>
    <v>0.17</v>
    <v>0.17</v>
    <v>0.16750000000000001</v>
    <v>212369400</v>
    <v>UBI</v>
    <v>UNIVERSAL BIOSENSORS, INC. (XASX:UBI)</v>
    <v>21501</v>
    <v>102280</v>
    <v>2001</v>
  </rv>
  <rv s="2">
    <v>2714</v>
  </rv>
  <rv s="0">
    <v>https://www.bing.com/financeapi/forcetrigger?t=ayp6ww&amp;q=XASX%3aCG1&amp;form=skydnc</v>
    <v>Learn more on Bing</v>
  </rv>
  <rv s="1">
    <v>en-AU</v>
    <v>ayp6ww</v>
    <v>268435456</v>
    <v>1</v>
    <v>Powered by Refinitiv</v>
    <v>0</v>
    <v>CARBONXT GROUP LIMITED (XASX:CG1)</v>
    <v>2</v>
    <v>3</v>
    <v>Finance</v>
    <v>4</v>
    <v>0.12</v>
    <v>4.5999999999999999E-2</v>
    <v>1.4007000000000001</v>
    <v>-0.01</v>
    <v>-8.333299999999999E-2</v>
    <v>AUD</v>
    <v>Carbonxt Group Limited is a cleantech company. The Company is engaged in the development and sale of specialized Activated Carbon (AC) products, including Powdered Activated Carbon (PAC) and AC pellets for the removal of pollutants and toxins in industrial processes. Its products are used in industrial air purification, wastewater treatment and other liquid and gas phase markets, primarily for the capture of mercury and sulfur in order to reduce harmful emissions into the atmosphere. Its products include MATS-PAC, MATS-PACK S, CXT-WETJECT, CXT-NAQ-ACP, CEM-PAC, CEM-PAC-S, MACT-PAC, CXT-BB500, CXT-BB600, CXT-BB800, CXT-BB+, CXT-ACP60V, CXT-ACP50V, CXT-ACP45V, CXT-AQP50 and HYDRESTOR. The Company’s products application includes nutrient recovery technology, coal-fired power plants, cement plants, waste to energy: industrial boilers and incinerators, potable water, and volatile organic compounds (VOC) and contaminant removal.</v>
    <v>Australian Securities Exchange</v>
    <v>XASX</v>
    <v>XASX</v>
    <v>3951 NW 48th Terrace, Suite 111, GAINESVILLE, FL, 32606 US</v>
    <v>0.12</v>
    <v>Chemicals</v>
    <v>Stock</v>
    <v>45331.333333333336</v>
    <v>2716</v>
    <v>0.1</v>
    <v>38990600</v>
    <v>CARBONXT GROUP LIMITED</v>
    <v>CARBONXT GROUP LIMITED</v>
    <v>0.12</v>
    <v>0.12</v>
    <v>0.11</v>
    <v>324921700</v>
    <v>CG1</v>
    <v>CARBONXT GROUP LIMITED (XASX:CG1)</v>
    <v>904604</v>
    <v>407500</v>
    <v>2001</v>
  </rv>
  <rv s="2">
    <v>2717</v>
  </rv>
  <rv s="0">
    <v>https://www.bing.com/financeapi/forcetrigger?t=aa4d1h&amp;q=XASX%3aAKG&amp;form=skydnc</v>
    <v>Learn more on Bing</v>
  </rv>
  <rv s="11">
    <v>en-AU</v>
    <v>aa4d1h</v>
    <v>268435456</v>
    <v>1</v>
    <v>Powered by Refinitiv</v>
    <v>19</v>
    <v>ACADEMIES AUSTRALASIA GROUP LIMITED (XASX:AKG)</v>
    <v>2</v>
    <v>20</v>
    <v>Finance</v>
    <v>4</v>
    <v>0.46500000000000002</v>
    <v>0.23</v>
    <v>1.9482999999999999</v>
    <v>0</v>
    <v>0</v>
    <v>AUD</v>
    <v>Academies Australasia Group Limited is an Australia-based education provider. The Company offers English language, Senior High School, Singapore Government School Preparatory Certificate, Diploma, Advanced Diploma and Bachelor degree courses. The Company offers approximately 150 qualifications to about 10,000 students across campuses in Sydney, Melbourne, Brisbane, the Gold Coast, Adelaide, Perth, Armidale and Dubbo. It also has a college in Singapore, which offers Australian-standard courses. Its students come from approximately 130 countries, including six dependencies. The Company also offers a range of recognized courses at different levels Certificate, Diploma, Advanced Diploma, Bachelor Degrees. The Company’s colleges include Academy of English (ELICOS), Australian International High School, Academies Australasia Institute (Vocational), Australian College of Technology (Vocational), Benchmark College (Vocational) and other.</v>
    <v>44</v>
    <v>Australian Securities Exchange</v>
    <v>XASX</v>
    <v>XASX</v>
    <v>L 6 505 George St, SYDNEY, NEW SOUTH WALES, 2000 AU</v>
    <v>0.27</v>
    <v>School, College &amp; University</v>
    <v>Stock</v>
    <v>45321.333344907405</v>
    <v>2719</v>
    <v>0.27</v>
    <v>35805910</v>
    <v>ACADEMIES AUSTRALASIA GROUP LIMITED</v>
    <v>ACADEMIES AUSTRALASIA GROUP LIMITED</v>
    <v>0.27</v>
    <v>0.27</v>
    <v>0.27</v>
    <v>132614500</v>
    <v>AKG</v>
    <v>ACADEMIES AUSTRALASIA GROUP LIMITED (XASX:AKG)</v>
    <v>25000</v>
    <v>10800</v>
    <v>1908</v>
  </rv>
  <rv s="2">
    <v>2720</v>
  </rv>
  <rv s="0">
    <v>https://www.bing.com/financeapi/forcetrigger?t=aws5vh&amp;q=XASX%3aIXU&amp;form=skydnc</v>
    <v>Learn more on Bing</v>
  </rv>
  <rv s="1">
    <v>en-AU</v>
    <v>aws5vh</v>
    <v>268435456</v>
    <v>1</v>
    <v>Powered by Refinitiv</v>
    <v>0</v>
    <v>IXUP LIMITED (XASX:IXU)</v>
    <v>2</v>
    <v>3</v>
    <v>Finance</v>
    <v>4</v>
    <v>6.8000000000000005E-2</v>
    <v>0.02</v>
    <v>1.6194999999999999</v>
    <v>0</v>
    <v>0</v>
    <v>AUD</v>
    <v>IXUP Limited is an Australia-based technology company. The Company has developed software facilitating the secure sharing and analysis of sensitive information using advanced encryption technology. The Company operates through the software industry segment. The Company operates in three geographic segments: Australia, UK, and U.S. Its Secure Data Engine uses a methodology called homomorphic encryption that enables analytics over data without ever needing to decrypt it. Its platform is designed for organizations and industries that require the assurance of data privacy, security and control, it preserves privacy by securing analytics with advanced encryption. The IXUP platform uses homomorphic encryption at the cellular level and can run in-depth calculations and analysis on multiple data sets without ever needing to decrypt it. Its platform features include multi-party analytics, homomorphic encryption, governance &amp; audit log, fuzzy matching, geo matching, design canvas and others.</v>
    <v>Australian Securities Exchange</v>
    <v>XASX</v>
    <v>XASX</v>
    <v>Sub Base Platypus, Suite 1004, 118-120 High St, Sydney, NEW SOUTH WALES, 2060 AU</v>
    <v>3.3000000000000002E-2</v>
    <v>Software &amp; IT Services</v>
    <v>Stock</v>
    <v>45330.333356481482</v>
    <v>2722</v>
    <v>3.3000000000000002E-2</v>
    <v>35888670</v>
    <v>IXUP LIMITED</v>
    <v>IXUP LIMITED</v>
    <v>3.3000000000000002E-2</v>
    <v>3.3000000000000002E-2</v>
    <v>3.3000000000000002E-2</v>
    <v>1087536000</v>
    <v>IXU</v>
    <v>IXUP LIMITED (XASX:IXU)</v>
    <v>269400</v>
    <v>164200</v>
    <v>2016</v>
  </rv>
  <rv s="2">
    <v>2723</v>
  </rv>
  <rv s="0">
    <v>https://www.bing.com/financeapi/forcetrigger?t=bnbepr&amp;q=XASX%3aSTG&amp;form=skydnc</v>
    <v>Learn more on Bing</v>
  </rv>
  <rv s="11">
    <v>en-AU</v>
    <v>bnbepr</v>
    <v>268435456</v>
    <v>1</v>
    <v>Powered by Refinitiv</v>
    <v>19</v>
    <v>STRAKER LIMITED (XASX:STG)</v>
    <v>2</v>
    <v>20</v>
    <v>Finance</v>
    <v>4</v>
    <v>0.94</v>
    <v>0.41499999999999998</v>
    <v>1.3502000000000001</v>
    <v>0</v>
    <v>0</v>
    <v>AUD</v>
    <v>Straker Limited, formerly Straker Translations Limited, is engaged in the provision of language and subscription services. The Company provides RAY Translation Platform, which utilizes a combination of machine translation and a crowd-sourced pool of translators. It provides DELTARAY that enables customers to order a translation, track progress, assign users, give access to validators, get reports and make payments. Its XRAY is a data analytics engine for translation services. It offers STINGRAY, an enterprise translation application program interface (API) enabling easy automation and streamlining of the complete translation process, which connects directly into the RAY Translation Platform. Its RAY MT PLATFORM is a bespoke machine translation engine that assists translators. It has separate memory capabilities per client, enabling intuitive and quality text matches each time a translator saves content. It also offers Lingotek, a cloud-based translation management solution.</v>
    <v>173</v>
    <v>Australian Securities Exchange</v>
    <v>XASX</v>
    <v>XASX</v>
    <v>Level 2, 49 Parkway Drive, Rosedale, AUCKLAND, NEW ZEALAND-NA, 0632 NZ</v>
    <v>0.53</v>
    <v>Professional &amp; Commercial Services</v>
    <v>Stock</v>
    <v>45331.333333333336</v>
    <v>2725</v>
    <v>0.52</v>
    <v>35954830</v>
    <v>STRAKER LIMITED</v>
    <v>STRAKER LIMITED</v>
    <v>0.52500000000000002</v>
    <v>0.53</v>
    <v>0.53</v>
    <v>67839300</v>
    <v>STG</v>
    <v>STRAKER LIMITED (XASX:STG)</v>
    <v>112397</v>
    <v>54750</v>
    <v>1999</v>
  </rv>
  <rv s="2">
    <v>2726</v>
  </rv>
  <rv s="0">
    <v>https://www.bing.com/financeapi/forcetrigger?t=aa55xm&amp;q=XASX%3aBPH&amp;form=skydnc</v>
    <v>Learn more on Bing</v>
  </rv>
  <rv s="10">
    <v>en-AU</v>
    <v>aa55xm</v>
    <v>268435456</v>
    <v>1</v>
    <v>Powered by Refinitiv</v>
    <v>17</v>
    <v>BPH ENERGY LTD (XASX:BPH)</v>
    <v>2</v>
    <v>18</v>
    <v>Finance</v>
    <v>4</v>
    <v>7.0999999999999994E-2</v>
    <v>1.7000000000000001E-2</v>
    <v>1.3081</v>
    <v>-3.0000000000000001E-3</v>
    <v>-7.8947000000000003E-2</v>
    <v>AUD</v>
    <v>BPH Energy Limited is an Australia-based diversified company holding investments in resources and medical technology. The Company holds a significant interest in an unlisted oil and gas exploration company. The Company’s principal activities include investments in various companies, which include Clean Hydrogen Technologies Corporation (Clean Hydrogen Technologies), Cortical Dynamics Limited (Cortical), Advent Energy Limited, and Molecular Discovery Systems Limited (MDSystems). Clean Hydrogen Technologies is a USA Delaware registered company with technology to produce clean hydrogen. Advent Energy Limited is an unlisted oil and gas exploration and production company based in Perth, Western Australia. Cortical is a medical device company focused on developing brain function monitors by employing theories and technologies in the field. MDSystems focuses on drug discovery and the validation of biomarkers for disease, therapy and diagnostics.</v>
    <v>2000</v>
    <v>Australian Securities Exchange</v>
    <v>XASX</v>
    <v>XASX</v>
    <v>Level 1, Unit 12/114 Cedric Street, Stirling, PERTH, WESTERN AUSTRALIA, 6021 AU</v>
    <v>3.5999999999999997E-2</v>
    <v>Biotechnology &amp; Medical Research</v>
    <v>Stock</v>
    <v>45331.333356481482</v>
    <v>2728</v>
    <v>3.3500000000000002E-2</v>
    <v>39077760</v>
    <v>BPH ENERGY LTD</v>
    <v>BPH ENERGY LTD</v>
    <v>3.4000000000000002E-2</v>
    <v>35</v>
    <v>3.7999999999999999E-2</v>
    <v>3.5000000000000003E-2</v>
    <v>1028362000</v>
    <v>BPH</v>
    <v>BPH ENERGY LTD (XASX:BPH)</v>
    <v>12269724</v>
    <v>8679210</v>
    <v>2001</v>
  </rv>
  <rv s="2">
    <v>2729</v>
  </rv>
  <rv s="0">
    <v>https://www.bing.com/financeapi/forcetrigger?t=aaaa27&amp;q=XASX%3aVRS&amp;form=skydnc</v>
    <v>Learn more on Bing</v>
  </rv>
  <rv s="10">
    <v>en-AU</v>
    <v>aaaa27</v>
    <v>268435456</v>
    <v>1</v>
    <v>Powered by Refinitiv</v>
    <v>17</v>
    <v>VERIS LIMITED (XASX:VRS)</v>
    <v>2</v>
    <v>18</v>
    <v>Finance</v>
    <v>4</v>
    <v>9.5000000000000001E-2</v>
    <v>0.06</v>
    <v>1.2012</v>
    <v>0</v>
    <v>0</v>
    <v>AUD</v>
    <v>Veris Limited is an Australia-based spatial data services provider. The Company is engaged in the professional service business delivering end to end spatial data solutions to both private and public sector clients that includes data collection, analysis, interpretation as well as data hosting and access, modelling, sharing and insights for clients with large-scale data requirements in the infrastructure; property; energy, mining, and resource; defense; agribusiness; tourism; leisure, and government sectors throughout Australia. Its services include digital and spatial, engineering survey, property survey, and town planning and urban design. The Company's digital and spatial services include terrestrial laser scanning, mobile laser scanning, geographic information systems, and data-as-a-service and artificial intelligence. The Company's engineering survey services include infrastructure, tunnelling and subsurface utilities. Its property survey services include cadastral and consulting.</v>
    <v>550</v>
    <v>Australian Securities Exchange</v>
    <v>XASX</v>
    <v>XASX</v>
    <v>41 Bishop Street, Jolimont, WESTERN AUSTRALIA, 6014 AU</v>
    <v>7.0000000000000007E-2</v>
    <v>Professional &amp; Commercial Services</v>
    <v>Stock</v>
    <v>45327.394930555558</v>
    <v>2731</v>
    <v>6.5000000000000002E-2</v>
    <v>36017460</v>
    <v>VERIS LIMITED</v>
    <v>VERIS LIMITED</v>
    <v>6.5000000000000002E-2</v>
    <v>41.18</v>
    <v>7.0000000000000007E-2</v>
    <v>7.0000000000000007E-2</v>
    <v>514535200</v>
    <v>VRS</v>
    <v>VERIS LIMITED (XASX:VRS)</v>
    <v>143772</v>
    <v>70670</v>
    <v>2006</v>
  </rv>
  <rv s="2">
    <v>2732</v>
  </rv>
  <rv s="0">
    <v>https://www.bing.com/financeapi/forcetrigger?t=aa9y4c&amp;q=XASX%3aAV1&amp;form=skydnc</v>
    <v>Learn more on Bing</v>
  </rv>
  <rv s="1">
    <v>en-AU</v>
    <v>aa9y4c</v>
    <v>268435456</v>
    <v>1</v>
    <v>Powered by Refinitiv</v>
    <v>0</v>
    <v>ADVERITAS LIMITED (XASX:AV1)</v>
    <v>2</v>
    <v>3</v>
    <v>Finance</v>
    <v>4</v>
    <v>7.5999999999999998E-2</v>
    <v>3.9E-2</v>
    <v>2.2418999999999998</v>
    <v>-1E-3</v>
    <v>-1.9231000000000002E-2</v>
    <v>AUD</v>
    <v>Adveritas Limited is an Australia-based technology company. The Company's principal activities are providing measurement and analytics software solutions for businesses. Its segments include Technology and Sales and marketing. Its Technology segment is engaged in the development and maintenance of its software offerings. Its Sales and marketing segment is engaged in deploying the Company's sales and marketing initiatives and also offering ongoing customer service. The Company offers TrafficGuard, which is its commercially available software-as-a-service (SaaS). TrafficGuard is a full funnel measurement, verification, and fraud prevention solution for digital advertising. TrafficGuard offers digital anti-fraud solutions on the Google Cloud Marketplace through its four products, namely Mobile App install verification, Google PPC verification, Affiliate Verification, and Social Verification.</v>
    <v>Australian Securities Exchange</v>
    <v>XASX</v>
    <v>XASX</v>
    <v>Unit 10 16 Brodie-Hall Drive, Bentley, Technology Park, PERTH, WESTERN AUSTRALIA, 6102 AU</v>
    <v>5.0999999999999997E-2</v>
    <v>Software &amp; IT Services</v>
    <v>Stock</v>
    <v>45331.333356481482</v>
    <v>2734</v>
    <v>5.0999999999999997E-2</v>
    <v>36811530</v>
    <v>ADVERITAS LIMITED</v>
    <v>ADVERITAS LIMITED</v>
    <v>5.0999999999999997E-2</v>
    <v>5.1999999999999998E-2</v>
    <v>5.0999999999999997E-2</v>
    <v>707914100</v>
    <v>AV1</v>
    <v>ADVERITAS LIMITED (XASX:AV1)</v>
    <v>10000</v>
    <v>146170</v>
    <v>2012</v>
  </rv>
  <rv s="2">
    <v>2735</v>
  </rv>
  <rv s="0">
    <v>https://www.bing.com/financeapi/forcetrigger?t=aa8pr7&amp;q=XASX%3aPSC&amp;form=skydnc</v>
    <v>Learn more on Bing</v>
  </rv>
  <rv s="1">
    <v>en-AU</v>
    <v>aa8pr7</v>
    <v>268435456</v>
    <v>1</v>
    <v>Powered by Refinitiv</v>
    <v>0</v>
    <v>PROSPECT RESOURCES LIMITED (XASX:PSC)</v>
    <v>2</v>
    <v>3</v>
    <v>Finance</v>
    <v>4</v>
    <v>0.245</v>
    <v>7.0999999999999994E-2</v>
    <v>1.5247999999999999</v>
    <v>0</v>
    <v>0</v>
    <v>AUD</v>
    <v>Prospect Resources Limited is an Australia-based company, which is focused on the exploration and development of mining projects, specifically battery and electrification metals, in Zimbabwe and the broader sub-Saharan African region. The Company's projects include Kesya Rare Earths Project, Step Aside Lithium Project and Omaruru Lithium Project. The Kesya Rare Earths Project comprises a single large-scale exploration license (LEL) application covering over 1,053 hectares and is located near the town of Kafue in southern Zambia, which is approximately 90 kilometers (km) via a sealed road from the Zambian capital, Lusaka. Its 90%-owned Step Aside Lithium Project is located within the Archaean Harare Greenstone Belt, approximately 35 km east of Zimbabwe's capital city Harare, with the single claim (ME19948BM) covering approximately 100 hectares. The Omaruru Lithium Project comprises a single exploration prospecting license EPL 5533 tenement and covers approximately 175 square kilometers.</v>
    <v>Australian Securities Exchange</v>
    <v>XASX</v>
    <v>XASX</v>
    <v>Level 2, 33 Richardson Street, West Perth, PERTH, WESTERN AUSTRALIA, 6005 AU</v>
    <v>7.9000000000000001E-2</v>
    <v>Metals &amp; Mining</v>
    <v>Stock</v>
    <v>45331.333333333336</v>
    <v>2737</v>
    <v>7.5999999999999998E-2</v>
    <v>36139890</v>
    <v>PROSPECT RESOURCES LIMITED</v>
    <v>PROSPECT RESOURCES LIMITED</v>
    <v>7.5999999999999998E-2</v>
    <v>7.8E-2</v>
    <v>7.8E-2</v>
    <v>463332000</v>
    <v>PSC</v>
    <v>PROSPECT RESOURCES LIMITED (XASX:PSC)</v>
    <v>212032</v>
    <v>190880</v>
    <v>2007</v>
  </rv>
  <rv s="2">
    <v>2738</v>
  </rv>
  <rv s="0">
    <v>https://www.bing.com/financeapi/forcetrigger?t=c5tkar&amp;q=XASX%3aNHE&amp;form=skydnc</v>
    <v>Learn more on Bing</v>
  </rv>
  <rv s="7">
    <v>en-AU</v>
    <v>c5tkar</v>
    <v>268435456</v>
    <v>1</v>
    <v>Powered by Refinitiv</v>
    <v>11</v>
    <v>NOBLE HELIUM LIMITED (XASX:NHE)</v>
    <v>2</v>
    <v>12</v>
    <v>Finance</v>
    <v>4</v>
    <v>0.28999999999999998</v>
    <v>8.2000000000000003E-2</v>
    <v>-6.0000000000000001E-3</v>
    <v>-5.7142999999999999E-2</v>
    <v>AUD</v>
    <v>Noble Helium Limited is an Australia-based company, which is engaged in the exploration of resource projects in the United Republic of Tanzania. The Company's projects include North Rukwa Helium Project, North Nyasa Project, Eyasi Basin and Manyara Basin. The North Rukwa Project is the Company's flagship project located in the Rukwa Basin in southwest Tanzania, which comprises approximately twelve granted prospecting licenses (PL) covering a combined area of 1,467 square kilometers (km2). The North Rukwa Project has an independently certified, summed unrisked mean prospective helium resource of approximately 176 billion cubic feet (Bcf). The North Nyasa Project holds two PL totaling 466 km2 in the North Basin of the Nyasa (Malawi) Rift area. The Eyasi and Manyara Projects have approximately five PL, covering 1,138 km2 in the Eyasi Basin and four PLs applications, covering 855 km2 in the Manyara Basin, both located in central northern Tanzania.</v>
    <v>Australian Securities Exchange</v>
    <v>XASX</v>
    <v>XASX</v>
    <v>216 St Georges Tce, Level 11, London House, PERTH, WESTERN AUSTRALIA, 6000 AU</v>
    <v>0.11</v>
    <v>Chemicals</v>
    <v>Stock</v>
    <v>45331.333333333336</v>
    <v>2740</v>
    <v>9.5000000000000001E-2</v>
    <v>38437530</v>
    <v>NOBLE HELIUM LIMITED</v>
    <v>NOBLE HELIUM LIMITED</v>
    <v>0.11</v>
    <v>0.105</v>
    <v>9.9000000000000005E-2</v>
    <v>366071700</v>
    <v>NHE</v>
    <v>NOBLE HELIUM LIMITED (XASX:NHE)</v>
    <v>1606833</v>
    <v>1736370</v>
    <v>2015</v>
  </rv>
  <rv s="2">
    <v>2741</v>
  </rv>
  <rv s="0">
    <v>https://www.bing.com/financeapi/forcetrigger?t=bplf27&amp;q=XASX%3aEOF&amp;form=skydnc</v>
    <v>Learn more on Bing</v>
  </rv>
  <rv s="1">
    <v>en-AU</v>
    <v>bplf27</v>
    <v>268435456</v>
    <v>1</v>
    <v>Powered by Refinitiv</v>
    <v>0</v>
    <v>ECOFIBRE LIMITED (XASX:EOF)</v>
    <v>2</v>
    <v>3</v>
    <v>Finance</v>
    <v>4</v>
    <v>0.35</v>
    <v>9.1999999999999998E-2</v>
    <v>2.1617999999999999</v>
    <v>3.0000000000000001E-3</v>
    <v>3.2258000000000002E-2</v>
    <v>AUD</v>
    <v>Ecofibre Limited is an Australia-based diversified industrial hemp company. The Company operates three vertically integrated businesses focused on growth in natural health care, plant-based foods, and sustainable product solutions. The Company has three segments: Ananda Food, Ananda Health and Hemp Black. Ananda Food segment owns collections of hemp seed genetics. It is a manufacturer of hemp food products in Australia, including oil, seed and proteins. Ananda Health segment is a United States manufacturer of hemp-based nutraceuticals for the professional market. It produces cannabidiol (CBD) products for human and pet consumption and topical health and beauty products. Its products are focused on conditions, including sleep, pain, anxiety, endometriosis and gynecological diseases. Hemp Black segment is an industrial business focused on textiles and bioplastics, with specialist capabilities in yarn extrusion, knitting and polymer compounding. It uses hemp-based composite technology.</v>
    <v>Australian Securities Exchange</v>
    <v>XASX</v>
    <v>XASX</v>
    <v>Level 12, 680 George Street, SYDNEY, NEW SOUTH WALES, 2000 AU</v>
    <v>9.7000000000000003E-2</v>
    <v>Food &amp; Tobacco</v>
    <v>Stock</v>
    <v>45331.333356481482</v>
    <v>2743</v>
    <v>9.5000000000000001E-2</v>
    <v>35235270</v>
    <v>ECOFIBRE LIMITED</v>
    <v>ECOFIBRE LIMITED</v>
    <v>9.5000000000000001E-2</v>
    <v>9.2999999999999999E-2</v>
    <v>9.6000000000000002E-2</v>
    <v>378873900</v>
    <v>EOF</v>
    <v>ECOFIBRE LIMITED (XASX:EOF)</v>
    <v>74121</v>
    <v>107990</v>
    <v>2009</v>
  </rv>
  <rv s="2">
    <v>2744</v>
  </rv>
  <rv s="0">
    <v>https://www.bing.com/financeapi/forcetrigger?t=b1hqpr&amp;q=XASX%3aRZI&amp;form=skydnc</v>
    <v>Learn more on Bing</v>
  </rv>
  <rv s="1">
    <v>en-AU</v>
    <v>b1hqpr</v>
    <v>268435456</v>
    <v>1</v>
    <v>Powered by Refinitiv</v>
    <v>0</v>
    <v>RAIZ INVEST LIMITED (XASX:RZI)</v>
    <v>2</v>
    <v>3</v>
    <v>Finance</v>
    <v>4</v>
    <v>0.55000000000000004</v>
    <v>0.28999999999999998</v>
    <v>1.8192999999999999</v>
    <v>0</v>
    <v>0</v>
    <v>AUD</v>
    <v>Raiz Invest Limited is an Australia-based company that is primarily engaged in providing financial services and products through its mobile-first micro-investing platform. The Company’s platform offers its customers a way to regularly invest either small or large amounts of money using the Raiz mobile application or through the Raiz Website in Australia, Indonesia and Malaysia. The application facilitates micro-investing in diversified portfolios of exchange-traded funds (ETFs) offered by various asset managers. The Company products include Raiz Rewards, Raiz Kids, Raiz Property Fund and Raiz Home Ownership.</v>
    <v>Australian Securities Exchange</v>
    <v>XASX</v>
    <v>XASX</v>
    <v>Level 11, 2-4 Bulletin Pl,, SYDNEY, NEW SOUTH WALES, 2000 AU</v>
    <v>0.39</v>
    <v>Software &amp; IT Services</v>
    <v>Stock</v>
    <v>45331.333333333336</v>
    <v>2746</v>
    <v>0.375</v>
    <v>36443730</v>
    <v>RAIZ INVEST LIMITED</v>
    <v>RAIZ INVEST LIMITED</v>
    <v>0.38</v>
    <v>0.39</v>
    <v>0.39</v>
    <v>93445470</v>
    <v>RZI</v>
    <v>RAIZ INVEST LIMITED (XASX:RZI)</v>
    <v>16148</v>
    <v>51770</v>
    <v>2016</v>
  </rv>
  <rv s="2">
    <v>2747</v>
  </rv>
  <rv s="0">
    <v>https://www.bing.com/financeapi/forcetrigger?t=aa49lh&amp;q=XASX%3aAFA&amp;form=skydnc</v>
    <v>Learn more on Bing</v>
  </rv>
  <rv s="4">
    <v>en-AU</v>
    <v>aa49lh</v>
    <v>268435456</v>
    <v>1</v>
    <v>Powered by Refinitiv</v>
    <v>5</v>
    <v>ASF GROUP LIMITED (XASX:AFA)</v>
    <v>2</v>
    <v>6</v>
    <v>Finance</v>
    <v>4</v>
    <v>8.1000000000000003E-2</v>
    <v>4.2999999999999997E-2</v>
    <v>8.8099999999999998E-2</v>
    <v>0</v>
    <v>0</v>
    <v>AUD</v>
    <v>ASF Group Limited is an Australia-based diversified investment company. The Company is focused on the real estate, resources, technology and financial sectors. The Company holds interest in various companies, which include ActivEX Limited, Rey Resources Limited (REY), Key Petroleum Limited (KEY), Kaili Resources Limited (KLR), Civil &amp; Mining Resources Pty Ltd (CMR), ASF Technologies (Australia) Pty Ltd (ASFTA), and BSF Enterprise PLC (BSFA). Its subsidiaries include ASF China Holdings Limited, ASF Corporate Pty Ltd, ASF (Hong Kong) Ltd, ASF Oil and Gas Holdings Pty Ltd, ASF Properties Pty Ltd, ASF Resources Pty Ltd, BSF International Ltd, ASF Capital Pty Ltd, ASF Capital Investment Fund, ASF Capital Secure Fund and ASF Venture Fund. The Company, through its wholly owned subsidiary, ASF Properties Pty Ltd, provides property marketing and services. Its subsidiary, ASF Capital Pty Ltd, offers fund management and advisory services to businesses in various sectors.</v>
    <v>3</v>
    <v>Australian Securities Exchange</v>
    <v>XASX</v>
    <v>XASX</v>
    <v>3B Macquarie Street,, SYDNEY, NEW SOUTH WALES, 2000 AU</v>
    <v>4.5999999999999999E-2</v>
    <v>Real Estate Operations</v>
    <v>Stock</v>
    <v>45299.333344907405</v>
    <v>2749</v>
    <v>4.5999999999999999E-2</v>
    <v>36450290</v>
    <v>ASF GROUP LIMITED</v>
    <v>ASF GROUP LIMITED</v>
    <v>4.5999999999999999E-2</v>
    <v>4.5999999999999999E-2</v>
    <v>4.5999999999999999E-2</v>
    <v>792397500</v>
    <v>AFA</v>
    <v>ASF GROUP LIMITED (XASX:AFA)</v>
    <v>1118</v>
    <v>1980</v>
  </rv>
  <rv s="2">
    <v>2750</v>
  </rv>
  <rv s="0">
    <v>https://www.bing.com/financeapi/forcetrigger?t=aa7t9c&amp;q=XASX%3aMPX&amp;form=skydnc</v>
    <v>Learn more on Bing</v>
  </rv>
  <rv s="8">
    <v>en-AU</v>
    <v>aa7t9c</v>
    <v>268435456</v>
    <v>1</v>
    <v>Powered by Refinitiv</v>
    <v>13</v>
    <v>MUSTERA PROPERTY GROUP LIMITED (XASX:MPX)</v>
    <v>2</v>
    <v>14</v>
    <v>Finance</v>
    <v>4</v>
    <v>0.27</v>
    <v>0.245</v>
    <v>5.0000000000000001E-3</v>
    <v>2.0407999999999999E-2</v>
    <v>AUD</v>
    <v>Mustera Property Group Ltd is an Australia-based real estate investment and development company. The Company provides a real estate development platform for quality residential, commercial, industrial and mixed-use projects. It operates through two segments: property investment and property development. Its Mustera Investments business is engaged in acquiring high-yielding commercial assets and it is focused on asset quality, stable cash flows, capital growth and a calculated exit. Its Property Funds Management provides property services including transaction sourcing, due diligence, property management, leasing, asset enhancement and realization. Its Mustera Development business sources and manages the development, refurbishment and repositioning of assets. Its Development Management business is engaged in the development of residential and mixed-use properties. The Company's development projects are located in Applecross, East Perth, Midland, North Fremantle and Victoria Quarter.</v>
    <v>Australian Securities Exchange</v>
    <v>XASX</v>
    <v>XASX</v>
    <v>15 McCabe St, North fremantle, PERTH, WESTERN AUSTRALIA, 6159 AU</v>
    <v>0.25</v>
    <v>Real Estate Operations</v>
    <v>Stock</v>
    <v>45236.333344907405</v>
    <v>2752</v>
    <v>0.25</v>
    <v>35337610</v>
    <v>MUSTERA PROPERTY GROUP LIMITED</v>
    <v>MUSTERA PROPERTY GROUP LIMITED</v>
    <v>0.25</v>
    <v>0.245</v>
    <v>0.25</v>
    <v>146235100</v>
    <v>MPX</v>
    <v>MUSTERA PROPERTY GROUP LIMITED (XASX:MPX)</v>
    <v>1</v>
    <v>2010</v>
  </rv>
  <rv s="2">
    <v>2753</v>
  </rv>
  <rv s="0">
    <v>https://www.bing.com/financeapi/forcetrigger?t=aa793m&amp;q=XASX%3aKAI&amp;form=skydnc</v>
    <v>Learn more on Bing</v>
  </rv>
  <rv s="11">
    <v>en-AU</v>
    <v>aa793m</v>
    <v>268435456</v>
    <v>1</v>
    <v>Powered by Refinitiv</v>
    <v>19</v>
    <v>KAIROS MINERALS LIMITED (XASX:KAI)</v>
    <v>2</v>
    <v>20</v>
    <v>Finance</v>
    <v>4</v>
    <v>3.4000000000000002E-2</v>
    <v>1.2E-2</v>
    <v>2.1248</v>
    <v>0</v>
    <v>0</v>
    <v>AUD</v>
    <v>Kairos Minerals Limited is an Australia-based exploration company targeting large-scale lithium and gold discoveries in Western Australia’s mining districts. Its Western Australian projects cover Archaean rocks with big deposits of gold, nickel, copper-lead-zinc deposits and recognized as hosting hard-rock deposits of valuable Lithium minerals, notably spodumene, in Lithium-Caesium-Tantalum (LCT) pegmatites. The Company’s Mt York Gold Project is an advanced gold deposit located 100 kilometers (km) south of Port Hedland in Tier 1 gold country. The project is four km south of Pilbara Minerals’ Pilgangoora Lithium-Tantalum Mine and occurs in the same prolific greenstone belt. The Company has 353 square kilometers (km2) of contiguous exploration licenses adjacent to Alchemy Resources’ and Breaker Resources licenses. Roe Hills Lithium Project is 100 km east of Kalgoorlie, Western Australia and is located within a spodumene-bearing pegmatite province hosting the Man.</v>
    <v>1</v>
    <v>Australian Securities Exchange</v>
    <v>XASX</v>
    <v>XASX</v>
    <v>Level 1, 43 Ventnor Avenue, PERTH, WESTERN AUSTRALIA, 6005 AU</v>
    <v>1.4E-2</v>
    <v>Metals &amp; Mining</v>
    <v>Stock</v>
    <v>45331.333333333336</v>
    <v>2755</v>
    <v>1.2999999999999999E-2</v>
    <v>36692770</v>
    <v>KAIROS MINERALS LIMITED</v>
    <v>KAIROS MINERALS LIMITED</v>
    <v>1.4E-2</v>
    <v>1.4E-2</v>
    <v>1.4E-2</v>
    <v>2620912000</v>
    <v>KAI</v>
    <v>KAIROS MINERALS LIMITED (XASX:KAI)</v>
    <v>2295558</v>
    <v>2317800</v>
    <v>1983</v>
  </rv>
  <rv s="2">
    <v>2756</v>
  </rv>
  <rv s="0">
    <v>https://www.bing.com/financeapi/forcetrigger?t=bwzzr7&amp;q=XASX%3aFLX&amp;form=skydnc</v>
    <v>Learn more on Bing</v>
  </rv>
  <rv s="17">
    <v>en-AU</v>
    <v>bwzzr7</v>
    <v>268435456</v>
    <v>1</v>
    <v>Powered by Refinitiv</v>
    <v>31</v>
    <v>FELIX GROUP HOLDINGS LTD (XASX:FLX)</v>
    <v>2</v>
    <v>32</v>
    <v>Finance</v>
    <v>4</v>
    <v>0.21</v>
    <v>6.8000000000000005E-2</v>
    <v>0</v>
    <v>0</v>
    <v>AUD</v>
    <v>Felix Group Holdings Ltd is an Australia-based company that is engaged in the development and operation of a cloud-based enterprise software as a service (SaaS) and vendor marketplace platform, Felix. Felix is an online construction marketplace for people to list, find and hire equipment and subcontractors around Australia on any device. Its solution includes vendor management, procurement schedule, sourcing, contracts, and implementation and support. The Company's Felix platform assists organizations to connect contractors and their third-party vendors to discover, manage and engage with each other in the construction and related industries. The Felix platform automates and streamlines a range of procurement-focused business processes. Felix is used by construction, mining, government, utility, public infrastructure and property companies to manage their supply chains.</v>
    <v>Australian Securities Exchange</v>
    <v>XASX</v>
    <v>XASX</v>
    <v>4/34 Navigator Pl,, Hendra, QUEENSLAND, 4011 AU</v>
    <v>0.18</v>
    <v>Software &amp; IT Services</v>
    <v>Stock</v>
    <v>45331.333333333336</v>
    <v>2758</v>
    <v>0.17249999999999999</v>
    <v>36809950</v>
    <v>FELIX GROUP HOLDINGS LTD</v>
    <v>FELIX GROUP HOLDINGS LTD</v>
    <v>0.17499999999999999</v>
    <v>4.59</v>
    <v>0.18</v>
    <v>0.18</v>
    <v>204499700</v>
    <v>FLX</v>
    <v>FELIX GROUP HOLDINGS LTD (XASX:FLX)</v>
    <v>189936</v>
    <v>54030</v>
    <v>2012</v>
  </rv>
  <rv s="2">
    <v>2759</v>
  </rv>
  <rv s="0">
    <v>https://www.bing.com/financeapi/forcetrigger?t=aa5uim&amp;q=XASX%3aDGH&amp;form=skydnc</v>
    <v>Learn more on Bing</v>
  </rv>
  <rv s="15">
    <v>en-AU</v>
    <v>aa5uim</v>
    <v>268435456</v>
    <v>1</v>
    <v>Powered by Refinitiv</v>
    <v>28</v>
    <v>DESANE GROUP HOLDINGS LTD (XASX:DGH)</v>
    <v>2</v>
    <v>29</v>
    <v>Finance</v>
    <v>4</v>
    <v>0.98499999999999999</v>
    <v>0.82</v>
    <v>0.4798</v>
    <v>0.04</v>
    <v>4.6512000000000005E-2</v>
    <v>AUD</v>
    <v>Desane Group Holdings Limited is an Australia-based fully integrated property investment and development company. It owns a number of commercial properties and a construction business. The Company operates through three segments: Property Investment, Property Development, and Property Services. The Property Investment segment includes rental income from prime real estate investments. The Property Development segment includes development projects, such as residential, commercial, or industrial. The Property Services segment includes property and related services. The Company’s developments include 159 Allen Street, Leichhardt, and 322 Norton Street, Leichhardt. The Company’s investments include 7 Sirius Road, Lane Cove; 13 Sirius Road, Lane Cove; 16 Industrial Avenue, Wacol; 91 Thornton Drive, Penrith, and 270-278 Norton Street, Leichhardt. Its 7 Sirius Road, Lane Cove offers both industrial and commercial space.</v>
    <v>7</v>
    <v>Australian Securities Exchange</v>
    <v>XASX</v>
    <v>XASX</v>
    <v>PO Box 331, Leichhardt, SYDNEY, NEW SOUTH WALES, 2040 AU</v>
    <v>0.9</v>
    <v>Real Estate Operations</v>
    <v>Stock</v>
    <v>45308.333333333336</v>
    <v>2761</v>
    <v>0.9</v>
    <v>35182590</v>
    <v>DESANE GROUP HOLDINGS LTD</v>
    <v>DESANE GROUP HOLDINGS LTD</v>
    <v>0.9</v>
    <v>27.95</v>
    <v>0.86</v>
    <v>0.9</v>
    <v>40909990</v>
    <v>DGH</v>
    <v>DESANE GROUP HOLDINGS LTD (XASX:DGH)</v>
    <v>10000</v>
    <v>1986</v>
  </rv>
  <rv s="2">
    <v>2762</v>
  </rv>
  <rv s="0">
    <v>https://www.bing.com/financeapi/forcetrigger?t=azamu2&amp;q=XASX%3aSTN&amp;form=skydnc</v>
    <v>Learn more on Bing</v>
  </rv>
  <rv s="1">
    <v>en-AU</v>
    <v>azamu2</v>
    <v>268435456</v>
    <v>1</v>
    <v>Powered by Refinitiv</v>
    <v>0</v>
    <v>SATURN METALS LIMITED (XASX:STN)</v>
    <v>2</v>
    <v>3</v>
    <v>Finance</v>
    <v>4</v>
    <v>0.22500000000000001</v>
    <v>0.13</v>
    <v>1.4968999999999999</v>
    <v>5.0000000000000001E-3</v>
    <v>3.125E-2</v>
    <v>AUD</v>
    <v>Saturn Metals Limited is an Australia-based gold exploration and development company. The Company is engaged in the exploration for economic deposits of precious metals. Its projects include Apollo Hill Project and West Wyalong JV Project. The Apollo Hill Project is situated in the heart of the Eastern Goldfields district in Western Australia and is located over 650 kilometers (km) northeast (NE) of Perth and approximately 50 km SE of the gold mining and processing town of Leonora. The Apollo Hill Project comprises over 29 prospective gold exploration and prospecting licenses (approximately 1,500 square kilometers (km2) of ground), including two mining leases and 12 water exploration leases. The West Wyalong JV Project is located over approximately 242 km2 located approximately 125 km north of Wagga Wagga and consists of a joint venture tenement (EL8815) and a Saturn tenement (EL9168). EL8815 encompasses both the West Wyalong Goldfield and the smaller Hiawatha Goldfield to the north.</v>
    <v>Australian Securities Exchange</v>
    <v>XASX</v>
    <v>XASX</v>
    <v>Ground Floor, 9 Havelock Street, WESTERN AUSTRALIA, 6005 AU</v>
    <v>0.16500000000000001</v>
    <v>Metals &amp; Mining</v>
    <v>Stock</v>
    <v>45331.333333333336</v>
    <v>2764</v>
    <v>0.16250000000000001</v>
    <v>35753440</v>
    <v>SATURN METALS LIMITED</v>
    <v>SATURN METALS LIMITED</v>
    <v>0.16500000000000001</v>
    <v>0.16</v>
    <v>0.16500000000000001</v>
    <v>223459000</v>
    <v>STN</v>
    <v>SATURN METALS LIMITED (XASX:STN)</v>
    <v>106421</v>
    <v>171480</v>
    <v>2017</v>
  </rv>
  <rv s="2">
    <v>2765</v>
  </rv>
  <rv s="14">
    <v>en-AU</v>
    <v>c786oc</v>
    <v>268435456</v>
    <v>1</v>
    <v>Powered by Refinitiv</v>
    <v>26</v>
    <v>Omega Oil &amp; Gas Ltd (XASX:OMA)</v>
    <v>27</v>
    <v>12</v>
    <v>Finance</v>
    <v>4</v>
    <v>0.32500000000000001</v>
    <v>0.125</v>
    <v>5.0000000000000001E-3</v>
    <v>3.8462000000000003E-2</v>
    <v>AUD</v>
    <v>Omega Oil &amp; Gas Limited is an Australia-based oil and gas exploration company. The Company’s projects include ATP 2037, ATP 2038 and PL 17. Its ATP 2037 and ATP 2038 projects are located approximately 30-kilometer (km) west of Tara, in the Western Downs Region of Queensland, Australia, where the Company holds 100% interest in these tenements. Its ATP 2037 and ATP 2038 projects comprise approximately 250,000 acres. Its Petroleum Lease 17 (PL 17) is located in the Bennett and Leichardt Fields, near the Surat Basin in Queensland, Australia, where the Company holds 100% interest in this tenement. Its PL17 includes Bennett-1 and Bennett-4 oil wells.</v>
    <v>Australian Securities Exchange</v>
    <v>XASX</v>
    <v>XASX</v>
    <v>Level 22,, 56 Pitt St, SYDNEY, NEW SOUTH WALES, 2000 AU</v>
    <v>0.13500000000000001</v>
    <v>Oil &amp; Gas Related Equipment and Services</v>
    <v>Stock</v>
    <v>45331.333333333336</v>
    <v>0.13500000000000001</v>
    <v>35528540</v>
    <v>Omega Oil &amp; Gas Ltd</v>
    <v>Omega Oil &amp; Gas Ltd</v>
    <v>0.13500000000000001</v>
    <v>0.13</v>
    <v>0.13500000000000001</v>
    <v>273296500</v>
    <v>OMA</v>
    <v>Omega Oil &amp; Gas Ltd (XASX:OMA)</v>
    <v>5124</v>
    <v>91700</v>
    <v>2020</v>
  </rv>
  <rv s="2">
    <v>2767</v>
  </rv>
  <rv s="0">
    <v>https://www.bing.com/financeapi/forcetrigger?t=aws5bh&amp;q=XASX%3aMBH&amp;form=skydnc</v>
    <v>Learn more on Bing</v>
  </rv>
  <rv s="10">
    <v>en-AU</v>
    <v>aws5bh</v>
    <v>268435456</v>
    <v>1</v>
    <v>Powered by Refinitiv</v>
    <v>17</v>
    <v>MAGGIE BEER HOLDINGS LTD (XASX:MBH)</v>
    <v>2</v>
    <v>18</v>
    <v>Finance</v>
    <v>4</v>
    <v>0.22500000000000001</v>
    <v>7.1999999999999995E-2</v>
    <v>1.7847999999999999</v>
    <v>8.0000000000000002E-3</v>
    <v>8.2474000000000006E-2</v>
    <v>AUD</v>
    <v>Maggie Beer Holdings Ltd is engaged in sale of branded premium food and beverage and gifting products in Australia and overseas markets. Its segments Maggie Beer Products Pty Ltd (MBP), Hampers &amp; Gifts Australia Pty Ltd (HGA), and B.-d Farm Paris Creek Pty Ltd (PCF). Maggie Beer Products is a food and lifestyle brand in Australian kitchens, homes and gardens. Maggie Beer Products brand uses seasonal ingredients, to produce cooking, entertaining, gifting, and indulgent products, for the domestic and international markets. Hampers and Gifts Australia is an e-commerce platform for gifting, entertaining, and sharing occasions. Hampers and Gifts Australia e-commerce brands: The Hamper Emporium and Gifts Australia that specialize in providing premium, luxury hampers as well as personalized, beautiful and thoughtful gifts. It offers selection of premium food, beverage and gifting items including Maggie Beer Products. Paris Creek Farms is a dairy manufacturer in milk, yoghurt and cheese.</v>
    <v>76</v>
    <v>Australian Securities Exchange</v>
    <v>XASX</v>
    <v>XASX</v>
    <v>2 Keith Street, TANUNDA, SOUTH AUSTRALIA, 5352 AU</v>
    <v>0.105</v>
    <v>Specialty Retailers</v>
    <v>Stock</v>
    <v>45331.333356481482</v>
    <v>2769</v>
    <v>9.9000000000000005E-2</v>
    <v>34186670</v>
    <v>MAGGIE BEER HOLDINGS LTD</v>
    <v>MAGGIE BEER HOLDINGS LTD</v>
    <v>9.9000000000000005E-2</v>
    <v>80.77</v>
    <v>9.7000000000000003E-2</v>
    <v>0.105</v>
    <v>352439900</v>
    <v>MBH</v>
    <v>MAGGIE BEER HOLDINGS LTD (XASX:MBH)</v>
    <v>348501</v>
    <v>214960</v>
    <v>2000</v>
  </rv>
  <rv s="2">
    <v>2770</v>
  </rv>
  <rv s="0">
    <v>https://www.bing.com/financeapi/forcetrigger?t=aa87mw&amp;q=XASX%3aNGY&amp;form=skydnc</v>
    <v>Learn more on Bing</v>
  </rv>
  <rv s="11">
    <v>en-AU</v>
    <v>aa87mw</v>
    <v>268435456</v>
    <v>1</v>
    <v>Powered by Refinitiv</v>
    <v>19</v>
    <v>NUENERGY GAS LIMITED (XASX:NGY)</v>
    <v>2</v>
    <v>20</v>
    <v>Finance</v>
    <v>4</v>
    <v>4.5999999999999999E-2</v>
    <v>1.7000000000000001E-2</v>
    <v>0.88759999999999994</v>
    <v>0</v>
    <v>0</v>
    <v>AUD</v>
    <v>NuEnergy Gas Limited is an Australia-based independent clean energy company. The Company is primarily involved in the exploration, appraisal, and development of hydrocarbons with a primary focus on unconventional gas on coal seam gas, also known as coal bed methane (CBM). The Company operates coal bed methane (CBM) Production Sharing Contracts (PSCs), such as Tanjung Enim PSC, Muara Enim PSC, and Muralim PSC. The Tanjung Enim PS is located approximately 50 kilometers and 130 kilometers from the industrial cities of Prabumulih and Palembang, respectively. The Muara Enim PSC is located about 45-60 kilometers and 100-120 kilometers from the industrial cities of Prabumulih and Palembang. The Muralim PSC is Located about 70 kilometer and 140 kilometer from the industrial cities of Prabumulih and Palembang respectively. Its subsidiaries include Dart Energy (Tanjung Enim) Pte Ltd, PT Trisula CBM Energi, and Dart Energy (Muralim) Pte Ltd.</v>
    <v>2</v>
    <v>Australian Securities Exchange</v>
    <v>XASX</v>
    <v>XASX</v>
    <v>PO Box 1597, NORTH SYDNEY, NEW SOUTH WALES, 2059 AU</v>
    <v>2.5000000000000001E-2</v>
    <v>Oil &amp; Gas</v>
    <v>Stock</v>
    <v>45330.96315973359</v>
    <v>2772</v>
    <v>2.5000000000000001E-2</v>
    <v>37023890</v>
    <v>NUENERGY GAS LIMITED</v>
    <v>NUENERGY GAS LIMITED</v>
    <v>2.5000000000000001E-2</v>
    <v>2.5000000000000001E-2</v>
    <v>2.5000000000000001E-2</v>
    <v>1480955000</v>
    <v>NGY</v>
    <v>NUENERGY GAS LIMITED (XASX:NGY)</v>
    <v>77272</v>
    <v>114780</v>
    <v>1985</v>
  </rv>
  <rv s="2">
    <v>2773</v>
  </rv>
  <rv s="0">
    <v>https://www.bing.com/financeapi/forcetrigger?t=aa79f2&amp;q=XASX%3aKAT&amp;form=skydnc</v>
    <v>Learn more on Bing</v>
  </rv>
  <rv s="10">
    <v>en-AU</v>
    <v>aa79f2</v>
    <v>268435456</v>
    <v>1</v>
    <v>Powered by Refinitiv</v>
    <v>17</v>
    <v>KATANA CAPITAL LIMITED (XASX:KAT)</v>
    <v>2</v>
    <v>18</v>
    <v>Finance</v>
    <v>4</v>
    <v>1.17</v>
    <v>0.90500000000000003</v>
    <v>0.64710000000000001</v>
    <v>1.4999999999999999E-2</v>
    <v>1.3043000000000001E-2</v>
    <v>AUD</v>
    <v>Katana Capital Limited is an Australia-based investment company. The Company's investment objective is to achieve a pre-tax and pre-expense return, which outperforms the ASX All Ordinaries Index; and the preservation of capital invested. The Company is engaged in investing in equity securities, debt instruments, and related derivatives. The Company invests in listed securities; rights to subscribe for or convert to listed securities (whether such rights are tradable on a securities exchange); any securities, which the Fund Manager reasonably expects will be quoted on the Australian Stock Exchange (ASX) within a 24-month period from the date of investment; listed securities for the purpose of short selling; warrants or options to purchase any investment and warrants or options to sell any investment; discount or purchase of bills of exchange, promissory notes or other negotiable instruments accepted, drawn or endorsed. The Company’s funds are managed by Katana Asset Management Ltd.</v>
    <v>0</v>
    <v>Australian Securities Exchange</v>
    <v>XASX</v>
    <v>XASX</v>
    <v>102 Forrest Street, Cottesloe, WESTERN AUSTRALIA, 6011 AU</v>
    <v>1.165</v>
    <v>Investment Banking &amp; Investment Services</v>
    <v>Stock</v>
    <v>45330.333333333336</v>
    <v>2775</v>
    <v>1.165</v>
    <v>37592580</v>
    <v>KATANA CAPITAL LIMITED</v>
    <v>KATANA CAPITAL LIMITED</v>
    <v>1.165</v>
    <v>9.07</v>
    <v>1.1499999999999999</v>
    <v>1.165</v>
    <v>32689200</v>
    <v>KAT</v>
    <v>KATANA CAPITAL LIMITED (XASX:KAT)</v>
    <v>6022</v>
    <v>15190</v>
    <v>2005</v>
  </rv>
  <rv s="2">
    <v>2776</v>
  </rv>
  <rv s="0">
    <v>https://www.bing.com/financeapi/forcetrigger?t=aa66gh&amp;q=XASX%3aESK&amp;form=skydnc</v>
    <v>Learn more on Bing</v>
  </rv>
  <rv s="11">
    <v>en-AU</v>
    <v>aa66gh</v>
    <v>268435456</v>
    <v>1</v>
    <v>Powered by Refinitiv</v>
    <v>19</v>
    <v>ETHERSTACK PLC (XASX:ESK)</v>
    <v>2</v>
    <v>20</v>
    <v>Finance</v>
    <v>4</v>
    <v>0.57499999999999996</v>
    <v>0.15</v>
    <v>1.2350000000000001</v>
    <v>0</v>
    <v>0</v>
    <v>AUD</v>
    <v>Etherstack plc is a wireless technology company focused on specializing in developing, manufacturing and licensing radio technologies for wireless equipment manufacturers and network operators worldwide. The Company's products and applications include cryptographic solutions, defense waveforms, LMR networks, LMR protocol stacks, and tactical and Satellite. The Company licenses its software and designs to companies that manufacture telecommunication equipment primarily for government, public safety agencies, defense, utilities and resources industries. It offers a range of cryptographic solutions, including P25 Security Suite, P25 Key Management Facility, FIPS 140-2 Cryptographic Module and P25 Security Dongle. It offers tactical and satellite solutions, including P25 Tactical Repeater and IVX- PTT IP Radio. The Company also manufactures digital radio networks and tactical communications products. It operates in North America, Australia, United Kingdom, and Other Asian countries.</v>
    <v>40</v>
    <v>Australian Securities Exchange</v>
    <v>XASX</v>
    <v>XASX</v>
    <v>30-31 Friar Street, READING, BERKSHIRE, RG1 1DX GB</v>
    <v>0.28999999999999998</v>
    <v>Software &amp; IT Services</v>
    <v>Stock</v>
    <v>45331.333356481482</v>
    <v>2778</v>
    <v>0.28999999999999998</v>
    <v>38276230</v>
    <v>ETHERSTACK PLC</v>
    <v>ETHERSTACK PLC</v>
    <v>0.28999999999999998</v>
    <v>0.28999999999999998</v>
    <v>0.28999999999999998</v>
    <v>131987000</v>
    <v>ESK</v>
    <v>ETHERSTACK PLC (XASX:ESK)</v>
    <v>3587</v>
    <v>15660</v>
    <v>2012</v>
  </rv>
  <rv s="2">
    <v>2779</v>
  </rv>
  <rv s="0">
    <v>https://www.bing.com/financeapi/forcetrigger?t=aa6onm&amp;q=XASX%3aGRV&amp;form=skydnc</v>
    <v>Learn more on Bing</v>
  </rv>
  <rv s="11">
    <v>en-AU</v>
    <v>aa6onm</v>
    <v>268435456</v>
    <v>1</v>
    <v>Powered by Refinitiv</v>
    <v>19</v>
    <v>GREENVALE ENERGY LTD (XASX:GRV)</v>
    <v>2</v>
    <v>20</v>
    <v>Finance</v>
    <v>4</v>
    <v>0.14000000000000001</v>
    <v>6.5000000000000002E-2</v>
    <v>2.4110999999999998</v>
    <v>0</v>
    <v>0</v>
    <v>AUD</v>
    <v>Greenvale Energy Ltd is an Australia-based company engaged in the exploration and development of mineral resources in Queensland, Australia. The Company’s flagship Alpha Torbanite Project is located approximately 50 kilometers (km) south of the town of Alpha in Central Queensland. The Alpha torbanite deposit consists of two seams, an upper seam of mostly lower-grade mineralization with an average thickness of about 1.12 meters (m) and a lower seam containing lenses of torbanite up to 1.9 m thick. The Alpha Project Tenements include MDL 330, EPM27718, EPM 28487, EPM 28488, and others. The Company also has about 20% interest plus a 2% royalty over the Georgina Basin Project in the Northern Territory. The Georgina Basin Project is located in the East Tennant province in the Northern Territory, which comprises seven granted exploration licenses and three under application, for a combined total of approximately 4,500 square kilometers. It also focuses on geothermal projects.</v>
    <v>0</v>
    <v>Australian Securities Exchange</v>
    <v>XASX</v>
    <v>XASX</v>
    <v>Level 7, Suite 2 490, Upper Edward Street, SPRING HILL, QUEENSLAND, 4000 AU</v>
    <v>8.6999999999999994E-2</v>
    <v>Oil &amp; Gas</v>
    <v>Stock</v>
    <v>45331.333333333336</v>
    <v>2781</v>
    <v>8.5000000000000006E-2</v>
    <v>38298300</v>
    <v>GREENVALE ENERGY LTD</v>
    <v>GREENVALE ENERGY LTD</v>
    <v>8.5000000000000006E-2</v>
    <v>8.6999999999999994E-2</v>
    <v>8.6999999999999994E-2</v>
    <v>440210400</v>
    <v>GRV</v>
    <v>GREENVALE ENERGY LTD (XASX:GRV)</v>
    <v>125434</v>
    <v>185370</v>
    <v>1969</v>
  </rv>
  <rv s="2">
    <v>2782</v>
  </rv>
  <rv s="0">
    <v>https://www.bing.com/financeapi/forcetrigger?t=aa9ljc&amp;q=XASX%3aSTM&amp;form=skydnc</v>
    <v>Learn more on Bing</v>
  </rv>
  <rv s="11">
    <v>en-AU</v>
    <v>aa9ljc</v>
    <v>268435456</v>
    <v>1</v>
    <v>Powered by Refinitiv</v>
    <v>19</v>
    <v>SUNSTONE METALS LTD (XASX:STM)</v>
    <v>2</v>
    <v>20</v>
    <v>Finance</v>
    <v>4</v>
    <v>3.9E-2</v>
    <v>8.9999999999999993E-3</v>
    <v>0.93269999999999997</v>
    <v>1E-3</v>
    <v>0.1</v>
    <v>AUD</v>
    <v>Sunstone Metals Limited is an Australia-based mineral exploration company. The Company’s principal activity is engaged in the mineral exploration and evaluation. The Company has gold and copper assets in Ecuador. The Company’s assets are the Bramaderos Gold-Copper Project and El Palmar Copper-Gold Project. The Bramaderos Property is located in southern Ecuador and is centered approximately 69 kilometer west-southwest of the provincial capital city of Loja, over 213 kilometer south-southeast of the coastal city of Guayaquil and 460 kilometer south-southwest of Quito. The El Palmar Project is located in northern Ecuador and approximately 60 kilometers northwest of Quito, Ecuador’s capital city. The Company’s wholly owned subsidiaries include Avalon Minerals Adak AB, Scandian Metals Pty Ltd and Sunstone Metals Canada Limited.</v>
    <v>51</v>
    <v>Australian Securities Exchange</v>
    <v>XASX</v>
    <v>XASX</v>
    <v>9 Gardner CL, Milton, BRISBANE, QUEENSLAND, 4064 AU</v>
    <v>1.0999999999999999E-2</v>
    <v>Metals &amp; Mining</v>
    <v>Stock</v>
    <v>45331.333333333336</v>
    <v>2784</v>
    <v>0.01</v>
    <v>34877350</v>
    <v>SUNSTONE METALS LTD</v>
    <v>SUNSTONE METALS LTD</v>
    <v>0.01</v>
    <v>0.01</v>
    <v>1.0999999999999999E-2</v>
    <v>3487735000</v>
    <v>STM</v>
    <v>SUNSTONE METALS LTD (XASX:STM)</v>
    <v>2485323</v>
    <v>4236670</v>
    <v>2006</v>
  </rv>
  <rv s="2">
    <v>2785</v>
  </rv>
  <rv s="0">
    <v>https://www.bing.com/financeapi/forcetrigger?t=aa87k2&amp;q=XASX%3aNGE&amp;form=skydnc</v>
    <v>Learn more on Bing</v>
  </rv>
  <rv s="10">
    <v>en-AU</v>
    <v>aa87k2</v>
    <v>268435456</v>
    <v>1</v>
    <v>Powered by Refinitiv</v>
    <v>17</v>
    <v>NGE CAPITAL LIMITED (XASX:NGE)</v>
    <v>2</v>
    <v>18</v>
    <v>Finance</v>
    <v>4</v>
    <v>1.08</v>
    <v>0.73499999999999999</v>
    <v>1.1113</v>
    <v>4.2500000000000003E-2</v>
    <v>4.1162000000000004E-2</v>
    <v>AUD</v>
    <v>NGE Capital Limited is an Australia-based internally managed listed investment company. The Company primarily focuses on listed Australian Securities Exchange (ASX) and international equities, with the aim of generating risk-adjusted returns over the medium to long term. Its principal activities are to make investments in listed and unlisted securities. It offers investors exposure to a concentrated portfolio of high conviction investments. It offers a flexible investment mandate and invests according to a defined set of investment principles, including only invest in a compelling opportunity, otherwise hold cash; invest based on fundamental analysis; target investments that can generate returns with an adequate margin of safety; and aim to hold a concentrated portfolio of high conviction investments.</v>
    <v>9</v>
    <v>Australian Securities Exchange</v>
    <v>XASX</v>
    <v>XASX</v>
    <v>Level 4, 100 Albert Road, MELBOURNE, VICTORIA, 3205 AU</v>
    <v>1.08</v>
    <v>Investment Banking &amp; Investment Services</v>
    <v>Stock</v>
    <v>45331.333333333336</v>
    <v>2787</v>
    <v>1.04</v>
    <v>36998270</v>
    <v>NGE CAPITAL LIMITED</v>
    <v>NGE CAPITAL LIMITED</v>
    <v>1.04</v>
    <v>23.42</v>
    <v>1.0325</v>
    <v>1.075</v>
    <v>35833680</v>
    <v>NGE</v>
    <v>NGE CAPITAL LIMITED (XASX:NGE)</v>
    <v>110721</v>
    <v>17240</v>
    <v>2005</v>
  </rv>
  <rv s="2">
    <v>2788</v>
  </rv>
  <rv s="0">
    <v>https://www.bing.com/financeapi/forcetrigger?t=aaat8m&amp;q=XASX%3aZNC&amp;form=skydnc</v>
    <v>Learn more on Bing</v>
  </rv>
  <rv s="1">
    <v>en-AU</v>
    <v>aaat8m</v>
    <v>268435456</v>
    <v>1</v>
    <v>Powered by Refinitiv</v>
    <v>0</v>
    <v>ZENITH MINERALS LIMITED (XASX:ZNC)</v>
    <v>2</v>
    <v>3</v>
    <v>Finance</v>
    <v>4</v>
    <v>0.245</v>
    <v>6.3E-2</v>
    <v>2.2490000000000001</v>
    <v>-0.01</v>
    <v>-8.333299999999999E-2</v>
    <v>AUD</v>
    <v>Zenith Minerals Limited is a mineral exploration company. The Company is focused on the discovery and advancement of battery metals resource projects, primarily lithium. The Company also has a portfolio of gold and base metal deposits located in Western Australia and Queensland. Its projects are Split Rocks project, Waratah Well project, Red Mountain Gold project, Hayes Hill Lithium-Nickel project, Earaheedy Zinc project, and Develin Creek Copper-Zinc-Silver project. The Split Rocks Project is located in the Southern Cross region in the Forrestania greenstone belt situated between Perth and Kalgoorlie. The Waratah Well project is located approximately 20 kilometers (km) northwest of the regional town of Yalgoo in the Murchison Region of Western Australia. The Red Mountain Gold Project is located 390 km northwest of Brisbane in central Queensland. The Hayes Hill Lithium-Nickel Project consists of two granted exploration licenses and three exploration license applications.</v>
    <v>Australian Securities Exchange</v>
    <v>XASX</v>
    <v>XASX</v>
    <v>2nd Fl 33 Ord Street, West Perth, PERTH, WESTERN AUSTRALIA, 6005 AU</v>
    <v>0.115</v>
    <v>Metals &amp; Mining</v>
    <v>Stock</v>
    <v>45331.333333333336</v>
    <v>2790</v>
    <v>0.11</v>
    <v>42285710</v>
    <v>ZENITH MINERALS LIMITED</v>
    <v>ZENITH MINERALS LIMITED</v>
    <v>0.115</v>
    <v>0.12</v>
    <v>0.11</v>
    <v>352380900</v>
    <v>ZNC</v>
    <v>ZENITH MINERALS LIMITED (XASX:ZNC)</v>
    <v>88000</v>
    <v>76680</v>
    <v>2006</v>
  </rv>
  <rv s="2">
    <v>2791</v>
  </rv>
  <rv s="0">
    <v>https://www.bing.com/financeapi/forcetrigger?t=aa9rqh&amp;q=XASX%3aTAM&amp;form=skydnc</v>
    <v>Learn more on Bing</v>
  </rv>
  <rv s="11">
    <v>en-AU</v>
    <v>aa9rqh</v>
    <v>268435456</v>
    <v>1</v>
    <v>Powered by Refinitiv</v>
    <v>19</v>
    <v>TANAMI GOLD NL (XASX:TAM)</v>
    <v>2</v>
    <v>20</v>
    <v>Finance</v>
    <v>4</v>
    <v>4.5999999999999999E-2</v>
    <v>3.1E-2</v>
    <v>0.4002</v>
    <v>0</v>
    <v>0</v>
    <v>AUD</v>
    <v>Tanami Gold NL is an Australia-based gold exploration company. The Company has a 50% interest in the Central Tanami Project Joint Venture (CTPJV) located in the Tanami Desert in the Northern Territory. The Central Tanami Project (CTP) is located 650 kilometers northwest of Alice Springs in the Tanami Region of the Northern Territory. It comprises a series of tenements that collectively cover an area of approximately 2,211 square kilometers (km2). The tenement holding encompasses highly prospective, underexplored geological sequences in an area that is known to be well endowed with gold mineralization.</v>
    <v>107</v>
    <v>Australian Securities Exchange</v>
    <v>XASX</v>
    <v>XASX</v>
    <v>Unit 202, Level 2, 39 Mends Street, South Perth, PERTH, WESTERN AUSTRALIA, 6151 AU</v>
    <v>3.3000000000000002E-2</v>
    <v>Metals &amp; Mining</v>
    <v>Stock</v>
    <v>45331.333333333336</v>
    <v>2793</v>
    <v>3.3000000000000002E-2</v>
    <v>38778200</v>
    <v>TANAMI GOLD NL</v>
    <v>TANAMI GOLD NL</v>
    <v>3.3000000000000002E-2</v>
    <v>3.3000000000000002E-2</v>
    <v>3.3000000000000002E-2</v>
    <v>1175097000</v>
    <v>TAM</v>
    <v>TANAMI GOLD NL (XASX:TAM)</v>
    <v>212</v>
    <v>113170</v>
    <v>1968</v>
  </rv>
  <rv s="2">
    <v>2794</v>
  </rv>
  <rv s="0">
    <v>https://www.bing.com/financeapi/forcetrigger?t=aa5rtc&amp;q=XASX%3aCXM&amp;form=skydnc</v>
    <v>Learn more on Bing</v>
  </rv>
  <rv s="11">
    <v>en-AU</v>
    <v>aa5rtc</v>
    <v>268435456</v>
    <v>1</v>
    <v>Powered by Refinitiv</v>
    <v>19</v>
    <v>CENTREX LIMITED (XASX:CXM)</v>
    <v>2</v>
    <v>20</v>
    <v>Finance</v>
    <v>4</v>
    <v>0.2</v>
    <v>5.3999999999999999E-2</v>
    <v>1.4179999999999999</v>
    <v>2E-3</v>
    <v>3.6364E-2</v>
    <v>AUD</v>
    <v>Centrex Limited is an Australia-based company, which is engaged in phosphate rock production and exploration. The Company’s principal activities include phosphate rock mining at the Ardmore Project in Queensland; potash exploration in Western Australia; base metals exploration in New South Wales and exploration for additional phosphate resources. Its segments include Ardmore mining operations and Exploration, which include exploration and evaluation of phosphate rock, potash, zinc and copper. Its projects include Goulburn Polymetallic Project, Ardmore Phosphate Project, and Oxley Potash Project. The Goulburn base metals project is located in the Lachlan Fold Belt in New South Wales. The Ardmore Phosphate Rock Project is located south of Mt Isa in Northwest Queensland. The Oxley Potash Project is located in the Midwest of Western Australia around 125 kilometers (km) southeast of the port of Geraldton.</v>
    <v>11</v>
    <v>Australian Securities Exchange</v>
    <v>XASX</v>
    <v>XASX</v>
    <v>Level 6, 44 Waymouth Street, ADELAIDE, SOUTH AUSTRALIA, 5000 AU</v>
    <v>5.7000000000000002E-2</v>
    <v>Chemicals</v>
    <v>Stock</v>
    <v>45331.333333333336</v>
    <v>2796</v>
    <v>5.5500000000000001E-2</v>
    <v>37480530</v>
    <v>CENTREX LIMITED</v>
    <v>CENTREX LIMITED</v>
    <v>5.6000000000000001E-2</v>
    <v>5.5E-2</v>
    <v>5.7000000000000002E-2</v>
    <v>681464200</v>
    <v>CXM</v>
    <v>CENTREX LIMITED (XASX:CXM)</v>
    <v>431339</v>
    <v>2148570</v>
    <v>2001</v>
  </rv>
  <rv s="2">
    <v>2797</v>
  </rv>
  <rv s="0">
    <v>https://www.bing.com/financeapi/forcetrigger?t=aa7jxm&amp;q=XASX%3aJXT&amp;form=skydnc</v>
    <v>Learn more on Bing</v>
  </rv>
  <rv s="11">
    <v>en-AU</v>
    <v>aa7jxm</v>
    <v>268435456</v>
    <v>1</v>
    <v>Powered by Refinitiv</v>
    <v>19</v>
    <v>VINYL GROUP LTD (XASX:VNL)</v>
    <v>2</v>
    <v>20</v>
    <v>Finance</v>
    <v>4</v>
    <v>7.4999999999999997E-2</v>
    <v>3.6999999999999998E-2</v>
    <v>3.5028999999999999</v>
    <v>-1E-3</v>
    <v>-1.5152000000000001E-2</v>
    <v>AUD</v>
    <v>Vinyl Group Ltd, formerly Jaxsta Limited, is a music company. The Company's brands include Jaxsta, Vampr, and Vinyl.com. Vinyl.com is a chart accredited record store and reports physical album sales to Billboard and the Australian Record Industry Association (ARIA). Its collections include 50 Years of Hip-Hop, Vitals: 90s Grunge, Vitals: 80s Synth Pop. New Artists Making Waves, Just Dropped, Anniversary Reissues, Nu-Country, Club Classics, Essential Early Hip-Hop, Legends Of Classic Rock, Kids Albums, and more. Jaxsta is a music credits database. The credits are official because they're provided directly by more than 365 data partners, including record labels, publishers, distributors and industry associations. Vampr is a social network connecting musicians, creatives and artists, so they can collaborate, create new music and monetize their work. Vampr offer solutions, such as Vampr Pro, Vampr Publishing, Vampr Distribution, and Vampr Academy.</v>
    <v>22</v>
    <v>Australian Securities Exchange</v>
    <v>XASX</v>
    <v>XASX</v>
    <v>11 Wilson St, South Yarra, MELBOURNE, VICTORIA, 3141 AU</v>
    <v>6.8000000000000005E-2</v>
    <v>Software &amp; IT Services</v>
    <v>Stock</v>
    <v>45331.333356481482</v>
    <v>2799</v>
    <v>6.3E-2</v>
    <v>39913850</v>
    <v>VINYL GROUP LTD</v>
    <v>VINYL GROUP LTD</v>
    <v>6.6000000000000003E-2</v>
    <v>6.6000000000000003E-2</v>
    <v>6.5000000000000002E-2</v>
    <v>604755200</v>
    <v>VNL</v>
    <v>VINYL GROUP LTD (XASX:VNL)</v>
    <v>412352</v>
    <v>800050</v>
    <v>2003</v>
  </rv>
  <rv s="2">
    <v>2800</v>
  </rv>
  <rv s="0">
    <v>https://www.bing.com/financeapi/forcetrigger?t=aa5tp2&amp;q=XASX%3aDCC&amp;form=skydnc</v>
    <v>Learn more on Bing</v>
  </rv>
  <rv s="1">
    <v>en-AU</v>
    <v>aa5tp2</v>
    <v>268435456</v>
    <v>1</v>
    <v>Powered by Refinitiv</v>
    <v>0</v>
    <v>DIGITALX LTD (XASX:DCC)</v>
    <v>2</v>
    <v>3</v>
    <v>Finance</v>
    <v>4</v>
    <v>0.06</v>
    <v>2.5000000000000001E-2</v>
    <v>3.4952000000000001</v>
    <v>3.0000000000000001E-3</v>
    <v>6.3829999999999998E-2</v>
    <v>AUD</v>
    <v>DigitalX Ltd is an Australia-based technology and investment company focused on growing the blockchain economy through its digital asset funds management business, digital fintech and regtech products, and blockchain ventures. Its segment includes Product Development, Asset Management and Other. It develops its own blockchain &amp; RegTech products, as well as providing consulting, technical due diligence, solution design and development to businesses by utilizing distributed ledger solutions and blockchain technologies. The Asset Management segment provides institutional investors with access to a portfolio of digital assets. Other segments include governance, finance, legal, risk management, company secretarial and management of the corporate entity. Through its asset management division, the Company provides traditional asset management products for qualified investors looking to the growing alternative asset class of digital assets, including Bitcoin.</v>
    <v>Australian Securities Exchange</v>
    <v>XASX</v>
    <v>XASX</v>
    <v>Se 1 L 2, 66 Kings Park Rd, PERTH, WESTERN AUSTRALIA, 6005 AU</v>
    <v>0.05</v>
    <v>Software &amp; IT Services</v>
    <v>Stock</v>
    <v>45331.333333333336</v>
    <v>2802</v>
    <v>4.8000000000000001E-2</v>
    <v>37003080</v>
    <v>DIGITALX LTD</v>
    <v>DIGITALX LTD</v>
    <v>4.9000000000000002E-2</v>
    <v>4.7E-2</v>
    <v>0.05</v>
    <v>787299600</v>
    <v>DCC</v>
    <v>DIGITALX LTD (XASX:DCC)</v>
    <v>1266830</v>
    <v>1071930</v>
    <v>1988</v>
  </rv>
  <rv s="2">
    <v>2803</v>
  </rv>
  <rv s="0">
    <v>https://www.bing.com/financeapi/forcetrigger?t=c37f8m&amp;q=XASX%3aMI6&amp;form=skydnc</v>
    <v>Learn more on Bing</v>
  </rv>
  <rv s="7">
    <v>en-AU</v>
    <v>c37f8m</v>
    <v>268435456</v>
    <v>1</v>
    <v>Powered by Refinitiv</v>
    <v>11</v>
    <v>MINERALS 260 LIMITED (XASX:MI6)</v>
    <v>2</v>
    <v>12</v>
    <v>Finance</v>
    <v>4</v>
    <v>0.84499999999999997</v>
    <v>0.14000000000000001</v>
    <v>0</v>
    <v>0</v>
    <v>AUD</v>
    <v>Minerals 260 Limited is an Australia exploration company. The Company's projects include Moora Project, the Koojan JV Project, Dingo Rocks Project and the Yalwest Project. The Moora Project, which is in south-west Western Australia approximately 150 kilometer north-east of Perth. The Koojan Project adjoins the western boundary of the Moora Project and is considered prospective for mafic/ultramafic intrusion-hosted Au-PGE-Ni-Cu mineralization. The Moora and Koojan Projects cover a contiguous land position of approximately 1,100 square kilometer (km2) which comprises the exploration holding in the Julimar Mineral Province (JMP) of southwest Western Australia. The Dingo Rocks Project comprises a single granted Exploration License located 600 km east-southeast of Perth, Western Australia. The Yalwest Project comprises two adjoining Exploration License applications located 400 km north of Perth in the Murchison Gold Province of the Archaean Yilgarn Block.</v>
    <v>Australian Securities Exchange</v>
    <v>XASX</v>
    <v>XASX</v>
    <v>Level 2, 1292 Hay Street, PERTH, WESTERN AUSTRALIA, 6005 AU</v>
    <v>0.17</v>
    <v>Metals &amp; Mining</v>
    <v>Stock</v>
    <v>45331.333333333336</v>
    <v>2805</v>
    <v>0.16500000000000001</v>
    <v>39780000</v>
    <v>MINERALS 260 LIMITED</v>
    <v>MINERALS 260 LIMITED</v>
    <v>0.17</v>
    <v>0.17</v>
    <v>0.17</v>
    <v>234000000</v>
    <v>MI6</v>
    <v>MINERALS 260 LIMITED (XASX:MI6)</v>
    <v>253622</v>
    <v>177730</v>
    <v>2021</v>
  </rv>
  <rv s="2">
    <v>2806</v>
  </rv>
  <rv s="0">
    <v>https://www.bing.com/financeapi/forcetrigger?t=aa6t5r&amp;q=XASX%3aHRN&amp;form=skydnc</v>
    <v>Learn more on Bing</v>
  </rv>
  <rv s="11">
    <v>en-AU</v>
    <v>aa6t5r</v>
    <v>268435456</v>
    <v>1</v>
    <v>Powered by Refinitiv</v>
    <v>19</v>
    <v>HORIZON GOLD LIMITED (XASX:HRN)</v>
    <v>2</v>
    <v>20</v>
    <v>Finance</v>
    <v>4</v>
    <v>0.39200000000000002</v>
    <v>0.25</v>
    <v>6.54E-2</v>
    <v>0</v>
    <v>0</v>
    <v>AUD</v>
    <v>Horizon Gold Limited is a gold exploration company focused on the exploration and development activities at the Gum Creek Gold project. Gum Creek is located approximately 640 kilometers (km) north-east of Perth, and 90 km from the nearest town of Sandstone. The Project covers 663 square kilometers (km2) of contiguous tenure over the prospective and underexplored Gum Creek greenstone belt, which contains 37 open pits and three underground gold mines. Its projects Swan and Swift, Kingfisher, Wilsons, Howards, Omega &amp; Psi Prospects, Heron South, Specimen Well, And Altair and Mensa Copper-Zinc Prospects. The Kingfisher deposit lies approximately 3.5 km south of the main Gum Creek open cut pits and plant. The Wilsons gold deposit is located 15 km north-northeast of the historic Gidgee mill. The Howards deposit is located in the southern portion of the Gum Creek Greenstone Belt. The Omega North, Omega South and Psi deposits are located 44 km north of the historic Gidgee mill.</v>
    <v>1</v>
    <v>Australian Securities Exchange</v>
    <v>XASX</v>
    <v>XASX</v>
    <v>Unit 8, 47 Havelock Street, FREMANTLE, WESTERN AUSTRALIA, 6005 AU</v>
    <v>0.28499999999999998</v>
    <v>Metals &amp; Mining</v>
    <v>Stock</v>
    <v>45329.333344907405</v>
    <v>2808</v>
    <v>0.27500000000000002</v>
    <v>39830980</v>
    <v>HORIZON GOLD LIMITED</v>
    <v>HORIZON GOLD LIMITED</v>
    <v>0.28499999999999998</v>
    <v>0.27500000000000002</v>
    <v>0.27500000000000002</v>
    <v>144839900</v>
    <v>HRN</v>
    <v>HORIZON GOLD LIMITED (XASX:HRN)</v>
    <v>1400</v>
    <v>20990</v>
    <v>2016</v>
  </rv>
  <rv s="2">
    <v>2809</v>
  </rv>
  <rv s="0">
    <v>https://www.bing.com/financeapi/forcetrigger?t=aa7coc&amp;q=XASX%3aKSN&amp;form=skydnc</v>
    <v>Learn more on Bing</v>
  </rv>
  <rv s="10">
    <v>en-AU</v>
    <v>aa7coc</v>
    <v>268435456</v>
    <v>1</v>
    <v>Powered by Refinitiv</v>
    <v>17</v>
    <v>KINGSTON RESOURCES LIMITED (XASX:KSN)</v>
    <v>2</v>
    <v>18</v>
    <v>Finance</v>
    <v>4</v>
    <v>0.13</v>
    <v>6.6000000000000003E-2</v>
    <v>1.8118000000000001</v>
    <v>1E-3</v>
    <v>1.2658000000000001E-2</v>
    <v>AUD</v>
    <v>Kingston Resources Limited is an Australia-based gold and copper company. The Company is producing gold from its Mineral Hill gold and copper mine in New South Wales (NSW) and is developing the 3.8 million ounces (Moz) Misima Gold Project in Papua New Guinea (PNG). The Mineral Hill Mine Project is 100% owned by the Company, which is an open pit and underground mine. It is focused on Tailings Project gold production in Mineral Hill Mine. The Mineral Hill Mine boasts an extensive gold, copper, zinc, lead and silver resource, alongside existing gold production and outstanding exploration upside. The 100% owned Misima Gold Project has the potential for a robust, scalable, and low-cost open pit operation. The Misima Gold Project consists of two deposits (Umuna and Ewatinona) and several exploration targets. The deposit style is low sulphidation carbonate base-metal epithermal, characterized by vein features and dominant silver, zinc, lead, gold, copper and manganese geochemistry.</v>
    <v>6</v>
    <v>Australian Securities Exchange</v>
    <v>XASX</v>
    <v>XASX</v>
    <v>202 / 201 Miller Street, NORTH SYDNEY, NEW SOUTH WALES, 2060 AU</v>
    <v>8.1000000000000003E-2</v>
    <v>Metals &amp; Mining</v>
    <v>Stock</v>
    <v>45331.333356481482</v>
    <v>2811</v>
    <v>7.8E-2</v>
    <v>39338980</v>
    <v>KINGSTON RESOURCES LIMITED</v>
    <v>KINGSTON RESOURCES LIMITED</v>
    <v>8.1000000000000003E-2</v>
    <v>3.38</v>
    <v>7.9000000000000001E-2</v>
    <v>0.08</v>
    <v>497961800</v>
    <v>KSN</v>
    <v>KINGSTON RESOURCES LIMITED (XASX:KSN)</v>
    <v>195434</v>
    <v>753980</v>
    <v>1985</v>
  </rv>
  <rv s="2">
    <v>2812</v>
  </rv>
  <rv s="0">
    <v>https://www.bing.com/financeapi/forcetrigger?t=c3m2sm&amp;q=XASX%3aGT1&amp;form=skydnc</v>
    <v>Learn more on Bing</v>
  </rv>
  <rv s="1">
    <v>en-AU</v>
    <v>c3m2sm</v>
    <v>268435456</v>
    <v>1</v>
    <v>Powered by Refinitiv</v>
    <v>0</v>
    <v>GREEN TECHNOLOGY METALS LIMITED (XASX:GT1)</v>
    <v>2</v>
    <v>3</v>
    <v>Finance</v>
    <v>4</v>
    <v>0.9</v>
    <v>0.11</v>
    <v>1.792</v>
    <v>-0.01</v>
    <v>-7.4074000000000001E-2</v>
    <v>AUD</v>
    <v>Green Technology Metals Limited is an Australia-based vertically integrated lithium company. The Company is focused on the lithium exploration and development business in Ontario, Canada. The Company has a tenement base of approximately 40,797 hectares through the execution of multiple option agreements and tenement pegging activities. The Company’s projects include Seymour, Root and Wisa. The Seymour Project is located near the township of Armstrong and approximately 250 kilometers (km) north of the city and port of Thunder Bay. The Root Project is located near the First Nation community of Slate Falls and approximately 300 km northwest of Thunder Bay. The Wisa Project is located approximately eight km north of the United States Border and approximately 100 km east of Fort Francis, the border town to the United States.</v>
    <v>Australian Securities Exchange</v>
    <v>XASX</v>
    <v>XASX</v>
    <v>L1, 338 Barker Rd, Subiaco, PERTH, WESTERN AUSTRALIA, 6008 AU</v>
    <v>0.14000000000000001</v>
    <v>Metals &amp; Mining</v>
    <v>Stock</v>
    <v>45331.333333333336</v>
    <v>2814</v>
    <v>0.125</v>
    <v>43031530</v>
    <v>GREEN TECHNOLOGY METALS LIMITED</v>
    <v>GREEN TECHNOLOGY METALS LIMITED</v>
    <v>0.14000000000000001</v>
    <v>0.13500000000000001</v>
    <v>0.125</v>
    <v>318752100</v>
    <v>GT1</v>
    <v>GREEN TECHNOLOGY METALS LIMITED (XASX:GT1)</v>
    <v>376948</v>
    <v>991460</v>
    <v>2021</v>
  </rv>
  <rv s="2">
    <v>2815</v>
  </rv>
  <rv s="0">
    <v>https://www.bing.com/financeapi/forcetrigger?t=bt3osm&amp;q=XASX%3aMIO&amp;form=skydnc</v>
    <v>Learn more on Bing</v>
  </rv>
  <rv s="1">
    <v>en-AU</v>
    <v>bt3osm</v>
    <v>268435456</v>
    <v>1</v>
    <v>Powered by Refinitiv</v>
    <v>0</v>
    <v>MACARTHUR MINERALS LIMITED (XASX:MIO)</v>
    <v>2</v>
    <v>25</v>
    <v>Finance</v>
    <v>4</v>
    <v>0.25</v>
    <v>0.12</v>
    <v>2.0245000000000002</v>
    <v>-0.01</v>
    <v>-7.6923000000000005E-2</v>
    <v>AUD</v>
    <v>Macarthur Minerals Limited is an Australia-based iron ore development, and lithium exploration company that is focused on bringing to production its Western Australia iron ore projects. The Company has three iron ore projects in the Yilgarn region of Western Australia and two exploration project areas in the Pilbara, Western Australia for targeting iron ore. In addition, it has lithium brine interests in Railroad Valley, Nevada, United States. Its iron ore projects include Ularring Hematite Project, Moonshine Magnetite Project and Treppo Grande Project. The Lake Giles Iron Ore Projects (Moonshine Magnetite Project and the Ularring Hematite Project) are located on mining tenements covering approximately 62 square kilometers (km2), 175 kilometers northwest of Kalgoorlie in Western Australia. The Treppo Grande Project covers an area of over 68 km2. The Pilbara Projects tenements include E45/5324 and E45/4735. The Reynolds Springs lithium brine project covers an area of around 18 km2.</v>
    <v>Australian Securities Exchange</v>
    <v>XASX</v>
    <v>XASX</v>
    <v>Suite, G 3 555 Coronation Drive, TOOWONG, QUEENSLAND, 4066 AU</v>
    <v>0.13500000000000001</v>
    <v>Metals &amp; Mining</v>
    <v>Stock</v>
    <v>45331.333333333336</v>
    <v>2817</v>
    <v>0.12</v>
    <v>40386690</v>
    <v>MACARTHUR MINERALS LIMITED</v>
    <v>MACARTHUR MINERALS LIMITED</v>
    <v>0.13500000000000001</v>
    <v>0.13</v>
    <v>0.12</v>
    <v>332507000</v>
    <v>MIO</v>
    <v>MACARTHUR MINERALS LIMITED (XASX:MIO)</v>
    <v>32100</v>
    <v>37200</v>
    <v>2002</v>
  </rv>
  <rv s="2">
    <v>2818</v>
  </rv>
  <rv s="0">
    <v>https://www.bing.com/financeapi/forcetrigger?t=c2mrh7&amp;q=XASX%3aLDX&amp;form=skydnc</v>
    <v>Learn more on Bing</v>
  </rv>
  <rv s="7">
    <v>en-AU</v>
    <v>c2mrh7</v>
    <v>268435456</v>
    <v>1</v>
    <v>Powered by Refinitiv</v>
    <v>11</v>
    <v>Lumos Diagnostics Holdings Ltd (XASX:LDX)</v>
    <v>2</v>
    <v>12</v>
    <v>Finance</v>
    <v>4</v>
    <v>0.17499999999999999</v>
    <v>0.01</v>
    <v>-3.0000000000000001E-3</v>
    <v>-3.4883999999999998E-2</v>
    <v>AUD</v>
    <v>Lumos Diagnostics Holdings Ltd is an Australia-based company, which specializes in point-of-care (POC) diagnostic test technology to help healthcare professionals diagnose and manage medical conditions. The Company offers customized assay development and manufacturing services for POC tests and digital reader platforms. It also directly develops, manufactures, and commercializes, Lumos-branded POC tests that target infectious and inflammatory diseases. The Company’s products include FEBRIDX, COVIDX, and ViraDx. FebriDx is a point-of-care test which can be used to detect and aid in differentiating bacterial from viral acute respiratory infections. ViraDx is a point-of-care, three-in-one COVID-19/Flu A/Flu B rapid antigen test. Its services include assay development, reader development, cloud and data, and manufacturing. It manages the full development program for point-of-care (POC) assays, from sourcing and/or generation of reagents, right through to verification and validation.</v>
    <v>Australian Securities Exchange</v>
    <v>XASX</v>
    <v>XASX</v>
    <v>100 Albert Rd, Level 4, SOUTH MELBOURNE, VICTORIA, 3205 AU</v>
    <v>8.6999999999999994E-2</v>
    <v>Healthcare Equipment &amp; Supplies</v>
    <v>Stock</v>
    <v>45331.333356481482</v>
    <v>2820</v>
    <v>8.1000000000000003E-2</v>
    <v>41391800</v>
    <v>Lumos Diagnostics Holdings Ltd</v>
    <v>Lumos Diagnostics Holdings Ltd</v>
    <v>8.5999999999999993E-2</v>
    <v>8.5999999999999993E-2</v>
    <v>8.3000000000000004E-2</v>
    <v>481300000</v>
    <v>LDX</v>
    <v>Lumos Diagnostics Holdings Ltd (XASX:LDX)</v>
    <v>4755130</v>
    <v>4644620</v>
    <v>2018</v>
  </rv>
  <rv s="2">
    <v>2821</v>
  </rv>
  <rv s="0">
    <v>https://www.bing.com/financeapi/forcetrigger?t=aa8wur&amp;q=XASX%3aSWP&amp;form=skydnc</v>
    <v>Learn more on Bing</v>
  </rv>
  <rv s="11">
    <v>en-AU</v>
    <v>aa8wur</v>
    <v>268435456</v>
    <v>1</v>
    <v>Powered by Refinitiv</v>
    <v>19</v>
    <v>SWOOP HOLDINGS LIMITED (XASX:SWP)</v>
    <v>2</v>
    <v>20</v>
    <v>Finance</v>
    <v>4</v>
    <v>0.43</v>
    <v>0.18</v>
    <v>1.427</v>
    <v>0</v>
    <v>0</v>
    <v>AUD</v>
    <v>Swoop Holdings Limited is an Australia-based provider of data and voice services to wholesale, business and residential customers with a focus on its own fiber and fixed wireless infrastructure. The Company’s network is designed and scaled to deliver flexible telecom network services. The principal activities of the Company include fixed wireless access, as well as wholesale transit services to other Internet service providers (ISPs) and telecommunications companies; Internet and telecommunication services to small and medium-sized enterprises; fixed wireless broadband services to residential customers; services over the national broadband network (NBN) fixed line and fixed wireless networks to customers who cannot connect to the Company’s fixed wireless network; and fiber network management and construction. The Company also offers mobile virtual network services through Moose Mobile. Moose Mobile provides over 95,000 mobile services on the Optus Network to customers across Australia.</v>
    <v>4</v>
    <v>Australian Securities Exchange</v>
    <v>XASX</v>
    <v>XASX</v>
    <v>L 4 100 Albert Road, SOUTH MELBOURNE, VICTORIA, 3205 AU</v>
    <v>0.2</v>
    <v>Telecommunications Services</v>
    <v>Stock</v>
    <v>45331.333356481482</v>
    <v>2823</v>
    <v>0.19</v>
    <v>40600740</v>
    <v>SWOOP HOLDINGS LIMITED</v>
    <v>SWOOP HOLDINGS LIMITED</v>
    <v>0.19500000000000001</v>
    <v>0.19500000000000001</v>
    <v>0.19500000000000001</v>
    <v>208208900</v>
    <v>SWP</v>
    <v>SWOOP HOLDINGS LIMITED (XASX:SWP)</v>
    <v>281243</v>
    <v>23880</v>
    <v>1987</v>
  </rv>
  <rv s="2">
    <v>2824</v>
  </rv>
  <rv s="0">
    <v>https://www.bing.com/financeapi/forcetrigger?t=aa5x27&amp;q=XASX%3aDNA&amp;form=skydnc</v>
    <v>Learn more on Bing</v>
  </rv>
  <rv s="11">
    <v>en-AU</v>
    <v>aa5x27</v>
    <v>268435456</v>
    <v>1</v>
    <v>Powered by Refinitiv</v>
    <v>19</v>
    <v>DONACO INTERNATIONAL LIMITED (XASX:DNA)</v>
    <v>2</v>
    <v>20</v>
    <v>Finance</v>
    <v>4</v>
    <v>5.6000000000000001E-2</v>
    <v>2.9000000000000001E-2</v>
    <v>1.6198999999999999</v>
    <v>-2E-3</v>
    <v>-5.7142999999999999E-2</v>
    <v>AUD</v>
    <v>Donaco International Limited is an Australia-based company, which operates leisure and hospitality businesses across the Asia Pacific region. The Company operates through three segments. Casino Operations-Vietnam segment is comprised of the Aristo International Hotel operating in Vietnam. These operations include hotel accommodation, and gaming and leisure facilities. Casino Operations-Cambodia segment comprised of the Star Vegas Resort and Club, operating in Cambodia. These operations include hotel accommodation, and gaming and leisure facilities. The Corporate Operations segment comprises the development and implementation of corporate strategy, commercial negotiations, corporate finance, treasury, management accounting, corporate governance and investor relations functions. Its Star Vegas Resort and Club is a casino resort in Poipet. The property is located on the border between Thailand and Cambodia. The Aristo International Hotel is located on the border between China and Vietnam.</v>
    <v>850</v>
    <v>Australian Securities Exchange</v>
    <v>XASX</v>
    <v>XASX</v>
    <v>Level 18, 420 George Street, SYDNEY, NEW SOUTH WALES, 2000 AU</v>
    <v>3.5000000000000003E-2</v>
    <v>Hotels &amp; Entertainment Services</v>
    <v>Stock</v>
    <v>45331.333356481482</v>
    <v>2826</v>
    <v>3.3000000000000002E-2</v>
    <v>43238630</v>
    <v>DONACO INTERNATIONAL LIMITED</v>
    <v>DONACO INTERNATIONAL LIMITED</v>
    <v>3.5000000000000003E-2</v>
    <v>3.5000000000000003E-2</v>
    <v>3.3000000000000002E-2</v>
    <v>1235389000</v>
    <v>DNA</v>
    <v>DONACO INTERNATIONAL LIMITED (XASX:DNA)</v>
    <v>150000</v>
    <v>186340</v>
    <v>1990</v>
  </rv>
  <rv s="2">
    <v>2827</v>
  </rv>
  <rv s="0">
    <v>https://www.bing.com/financeapi/forcetrigger?t=aa9pxm&amp;q=XASX%3aPH2DD&amp;form=skydnc</v>
    <v>Learn more on Bing</v>
  </rv>
  <rv s="10">
    <v>en-AU</v>
    <v>aa9pxm</v>
    <v>268435456</v>
    <v>1</v>
    <v>Powered by Refinitiv</v>
    <v>17</v>
    <v>PURE HYDROGEN CORPORATION LIMITED (XASX:PH2)</v>
    <v>2</v>
    <v>18</v>
    <v>Finance</v>
    <v>4</v>
    <v>0.26</v>
    <v>0.105</v>
    <v>0.75149999999999995</v>
    <v>0</v>
    <v>0</v>
    <v>AUD</v>
    <v>Pure Hydrogen Corporation Limited is an Australia-based clean energy company with hydrogen, gas and mobility businesses. The Company is focused on the development of hydrogen and energy projects through the use of technology. It plans to supply hydrogen fuel to Australian customers and regional Asia Pacific markets, through the production and wholesale purchase of green, emerald and turquoise hydrogen. It is focused on producing both affordable hydrogen and hydrogen-powered devices, including hydrogen fuel cell vehicles. It is developing natural gas projects directly in Australia and Botswana. Its natural gas products include Botala Energy Serowe Project, Windorah Project and Project Venus. Project Venus is located in the Walloon CSG Fairway, Surat Basin. Project Venus contains prospective acreage covering approximately 154 square kilometers (km2). Its products and services include generator sets, waste collection vehicles, buses, forklifts, mobile refueling, prime movers and others.</v>
    <v>9</v>
    <v>Australian Securities Exchange</v>
    <v>XASX</v>
    <v>XASX</v>
    <v>119 Willoughby Road, Crows Nest, NEW SOUTH WALES, 2065 AU</v>
    <v>0.12</v>
    <v>Renewable Energy</v>
    <v>Stock</v>
    <v>45331.333333333336</v>
    <v>2829</v>
    <v>0.115</v>
    <v>40843650</v>
    <v>PURE HYDROGEN CORPORATION LIMITED</v>
    <v>PURE HYDROGEN CORPORATION LIMITED</v>
    <v>0.115</v>
    <v>28.75</v>
    <v>0.115</v>
    <v>0.115</v>
    <v>355162100</v>
    <v>PH2</v>
    <v>PURE HYDROGEN CORPORATION LIMITED (XASX:PH2)</v>
    <v>169933</v>
    <v>376590</v>
    <v>2021</v>
  </rv>
  <rv s="2">
    <v>2830</v>
  </rv>
  <rv s="0">
    <v>https://www.bing.com/financeapi/forcetrigger?t=c27fhw&amp;q=XASX%3aPOL&amp;form=skydnc</v>
    <v>Learn more on Bing</v>
  </rv>
  <rv s="7">
    <v>en-AU</v>
    <v>c27fhw</v>
    <v>268435456</v>
    <v>1</v>
    <v>Powered by Refinitiv</v>
    <v>11</v>
    <v>Polymetals Resources Ltd (XASX:POL)</v>
    <v>2</v>
    <v>12</v>
    <v>Finance</v>
    <v>4</v>
    <v>0.46500000000000002</v>
    <v>0.15</v>
    <v>0</v>
    <v>0</v>
    <v>AUD</v>
    <v>Polymetals Resources Ltd is an Australia-based company, which is engaged in the exploration and development of mineral resources with a focus on gold exploration. The Company is focused on exploring two 100% owned exploration licenses within Guinea’s Siguiri Basin, which encompasses a total area of approximately 112 square kilometers (km2). The Company’s exploration licenses include Alahine and Mansala. The Alahine project encompasses an area of approximately 64.2 km2 and there are three areas with gold anomalism extending over approximately eight kilometers (km) in length. The Mansala Project encompasses an area of approximately 48.2 km2 to the south of Alahine. Its project also includes the Endeavor Project, which is situated in the Cobar structural zone and is located approximately 30 km north of the CSA Copper Mine and 40 km north-west of Cobar in central-New South Wales. The Project includes over five mining leases and three exploration licenses covering approximately 1,100 km2.</v>
    <v>Australian Securities Exchange</v>
    <v>XASX</v>
    <v>XASX</v>
    <v>Unit 1, 101 Main Street, Alstonville, SYDNEY, NEW SOUTH WALES, 2477 AU</v>
    <v>0.26500000000000001</v>
    <v>Metals &amp; Mining</v>
    <v>Stock</v>
    <v>45330.333333333336</v>
    <v>2832</v>
    <v>0.26</v>
    <v>40980630</v>
    <v>Polymetals Resources Ltd</v>
    <v>Polymetals Resources Ltd</v>
    <v>0.26500000000000001</v>
    <v>0.26</v>
    <v>0.26</v>
    <v>157617800</v>
    <v>POL</v>
    <v>Polymetals Resources Ltd (XASX:POL)</v>
    <v>20006</v>
    <v>15920</v>
    <v>2020</v>
  </rv>
  <rv s="2">
    <v>2833</v>
  </rv>
  <rv s="0">
    <v>https://www.bing.com/financeapi/forcetrigger?t=bv5qu2&amp;q=XASX%3aMKR&amp;form=skydnc</v>
    <v>Learn more on Bing</v>
  </rv>
  <rv s="1">
    <v>en-AU</v>
    <v>bv5qu2</v>
    <v>268435456</v>
    <v>1</v>
    <v>Powered by Refinitiv</v>
    <v>0</v>
    <v>MANUKA RESOURCES LTD (XASX:MKR)</v>
    <v>2</v>
    <v>3</v>
    <v>Finance</v>
    <v>4</v>
    <v>0.105</v>
    <v>0.04</v>
    <v>1.8926000000000001</v>
    <v>0</v>
    <v>0</v>
    <v>AUD</v>
    <v>Manuka Resources Limited is a mining and exploration company. The Company's principal activities include mine development, mining and processing of silver, gold and exploration activities. Its segments include Exploration, Exploration, and Operations. Exploration-Australia segment is engaged in the exploration of existing gold and silver leases and exploration leases at Wonawinta and Mt Boppy projects. Exploration- New Zealand segment is engaged in the Exploration of acquired mining and exploration leases at the Taranaki VTM Project. Operations segments include appraisal, development and processing of gold and silver deposits. Its Taranaki vanadium titano magnetite (VTM) project located outside New Zealand territorial waters and has a granted mining license, MP55581 permitting production of five metric per annum. Its Mt Boppy Gold mine is about 43 kilometers (kms) east of Cobar, in the Central West region of New South Wales. It also owns Wonawinta silver and base metals project.</v>
    <v>Australian Securities Exchange</v>
    <v>XASX</v>
    <v>XASX</v>
    <v>Grafton Bond Building, 201-207 Kent Street, SYDNEY, NEW SOUTH WALES, 2000 AU</v>
    <v>7.2999999999999995E-2</v>
    <v>Metals &amp; Mining</v>
    <v>Stock</v>
    <v>45330.990915878909</v>
    <v>2835</v>
    <v>7.2999999999999995E-2</v>
    <v>41253760</v>
    <v>MANUKA RESOURCES LTD</v>
    <v>MANUKA RESOURCES LTD</v>
    <v>7.2999999999999995E-2</v>
    <v>7.2999999999999995E-2</v>
    <v>7.2999999999999995E-2</v>
    <v>565120100</v>
    <v>MKR</v>
    <v>MANUKA RESOURCES LTD (XASX:MKR)</v>
    <v>20718</v>
    <v>980290</v>
    <v>2016</v>
  </rv>
  <rv s="2">
    <v>2836</v>
  </rv>
  <rv s="0">
    <v>https://www.bing.com/financeapi/forcetrigger?t=aa7zgh&amp;q=XASX%3aMYE&amp;form=skydnc</v>
    <v>Learn more on Bing</v>
  </rv>
  <rv s="11">
    <v>en-AU</v>
    <v>aa7zgh</v>
    <v>268435456</v>
    <v>1</v>
    <v>Powered by Refinitiv</v>
    <v>19</v>
    <v>METAROCK GROUP LIMITED (XASX:MYE)</v>
    <v>2</v>
    <v>20</v>
    <v>Finance</v>
    <v>4</v>
    <v>0.21</v>
    <v>0.1</v>
    <v>0.88180000000000003</v>
    <v>0</v>
    <v>0</v>
    <v>AUD</v>
    <v>Metarock Group Limited is an Australia-based diversified mining services company. The Company is engaged in providing mine operations, contracting, training and related services in mining and supporting industries across Australia. The Company’s segments include Mastermyne and PYBAR. The Mastermyne segment provides mine operations, contracting, training and related services to the underground long wall coal mining operations and industrial products and services in the coalfields and supports coal mining industries of Queensland and New South Wales. The PYBAR segment provides mining, drilling, contracting and related services to the metalliferous underground hard rock mining industry throughout Australia. The Company’s subsidiaries include Mastermyne Pty Ltd, Mastermyne Engineering Pty Ltd, Mastermyne Underground Pty Ltd, Mastermyne Underground NNSW Pty Ltd, Myne Start Pty Ltd, MyneSight Pty Ltd, Mastermyne Contracting Services Pty Ltd and other.</v>
    <v>1127</v>
    <v>Australian Securities Exchange</v>
    <v>XASX</v>
    <v>XASX</v>
    <v>Level 1 Riverside Plaza, 45 River Street, MACKAY, QUEENSLAND, 4740 AU</v>
    <v>0.13500000000000001</v>
    <v>Coal</v>
    <v>Stock</v>
    <v>45331.333333333336</v>
    <v>2838</v>
    <v>0.12</v>
    <v>41381010</v>
    <v>METAROCK GROUP LIMITED</v>
    <v>METAROCK GROUP LIMITED</v>
    <v>0.13</v>
    <v>0.13500000000000001</v>
    <v>0.13500000000000001</v>
    <v>306526000</v>
    <v>MYE</v>
    <v>METAROCK GROUP LIMITED (XASX:MYE)</v>
    <v>28663</v>
    <v>107570</v>
    <v>2010</v>
  </rv>
  <rv s="2">
    <v>2839</v>
  </rv>
  <rv s="0">
    <v>https://www.bing.com/financeapi/forcetrigger?t=bx2h4c&amp;q=XASX%3aTSI&amp;form=skydnc</v>
    <v>Learn more on Bing</v>
  </rv>
  <rv s="7">
    <v>en-AU</v>
    <v>bx2h4c</v>
    <v>268435456</v>
    <v>1</v>
    <v>Powered by Refinitiv</v>
    <v>11</v>
    <v>TOP SHELF INTERNATIONAL HOLDINGS LTD (XASX:TSI)</v>
    <v>2</v>
    <v>12</v>
    <v>Finance</v>
    <v>4</v>
    <v>1.1399999999999999</v>
    <v>0.13800000000000001</v>
    <v>0</v>
    <v>0</v>
    <v>AUD</v>
    <v>Top Shelf International Holdings Limited is an Australia-based distiller and marketer of premium Australian spirits. The Company’s brands are NED Australian Whisky and Grainshaker Hand Made Australian Vodka. The Company has expertise in the development and production of distilled spirits, undertakes a significant level of research and development and operates modern fermentation, distillation and packaging facilities in Campbellfield, Victoria. The Company also provides canning, bottling, and packaging services to a range of customers. NED is a whisky in Australia that comes in both bottle and ready-to-serve formats. The Company’s maturation facilities and bond stores are located in Somerton, Victoria, and house oak vats and barrels for the storage of whisky inventory. The Company’s Agave spirit farm is situated in the Whitsundays region of Queensland.</v>
    <v>Australian Securities Exchange</v>
    <v>XASX</v>
    <v>XASX</v>
    <v>16-18 National Boulevard, Campbellfield, VICTORIA, 3061 AU</v>
    <v>0.2</v>
    <v>Beverages</v>
    <v>Stock</v>
    <v>45331.333356481482</v>
    <v>2841</v>
    <v>0.17499999999999999</v>
    <v>41585170</v>
    <v>TOP SHELF INTERNATIONAL HOLDINGS LTD</v>
    <v>TOP SHELF INTERNATIONAL HOLDINGS LTD</v>
    <v>0.19</v>
    <v>0.2</v>
    <v>0.2</v>
    <v>207925900</v>
    <v>TSI</v>
    <v>TOP SHELF INTERNATIONAL HOLDINGS LTD (XASX:TSI)</v>
    <v>33454</v>
    <v>59190</v>
    <v>2013</v>
  </rv>
  <rv s="2">
    <v>2842</v>
  </rv>
  <rv s="0">
    <v>https://www.bing.com/financeapi/forcetrigger?t=aa6a27&amp;q=XASX%3aFFG&amp;form=skydnc</v>
    <v>Learn more on Bing</v>
  </rv>
  <rv s="1">
    <v>en-AU</v>
    <v>aa6a27</v>
    <v>268435456</v>
    <v>1</v>
    <v>Powered by Refinitiv</v>
    <v>0</v>
    <v>FATFISH GROUP LIMITED (XASX:FFG)</v>
    <v>2</v>
    <v>3</v>
    <v>Finance</v>
    <v>4</v>
    <v>5.0999999999999997E-2</v>
    <v>0.01</v>
    <v>1.8292999999999999</v>
    <v>1E-3</v>
    <v>3.4483E-2</v>
    <v>AUD</v>
    <v>Fatfish Group Limited is an Australia-based Internet venture investment company. The Company is engaged in investing in early-stage startup businesses in the Internet and Information technology (IT) sectors. The Company operates through four segments: Incubator services, Digital currency mining, BNPL and Insurtech services, and All other operating segments. The Company invests in various sectors, such as fintech and consumer Internet technologies. The Company’s subsidiaries include Minerium Technology Limited, Fatfish Income Limited, Fatfish Capital Limited, Asean Fintech Group Limited, and Abelco Investment Group AB.</v>
    <v>Australian Securities Exchange</v>
    <v>XASX</v>
    <v>XASX</v>
    <v>L 4 91 William St, MELBOURNE, VICTORIA, 3000 AU</v>
    <v>3.1E-2</v>
    <v>Investment Banking &amp; Investment Services</v>
    <v>Stock</v>
    <v>45331.333356481482</v>
    <v>2844</v>
    <v>2.9000000000000001E-2</v>
    <v>40316950</v>
    <v>FATFISH GROUP LIMITED</v>
    <v>FATFISH GROUP LIMITED</v>
    <v>0.03</v>
    <v>2.9000000000000001E-2</v>
    <v>0.03</v>
    <v>1390240000</v>
    <v>FFG</v>
    <v>FATFISH GROUP LIMITED (XASX:FFG)</v>
    <v>4738835</v>
    <v>25574350</v>
    <v>1919</v>
  </rv>
  <rv s="2">
    <v>2845</v>
  </rv>
  <rv s="0">
    <v>https://www.bing.com/financeapi/forcetrigger?t=aa7h3m&amp;q=XASX%3aLOM&amp;form=skydnc</v>
    <v>Learn more on Bing</v>
  </rv>
  <rv s="10">
    <v>en-AU</v>
    <v>aa7h3m</v>
    <v>268435456</v>
    <v>1</v>
    <v>Powered by Refinitiv</v>
    <v>17</v>
    <v>LUCAPA DIAMOND COMPANY LIMITED (XASX:LOM)</v>
    <v>2</v>
    <v>18</v>
    <v>Finance</v>
    <v>4</v>
    <v>4.8000000000000001E-2</v>
    <v>2.8000000000000001E-2</v>
    <v>0.51390000000000002</v>
    <v>-1E-3</v>
    <v>-3.3333000000000002E-2</v>
    <v>AUD</v>
    <v>Lucapa Diamond Company Limited is an Australia-based diamond miner and explorer with assets across Africa and Australia. The Company owns approximately 40% interest in Lulo Mine (Lulo Diamond Project) and approximately 70% interest in Mothae Kimberlite Mine (Mothae Kimberlite Project). The Company also owns Merlin Diamond Project, which encompasses two tenements consisting of an approximately 24 square kilometers (km2) mineral lease and a 210 km2 exploration license, which encompasses the mineral lease. The mineral lease contains 11 previously discovered kimberlite pipes in three clusters namely North, Centre and South. Its Lulo Diamond Project is an approximately 3,000 km2 concession in Angola's Lunda Norte diamond heartland, approximately 630 kilometers (km) east of the Angolan capital of Luanda. The Mothae Kimberlite Project is located in the Kingdom of Lesotho, which is surrounded by South Africa.</v>
    <v>273</v>
    <v>Australian Securities Exchange</v>
    <v>XASX</v>
    <v>XASX</v>
    <v>34 Bagot Rd, SUBIACO, WESTERN AUSTRALIA, 6008 AU</v>
    <v>3.1E-2</v>
    <v>Metals &amp; Mining</v>
    <v>Stock</v>
    <v>45331.333333333336</v>
    <v>2847</v>
    <v>2.9000000000000001E-2</v>
    <v>43186800</v>
    <v>LUCAPA DIAMOND COMPANY LIMITED</v>
    <v>LUCAPA DIAMOND COMPANY LIMITED</v>
    <v>3.1E-2</v>
    <v>2.87</v>
    <v>0.03</v>
    <v>2.9000000000000001E-2</v>
    <v>1439560000</v>
    <v>LOM</v>
    <v>LUCAPA DIAMOND COMPANY LIMITED (XASX:LOM)</v>
    <v>281774</v>
    <v>1215700</v>
    <v>2004</v>
  </rv>
  <rv s="2">
    <v>2848</v>
  </rv>
  <rv s="0">
    <v>https://www.bing.com/financeapi/forcetrigger?t=btgf1h&amp;q=XASX%3aLGP&amp;form=skydnc</v>
    <v>Learn more on Bing</v>
  </rv>
  <rv s="1">
    <v>en-AU</v>
    <v>btgf1h</v>
    <v>268435456</v>
    <v>1</v>
    <v>Powered by Refinitiv</v>
    <v>0</v>
    <v>LITTLE GREEN PHARMA LTD (XASX:LGP)</v>
    <v>2</v>
    <v>3</v>
    <v>Finance</v>
    <v>4</v>
    <v>0.28499999999999998</v>
    <v>0.12</v>
    <v>1.5354000000000001</v>
    <v>0</v>
    <v>0</v>
    <v>AUD</v>
    <v>Little Green Pharma Ltd is a global, vertically integrated and geographically diverse medicinal cannabis business with operations from cultivation and production through to manufacturing and distribution. The Company has two global production sites for the manufacture of its own-branded and white-label ranges of Good Manufacturing Practice (GMP)-grade medicinal cannabis products, being a 21,500 square meters cultivation and 4,000 square meters GMP manufacturing facility capable of producing over 30 tons of medicinal cannabis biomass per annum located in Denmark (EU) and an indoor cultivation and manufacturing facility located in Western Australia capable of producing three tons of medicinal cannabis biomass per annum. The Company focuses on patient access in the global medicinal cannabis market and is actively engaged in promoting education and outreach programs, as well as participating in clinical investigations and research projects to develop new delivery systems.</v>
    <v>Australian Securities Exchange</v>
    <v>XASX</v>
    <v>XASX</v>
    <v>PO Box 690, PERTH, WESTERN AUSTRALIA, 6872 AU</v>
    <v>0.14499999999999999</v>
    <v>Pharmaceuticals</v>
    <v>Stock</v>
    <v>45331.333356481482</v>
    <v>2850</v>
    <v>0.14000000000000001</v>
    <v>42013050</v>
    <v>LITTLE GREEN PHARMA LTD</v>
    <v>LITTLE GREEN PHARMA LTD</v>
    <v>0.14499999999999999</v>
    <v>0.14000000000000001</v>
    <v>0.14000000000000001</v>
    <v>300093200</v>
    <v>LGP</v>
    <v>LITTLE GREEN PHARMA LTD (XASX:LGP)</v>
    <v>38269</v>
    <v>95550</v>
    <v>2016</v>
  </rv>
  <rv s="2">
    <v>2851</v>
  </rv>
  <rv s="21">
    <v>en-AU</v>
    <v>cafulh</v>
    <v>268435456</v>
    <v>1</v>
    <v>Powered by Refinitiv</v>
    <v>43</v>
    <v>CURVEBEAM AI LIMITED (XASX:CVB)</v>
    <v>27</v>
    <v>37</v>
    <v>Finance</v>
    <v>4</v>
    <v>0.54500000000000004</v>
    <v>0.22</v>
    <v>5.0000000000000001E-3</v>
    <v>2.2221999999999999E-2</v>
    <v>AUD</v>
    <v>Curvebeam AI Ltd is engaged in the research, design, and manufacturing of cone beam computed tomography (CT) imaging systems for the orthopedic specialties. The Company is engaged in providing point-of-care diagnostic cone beam CT imaging solutions with artificial intelligence (AI) and deep learning AI (DLAI). Its product categories include orthopedics and bone health. Its orthopedics products include HiRise, LineUP, pedCAT Premium, pedCAT, InReach, and CubeVue Software. Its bone health products include InReach HR-pQCT, and OSSView. HiRise is a bilateral, weight bearing CT imaging of the entire lower extremities including hips/pelvis, distal upper extremities. LineUP is a bilateral, weight bearing CT imaging of the distal lower extremities and distal upper extremities. InReach HR-pQCT is a high resolution peripheral quantitative CT (HR-pQCT) imaging system designed for the point-of-care. OssView Bone Fragility software analyzes HR-pQCT images to measure the bone microarchitecture.</v>
    <v>50</v>
    <v>Australian Securities Exchange</v>
    <v>XASX</v>
    <v>XASX</v>
    <v>2800 Bronze Dr, Suite 110, HATFIELD, PA, 19440 US</v>
    <v>0.23</v>
    <v>Healthcare Equipment &amp; Supplies</v>
    <v>Stock</v>
    <v>45331.333356481482</v>
    <v>0.23</v>
    <v>41144400</v>
    <v>CURVEBEAM AI LIMITED</v>
    <v>CURVEBEAM AI LIMITED</v>
    <v>0.23</v>
    <v>85.19</v>
    <v>0.22500000000000001</v>
    <v>0.23</v>
    <v>182864000</v>
    <v>CVB</v>
    <v>CURVEBEAM AI LIMITED (XASX:CVB)</v>
    <v>17754</v>
    <v>79280</v>
    <v>2009</v>
  </rv>
  <rv s="2">
    <v>2853</v>
  </rv>
  <rv s="0">
    <v>https://www.bing.com/financeapi/forcetrigger?t=aa6agh&amp;q=XASX%3aFGR&amp;form=skydnc</v>
    <v>Learn more on Bing</v>
  </rv>
  <rv s="11">
    <v>en-AU</v>
    <v>aa6agh</v>
    <v>268435456</v>
    <v>1</v>
    <v>Powered by Refinitiv</v>
    <v>19</v>
    <v>FIRST GRAPHENE LIMITED (XASX:FGR)</v>
    <v>2</v>
    <v>20</v>
    <v>Finance</v>
    <v>4</v>
    <v>0.115</v>
    <v>5.2999999999999999E-2</v>
    <v>1.8733</v>
    <v>3.0000000000000001E-3</v>
    <v>4.9180000000000001E-2</v>
    <v>AUD</v>
    <v>First Graphene Limited is an Australia-based company focused on supplying graphene products. The Company is engaged in developing graphene technologies and solutions. It produces graphene from its own graphite-based electrochemical exfoliation process with a manufacturing platform. The Company offers a range of graphene nanoplatelet products under the PureGRAPH brand name. Its PureGRAPH graphene products include MB-LDPE graphene enhanced masterbatch, MB-EVA graphene enhanced masterbatch, MB-EVA Bitumen graphene enhanced masterbatch, AQUA pre-dispersed graphene additives and Nanoplatelet additives. Its PureGRAPH range of graphene products includes PureGRAPH 20, PureGRAPH 10 and PureGRAPH 5. The Company's graphene products can be used for various applications, such as composites, elastomers, fire retardancy, construction and energy storage.</v>
    <v>195</v>
    <v>Australian Securities Exchange</v>
    <v>XASX</v>
    <v>XASX</v>
    <v>1 Sepia Close, Henderson, NEDLANDS, WESTERN AUSTRALIA, 6166 AU</v>
    <v>6.4000000000000001E-2</v>
    <v>Metals &amp; Mining</v>
    <v>Stock</v>
    <v>45331.333333333336</v>
    <v>2855</v>
    <v>6.0999999999999999E-2</v>
    <v>40196060</v>
    <v>FIRST GRAPHENE LIMITED</v>
    <v>FIRST GRAPHENE LIMITED</v>
    <v>6.3E-2</v>
    <v>6.0999999999999999E-2</v>
    <v>6.4000000000000001E-2</v>
    <v>658951700</v>
    <v>FGR</v>
    <v>FIRST GRAPHENE LIMITED (XASX:FGR)</v>
    <v>90467</v>
    <v>268730</v>
    <v>1920</v>
  </rv>
  <rv s="2">
    <v>2856</v>
  </rv>
  <rv s="0">
    <v>https://www.bing.com/financeapi/forcetrigger?t=aa9gk2&amp;q=XASX%3aODA&amp;form=skydnc</v>
    <v>Learn more on Bing</v>
  </rv>
  <rv s="10">
    <v>en-AU</v>
    <v>aa9gk2</v>
    <v>268435456</v>
    <v>1</v>
    <v>Powered by Refinitiv</v>
    <v>17</v>
    <v>ORCODA LIMITED (XASX:ODA)</v>
    <v>2</v>
    <v>18</v>
    <v>Finance</v>
    <v>4</v>
    <v>0.34499999999999997</v>
    <v>0.125</v>
    <v>1.4973000000000001</v>
    <v>-0.02</v>
    <v>-7.4074000000000001E-2</v>
    <v>AUD</v>
    <v>Orcoda Limited is an integrated technology company that provides smart technology solutions for transport logistics and transport infrastructure services. It operates through two segments: Healthcare and Transport Logistics segment, which offers products and services such as consulting and software-as-a-service based on its Orcoda Logistics Management System (OLMS) platform, helping providers across both transport and healthcare logistics industry verticals with optimized job scheduling and routing for their vehicle fleet as well as enhanced fleet management, or an outsourced model whereby the Company supplies its fleet and/or drivers utilizing its OLMS platform to deliver cost savings to clients; and Resource Logistics segment, which offers infrastructure services and the Orcoda Workforce Logistics System (OWLS) platform, with contracting and management capabilities. Its expertise is focused on three sectors of transport logistics technology and transport services: road, rail and air.</v>
    <v>10</v>
    <v>Australian Securities Exchange</v>
    <v>XASX</v>
    <v>XASX</v>
    <v>U 305, 434 St Kilda Rd, MELBOURNE, VICTORIA, 3004 AU</v>
    <v>0.26</v>
    <v>Freight &amp; Logistics Services</v>
    <v>Stock</v>
    <v>45331.333356481482</v>
    <v>2858</v>
    <v>0.25</v>
    <v>45672410</v>
    <v>ORCODA LIMITED</v>
    <v>ORCODA LIMITED</v>
    <v>0.25</v>
    <v>104.17</v>
    <v>0.27</v>
    <v>0.25</v>
    <v>169157100</v>
    <v>ODA</v>
    <v>ORCODA LIMITED (XASX:ODA)</v>
    <v>11629</v>
    <v>93810</v>
    <v>1983</v>
  </rv>
  <rv s="2">
    <v>2859</v>
  </rv>
  <rv s="0">
    <v>https://www.bing.com/financeapi/forcetrigger?t=b142gh&amp;q=XASX%3aGAL&amp;form=skydnc</v>
    <v>Learn more on Bing</v>
  </rv>
  <rv s="1">
    <v>en-AU</v>
    <v>b142gh</v>
    <v>268435456</v>
    <v>1</v>
    <v>Powered by Refinitiv</v>
    <v>0</v>
    <v>GALILEO MINING LTD (XASX:GAL)</v>
    <v>2</v>
    <v>3</v>
    <v>Finance</v>
    <v>4</v>
    <v>0.88500000000000001</v>
    <v>0.2</v>
    <v>-0.47789999999999999</v>
    <v>0</v>
    <v>0</v>
    <v>AUD</v>
    <v>Galileo Mining Ltd is an Australia-based mineral exploration company. The Company is focused on the exploration and development of palladium, nickel, copper, and cobalt resources in Western Australia. It has two highly prospective West Australian resource and exploration projects: the Norseman Project and the Fraser Range Project. The Norseman Project is centered around a location approximately 10 kilometers north-west of Norseman on vacant crown land. The Norseman Project is prospective for palladium-platinum-nickel-copper-cobalt-rhodium sulphide deposits and contains a JORC-compliant nickel-cobalt laterite resource. The Norseman Project comprises two exploration licenses, 18 granted prospecting licenses and one mining lease covering 255 square kilometers (km2). The Fraser Range project covers exploration licenses totaling approximately 602 km2 in the Albany-Fraser Orogen. The Fraser Range project is located across two areas: the northern Kitchener zone and the southern Yardilla zone.</v>
    <v>Australian Securities Exchange</v>
    <v>XASX</v>
    <v>XASX</v>
    <v>PO Box 415, PERTH, WESTERN AUSTRALIA, 6872 AU</v>
    <v>0.215</v>
    <v>Metals &amp; Mining</v>
    <v>Stock</v>
    <v>45331.333333333336</v>
    <v>2861</v>
    <v>0.21</v>
    <v>42489360</v>
    <v>GALILEO MINING LTD</v>
    <v>GALILEO MINING LTD</v>
    <v>0.21</v>
    <v>0.215</v>
    <v>0.215</v>
    <v>197624900</v>
    <v>GAL</v>
    <v>GALILEO MINING LTD (XASX:GAL)</v>
    <v>66454</v>
    <v>49740</v>
    <v>2003</v>
  </rv>
  <rv s="2">
    <v>2862</v>
  </rv>
  <rv s="0">
    <v>https://www.bing.com/financeapi/forcetrigger?t=aa8qnm&amp;q=XASX%3aPTX&amp;form=skydnc</v>
    <v>Learn more on Bing</v>
  </rv>
  <rv s="11">
    <v>en-AU</v>
    <v>aa8qnm</v>
    <v>268435456</v>
    <v>1</v>
    <v>Powered by Refinitiv</v>
    <v>19</v>
    <v>PRESCIENT THERAPEUTICS LIMITED (XASX:PTX)</v>
    <v>2</v>
    <v>20</v>
    <v>Finance</v>
    <v>4</v>
    <v>0.13500000000000001</v>
    <v>4.8000000000000001E-2</v>
    <v>1.5986</v>
    <v>0</v>
    <v>0</v>
    <v>AUD</v>
    <v>Prescient Therapeutics Limited is an Australia-based clinical-stage oncology company. The Company is engaged in the development of personalized medicine approaches to cancer, including targeted and cellular therapies. Its product pipeline includes PTX-100, PTX-200, OmniCAR, CellPryme-M and CellPryme-A. PTX-100 is a compound with the ability to block a cancer growth enzyme, geranylgeranyl transferase-1 (GGT-1). PTX-100 is in Phase Ib expansion cohort study in T cell lymphomas. PTX-200 is a PH domain inhibitor that inhibits a tumor survival pathway, Akt. PTX-200 is in Phase Ib/II trial in relapsed and refractory AML. OmniCAR is a universal immune receptor platform enabling controllable T-cell activity and multi-antigen targeting with a single-cell product. CellPryme-M is a platform for enhancing cell therapies by producing cells with superior phenotypes. CellPryme-A is an adjuvant therapy designed to be administered to patients alongside cellular immunotherapy.</v>
    <v>3</v>
    <v>Australian Securities Exchange</v>
    <v>XASX</v>
    <v>XASX</v>
    <v>L 4 100 Albert Rd, SOUTH MELBOURNE, VICTORIA, 3205 AU</v>
    <v>5.5E-2</v>
    <v>Biotechnology &amp; Medical Research</v>
    <v>Stock</v>
    <v>45331.333356481482</v>
    <v>2864</v>
    <v>5.0999999999999997E-2</v>
    <v>42681950</v>
    <v>PRESCIENT THERAPEUTICS LIMITED</v>
    <v>PRESCIENT THERAPEUTICS LIMITED</v>
    <v>5.2999999999999999E-2</v>
    <v>5.2999999999999999E-2</v>
    <v>5.2999999999999999E-2</v>
    <v>805319800</v>
    <v>PTX</v>
    <v>PRESCIENT THERAPEUTICS LIMITED (XASX:PTX)</v>
    <v>2610376</v>
    <v>1012950</v>
    <v>1986</v>
  </rv>
  <rv s="2">
    <v>2865</v>
  </rv>
  <rv s="0">
    <v>https://www.bing.com/financeapi/forcetrigger?t=aa9lar&amp;q=XASX%3aST1&amp;form=skydnc</v>
    <v>Learn more on Bing</v>
  </rv>
  <rv s="11">
    <v>en-AU</v>
    <v>aa9lar</v>
    <v>268435456</v>
    <v>1</v>
    <v>Powered by Refinitiv</v>
    <v>19</v>
    <v>SPIRIT TECHNOLOGY SOLUTIONS LTD (XASX:ST1)</v>
    <v>2</v>
    <v>20</v>
    <v>Finance</v>
    <v>4</v>
    <v>8.1000000000000003E-2</v>
    <v>3.5000000000000003E-2</v>
    <v>1.0078</v>
    <v>-3.0000000000000001E-3</v>
    <v>-4.9180000000000001E-2</v>
    <v>AUD</v>
    <v>Spirit Technology Solutions Limited is an Australia-based technology company. The principal activities of the Company include provision of collaboration and communication services, cyber security services and managed information technology (IT) services. The Company operates through three segments: Collaboration and Communication, Cyber security, and Managed Services (IT&amp;T). The Collaboration and Communication segment includes voice solutions, data, and office technology for small business. The Cyber security segment offers specialist cyber managed services and industry solutions to corporate and enterprise customers delivered through a 24/7 security operations center and professional service teams. The Managed Services segment offers a comprehensive range of managed IT and professional services including end user, public cloud, infrastructure and networking, data, and voice solutions to small to medium-sized business and mid-market customers.</v>
    <v>36</v>
    <v>Australian Securities Exchange</v>
    <v>XASX</v>
    <v>XASX</v>
    <v>L 2 19-25 Raglan Street, SOUTH MELBOURNE, VICTORIA, 3205 AU</v>
    <v>5.8999999999999997E-2</v>
    <v>Software &amp; IT Services</v>
    <v>Stock</v>
    <v>45331.333333333336</v>
    <v>2867</v>
    <v>5.7000000000000002E-2</v>
    <v>44953220</v>
    <v>SPIRIT TECHNOLOGY SOLUTIONS LTD</v>
    <v>SPIRIT TECHNOLOGY SOLUTIONS LTD</v>
    <v>5.7000000000000002E-2</v>
    <v>6.0999999999999999E-2</v>
    <v>5.8000000000000003E-2</v>
    <v>736938000</v>
    <v>ST1</v>
    <v>SPIRIT TECHNOLOGY SOLUTIONS LTD (XASX:ST1)</v>
    <v>564230</v>
    <v>393570</v>
    <v>1999</v>
  </rv>
  <rv s="2">
    <v>2868</v>
  </rv>
  <rv s="0">
    <v>https://www.bing.com/financeapi/forcetrigger?t=aa48ur&amp;q=XASX%3aADX&amp;form=skydnc</v>
    <v>Learn more on Bing</v>
  </rv>
  <rv s="11">
    <v>en-AU</v>
    <v>aa48ur</v>
    <v>268435456</v>
    <v>1</v>
    <v>Powered by Refinitiv</v>
    <v>19</v>
    <v>ADX ENERGY LTD (XASX:ADX)</v>
    <v>2</v>
    <v>20</v>
    <v>Finance</v>
    <v>4</v>
    <v>0.13500000000000001</v>
    <v>0.06</v>
    <v>0.84109999999999996</v>
    <v>-5.0000000000000001E-3</v>
    <v>-4.7618999999999995E-2</v>
    <v>AUD</v>
    <v>ADX Energy Ltd is an Australia-based energy producer and explorer. The Company’s portfolio represents both onshore and offshore energy operations across Austria, Romania, and Italy. It operates through three segments: Sicily Channel Offshore Exploration and Evaluation; Romania Exploration and Appraisal/Development, and Austria Production. The Sicily Channel Offshore Exploration and Evaluation segment includes assets and activities that are associated with oil and gas exploration offshore Italy and Tunisia. The Romania Exploration and Appraisal/Development segment includes assets and activities that are associated with oil and gas exploration, appraisal, and development in that region. The Austria Production segment includes assets and activities that are associated with oil and gas production in that region. It holds Gaiselberg and Zistersdorf oil and gas fields in Austria. The Company also operates the Parta exploration permit and Iecea Mare production permit in Western Romania.</v>
    <v>4</v>
    <v>Australian Securities Exchange</v>
    <v>XASX</v>
    <v>XASX</v>
    <v>29 Bay Road, Claremont, WESTERN AUSTRALIA, 6010 AU</v>
    <v>0.105</v>
    <v>Oil &amp; Gas</v>
    <v>Stock</v>
    <v>45331.333333333336</v>
    <v>2870</v>
    <v>0.1</v>
    <v>44990720</v>
    <v>ADX ENERGY LTD</v>
    <v>ADX ENERGY LTD</v>
    <v>0.105</v>
    <v>0.105</v>
    <v>0.1</v>
    <v>428483100</v>
    <v>ADX</v>
    <v>ADX ENERGY LTD (XASX:ADX)</v>
    <v>106610</v>
    <v>364480</v>
    <v>1983</v>
  </rv>
  <rv s="2">
    <v>2871</v>
  </rv>
  <rv s="0">
    <v>https://www.bing.com/financeapi/forcetrigger?t=aa8r2w&amp;q=XASX%3aPVE&amp;form=skydnc</v>
    <v>Learn more on Bing</v>
  </rv>
  <rv s="11">
    <v>en-AU</v>
    <v>aa8r2w</v>
    <v>268435456</v>
    <v>1</v>
    <v>Powered by Refinitiv</v>
    <v>19</v>
    <v>PO VALLEY ENERGY LIMITED (XASX:PVE)</v>
    <v>2</v>
    <v>20</v>
    <v>Finance</v>
    <v>4</v>
    <v>0.11</v>
    <v>3.3000000000000002E-2</v>
    <v>0.254</v>
    <v>2E-3</v>
    <v>5.7142999999999999E-2</v>
    <v>AUD</v>
    <v>Po Valley Energy Limited is an Australia-based gas and condensate development company. The Company is an explorer and developer of natural gas for domestic consumption in Italy. The Company is focused on developing two of its fields, Podere Gallina (Selva) and the Teodorico project. Selva is an onshore natural gas field in the eastern part of the Po Plan, among the Ferarra and Bologna provinces, in the Emilia Romagna region. The exploration permit measures approximately 506 square kilometers (km2) and within this permit, the Selva Malvezzi production concession is 80.68 km2. The Company's 100%-owned Teodorico (AR94PY) license is located off the east coast of Italy, approximately 30 km southeast of Venice and 40 km northeast of Ravenna, in the shallow waters of the Adriatic Sea. It operates through its wholly owned subsidiary, Po Valley Operations (PVO).</v>
    <v>20</v>
    <v>Australian Securities Exchange</v>
    <v>XASX</v>
    <v>XASX</v>
    <v>Suite 8, 7 The Esplanade, Mt Pleasant, PERTH, WESTERN AUSTRALIA, 6153 AU</v>
    <v>3.6999999999999998E-2</v>
    <v>Oil &amp; Gas</v>
    <v>Stock</v>
    <v>45331.333333333336</v>
    <v>2873</v>
    <v>3.5000000000000003E-2</v>
    <v>40563660</v>
    <v>PO VALLEY ENERGY LIMITED</v>
    <v>PO VALLEY ENERGY LIMITED</v>
    <v>3.5000000000000003E-2</v>
    <v>3.5000000000000003E-2</v>
    <v>3.6999999999999998E-2</v>
    <v>1158962000</v>
    <v>PVE</v>
    <v>PO VALLEY ENERGY LIMITED (XASX:PVE)</v>
    <v>397973</v>
    <v>851130</v>
    <v>1999</v>
  </rv>
  <rv s="2">
    <v>2874</v>
  </rv>
  <rv s="0">
    <v>https://www.bing.com/financeapi/forcetrigger?t=aa6w3m&amp;q=XASX%3aICI&amp;form=skydnc</v>
    <v>Learn more on Bing</v>
  </rv>
  <rv s="1">
    <v>en-AU</v>
    <v>aa6w3m</v>
    <v>268435456</v>
    <v>1</v>
    <v>Powered by Refinitiv</v>
    <v>0</v>
    <v>ICANDY INTERACTIVE LIMITED (XASX:ICI)</v>
    <v>2</v>
    <v>3</v>
    <v>Finance</v>
    <v>4</v>
    <v>5.8000000000000003E-2</v>
    <v>2.5000000000000001E-2</v>
    <v>-0.63029999999999997</v>
    <v>1E-3</v>
    <v>3.2258000000000002E-2</v>
    <v>AUD</v>
    <v>iCandy Interactive Limited is an Australia-based videogame company. The Company is engaged in the development and publishing of mobile games and digital entertainment for a global audience. It is also engaged in the development and publishing of Web 3.0 games. The Company provides mobile games to approximately 360 million gamers worldwide. It operates in Australia, New Zealand, Indonesia, Malaysia, Singapore, and Thailand. The Company’s video games, including key global AAA game titles, such as Uncharted: The Lost Legacy, The Last of Us Part 2, Final Fantasy VII Remake, the Final Fantasy XIV franchise, Final Fantasy XV, Diablo3, StarCraft: Remastered, Command &amp; Conquer Remastered, Marvel's Spiderman, and many others. The Company is also focused on developing a pipeline of non-fungible tokens (NFTs) and metaverse-oriented videogames.</v>
    <v>Australian Securities Exchange</v>
    <v>XASX</v>
    <v>XASX</v>
    <v>Level 4, 91 William Street, MELBOURNE, VICTORIA, 3000 AU</v>
    <v>3.2000000000000001E-2</v>
    <v>Software &amp; IT Services</v>
    <v>Stock</v>
    <v>45330.333356481482</v>
    <v>2876</v>
    <v>3.1E-2</v>
    <v>41663410</v>
    <v>ICANDY INTERACTIVE LIMITED</v>
    <v>ICANDY INTERACTIVE LIMITED</v>
    <v>3.2000000000000001E-2</v>
    <v>3.1E-2</v>
    <v>3.2000000000000001E-2</v>
    <v>1343981000</v>
    <v>ICI</v>
    <v>ICANDY INTERACTIVE LIMITED (XASX:ICI)</v>
    <v>1008150</v>
    <v>611400</v>
    <v>2015</v>
  </rv>
  <rv s="2">
    <v>2877</v>
  </rv>
  <rv s="0">
    <v>https://www.bing.com/financeapi/forcetrigger?t=aa9i1h&amp;q=XASX%3aSOP&amp;form=skydnc</v>
    <v>Learn more on Bing</v>
  </rv>
  <rv s="1">
    <v>en-AU</v>
    <v>aa9i1h</v>
    <v>268435456</v>
    <v>1</v>
    <v>Powered by Refinitiv</v>
    <v>0</v>
    <v>Synertec Corporation Limited (XASX:SOP)</v>
    <v>2</v>
    <v>3</v>
    <v>Finance</v>
    <v>4</v>
    <v>0.28999999999999998</v>
    <v>9.1999999999999998E-2</v>
    <v>1.1485000000000001</v>
    <v>5.0000000000000001E-3</v>
    <v>5.2632000000000005E-2</v>
    <v>AUD</v>
    <v>Synertec Corporation Limited is an Australia-based diversified technology and engineering company. The Company is focused on commercializing environmentally friendly and energy efficient technology for global markets in energy, critical infrastructure, and advanced manufacturing through partnerships with a portfolio of blue-chip customers. The Company is a provider of engineering products and solutions which incorporate automated and instrumented systems and processes. Its segments include Engineering Solutions (Engineering) and Technology and Future Business (Technology). The Engineering segment provides specialist multi-discipline engineering services to its customers in the critical infrastructure, water, advanced manufacturing, and energy sectors, as well as its Technology business unit. The Technology segment includes Powerhouse Technology, Custody Transfer System, and Composite Dry Powder solutions.</v>
    <v>Australian Securities Exchange</v>
    <v>XASX</v>
    <v>XASX</v>
    <v>Ground Floor, 2-6 Railway Pde,, Camberwell,, VICTORIA, 3124 AU</v>
    <v>0.105</v>
    <v>Construction &amp; Engineering</v>
    <v>Stock</v>
    <v>45331.333333333336</v>
    <v>2879</v>
    <v>0.1</v>
    <v>40992110</v>
    <v>Synertec Corporation Limited</v>
    <v>Synertec Corporation Limited</v>
    <v>0.1</v>
    <v>9.5000000000000001E-2</v>
    <v>0.1</v>
    <v>431495900</v>
    <v>SOP</v>
    <v>Synertec Corporation Limited (XASX:SOP)</v>
    <v>66000</v>
    <v>246290</v>
    <v>2012</v>
  </rv>
  <rv s="2">
    <v>2880</v>
  </rv>
  <rv s="0">
    <v>https://www.bing.com/financeapi/forcetrigger?t=aaa1ec&amp;q=XASX%3aWIA&amp;form=skydnc</v>
    <v>Learn more on Bing</v>
  </rv>
  <rv s="1">
    <v>en-AU</v>
    <v>aaa1ec</v>
    <v>268435456</v>
    <v>1</v>
    <v>Powered by Refinitiv</v>
    <v>0</v>
    <v>WIA GOLD LIMITED (XASX:WIA)</v>
    <v>2</v>
    <v>3</v>
    <v>Finance</v>
    <v>4</v>
    <v>5.0999999999999997E-2</v>
    <v>0.02</v>
    <v>0.58189999999999997</v>
    <v>1E-3</v>
    <v>2.1739000000000001E-2</v>
    <v>AUD</v>
    <v>Wia Gold Limited is an Australia-based company, which is engaged in the gold exploration business focused on the Kokoseb discovery in Namibia. The Company is exploring for gold in the Damaran belt in Namibia and the Birimian greenstones of Cote d'Ivoire. The Kokoseb Gold Project is located in north-west Namibia approximately 320 kilometers by road from the capital city of Windhoek. The Kokoseb Gold Project lies within the Okombahe Exploration License, which is held under a joint venture by the Company (80%) and the Namibian state-owned mining company, Epangelo. The Okombahe EL is part of its broader Damaran Belt tenure in Namibia, which consists of approximately 12 tenements across a total area of 2,700 square kilometers (km2). Its Cote d'Ivoire Projects include Bouafle, Mankono and Bocanda. The Company also holds the Issia exploration permit that covers an area of around 375 km2. The Bouafle Project covers an area of around 742 km2. The Mankono Project covers an area of over 379 km2.</v>
    <v>Australian Securities Exchange</v>
    <v>XASX</v>
    <v>XASX</v>
    <v>Level One, 1318 Hay Street, PERTH, WESTERN AUSTRALIA, 6005 AU</v>
    <v>4.7E-2</v>
    <v>Metals &amp; Mining</v>
    <v>Stock</v>
    <v>45331.333333333336</v>
    <v>2882</v>
    <v>4.5999999999999999E-2</v>
    <v>42351510</v>
    <v>WIA GOLD LIMITED</v>
    <v>WIA GOLD LIMITED</v>
    <v>4.5999999999999999E-2</v>
    <v>4.5999999999999999E-2</v>
    <v>4.7E-2</v>
    <v>920684900</v>
    <v>WIA</v>
    <v>WIA GOLD LIMITED (XASX:WIA)</v>
    <v>286595</v>
    <v>634710</v>
    <v>2010</v>
  </rv>
  <rv s="2">
    <v>2883</v>
  </rv>
  <rv s="0">
    <v>https://www.bing.com/financeapi/forcetrigger?t=aa8mhw&amp;q=XASX%3aPNC&amp;form=skydnc</v>
    <v>Learn more on Bing</v>
  </rv>
  <rv s="10">
    <v>en-AU</v>
    <v>aa8mhw</v>
    <v>268435456</v>
    <v>1</v>
    <v>Powered by Refinitiv</v>
    <v>17</v>
    <v>PIONEER CREDIT LIMITED (XASX:PNC)</v>
    <v>2</v>
    <v>18</v>
    <v>Finance</v>
    <v>4</v>
    <v>0.48</v>
    <v>0.29499999999999998</v>
    <v>1.837</v>
    <v>5.0000000000000001E-3</v>
    <v>1.3158000000000001E-2</v>
    <v>AUD</v>
    <v>Pioneer Credit Limited is an Australia-based provider of financial services. The Company is focused on acquiring and servicing Purchased Debt Portfolios (PDPs). The Company is also focused on providing customer service along with a range of products and solutions to help them achieve their financial goals. The Company is specialized in acquiring and servicing retail debt portfolios. These portfolios consist of individuals with financial obligations to the Company and are the cornerstone of its customer relationships. It works with Australia’s banks and financial institutions. Its key focus is on providing commercial solutions to its financial sector partners. The Company has approximately 250,000 customers throughout Australia and New Zealand. The Company's subsidiaries include Pioneer Credit Solutions Pty Limited, Sphere Legal Pty Limited, Pioneer Credit (Philippines) Pty Limited, Pioneer Credit Broking Services Pty Limited and other.</v>
    <v>234</v>
    <v>Australian Securities Exchange</v>
    <v>XASX</v>
    <v>XASX</v>
    <v>Bankwest Tower, L 6 108 St Georges Tce, PERTH, WESTERN AUSTRALIA, 6000 AU</v>
    <v>0.38500000000000001</v>
    <v>Banking Services</v>
    <v>Stock</v>
    <v>45330.333344907405</v>
    <v>2885</v>
    <v>0.37</v>
    <v>42728760</v>
    <v>PIONEER CREDIT LIMITED</v>
    <v>PIONEER CREDIT LIMITED</v>
    <v>0.38</v>
    <v>240.63</v>
    <v>0.38</v>
    <v>0.38500000000000001</v>
    <v>112444100</v>
    <v>PNC</v>
    <v>PIONEER CREDIT LIMITED (XASX:PNC)</v>
    <v>21021</v>
    <v>210070</v>
    <v>2002</v>
  </rv>
  <rv s="2">
    <v>2886</v>
  </rv>
  <rv s="0">
    <v>https://www.bing.com/financeapi/forcetrigger?t=aa6ijc&amp;q=XASX%3aGAP&amp;form=skydnc</v>
    <v>Learn more on Bing</v>
  </rv>
  <rv s="10">
    <v>en-AU</v>
    <v>aa6ijc</v>
    <v>268435456</v>
    <v>1</v>
    <v>Powered by Refinitiv</v>
    <v>17</v>
    <v>GALE PACIFIC LIMITED (XASX:GAP)</v>
    <v>2</v>
    <v>18</v>
    <v>Finance</v>
    <v>4</v>
    <v>0.32500000000000001</v>
    <v>0.155</v>
    <v>1.2861</v>
    <v>-2.5000000000000001E-2</v>
    <v>-0.13888899999999998</v>
    <v>AUD</v>
    <v>Gale Pacific Limited is engaged in manufacturing technical fabrics used for consumer and commercial applications. The Company's operating segments include Americas (AMR), Australia / New Zealand (ANZ), and Developing Markets (DEV). The Company offers retail and commercial products through its brands, such as Coolaroo, ZONE Interiors, GALE GUARD and GALE Pacific commercial. Its retail product lines, which are marketed under the Coolaroo brand include items, such as shade fabrics, shade sails, outdoor blinds, synthetic turf, screening, umbrellas, gazebos, outdoor blind range, exterior window furnishings, weedmat and mulchmat. Its Zone Interiors brand is used for marketing indoor blinds. Its GALE GURAD brand provides reusable face mask with antimicrobial treated fabric. Its GALE Pacific commercial brand provides knitted, coated, and advanced polymer fabrics for agricultural, architectural, industrial, horticultural and mining applications.</v>
    <v>647</v>
    <v>Australian Securities Exchange</v>
    <v>XASX</v>
    <v>XASX</v>
    <v>145 Woodlands Dr, MELBOURNE, VICTORIA, 3195 AU</v>
    <v>0.16</v>
    <v>Household Goods</v>
    <v>Stock</v>
    <v>45331.333356481482</v>
    <v>2888</v>
    <v>0.155</v>
    <v>51122640</v>
    <v>GALE PACIFIC LIMITED</v>
    <v>GALE PACIFIC LIMITED</v>
    <v>0.16</v>
    <v>11.57</v>
    <v>0.18</v>
    <v>0.155</v>
    <v>284014600</v>
    <v>GAP</v>
    <v>GALE PACIFIC LIMITED (XASX:GAP)</v>
    <v>301563</v>
    <v>37660</v>
    <v>1998</v>
  </rv>
  <rv s="2">
    <v>2889</v>
  </rv>
  <rv s="0">
    <v>https://www.bing.com/financeapi/forcetrigger?t=aa9u1h&amp;q=XASX%3aTGN&amp;form=skydnc</v>
    <v>Learn more on Bing</v>
  </rv>
  <rv s="1">
    <v>en-AU</v>
    <v>aa9u1h</v>
    <v>268435456</v>
    <v>1</v>
    <v>Powered by Refinitiv</v>
    <v>0</v>
    <v>TUNGSTEN MINING NL (XASX:TGN)</v>
    <v>2</v>
    <v>3</v>
    <v>Finance</v>
    <v>4</v>
    <v>0.15</v>
    <v>5.2999999999999999E-2</v>
    <v>-1.7600000000000001E-2</v>
    <v>-0.01</v>
    <v>-0.15151500000000001</v>
    <v>AUD</v>
    <v>Tungsten Mining NL is an Australia-based resources company. The Company is primarily focused on the exploration and development of tungsten projects in Australia. The Company’s projects include Mt Mulgine, Big Hill and Kilba in Western Australia, Watershed in northeast Queensland and Hatches Creek in the Northern Territory. Mt Mulgine is located in the Murchison Region of Western Australia, approximately 350 kilometers (km) north northeast of Perth. The Big Hill Project area is located approximately 30km northeast of the Nullagine township in the Eastern Pilbara of Western Australia. The Kilba Project is located within the Ashburton Region of Western Australia, 250km southwest of Karratha. The Hatches Creek Project consists of two granted exploration licenses covering 31.4 km2 (EL22912 and EL23463), located 350 km northeast of Alice Springs in the Northern Territory. Watershed is located 130km north of Cairns.</v>
    <v>Australian Securities Exchange</v>
    <v>XASX</v>
    <v>XASX</v>
    <v>L 4 46 Colin St, West Perth, PERTH, WESTERN AUSTRALIA, 6005 AU</v>
    <v>6.8000000000000005E-2</v>
    <v>Metals &amp; Mining</v>
    <v>Stock</v>
    <v>45331.333333333336</v>
    <v>2891</v>
    <v>5.2999999999999999E-2</v>
    <v>51903340</v>
    <v>TUNGSTEN MINING NL</v>
    <v>TUNGSTEN MINING NL</v>
    <v>6.8000000000000005E-2</v>
    <v>6.6000000000000003E-2</v>
    <v>5.6000000000000001E-2</v>
    <v>786414200</v>
    <v>TGN</v>
    <v>TUNGSTEN MINING NL (XASX:TGN)</v>
    <v>293650</v>
    <v>5590</v>
    <v>2011</v>
  </rv>
  <rv s="2">
    <v>2892</v>
  </rv>
  <rv s="0">
    <v>https://www.bing.com/financeapi/forcetrigger?t=aa8orw&amp;q=XASX%3aPRO&amp;form=skydnc</v>
    <v>Learn more on Bing</v>
  </rv>
  <rv s="11">
    <v>en-AU</v>
    <v>aa8orw</v>
    <v>268435456</v>
    <v>1</v>
    <v>Powered by Refinitiv</v>
    <v>19</v>
    <v>PROPHECY INTERNATIONAL HOLDINGS LTD (XASX:PRO)</v>
    <v>2</v>
    <v>20</v>
    <v>Finance</v>
    <v>4</v>
    <v>0.7</v>
    <v>0.47</v>
    <v>1.6021000000000001</v>
    <v>1.4999999999999999E-2</v>
    <v>2.5640999999999997E-2</v>
    <v>AUD</v>
    <v>Prophecy International Holdings Limited is a designer and developer of business software. Through its two products, Snare and eMite, it serves the markets of Contact Centre Analytics and Cyber Security. Emite is a contact center analytics solution that combines advanced analytics, data correlation, key performance indicator management and threshold alerting into a single solution. eMite develops advanced real-time analytics and dashboard solutions. Emite provides actionable insights from both real-time and historical data. The Snare suite of security and compliance products range from small footprint, highly effective device and network logging and log-management tools through to advanced information technology (IT) infrastructure threat protection solution. Snare is also an event monitoring and analysis tool designed to address critical auditing and security requirements. It gathers and filters IT-event data for critical security monitoring, analysis, auditing and archiving.</v>
    <v>100</v>
    <v>Australian Securities Exchange</v>
    <v>XASX</v>
    <v>XASX</v>
    <v>Level 1, 76 Waymouth Street, ADELAIDE, SOUTH AUSTRALIA, 5000 AU</v>
    <v>0.6</v>
    <v>Software &amp; IT Services</v>
    <v>Stock</v>
    <v>45331.333356481482</v>
    <v>2894</v>
    <v>0.59499999999999997</v>
    <v>43065320</v>
    <v>PROPHECY INTERNATIONAL HOLDINGS LTD</v>
    <v>PROPHECY INTERNATIONAL HOLDINGS LTD</v>
    <v>0.6</v>
    <v>0.58499999999999996</v>
    <v>0.6</v>
    <v>73615930</v>
    <v>PRO</v>
    <v>PROPHECY INTERNATIONAL HOLDINGS LTD (XASX:PRO)</v>
    <v>20434</v>
    <v>45410</v>
    <v>1997</v>
  </rv>
  <rv s="2">
    <v>2895</v>
  </rv>
  <rv s="0">
    <v>https://www.bing.com/financeapi/forcetrigger?t=aa6idm&amp;q=XASX%3aG1A&amp;form=skydnc</v>
    <v>Learn more on Bing</v>
  </rv>
  <rv s="5">
    <v>en-AU</v>
    <v>aa6idm</v>
    <v>268435456</v>
    <v>1</v>
    <v>Powered by Refinitiv</v>
    <v>7</v>
    <v>GALENA MINING LIMITED (XASX:G1A)</v>
    <v>2</v>
    <v>8</v>
    <v>Finance</v>
    <v>4</v>
    <v>0.26500000000000001</v>
    <v>5.5E-2</v>
    <v>0.76549999999999996</v>
    <v>0</v>
    <v>0</v>
    <v>AUD</v>
    <v>Galena Mining Limited is a base and precious metals company exploring the Edmund Sedimentary Basin in Western Australia. The Company is focused on the development works at the Abra Base Metals Mine together with early-stage exploration works at Abra and other mineral prospects within its portfolio. The Company owns 60% of the Abra Base Metals Mine located in the Edmund Sedimentary basin, in the Gascoyne Region of Western Australia. The mine is located approximately 170 kilometers (km)southwest of Newman and 220 km north of Meekatharra. Its segments include Abra Mine, Exploration and Other Activities. The Exploration segment undertakes exploration and evaluation activities in Western Australia. The Company owns 100% of the Jillawarra Project, which covers approximately 76 km of strike extension directly to the west of Abra. The Jillawarra Project contains several large-scale analogous exploration targets, including the Woodlands Complex, Quartzite Well and Copper Chert areas.</v>
    <v>Australian Securities Exchange</v>
    <v>XASX</v>
    <v>XASX</v>
    <v>Level 2, 1100 Hay Street, PERTH, WESTERN AUSTRALIA, 6005 AU</v>
    <v>0.06</v>
    <v>Metals &amp; Mining</v>
    <v>Stock</v>
    <v>45299.333344907405</v>
    <v>2897</v>
    <v>5.5E-2</v>
    <v>44401550</v>
    <v>GALENA MINING LIMITED</v>
    <v>GALENA MINING LIMITED</v>
    <v>0.06</v>
    <v>5.8999999999999997E-2</v>
    <v>5.8999999999999997E-2</v>
    <v>752568700</v>
    <v>G1A</v>
    <v>GALENA MINING LIMITED (XASX:G1A)</v>
    <v>1635190</v>
    <v>2016</v>
  </rv>
  <rv s="2">
    <v>2898</v>
  </rv>
  <rv s="0">
    <v>https://www.bing.com/financeapi/forcetrigger?t=b1utr7&amp;q=XASX%3aRMY&amp;form=skydnc</v>
    <v>Learn more on Bing</v>
  </rv>
  <rv s="11">
    <v>en-AU</v>
    <v>b1utr7</v>
    <v>268435456</v>
    <v>1</v>
    <v>Powered by Refinitiv</v>
    <v>19</v>
    <v>RMA GLOBAL LIMITED (XASX:RMY)</v>
    <v>2</v>
    <v>20</v>
    <v>Finance</v>
    <v>4</v>
    <v>0.15</v>
    <v>5.6000000000000001E-2</v>
    <v>1.0900000000000001</v>
    <v>7.0000000000000001E-3</v>
    <v>9.5890000000000003E-2</v>
    <v>AUD</v>
    <v>RMA Global Limited is an Australia-based online digital marketing company. The Company is engaged in providing data on residential property sale results for residential real estate agents and agencies, as well as reviews of agent performance from vendors and buyers of residential real estate. This data can be used by agents to build their profile to market themselves, or by vendors to compare agents and find an agent or agency to sell their property. The product offering also allows for the rating of agencies on leased properties as well as mortgage brokers. The Company operates in Australia, New Zealand and the United States of America. Its RateMyAgent platform is a full-service online marketing platform that allows agents to collect, share and easily promote their reviews, statistics and rankings online.</v>
    <v>45</v>
    <v>Australian Securities Exchange</v>
    <v>XASX</v>
    <v>XASX</v>
    <v>Level 1, 112-114 Balmain Street, Cremorne, VICTORIA, 3121 AU</v>
    <v>0.08</v>
    <v>Software &amp; IT Services</v>
    <v>Stock</v>
    <v>45331.333356481482</v>
    <v>2900</v>
    <v>7.6999999999999999E-2</v>
    <v>40729810</v>
    <v>RMA GLOBAL LIMITED</v>
    <v>RMA GLOBAL LIMITED</v>
    <v>7.6999999999999999E-2</v>
    <v>7.2999999999999995E-2</v>
    <v>0.08</v>
    <v>557942600</v>
    <v>RMY</v>
    <v>RMA GLOBAL LIMITED (XASX:RMY)</v>
    <v>185318</v>
    <v>71740</v>
    <v>2014</v>
  </rv>
  <rv s="2">
    <v>2901</v>
  </rv>
  <rv s="0">
    <v>https://www.bing.com/financeapi/forcetrigger?t=aa5qcw&amp;q=XASX%3aCUE&amp;form=skydnc</v>
    <v>Learn more on Bing</v>
  </rv>
  <rv s="10">
    <v>en-AU</v>
    <v>aa5qcw</v>
    <v>268435456</v>
    <v>1</v>
    <v>Powered by Refinitiv</v>
    <v>17</v>
    <v>CUE ENERGY RESOURCES LIMITED (XASX:CUE)</v>
    <v>2</v>
    <v>18</v>
    <v>Finance</v>
    <v>4</v>
    <v>6.9000000000000006E-2</v>
    <v>5.2999999999999999E-2</v>
    <v>0.86770000000000003</v>
    <v>1E-3</v>
    <v>1.5872999999999998E-2</v>
    <v>AUD</v>
    <v>Cue Energy Resources Limited is an Australia-based oil and gas production and exploration company. The Company has a diversified mix of gas and oil production assets in Australia, Indonesia, and New Zealand. In Australia, the Company has interests in three production assets (Mereenie, Palm Valley and Dingo fields) in the Amadeus Basin, onshore Northern Territory. The Mereenie field produces gas, which is transported through the Northern Gas pipeline to the Eastern Australia gas market. The Palm Valley field is about 100 kilometers (km) west of Alice Springs and produces gas, which is transported through the Amadeus and Northern Gas pipeline and sold into Northern Territory and Eastern Australia Gas Markets. The Dingo field produces gas, which is processed at the Brewer Estate processing facility. In New Zealand, it holds about 5% interest in Petroleum Mining Permit (PMP) 38160, which is in the Taranaki Basin. In Indonesia, it holds interests in Mahato PSC and Sampang PSC.</v>
    <v>14</v>
    <v>Australian Securities Exchange</v>
    <v>XASX</v>
    <v>XASX</v>
    <v>Level 3, 10 Queen Street, MELBOURNE, VICTORIA, 3000 AU</v>
    <v>6.4000000000000001E-2</v>
    <v>Oil &amp; Gas</v>
    <v>Stock</v>
    <v>45331.333333333336</v>
    <v>2903</v>
    <v>6.4000000000000001E-2</v>
    <v>43981540</v>
    <v>CUE ENERGY RESOURCES LIMITED</v>
    <v>CUE ENERGY RESOURCES LIMITED</v>
    <v>6.4000000000000001E-2</v>
    <v>2.94</v>
    <v>6.3E-2</v>
    <v>6.4000000000000001E-2</v>
    <v>698119700</v>
    <v>CUE</v>
    <v>CUE ENERGY RESOURCES LIMITED (XASX:CUE)</v>
    <v>10000</v>
    <v>97600</v>
    <v>2005</v>
  </rv>
  <rv s="2">
    <v>2904</v>
  </rv>
  <rv s="0">
    <v>https://www.bing.com/financeapi/forcetrigger?t=aa7bp2&amp;q=XASX%3aKP2&amp;form=skydnc</v>
    <v>Learn more on Bing</v>
  </rv>
  <rv s="11">
    <v>en-AU</v>
    <v>aa7bp2</v>
    <v>268435456</v>
    <v>1</v>
    <v>Powered by Refinitiv</v>
    <v>19</v>
    <v>KORE POTASH PLC (XASX:KP2)</v>
    <v>2</v>
    <v>42</v>
    <v>Finance</v>
    <v>4</v>
    <v>0.02</v>
    <v>8.0000000000000002E-3</v>
    <v>1.4809000000000001</v>
    <v>0</v>
    <v>0</v>
    <v>AUD</v>
    <v>Kore Potash Plc is a United Kingdom-based potash development company. The Company has ownership of the Kola Potash Project (Kola Project) and Dougou Extension (DX) Potash Project in the Sintoukola Basin, located in the Republic of Congo. The Kola Deposit is located within the Kola Mining Lease. Kola has a measured and indicated sylvinite mineral resource of 508 metric tons (Mt) grading 35.4% potassium chloride (KCl). The Dougou Deposit is about 15 kilometers (km) southwest of Kola and is a large, thick carnallite deposit with a measured and indicated mineral resource of about 1.1 billion tons grading 20.6% KCl. The Dougou Deposit comprises only carnallite, hosted by four horizontal or gently dipping seams, between seven and 12 meters (m) thick, with a combined thickness of 30 to 40 m. Its DX Potash Project occupies an area of approximately 10 by 15 km, immediately west of the Dougou Deposit. The DX Sylvinite project lies immediately west of the Dougou Deposit.</v>
    <v>24</v>
    <v>Australian Securities Exchange</v>
    <v>XASX</v>
    <v>XASX</v>
    <v>45 Gresham Street, LONDON, UNITED KINGDOM-NA, EC2V 7BG GB</v>
    <v>1.2E-2</v>
    <v>Chemicals</v>
    <v>Stock</v>
    <v>45331.333333333336</v>
    <v>2906</v>
    <v>1.0999999999999999E-2</v>
    <v>24735480</v>
    <v>KORE POTASH PLC</v>
    <v>KORE POTASH PLC</v>
    <v>1.2E-2</v>
    <v>1.0999999999999999E-2</v>
    <v>1.0999999999999999E-2</v>
    <v>4119667000</v>
    <v>KP2</v>
    <v>KORE POTASH PLC (XASX:KP2)</v>
    <v>258705</v>
    <v>459810</v>
    <v>2017</v>
  </rv>
  <rv s="2">
    <v>2907</v>
  </rv>
  <rv s="0">
    <v>https://www.bing.com/financeapi/forcetrigger?t=aa5qr7&amp;q=XASX%3aCV1&amp;form=skydnc</v>
    <v>Learn more on Bing</v>
  </rv>
  <rv s="13">
    <v>en-AU</v>
    <v>aa5qr7</v>
    <v>268435456</v>
    <v>1</v>
    <v>Powered by Refinitiv</v>
    <v>23</v>
    <v>KINATICO LTD (XASX:KYP)</v>
    <v>2</v>
    <v>24</v>
    <v>Finance</v>
    <v>4</v>
    <v>0.125</v>
    <v>6.9000000000000006E-2</v>
    <v>1.5573999999999999</v>
    <v>0</v>
    <v>0</v>
    <v>AUD</v>
    <v>Kinatico Limited is an Australia-based provider of know your people solutions. The Company’s solutions comprise pre-employment screening, verification services and workforce compliance management internationally. The Company provides real-time workforce compliance management via its core software-as-a-service RegTech solution Cited. By combining certifications and compliance data with business policy and legislative requirements, Cited enables scalable compliance monitoring spanning pre-employment to real-time requirements related to geo-location, roles and tasks applicable across a range of industries. The Company also provides a range of pre-employment checks via its CVCheck solution. This is delivered via its proprietary technology platform, which has over time evolved into an employment screening and verification offering.</v>
    <v>Australian Securities Exchange</v>
    <v>XASX</v>
    <v>XASX</v>
    <v>Level 4, 999 Hay Street Perth, PERTH, WESTERN AUSTRALIA, 6000 AU</v>
    <v>0.105</v>
    <v>Professional &amp; Commercial Services</v>
    <v>Stock</v>
    <v>45330.961539363285</v>
    <v>2909</v>
    <v>0.105</v>
    <v>45527160</v>
    <v>KINATICO LTD</v>
    <v>KINATICO LTD</v>
    <v>0.105</v>
    <v>175</v>
    <v>0.105</v>
    <v>0.105</v>
    <v>433592000</v>
    <v>KYP</v>
    <v>KINATICO LTD (XASX:KYP)</v>
    <v>9580</v>
    <v>201430</v>
    <v>2004</v>
  </rv>
  <rv s="2">
    <v>2910</v>
  </rv>
  <rv s="0">
    <v>https://www.bing.com/financeapi/forcetrigger?t=aa5b9c&amp;q=XASX%3aCAE&amp;form=skydnc</v>
    <v>Learn more on Bing</v>
  </rv>
  <rv s="1">
    <v>en-AU</v>
    <v>aa5b9c</v>
    <v>268435456</v>
    <v>1</v>
    <v>Powered by Refinitiv</v>
    <v>0</v>
    <v>CANNINDAH RESOURCES LIMITED (XASX:CAE)</v>
    <v>2</v>
    <v>3</v>
    <v>Finance</v>
    <v>4</v>
    <v>0.24</v>
    <v>7.6999999999999999E-2</v>
    <v>0.96230000000000004</v>
    <v>0</v>
    <v>0</v>
    <v>AUD</v>
    <v>Cannindah Resources Limited is an Australia-based exploration and resource development company. The Company is focused on copper and gold mineral exploration, evaluation, and progressing various mineral projects. The Company's projects include the Mt Cannindah Project and the Piccadilly Project. The Mt Cannindah Project is a gold and copper mining project which is located approximately 100 kilometers (km) south of Gladstone, Queensland. The Mt Cannindah Project represents a large (greater than nine square kilometers) high level porphyry-style Cu-Mo-Au mineralized system. The Piccadilly project consists of one mining lease (ML1442) and two EPMs (16198 and 18322). The Piccadilly Project is a gold mining project which is located approximately 60 km north of Charters Towers. The Company's subsidiaries include Mt Cannindah Mining Pty Ltd and Piccadilly Gold Mines Holding Limited.</v>
    <v>Australian Securities Exchange</v>
    <v>XASX</v>
    <v>XASX</v>
    <v>Level 4, 4D, 16 Queensland Avenue, Broadbeach, QUEENSLAND, 4218 AU</v>
    <v>8.1000000000000003E-2</v>
    <v>Metals &amp; Mining</v>
    <v>Stock</v>
    <v>45330.333333333336</v>
    <v>2912</v>
    <v>7.9000000000000001E-2</v>
    <v>45668320</v>
    <v>CANNINDAH RESOURCES LIMITED</v>
    <v>CANNINDAH RESOURCES LIMITED</v>
    <v>8.1000000000000003E-2</v>
    <v>7.9000000000000001E-2</v>
    <v>7.9000000000000001E-2</v>
    <v>578080000</v>
    <v>CAE</v>
    <v>CANNINDAH RESOURCES LIMITED (XASX:CAE)</v>
    <v>5000</v>
    <v>32790</v>
    <v>2004</v>
  </rv>
  <rv s="2">
    <v>2913</v>
  </rv>
  <rv s="0">
    <v>https://www.bing.com/financeapi/forcetrigger?t=aa6bu2&amp;q=XASX%3aFML&amp;form=skydnc</v>
    <v>Learn more on Bing</v>
  </rv>
  <rv s="11">
    <v>en-AU</v>
    <v>aa6bu2</v>
    <v>268435456</v>
    <v>1</v>
    <v>Powered by Refinitiv</v>
    <v>19</v>
    <v>FOCUS MINERALS LTD (XASX:FML)</v>
    <v>2</v>
    <v>20</v>
    <v>Finance</v>
    <v>4</v>
    <v>0.22</v>
    <v>0.14499999999999999</v>
    <v>1.6315</v>
    <v>-0.01</v>
    <v>-5.8823999999999994E-2</v>
    <v>AUD</v>
    <v>Focus Minerals Limited is an Australia-based gold exploration company. The Company is focused on the development of its 100%-owned Coolgardie Gold Project and Laverton Gold Project, in Western Australia’s Goldfields. The Coolgardie Gold Project is located adjacent to the town of Coolgardie, approximately 35 kilometers west of Kalgoorlie. Its Coolgardie Gold Project covers approximately 138 square kilometers of tenement holding that includes the 1.2 million tons per annum (Mtpa) processing plant at Three Mile Hill. Its Laverton Gold Project is located in the Laverton Green Belt (LGB) in the Yilgarn Craton of Western Australia. The Laverton Gold Project covers approximately 362 square kilometers of highly prospective ground that includes the historic Lancefield and Chatterbox Trend mines. It is also targeting to search gold mineralization at the Beasley Shear Zone, Lancefield-Wedge Thrust, Karridale and Burtville to support a Stage 1 production restart at Laverton.</v>
    <v>5</v>
    <v>Australian Securities Exchange</v>
    <v>XASX</v>
    <v>XASX</v>
    <v>L 2 159 Adelaide Tce, PERTH, WESTERN AUSTRALIA, 6004 AU</v>
    <v>0.16</v>
    <v>Metals &amp; Mining</v>
    <v>Stock</v>
    <v>45331.333333333336</v>
    <v>2915</v>
    <v>0.16</v>
    <v>48714970</v>
    <v>FOCUS MINERALS LTD</v>
    <v>FOCUS MINERALS LTD</v>
    <v>0.16</v>
    <v>0.17</v>
    <v>0.16</v>
    <v>286558700</v>
    <v>FML</v>
    <v>FOCUS MINERALS LTD (XASX:FML)</v>
    <v>183443</v>
    <v>99260</v>
    <v>1978</v>
  </rv>
  <rv s="2">
    <v>2916</v>
  </rv>
  <rv s="0">
    <v>https://www.bing.com/financeapi/forcetrigger?t=c3zrpr&amp;q=XASX%3aRTH&amp;form=skydnc</v>
    <v>Learn more on Bing</v>
  </rv>
  <rv s="7">
    <v>en-AU</v>
    <v>c3zrpr</v>
    <v>268435456</v>
    <v>1</v>
    <v>Powered by Refinitiv</v>
    <v>11</v>
    <v>RAS TECHNOLOGY HOLDINGS LIMITED (XASX:RTH)</v>
    <v>2</v>
    <v>12</v>
    <v>Finance</v>
    <v>4</v>
    <v>1.135</v>
    <v>0.37</v>
    <v>1.4999999999999999E-2</v>
    <v>1.4999999999999999E-2</v>
    <v>AUD</v>
    <v>RAS Technology Holdings Limited is an Australia-based holding company of Racing and Sports Pty Ltd. The Company provides fully integrated data, enhanced content and software as a service (SaaS) solution to the global racing and wagering industries. The Company services a geographically diverse customer base of racing bodies and authorities, wagering operators, media and digital organizations and retail and private clients. The Company provides wagering technology solutions, including software and race day controls, as well and data as a service solution to the racing and sports wagering industries on a global basis. The Company’s other subsidiaries include Racing and Sports IP Pty Ltd, Racing and Sports International Pty Ltd, and Racing and Sports Limited.</v>
    <v>Australian Securities Exchange</v>
    <v>XASX</v>
    <v>XASX</v>
    <v>AUSTRALIAN CAPITAL TERRITORY, 2611 AU</v>
    <v>1.02</v>
    <v>Software &amp; IT Services</v>
    <v>Stock</v>
    <v>45331.333333333336</v>
    <v>2918</v>
    <v>0.98499999999999999</v>
    <v>45496110</v>
    <v>RAS TECHNOLOGY HOLDINGS LIMITED</v>
    <v>RAS TECHNOLOGY HOLDINGS LIMITED</v>
    <v>1.02</v>
    <v>1</v>
    <v>1.0149999999999999</v>
    <v>45496110</v>
    <v>RTH</v>
    <v>RAS TECHNOLOGY HOLDINGS LIMITED (XASX:RTH)</v>
    <v>109837</v>
    <v>23320</v>
    <v>2021</v>
  </rv>
  <rv s="2">
    <v>2919</v>
  </rv>
  <rv s="0">
    <v>https://www.bing.com/financeapi/forcetrigger?t=aa8577&amp;q=XASX%3aNCC&amp;form=skydnc</v>
    <v>Learn more on Bing</v>
  </rv>
  <rv s="1">
    <v>en-AU</v>
    <v>aa8577</v>
    <v>268435456</v>
    <v>1</v>
    <v>Powered by Refinitiv</v>
    <v>0</v>
    <v>NAOS Emerging Opportunities Company Limited (XASX:NCC)</v>
    <v>2</v>
    <v>3</v>
    <v>Finance</v>
    <v>4</v>
    <v>0.82</v>
    <v>0.61</v>
    <v>0.65369999999999995</v>
    <v>0.01</v>
    <v>1.6E-2</v>
    <v>AUD</v>
    <v>NAOS Emerging Opportunities Company Limited is an Australia-based investment company. The Company primarily invests in a concentrated portfolio of listed entities with the objective of providing investors with exposure to emerging industrial companies, with a long-term focus. The Company operates through the Australia segment. It serves various industries, including financials, industrials, construction materials, commercial and professional services, agriculture, healthcare, travel and leisure, information technology, and real estate. NAOS Asset Management Limited is the investment manager of the Company.</v>
    <v>Australian Securities Exchange</v>
    <v>XASX</v>
    <v>XASX</v>
    <v>Level 34, 25 Martin Place, SYDNEY, NEW SOUTH WALES, 2000 AU</v>
    <v>0.63500000000000001</v>
    <v>Investment Banking &amp; Investment Services</v>
    <v>Stock</v>
    <v>45331.333333333336</v>
    <v>2921</v>
    <v>0.62</v>
    <v>45610600</v>
    <v>NAOS Emerging Opportunities Company Limited</v>
    <v>NAOS Emerging Opportunities Company Limited</v>
    <v>0.625</v>
    <v>0.625</v>
    <v>0.63500000000000001</v>
    <v>72976960</v>
    <v>NCC</v>
    <v>NAOS Emerging Opportunities Company Limited (XASX:NCC)</v>
    <v>45800</v>
    <v>53240</v>
    <v>2012</v>
  </rv>
  <rv s="2">
    <v>2922</v>
  </rv>
  <rv s="0">
    <v>https://www.bing.com/financeapi/forcetrigger?t=aa7lz2&amp;q=XASX%3aMFD&amp;form=skydnc</v>
    <v>Learn more on Bing</v>
  </rv>
  <rv s="13">
    <v>en-AU</v>
    <v>aa7lz2</v>
    <v>268435456</v>
    <v>1</v>
    <v>Powered by Refinitiv</v>
    <v>23</v>
    <v>MAYFIELD CHILDCARE LIMITED (XASX:MFD)</v>
    <v>2</v>
    <v>24</v>
    <v>Finance</v>
    <v>4</v>
    <v>1.22</v>
    <v>0.58499999999999996</v>
    <v>1.2719</v>
    <v>0</v>
    <v>0</v>
    <v>AUD</v>
    <v>Mayfield Childcare Limited is an Australia-based company that owns and operates long day care childcare centers located across Victoria, Queensland and South Australia. The Company is providing care and education to over 6,000 Australian families. The Company owns approximately 38 Victorian childcare centers representing 3,324 registered childcare places and over 900 early childhood educators. The Company’s childcare centers include Balnarring Early Learning Centre, Grand Oaks Early Learning Centre, Kilmore Childcare Centre, Little Jazzy’s Childcare and Kinder, Little Learners Early Childhood Centre, Lyrebird Early Learning Centre, Macedon Early Learning Centre, Melton Early Learning Kinders, Melton South Early Learning Kinders, O’Shannessy Early Learning Centre, Officer Childcare Centre &amp; Swim School, Paradise Kids Children’s Centre, Pebble Patch Early Learning Centre, Rainbow Developmental Learning Centre, Ryan Road Childcare &amp; Swim School and Sydenham Early Learning Kinders.</v>
    <v>Australian Securities Exchange</v>
    <v>XASX</v>
    <v>XASX</v>
    <v>Suite 2, Ground Floor, 207-213 Waverley Road, Malvern East, MELBOURNE, VICTORIA, 3145 AU</v>
    <v>0.72499999999999998</v>
    <v>Personal &amp; Household Products &amp; Services</v>
    <v>Stock</v>
    <v>45331.333356481482</v>
    <v>2924</v>
    <v>0.71</v>
    <v>46372020</v>
    <v>MAYFIELD CHILDCARE LIMITED</v>
    <v>MAYFIELD CHILDCARE LIMITED</v>
    <v>0.71499999999999997</v>
    <v>32.270000000000003</v>
    <v>0.71</v>
    <v>0.71</v>
    <v>65312700</v>
    <v>MFD</v>
    <v>MAYFIELD CHILDCARE LIMITED (XASX:MFD)</v>
    <v>23612</v>
    <v>24700</v>
    <v>2015</v>
  </rv>
  <rv s="2">
    <v>2925</v>
  </rv>
  <rv s="0">
    <v>https://www.bing.com/financeapi/forcetrigger?t=aa4x77&amp;q=XASX%3aIIQ&amp;form=skydnc</v>
    <v>Learn more on Bing</v>
  </rv>
  <rv s="11">
    <v>en-AU</v>
    <v>aa4x77</v>
    <v>268435456</v>
    <v>1</v>
    <v>Powered by Refinitiv</v>
    <v>19</v>
    <v>INOVIQ LTD (XASX:IIQ)</v>
    <v>2</v>
    <v>20</v>
    <v>Finance</v>
    <v>4</v>
    <v>0.99</v>
    <v>0.46</v>
    <v>1.8428</v>
    <v>-5.0000000000000001E-3</v>
    <v>-9.8040000000000002E-3</v>
    <v>AUD</v>
    <v>INOVIQ Ltd is an Australia-based company. The Company is engaged in developing and commercializing exosome solutions and precision diagnostics to improve the diagnosis and treatment of cancer and other diseases. It operates in one segment, the research and development of cancer diagnostics. The Company has two products in market, which include hTERT ICC test and the EXO-NET Pan-Exosome. Its cancer diagnostic pipeline includes blood tests in development for earlier detection and monitoring of ovarian, breast, prostate and other cancers. The hTERT test is an immunocytochemistry (ICC) assay registered for the detection of human telomerase reverse transcriptase (hTERT) in cytopathology samples. It is used as an adjunct to urine cytology to help resolve indeterminate cytology results and identify patients with increased risk of bladder cancer. EXO-NET is a research use only (RUO) pan-exosome capture tool for the isolation of exosomes from body fluids including plasma, urine and saliva.</v>
    <v>85</v>
    <v>Australian Securities Exchange</v>
    <v>XASX</v>
    <v>XASX</v>
    <v>23 Normanby Road, Notting Hill, VICTORIA, 3168 AU</v>
    <v>0.51</v>
    <v>Biotechnology &amp; Medical Research</v>
    <v>Stock</v>
    <v>45331.333356481482</v>
    <v>2927</v>
    <v>0.5</v>
    <v>46929540</v>
    <v>INOVIQ LTD</v>
    <v>INOVIQ LTD</v>
    <v>0.5</v>
    <v>0.51</v>
    <v>0.505</v>
    <v>92018700</v>
    <v>IIQ</v>
    <v>INOVIQ LTD (XASX:IIQ)</v>
    <v>43425</v>
    <v>116130</v>
    <v>1983</v>
  </rv>
  <rv s="2">
    <v>2928</v>
  </rv>
  <rv s="0">
    <v>https://www.bing.com/financeapi/forcetrigger?t=aa6im7&amp;q=XASX%3aGAS&amp;form=skydnc</v>
    <v>Learn more on Bing</v>
  </rv>
  <rv s="1">
    <v>en-AU</v>
    <v>aa6im7</v>
    <v>268435456</v>
    <v>1</v>
    <v>Powered by Refinitiv</v>
    <v>0</v>
    <v>STATE GAS LIMITED (XASX:GAS)</v>
    <v>2</v>
    <v>3</v>
    <v>Finance</v>
    <v>4</v>
    <v>0.29499999999999998</v>
    <v>0.123</v>
    <v>0.99850000000000005</v>
    <v>5.0000000000000001E-3</v>
    <v>3.0303E-2</v>
    <v>AUD</v>
    <v>State Gas Limited is an Australia-based gas exploration and development company focused on the Bowen Basin in Central Queensland. The Company 100% owns and operates the contiguous Reid’s Dome Gas (PL-231) and Rolleston-West (ATP 2062) Gas Projects, both of which contain both coal seam gas (CSG) and conventional gas. Reid’s Dome Gas (PL-231) and Rolleston-West (ATP 2062) Gas Projects, together covers approximately 1,595 square kilometers (km2), and are located south of Rolleston, approximately 50 and 30 kilometers respectively from the Queensland Gas Pipeline and interconnected east coast gas network. The Company is primarily focused on the producibility of the gas through production testing of the wells. It also plans to bring gas to market from Reid’s Dome and Rolleston-West to meet near term forecast shortfalls in the east coast domestic gas market.</v>
    <v>Australian Securities Exchange</v>
    <v>XASX</v>
    <v>XASX</v>
    <v>Suite 4, Level 1, 40 Edward Street, BRISBANE, QUEENSLAND, 4000 AU</v>
    <v>0.17</v>
    <v>Oil &amp; Gas Related Equipment and Services</v>
    <v>Stock</v>
    <v>45330.333333333336</v>
    <v>2930</v>
    <v>0.16500000000000001</v>
    <v>45247420</v>
    <v>STATE GAS LIMITED</v>
    <v>STATE GAS LIMITED</v>
    <v>0.16500000000000001</v>
    <v>0.16500000000000001</v>
    <v>0.17</v>
    <v>274226800</v>
    <v>GAS</v>
    <v>STATE GAS LIMITED (XASX:GAS)</v>
    <v>52078</v>
    <v>161670</v>
    <v>2017</v>
  </rv>
  <rv s="2">
    <v>2931</v>
  </rv>
  <rv s="0">
    <v>https://www.bing.com/financeapi/forcetrigger?t=c4fx6h&amp;q=XASX%3aAVD&amp;form=skydnc</v>
    <v>Learn more on Bing</v>
  </rv>
  <rv s="7">
    <v>en-AU</v>
    <v>c4fx6h</v>
    <v>268435456</v>
    <v>1</v>
    <v>Powered by Refinitiv</v>
    <v>11</v>
    <v>AVADA Group Ltd (XASX:AVD)</v>
    <v>2</v>
    <v>12</v>
    <v>Finance</v>
    <v>4</v>
    <v>0.87</v>
    <v>0.47499999999999998</v>
    <v>-5.0000000000000001E-3</v>
    <v>-9.0089999999999996E-3</v>
    <v>AUD</v>
    <v>AVADA Group Limited is an Australia-based integrated traffic management provider, with operations throughout Queensland, New South Wales, Victoria and New Zealand servicing public and private sector clients. The Company operates through four segments: Queensland Traffic Management, New South Wales Traffic Management, Victoria Traffic Management, and New Zealand Traffic Management. Queensland Traffic Management contains entities which operate in the Queensland geography. New South Wales Traffic Management contains entities which operate in the New South Wales geography. Victoria Traffic Management contains entities which operate in the Victorian geography. New Zealand Traffic Management contains entities which operate in the New Zealand geography. Its businesses include Verifact Traffic, A2O Traffic Solutions, D&amp;D Traffic Management, Platinum Traffic Services, Traffic Marshal, Construct Traffic, TRAFFIC MANAGEMENT PEOPLE (TMP) and Linemark Traffic Control.</v>
    <v>Australian Securities Exchange</v>
    <v>XASX</v>
    <v>XASX</v>
    <v>Suite 1, Level 2, 116 Ipswich Road, Woolloongabba, BRISBANE, QUEENSLAND, 4102 AU</v>
    <v>0.55000000000000004</v>
    <v>Construction &amp; Engineering</v>
    <v>Stock</v>
    <v>45329.998322036721</v>
    <v>2933</v>
    <v>0.55000000000000004</v>
    <v>47138940</v>
    <v>AVADA Group Ltd</v>
    <v>AVADA Group Ltd</v>
    <v>0.55000000000000004</v>
    <v>0.55500000000000005</v>
    <v>0.55000000000000004</v>
    <v>84935020</v>
    <v>AVD</v>
    <v>AVADA Group Ltd (XASX:AVD)</v>
    <v>44633</v>
    <v>32270</v>
    <v>2021</v>
  </rv>
  <rv s="2">
    <v>2934</v>
  </rv>
  <rv s="0">
    <v>https://www.bing.com/financeapi/forcetrigger?t=aa7dkr&amp;q=XASX%3aMEK&amp;form=skydnc</v>
    <v>Learn more on Bing</v>
  </rv>
  <rv s="11">
    <v>en-AU</v>
    <v>aa7dkr</v>
    <v>268435456</v>
    <v>1</v>
    <v>Powered by Refinitiv</v>
    <v>19</v>
    <v>MEEKA METALS LIMITED (XASX:MEK)</v>
    <v>2</v>
    <v>20</v>
    <v>Finance</v>
    <v>4</v>
    <v>5.8999999999999997E-2</v>
    <v>3.2000000000000001E-2</v>
    <v>0.57969999999999999</v>
    <v>0</v>
    <v>0</v>
    <v>AUD</v>
    <v>Meeka Metals Limited is an Australia-based gold and rare earths company. The Company has a portfolio of 100% owned projects across Western Australia. The Company is engaged in the exploration and evaluation of its mineral assets at the Murchison Gold Project and Circle Valley Project. Its flagship Murchison Gold Project covers approximately 281 square kilometers (km2) combined landholding in the prolific Murchison Gold Fields and hosts a 1.2 million ounce (Moz) JORC resource. In addition, the Company owns the Circle Valley Project, which covers approximately 222 km2 in the Albany-Fraser Mobile Belt. The Circle Valley Project is located 85 km south of Norseman in Western Australia. It also controls the Cascade Rare Earths Project, which covers approximately 2,269 km2 of additional tenure in the Albany-Fraser Mobile Belt. The Cascade Rare Earths Project is located over 50 km southwest of Circle Valley and 35 km west of the regional center of Esperance.</v>
    <v>67</v>
    <v>Australian Securities Exchange</v>
    <v>XASX</v>
    <v>XASX</v>
    <v>Second Floor, 46 Ventnor Avenue, PERTH, WESTERN AUSTRALIA, 6005 AU</v>
    <v>3.7999999999999999E-2</v>
    <v>Metals &amp; Mining</v>
    <v>Stock</v>
    <v>45331.333333333336</v>
    <v>2936</v>
    <v>3.5999999999999997E-2</v>
    <v>46918940</v>
    <v>MEEKA METALS LIMITED</v>
    <v>MEEKA METALS LIMITED</v>
    <v>3.7999999999999999E-2</v>
    <v>3.7999999999999999E-2</v>
    <v>3.7999999999999999E-2</v>
    <v>1234709000</v>
    <v>MEK</v>
    <v>MEEKA METALS LIMITED (XASX:MEK)</v>
    <v>582945</v>
    <v>743160</v>
    <v>1997</v>
  </rv>
  <rv s="2">
    <v>2937</v>
  </rv>
  <rv s="0">
    <v>https://www.bing.com/financeapi/forcetrigger?t=aa5zz2&amp;q=XASX%3aDVR&amp;form=skydnc</v>
    <v>Learn more on Bing</v>
  </rv>
  <rv s="13">
    <v>en-AU</v>
    <v>aa5zz2</v>
    <v>268435456</v>
    <v>1</v>
    <v>Powered by Refinitiv</v>
    <v>23</v>
    <v>DIVERGER LIMITED (XASX:DVR)</v>
    <v>2</v>
    <v>24</v>
    <v>Finance</v>
    <v>4</v>
    <v>1.35</v>
    <v>0.78</v>
    <v>0.62670000000000003</v>
    <v>5.0000000000000001E-3</v>
    <v>4.0160000000000005E-3</v>
    <v>AUD</v>
    <v>Diverger Limited is an Australia-based company focused on providing integrated accounting and wealth market. The Company’s segments include Wealth Solutions, Accounting Solutions, Technology Solutions, and Corporate. The Wealth Solutions segment is engaged in providing licensing options, operating systems, and managed accounts to wealth advisers to enable them to provide services such as financial planning, risk insurance advice, self-managed superannuation administration and managed accounts. This segment comprises DWA Managed Accounts (CARE) and GPS Wealth. The Accounting Solutions segment provides professional support, help desk and training primarily in the accounting sector and more recently to the wealth sector. This segment comprises Knowledge Shop and TaxBanter. The Technology Solutions provides managed services and supply and installation of technology hardware and software subscriptions to a range of industries including both the accounting and wealth sectors.</v>
    <v>Australian Securities Exchange</v>
    <v>XASX</v>
    <v>XASX</v>
    <v>Level 7, 115 Pitt Street, SYDNEY, NEW SOUTH WALES, 2000 AU</v>
    <v>1.25</v>
    <v>Investment Banking &amp; Investment Services</v>
    <v>Stock</v>
    <v>45331.333333333336</v>
    <v>2939</v>
    <v>1.2475000000000001</v>
    <v>46904260</v>
    <v>DIVERGER LIMITED</v>
    <v>DIVERGER LIMITED</v>
    <v>1.25</v>
    <v>16.62</v>
    <v>1.2450000000000001</v>
    <v>1.25</v>
    <v>37674100</v>
    <v>DVR</v>
    <v>DIVERGER LIMITED (XASX:DVR)</v>
    <v>172252</v>
    <v>154000</v>
    <v>2004</v>
  </rv>
  <rv s="2">
    <v>2940</v>
  </rv>
  <rv s="0">
    <v>https://www.bing.com/financeapi/forcetrigger?t=aa6mgh&amp;q=XASX%3aBBC&amp;form=skydnc</v>
    <v>Learn more on Bing</v>
  </rv>
  <rv s="1">
    <v>en-AU</v>
    <v>aa6mgh</v>
    <v>268435456</v>
    <v>1</v>
    <v>Powered by Refinitiv</v>
    <v>0</v>
    <v>BNK BANKING CORPORATION LIMITED (XASX:BBC)</v>
    <v>2</v>
    <v>3</v>
    <v>Finance</v>
    <v>4</v>
    <v>0.52</v>
    <v>0.315</v>
    <v>0.56599999999999995</v>
    <v>0.01</v>
    <v>2.5640999999999997E-2</v>
    <v>AUD</v>
    <v>BNK Banking Corporation Limited is an Australia-based company that is engaged in the provision of retail banking and wholesale mortgage management. The Company provides various banking products and services, such as loans and deposits under the BNK, Goldfields Money and Better Choice brands. The Company provides loans distributed through the Better Choice business, via online applications with the accredited broker network, and may be funded by deposits, securitization vehicles or third-party funders. It provides business accounts, business loans, home, and term deposits. The Company also provides insurance services to its customers. The Company’s subsidiaries include Better Choice Home Loans Pty Ltd, Future Financial 1 Pty Ltd, Pioneer Mortgage Holdings Pty Ltd, Romavale Pty Ltd, Australian Capital Home Loans Pty Ltd, and Bullion Trust No.1.</v>
    <v>Australian Securities Exchange</v>
    <v>XASX</v>
    <v>XASX</v>
    <v>Lvl 14, 191 St Georges Terrace, PERTH, WESTERN AUSTRALIA, 6000 AU</v>
    <v>0.4</v>
    <v>Banking Services</v>
    <v>Stock</v>
    <v>45331.333333333336</v>
    <v>2942</v>
    <v>0.4</v>
    <v>46300570</v>
    <v>BNK BANKING CORPORATION LIMITED</v>
    <v>BNK BANKING CORPORATION LIMITED</v>
    <v>0.4</v>
    <v>0.39</v>
    <v>0.4</v>
    <v>118719400</v>
    <v>BBC</v>
    <v>BNK BANKING CORPORATION LIMITED (XASX:BBC)</v>
    <v>1000</v>
    <v>22730</v>
    <v>1982</v>
  </rv>
  <rv s="2">
    <v>2943</v>
  </rv>
  <rv s="0">
    <v>https://www.bing.com/financeapi/forcetrigger?t=aa6qp2&amp;q=XASX%3aHAV&amp;form=skydnc</v>
    <v>Learn more on Bing</v>
  </rv>
  <rv s="10">
    <v>en-AU</v>
    <v>aa6qp2</v>
    <v>268435456</v>
    <v>1</v>
    <v>Powered by Refinitiv</v>
    <v>17</v>
    <v>HAVILAH RESOURCES LIMITED (XASX:HAV)</v>
    <v>2</v>
    <v>18</v>
    <v>Finance</v>
    <v>4</v>
    <v>0.36499999999999999</v>
    <v>0.14499999999999999</v>
    <v>0.56579999999999997</v>
    <v>-5.0000000000000001E-3</v>
    <v>-3.2258000000000002E-2</v>
    <v>AUD</v>
    <v>Havilah Resources Limited is an Australia-based company, which is engaged in the exploration for and evaluation of mineral resources (predominantly copper, gold, cobalt and iron ore) in South Australia. The Company’s projects include Kalkaroo, Mutooroo, Grants, Maldorky and Prospect Hill. The Kalkaroo Project is located in northeastern South Australia. The Mutooroo project is located within commuting distance of Broken Hill, and 16 kilometers (km) south of the Transcontinental railway line and Barrier Highway. The Grants iron ore project lies eight km south of the Barrier Highway and the Transcontinental Railway, and a one-hour drive southwest of Broken Hill. The Maldorky iron ore deposit lies approximately 26 km south of the Barrier Highway and the Transcontinental Railway, 300 km east of Port Pirie and a one-hour drive southwest of Broken Hill. The Prospect Hill tin project is located on the northern margins of the Flinders Ranges.</v>
    <v>17</v>
    <v>Australian Securities Exchange</v>
    <v>XASX</v>
    <v>XASX</v>
    <v>Po Box 3, Fullarton, SOUTH AUSTRALIA, 5063 AU</v>
    <v>0.16</v>
    <v>Metals &amp; Mining</v>
    <v>Stock</v>
    <v>45331.333333333336</v>
    <v>2945</v>
    <v>0.15</v>
    <v>49079080</v>
    <v>HAVILAH RESOURCES LIMITED</v>
    <v>HAVILAH RESOURCES LIMITED</v>
    <v>0.16</v>
    <v>16.13</v>
    <v>0.155</v>
    <v>0.15</v>
    <v>316639200</v>
    <v>HAV</v>
    <v>HAVILAH RESOURCES LIMITED (XASX:HAV)</v>
    <v>179813</v>
    <v>125370</v>
    <v>1997</v>
  </rv>
  <rv s="2">
    <v>2946</v>
  </rv>
  <rv s="0">
    <v>https://www.bing.com/financeapi/forcetrigger?t=bpucp2&amp;q=XASX%3aTIP&amp;form=skydnc</v>
    <v>Learn more on Bing</v>
  </rv>
  <rv s="13">
    <v>en-AU</v>
    <v>bpucp2</v>
    <v>268435456</v>
    <v>1</v>
    <v>Powered by Refinitiv</v>
    <v>23</v>
    <v>TEAMINVEST PRIVATE GROUP LIMITED (XASX:TIP)</v>
    <v>2</v>
    <v>24</v>
    <v>Finance</v>
    <v>4</v>
    <v>2.375</v>
    <v>1.5</v>
    <v>0.48599999999999999</v>
    <v>-0.01</v>
    <v>-5.6820000000000004E-3</v>
    <v>AUD</v>
    <v>Teaminvest Private Group Limited (TIP) is an Australia-based financial institution, which is focused on transferring knowledge and wealth between generations. The principal activities of the Company include investing in Australian privately owned businesses. The Company operate through two segments: TIP Equity Segment, and TIP Wealth segment. The Equity segment consists of operating companies which are not financial services in nature. The TIP Wealth segment consists of entities which provide a range of financial services, including TIP UK. It provides a range of corporate advisory services, such as asset management, property development, corporate transactions, trustee and licensing, private equity and debt, and insurance advice. The Company also provides retail advisory services, such as financial planning, self-managed super fund (SMSF) admin, mortgage broking, and general advice. It offers end-to-end solution for property investors and developers.</v>
    <v>Australian Securities Exchange</v>
    <v>XASX</v>
    <v>XASX</v>
    <v>Ground Floor (Suite G02), 23 Ryde Road, PYMBLE, NEW SOUTH WALES, 2060 AU</v>
    <v>1.75</v>
    <v>Investment Banking &amp; Investment Services</v>
    <v>Stock</v>
    <v>45330.333333333336</v>
    <v>2948</v>
    <v>1.75</v>
    <v>47779300</v>
    <v>TEAMINVEST PRIVATE GROUP LIMITED</v>
    <v>TEAMINVEST PRIVATE GROUP LIMITED</v>
    <v>1.75</v>
    <v>11.48</v>
    <v>1.76</v>
    <v>1.75</v>
    <v>27147330</v>
    <v>TIP</v>
    <v>TEAMINVEST PRIVATE GROUP LIMITED (XASX:TIP)</v>
    <v>1191</v>
    <v>2490</v>
    <v>2018</v>
  </rv>
  <rv s="2">
    <v>2949</v>
  </rv>
  <rv s="0">
    <v>https://www.bing.com/financeapi/forcetrigger?t=azcemw&amp;q=XASX%3aWZR&amp;form=skydnc</v>
    <v>Learn more on Bing</v>
  </rv>
  <rv s="11">
    <v>en-AU</v>
    <v>azcemw</v>
    <v>268435456</v>
    <v>1</v>
    <v>Powered by Refinitiv</v>
    <v>19</v>
    <v>WISR LIMITED (XASX:WZR)</v>
    <v>2</v>
    <v>20</v>
    <v>Finance</v>
    <v>4</v>
    <v>7.0000000000000007E-2</v>
    <v>1.9E-2</v>
    <v>3.157</v>
    <v>-3.0000000000000001E-3</v>
    <v>-7.8947000000000003E-2</v>
    <v>AUD</v>
    <v>Wisr Limited is an Australia-based neo-lender company. The Company provides a collection of financial products and services. The Company is engaged in writing personal loans and secured vehicle loans for three, five and seven-year maturities to Australian consumers, and funding these loans through the warehouse funding structures. It provides a Financial Wellness Platform underpinned by consumer finance products, the Wisr App. The Wisr App helps Australians pay down debt, multiple credit score comparison services and Australia’s first money-coaching app Wisr Today. Combined with content and other products that use technology to provide better outcomes for borrowers, investors, and everyday Australians. The Company’s products include loans, credit scores and round up. Its credit score is a summary of financial habits, and helps lenders get to know its customers. Its loan products include debt consolidation loans, car loans, medical loans and others.</v>
    <v>32</v>
    <v>Australian Securities Exchange</v>
    <v>XASX</v>
    <v>XASX</v>
    <v>Level 4, 55 Harrington Street, The Rocks, SYDNEY, NEW SOUTH WALES, 2000 AU</v>
    <v>3.6999999999999998E-2</v>
    <v>Banking Services</v>
    <v>Stock</v>
    <v>45331.333333333336</v>
    <v>2951</v>
    <v>3.4000000000000002E-2</v>
    <v>51855350</v>
    <v>WISR LIMITED</v>
    <v>WISR LIMITED</v>
    <v>3.6999999999999998E-2</v>
    <v>3.7999999999999999E-2</v>
    <v>3.5000000000000003E-2</v>
    <v>1364615000</v>
    <v>WZR</v>
    <v>WISR LIMITED (XASX:WZR)</v>
    <v>1234473</v>
    <v>989360</v>
    <v>1966</v>
  </rv>
  <rv s="2">
    <v>2952</v>
  </rv>
  <rv s="0">
    <v>https://www.bing.com/financeapi/forcetrigger?t=aa7l6h&amp;q=XASX%3aMEC&amp;form=skydnc</v>
    <v>Learn more on Bing</v>
  </rv>
  <rv s="13">
    <v>en-AU</v>
    <v>aa7l6h</v>
    <v>268435456</v>
    <v>1</v>
    <v>Powered by Refinitiv</v>
    <v>23</v>
    <v>MORPHIC ETHICAL EQUITIES FUND LIMITED (XASX:MEC)</v>
    <v>2</v>
    <v>24</v>
    <v>Finance</v>
    <v>4</v>
    <v>1.0900000000000001</v>
    <v>0.86</v>
    <v>0.58479999999999999</v>
    <v>0.01</v>
    <v>9.8040000000000002E-3</v>
    <v>AUD</v>
    <v>Morphic Ethical Equities Fund Limited is an investment company. The Company’s principal activity is investing in global listed securities screened to exclude entities involved in environmentally damaging activities (including coal and uranium, mining and oil and gas), intensive farming and aquaculture, tobacco, armaments, alcohol and gambling. The Company’s investment objectives are to deliver investors an ethically screened portfolio; generate superior risk-adjusted returns; and provide capital growth and consistent income. The Company primarily invests in global listed securities. The Company may also invest in unlisted securities, fixed interest instruments, commodities, credit instruments and currencies, all of which may be invested through assets, Exchange Traded Funds or other Derivatives, including futures, options, forwards and swaps. Morphic Asset Management Pty Limited is the Company's investment manager.</v>
    <v>Australian Securities Exchange</v>
    <v>XASX</v>
    <v>XASX</v>
    <v>Level 11, 179 Elizabeth Street, SYDNEY, NEW SOUTH WALES, 2000 AU</v>
    <v>1.03</v>
    <v>Investment Banking &amp; Investment Services</v>
    <v>Stock</v>
    <v>45331.333333333336</v>
    <v>2954</v>
    <v>1.0249999999999999</v>
    <v>47666220</v>
    <v>MORPHIC ETHICAL EQUITIES FUND LIMITED</v>
    <v>MORPHIC ETHICAL EQUITIES FUND LIMITED</v>
    <v>1.0249999999999999</v>
    <v>7.28</v>
    <v>1.02</v>
    <v>1.03</v>
    <v>46731590</v>
    <v>MEC</v>
    <v>MORPHIC ETHICAL EQUITIES FUND LIMITED (XASX:MEC)</v>
    <v>29701</v>
    <v>75980</v>
    <v>2017</v>
  </rv>
  <rv s="2">
    <v>2955</v>
  </rv>
  <rv s="0">
    <v>https://www.bing.com/financeapi/forcetrigger?t=aa4mkr&amp;q=XASX%3aAQC&amp;form=skydnc</v>
    <v>Learn more on Bing</v>
  </rv>
  <rv s="11">
    <v>en-AU</v>
    <v>aa4mkr</v>
    <v>268435456</v>
    <v>1</v>
    <v>Powered by Refinitiv</v>
    <v>19</v>
    <v>AUSTRALIAN PACIFIC COAL LIMITED (XASX:AQC)</v>
    <v>2</v>
    <v>20</v>
    <v>Finance</v>
    <v>4</v>
    <v>0.22900000000000001</v>
    <v>8.5999999999999993E-2</v>
    <v>1.3153999999999999</v>
    <v>0</v>
    <v>0</v>
    <v>AUD</v>
    <v>Australian Pacific Coal Limited is an Australia-based company that operates in junior mining and exploration sector. The Company’s principal activities include exploration and development activities at mining tenements situated in New South Wales, Australia. The Company’s Dartbrook Project is located in the coal region of the Hunter Valley, New South Wales, approximately four-kilometer (km) west of Aberdeen and 10 km north-west of Muswellbrook. The Company produces thermal coal product comparing with thermal coal provided by adjacent operations and the Newcastle export benchmark. In Queensland, the Company holds interests in the Matuan Downs Bentonite Project and a Joint Venture interest on tenements with Blackwood Resources. Its subsidiaries include AQC Investments 1 Pty Ltd, AQC Investments 2 Pty Ltd, Area Coal Pty Ltd, AQC Services Pty Ltd, AQC Dartbrook Pty Ltd, AQC Dartbrook Management Pty Ltd, and Ipoh Pacific Resources Pty Ltd.</v>
    <v>1</v>
    <v>Australian Securities Exchange</v>
    <v>XASX</v>
    <v>XASX</v>
    <v>Level 1, 371 Queen Street, BRISBANE, QUEENSLAND, 4000 AU</v>
    <v>9.5000000000000001E-2</v>
    <v>Coal</v>
    <v>Stock</v>
    <v>45330.333333333336</v>
    <v>2957</v>
    <v>9.4E-2</v>
    <v>48218950</v>
    <v>AUSTRALIAN PACIFIC COAL LIMITED</v>
    <v>AUSTRALIAN PACIFIC COAL LIMITED</v>
    <v>9.5000000000000001E-2</v>
    <v>9.4E-2</v>
    <v>9.4E-2</v>
    <v>512967600</v>
    <v>AQC</v>
    <v>AUSTRALIAN PACIFIC COAL LIMITED (XASX:AQC)</v>
    <v>16859</v>
    <v>532760</v>
    <v>1999</v>
  </rv>
  <rv s="2">
    <v>2958</v>
  </rv>
  <rv s="0">
    <v>https://www.bing.com/financeapi/forcetrigger?t=aa4orw&amp;q=XASX%3aASH&amp;form=skydnc</v>
    <v>Learn more on Bing</v>
  </rv>
  <rv s="10">
    <v>en-AU</v>
    <v>aa4orw</v>
    <v>268435456</v>
    <v>1</v>
    <v>Powered by Refinitiv</v>
    <v>17</v>
    <v>ASHLEY SERVICES GROUP LIMITED (XASX:ASH)</v>
    <v>2</v>
    <v>18</v>
    <v>Finance</v>
    <v>4</v>
    <v>0.83</v>
    <v>0.33500000000000002</v>
    <v>1.4083000000000001</v>
    <v>-1.4999999999999999E-2</v>
    <v>-4.2857000000000006E-2</v>
    <v>AUD</v>
    <v>Ashley Services Group Limited is an Australia-based labor hire company. The Company is engaged in the provision of labor hire (including recruitment) and training services. The Company operates through segments. Labour Hire segment provides supply chain and warehousing labor hire, transport and logistics labor hire, e-commerce labor hire, defense labor hire, merchandising, layout services, rail labor hire, construction labor hire, manufacturing labor hire and horticulture labor hire. Training segment provides training services in civil construction; supply chain operations; telecommunications technology; data and voice technology; business; disability; individual support; early childhood; and rail industry qualifications, including protection officers, safe working, track workers and track vehicle operators. The Company offers white-collar recruitment services, such as permanent, temporary and contract placements through multi-specialist provider, Concept Recruitment Specialists.</v>
    <v>355</v>
    <v>Australian Securities Exchange</v>
    <v>XASX</v>
    <v>XASX</v>
    <v>Karovel House, L 10 92 Pitt St, SYDNEY, NEW SOUTH WALES, 2000 AU</v>
    <v>0.35</v>
    <v>Professional &amp; Commercial Services</v>
    <v>Stock</v>
    <v>45331.333333333336</v>
    <v>2960</v>
    <v>0.33500000000000002</v>
    <v>50391570</v>
    <v>ASHLEY SERVICES GROUP LIMITED</v>
    <v>ASHLEY SERVICES GROUP LIMITED</v>
    <v>0.35</v>
    <v>4.47</v>
    <v>0.35</v>
    <v>0.33500000000000002</v>
    <v>143975900</v>
    <v>ASH</v>
    <v>ASHLEY SERVICES GROUP LIMITED (XASX:ASH)</v>
    <v>413041</v>
    <v>157370</v>
    <v>2000</v>
  </rv>
  <rv s="2">
    <v>2961</v>
  </rv>
  <rv s="0">
    <v>https://www.bing.com/financeapi/forcetrigger?t=aa741h&amp;q=XASX%3aIRD&amp;form=skydnc</v>
    <v>Learn more on Bing</v>
  </rv>
  <rv s="11">
    <v>en-AU</v>
    <v>aa741h</v>
    <v>268435456</v>
    <v>1</v>
    <v>Powered by Refinitiv</v>
    <v>19</v>
    <v>IRON ROAD LTD (XASX:IRD)</v>
    <v>2</v>
    <v>20</v>
    <v>Finance</v>
    <v>4</v>
    <v>0.12</v>
    <v>5.8999999999999997E-2</v>
    <v>0.2893</v>
    <v>-1E-3</v>
    <v>-1.6667000000000001E-2</v>
    <v>AUD</v>
    <v>Iron Road Limited is an Australia-based mineral exploration company. The principal activity of the Company includes exploration and evaluation of the iron ore interests at the Central Eyre Iron project in South Australia including pursuit of the Cape Hardy Stage I multi-use. The Company’s projects include the Central Eyre Iron project and Gawler Iron project. The Central Eyre Iron project is located on the Eyre Peninsula of South Australia and is a collection of three iron occurrences, such as Warramboo, Kopi and Hambidge. The Gawler Iron project is in South Australia, located along the eastern margin of the Great Victoria Desert some 200 kilometers southwest of Coober Pedy. The Gawler Iron project area covers 3380 square kilometers (km2) and includes over 10 areas of known iron occurrences, including the Mt Christie deposit. The Company’s subsidiaries include IRD Port Assets Holdings Pty Ltd, IRD Port Assets Midco Pty Ltd, and IRD Port Assets Pty Ltd.</v>
    <v>2</v>
    <v>Australian Securities Exchange</v>
    <v>XASX</v>
    <v>XASX</v>
    <v>L 3 63 Pirie St, ADELAIDE, SOUTH AUSTRALIA, 5000 AU</v>
    <v>0.06</v>
    <v>Metals &amp; Mining</v>
    <v>Stock</v>
    <v>45330.333333333336</v>
    <v>2963</v>
    <v>5.8999999999999997E-2</v>
    <v>49262060</v>
    <v>IRON ROAD LTD</v>
    <v>IRON ROAD LTD</v>
    <v>0.06</v>
    <v>0.06</v>
    <v>5.8999999999999997E-2</v>
    <v>821034300</v>
    <v>IRD</v>
    <v>IRON ROAD LTD (XASX:IRD)</v>
    <v>138905</v>
    <v>66900</v>
    <v>2007</v>
  </rv>
  <rv s="2">
    <v>2964</v>
  </rv>
  <rv s="0">
    <v>https://www.bing.com/financeapi/forcetrigger?t=aa6dh7&amp;q=XASX%3aFSI&amp;form=skydnc</v>
    <v>Learn more on Bing</v>
  </rv>
  <rv s="11">
    <v>en-AU</v>
    <v>aa6dh7</v>
    <v>268435456</v>
    <v>1</v>
    <v>Powered by Refinitiv</v>
    <v>19</v>
    <v>FLAGSHIP INVESTMENTS LIMITED (XASX:FSI)</v>
    <v>2</v>
    <v>20</v>
    <v>Finance</v>
    <v>4</v>
    <v>1.95</v>
    <v>1.62</v>
    <v>0.88329999999999997</v>
    <v>-0.02</v>
    <v>-1.0526000000000001E-2</v>
    <v>AUD</v>
    <v>Flagship Investments Limited is an investment company. The principal activity of the Company is investing in securities listed on the Australian Securities Exchange. The Company's investment objectives are to achieve medium to long-term capital growth and income; to preserve and enhance the net tangible assets (NTA) per share after allowing for inflation, and to provide Company shareholders with a fully franked dividend which, over time, grows at a rate in excess of the rate of inflation. EC Pohl &amp; Co Pty Ltd is the investment manager of the Company.</v>
    <v>0</v>
    <v>Australian Securities Exchange</v>
    <v>XASX</v>
    <v>XASX</v>
    <v>Level 12 Corporate Centre One 2 Corporate Court, Bundall, QUEENSLAND, 4217 AU</v>
    <v>1.88</v>
    <v>Investment Banking &amp; Investment Services</v>
    <v>Stock</v>
    <v>45330.959895844528</v>
    <v>2966</v>
    <v>1.88</v>
    <v>49128800</v>
    <v>FLAGSHIP INVESTMENTS LIMITED</v>
    <v>FLAGSHIP INVESTMENTS LIMITED</v>
    <v>1.88</v>
    <v>1.9</v>
    <v>1.88</v>
    <v>25857260</v>
    <v>FSI</v>
    <v>FLAGSHIP INVESTMENTS LIMITED (XASX:FSI)</v>
    <v>264</v>
    <v>3340</v>
    <v>1997</v>
  </rv>
  <rv s="2">
    <v>2967</v>
  </rv>
  <rv s="0">
    <v>https://www.bing.com/financeapi/forcetrigger?t=aa6a52&amp;q=XASX%3aFFI&amp;form=skydnc</v>
    <v>Learn more on Bing</v>
  </rv>
  <rv s="10">
    <v>en-AU</v>
    <v>aa6a52</v>
    <v>268435456</v>
    <v>1</v>
    <v>Powered by Refinitiv</v>
    <v>17</v>
    <v>F.F.I. HOLDINGS LTD. (XASX:FFI)</v>
    <v>2</v>
    <v>18</v>
    <v>Finance</v>
    <v>4</v>
    <v>5.3</v>
    <v>3.4</v>
    <v>0.2296</v>
    <v>-0.06</v>
    <v>-1.3100000000000001E-2</v>
    <v>AUD</v>
    <v>F.F.I. Holdings Limited is an Australia-based food processing company. The Company's principal activities include processing, manufacture, packaging and distribution of food products for the Australian food industry, and property investment and leasing. Its products include chocolate and related products, cake toppings and confectionery products, and bakers' jams and fruit fillings. It also offers contract packing and blending solutions. It operates through two segments: Bakery Segment and Investment Property. Its Bakery Segment manufactures a range of predominantly bakery and home cooking needs food products for distribution to a diverse customer base. Its Investment Property segment manages the Company’s industrial/commercial land which is held for investment purposes. The Company's wholly owned subsidiaries include Fresh Food Industries Pty Ltd, Chocolate Products of Australia Pty Ltd, Prepact Australia Pty Ltd and Danburn Holdings Pty Ltd.</v>
    <v>93</v>
    <v>Australian Securities Exchange</v>
    <v>XASX</v>
    <v>XASX</v>
    <v>15 Monash Gate, Jandakot, WESTERN AUSTRALIA, 6164 AU</v>
    <v>4.5199999999999996</v>
    <v>Food &amp; Tobacco</v>
    <v>Stock</v>
    <v>45330.968636481251</v>
    <v>2969</v>
    <v>4.5199999999999996</v>
    <v>49282480</v>
    <v>F.F.I. HOLDINGS LTD.</v>
    <v>F.F.I. HOLDINGS LTD.</v>
    <v>4.5199999999999996</v>
    <v>27.9</v>
    <v>4.58</v>
    <v>4.5199999999999996</v>
    <v>10760370</v>
    <v>FFI</v>
    <v>F.F.I. HOLDINGS LTD. (XASX:FFI)</v>
    <v>700</v>
    <v>3710</v>
    <v>1985</v>
  </rv>
  <rv s="2">
    <v>2970</v>
  </rv>
  <rv s="0">
    <v>https://www.bing.com/financeapi/forcetrigger?t=c2f2zr&amp;q=XASX%3aBGD&amp;form=skydnc</v>
    <v>Learn more on Bing</v>
  </rv>
  <rv s="7">
    <v>en-AU</v>
    <v>c2f2zr</v>
    <v>268435456</v>
    <v>1</v>
    <v>Powered by Refinitiv</v>
    <v>11</v>
    <v>BARTON GOLD HOLDINGS LIMITED (XASX:BGD)</v>
    <v>2</v>
    <v>12</v>
    <v>Finance</v>
    <v>4</v>
    <v>0.29499999999999998</v>
    <v>0.18</v>
    <v>-2.5000000000000001E-3</v>
    <v>-0.01</v>
    <v>AUD</v>
    <v>Barton Gold Holdings Limited is a gold exploration company. The Company has a pipeline of advanced exploration projects and brownfield mines, and 100% ownership of the only regional gold mill in the central Gawler Craton of South Australia. It has about 5,100 square kilometers tenure and joint venture (JV) gold rights in the richly mineralized central Gawler Craton of South Australia. The projects are grouped near the junction of the Perth, Alice Springs / Darwin and Adelaide railways, about 600 kilometers (km) northwest of Adelaide. It is focused on a series of exploration programs at its Tarcoola, Tunkillia and Challenger projects. The Tarcoola Project is located about 70 km north-northwest of the Tunkillia Project on 1,640 square kilometers of tenements. The Tunkillia Project is located about 70km south-southeast of the Tarcoola Project on a 1,360 square kilometers tenement package. The Challenger Project is located approximately 730 km northwest of Adelaide, South Australia.</v>
    <v>Australian Securities Exchange</v>
    <v>XASX</v>
    <v>XASX</v>
    <v>Level 4, 12 Gilles Street, ADELAIDE, SOUTH AUSTRALIA, 5000 AU</v>
    <v>0.25</v>
    <v>Metals &amp; Mining</v>
    <v>Stock</v>
    <v>45331.333333333336</v>
    <v>2972</v>
    <v>0.245</v>
    <v>49145490</v>
    <v>BARTON GOLD HOLDINGS LIMITED</v>
    <v>BARTON GOLD HOLDINGS LIMITED</v>
    <v>0.245</v>
    <v>0.25</v>
    <v>0.2475</v>
    <v>196582000</v>
    <v>BGD</v>
    <v>BARTON GOLD HOLDINGS LIMITED (XASX:BGD)</v>
    <v>69081</v>
    <v>207390</v>
    <v>2019</v>
  </rv>
  <rv s="2">
    <v>2973</v>
  </rv>
  <rv s="0">
    <v>https://www.bing.com/financeapi/forcetrigger?t=aygxr7&amp;q=XASX%3aPCK&amp;form=skydnc</v>
    <v>Learn more on Bing</v>
  </rv>
  <rv s="1">
    <v>en-AU</v>
    <v>aygxr7</v>
    <v>268435456</v>
    <v>1</v>
    <v>Powered by Refinitiv</v>
    <v>0</v>
    <v>PAINCHEK LTD (XASX:PCK)</v>
    <v>2</v>
    <v>3</v>
    <v>Finance</v>
    <v>4</v>
    <v>7.0000000000000007E-2</v>
    <v>2.4E-2</v>
    <v>1.1403000000000001</v>
    <v>0</v>
    <v>0</v>
    <v>AUD</v>
    <v>PainChek Ltd is an Australia-based company, which develops pain assessment technologies. The Company’s principal activities are development and commercialization of mobile medical device applications that provide pain assessment for individuals that are unable to communicate with their carers. The Company’s PainChek Universal is a complete point-of-care solution that combines the existing PainChek Application with the numerical rating scale (NRS). PainChek Application uses artificial intelligence and facial recognition to detect pain in those who cannot self-report. This gives a voice to those who cannot verbalize pain, whilst also driving objectivity and consistency in all assessments. For those who can self-report, PainChek Universal also includes access to the NRS, a standard used to document pain levels amongst these individuals. PainChek Universal also supports pain assessment using both tools at the point of care, for those people whose ability to communicate fluctuates.</v>
    <v>Australian Securities Exchange</v>
    <v>XASX</v>
    <v>XASX</v>
    <v>Suite 401, 35 Lime Street, SYDNEY, NEW SOUTH WALES, 2000 AU</v>
    <v>3.4000000000000002E-2</v>
    <v>Software &amp; IT Services</v>
    <v>Stock</v>
    <v>45331.333356481482</v>
    <v>2975</v>
    <v>3.3000000000000002E-2</v>
    <v>48818880</v>
    <v>PAINCHEK LTD</v>
    <v>PAINCHEK LTD</v>
    <v>3.3000000000000002E-2</v>
    <v>3.4000000000000002E-2</v>
    <v>3.4000000000000002E-2</v>
    <v>1435849000</v>
    <v>PCK</v>
    <v>PAINCHEK LTD (XASX:PCK)</v>
    <v>266170</v>
    <v>626600</v>
    <v>2010</v>
  </rv>
  <rv s="2">
    <v>2976</v>
  </rv>
  <rv s="0">
    <v>https://www.bing.com/financeapi/forcetrigger?t=aa9hxm&amp;q=XASX%3aSOM&amp;form=skydnc</v>
    <v>Learn more on Bing</v>
  </rv>
  <rv s="11">
    <v>en-AU</v>
    <v>aa9hxm</v>
    <v>268435456</v>
    <v>1</v>
    <v>Powered by Refinitiv</v>
    <v>19</v>
    <v>SOMNOMED LIMITED (XASX:SOM)</v>
    <v>2</v>
    <v>20</v>
    <v>Finance</v>
    <v>4</v>
    <v>1.234</v>
    <v>0.4</v>
    <v>1.4902</v>
    <v>-5.0000000000000001E-3</v>
    <v>-1.0989000000000001E-2</v>
    <v>AUD</v>
    <v>SomnoMed Limited is an Australia-based company, which is engaged in producing and selling devices for the oral treatment of sleep-related disorders. The Company provides treatment solutions for sleep-related breathing disorders, including obstructive sleep apnea, snoring, and bruxism. It is focused on the commercialization of the SomnoDent and other oral devices for sleep-related disorders. The Company’s segments include North America, Europe, Asia Pacific, CORE, and RSS. Its SomnoDent product line includes SomnoDent Avant, SomnoDent Classic, SomnoDent Flex, SomnoDent Fusion, Herbst Advance Elite and Herbst Advance. Its SomMorning Repositioner is designed to help return their mandible back to its pre-treatment centric position. Its SomnoBrux Michigan splint is a custom fit, acrylic splint (dental guard) for upper teeth designed to protect the teeth from grinding and scraping during Bruxism. It also offers SomTabs, which are cleaning tablets that are developed to clean oral appliances.</v>
    <v>300</v>
    <v>Australian Securities Exchange</v>
    <v>XASX</v>
    <v>XASX</v>
    <v>Level 3, 20 Clarke St, Crows Nest, SYDNEY, NEW SOUTH WALES, 2065 AU</v>
    <v>0.46</v>
    <v>Healthcare Equipment &amp; Supplies</v>
    <v>Stock</v>
    <v>45331.333356481482</v>
    <v>2978</v>
    <v>0.45</v>
    <v>49409090</v>
    <v>SOMNOMED LIMITED</v>
    <v>SOMNOMED LIMITED</v>
    <v>0.46</v>
    <v>0.45500000000000002</v>
    <v>0.45</v>
    <v>108591400</v>
    <v>SOM</v>
    <v>SOMNOMED LIMITED (XASX:SOM)</v>
    <v>60925</v>
    <v>15300</v>
    <v>1987</v>
  </rv>
  <rv s="2">
    <v>2979</v>
  </rv>
  <rv s="0">
    <v>https://www.bing.com/financeapi/forcetrigger?t=azgi5r&amp;q=XASX%3aAVC&amp;form=skydnc</v>
    <v>Learn more on Bing</v>
  </rv>
  <rv s="11">
    <v>en-AU</v>
    <v>azgi5r</v>
    <v>268435456</v>
    <v>1</v>
    <v>Powered by Refinitiv</v>
    <v>19</v>
    <v>AUCTUS INVESTMENT GROUP LIMITED (XASX:AVC)</v>
    <v>2</v>
    <v>20</v>
    <v>Finance</v>
    <v>4</v>
    <v>0.95</v>
    <v>0.53</v>
    <v>0.56399999999999995</v>
    <v>-1.4999999999999999E-2</v>
    <v>-2.2556E-2</v>
    <v>AUD</v>
    <v>Auctus Investment Group Limited is an Australia-based global investment manager. The Company is focused on opportunities across private equity, infrastructure and operating real-estate. It invests in growth sectors with tailwinds and significant potential to scale. The Company provides access to these private market opportunities via investment funds to wholesale, family office, and institutional investors.</v>
    <v>9</v>
    <v>Australian Securities Exchange</v>
    <v>XASX</v>
    <v>XASX</v>
    <v>Level 23, 101 Collins Street, MELBOURNE, VICTORIA, 3000 AU</v>
    <v>0.66</v>
    <v>Investment Banking &amp; Investment Services</v>
    <v>Stock</v>
    <v>45327.333333333336</v>
    <v>2981</v>
    <v>0.65</v>
    <v>50228610</v>
    <v>AUCTUS INVESTMENT GROUP LIMITED</v>
    <v>AUCTUS INVESTMENT GROUP LIMITED</v>
    <v>0.66</v>
    <v>0.66500000000000004</v>
    <v>0.65</v>
    <v>75531740</v>
    <v>AVC</v>
    <v>AUCTUS INVESTMENT GROUP LIMITED (XASX:AVC)</v>
    <v>22000</v>
    <v>2280</v>
    <v>2011</v>
  </rv>
  <rv s="2">
    <v>2982</v>
  </rv>
  <rv s="0">
    <v>https://www.bing.com/financeapi/forcetrigger?t=aa67ww&amp;q=XASX%3aEWC&amp;form=skydnc</v>
    <v>Learn more on Bing</v>
  </rv>
  <rv s="11">
    <v>en-AU</v>
    <v>aa67ww</v>
    <v>268435456</v>
    <v>1</v>
    <v>Powered by Refinitiv</v>
    <v>19</v>
    <v>ENERGY WORLD CORPORATION LTD (XASX:EWC)</v>
    <v>2</v>
    <v>20</v>
    <v>Finance</v>
    <v>4</v>
    <v>4.1000000000000002E-2</v>
    <v>1.4999999999999999E-2</v>
    <v>0.96679999999999999</v>
    <v>-1E-3</v>
    <v>-5.8823999999999994E-2</v>
    <v>AUD</v>
    <v>Energy World Corporation Limited is an energy company, primarily engaged in the production and sale of power, and development of liquefied natural gas (LNG) projects. Its segments include oil and gas in Australia, oil and gas in Indonesia, power, and project development. The principal activity of these oil and gas operations is the exploration and development of oil and gas prospects. Its operations are in three countries: Philippines, Indonesia, and Australia. Its Philippines operations is engaged in the development of the LNG Hub terminal in the Philippines and development of a 650 megawatts (MW) combined cycle gas fired power plant. Its Indonesia operations include a 315 MW Senkang combined cycle gas fired power plant, development of a 2 mtpa LNG liquification plant and Sengkang gas field. Its Australia operations include ownership interests in various gas fields, development of a 56,000 tpa LNG Liquification plant, an 8 MW Alice Springs power plant, and Alice Springs LNG plant.</v>
    <v>239</v>
    <v>Australian Securities Exchange</v>
    <v>XASX</v>
    <v>XASX</v>
    <v>9A Seaforth Crescent, SYDNEY, NEW SOUTH WALES, 2092 AU</v>
    <v>1.6E-2</v>
    <v>Electrical Utilities &amp; IPPs</v>
    <v>Stock</v>
    <v>45331.333356481482</v>
    <v>2984</v>
    <v>1.6E-2</v>
    <v>52341660</v>
    <v>ENERGY WORLD CORPORATION LTD</v>
    <v>ENERGY WORLD CORPORATION LTD</v>
    <v>1.6E-2</v>
    <v>1.7000000000000001E-2</v>
    <v>1.6E-2</v>
    <v>3078921000</v>
    <v>EWC</v>
    <v>ENERGY WORLD CORPORATION LTD (XASX:EWC)</v>
    <v>36720</v>
    <v>382020</v>
    <v>1985</v>
  </rv>
  <rv s="2">
    <v>2985</v>
  </rv>
  <rv s="0">
    <v>https://www.bing.com/financeapi/forcetrigger?t=aaa3im&amp;q=XASX%3aTYX&amp;form=skydnc</v>
    <v>Learn more on Bing</v>
  </rv>
  <rv s="1">
    <v>en-AU</v>
    <v>aaa3im</v>
    <v>268435456</v>
    <v>1</v>
    <v>Powered by Refinitiv</v>
    <v>0</v>
    <v>TYRANNA RESOURCES LIMITED (XASX:TYX)</v>
    <v>2</v>
    <v>3</v>
    <v>Finance</v>
    <v>4</v>
    <v>3.3000000000000002E-2</v>
    <v>1.2999999999999999E-2</v>
    <v>0.21129999999999999</v>
    <v>5.0000000000000001E-4</v>
    <v>3.4483E-2</v>
    <v>AUD</v>
    <v>Tyranna Resources Limited is an Australia-based resources and exploration company primarily focused on lithium exploration in Angola, Africa. The Company is engaged in exploration activities focused on discovery and development of battery and critical minerals in Australia and overseas. The Company's Namibe Lithium Project is located east of Namibe, Angola, Africa, which covers approximately 207 square kilometers (km2), which contains the Giraul pegmatite field. It further holds potential nickel and gold tenements primarily in Western Australia (WA). Its Australian projects include Weebo Gold Project, WA Nickel Projects, Pacific Express Ni Project and Dragon and Knight Project. The Weebo Project comprises two tenements covering a combined area of around 6.30 km2 in the Mt Margaret and East Murchison Mineral Fields of WA. The Pacific Express Ni Project is located in northern New South Wales, comprising a single license for around 108 km. The Dragon and Knight Project has two tenements.</v>
    <v>Australian Securities Exchange</v>
    <v>XASX</v>
    <v>XASX</v>
    <v>L3, 101 St Georges Terrace, PERTH, WESTERN AUSTRALIA, 6000 AU</v>
    <v>1.4999999999999999E-2</v>
    <v>Metals &amp; Mining</v>
    <v>Stock</v>
    <v>45331.333333333336</v>
    <v>2987</v>
    <v>1.4E-2</v>
    <v>47667670</v>
    <v>TYRANNA RESOURCES LIMITED</v>
    <v>TYRANNA RESOURCES LIMITED</v>
    <v>1.4999999999999999E-2</v>
    <v>1.4500000000000001E-2</v>
    <v>1.4999999999999999E-2</v>
    <v>3287425000</v>
    <v>TYX</v>
    <v>TYRANNA RESOURCES LIMITED (XASX:TYX)</v>
    <v>1635648</v>
    <v>1257000</v>
    <v>2007</v>
  </rv>
  <rv s="2">
    <v>2988</v>
  </rv>
  <rv s="0">
    <v>https://www.bing.com/financeapi/forcetrigger?t=bx3ftc&amp;q=XASX%3aLV1&amp;form=skydnc</v>
    <v>Learn more on Bing</v>
  </rv>
  <rv s="7">
    <v>en-AU</v>
    <v>bx3ftc</v>
    <v>268435456</v>
    <v>1</v>
    <v>Powered by Refinitiv</v>
    <v>11</v>
    <v>LIVE VERDURE LTD (XASX:LV1)</v>
    <v>2</v>
    <v>12</v>
    <v>Finance</v>
    <v>4</v>
    <v>0.53</v>
    <v>7.6999999999999999E-2</v>
    <v>0</v>
    <v>0</v>
    <v>AUD</v>
    <v>Live Verdure Ltd is an Australia-based health, wellness and skincare company making a range of naturally based products with effective active ingredients. The Company’s products are primarily sold direct-to-consumer (D2C), using the Company’s websites to market directly to a growing database of loyal consumers. The Company is also focused on both organic growth and expansion by acquisition within the verticals of health, wellness and skincare. Its brands include 13 Seeds and Edible Beauty.</v>
    <v>Australian Securities Exchange</v>
    <v>XASX</v>
    <v>XASX</v>
    <v>Level 21, 459 Collins Street, MELBOURNE, VICTORIA, 3000 AU</v>
    <v>0.41499999999999998</v>
    <v>Food &amp; Tobacco</v>
    <v>Stock</v>
    <v>45331.333333333336</v>
    <v>2990</v>
    <v>0.41499999999999998</v>
    <v>49487320</v>
    <v>LIVE VERDURE LTD</v>
    <v>LIVE VERDURE LTD</v>
    <v>0.41499999999999998</v>
    <v>0.41499999999999998</v>
    <v>0.41499999999999998</v>
    <v>119246600</v>
    <v>LV1</v>
    <v>LIVE VERDURE LTD (XASX:LV1)</v>
    <v>12000</v>
    <v>119130</v>
    <v>2016</v>
  </rv>
  <rv s="2">
    <v>2991</v>
  </rv>
  <rv s="0">
    <v>https://www.bing.com/financeapi/forcetrigger?t=aa6of2&amp;q=XASX%3aGDA&amp;form=skydnc</v>
    <v>Learn more on Bing</v>
  </rv>
  <rv s="1">
    <v>en-AU</v>
    <v>aa6of2</v>
    <v>268435456</v>
    <v>1</v>
    <v>Powered by Refinitiv</v>
    <v>0</v>
    <v>GOOD DRINKS AUSTRALIA LTD (XASX:GDA)</v>
    <v>2</v>
    <v>3</v>
    <v>Finance</v>
    <v>4</v>
    <v>0.70499999999999996</v>
    <v>0.36</v>
    <v>0.81469999999999998</v>
    <v>-5.0000000000000001E-3</v>
    <v>-1.3158000000000001E-2</v>
    <v>AUD</v>
    <v>Good Drinks Australia Limited is an Australia-based independent brewer. The principal activities of the Company are brewing, packaging, marketing, and selling beer, cider and other beverages. The Company’s segments include Core Hospitality and Hospitality. It offers beer and drinks brands, such as Gage Roads Brew Co (Gage Roads), Matso's Broome Brewery (Matso's), Atomic Beer Project, Alby, Hello Sunshine, San Miguel and others. Its products under the Gage Roads brand include Single Fin, Pipe Dreams, Side Track, Little Dove and Hazy As Hazy Pale Ale. Its products under Matso's brand include Ginger Beer, Mango Beer, Hard Lemon, Hard Berry &amp; Lime, And Hard Melon &amp; Mint. Its products under the Atomic Beer Project brand include Atomic Pale Ale, Atomic Hazy and Atomic Mando Sour. Its Alby brand product offerings include Alby Draught and Alby Crisp. Its Hello Sunshine brand offers Apple Cider, Blackcurrant Blast Off and Passionfruit Pash On.</v>
    <v>Australian Securities Exchange</v>
    <v>XASX</v>
    <v>XASX</v>
    <v>14 Absolon Street, Palmyra, PERTH, WESTERN AUSTRALIA, 6157 AU</v>
    <v>0.38</v>
    <v>Beverages</v>
    <v>Stock</v>
    <v>45331.333356481482</v>
    <v>2993</v>
    <v>0.375</v>
    <v>50210040</v>
    <v>GOOD DRINKS AUSTRALIA LTD</v>
    <v>GOOD DRINKS AUSTRALIA LTD</v>
    <v>0.375</v>
    <v>0.38</v>
    <v>0.375</v>
    <v>132131700</v>
    <v>GDA</v>
    <v>GOOD DRINKS AUSTRALIA LTD (XASX:GDA)</v>
    <v>142274</v>
    <v>76110</v>
    <v>2002</v>
  </rv>
  <rv s="2">
    <v>2994</v>
  </rv>
  <rv s="0">
    <v>https://www.bing.com/financeapi/forcetrigger?t=aa4vmw&amp;q=XASX%3aAZY&amp;form=skydnc</v>
    <v>Learn more on Bing</v>
  </rv>
  <rv s="1">
    <v>en-AU</v>
    <v>aa4vmw</v>
    <v>268435456</v>
    <v>1</v>
    <v>Powered by Refinitiv</v>
    <v>0</v>
    <v>ANTIPA MINERALS LTD. (XASX:AZY)</v>
    <v>2</v>
    <v>3</v>
    <v>Finance</v>
    <v>4</v>
    <v>2.4E-2</v>
    <v>1.0999999999999999E-2</v>
    <v>0.98750000000000004</v>
    <v>0</v>
    <v>0</v>
    <v>AUD</v>
    <v>Antipa Minerals Limited is a mineral exploration company. The Company’s tenement holding covers over 5,100 square kilometers. The Company’s Minyari Dome Project is located approximately 35 kilometers (km) north of Newcrest’s Telfer gold-copper-silver mine. The 100%-owned Minyari Dome Project area covers approximately 877 square kilometers and features a geological structure referred to as Minyari Dome, which hosts the Minyari and WACA deposits. Its Citadel JV Project area consists of approximately 1,200 square kilometers of prospective but largely underexplored Proterozoic stratigraphy in the north of the Paterson Province. Its Paterson Project comes to within 22 km of Newcrest’s Telfer gold-copper-silver mine. Its Wilki Project consists of approximately 1,470 square kilometers area located on the southern portion of the Company’s 100%-owned tenement ground in the Paterson Province of Western Australia. The Wilki Project comes to within 3 km of its Telfer gold-copper-silver mine.</v>
    <v>Australian Securities Exchange</v>
    <v>XASX</v>
    <v>XASX</v>
    <v>Level 2/16 Ord Street, PERTH, WESTERN AUSTRALIA, 6005 AU</v>
    <v>1.2999999999999999E-2</v>
    <v>Metals &amp; Mining</v>
    <v>Stock</v>
    <v>45331.333333333336</v>
    <v>2996</v>
    <v>1.2E-2</v>
    <v>49617690</v>
    <v>ANTIPA MINERALS LTD.</v>
    <v>ANTIPA MINERALS LTD.</v>
    <v>1.2500000000000001E-2</v>
    <v>1.2E-2</v>
    <v>1.2E-2</v>
    <v>4134808000</v>
    <v>AZY</v>
    <v>ANTIPA MINERALS LTD. (XASX:AZY)</v>
    <v>5011798</v>
    <v>6770810</v>
    <v>2010</v>
  </rv>
  <rv s="2">
    <v>2997</v>
  </rv>
  <rv s="0">
    <v>https://www.bing.com/financeapi/forcetrigger?t=aa6vlh&amp;q=XASX%3aIBC&amp;form=skydnc</v>
    <v>Learn more on Bing</v>
  </rv>
  <rv s="10">
    <v>en-AU</v>
    <v>aa6vlh</v>
    <v>268435456</v>
    <v>1</v>
    <v>Powered by Refinitiv</v>
    <v>17</v>
    <v>IRONBARK CAPITAL LIMITED (XASX:IBC)</v>
    <v>2</v>
    <v>18</v>
    <v>Finance</v>
    <v>4</v>
    <v>0.495</v>
    <v>0.43</v>
    <v>0.63129999999999997</v>
    <v>5.0000000000000001E-3</v>
    <v>1.1110999999999999E-2</v>
    <v>AUD</v>
    <v>Ironbark Capital Limited is an investment company. The Company operates in the securities industry, primarily in Australia. The Company invests in securities and fixed income securities. The Company's investment objective is to provide investment return averaging the one-year swap rate plus 6% over time with an emphasis on income generation and the manager’s focus is to deliver consistent returns and a fully franked dividend yield from the portfolio. The Company's portfolio includes investments in sectors, such as banks; hybrids and corporate bonds; materials and energy; property; financial services; communication services, and utilities and infrastructure. The portfolio emphasizes income generation and will typically invest in buy and write strategies, property trusts, utilities, infrastructure, hybrids, corporate bonds and fixed interest securities. Kaplan Funds Management Pty Limited is the investment manager of the Company.</v>
    <v>0</v>
    <v>Australian Securities Exchange</v>
    <v>XASX</v>
    <v>XASX</v>
    <v>U 607 180 Ocean St, SYDNEY, NEW SOUTH WALES, 2027 AU</v>
    <v>0.45500000000000002</v>
    <v>Investment Banking &amp; Investment Services</v>
    <v>Stock</v>
    <v>45327.333344907405</v>
    <v>2999</v>
    <v>0.45500000000000002</v>
    <v>49184770</v>
    <v>IRONBARK CAPITAL LIMITED</v>
    <v>IRONBARK CAPITAL LIMITED</v>
    <v>0.45500000000000002</v>
    <v>9.15</v>
    <v>0.45</v>
    <v>0.45500000000000002</v>
    <v>109202000</v>
    <v>IBC</v>
    <v>IRONBARK CAPITAL LIMITED (XASX:IBC)</v>
    <v>1</v>
    <v>38070</v>
    <v>1986</v>
  </rv>
  <rv s="2">
    <v>3000</v>
  </rv>
  <rv s="0">
    <v>https://www.bing.com/financeapi/forcetrigger?t=aa8zh7&amp;q=XASX%3aRFT&amp;form=skydnc</v>
    <v>Learn more on Bing</v>
  </rv>
  <rv s="15">
    <v>en-AU</v>
    <v>aa8zh7</v>
    <v>268435456</v>
    <v>1</v>
    <v>Powered by Refinitiv</v>
    <v>28</v>
    <v>RECTIFIER TECHNOLOGIES LTD (XASX:RFT)</v>
    <v>2</v>
    <v>29</v>
    <v>Finance</v>
    <v>4</v>
    <v>6.5000000000000002E-2</v>
    <v>3.2000000000000001E-2</v>
    <v>1.5893999999999999</v>
    <v>-3.0000000000000001E-3</v>
    <v>-7.6923000000000005E-2</v>
    <v>AUD</v>
    <v>Rectifier Technologies Ltd is engaged in design and manufacture of high-efficiency power rectifiers, and the production of electronic and specialized magnetic components. The Company operates through four segments: Electronic Components; Industrial Power Supplies (Electricity generation/ distribution and Defense); Industrial Power Supplies (Transport and Telecommunication), and Industrial Power Supplies (Electric vehicles). The Electronic Components segment manufactures electronic components for a number of industries. The Industrial Power Supplies segment manufactures and distributes rectifiers, controllers, accessories and complete systems for the power generation, distribution industries and defense. Industrial Power Supplies segment manufacture and distribute power supplies for the transport industries and telecommunications. Industrial Power Supplies segment manufacture and distribute electric vehicle charges, battery charges and power supplies for a number of industries.</v>
    <v>114</v>
    <v>Australian Securities Exchange</v>
    <v>XASX</v>
    <v>XASX</v>
    <v>97 Highbury Road, BURWOOD EAST, VICTORIA, 3125 AU</v>
    <v>3.7999999999999999E-2</v>
    <v>Machinery, Equipment &amp; Components</v>
    <v>Stock</v>
    <v>45259.333333333336</v>
    <v>3002</v>
    <v>3.5999999999999997E-2</v>
    <v>53897370</v>
    <v>RECTIFIER TECHNOLOGIES LTD</v>
    <v>RECTIFIER TECHNOLOGIES LTD</v>
    <v>3.7999999999999999E-2</v>
    <v>7.66</v>
    <v>3.9E-2</v>
    <v>3.5999999999999997E-2</v>
    <v>1381984000</v>
    <v>RFT</v>
    <v>RECTIFIER TECHNOLOGIES LTD (XASX:RFT)</v>
    <v>77500</v>
    <v>1992</v>
  </rv>
  <rv s="2">
    <v>3003</v>
  </rv>
  <rv s="0">
    <v>https://www.bing.com/financeapi/forcetrigger?t=aa57hw&amp;q=XASX%3aBSA&amp;form=skydnc</v>
    <v>Learn more on Bing</v>
  </rv>
  <rv s="11">
    <v>en-AU</v>
    <v>aa57hw</v>
    <v>268435456</v>
    <v>1</v>
    <v>Powered by Refinitiv</v>
    <v>19</v>
    <v>BSA LIMITED (XASX:BSA)</v>
    <v>2</v>
    <v>20</v>
    <v>Finance</v>
    <v>4</v>
    <v>0.69</v>
    <v>0.51</v>
    <v>0.83079999999999998</v>
    <v>0.05</v>
    <v>7.8125E-2</v>
    <v>AUD</v>
    <v>BSA Limited is an Australia-based comprehensive technical services contracting company. The Company is focused on providing services across communications and utilities infrastructure and property solutions. The Company operates through two segments: BSA Communications &amp; Utility Infrastructure (CUI), and BSA Advanced Property Solutions (APS). CUI segment provides services to the telecommunications, subscription television and utility industries. These services include the delivery of bundled services over fixed line and wireless networks, the installation of subscription television and the installation of smart meters. APS segment provides the design, installation, maintenance and optimization of building services for all hard assets in facilities and infrastructure, including fire detection and suppression, mechanical services, heating, ventilation, air conditioning, refrigeration, electrical, and building management systems.</v>
    <v>234</v>
    <v>Australian Securities Exchange</v>
    <v>XASX</v>
    <v>XASX</v>
    <v>Suite 1401, Level 14, Tower B,, The Zenith, 821 Pacific Highway, CHATSWOOD, NEW SOUTH WALES, 2067 AU</v>
    <v>0.69</v>
    <v>Construction &amp; Engineering</v>
    <v>Stock</v>
    <v>45331.333356481482</v>
    <v>3005</v>
    <v>0.64</v>
    <v>46182510</v>
    <v>BSA LIMITED</v>
    <v>BSA LIMITED</v>
    <v>0.64</v>
    <v>0.64</v>
    <v>0.69</v>
    <v>72160170</v>
    <v>BSA</v>
    <v>BSA LIMITED (XASX:BSA)</v>
    <v>34447</v>
    <v>19520</v>
    <v>1999</v>
  </rv>
  <rv s="2">
    <v>3006</v>
  </rv>
  <rv s="0">
    <v>https://www.bing.com/financeapi/forcetrigger?t=aa7rrw&amp;q=XASX%3aMNS&amp;form=skydnc</v>
    <v>Learn more on Bing</v>
  </rv>
  <rv s="4">
    <v>en-AU</v>
    <v>aa7rrw</v>
    <v>268435456</v>
    <v>1</v>
    <v>Powered by Refinitiv</v>
    <v>5</v>
    <v>MAGNIS ENERGY TECHNOLOGIES LTD (XASX:MNS)</v>
    <v>2</v>
    <v>6</v>
    <v>Finance</v>
    <v>4</v>
    <v>0.5</v>
    <v>3.5000000000000003E-2</v>
    <v>1.6012</v>
    <v>-3.0000000000000001E-3</v>
    <v>-6.666699999999999E-2</v>
    <v>AUD</v>
    <v>Magnis Energy Technologies Limited is an Australia-based vertically integrated lithium-ion battery technology and materials company in the Lithium-ion battery supply chain. Its subsidiary, Imperium3 New York Inc. (iM3NY), operates the Lithium-ion battery plant in Endicott, New York. iM3NY has commenced commercial production of Li ion cells and accelerating its ramp-up plans to produce 15,000 cells/day up to an annual production rate of 1.8 gigawatt hours with several binding offtakes already secured. Charge CCCV’s (C4V’s) proprietary Li-ion battery technology and discoveries are known for extending battery life, greater safety and charge performance. C4V’s also provides value chain solutions for Li ion battery manufacturing through cell design and engineering, cell fabrication process, qualification of raw materials supply chain and cell fabrication equipment supplier, blueprint of plants and engaging with engineering, procurement and construction (EPC) contractors.</v>
    <v>9</v>
    <v>Australian Securities Exchange</v>
    <v>XASX</v>
    <v>XASX</v>
    <v>Suite 11.01, 1 Castlereagh Street, SYDNEY, NEW SOUTH WALES, 2000 AU</v>
    <v>4.4999999999999998E-2</v>
    <v>Metals &amp; Mining</v>
    <v>Stock</v>
    <v>45265.333333333336</v>
    <v>3008</v>
    <v>4.2000000000000003E-2</v>
    <v>53977420</v>
    <v>MAGNIS ENERGY TECHNOLOGIES LTD</v>
    <v>MAGNIS ENERGY TECHNOLOGIES LTD</v>
    <v>4.3999999999999997E-2</v>
    <v>4.4999999999999998E-2</v>
    <v>4.2000000000000003E-2</v>
    <v>1199498000</v>
    <v>MNS</v>
    <v>MAGNIS ENERGY TECHNOLOGIES LTD (XASX:MNS)</v>
    <v>1335235</v>
    <v>2005</v>
  </rv>
  <rv s="2">
    <v>3009</v>
  </rv>
  <rv s="0">
    <v>https://www.bing.com/financeapi/forcetrigger?t=aa6kqh&amp;q=XASX%3aGGG&amp;form=skydnc</v>
    <v>Learn more on Bing</v>
  </rv>
  <rv s="11">
    <v>en-AU</v>
    <v>aa6kqh</v>
    <v>268435456</v>
    <v>1</v>
    <v>Powered by Refinitiv</v>
    <v>19</v>
    <v>ENERGY TRANSITION MINERALS LTD (XASX:ETM)</v>
    <v>2</v>
    <v>20</v>
    <v>Finance</v>
    <v>4</v>
    <v>0.06</v>
    <v>3.2000000000000001E-2</v>
    <v>0.80700000000000005</v>
    <v>0</v>
    <v>0</v>
    <v>AUD</v>
    <v>Energy Transition Minerals Ltd is an Australia-based exploration and development company. The Company is focused on developing mineral projects globally. Its projects include Kvanefjeld Project and Villasrubias Project. The Kvanefjeld project is located in an area of southern Greenland, which has approximately one billion tons of mineral resources (JORC-compliant). The project is centered on the northern Ilimaussaq Intrusive Complex in southern Greenland. The project includes various large-scale multi-element resources, including Kvanefjeld, Sorensen and Zone 3. The Villasrubias project is located in the southwest corner of the province of Salamanca close to the Portuguese border and approximately 33 kilometers (km) away from Ciudad Rodrigo, the district capital. The project consists of a permit investigation permit, approximately 11.4 square kilometers. The Villasrubias project include field reconnaissance, grab sampling, geophysics (VLF and tomography) and trenches (259 meters).</v>
    <v>28</v>
    <v>Australian Securities Exchange</v>
    <v>XASX</v>
    <v>XASX</v>
    <v>Unit 7, 100 Railway Rd, SUBIACO, WESTERN AUSTRALIA, 6008 AU</v>
    <v>3.5999999999999997E-2</v>
    <v>Metals &amp; Mining</v>
    <v>Stock</v>
    <v>45331.333333333336</v>
    <v>3011</v>
    <v>3.5000000000000003E-2</v>
    <v>50402150</v>
    <v>ENERGY TRANSITION MINERALS LTD</v>
    <v>ENERGY TRANSITION MINERALS LTD</v>
    <v>3.5999999999999997E-2</v>
    <v>3.5999999999999997E-2</v>
    <v>3.5999999999999997E-2</v>
    <v>1400060000</v>
    <v>ETM</v>
    <v>ENERGY TRANSITION MINERALS LTD (XASX:ETM)</v>
    <v>295190</v>
    <v>424120</v>
    <v>2006</v>
  </rv>
  <rv s="2">
    <v>3012</v>
  </rv>
  <rv s="0">
    <v>https://www.bing.com/financeapi/forcetrigger?t=aa8npr&amp;q=XASX%3aPPG&amp;form=skydnc</v>
    <v>Learn more on Bing</v>
  </rv>
  <rv s="11">
    <v>en-AU</v>
    <v>aa8npr</v>
    <v>268435456</v>
    <v>1</v>
    <v>Powered by Refinitiv</v>
    <v>19</v>
    <v>PRO-PAC PACKAGING LIMITED (XASX:PPG)</v>
    <v>2</v>
    <v>20</v>
    <v>Finance</v>
    <v>4</v>
    <v>0.38</v>
    <v>0.18</v>
    <v>1.2948</v>
    <v>0</v>
    <v>0</v>
    <v>AUD</v>
    <v>Pro-Pac Packaging Limited is an Australia-based company that is engaged in the manufacture and distribution of flexible and industrial specialty packaging products. Its segments include Flexibles, Industrial and Unallocated. The Flexible Packaging segment manufactures flexible packaging materials incorporating products such as stretch and shrink wrap, agricultural silage packaging, fresh produce bags, barrier and lidding films, and industrial protective films. The Industrial packaging segment sources and distributes industrial packaging materials and related consumer products. Its product offerings include cartons, flexible films, food processing, fresh produce, industrial and protective packaging, and washroom and janitorial. It has a diversified distribution and manufacturing network throughout Australia and New Zealand. It delivers bespoke packaging solutions for a group of blue-chip and SME clients in the industrial, food and beverage, agriculture, health and manufacturing sectors.</v>
    <v>399</v>
    <v>Australian Securities Exchange</v>
    <v>XASX</v>
    <v>XASX</v>
    <v>83-85 Banbury Rd Reservoir, MELBOURNE, VICTORIA, 3073 AU</v>
    <v>0.28000000000000003</v>
    <v>Containers &amp; Packaging</v>
    <v>Stock</v>
    <v>45330.333333333336</v>
    <v>3014</v>
    <v>0.28000000000000003</v>
    <v>50872560</v>
    <v>PRO-PAC PACKAGING LIMITED</v>
    <v>PRO-PAC PACKAGING LIMITED</v>
    <v>0.28000000000000003</v>
    <v>0.28000000000000003</v>
    <v>0.28000000000000003</v>
    <v>181687700</v>
    <v>PPG</v>
    <v>PRO-PAC PACKAGING LIMITED (XASX:PPG)</v>
    <v>16000</v>
    <v>15020</v>
    <v>2005</v>
  </rv>
  <rv s="2">
    <v>3015</v>
  </rv>
  <rv s="0">
    <v>https://www.bing.com/financeapi/forcetrigger?t=azznfr&amp;q=XASX%3aAVA&amp;form=skydnc</v>
    <v>Learn more on Bing</v>
  </rv>
  <rv s="11">
    <v>en-AU</v>
    <v>azznfr</v>
    <v>268435456</v>
    <v>1</v>
    <v>Powered by Refinitiv</v>
    <v>19</v>
    <v>AVA RISK GROUP LIMITED (XASX:AVA)</v>
    <v>2</v>
    <v>20</v>
    <v>Finance</v>
    <v>4</v>
    <v>0.253</v>
    <v>0.155</v>
    <v>0.62319999999999998</v>
    <v>3.7499999999999999E-2</v>
    <v>0.23076899999999997</v>
    <v>AUD</v>
    <v>Ava Risk Group Ltd is an Australia-based company, which provides technologies and services to protect critical and high value assets and infrastructure. The Company is engaged in the provision of security technology products for perimeter intrusion detection solutions. The Company operate through three segments: Detect, Access, and Illuminate. Detect segment manufactures and markets smart fiber optic sensing systems for security and condition monitoring for a range of applications including perimeters, pipelines, conveyors, power cables and data networks. Access segment specializes in the development, manufacture and supply of high security biometric readers, security access control and electronic locking products. Illuminate segment specializes in the development and manufacture of illuminators, automatic number plate recognition (ANPR) cameras and perimeter detectors. Its subsidiaries include FFT MENA Pty Ltd, Future Fibre Technologies (US) Inc., and MaxSec Group Pty Ltd.</v>
    <v>48</v>
    <v>Australian Securities Exchange</v>
    <v>XASX</v>
    <v>XASX</v>
    <v>10 Hartnett CL, MULGRAVE, VICTORIA, 3170 AU</v>
    <v>0.20499999999999999</v>
    <v>Communications &amp; Networking</v>
    <v>Stock</v>
    <v>45330.986453471873</v>
    <v>3017</v>
    <v>0.18</v>
    <v>41622120</v>
    <v>AVA RISK GROUP LIMITED</v>
    <v>AVA RISK GROUP LIMITED</v>
    <v>0.18</v>
    <v>0.16250000000000001</v>
    <v>0.2</v>
    <v>256136100</v>
    <v>AVA</v>
    <v>AVA RISK GROUP LIMITED (XASX:AVA)</v>
    <v>2237194</v>
    <v>92760</v>
    <v>1994</v>
  </rv>
  <rv s="2">
    <v>3018</v>
  </rv>
  <rv s="0">
    <v>https://www.bing.com/financeapi/forcetrigger?t=aa9a1h&amp;q=XASX%3aSDV&amp;form=skydnc</v>
    <v>Learn more on Bing</v>
  </rv>
  <rv s="11">
    <v>en-AU</v>
    <v>aa9a1h</v>
    <v>268435456</v>
    <v>1</v>
    <v>Powered by Refinitiv</v>
    <v>19</v>
    <v>SCIDEV LTD (XASX:SDV)</v>
    <v>2</v>
    <v>20</v>
    <v>Finance</v>
    <v>4</v>
    <v>0.45</v>
    <v>0.2</v>
    <v>2.4449999999999998</v>
    <v>0</v>
    <v>0</v>
    <v>AUD</v>
    <v>SciDev Limited is an Australia-based environmental solutions company that is focused on water-intensive industries. The Company's primary business segment is the treatment of industrial waste. Its solutions allow clients to reuse water, improve operational efficiencies and reduce their environmental footprints. It works with clients across a range of industries, including mining, oil and gas, construction and infrastructure and water treatment. The Company's business includes chemical services and water technologies. Its chemical services business specializes in water chemistry and offers chemical solutions. It also provides tailored services, such as last mile delivery and process optimization to support its clients throughout the entire process. The Company's water technologies business specializes in designing and delivering customized water treatment solutions that remove harmful contaminants from groundwater, surface water and industrial liquid waste.</v>
    <v>22</v>
    <v>Australian Securities Exchange</v>
    <v>XASX</v>
    <v>XASX</v>
    <v>Unit 1, 8 Turbo Road, KINGS PARK, NEW SOUTH WALES, 2148 AU</v>
    <v>0.27</v>
    <v>Professional &amp; Commercial Services</v>
    <v>Stock</v>
    <v>45331.333333333336</v>
    <v>3020</v>
    <v>0.26</v>
    <v>51246950</v>
    <v>SCIDEV LTD</v>
    <v>SCIDEV LTD</v>
    <v>0.26500000000000001</v>
    <v>0.27</v>
    <v>0.27</v>
    <v>189803500</v>
    <v>SDV</v>
    <v>SCIDEV LTD (XASX:SDV)</v>
    <v>46990</v>
    <v>139190</v>
    <v>1973</v>
  </rv>
  <rv s="2">
    <v>3021</v>
  </rv>
  <rv s="0">
    <v>https://www.bing.com/financeapi/forcetrigger?t=c2f2ww&amp;q=XASX%3aBBT&amp;form=skydnc</v>
    <v>Learn more on Bing</v>
  </rv>
  <rv s="1">
    <v>en-AU</v>
    <v>c2f2ww</v>
    <v>268435456</v>
    <v>1</v>
    <v>Powered by Refinitiv</v>
    <v>0</v>
    <v>Bluebet Holdings Ltd (XASX:BBT)</v>
    <v>2</v>
    <v>3</v>
    <v>Finance</v>
    <v>4</v>
    <v>0.35</v>
    <v>0.17</v>
    <v>1.0549999999999999</v>
    <v>-5.0000000000000001E-3</v>
    <v>-1.9231000000000002E-2</v>
    <v>AUD</v>
    <v>BlueBet Holdings Ltd is an Australia-based online wagering provider and bookmaker. The Company is engaged in offering sports and racing betting products and services to online and telephone clients through its advanced online wagering platform and mobile applications. It operates through two geographical segments: Australia and North America. The Company offers wagering products on approximately 31 sports in Australia and internationally, plus entertainment and politics wagering markets. The Company provides customers with a range of traditional wagering products as well as more products, such as Exotics, Same Game Multis and Same Race Multis. The Company is powered by a cloud-based technology platform that has been materially customized and enhanced by the Company. The Company has developed its customer-facing technology platform, Website, and native applications with a mobile-first strategy. Its subsidiaries include BlueBet Pty Ltd, BlueBet IP Pty Ltd, and BlueBet USA, Inc.</v>
    <v>Australian Securities Exchange</v>
    <v>XASX</v>
    <v>XASX</v>
    <v>9/8 Spring Street,, SYDNEY, NEW SOUTH WALES, 2031 AU</v>
    <v>0.26</v>
    <v>Hotels &amp; Entertainment Services</v>
    <v>Stock</v>
    <v>45331.333356481482</v>
    <v>3023</v>
    <v>0.25</v>
    <v>52287650</v>
    <v>Bluebet Holdings Ltd</v>
    <v>Bluebet Holdings Ltd</v>
    <v>0.25</v>
    <v>0.26</v>
    <v>0.255</v>
    <v>201106300</v>
    <v>BBT</v>
    <v>Bluebet Holdings Ltd (XASX:BBT)</v>
    <v>47837</v>
    <v>190530</v>
    <v>2021</v>
  </rv>
  <rv s="2">
    <v>3024</v>
  </rv>
  <rv s="0">
    <v>https://www.bing.com/financeapi/forcetrigger?t=aa69bh&amp;q=XASX%3aFCT&amp;form=skydnc</v>
    <v>Learn more on Bing</v>
  </rv>
  <rv s="1">
    <v>en-AU</v>
    <v>aa69bh</v>
    <v>268435456</v>
    <v>1</v>
    <v>Powered by Refinitiv</v>
    <v>0</v>
    <v>FIRSTWAVE CLOUD TECHNOLOGY LIMITED (XASX:FCT)</v>
    <v>2</v>
    <v>3</v>
    <v>Finance</v>
    <v>4</v>
    <v>6.4000000000000001E-2</v>
    <v>2.7E-2</v>
    <v>1.0478000000000001</v>
    <v>0</v>
    <v>0</v>
    <v>AUD</v>
    <v>Firstwave Cloud Technology Limited is an Australia-based technology company. The Company is engaged in the development and sale of network monitoring and Internet security software. The Company is engaged in offering a comprehensive end-to-end solution for network discovery, management and cybersecurity. The Open-AudIT scans an organization’s network and stores the configurations of the discovered devices. Its networking management and monitoring software includes Network Management Information System (NMIS), opEvents, opReports, opHA, opCharts, opConfig, and opAddress. The Company’s cybersecurity solutions include CyberCision Platform, Email Security, Web Security, and Firewall Security. CyberCision is a cybersecurity-as-a-service platform that enables service providers to sell, provision, and deliver security services to their customers. The Company offers solutions to the industries, such as Telco and Internet service providers, large enterprises, among others.</v>
    <v>Australian Securities Exchange</v>
    <v>XASX</v>
    <v>XASX</v>
    <v>L 10 132 Arthur St, NORTH SYDNEY, NEW SOUTH WALES, 2060 AU</v>
    <v>0.03</v>
    <v>Software &amp; IT Services</v>
    <v>Stock</v>
    <v>45331.333333333336</v>
    <v>3026</v>
    <v>2.9000000000000001E-2</v>
    <v>51287420</v>
    <v>FIRSTWAVE CLOUD TECHNOLOGY LIMITED</v>
    <v>FIRSTWAVE CLOUD TECHNOLOGY LIMITED</v>
    <v>2.9000000000000001E-2</v>
    <v>0.03</v>
    <v>0.03</v>
    <v>1709581000</v>
    <v>FCT</v>
    <v>FIRSTWAVE CLOUD TECHNOLOGY LIMITED (XASX:FCT)</v>
    <v>270888</v>
    <v>379220</v>
    <v>2010</v>
  </rv>
  <rv s="2">
    <v>3027</v>
  </rv>
  <rv s="0">
    <v>https://www.bing.com/financeapi/forcetrigger?t=c3l3im&amp;q=XASX%3aTVL&amp;form=skydnc</v>
    <v>Learn more on Bing</v>
  </rv>
  <rv s="7">
    <v>en-AU</v>
    <v>c3l3im</v>
    <v>268435456</v>
    <v>1</v>
    <v>Powered by Refinitiv</v>
    <v>11</v>
    <v>TOUCH VENTURES LIMITED (XASX:TVL)</v>
    <v>2</v>
    <v>12</v>
    <v>Finance</v>
    <v>4</v>
    <v>0.1</v>
    <v>6.6000000000000003E-2</v>
    <v>-5.0000000000000001E-3</v>
    <v>-6.4103000000000007E-2</v>
    <v>AUD</v>
    <v>Touch Ventures Limited (Touch Ventures) is an Australia-based investment holding company. Touch Ventures provides growth capital to high-growth, scalable businesses. Its investment objectives are to deliver long-term absolute returns to shareholders primarily from the capital appreciation of its portfolio; provide shareholders with portfolio exposure to growth-stage companies with a view of growing the value of these investments over a 3 -5 year period; provide potential additional opportunities for returns to shareholders through investments in early-stage companies (up to 5% in aggregate total of its overall portfolio), and provide shareholders with the ability to invest in a structure that is more readily accessible and potentially liquid than may be typical for an unlisted investment holding company. It invests across a range of sectors and industries, including retail innovation, e-commerce enablement, finance/fintech, consumer, business-to-business (B2B) software and data.</v>
    <v>Australian Securities Exchange</v>
    <v>XASX</v>
    <v>XASX</v>
    <v>Level 36,, 1 Macquarie Place,, SYDNEY, NEW SOUTH WALES, 2000 AU</v>
    <v>7.4999999999999997E-2</v>
    <v>Investment Banking &amp; Investment Services</v>
    <v>Stock</v>
    <v>45331.333333333336</v>
    <v>3029</v>
    <v>7.2999999999999995E-2</v>
    <v>55030840</v>
    <v>TOUCH VENTURES LIMITED</v>
    <v>TOUCH VENTURES LIMITED</v>
    <v>7.4999999999999997E-2</v>
    <v>7.8E-2</v>
    <v>7.2999999999999995E-2</v>
    <v>705523600</v>
    <v>TVL</v>
    <v>TOUCH VENTURES LIMITED (XASX:TVL)</v>
    <v>165853</v>
    <v>710030</v>
    <v>2016</v>
  </rv>
  <rv s="2">
    <v>3030</v>
  </rv>
  <rv s="0">
    <v>https://www.bing.com/financeapi/forcetrigger?t=aa6wkr&amp;q=XASX%3aIDA&amp;form=skydnc</v>
    <v>Learn more on Bing</v>
  </rv>
  <rv s="11">
    <v>en-AU</v>
    <v>aa6wkr</v>
    <v>268435456</v>
    <v>1</v>
    <v>Powered by Refinitiv</v>
    <v>19</v>
    <v>INDIANA RESOURCES LIMITED (XASX:IDA)</v>
    <v>2</v>
    <v>20</v>
    <v>Finance</v>
    <v>4</v>
    <v>0.1</v>
    <v>3.7999999999999999E-2</v>
    <v>0.63580000000000003</v>
    <v>0</v>
    <v>0</v>
    <v>AUD</v>
    <v>Indiana Resources Limited is an Australia-based gold exploration company. The Company is focused on advancing its portfolio of exploration tenements in the highly prospective Central Gawler Craton Gold Province in South Australia. Its South Australia Projects include Lake Labyrinth Shear Zone (LLSZ), Double Dutch Gold Prospect, Earea Dam and Boomerang. The LLSZ projects hold various targets, including the Minos, North Hicks, Ariadne and Partridge Prospects. Earea Dam is a fully granted mining lease and is located adjacent to the Tarcoola-Glendambo Road and the Perth-Adelaide train line approximately 30 kilometers (km) west of Kingoonya. The Boomerang Gold Prospect is situated approximately 14 km southwest (SW) of the Tarcoola Mine. The Company also acts as the manager of the Joint Venture for the Ntaka Hill Nickel Project. The Ntaka Hill Nickel Project is an advanced nickel sulfide project.</v>
    <v>16</v>
    <v>Australian Securities Exchange</v>
    <v>XASX</v>
    <v>XASX</v>
    <v>The Spectrum Building, Unit 18, Level 2, 100-104 Railway Road, SUBIACO, WESTERN AUSTRALIA, 6008 AU</v>
    <v>8.5999999999999993E-2</v>
    <v>Metals &amp; Mining</v>
    <v>Stock</v>
    <v>45331.333333333336</v>
    <v>3032</v>
    <v>8.2000000000000003E-2</v>
    <v>51679910</v>
    <v>INDIANA RESOURCES LIMITED</v>
    <v>INDIANA RESOURCES LIMITED</v>
    <v>8.5999999999999993E-2</v>
    <v>8.4000000000000005E-2</v>
    <v>8.4000000000000005E-2</v>
    <v>615237100</v>
    <v>IDA</v>
    <v>INDIANA RESOURCES LIMITED (XASX:IDA)</v>
    <v>2627978</v>
    <v>1804580</v>
    <v>1985</v>
  </rv>
  <rv s="2">
    <v>3033</v>
  </rv>
  <rv s="0">
    <v>https://www.bing.com/financeapi/forcetrigger?t=aa96cw&amp;q=XASX%3aRTR&amp;form=skydnc</v>
    <v>Learn more on Bing</v>
  </rv>
  <rv s="1">
    <v>en-AU</v>
    <v>aa96cw</v>
    <v>268435456</v>
    <v>1</v>
    <v>Powered by Refinitiv</v>
    <v>0</v>
    <v>RUMBLE RESOURCES LIMITED (XASX:RTR)</v>
    <v>2</v>
    <v>3</v>
    <v>Finance</v>
    <v>4</v>
    <v>0.255</v>
    <v>5.7000000000000002E-2</v>
    <v>2.3788999999999998</v>
    <v>1.0999999999999999E-2</v>
    <v>0.17460300000000001</v>
    <v>AUD</v>
    <v>Rumble Resources Limited is an Australia-based company, which is engaged in the acquisition, exploration and evaluation of base and precious metal projects. The Company’s flagship Earaheedy project is located approximately 110 kilometers (km) north of Wiluna, Western Australia in the Earaheedy Basin. The Company has two exploration licenses, E69/3464 ELA69/3787 and ELA69/3862. The Company’s other projects include Western Queen, Fraser Range, Lamil, Munarra Gully, Braeside, Warroo and Wardawarra. The Western Queen Gold project lies approximately 110 km NW of Mt Magnet within the Yalgoo Mineral field of Western Australia and comprises two mining leases, M59/45 and M59/208 and two exploration tenements, E20-0967 and E59-2443. The Lamil Project is located in between the major mining operations of the Nifty Cu mine and the large Telfer Au-Cu mine within the Paterson Province, East Pilbara, Western Australia. It owns E51/1677, E51/1919 and E51/1927, which form the Munarra Gully Project.</v>
    <v>Australian Securities Exchange</v>
    <v>XASX</v>
    <v>XASX</v>
    <v>Level 1, 16 Ord St, West Perth, WESTERN AUSTRALIA, 6005 AU</v>
    <v>7.3999999999999996E-2</v>
    <v>Metals &amp; Mining</v>
    <v>Stock</v>
    <v>45331.333333333336</v>
    <v>3035</v>
    <v>6.4000000000000001E-2</v>
    <v>44137880</v>
    <v>RUMBLE RESOURCES LIMITED</v>
    <v>RUMBLE RESOURCES LIMITED</v>
    <v>6.4000000000000001E-2</v>
    <v>6.3E-2</v>
    <v>7.3999999999999996E-2</v>
    <v>700601200</v>
    <v>RTR</v>
    <v>RUMBLE RESOURCES LIMITED (XASX:RTR)</v>
    <v>580391</v>
    <v>479760</v>
    <v>2011</v>
  </rv>
  <rv s="2">
    <v>3036</v>
  </rv>
  <rv s="0">
    <v>https://www.bing.com/financeapi/forcetrigger?t=aa7olh&amp;q=XASX%3aMIL&amp;form=skydnc</v>
    <v>Learn more on Bing</v>
  </rv>
  <rv s="10">
    <v>en-AU</v>
    <v>aa7olh</v>
    <v>268435456</v>
    <v>1</v>
    <v>Powered by Refinitiv</v>
    <v>17</v>
    <v>MILLENNIUM SERVICES GROUP LIMITED (XASX:MIL)</v>
    <v>2</v>
    <v>18</v>
    <v>Finance</v>
    <v>4</v>
    <v>1.1200000000000001</v>
    <v>0.23</v>
    <v>1.6406000000000001</v>
    <v>0</v>
    <v>0</v>
    <v>AUD</v>
    <v>Millennium Services Group Limited is a cleaning, security and integrated service specialist in the retail shopping center, commercial property and commonwealth and state government sectors. The Company's segments include Cleaning and Security. Its Cleaning segment is engaged in the provision of comprehensive cleaning services to large retail shopping centers, commercial properties, government buildings and education facilities. This segment also provides ancillary services such as maintenance and gardening. Its Security segment offers security services that are primarily provided to clients in the large retail shopping centers, commercial property sectors and COVID-19 testing centers to help ensure and maintain a safe and secure environment for their clients, tenants and customers. It provides maintenance services, such as painting and repairs; roof inspections and repairs; graffiti removal; paving, fencing and gates; car park maintenance; and various others.</v>
    <v>4887</v>
    <v>Australian Securities Exchange</v>
    <v>XASX</v>
    <v>XASX</v>
    <v>Level 1, 205-211 Forster Road, Mount Waverley, VICTORIA, 3149 AU</v>
    <v>1.1000000000000001</v>
    <v>Professional &amp; Commercial Services</v>
    <v>Stock</v>
    <v>45329.961435185185</v>
    <v>3038</v>
    <v>1.1000000000000001</v>
    <v>51879580</v>
    <v>MILLENNIUM SERVICES GROUP LIMITED</v>
    <v>MILLENNIUM SERVICES GROUP LIMITED</v>
    <v>1.1000000000000001</v>
    <v>85.27</v>
    <v>1.1000000000000001</v>
    <v>1.1000000000000001</v>
    <v>47163260</v>
    <v>MIL</v>
    <v>MILLENNIUM SERVICES GROUP LIMITED (XASX:MIL)</v>
    <v>1613</v>
    <v>49560</v>
    <v>2015</v>
  </rv>
  <rv s="2">
    <v>3039</v>
  </rv>
  <rv s="14">
    <v>en-AU</v>
    <v>cbk8vh</v>
    <v>268435456</v>
    <v>1</v>
    <v>Powered by Refinitiv</v>
    <v>26</v>
    <v>ENLITIC, INC. (XASX:ENL)</v>
    <v>27</v>
    <v>12</v>
    <v>Finance</v>
    <v>4</v>
    <v>1.01</v>
    <v>0.7</v>
    <v>5.0000000000000001E-3</v>
    <v>7.143E-3</v>
    <v>AUD</v>
    <v>Enlitic, Inc. is a healthcare information technology (IT) company that uses Artificial Intelligence (AI) in applications to address issues plaguing the delivery of healthcare. Enlitic Curie is the Company's foundational platform that uses AI to unlock the value of the customer's data in real time. ENDEX, the Company's software application powered by the Curie platform, improves every aspect of workflow for radiologists. ENDEX conforms health system data to consistent clinical standards, enables relevant linkage across different care systems, uses AI to create hanging protocol displays, improves image routing and orchestration, and automatically standardizes DICOM descriptions before transmission to PACS. The Company's product consists of standarization, anonymization, and real-world evidence (RWE) database.</v>
    <v>Australian Securities Exchange</v>
    <v>XASX</v>
    <v>XASX</v>
    <v>3420 East Harmony Road, Suite 125, FORT COLLINS, CO, 80528 US</v>
    <v>0.71</v>
    <v>Software &amp; IT Services</v>
    <v>Stock</v>
    <v>45331.333356481482</v>
    <v>0.70499999999999996</v>
    <v>51611080</v>
    <v>ENLITIC, INC.</v>
    <v>ENLITIC, INC.</v>
    <v>0.71</v>
    <v>0.7</v>
    <v>0.70499999999999996</v>
    <v>73730120</v>
    <v>ENL</v>
    <v>ENLITIC, INC. (XASX:ENL)</v>
    <v>24800</v>
    <v>4460</v>
    <v>2014</v>
  </rv>
  <rv s="2">
    <v>3041</v>
  </rv>
  <rv s="0">
    <v>https://www.bing.com/financeapi/forcetrigger?t=axx1sm&amp;q=XASX%3aZEO&amp;form=skydnc</v>
    <v>Learn more on Bing</v>
  </rv>
  <rv s="1">
    <v>en-AU</v>
    <v>axx1sm</v>
    <v>268435456</v>
    <v>1</v>
    <v>Powered by Refinitiv</v>
    <v>0</v>
    <v>ZEOTECH LIMITED (XASX:ZEO)</v>
    <v>2</v>
    <v>3</v>
    <v>Finance</v>
    <v>4</v>
    <v>6.6000000000000003E-2</v>
    <v>2.7E-2</v>
    <v>2.0627</v>
    <v>-2E-3</v>
    <v>-6.25E-2</v>
    <v>AUD</v>
    <v>Zeotech Limited is a mineral processing technology company. The Company develops and commercializes a proprietary zeolite mineral processing technology. The Company’s projects include Toondoon Kaolin project (Toondoon) and Abercorn Kaolin project. The Toondoon Kaolin project comprises an approved mining lease (ML80126) and two exploration permits for minerals (EPM 27395 &amp; 27866), located approximately 20 kilometers south of Mundubbera, Queensland and spans over 28,000 hectares. The Abercorn Kaolin project comprises four contiguous exploration permits for mineral (EPM) for a total of 50 sub-blocks, comprising EPM 26837 (33 sub-blocks), EPM 26903 (4 sub-blocks), EPM 19081 (1 sub-block) and EPM 27427 (12 sub-blocks), located 20 kilometers (km) north of Eidsvold and 70 km south of Monto in the North Burnett District of south-central Queensland, spanning circa 20,000 hectares. Its portfolio of zeolite synthesis technologies can produce a range of targeted grades and products.</v>
    <v>Australian Securities Exchange</v>
    <v>XASX</v>
    <v>XASX</v>
    <v>Level 27 Santos Place, 32 Turbot Street, BRISBANE, QUEENSLAND, 4000 AU</v>
    <v>3.1E-2</v>
    <v>Metals &amp; Mining</v>
    <v>Stock</v>
    <v>45331.333333333336</v>
    <v>3043</v>
    <v>2.9000000000000001E-2</v>
    <v>55469540</v>
    <v>ZEOTECH LIMITED</v>
    <v>ZEOTECH LIMITED</v>
    <v>3.1E-2</v>
    <v>3.2000000000000001E-2</v>
    <v>0.03</v>
    <v>1733423000</v>
    <v>ZEO</v>
    <v>ZEOTECH LIMITED (XASX:ZEO)</v>
    <v>636000</v>
    <v>1697010</v>
    <v>2009</v>
  </rv>
  <rv s="2">
    <v>3044</v>
  </rv>
  <rv s="0">
    <v>https://www.bing.com/financeapi/forcetrigger?t=aa7e5r&amp;q=XASX%3aLEG&amp;form=skydnc</v>
    <v>Learn more on Bing</v>
  </rv>
  <rv s="11">
    <v>en-AU</v>
    <v>aa7e5r</v>
    <v>268435456</v>
    <v>1</v>
    <v>Powered by Refinitiv</v>
    <v>19</v>
    <v>LEGEND MINING LIMITED (XASX:LEG)</v>
    <v>2</v>
    <v>20</v>
    <v>Finance</v>
    <v>4</v>
    <v>5.6000000000000001E-2</v>
    <v>1.2E-2</v>
    <v>-0.124</v>
    <v>1E-3</v>
    <v>5.8823999999999994E-2</v>
    <v>AUD</v>
    <v>Legend Mining Limited is an Australia-based exploration company. The Company is engaged in the exploration of nickel and copper deposits in Australia. The Company’s exploration focus is on its nickel-copper Rockford Project, which is located within the highly prospective Fraser Range district of Western Australia, with tenure covering a total area of approximately 2,993 square kilometers (km2). The Company's exploration is primarily focused on magmatic nickel-copper-cobalt (Nova-Bollinger/Voisey’s Bay style), along with volcanogenic massive sulfide (VMS) style zinc-copper-silver and Tropicana style structurally controlled gold mineralization. The Rockford Project comprises approximately 14 granted exploration licenses. The Rockford Project’s tenements include E28/1716, E28/1717, E28/1718, E28/1727, E28/2188, E28/2189, E28/2190 and others. The Company's wholly owned subsidiary is Legend Cameroon Pty Ltd.</v>
    <v>9</v>
    <v>Australian Securities Exchange</v>
    <v>XASX</v>
    <v>XASX</v>
    <v>L 1 8 Kings Park Rd, PERTH, WESTERN AUSTRALIA, 6005 AU</v>
    <v>1.7999999999999999E-2</v>
    <v>Metals &amp; Mining</v>
    <v>Stock</v>
    <v>45331.333333333336</v>
    <v>3046</v>
    <v>1.7000000000000001E-2</v>
    <v>49376110</v>
    <v>LEGEND MINING LIMITED</v>
    <v>LEGEND MINING LIMITED</v>
    <v>1.7999999999999999E-2</v>
    <v>1.7000000000000001E-2</v>
    <v>1.7999999999999999E-2</v>
    <v>2904477000</v>
    <v>LEG</v>
    <v>LEGEND MINING LIMITED (XASX:LEG)</v>
    <v>372252</v>
    <v>1145780</v>
    <v>1993</v>
  </rv>
  <rv s="2">
    <v>3047</v>
  </rv>
  <rv s="0">
    <v>https://www.bing.com/financeapi/forcetrigger?t=aa45u2&amp;q=XASX%3aAAR&amp;form=skydnc</v>
    <v>Learn more on Bing</v>
  </rv>
  <rv s="11">
    <v>en-AU</v>
    <v>aa45u2</v>
    <v>268435456</v>
    <v>1</v>
    <v>Powered by Refinitiv</v>
    <v>19</v>
    <v>ASTRAL RESOURCES NL (XASX:AAR)</v>
    <v>2</v>
    <v>20</v>
    <v>Finance</v>
    <v>4</v>
    <v>9.9000000000000005E-2</v>
    <v>6.3E-2</v>
    <v>0.98560000000000003</v>
    <v>-2E-3</v>
    <v>-2.9411999999999997E-2</v>
    <v>AUD</v>
    <v>Astral Resources NL is an Australia-based gold exploration and base metals company. The Company's projects include Mandilla Gold Project, Feysville Project and Carnilya Hill Project. Its flagship Mandilla Gold Project (Mandilla) is located approximately 70 kilometers (km) south of Kalgoorlie in Western Australia. Mandilla hosts a Mineral Resource Estimate (MRE) of 37 metric tons (Mt) at 1.1 grams per ton of gold (g/t Au) for 1.27 million ounces (Moz) of contained gold. Mandilla's deposits include Theia, Iris, Eos and Hestia. It is also advancing exploration activities at its Feysville Gold Project (Feysville), which is located around 14 km south of the KCGM Super Pit in Kalgoorlie. Feysville hosts a MRE of 3 Mt at 1.3 g/t Au for 116 thousand ounces (koz) of contained gold. The Company has 100% of the gold rights in Carnilya Hill Gold Project, which includes various tenements - M26/047-049, M26/453 representing an aggregate area of approximately 2.65 square kilometers.</v>
    <v>1</v>
    <v>Australian Securities Exchange</v>
    <v>XASX</v>
    <v>XASX</v>
    <v>Suite 2, 6 Lyall Street, WESTERN AUSTRALIA, 6151 AU</v>
    <v>7.0000000000000007E-2</v>
    <v>Metals &amp; Mining</v>
    <v>Stock</v>
    <v>45331.333333333336</v>
    <v>3049</v>
    <v>6.6000000000000003E-2</v>
    <v>53930630</v>
    <v>ASTRAL RESOURCES NL</v>
    <v>ASTRAL RESOURCES NL</v>
    <v>7.0000000000000007E-2</v>
    <v>6.8000000000000005E-2</v>
    <v>6.6000000000000003E-2</v>
    <v>793097500</v>
    <v>AAR</v>
    <v>ASTRAL RESOURCES NL (XASX:AAR)</v>
    <v>330500</v>
    <v>341750</v>
    <v>1985</v>
  </rv>
  <rv s="2">
    <v>3050</v>
  </rv>
  <rv s="0">
    <v>https://www.bing.com/financeapi/forcetrigger?t=aa576h&amp;q=XASX%3aBRK&amp;form=skydnc</v>
    <v>Learn more on Bing</v>
  </rv>
  <rv s="10">
    <v>en-AU</v>
    <v>aa576h</v>
    <v>268435456</v>
    <v>1</v>
    <v>Powered by Refinitiv</v>
    <v>17</v>
    <v>BROOKSIDE ENERGY LIMITED (XASX:BRK)</v>
    <v>2</v>
    <v>18</v>
    <v>Finance</v>
    <v>4</v>
    <v>1.7999999999999999E-2</v>
    <v>0.01</v>
    <v>1.6531</v>
    <v>0</v>
    <v>0</v>
    <v>AUD</v>
    <v>Brookside Energy Limited is an Australia-based company that is engaged in the exploration, production and appraisal of oil and gas projects. It operates in the oil and gas sector through its activities in the industry focused on the mid-continent region of the United States. It is engaged in the exploration of the Anadarko Basin. The Anadarko Basin is an oil and gas development province with existing oil and gas gathering. The Anadarko Basin is a geologic feature covering over 50,000 square miles, primarily in west-central Oklahoma but also including the upper Texas Panhandle, southwestern Kansas and south-eastern Colorado. It is also focused on oil and gas plays, including STACK and SCOOP. The STACK consists of the Sooner Trend, Anadarko Basin, Canadian, and Kingfisher Counties, and SCOOP consists of the South Central Oklahoma Oil Province. The plays are developed through horizontal drilling and completion techniques targeting the Mississippian aged formations and the Woodford Shale.</v>
    <v>0</v>
    <v>Australian Securities Exchange</v>
    <v>XASX</v>
    <v>XASX</v>
    <v>Suite 9 330 Churchill Ave, SUBIACO, WESTERN AUSTRALIA, 6008 AU</v>
    <v>1.2E-2</v>
    <v>Oil &amp; Gas</v>
    <v>Stock</v>
    <v>45331.333333333336</v>
    <v>3052</v>
    <v>1.0500000000000001E-2</v>
    <v>52410000</v>
    <v>BROOKSIDE ENERGY LIMITED</v>
    <v>BROOKSIDE ENERGY LIMITED</v>
    <v>1.0999999999999999E-2</v>
    <v>3.44</v>
    <v>1.0999999999999999E-2</v>
    <v>1.0999999999999999E-2</v>
    <v>4764545000</v>
    <v>BRK</v>
    <v>BROOKSIDE ENERGY LIMITED (XASX:BRK)</v>
    <v>5480255</v>
    <v>5391400</v>
    <v>2004</v>
  </rv>
  <rv s="2">
    <v>3053</v>
  </rv>
  <rv s="0">
    <v>https://www.bing.com/financeapi/forcetrigger?t=aa63im&amp;q=XASX%3aEYE&amp;form=skydnc</v>
    <v>Learn more on Bing</v>
  </rv>
  <rv s="11">
    <v>en-AU</v>
    <v>aa63im</v>
    <v>268435456</v>
    <v>1</v>
    <v>Powered by Refinitiv</v>
    <v>19</v>
    <v>NOVA EYE MEDICAL LIMITED (XASX:EYE)</v>
    <v>2</v>
    <v>20</v>
    <v>Finance</v>
    <v>4</v>
    <v>0.35499999999999998</v>
    <v>0.115</v>
    <v>1.3614999999999999</v>
    <v>0</v>
    <v>0</v>
    <v>AUD</v>
    <v>Nova Eye Medical Limited is an Australia-based medical technology company. The Company’s principal activities include the design, development, manufacture, marketing, sale, and distribution of surgical devices for the treatment of glaucoma, a cause of blindness. The Company is also engaged in the commercialization of its ophthalmic laser, 2RT. The Company’s segments include AlphaRET and Glaucoma surgical devices. The Company's AlphaRET segment has 2RT, which is an ophthalmic laser developed for the therapy of patients in the early to intermediate stages of age-related macular degeneration (AMD). 2RT is a patented nano-pause laser device that rejuvenates retinal structures compromised by AMD. The Glaucoma Surgical Devices segment includes the design, manufacture, marketing and sale of the iTrack, iTrack Advance, and the Molteno3 glaucoma surgical device. The Company's manufacturing facilities are located in Fremont, California, and Dunedin, New Zealand.</v>
    <v>130</v>
    <v>Australian Securities Exchange</v>
    <v>XASX</v>
    <v>XASX</v>
    <v>3-4 Second Avenue, ADELAIDE, SOUTH AUSTRALIA, 5095 AU</v>
    <v>0.28000000000000003</v>
    <v>Healthcare Equipment &amp; Supplies</v>
    <v>Stock</v>
    <v>45331.333356481482</v>
    <v>3055</v>
    <v>0.27500000000000002</v>
    <v>52426250</v>
    <v>NOVA EYE MEDICAL LIMITED</v>
    <v>NOVA EYE MEDICAL LIMITED</v>
    <v>0.28000000000000003</v>
    <v>0.27500000000000002</v>
    <v>0.27500000000000002</v>
    <v>190640900</v>
    <v>EYE</v>
    <v>NOVA EYE MEDICAL LIMITED (XASX:EYE)</v>
    <v>1348310</v>
    <v>631400</v>
    <v>1970</v>
  </rv>
  <rv s="2">
    <v>3056</v>
  </rv>
  <rv s="0">
    <v>https://www.bing.com/financeapi/forcetrigger?t=c215z2&amp;q=XASX%3aSB2&amp;form=skydnc</v>
    <v>Learn more on Bing</v>
  </rv>
  <rv s="7">
    <v>en-AU</v>
    <v>c215z2</v>
    <v>268435456</v>
    <v>1</v>
    <v>Powered by Refinitiv</v>
    <v>11</v>
    <v>SALTER BROTHERS EMERGING COMPANIES LIMITED (XASX:SB2)</v>
    <v>2</v>
    <v>12</v>
    <v>Finance</v>
    <v>4</v>
    <v>0.77</v>
    <v>0.51500000000000001</v>
    <v>5.0000000000000001E-3</v>
    <v>8.7720000000000003E-3</v>
    <v>AUD</v>
    <v>Salter Brothers Emerging Companies Limited is an Australia-based investment company. The Company is focused on investing in emerging companies, which are listed on the Australia and unlisted securities with market capitalizations under $500 million at the time of the initial investment. The Company seeks to provide investors with long term capital growth and income, with a focus on capital preservation. It invests in various sectors, including industrials, information technology, financials, health care, consumer discretionary, materials, utilities and consumer staples. Salter Brothers Funds Management Pty Ltd is the manager for the investment portfolio of the Company.</v>
    <v>Australian Securities Exchange</v>
    <v>XASX</v>
    <v>XASX</v>
    <v>477 Collins Street, Level 9, MELBOURNE, VICTORIA, 3000 AU</v>
    <v>0.57499999999999996</v>
    <v>Investment Banking &amp; Investment Services</v>
    <v>Stock</v>
    <v>45330.333333333336</v>
    <v>3058</v>
    <v>0.56999999999999995</v>
    <v>52068880</v>
    <v>SALTER BROTHERS EMERGING COMPANIES LIMITED</v>
    <v>SALTER BROTHERS EMERGING COMPANIES LIMITED</v>
    <v>0.56999999999999995</v>
    <v>0.56999999999999995</v>
    <v>0.57499999999999996</v>
    <v>91348920</v>
    <v>SB2</v>
    <v>SALTER BROTHERS EMERGING COMPANIES LIMITED (XASX:SB2)</v>
    <v>132877</v>
    <v>46410</v>
    <v>2020</v>
  </rv>
  <rv s="2">
    <v>3059</v>
  </rv>
  <rv s="0">
    <v>https://www.bing.com/financeapi/forcetrigger?t=aa4g27&amp;q=XASX%3aAMN&amp;form=skydnc</v>
    <v>Learn more on Bing</v>
  </rv>
  <rv s="1">
    <v>en-AU</v>
    <v>aa4g27</v>
    <v>268435456</v>
    <v>1</v>
    <v>Powered by Refinitiv</v>
    <v>0</v>
    <v>AGRIMIN LIMITED (XASX:AMN)</v>
    <v>2</v>
    <v>3</v>
    <v>Finance</v>
    <v>4</v>
    <v>0.33</v>
    <v>0.15</v>
    <v>1.9178999999999999</v>
    <v>0</v>
    <v>0</v>
    <v>AUD</v>
    <v>Agrimin Limited is an Australia-based company that is primarily involved in the mineral exploration and development of potash projects in Western Australia. The principal activity of the Company includes advancing the Mackay Potash project in Western Australia. The Mackay Potash project is situated on Lake Mackay in Western Australia, the undeveloped potash-bearing Salt Lake in the world. The project is located approximately 940 kilometers by road south of Wyndham Port in Western Australia. It comprises nine granted exploration licenses covering over 3,000 square kilometers in Western Australia and four exploration license applications covering over 1,200 square kilometers in the Northern Territory. The Lake Auld Potash project is located approximately 640 kilometers south-east of Port Hedland, Western Australia. The Lake Auld Potash project consists of a granted exploration license covering a lakebed area of 108 square kilometers across Lake Auld.</v>
    <v>Australian Securities Exchange</v>
    <v>XASX</v>
    <v>XASX</v>
    <v>2C Loch St, NEDLANDS, WESTERN AUSTRALIA, 6009 AU</v>
    <v>0.17499999999999999</v>
    <v>Chemicals</v>
    <v>Stock</v>
    <v>45331.333333333336</v>
    <v>3061</v>
    <v>0.17</v>
    <v>52646590</v>
    <v>AGRIMIN LIMITED</v>
    <v>AGRIMIN LIMITED</v>
    <v>0.17499999999999999</v>
    <v>0.17</v>
    <v>0.17</v>
    <v>309685800</v>
    <v>AMN</v>
    <v>AGRIMIN LIMITED (XASX:AMN)</v>
    <v>24296</v>
    <v>26480</v>
    <v>2006</v>
  </rv>
  <rv s="2">
    <v>3062</v>
  </rv>
  <rv s="0">
    <v>https://www.bing.com/financeapi/forcetrigger?t=aa7lqh&amp;q=XASX%3aMEU&amp;form=skydnc</v>
    <v>Learn more on Bing</v>
  </rv>
  <rv s="11">
    <v>en-AU</v>
    <v>aa7lqh</v>
    <v>268435456</v>
    <v>1</v>
    <v>Powered by Refinitiv</v>
    <v>19</v>
    <v>MARMOTA LIMITED (XASX:MEU)</v>
    <v>2</v>
    <v>20</v>
    <v>Finance</v>
    <v>4</v>
    <v>5.7000000000000002E-2</v>
    <v>2.7E-2</v>
    <v>0.92369999999999997</v>
    <v>-2E-3</v>
    <v>-3.8462000000000003E-2</v>
    <v>AUD</v>
    <v>Marmota Limited is an Australia-based mining exploration company. The Company is focused on gold, copper and uranium. The Company's projects include Gawler Craton, Copper Coast, Yorke Peninsula and Junction Dam. The Company’s copper project is based at the Melton project on the Yorke Peninsula. The Company's uranium project is at Junction Dam adjacent to the Honeymoon mine. The Gawler Craton gold project comprises around 6,000 square kilometers in the Woomera Prohibited Area. It has been active on the Champion Prospect in the West Melton tenement (100% owned), on the Copper Coast of the Yorke Peninsula. Junction Dam is the Company’s flagship uranium project, located 50 kilometers (km) west of Broken Hill.</v>
    <v>5</v>
    <v>Australian Securities Exchange</v>
    <v>XASX</v>
    <v>XASX</v>
    <v>U 6 79-81 Brighton Rd, Glenelg, ADELAIDE, SOUTH AUSTRALIA, 5045 AU</v>
    <v>5.0999999999999997E-2</v>
    <v>Metals &amp; Mining</v>
    <v>Stock</v>
    <v>45331.333333333336</v>
    <v>3064</v>
    <v>4.8000000000000001E-2</v>
    <v>55057630</v>
    <v>MARMOTA LIMITED</v>
    <v>MARMOTA LIMITED</v>
    <v>0.05</v>
    <v>5.1999999999999998E-2</v>
    <v>0.05</v>
    <v>1058801000</v>
    <v>MEU</v>
    <v>MARMOTA LIMITED (XASX:MEU)</v>
    <v>2630805</v>
    <v>4098710</v>
    <v>2006</v>
  </rv>
  <rv s="2">
    <v>3065</v>
  </rv>
  <rv s="0">
    <v>https://www.bing.com/financeapi/forcetrigger?t=c4xqa2&amp;q=XASX%3aVMM&amp;form=skydnc</v>
    <v>Learn more on Bing</v>
  </rv>
  <rv s="7">
    <v>en-AU</v>
    <v>c4xqa2</v>
    <v>268435456</v>
    <v>1</v>
    <v>Powered by Refinitiv</v>
    <v>11</v>
    <v>VIRIDIS MINING AND MINERALS LIMITED (XASX:VMM)</v>
    <v>2</v>
    <v>12</v>
    <v>Finance</v>
    <v>4</v>
    <v>2.41</v>
    <v>0.19</v>
    <v>-0.04</v>
    <v>-3.5714000000000003E-2</v>
    <v>AUD</v>
    <v>Viridis Mining and Minerals Limited is a resource exploration and development company with assets in Brazil, Canada and Australia. Its projects include South Kitikmeot, Boddington West, Bindoon, Poochera and Smoky, Colossus and Ytterby and Star Lake. The South Kitikmeot Gold Project consists of seven properties covering approximately 11,448 hectares within the Back River of Western Nunavut, Canada. The Boddington West Project area covers the north-western parts of the north-westerly trending Saddleback Greenstone Belt. The Bindoon Project comprises one exploration license (E70/5606) and two exploration license applications (E70/5428 and E70/5616). The Poochera Project comprises one exploration license (EL6733), which covers an area of 329 square kilometers (km2) in the Eastern Eucla Basin of South Australia. The Smoky Project comprises a 100% owned exploration license (EL8944). The Colossus Ionic Adsorption Clay (IAC) Rare Earth Project is located in Pocos De Caldas, Brazil.</v>
    <v>Australian Securities Exchange</v>
    <v>XASX</v>
    <v>XASX</v>
    <v>Level 50, 108, St Georges Terrace, PERTH, WESTERN AUSTRALIA, 6005 AU</v>
    <v>1.1200000000000001</v>
    <v>Metals &amp; Mining</v>
    <v>Stock</v>
    <v>45331.333333333336</v>
    <v>3067</v>
    <v>1.05</v>
    <v>54992660</v>
    <v>VIRIDIS MINING AND MINERALS LIMITED</v>
    <v>VIRIDIS MINING AND MINERALS LIMITED</v>
    <v>1.0900000000000001</v>
    <v>1.1200000000000001</v>
    <v>1.08</v>
    <v>49100590</v>
    <v>VMM</v>
    <v>VIRIDIS MINING AND MINERALS LIMITED (XASX:VMM)</v>
    <v>286137</v>
    <v>252350</v>
    <v>2006</v>
  </rv>
  <rv s="2">
    <v>3068</v>
  </rv>
  <rv s="0">
    <v>https://www.bing.com/financeapi/forcetrigger?t=aa7477&amp;q=XASX%3aIRI&amp;form=skydnc</v>
    <v>Learn more on Bing</v>
  </rv>
  <rv s="11">
    <v>en-AU</v>
    <v>aa7477</v>
    <v>268435456</v>
    <v>1</v>
    <v>Powered by Refinitiv</v>
    <v>19</v>
    <v>INTEGRATED RESEARCH LIMITED (XASX:IRI)</v>
    <v>2</v>
    <v>20</v>
    <v>Finance</v>
    <v>4</v>
    <v>0.62</v>
    <v>0.28000000000000003</v>
    <v>1.452</v>
    <v>0</v>
    <v>0</v>
    <v>AUD</v>
    <v>Integrated Research Limited is an Australia-based provider of user experience and performance management solutions for payment transactions and collaborative systems. The Company offers three key solution suites: Collaborate, Transact and Infrastructure - powered by the Prognosis platform. Its Collaborate solution offers enterprise grade performance management, testing solutions and analytics across voice, Web, video and collaboration ecosystems. Its Transact solution includes analyzing transaction data, deploying new technology and ensuring a seamless payments experience to keep its client card, high value and real-time payments business flowing. The Company's infrastructure solution includes access to real-time insight into HPE Non-Stop environments to help manage information technology (IT) performance, spot patterns in data and proactively prevent problems. Its solutions are used by various organizations, such as stock exchanges, banks and telecommunication companies.</v>
    <v>175</v>
    <v>Australian Securities Exchange</v>
    <v>XASX</v>
    <v>XASX</v>
    <v>L 9 100 Pacific Hwy, NORTH SYDNEY, NEW SOUTH WALES, 2060 AU</v>
    <v>0.315</v>
    <v>Software &amp; IT Services</v>
    <v>Stock</v>
    <v>45331.333356481482</v>
    <v>3070</v>
    <v>0.3</v>
    <v>53255630</v>
    <v>INTEGRATED RESEARCH LIMITED</v>
    <v>INTEGRATED RESEARCH LIMITED</v>
    <v>0.30499999999999999</v>
    <v>0.30499999999999999</v>
    <v>0.30499999999999999</v>
    <v>174608600</v>
    <v>IRI</v>
    <v>INTEGRATED RESEARCH LIMITED (XASX:IRI)</v>
    <v>156058</v>
    <v>312800</v>
    <v>1988</v>
  </rv>
  <rv s="2">
    <v>3071</v>
  </rv>
  <rv s="0">
    <v>https://www.bing.com/financeapi/forcetrigger?t=c1yxdm&amp;q=XASX%3aLM8&amp;form=skydnc</v>
    <v>Learn more on Bing</v>
  </rv>
  <rv s="11">
    <v>en-AU</v>
    <v>c1yxdm</v>
    <v>268435456</v>
    <v>1</v>
    <v>Powered by Refinitiv</v>
    <v>19</v>
    <v>LUNNON METALS LIMITED (XASX:LM8)</v>
    <v>2</v>
    <v>20</v>
    <v>Finance</v>
    <v>4</v>
    <v>1.2450000000000001</v>
    <v>0.23499999999999999</v>
    <v>0.61599999999999999</v>
    <v>-0.01</v>
    <v>-3.9216000000000001E-2</v>
    <v>AUD</v>
    <v>Lunnon Metals Limited is an Australia-based mineral resource exploration company. The Company owns two prospective Western Australian projects with a focus on nickel sulphide exploration and discovery. The Company holds 100% of the mineral rights at the Foster and Baker elements of the Kambalda Nickel Project (KNP). The Company’s project areas are located approximately 70 kilometers (km) south-southeast of Kalgoorlie within the Kambalda Nickel District, Eastern Goldfields, Western Australia. KNP is approximately 47 kilometers (km2) in size comprising two parcels of 19 (Foster and Baker) and 20, contiguous granted mining leases situated within the Kambalda Nickel District, which extends for more than 70 kilometers south from the township of Kambalda. The project area can be accessed via well-established mine road infrastructure and lake causeway from the Kambalda township. Its Foster mine is a host to four distinct nickel mineralized surfaces or shoots that contain mineral resources.</v>
    <v>2</v>
    <v>Australian Securities Exchange</v>
    <v>XASX</v>
    <v>XASX</v>
    <v>Suite 10, 33 Richardson Street,, PO Box 470, West Perth,, PERTH, WESTERN AUSTRALIA, 6872 AU</v>
    <v>0.26</v>
    <v>Metals &amp; Mining</v>
    <v>Stock</v>
    <v>45331.333333333336</v>
    <v>3073</v>
    <v>0.245</v>
    <v>55548240</v>
    <v>LUNNON METALS LIMITED</v>
    <v>LUNNON METALS LIMITED</v>
    <v>0.245</v>
    <v>0.255</v>
    <v>0.245</v>
    <v>217836200</v>
    <v>LM8</v>
    <v>LUNNON METALS LIMITED (XASX:LM8)</v>
    <v>197521</v>
    <v>347090</v>
    <v>2014</v>
  </rv>
  <rv s="2">
    <v>3074</v>
  </rv>
  <rv s="0">
    <v>https://www.bing.com/financeapi/forcetrigger?t=aaa95r&amp;q=XASX%3aVMT&amp;form=skydnc</v>
    <v>Learn more on Bing</v>
  </rv>
  <rv s="10">
    <v>en-AU</v>
    <v>aaa95r</v>
    <v>268435456</v>
    <v>1</v>
    <v>Powered by Refinitiv</v>
    <v>17</v>
    <v>VMOTO LIMITED (XASX:VMT)</v>
    <v>2</v>
    <v>18</v>
    <v>Finance</v>
    <v>4</v>
    <v>0.38</v>
    <v>0.125</v>
    <v>1.3421000000000001</v>
    <v>0</v>
    <v>0</v>
    <v>AUD</v>
    <v>Vmoto Limited is an Australia-based company, which is engaged in the development and manufacture, marketing and distribution of electric two-wheel vehicles (electric motorcycles and electric mopeds). It operates in four geographical segments: Australia, China, Europe and Singapore. Its Super Soco, a business to consumer (B2C) brand for which Vmoto holds international marketing rights outside of China. The Company manufactures and distributes a CUX Ducati Special Edition electric two-wheel vehicle. The Company’s fleet management platform allows businesses to track and monitor their vehicles in real-time. It has supplied samples to a range of B2C and B2B distributors and customers, which includes Austria, Belgium, Brazil, France, India, Greece, Paraguay, Portugal, Saudi Arabia, Singapore, Slovenia, South Africa, Spain, Sweden, Switzerland, Thailand, Turkey, United Kingdom and the United States.</v>
    <v>7</v>
    <v>Australian Securities Exchange</v>
    <v>XASX</v>
    <v>XASX</v>
    <v>Offc 5 62 Ord Street, West Perth, PERTH, WESTERN AUSTRALIA, 6005 AU</v>
    <v>0.14000000000000001</v>
    <v>Automobiles &amp; Auto Parts</v>
    <v>Stock</v>
    <v>45331.333356481482</v>
    <v>3076</v>
    <v>0.13500000000000001</v>
    <v>53390770</v>
    <v>VMOTO LIMITED</v>
    <v>VMOTO LIMITED</v>
    <v>0.13500000000000001</v>
    <v>4.79</v>
    <v>0.13500000000000001</v>
    <v>0.13500000000000001</v>
    <v>395487200</v>
    <v>VMT</v>
    <v>VMOTO LIMITED (XASX:VMT)</v>
    <v>1592</v>
    <v>81290</v>
    <v>2001</v>
  </rv>
  <rv s="2">
    <v>3077</v>
  </rv>
  <rv s="0">
    <v>https://www.bing.com/financeapi/forcetrigger?t=aa7h9c&amp;q=XASX%3aLPD&amp;form=skydnc</v>
    <v>Learn more on Bing</v>
  </rv>
  <rv s="1">
    <v>en-AU</v>
    <v>aa7h9c</v>
    <v>268435456</v>
    <v>1</v>
    <v>Powered by Refinitiv</v>
    <v>0</v>
    <v>LEPIDICO LTD. (XASX:LPD)</v>
    <v>2</v>
    <v>3</v>
    <v>Finance</v>
    <v>4</v>
    <v>1.7000000000000001E-2</v>
    <v>5.0000000000000001E-3</v>
    <v>0.94059999999999999</v>
    <v>1E-3</v>
    <v>0.16666699999999998</v>
    <v>AUD</v>
    <v>Lepidico Ltd is an Australia-based lithium exploration and development company. The Company is a developer of sustainable lithium hydroxide and other critical minerals and is also engaged in lithium mica processing. Its technologies include L-Max and LOH-Max technologies. L-Max is its patent-protected process for converting lithium-mica minerals to lithium and other useful by-products. Its second patent protected technology, LOH-Max, produces quality lithium hydroxide from lithium sulphate. Its Phase 1 Project is involved in the production and shipment of lepidolite concentrate from Namibia to the chemical conversion plant at Khalifa Industrial Zone Abu Dhabi (KIZAD) in the United Arab Emirates. The Company's Karibib Lithium Project comprises two tenements covering approximately 234 square kilometers (km2) of the Karibib Pegmatite Belt in central Namibia. Its products include lithium, caesium, rubidium, potassium sulphate (SOP), amorphous silica and gypsum.</v>
    <v>Australian Securities Exchange</v>
    <v>XASX</v>
    <v>XASX</v>
    <v>Suite 2, 680 Murray Street, West Perth, WESTERN AUSTRALIA, 6005 AU</v>
    <v>7.0000000000000001E-3</v>
    <v>Metals &amp; Mining</v>
    <v>Stock</v>
    <v>45331.333333333336</v>
    <v>3079</v>
    <v>6.0000000000000001E-3</v>
    <v>45829850</v>
    <v>LEPIDICO LTD.</v>
    <v>LEPIDICO LTD.</v>
    <v>6.0000000000000001E-3</v>
    <v>6.0000000000000001E-3</v>
    <v>7.0000000000000001E-3</v>
    <v>7638308000</v>
    <v>LPD</v>
    <v>LEPIDICO LTD. (XASX:LPD)</v>
    <v>3860230</v>
    <v>6176320</v>
    <v>1979</v>
  </rv>
  <rv s="2">
    <v>3080</v>
  </rv>
  <rv s="0">
    <v>https://www.bing.com/financeapi/forcetrigger?t=aa615r&amp;q=XASX%3aEBG&amp;form=skydnc</v>
    <v>Learn more on Bing</v>
  </rv>
  <rv s="10">
    <v>en-AU</v>
    <v>aa615r</v>
    <v>268435456</v>
    <v>1</v>
    <v>Powered by Refinitiv</v>
    <v>17</v>
    <v>EUMUNDI GROUP LIMITED (XASX:EBG)</v>
    <v>2</v>
    <v>18</v>
    <v>Finance</v>
    <v>4</v>
    <v>1.27</v>
    <v>1.0249999999999999</v>
    <v>0.21199999999999999</v>
    <v>0.01</v>
    <v>8.8109999999999994E-3</v>
    <v>AUD</v>
    <v>Eumundi Group Limited is engaged in the operation of the Ashmore and Aspley Central Taverns and the holding of investment properties, predominantly in Queensland. The Company’s segments include Hotel operations and Investment property operations. The Hotel operations segment sells packaged alcoholic beverages through its retail outlets, sells food and alcoholic beverages on-premises through bars and restaurants and operates licensed gaming venues. Investment property operation segment owns and leases investment property assets to retail tenants. Its hotels include Ashmore Tavern, Aspley Central Tavern, and Quench Liquor. Its properties include Aspley Property and Plough Inn. The Aspley investment property is comprised of the Aspley Shopping Centre and Aspley Arcade Shopping Villages. The Plough Inn investment property consists of the head lease over the standalone hotel asset and is located in Brisbane’s premier South Bank lifestyle and cultural tourist precinct.</v>
    <v>24</v>
    <v>Australian Securities Exchange</v>
    <v>XASX</v>
    <v>XASX</v>
    <v>Ashmore Tavern, 161 Cotlew St, Ashmore, QUEENSLAND, 4214 AU</v>
    <v>1.145</v>
    <v>Hotels &amp; Entertainment Services</v>
    <v>Stock</v>
    <v>45322.333344907405</v>
    <v>3082</v>
    <v>1.145</v>
    <v>53143260</v>
    <v>EUMUNDI GROUP LIMITED</v>
    <v>EUMUNDI GROUP LIMITED</v>
    <v>1.145</v>
    <v>34.380000000000003</v>
    <v>1.135</v>
    <v>1.145</v>
    <v>46822250</v>
    <v>EBG</v>
    <v>EUMUNDI GROUP LIMITED (XASX:EBG)</v>
    <v>1247</v>
    <v>480</v>
    <v>1989</v>
  </rv>
  <rv s="2">
    <v>3083</v>
  </rv>
  <rv s="0">
    <v>https://www.bing.com/financeapi/forcetrigger?t=aa8y3m&amp;q=XASX%3aRDM&amp;form=skydnc</v>
    <v>Learn more on Bing</v>
  </rv>
  <rv s="11">
    <v>en-AU</v>
    <v>aa8y3m</v>
    <v>268435456</v>
    <v>1</v>
    <v>Powered by Refinitiv</v>
    <v>19</v>
    <v>RED METAL LIMITED (XASX:RDM)</v>
    <v>2</v>
    <v>20</v>
    <v>Finance</v>
    <v>4</v>
    <v>0.2</v>
    <v>5.7000000000000002E-2</v>
    <v>1.113</v>
    <v>0</v>
    <v>0</v>
    <v>AUD</v>
    <v>Red Metal Limited is an Australia-based mineral exploration company. The principal activities of the Company are acquisition and exploration of mineral prospects in Australia. The Company's projects include Yarrie copper-cobalt and copper-gold project, Gulf copper-gold project and Lawn Hill Project. Its funded projects include Gidyea copper-gold project, Corkwood Copper-Gold project, Three Ways Project, Pardoo Nickel-Copper and Gold project, Punt Hill and Pernatty Lagoon Copper-Gold project, Nullarbor Project, and Callabonna Copper-Gold project. The Company's other projects are located in the regions, including Queensland, Western Australia, South Australia and Northern Territory. The Corkwood project is situated about 100 kilometers northwest of Glencore’s Ernest Henry copper-gold mine and about 60 kilometers north of the Little Eva copper-gold deposit.</v>
    <v>5</v>
    <v>Australian Securities Exchange</v>
    <v>XASX</v>
    <v>XASX</v>
    <v>L 15 323 Castlereagh St, SYDNEY, NEW SOUTH WALES, 2000 AU</v>
    <v>0.185</v>
    <v>Metals &amp; Mining</v>
    <v>Stock</v>
    <v>45331.333333333336</v>
    <v>3085</v>
    <v>0.17</v>
    <v>53698200</v>
    <v>RED METAL LIMITED</v>
    <v>RED METAL LIMITED</v>
    <v>0.18</v>
    <v>0.18</v>
    <v>0.18</v>
    <v>298323300</v>
    <v>RDM</v>
    <v>RED METAL LIMITED (XASX:RDM)</v>
    <v>1731647</v>
    <v>2249100</v>
    <v>2003</v>
  </rv>
  <rv s="2">
    <v>3086</v>
  </rv>
  <rv s="0">
    <v>https://www.bing.com/financeapi/forcetrigger?t=aa4i9c&amp;q=XASX%3aANO&amp;form=skydnc</v>
    <v>Learn more on Bing</v>
  </rv>
  <rv s="10">
    <v>en-AU</v>
    <v>aa4i9c</v>
    <v>268435456</v>
    <v>1</v>
    <v>Powered by Refinitiv</v>
    <v>17</v>
    <v>ADVANCE ZINCTEK LIMITED (XASX:ANO)</v>
    <v>2</v>
    <v>18</v>
    <v>Finance</v>
    <v>4</v>
    <v>2.68</v>
    <v>0.76500000000000001</v>
    <v>1.0833999999999999</v>
    <v>-3.5000000000000003E-2</v>
    <v>-3.8889E-2</v>
    <v>AUD</v>
    <v>Advance ZincTek Limited is an Australia-based company, which manufactures aluminum oxide powder (Alusion), zinc oxide dispersions and zinc oxide powder (ZinClear) for the Personal Care Sector. The Company’s Personal Care segment produces and distributes dispersions of mineral-only ultraviolet (UV) filters in cosmetic emollients used for sunscreen, skincare and pharmaceutical formulations, as well as alumina plate-like powders used for cosmetic applications. It supplies cosmetic and pharmaceutical grade zinc oxide powder used in sunscreens and personal care products. Its products offer vegan natural zinc oxide powders, bulk sunscreens and dispersions. The Company’s products include Organic ZinClear XP53 Coconut; Organic ZinClear XP57 Coconut Alusion; Organic ZinClear XP57 Coconut Blended Alusion; Organic ZinClear XP50 Sunflower Alusion; Organic ZinClear XP55 Sunflower, and others. Its subsidiaries include Antaria Pty Ltd, Sunscreen Safety Testing Laboratory Pty Ltd and others.</v>
    <v>25</v>
    <v>Australian Securities Exchange</v>
    <v>XASX</v>
    <v>XASX</v>
    <v>PO Box 229, QUEENSLAND, 4075 AU</v>
    <v>0.87</v>
    <v>Personal &amp; Household Products &amp; Services</v>
    <v>Stock</v>
    <v>45330.333333333336</v>
    <v>3088</v>
    <v>0.85499999999999998</v>
    <v>56188550</v>
    <v>ADVANCE ZINCTEK LIMITED</v>
    <v>ADVANCE ZINCTEK LIMITED</v>
    <v>0.85499999999999998</v>
    <v>52.42</v>
    <v>0.9</v>
    <v>0.86499999999999999</v>
    <v>62431720</v>
    <v>ANO</v>
    <v>ADVANCE ZINCTEK LIMITED (XASX:ANO)</v>
    <v>8554</v>
    <v>12210</v>
    <v>1997</v>
  </rv>
  <rv s="2">
    <v>3089</v>
  </rv>
  <rv s="0">
    <v>https://www.bing.com/financeapi/forcetrigger?t=aa63cw&amp;q=XASX%3aELS&amp;form=skydnc</v>
    <v>Learn more on Bing</v>
  </rv>
  <rv s="1">
    <v>en-AU</v>
    <v>aa63cw</v>
    <v>268435456</v>
    <v>1</v>
    <v>Powered by Refinitiv</v>
    <v>0</v>
    <v>ELSIGHT LIMITED (XASX:ELS)</v>
    <v>2</v>
    <v>3</v>
    <v>Finance</v>
    <v>4</v>
    <v>0.5</v>
    <v>0.245</v>
    <v>-1.3100000000000001E-2</v>
    <v>0</v>
    <v>0</v>
    <v>AUD</v>
    <v>Elsight limited is engaged in providing ground-breaking hybrid (on-the-move or fixed) video/ data capturing, recording and transmission for various real- tactical security and surveillance purposes/applications. Its products include wearable and portable devices, vehicle mounted and fixed/wall mounted devices, including RiderM-04 mobile digital video recorder (DVR), command and control software, and multichannel-secure multi data link unit. RiderM-04 DVR offers encoding resolution (WD1) on all four channels (for transmission or recording), Wi-Fi automatic off load of recorded files, storage hard-disk shock vibration proof, two-way audio in between the command and control center and the vehicle where it is installed. Multichannel-secure multi data link unit is a technology, providing live video and audio transmission as well as recording capabilities through multiple 3G and 4G networks. Its solutions include first responders, intelligence, media and broadcast, telemedicine and transit.</v>
    <v>Australian Securities Exchange</v>
    <v>XASX</v>
    <v>XASX</v>
    <v>3 Ariel Sharon Blvd, OR YEHUDA, 6037606 IL</v>
    <v>0.36499999999999999</v>
    <v>Software &amp; IT Services</v>
    <v>Stock</v>
    <v>45331.333356481482</v>
    <v>3091</v>
    <v>0.36</v>
    <v>54116850</v>
    <v>ELSIGHT LIMITED</v>
    <v>ELSIGHT LIMITED</v>
    <v>0.36499999999999999</v>
    <v>0.36</v>
    <v>0.36</v>
    <v>150324600</v>
    <v>ELS</v>
    <v>ELSIGHT LIMITED (XASX:ELS)</v>
    <v>6000</v>
    <v>38770</v>
    <v>2016</v>
  </rv>
  <rv s="2">
    <v>3092</v>
  </rv>
  <rv s="0">
    <v>https://www.bing.com/financeapi/forcetrigger?t=c3zr5r&amp;q=XASX%3aAW1&amp;form=skydnc</v>
    <v>Learn more on Bing</v>
  </rv>
  <rv s="7">
    <v>en-AU</v>
    <v>c3zr5r</v>
    <v>268435456</v>
    <v>1</v>
    <v>Powered by Refinitiv</v>
    <v>11</v>
    <v>AMERICAN WEST METALS LIMITED (XASX:AW1)</v>
    <v>2</v>
    <v>12</v>
    <v>Finance</v>
    <v>4</v>
    <v>0.375</v>
    <v>4.2999999999999997E-2</v>
    <v>-5.0000000000000001E-3</v>
    <v>-3.8462000000000003E-2</v>
    <v>AUD</v>
    <v>American West Metals Limited is a mineral exploration company. The principal activities of the Company include development of the zinc-copper-indium deposit at West Desert, Utah as well as exploration across the broader project area, expanding the high-grade discoveries at the Storm Copper and Seal Zinc Projects, Nunavut, and establishing a resource at the expansive Copper Warrior Project, Utah. It is focused on the discovery of copper and other clean energy mineral deposits in North America. Its projects include West Desert, Storm, Seal Zinc and Silver Deposit, and Copper Warrior. The West Desert project is located in west-central Utah, approximately 160 kilometers (km) southwest of Salt Lake City. The Storm Copper Project is located on Somerset Island, Nunavut, Canada. The Project covers an area of over 4,000 square kilometers within the Polaris mineral district. The Copper Warrior project is located 45 km south of Moab, Utah, within the Paradox Basin.</v>
    <v>Australian Securities Exchange</v>
    <v>XASX</v>
    <v>XASX</v>
    <v>Suite 2, 28 Ord Street, PERTH, WESTERN AUSTRALIA, 6005 AU</v>
    <v>0.13</v>
    <v>Metals &amp; Mining</v>
    <v>Stock</v>
    <v>45331.333333333336</v>
    <v>3094</v>
    <v>0.125</v>
    <v>56791760</v>
    <v>AMERICAN WEST METALS LIMITED</v>
    <v>AMERICAN WEST METALS LIMITED</v>
    <v>0.13</v>
    <v>0.13</v>
    <v>0.125</v>
    <v>436859600</v>
    <v>AW1</v>
    <v>AMERICAN WEST METALS LIMITED (XASX:AW1)</v>
    <v>1280674</v>
    <v>1746780</v>
    <v>2020</v>
  </rv>
  <rv s="2">
    <v>3095</v>
  </rv>
  <rv s="0">
    <v>https://www.bing.com/financeapi/forcetrigger?t=aa6c9c&amp;q=XASX%3aFOD&amp;form=skydnc</v>
    <v>Learn more on Bing</v>
  </rv>
  <rv s="11">
    <v>en-AU</v>
    <v>aa6c9c</v>
    <v>268435456</v>
    <v>1</v>
    <v>Powered by Refinitiv</v>
    <v>19</v>
    <v>THE ORIGINAL JUICE CO. LTD (XASX:OJC)</v>
    <v>2</v>
    <v>20</v>
    <v>Finance</v>
    <v>4</v>
    <v>0.2</v>
    <v>7.0999999999999994E-2</v>
    <v>0.73309999999999997</v>
    <v>-0.01</v>
    <v>-5.1281999999999994E-2</v>
    <v>AUD</v>
    <v>The Original Juice Co. Ltd is a food processing company. It is engaged in the manufacture of a range of functional juices, fibers, infused fruits and fruit waters for sale as branded products and/or ingredients; the provision of co-packing services to third parties, and the research and development of various food related technologies to develop new functional food products and ingredients. It uses a combination of conventional juice processing equipment and custom-developed equipment and processes to manufacture a range of juices, fibers, infused fruits and fruit waters that are sold as branded products or ingredients to customers domestically and oversea. Its products include Black Label Orange, Black Label Apple, Black Label Grapefruit, and Veggie Goodness. Black Label Orange is a fruit juice with no added sugar and is bottled within 12 hours. Black Label Grapefruit is invigoratingly tart and semi-sweet, a natural tonic and detoxifier with a daily dose of vitamin C.</v>
    <v>5</v>
    <v>Australian Securities Exchange</v>
    <v>XASX</v>
    <v>XASX</v>
    <v>20 Heaths Court Mill Park, VICTORIA, 3082 AU</v>
    <v>0.185</v>
    <v>Food &amp; Tobacco</v>
    <v>Stock</v>
    <v>45331.333356481482</v>
    <v>3097</v>
    <v>0.17749999999999999</v>
    <v>57770200</v>
    <v>THE ORIGINAL JUICE CO. LTD</v>
    <v>THE ORIGINAL JUICE CO. LTD</v>
    <v>0.185</v>
    <v>0.19500000000000001</v>
    <v>0.185</v>
    <v>296257400</v>
    <v>OJC</v>
    <v>THE ORIGINAL JUICE CO. LTD (XASX:OJC)</v>
    <v>482839</v>
    <v>397010</v>
    <v>2011</v>
  </rv>
  <rv s="2">
    <v>3098</v>
  </rv>
  <rv s="0">
    <v>https://www.bing.com/financeapi/forcetrigger?t=aa4bh7&amp;q=XASX%3aAHX&amp;form=skydnc</v>
    <v>Learn more on Bing</v>
  </rv>
  <rv s="13">
    <v>en-AU</v>
    <v>aa4bh7</v>
    <v>268435456</v>
    <v>1</v>
    <v>Powered by Refinitiv</v>
    <v>23</v>
    <v>APIAM ANIMAL HEALTH LIMITED (XASX:AHX)</v>
    <v>2</v>
    <v>24</v>
    <v>Finance</v>
    <v>4</v>
    <v>0.63500000000000001</v>
    <v>0.23</v>
    <v>0.4395</v>
    <v>-1.4999999999999999E-2</v>
    <v>-4.6875E-2</v>
    <v>AUD</v>
    <v>Apiam Animal Health Limited is an Australia-based animal health company. The Company is engaged in the provision of veterinary products and services for production and companion animals across three segments: dairy and mixed, feedlot, and pigs. Its service areas include veterinary services, research, education, records, product supply and diagnostics. Its species and ancillary services include dairy services, swine and poultry services, beef feedlot services, equine services, sheep services, genetic services, and others. The flagship ProDairy Program developed by the Company is purposely designed for dairy farmers. Under the Fur Life Vet banner, its clinics are dedicated to small animals and its mixed practice clinics provide services for domestic pets and their owners, including the Best Mates Program. It operates a vertically integrated business with logistics, wholesale procurement arm, laboratory services and manufactures autogenous vaccines and private label products.</v>
    <v>Australian Securities Exchange</v>
    <v>XASX</v>
    <v>XASX</v>
    <v>East Bendigo, 27-33 Piper Lane, BENDIGO, VICTORIA, 3550 AU</v>
    <v>0.32</v>
    <v>Healthcare Providers &amp; Services</v>
    <v>Stock</v>
    <v>45331.333356481482</v>
    <v>3100</v>
    <v>0.3</v>
    <v>57601740</v>
    <v>APIAM ANIMAL HEALTH LIMITED</v>
    <v>APIAM ANIMAL HEALTH LIMITED</v>
    <v>0.32</v>
    <v>23.46</v>
    <v>0.32</v>
    <v>0.30499999999999999</v>
    <v>180005400</v>
    <v>AHX</v>
    <v>APIAM ANIMAL HEALTH LIMITED (XASX:AHX)</v>
    <v>62460</v>
    <v>37920</v>
    <v>2015</v>
  </rv>
  <rv s="2">
    <v>3101</v>
  </rv>
  <rv s="0">
    <v>https://www.bing.com/financeapi/forcetrigger?t=b11brw&amp;q=XASX%3aE25&amp;form=skydnc</v>
    <v>Learn more on Bing</v>
  </rv>
  <rv s="1">
    <v>en-AU</v>
    <v>b11brw</v>
    <v>268435456</v>
    <v>1</v>
    <v>Powered by Refinitiv</v>
    <v>0</v>
    <v>ELEMENT 25 LIMITED (XASX:E25)</v>
    <v>2</v>
    <v>3</v>
    <v>Finance</v>
    <v>4</v>
    <v>0.86499999999999999</v>
    <v>0.23499999999999999</v>
    <v>2.5146999999999999</v>
    <v>-5.0000000000000001E-3</v>
    <v>-1.9231000000000002E-2</v>
    <v>AUD</v>
    <v>Element 25 Limited is an Australia-based mineral exploration company. The Company is the operator of the Butcherbird Manganese Project (Project), which hosts onshore manganese resources with Joint Ore Reserve Committee (JORC) resources of more than 260 million tons (Mt) of manganese ore. The Project is located approximately 1,050 kilometers north of Perth and over 130 kilometers south of Newman in the Pilbara region of Western Australia. The Company is developing capabilities by producing high-purity manganese sulphate monohydrate (HPMSM) for sustainable lithium-ion battery cathode manufacture, with several production facilities planned. It is also focused on the Pinnacles Project, which is located approximately 75 kilometers northeast of Kalgoorlie, and over 50 kilometers from the Company’s Lake Johnston Lithium Project. The Pinnacles Project extends its technology metal thrust targeting the manganese, lithium, and cobalt markets.</v>
    <v>Australian Securities Exchange</v>
    <v>XASX</v>
    <v>XASX</v>
    <v>Level 1, Building B, Garden Office Park,, 355 Scarborough Beach Road, Osborne Park, WESTERN AUSTRALIA, 6017 AU</v>
    <v>0.26</v>
    <v>Metals &amp; Mining</v>
    <v>Stock</v>
    <v>45331.333333333336</v>
    <v>3103</v>
    <v>0.24</v>
    <v>56557890</v>
    <v>ELEMENT 25 LIMITED</v>
    <v>ELEMENT 25 LIMITED</v>
    <v>0.26</v>
    <v>0.26</v>
    <v>0.255</v>
    <v>217530300</v>
    <v>E25</v>
    <v>ELEMENT 25 LIMITED (XASX:E25)</v>
    <v>76895</v>
    <v>403840</v>
    <v>2006</v>
  </rv>
  <rv s="2">
    <v>3104</v>
  </rv>
  <rv s="0">
    <v>https://www.bing.com/financeapi/forcetrigger?t=aa8jsm&amp;q=XASX%3aPFG&amp;form=skydnc</v>
    <v>Learn more on Bing</v>
  </rv>
  <rv s="10">
    <v>en-AU</v>
    <v>aa8jsm</v>
    <v>268435456</v>
    <v>1</v>
    <v>Powered by Refinitiv</v>
    <v>17</v>
    <v>PRIME FINANCIAL GROUP LIMITED (XASX:PFG)</v>
    <v>2</v>
    <v>18</v>
    <v>Finance</v>
    <v>4</v>
    <v>0.27</v>
    <v>0.19500000000000001</v>
    <v>0.84830000000000005</v>
    <v>5.0000000000000001E-3</v>
    <v>0.02</v>
    <v>AUD</v>
    <v>Prime Financial Group Limited is an Australia-based professional services firm. The Company's segments include Wealth Management &amp; Self-Managed Super Funds (SMSF), and Accounting &amp; Business Advisory (ABA) plus Capital Advisory. The Wealth Management &amp; SMSF segment is engaged in providing wealth management, financial planning, plus self-managed superannuation fund services and advice. The Company’s Accounting &amp; Business Advisory (ABA) plus Capital Advisory segment is focused on providing accounting, tax and advisory services, plus capital advice. Its services include accounting and tax compliance, business growth advisory and strategy, outsourcing CFO and accounting services, grants and R&amp;D tax incentives, innovation and commercialization advice, financial planning and strategic advice, retirement planning, superannuation advice, investment advice, life insurance, governance advisory, family office service, and wholesale property investments.</v>
    <v>200</v>
    <v>Australian Securities Exchange</v>
    <v>XASX</v>
    <v>XASX</v>
    <v>Level 17, HWT Tower, 40 City Road, SOUTHBANK, VICTORIA, 3006 AU</v>
    <v>0.26</v>
    <v>Professional &amp; Commercial Services</v>
    <v>Stock</v>
    <v>45330.333344907405</v>
    <v>3106</v>
    <v>0.255</v>
    <v>54396880</v>
    <v>PRIME FINANCIAL GROUP LIMITED</v>
    <v>PRIME FINANCIAL GROUP LIMITED</v>
    <v>0.26</v>
    <v>11.49</v>
    <v>0.25</v>
    <v>0.255</v>
    <v>217587500</v>
    <v>PFG</v>
    <v>PRIME FINANCIAL GROUP LIMITED (XASX:PFG)</v>
    <v>65248</v>
    <v>48030</v>
    <v>1965</v>
  </rv>
  <rv s="2">
    <v>3107</v>
  </rv>
  <rv s="0">
    <v>https://www.bing.com/financeapi/forcetrigger?t=aa91xm&amp;q=XASX%3aRIM&amp;form=skydnc</v>
    <v>Learn more on Bing</v>
  </rv>
  <rv s="11">
    <v>en-AU</v>
    <v>aa91xm</v>
    <v>268435456</v>
    <v>1</v>
    <v>Powered by Refinitiv</v>
    <v>19</v>
    <v>RIMFIRE PACIFIC MINING LIMITED (XASX:RIM)</v>
    <v>2</v>
    <v>20</v>
    <v>Finance</v>
    <v>4</v>
    <v>0.03</v>
    <v>5.0000000000000001E-3</v>
    <v>0.71730000000000005</v>
    <v>-3.0000000000000001E-3</v>
    <v>-0.107143</v>
    <v>AUD</v>
    <v>Rimfire Pacific Mining Ltd is an Australia-based critical minerals exploration company, which is advancing a portfolio of projects within the highly prospective Lachlan Orogen and Broken Hill districts of New South Wales (NSW). The Company's 100% owned projects include Green View Cobalt Project, Valley Project and East Cowal Copper Gold Project. Its earn in projects include Avondale and Fifield. Green View Cobalt Project lies around 35 kilometers (km) west of Broken Hill, within the highly prospective Broken Hill geological district of NSW, and includes three high-grade cobalt targets: Bald Hill, Staurolite Ridge and Railway Extension. Valley Project is located five km west of Kincora Copper's Mordialloc porphyry copper gold discovery. East Cowal Copper Gold Project has around 500 square kilometers, which lies 60 km southwest of Parkes within the highly prospective Lachlan Orogen of NSW. Avondale and Fifield projects are being funded by its exploration partner, Golden Plains Resources.</v>
    <v>0</v>
    <v>Australian Securities Exchange</v>
    <v>XASX</v>
    <v>XASX</v>
    <v>St. Kilda Rd Towers, Suite 142, Level 1, 1 Queens Road, MELBOURNE, VICTORIA, 3004 AU</v>
    <v>2.8000000000000001E-2</v>
    <v>Metals &amp; Mining</v>
    <v>Stock</v>
    <v>45331.333333333336</v>
    <v>3109</v>
    <v>2.5000000000000001E-2</v>
    <v>62166850</v>
    <v>RIMFIRE PACIFIC MINING LIMITED</v>
    <v>RIMFIRE PACIFIC MINING LIMITED</v>
    <v>2.8000000000000001E-2</v>
    <v>2.8000000000000001E-2</v>
    <v>2.5000000000000001E-2</v>
    <v>2220245000</v>
    <v>RIM</v>
    <v>RIMFIRE PACIFIC MINING LIMITED (XASX:RIM)</v>
    <v>2512685</v>
    <v>4689270</v>
    <v>1988</v>
  </rv>
  <rv s="2">
    <v>3110</v>
  </rv>
  <rv s="0">
    <v>https://www.bing.com/financeapi/forcetrigger?t=aaab4c&amp;q=XASX%3aWAA&amp;form=skydnc</v>
    <v>Learn more on Bing</v>
  </rv>
  <rv s="10">
    <v>en-AU</v>
    <v>aaab4c</v>
    <v>268435456</v>
    <v>1</v>
    <v>Powered by Refinitiv</v>
    <v>17</v>
    <v>WAM ACTIVE LIMITED (XASX:WAA)</v>
    <v>2</v>
    <v>18</v>
    <v>Finance</v>
    <v>4</v>
    <v>0.82</v>
    <v>0.64500000000000002</v>
    <v>0.93969999999999998</v>
    <v>0.01</v>
    <v>1.3793E-2</v>
    <v>AUD</v>
    <v>WAM Active Limited is an Australia-based investment company engaged in investing activities, including cash, term deposits, and equity investments. The Company’s investment objectives are to deliver a regular income stream of fully franked dividends, provide a positive return with low volatility, and preserve capital. It manages the market for various opportunities, including initial public offerings, placements, block trades, rights issues, corporate transactions (such as takeovers, mergers, schemes of arrangements, and restructures), listed investment companies (LIC), discount arbitrages, and short selling. The Company invests in various sectors, including financials, consumer discretionary, healthcare, consumer staples, materials and information technology. The Company’s listed investment companies include WAM Capital, WAM Leaders, WAM Global, WAM Research, WAM Active, WAM Microcap, WAM Alternative Assets, and WAM Strategic Value. The Company's investment manager is MAM Pty Limited.</v>
    <v>0</v>
    <v>Australian Securities Exchange</v>
    <v>XASX</v>
    <v>XASX</v>
    <v>Level 26, Governor Phillip Tower, 1 Farrer Place, SYDNEY, NEW SOUTH WALES, 2000 AU</v>
    <v>0.74</v>
    <v>Investment Banking &amp; Investment Services</v>
    <v>Stock</v>
    <v>45331.333333333336</v>
    <v>3112</v>
    <v>0.73</v>
    <v>54762790</v>
    <v>WAM ACTIVE LIMITED</v>
    <v>WAM ACTIVE LIMITED</v>
    <v>0.73</v>
    <v>9.52</v>
    <v>0.72499999999999998</v>
    <v>0.73499999999999999</v>
    <v>75534880</v>
    <v>WAA</v>
    <v>WAM ACTIVE LIMITED (XASX:WAA)</v>
    <v>96387</v>
    <v>51730</v>
    <v>2007</v>
  </rv>
  <rv s="2">
    <v>3113</v>
  </rv>
  <rv s="0">
    <v>https://www.bing.com/financeapi/forcetrigger?t=aa9z3m&amp;q=XASX%3aTOE&amp;form=skydnc</v>
    <v>Learn more on Bing</v>
  </rv>
  <rv s="11">
    <v>en-AU</v>
    <v>aa9z3m</v>
    <v>268435456</v>
    <v>1</v>
    <v>Powered by Refinitiv</v>
    <v>19</v>
    <v>TORO ENERGY LIMITED (XASX:TOE)</v>
    <v>2</v>
    <v>20</v>
    <v>Finance</v>
    <v>4</v>
    <v>0.8</v>
    <v>0.41</v>
    <v>1.5634999999999999</v>
    <v>-3.5000000000000003E-2</v>
    <v>-7.0000000000000007E-2</v>
    <v>AUD</v>
    <v>Toro Energy Limited is an Australia-based uranium development and exploration company with projects in Western Australia. Its tenure in Western Australia is also prospective for gold and base metals. The Company's Wiluna Uranium Project consists of the Centipede, Millipede, Lake Maitland, Lake Way uranium deposits approximately 30 kilometers (km) to the south of the town of Wiluna in Western Australia’s northern goldfields. Its Theseus project is located near Lake Mackay on the Western Australian/Northern Territory border. It owns a 100% interest in two exploration licenses making the Theseus Uranium Project in northern Western Australia with JORC Mineral Resources of 6.9Mlb U3O8; and interest in an incorporated joint venture with Deep Yellow Limited that owns prospective exploration tenure in Namibia, and equity and financial instruments in Strateco Resources Ltd, which owns the Matoush Uranium Project in Quebec, Canada.</v>
    <v>24</v>
    <v>Australian Securities Exchange</v>
    <v>XASX</v>
    <v>XASX</v>
    <v>West Perth, 60 Havelock Street, PERTH, WESTERN AUSTRALIA, 6005 AU</v>
    <v>0.48</v>
    <v>Uranium</v>
    <v>Stock</v>
    <v>45331.333333333336</v>
    <v>3115</v>
    <v>0.45500000000000002</v>
    <v>60140920</v>
    <v>TORO ENERGY LIMITED</v>
    <v>TORO ENERGY LIMITED</v>
    <v>0.47499999999999998</v>
    <v>0.5</v>
    <v>0.46500000000000002</v>
    <v>120281900</v>
    <v>TOE</v>
    <v>TORO ENERGY LIMITED (XASX:TOE)</v>
    <v>1595360</v>
    <v>1451650</v>
    <v>2005</v>
  </rv>
  <rv s="2">
    <v>3116</v>
  </rv>
  <rv s="0">
    <v>https://www.bing.com/financeapi/forcetrigger?t=c1sak2&amp;q=XASX%3a92E&amp;form=skydnc</v>
    <v>Learn more on Bing</v>
  </rv>
  <rv s="7">
    <v>en-AU</v>
    <v>c1sak2</v>
    <v>268435456</v>
    <v>1</v>
    <v>Powered by Refinitiv</v>
    <v>11</v>
    <v>92 Energy Ltd (XASX:92E)</v>
    <v>2</v>
    <v>12</v>
    <v>Finance</v>
    <v>4</v>
    <v>0.625</v>
    <v>0.26</v>
    <v>-0.04</v>
    <v>-7.0795999999999998E-2</v>
    <v>AUD</v>
    <v>92 Energy Ltd is a uranium exploration company. It explores uranium in the Athabasca Basin, Saskatchewan, Canada. It has uranium project areas in the Athabasca Basin region, such as Gemini, Tower, Clover, Powerline and Cypress River. The Gemini Project is located on the eastern margin of the Athabasca Basin, Saskatchewan, Canada, 60 kilometers (km) northeast of the Key Lake uranium mill and 780 km northeast of Saskatoon. The Tower Project consists of two granted mineral claims with a total area of 63.0 square kilometers (km2). The Clover Project consists of six granted mineral claims with a total area of 267.5 km2. The Clover Project is located in the eastern part of the Athabasca Basin, 30 km northwest of the McArthur River uranium mine and 35 km west of the Cigar Lake uranium mine and 780 km northeast of Saskatoon. The Powerline Project consists of eight mineral claims with a total area of 205.3 km2. The Cypress Project consists of one mineral claim with a total area of 34.7 km2.</v>
    <v>Australian Securities Exchange</v>
    <v>XASX</v>
    <v>XASX</v>
    <v>16 Milligan Street, Level 3, PERTH, WESTERN AUSTRALIA, 6000 AU</v>
    <v>0.54500000000000004</v>
    <v>Uranium</v>
    <v>Stock</v>
    <v>45331.333333333336</v>
    <v>3118</v>
    <v>0.52500000000000002</v>
    <v>60262020</v>
    <v>92 Energy Ltd</v>
    <v>92 Energy Ltd</v>
    <v>0.54</v>
    <v>0.56499999999999995</v>
    <v>0.52500000000000002</v>
    <v>106658400</v>
    <v>92E</v>
    <v>92 Energy Ltd (XASX:92E)</v>
    <v>1122746</v>
    <v>922770</v>
    <v>2020</v>
  </rv>
  <rv s="2">
    <v>3119</v>
  </rv>
  <rv s="0">
    <v>https://www.bing.com/financeapi/forcetrigger?t=awsckr&amp;q=XASX%3aSPX&amp;form=skydnc</v>
    <v>Learn more on Bing</v>
  </rv>
  <rv s="11">
    <v>en-AU</v>
    <v>awsckr</v>
    <v>268435456</v>
    <v>1</v>
    <v>Powered by Refinitiv</v>
    <v>19</v>
    <v>SPENDA LIMITED (XASX:SPX)</v>
    <v>2</v>
    <v>20</v>
    <v>Finance</v>
    <v>4</v>
    <v>1.7999999999999999E-2</v>
    <v>7.0000000000000001E-3</v>
    <v>2.8997999999999999</v>
    <v>-1E-3</v>
    <v>-7.1429000000000006E-2</v>
    <v>AUD</v>
    <v>Spenda Limited is engaged in the development and commercialization of technological assets. It enables modernization of business information technology (IT) systems via conversion, migration, and management of server-based legacy data and systems to the cloud, as well as providing customers with tailored payment and lending solutions. Its segments include SaaS and payments, and lending. The SaaS and Payments segment is engaged in the provision of software as a service to business customers and merchant payment services. The Lending segment is engaged in the provision of lending services to business customers. It creates an industry standard operating environment that enables the effective and seamless transfer of data from multiple, disparate software systems in one standardized technology solution. It offers a payments solution to remove friction across a closed loop and decentralized marketplace, such as franchise networks, member organizations or agricultural supply chain networks.</v>
    <v>71</v>
    <v>Australian Securities Exchange</v>
    <v>XASX</v>
    <v>XASX</v>
    <v>Suite 605, 275 Alfred Street, NORTH SYDNEY, NEW SOUTH WALES, 2060 AU</v>
    <v>1.35E-2</v>
    <v>Software &amp; IT Services</v>
    <v>Stock</v>
    <v>45331.333356481482</v>
    <v>3121</v>
    <v>1.2999999999999999E-2</v>
    <v>60542410</v>
    <v>SPENDA LIMITED</v>
    <v>SPENDA LIMITED</v>
    <v>1.35E-2</v>
    <v>1.4E-2</v>
    <v>1.2999999999999999E-2</v>
    <v>4324458000</v>
    <v>SPX</v>
    <v>SPENDA LIMITED (XASX:SPX)</v>
    <v>144124</v>
    <v>8490510</v>
    <v>2001</v>
  </rv>
  <rv s="2">
    <v>3122</v>
  </rv>
  <rv s="0">
    <v>https://www.bing.com/financeapi/forcetrigger?t=aa5rz2&amp;q=XASX%3aCXU&amp;form=skydnc</v>
    <v>Learn more on Bing</v>
  </rv>
  <rv s="1">
    <v>en-AU</v>
    <v>aa5rz2</v>
    <v>268435456</v>
    <v>1</v>
    <v>Powered by Refinitiv</v>
    <v>0</v>
    <v>CAULDRON ENERGY LIMITED (XASX:CXU)</v>
    <v>2</v>
    <v>3</v>
    <v>Finance</v>
    <v>4</v>
    <v>5.8000000000000003E-2</v>
    <v>6.0000000000000001E-3</v>
    <v>1.1453</v>
    <v>-6.0000000000000001E-3</v>
    <v>-0.10909100000000001</v>
    <v>AUD</v>
    <v>Cauldron Energy Limited is an Australia-based mineral exploration and development company, which is focused on minerals supporting the clean energy transition. The Company’s projects include Yanrey Uranium Project in northern Western Australia, which encompasses the Bennet Well Uranium Deposit, Melrose Project in the West Yilgarn region of Western Australia, and three sustainable Silica (River Sand) Projects in Western Australia, comprising the Carnarvon Sand Project, the Ashburton Sand Project and the Fitzroy Sand Project. The Yanrey Uranium Project is located in a prospective Uranium district in northern Western Australia. The project encompasses a total area of approximately 1,270 square kilometers consisting of 12 granted exploration licenses. The Melrose Ni-Cu-PGE Project is located in the West Yilgarn province of Western Australia and has an exploration license, which consists of a 169 square kilometers tenement, approximately 250 kilometers (km) north of Perth.</v>
    <v>Australian Securities Exchange</v>
    <v>XASX</v>
    <v>XASX</v>
    <v>Unit 2, 420 Bagot Road, Westgate Centre, SUBIACO, WESTERN AUSTRALIA, 6005 AU</v>
    <v>5.1999999999999998E-2</v>
    <v>Uranium</v>
    <v>Stock</v>
    <v>45331.333333333336</v>
    <v>3124</v>
    <v>4.7E-2</v>
    <v>63438430</v>
    <v>CAULDRON ENERGY LIMITED</v>
    <v>CAULDRON ENERGY LIMITED</v>
    <v>4.9000000000000002E-2</v>
    <v>5.5E-2</v>
    <v>4.9000000000000002E-2</v>
    <v>1153426000</v>
    <v>CXU</v>
    <v>CAULDRON ENERGY LIMITED (XASX:CXU)</v>
    <v>13428755</v>
    <v>7653930</v>
    <v>2002</v>
  </rv>
  <rv s="2">
    <v>3125</v>
  </rv>
  <rv s="0">
    <v>https://www.bing.com/financeapi/forcetrigger?t=az6gh7&amp;q=XASX%3aMYG&amp;form=skydnc</v>
    <v>Learn more on Bing</v>
  </rv>
  <rv s="10">
    <v>en-AU</v>
    <v>az6gh7</v>
    <v>268435456</v>
    <v>1</v>
    <v>Powered by Refinitiv</v>
    <v>17</v>
    <v>MAYFIELD GROUP HOLDINGS LIMITED (XASX:MYG)</v>
    <v>2</v>
    <v>18</v>
    <v>Finance</v>
    <v>4</v>
    <v>0.69</v>
    <v>0.27500000000000002</v>
    <v>1.0871999999999999</v>
    <v>0.02</v>
    <v>3.3058000000000004E-2</v>
    <v>AUD</v>
    <v>Mayfield Group Holdings Limited is a holding company that is engaged in the provision of electrical and telecommunications products and services. Its principal activities include manufacturing switchboards, transportable switch rooms and electrical protection panels and provision of telecommunications and power quality solutions and services. It is also involved in the construction services for electrical infrastructure and maintenance services for electrical infrastructure. The Company’s subsidiaries include ATI Australia Pty Ltd, Mayfield Services Pty Ltd, Walker Control Pty Ltd, and ATI Australia Pty Ltd. ATI Australia Pty Ltd is engaged in project management, engineering, design, manufacture, installation, and commissioning. Mayfield Services Pty Ltd delivers high, medium, and low voltage infrastructure services for a range of clients across Australia. ATI Australia Pty Ltd's capabilities include system design, supply, installation, network commissioning and maintenance support.</v>
    <v>215</v>
    <v>Australian Securities Exchange</v>
    <v>XASX</v>
    <v>XASX</v>
    <v>3 Gidgie Court, Edinburgh, SOUTH AUSTRALIA, 5111 AU</v>
    <v>0.625</v>
    <v>Machinery, Equipment &amp; Components</v>
    <v>Stock</v>
    <v>45331.333356481482</v>
    <v>3127</v>
    <v>0.61499999999999999</v>
    <v>54787360</v>
    <v>MAYFIELD GROUP HOLDINGS LIMITED</v>
    <v>MAYFIELD GROUP HOLDINGS LIMITED</v>
    <v>0.61499999999999999</v>
    <v>9.77</v>
    <v>0.60499999999999998</v>
    <v>0.625</v>
    <v>90557620</v>
    <v>MYG</v>
    <v>MAYFIELD GROUP HOLDINGS LIMITED (XASX:MYG)</v>
    <v>2</v>
    <v>21900</v>
    <v>1985</v>
  </rv>
  <rv s="2">
    <v>3128</v>
  </rv>
  <rv s="22">
    <v>en-AU</v>
    <v>cas27w</v>
    <v>268435456</v>
    <v>1</v>
    <v>Powered by Refinitiv</v>
    <v>44</v>
    <v>Novo Resources Corp. (XASX:NVO)</v>
    <v>27</v>
    <v>35</v>
    <v>Finance</v>
    <v>4</v>
    <v>0.27500000000000002</v>
    <v>0.12</v>
    <v>1.5427</v>
    <v>-0.02</v>
    <v>-0.111111</v>
    <v>AUD</v>
    <v>Novo Resources Corp. is engaged in evaluating, acquiring, exploring, and developing natural resource properties with a focus on gold. The Company explores and develops its prospective land package covering approximately 7,500 square kilometers in the Pilbara region of Western Australia, along with the 22 square kilometer Belltopper project in the Bendigo Tectonic Zone of Victoria, Australia. The Company operates through two segments: care &amp; maintenance operations and exploration operations.</v>
    <v>75</v>
    <v>Australian Securities Exchange</v>
    <v>XASX</v>
    <v>XASX</v>
    <v>Suite 1100, 1199 West Hastings Street, VANCOUVER, BC, V6E 3T5 CA</v>
    <v>0.18</v>
    <v>Metals &amp; Mining</v>
    <v>Stock</v>
    <v>45330.356736111113</v>
    <v>0.16</v>
    <v>53691640</v>
    <v>Novo Resources Corp.</v>
    <v>Novo Resources Corp.</v>
    <v>0.18</v>
    <v>0.18</v>
    <v>0.16</v>
    <v>355211600</v>
    <v>NVO</v>
    <v>Novo Resources Corp. (XASX:NVO)</v>
    <v>124332</v>
    <v>90790</v>
    <v>2009</v>
  </rv>
  <rv s="2">
    <v>3130</v>
  </rv>
  <rv s="0">
    <v>https://www.bing.com/financeapi/forcetrigger?t=axvojc&amp;q=XASX%3aNVA&amp;form=skydnc</v>
    <v>Learn more on Bing</v>
  </rv>
  <rv s="11">
    <v>en-AU</v>
    <v>axvojc</v>
    <v>268435456</v>
    <v>1</v>
    <v>Powered by Refinitiv</v>
    <v>19</v>
    <v>NOVA MINERALS LIMITED (XASX:NVA)</v>
    <v>2</v>
    <v>20</v>
    <v>Finance</v>
    <v>4</v>
    <v>0.66500000000000004</v>
    <v>0.22</v>
    <v>1.79</v>
    <v>0</v>
    <v>0</v>
    <v>AUD</v>
    <v>Nova Minerals Limited is an Australia-based mineral exploration company. The principal activity of the Company is focused on the exploration for and evaluation of mineral deposits. Its projects include Estelle Gold project, RPM, Korbel, Train, and Stoney. The Company’s flagship Estelle Gold Project contains multiple mining resources across a 35 kilometers (km) long mineralized corridor of over 20 identified gold prospects, including two already defined multi-million-ounce resources across four deposits. The RPM project is located in the south of the tenement and comprises: The RPM North Deposit and The RPM South Deposit. The Korbel project is located in the tenement’s north and comprises: The Korbel Main Deposit, The Cathedral Deposit, and six other prospects at varying levels of exploration within the Korbel Valley, all close to the proposed processing plant site. The Company also has a diversified portfolio in other minerals, such as Snow Lake Resources Ltd, and Asra Minerals.</v>
    <v>0</v>
    <v>Australian Securities Exchange</v>
    <v>XASX</v>
    <v>XASX</v>
    <v>Suite 602, 566 St Kilda Rd, MELBOURNE, VICTORIA, 3004 AU</v>
    <v>0.27</v>
    <v>Metals &amp; Mining</v>
    <v>Stock</v>
    <v>45331.333333333336</v>
    <v>3132</v>
    <v>0.27</v>
    <v>56940310</v>
    <v>NOVA MINERALS LIMITED</v>
    <v>NOVA MINERALS LIMITED</v>
    <v>0.27</v>
    <v>0.27</v>
    <v>0.27</v>
    <v>210890000</v>
    <v>NVA</v>
    <v>NOVA MINERALS LIMITED (XASX:NVA)</v>
    <v>35407</v>
    <v>189370</v>
    <v>1987</v>
  </rv>
  <rv s="2">
    <v>3133</v>
  </rv>
  <rv s="0">
    <v>https://www.bing.com/financeapi/forcetrigger?t=aa5p52&amp;q=XASX%3aCSS&amp;form=skydnc</v>
    <v>Learn more on Bing</v>
  </rv>
  <rv s="10">
    <v>en-AU</v>
    <v>aa5p52</v>
    <v>268435456</v>
    <v>1</v>
    <v>Powered by Refinitiv</v>
    <v>17</v>
    <v>CLEAN SEAS SEAFOOD LIMITED (XASX:CSS)</v>
    <v>2</v>
    <v>18</v>
    <v>Finance</v>
    <v>4</v>
    <v>0.6</v>
    <v>0.25</v>
    <v>0.92869999999999997</v>
    <v>-1.4999999999999999E-2</v>
    <v>-0.05</v>
    <v>AUD</v>
    <v>Clean Seas Seafood Limited is an Australia-based company, which provides full cycle breeding, farming, processing and marketing of its Hiramasa or Yellowtail Kingfish. The principal activities of the Company are propagation of Spencer Gulf Yellowtail Kingfish, producing fingerlings for sale and grow out and grow out of Spencer Gulf Yellowtail Kingfish for harvest and sale. Its hatchery and farms are located on South Australia’s Spencer Gulf. Its brands include Spencer Gulf Kingfish and South Australian Yellowtail. It is also a producer of aquaculture Yellowtail Kingfish outside of Japan. Its subsidiaries include Clean Seas Aquaculture Growout Pty Ltd and Clean Seas Seafood International Pty Ltd.</v>
    <v>118</v>
    <v>Australian Securities Exchange</v>
    <v>XASX</v>
    <v>XASX</v>
    <v>7 Frederick Road, Royal Park, SOUTH AUSTRALIA, 5014 AU</v>
    <v>0.28999999999999998</v>
    <v>Food &amp; Tobacco</v>
    <v>Stock</v>
    <v>45331.333356481482</v>
    <v>3135</v>
    <v>0.28000000000000003</v>
    <v>60393980</v>
    <v>CLEAN SEAS SEAFOOD LIMITED</v>
    <v>CLEAN SEAS SEAFOOD LIMITED</v>
    <v>0.28000000000000003</v>
    <v>7.87</v>
    <v>0.3</v>
    <v>0.28499999999999998</v>
    <v>201313300</v>
    <v>CSS</v>
    <v>CLEAN SEAS SEAFOOD LIMITED (XASX:CSS)</v>
    <v>57524</v>
    <v>212450</v>
    <v>2000</v>
  </rv>
  <rv s="2">
    <v>3136</v>
  </rv>
  <rv s="0">
    <v>https://www.bing.com/financeapi/forcetrigger?t=c6nkyc&amp;q=XASX%3aMOV&amp;form=skydnc</v>
    <v>Learn more on Bing</v>
  </rv>
  <rv s="1">
    <v>en-AU</v>
    <v>c6nkyc</v>
    <v>268435456</v>
    <v>1</v>
    <v>Powered by Refinitiv</v>
    <v>0</v>
    <v>MOVE LOGISTICS GROUP LIMITED (XASX:MOV)</v>
    <v>2</v>
    <v>40</v>
    <v>Finance</v>
    <v>4</v>
    <v>1.05</v>
    <v>0.45</v>
    <v>0.68220000000000003</v>
    <v>0</v>
    <v>0</v>
    <v>AUD</v>
    <v>Move Logistics Group Limited is a New Zealand-based company, which is engaged in domestic freight and logistics business. The Company operates through five segments: International, Specialist, Freight, Contract Logistics, and Corporate. International segment includes international freight forwarding and shipping agency services across a broad range of industries. Specialist segment provides transport and lifting solutions for oversized and large items. Freight segment provides nationwide general freight transport services with regional strength. It is also engaged in transporting a wide range of freight types. Contract Logistics segment specializes in contracted solutions providing services for customers including warehouse and supply chain capability and delivery of bulk liquids. The Company operates 41 branches, depots, cross docks, warehouses and support offices across New Zealand.</v>
    <v>Australian Securities Exchange</v>
    <v>XASX</v>
    <v>XASX</v>
    <v>330 Devon Street East, Fitzroy, NEW PLYMOUTH, NORTH ISLAND, 4312 NZ</v>
    <v>0.45</v>
    <v>Freight &amp; Logistics Services</v>
    <v>Stock</v>
    <v>45330.961539363285</v>
    <v>3138</v>
    <v>0.45</v>
    <v>63639780</v>
    <v>MOVE LOGISTICS GROUP LIMITED</v>
    <v>MOVE LOGISTICS GROUP LIMITED</v>
    <v>0.45</v>
    <v>0.45</v>
    <v>0.45</v>
    <v>127614000</v>
    <v>MOV</v>
    <v>MOVE LOGISTICS GROUP LIMITED (XASX:MOV)</v>
    <v>25</v>
    <v>48230</v>
    <v>2000</v>
  </rv>
  <rv s="2">
    <v>3139</v>
  </rv>
  <rv s="0">
    <v>https://www.bing.com/financeapi/forcetrigger?t=aa8mz2&amp;q=XASX%3aSEG&amp;form=skydnc</v>
    <v>Learn more on Bing</v>
  </rv>
  <rv s="11">
    <v>en-AU</v>
    <v>aa8mz2</v>
    <v>268435456</v>
    <v>1</v>
    <v>Powered by Refinitiv</v>
    <v>19</v>
    <v>SPORTS ENTERTAINMENT GROUP LIMITED (XASX:SEG)</v>
    <v>2</v>
    <v>20</v>
    <v>Finance</v>
    <v>4</v>
    <v>0.245</v>
    <v>0.17</v>
    <v>0.25490000000000002</v>
    <v>0.02</v>
    <v>0.1</v>
    <v>AUD</v>
    <v>Sports Entertainment Group Limited is an Australia-based company that is engaged in sports media content and entertainment business. The Company delivers brand stories to national, metropolitan, and regional audiences with content via multiple platforms, including radio, print, television, online, in-stadium, and events. Its segments include Media Australia, Media New Zealand, Complementary Services, and Sports Teams. It produces live and pre-recorded television programs from its studios in Southbank, as well as end-to-end live sport coverage for broadcasters including Nine, Seven, SBS, Fox Sports and ESPN. It operates a national radio broadcast channel with the SEN application (App) and sen.com.au, which offer live streaming of sports news stories and match results as well as on-demand show podcasts. Its television programs include The Oval Office, Footy SA and Women’s Footy. It also organizes events for corporate suite and stadium experiences, and inner sanctum dining experiences.</v>
    <v>55</v>
    <v>Australian Securities Exchange</v>
    <v>XASX</v>
    <v>XASX</v>
    <v>L 5 111 Coventry St, SOUTHBANK, VICTORIA, 3006 AU</v>
    <v>0.22</v>
    <v>Media &amp; Publishing</v>
    <v>Stock</v>
    <v>45331.333356481482</v>
    <v>3141</v>
    <v>0.22</v>
    <v>52222410</v>
    <v>SPORTS ENTERTAINMENT GROUP LIMITED</v>
    <v>SPORTS ENTERTAINMENT GROUP LIMITED</v>
    <v>0.22</v>
    <v>0.2</v>
    <v>0.22</v>
    <v>261112000</v>
    <v>SEG</v>
    <v>SPORTS ENTERTAINMENT GROUP LIMITED (XASX:SEG)</v>
    <v>466015</v>
    <v>13050</v>
    <v>1987</v>
  </rv>
  <rv s="2">
    <v>3142</v>
  </rv>
  <rv s="0">
    <v>https://www.bing.com/financeapi/forcetrigger?t=aa78oc&amp;q=XASX%3aJRL&amp;form=skydnc</v>
    <v>Learn more on Bing</v>
  </rv>
  <rv s="11">
    <v>en-AU</v>
    <v>aa78oc</v>
    <v>268435456</v>
    <v>1</v>
    <v>Powered by Refinitiv</v>
    <v>19</v>
    <v>JINDALEE LITHIUM LIMITED (XASX:JLL)</v>
    <v>2</v>
    <v>20</v>
    <v>Finance</v>
    <v>4</v>
    <v>2.81</v>
    <v>0.80500000000000005</v>
    <v>0.1893</v>
    <v>-2.5000000000000001E-3</v>
    <v>-2.6179999999999997E-3</v>
    <v>AUD</v>
    <v>Jindalee Lithium Limited, formerly Jindalee Resources Limited, is an Australia-based mineral exploration and development company. The Company is focused on lithium exploration and development. The Company’s projects include McDermitt Lithium and Clayton North. The Company’s flagship project is the McDermitt Lithium Project in south-east Oregon, USA. The McDermitt Lithium Project is located in Malheur County on the Oregon-Nevada border, 35 km west of the town of McDermitt at the northern end of the McDermitt volcanic caldera. The McDermitt Lithium Project is a sediment-hosted lithium deposit. The Clayton North project is located approximately 23 kilometers north of the only producing lithium operation in the United States at Silver Peak. The project is ideally located in close proximity to the only lithium producing operation in the United States of America.</v>
    <v>1</v>
    <v>Australian Securities Exchange</v>
    <v>XASX</v>
    <v>XASX</v>
    <v>Level 2, 9 Havelock Street, PERTH, WESTERN AUSTRALIA, 6000 AU</v>
    <v>0.97499999999999998</v>
    <v>Metals &amp; Mining</v>
    <v>Stock</v>
    <v>45331.333333333336</v>
    <v>3144</v>
    <v>0.93</v>
    <v>57768060</v>
    <v>JINDALEE LITHIUM LIMITED</v>
    <v>JINDALEE LITHIUM LIMITED</v>
    <v>0.96</v>
    <v>0.95499999999999996</v>
    <v>0.95250000000000001</v>
    <v>60490120</v>
    <v>JLL</v>
    <v>JINDALEE LITHIUM LIMITED (XASX:JLL)</v>
    <v>39149</v>
    <v>16440</v>
    <v>1994</v>
  </rv>
  <rv s="2">
    <v>3145</v>
  </rv>
  <rv s="0">
    <v>https://www.bing.com/financeapi/forcetrigger?t=c22oar&amp;q=XASX%3aAGN&amp;form=skydnc</v>
    <v>Learn more on Bing</v>
  </rv>
  <rv s="7">
    <v>en-AU</v>
    <v>c22oar</v>
    <v>268435456</v>
    <v>1</v>
    <v>Powered by Refinitiv</v>
    <v>11</v>
    <v>Argenica Therapeutics Ltd (XASX:AGN)</v>
    <v>2</v>
    <v>12</v>
    <v>Finance</v>
    <v>4</v>
    <v>0.68</v>
    <v>0.29499999999999998</v>
    <v>0</v>
    <v>0</v>
    <v>AUD</v>
    <v>Argenica Therapeutics Limited is an Australia-based clinical drug development company. The Company is focused on developing therapeutics to reduce brain tissue death after stroke and other types of brain injury and neurodegenerative diseases to improve patient outcomes. The Company's lead candidate, ARG-007, is a cationic arginine-rich peptide that aims to protect brain cells and reduce cell death following a stroke, and other types of neural injury, in order to minimize the impact of these conditions and improve patient recovery. ARG-007 has been successfully demonstrated to improve outcomes in pre-clinical stroke models, traumatic brain injury (TBI) and hypoxic ischaemic encephalopathy (HIE).</v>
    <v>Australian Securities Exchange</v>
    <v>XASX</v>
    <v>XASX</v>
    <v>4/117 Broadway, NEDLANDS, WESTERN AUSTRALIA, 6009 AU</v>
    <v>0.62</v>
    <v>Biotechnology &amp; Medical Research</v>
    <v>Stock</v>
    <v>45331.333356481482</v>
    <v>3147</v>
    <v>0.57999999999999996</v>
    <v>57710480</v>
    <v>Argenica Therapeutics Ltd</v>
    <v>Argenica Therapeutics Ltd</v>
    <v>0.59</v>
    <v>0.57999999999999996</v>
    <v>0.57999999999999996</v>
    <v>99500820</v>
    <v>AGN</v>
    <v>Argenica Therapeutics Ltd (XASX:AGN)</v>
    <v>83168</v>
    <v>105510</v>
    <v>2019</v>
  </rv>
  <rv s="2">
    <v>3148</v>
  </rv>
  <rv s="0">
    <v>https://www.bing.com/financeapi/forcetrigger?t=aa5bc7&amp;q=XASX%3aCAF&amp;form=skydnc</v>
    <v>Learn more on Bing</v>
  </rv>
  <rv s="10">
    <v>en-AU</v>
    <v>aa5bc7</v>
    <v>268435456</v>
    <v>1</v>
    <v>Powered by Refinitiv</v>
    <v>17</v>
    <v>CENTREPOINT ALLIANCE LIMITED (XASX:CAF)</v>
    <v>2</v>
    <v>18</v>
    <v>Finance</v>
    <v>4</v>
    <v>0.315</v>
    <v>0.20499999999999999</v>
    <v>1.1433</v>
    <v>0</v>
    <v>0</v>
    <v>AUD</v>
    <v>Centrepoint Alliance Limited is an Australia-based company that operate in the financial services industry and provides a range of financial advice and licensee support services as well as investment solutions to financial advisers, accountants, and their clients across Australia, plus mortgage aggregation services to mortgage brokers. The Company’s segments include Licensee and advice services, Fund management and administration, and Consulting services. The Licensee and advice services segment represents the business that provides Australian financial services licensee services to financial advisers and their clients and mortgage broking services. The Fund management and administration segment provides investor directed portfolio services and investment management services to financial advisers, accountants, and their clients. The Consulting services segment represents the business that provides consulting to both self-licensed advisers and licensees.</v>
    <v>187</v>
    <v>Australian Securities Exchange</v>
    <v>XASX</v>
    <v>XASX</v>
    <v>Level 8, 309-315 George Street, SYDNEY, NEW SOUTH WALES, 2000 AU</v>
    <v>0.29499999999999998</v>
    <v>Investment Banking &amp; Investment Services</v>
    <v>Stock</v>
    <v>45331.333333333336</v>
    <v>3150</v>
    <v>0.29499999999999998</v>
    <v>58375160</v>
    <v>CENTREPOINT ALLIANCE LIMITED</v>
    <v>CENTREPOINT ALLIANCE LIMITED</v>
    <v>0.29499999999999998</v>
    <v>9.1300000000000008</v>
    <v>0.29499999999999998</v>
    <v>0.29499999999999998</v>
    <v>197881900</v>
    <v>CAF</v>
    <v>CENTREPOINT ALLIANCE LIMITED (XASX:CAF)</v>
    <v>10475</v>
    <v>27380</v>
    <v>1991</v>
  </rv>
  <rv s="2">
    <v>3151</v>
  </rv>
  <rv s="0">
    <v>https://www.bing.com/financeapi/forcetrigger?t=aa75z2&amp;q=XASX%3aIVR&amp;form=skydnc</v>
    <v>Learn more on Bing</v>
  </rv>
  <rv s="1">
    <v>en-AU</v>
    <v>aa75z2</v>
    <v>268435456</v>
    <v>1</v>
    <v>Powered by Refinitiv</v>
    <v>0</v>
    <v>INVESTIGATOR RESOURCES LTD (XASX:IVR)</v>
    <v>2</v>
    <v>3</v>
    <v>Finance</v>
    <v>4</v>
    <v>7.3999999999999996E-2</v>
    <v>3.3000000000000002E-2</v>
    <v>1.4560999999999999</v>
    <v>0</v>
    <v>0</v>
    <v>AUD</v>
    <v>Investigator Resources Limited is a metal exploration company. The Company is focused on silver-lead, copper-gold and other metal discoveries. Its projects include the Paris Silver Project, Greater Peterlumbo Tenement, Stuart Shelf, Uno Morgans, Curnamona, Tasmania, and Fowler Domain. The Paris Silver Project is located approximately 70 kilometers (km) north of the rural township of Kimba on South Australia’s Eyre Peninsula. The Company's tenements encompass over 2,100 square kilometers (km2) in the prospective Olympic Domain belt of the Stuart Shelf in Gawler Craton. The Uno/Morgans Project is located approximately 85 km east of the Paris Silver Project. It holds 700 km2 within the prospective Curnamona Province, including EL 5938 (Wiawera), EL 6253 (Olary), EL 6345 (Treloars), and nearby EL 6192 (Plumbago). It holds 700 km2 within the prospective Curnamona Province, including EL 5938 (Wiawera), EL 6253 (Olary), EL 6345 (Treloars), and nearby EL 6192 (Plumbago).</v>
    <v>Australian Securities Exchange</v>
    <v>XASX</v>
    <v>XASX</v>
    <v>47 King Street, Norwood, SOUTH AUSTRALIA, 5067 AU</v>
    <v>3.6999999999999998E-2</v>
    <v>Metals &amp; Mining</v>
    <v>Stock</v>
    <v>45331.333333333336</v>
    <v>3153</v>
    <v>3.5999999999999997E-2</v>
    <v>58603540</v>
    <v>INVESTIGATOR RESOURCES LTD</v>
    <v>INVESTIGATOR RESOURCES LTD</v>
    <v>3.5999999999999997E-2</v>
    <v>3.6999999999999998E-2</v>
    <v>3.6999999999999998E-2</v>
    <v>1583880000</v>
    <v>IVR</v>
    <v>INVESTIGATOR RESOURCES LTD (XASX:IVR)</v>
    <v>757053</v>
    <v>1334470</v>
    <v>2005</v>
  </rv>
  <rv s="2">
    <v>3154</v>
  </rv>
  <rv s="0">
    <v>https://www.bing.com/financeapi/forcetrigger?t=aa8qz2&amp;q=XASX%3aHHR&amp;form=skydnc</v>
    <v>Learn more on Bing</v>
  </rv>
  <rv s="10">
    <v>en-AU</v>
    <v>aa8qz2</v>
    <v>268435456</v>
    <v>1</v>
    <v>Powered by Refinitiv</v>
    <v>17</v>
    <v>HARTSHEAD RESOURCES NL (XASX:HHR)</v>
    <v>2</v>
    <v>18</v>
    <v>Finance</v>
    <v>4</v>
    <v>0.05</v>
    <v>0.02</v>
    <v>1.2844</v>
    <v>0</v>
    <v>0</v>
    <v>AUD</v>
    <v>Hartshead Resources NL is an oil and gas exploration and development company. The Company has an interest in the Seaward Production License P2607, offshore United Kingdom, the Nkembe block, offshore Gabon and the Ambilobe block, offshore Madagascar. Its Seaward Production License P2607 covers five contiguous blocks (48/15c, 49/6c, 49/11c, 49/12d and 49/17b) which contain four existing gas fields in the United Kingdom Southern Gas Basin totaling approximately 440.5 billion cubic feet (Bcf) of 2C Contingent Resources. Its license area covers approximately 729.5 square kilometers. The license contains multiple gas fields and prospects, which are divided into three phases for workstreams and operations. Its Phase I consists of the Somerville and Anning Gas Fields. Its Phase II includes the Hodgkin and Lovelace Gas Fields. Its Phase III includes an exploration portfolio of new prospect inventory totaling approximately 14 prospects and leads with unrisked 2U Prospective Resources of 344 Bcf.</v>
    <v>0</v>
    <v>Australian Securities Exchange</v>
    <v>XASX</v>
    <v>XASX</v>
    <v>333C Charles Street North, PERTH, WESTERN AUSTRALIA, 6006 AU</v>
    <v>2.1000000000000001E-2</v>
    <v>Oil &amp; Gas</v>
    <v>Stock</v>
    <v>45331.333333333336</v>
    <v>3156</v>
    <v>0.02</v>
    <v>58982320</v>
    <v>HARTSHEAD RESOURCES NL</v>
    <v>HARTSHEAD RESOURCES NL</v>
    <v>2.1000000000000001E-2</v>
    <v>30</v>
    <v>2.1000000000000001E-2</v>
    <v>2.1000000000000001E-2</v>
    <v>2808682000</v>
    <v>HHR</v>
    <v>HARTSHEAD RESOURCES NL (XASX:HHR)</v>
    <v>1649347</v>
    <v>1848860</v>
    <v>2011</v>
  </rv>
  <rv s="2">
    <v>3157</v>
  </rv>
  <rv s="0">
    <v>https://www.bing.com/financeapi/forcetrigger?t=b17ulh&amp;q=XASX%3aPGL&amp;form=skydnc</v>
    <v>Learn more on Bing</v>
  </rv>
  <rv s="1">
    <v>en-AU</v>
    <v>b17ulh</v>
    <v>268435456</v>
    <v>1</v>
    <v>Powered by Refinitiv</v>
    <v>0</v>
    <v>PROSPA GROUP LIMITED (XASX:PGL)</v>
    <v>2</v>
    <v>3</v>
    <v>Finance</v>
    <v>4</v>
    <v>0.63500000000000001</v>
    <v>0.27</v>
    <v>2.3885000000000001</v>
    <v>0</v>
    <v>0</v>
    <v>AUD</v>
    <v>Prospa Group Ltd is an Australia-based financial technology company. The Company is a provider of cash flow products and services. The Company’s operations consist primarily of the provision of loans to small businesses in Australia and New Zealand. It facilitates referrals and customer acquisitions from a network of distribution partners, including finance brokers, aggregator networks, online affiliates, accountants and other advisers. The purpose-built credit decision engine (CDE) enables approvals and adoption of dynamic risk-based pricing, where interest rates associated with a facility are based on credit risk assessments for individual customers. Its CDE allows the business to quickly evaluate opportunities and potential risks across the portfolio. Its product suite includes a Small Business Loan and a Line of Credit. The Company has launched Prospa Plus Business Loans, offering higher credit quality for small to medium enterprises (SME).</v>
    <v>Australian Securities Exchange</v>
    <v>XASX</v>
    <v>XASX</v>
    <v>L 1 4-16 Yurong Parkway, Sydney, NEW SOUTH WALES, 2000 AU</v>
    <v>0.36</v>
    <v>Banking Services</v>
    <v>Stock</v>
    <v>45331.333333333336</v>
    <v>3159</v>
    <v>0.34</v>
    <v>59027760</v>
    <v>PROSPA GROUP LIMITED</v>
    <v>PROSPA GROUP LIMITED</v>
    <v>0.34499999999999997</v>
    <v>0.36</v>
    <v>0.36</v>
    <v>163966000</v>
    <v>PGL</v>
    <v>PROSPA GROUP LIMITED (XASX:PGL)</v>
    <v>2496</v>
    <v>27080</v>
    <v>2018</v>
  </rv>
  <rv s="2">
    <v>3160</v>
  </rv>
  <rv s="0">
    <v>https://www.bing.com/financeapi/forcetrigger?t=aywif2&amp;q=XASX%3aDBF&amp;form=skydnc</v>
    <v>Learn more on Bing</v>
  </rv>
  <rv s="1">
    <v>en-AU</v>
    <v>aywif2</v>
    <v>268435456</v>
    <v>1</v>
    <v>Powered by Refinitiv</v>
    <v>0</v>
    <v>DUXTON FARMS LTD (XASX:DBF)</v>
    <v>2</v>
    <v>3</v>
    <v>Finance</v>
    <v>4</v>
    <v>1.625</v>
    <v>1.3</v>
    <v>0.1749</v>
    <v>0.02</v>
    <v>1.4234999999999999E-2</v>
    <v>AUD</v>
    <v>Duxton Farms Limited is an Australia-based agricultural enterprise, which directly invests in and operates a diversified portfolio of farmland assets. The principal activities of the Company include the sowing and harvesting of dryland and irrigated crops, infrastructure maintenance and upgrades, trading and breeding of livestock and sale of grains, pulses and lucerne. The Company owns and operates a geographic aggregation in New South Wales (NSW). The aggregation is located between Forbes and West Wyalong. These properties are comprised of dryland and irrigated land, producing a diverse range of both summer and winter crops. The Company’ objective is to provide investors with returns through operational yields and sustainable long-term capital appreciation. The Company seeks to achieve this objective by implementing farm management techniques at scale to produce a diverse range of commodities. The Company's investment manager is Duxton Capital (Australia) Pty Ltd.</v>
    <v>Australian Securities Exchange</v>
    <v>XASX</v>
    <v>XASX</v>
    <v>Duxton Hse, 7 Pomona Rd, STIRLING, SOUTH AUSTRALIA, 5152 AU</v>
    <v>1.425</v>
    <v>Food &amp; Tobacco</v>
    <v>Stock</v>
    <v>45331.333333333336</v>
    <v>3162</v>
    <v>1.42</v>
    <v>58482640</v>
    <v>DUXTON FARMS LTD</v>
    <v>DUXTON FARMS LTD</v>
    <v>1.42</v>
    <v>1.405</v>
    <v>1.425</v>
    <v>41624650</v>
    <v>DBF</v>
    <v>DUXTON FARMS LTD (XASX:DBF)</v>
    <v>3959</v>
    <v>16690</v>
    <v>2008</v>
  </rv>
  <rv s="2">
    <v>3163</v>
  </rv>
  <rv s="0">
    <v>https://www.bing.com/financeapi/forcetrigger?t=aa4vk2&amp;q=XASX%3aAHC&amp;form=skydnc</v>
    <v>Learn more on Bing</v>
  </rv>
  <rv s="10">
    <v>en-AU</v>
    <v>aa4vk2</v>
    <v>268435456</v>
    <v>1</v>
    <v>Powered by Refinitiv</v>
    <v>17</v>
    <v>AUSTCO HEALTHCARE LIMITED (XASX:AHC)</v>
    <v>2</v>
    <v>18</v>
    <v>Finance</v>
    <v>4</v>
    <v>0.2</v>
    <v>0.11</v>
    <v>0.8982</v>
    <v>1.4999999999999999E-2</v>
    <v>8.1081E-2</v>
    <v>AUD</v>
    <v>Austco Healthcare Limited is an international provider of healthcare communication and clinical workflow management solutions. The principal activities of the business are the manufacture, service, supply, and distribution of healthcare communications equipment and software. It offers two nurse call systems: Tacera and Medicom. Tacera is an Internet protocol (IP)-based nurse call and clinical communications platform that offers flexibility to support processes and the way caregivers work. Tacera offers various options for patients and nurses, such as pendants, pillow speakers, call points, pull cords, annunciators, lights, touchscreen stations and audio devices. Medicom is a nurse call solution and features a comprehensive range of call types, priority levels, alarm handling and call indication options. It is also focused on enhancing its real-time-locating (RTLS) solution and software suite with advanced clinical workflow, task management, and business intelligence solutions.</v>
    <v>174</v>
    <v>Australian Securities Exchange</v>
    <v>XASX</v>
    <v>XASX</v>
    <v>Unit 1/31 Sabre Dr, Port Melbourne, MELBOURNE, VICTORIA, 3207 AU</v>
    <v>0.2</v>
    <v>Healthcare Equipment &amp; Supplies</v>
    <v>Stock</v>
    <v>45331.333356481482</v>
    <v>3165</v>
    <v>0.19500000000000001</v>
    <v>54906940</v>
    <v>AUSTCO HEALTHCARE LIMITED</v>
    <v>AUSTCO HEALTHCARE LIMITED</v>
    <v>0.19500000000000001</v>
    <v>25.64</v>
    <v>0.185</v>
    <v>0.2</v>
    <v>296794300</v>
    <v>AHC</v>
    <v>AUSTCO HEALTHCARE LIMITED (XASX:AHC)</v>
    <v>117566</v>
    <v>43920</v>
    <v>2004</v>
  </rv>
  <rv s="2">
    <v>3166</v>
  </rv>
  <rv s="0">
    <v>https://www.bing.com/financeapi/forcetrigger?t=aa487w&amp;q=XASX%3aADA&amp;form=skydnc</v>
    <v>Learn more on Bing</v>
  </rv>
  <rv s="11">
    <v>en-AU</v>
    <v>aa487w</v>
    <v>268435456</v>
    <v>1</v>
    <v>Powered by Refinitiv</v>
    <v>19</v>
    <v>ADACEL TECHNOLOGIES LIMITED (XASX:ADA)</v>
    <v>2</v>
    <v>20</v>
    <v>Finance</v>
    <v>4</v>
    <v>0.89</v>
    <v>0.495</v>
    <v>1.2327999999999999</v>
    <v>0</v>
    <v>0</v>
    <v>AUD</v>
    <v>Adacel Technologies Limited is an Australia-based provider of air traffic management solutions and air traffic control simulation and training systems and services. The Company's segments include systems and services. The systems segment includes all sales of complex systems and products covering operational control as well as simulation and training, and the hardware and software upgrade business. The services segment includes all aspects of support, field services and on-site technical services. REVAL, its flagship system, is a virtual air traffic control tower system that delivers a spectrum of digital tower operational solutions, from consulting services to system design, development, deployment and support. REVAL applications include single digital tower, multiple digital tower and contingency digital tower. Its Aurora Air Traffic Management (ATM) System integrates oceanic, approach, and tower control capabilities, which manages procedural airspace in a surveillance environment.</v>
    <v>164</v>
    <v>Australian Securities Exchange</v>
    <v>XASX</v>
    <v>XASX</v>
    <v>29/3 Westside Avenue, Port Melbourne, MELBOURNE, VICTORIA, 3207 AU</v>
    <v>0.78500000000000003</v>
    <v>Software &amp; IT Services</v>
    <v>Stock</v>
    <v>45331.333356481482</v>
    <v>3168</v>
    <v>0.77500000000000002</v>
    <v>59455490</v>
    <v>ADACEL TECHNOLOGIES LIMITED</v>
    <v>ADACEL TECHNOLOGIES LIMITED</v>
    <v>0.78500000000000003</v>
    <v>0.78</v>
    <v>0.78</v>
    <v>76224990</v>
    <v>ADA</v>
    <v>ADACEL TECHNOLOGIES LIMITED (XASX:ADA)</v>
    <v>839</v>
    <v>20050</v>
    <v>1997</v>
  </rv>
  <rv s="2">
    <v>3169</v>
  </rv>
  <rv s="0">
    <v>https://www.bing.com/financeapi/forcetrigger?t=aa9h52&amp;q=XASX%3aSMN&amp;form=skydnc</v>
    <v>Learn more on Bing</v>
  </rv>
  <rv s="11">
    <v>en-AU</v>
    <v>aa9h52</v>
    <v>268435456</v>
    <v>1</v>
    <v>Powered by Refinitiv</v>
    <v>19</v>
    <v>STRUCTURAL MONITORING SYSTEMS PLC (XASX:SMN)</v>
    <v>2</v>
    <v>20</v>
    <v>Finance</v>
    <v>4</v>
    <v>0.92</v>
    <v>0.35499999999999998</v>
    <v>1.4479</v>
    <v>-3.5000000000000003E-2</v>
    <v>-7.4467999999999993E-2</v>
    <v>AUD</v>
    <v>Structural Monitoring Systems Plc is an Australia-based company, which is engaged in the development and commercialization of its Comparative Vacuum Monitoring (CVM) sensor technology. Its sensors are designed to streamline identifying and/or monitoring cracks in metal structures and can be operated as an early warning system. The CVM technology offers a novel method for in-situ, monitoring of crack initiation and/or propagation. CVM technology provides a measure of the differential pressure between alternating channels containing air at a partial vacuum pressure and channels containing air at atmospheric channels in a simple manifold. The Company operates predominantly in two industries, being structural health monitoring (CVM) and the design and manufacture of avionics and audio systems. A third segment refers to the intellectual property (CVM IP) held in another subsidiary of the Parent. The Company has operations in Canada and Australia.</v>
    <v>121</v>
    <v>Australian Securities Exchange</v>
    <v>XASX</v>
    <v>XASX</v>
    <v>1 Kyle Way,Suite 116, Claremont, PERTH, WESTERN AUSTRALIA, 6010 AU</v>
    <v>0.47</v>
    <v>Aerospace &amp; Defense</v>
    <v>Stock</v>
    <v>45331.333333333336</v>
    <v>3171</v>
    <v>0.435</v>
    <v>64298450</v>
    <v>STRUCTURAL MONITORING SYSTEMS PLC</v>
    <v>STRUCTURAL MONITORING SYSTEMS PLC</v>
    <v>0.47</v>
    <v>0.47</v>
    <v>0.435</v>
    <v>136805200</v>
    <v>SMN</v>
    <v>STRUCTURAL MONITORING SYSTEMS PLC (XASX:SMN)</v>
    <v>70056</v>
    <v>40240</v>
    <v>2003</v>
  </rv>
  <rv s="2">
    <v>3172</v>
  </rv>
  <rv s="0">
    <v>https://www.bing.com/financeapi/forcetrigger?t=aa557w&amp;q=XASX%3aBOL&amp;form=skydnc</v>
    <v>Learn more on Bing</v>
  </rv>
  <rv s="11">
    <v>en-AU</v>
    <v>aa557w</v>
    <v>268435456</v>
    <v>1</v>
    <v>Powered by Refinitiv</v>
    <v>19</v>
    <v>BOOM LOGISTICS LTD (XASX:BOL)</v>
    <v>2</v>
    <v>20</v>
    <v>Finance</v>
    <v>4</v>
    <v>0.15</v>
    <v>0.105</v>
    <v>0.89870000000000005</v>
    <v>5.0000000000000001E-3</v>
    <v>3.7037E-2</v>
    <v>AUD</v>
    <v>Boom Logistics Limited is an Australia-based company, which offers a complete project service across all sectors across Australia. The Company is engaged in providing lifting solutions. It provides support to build new bridges, construct and install wind farms, maintain heavy plant and equipment on mine site, optimize existing infrastructure or handle everyday maintenance across rail and telecommunications networks. The Company operates through one segment: Lifting Solutions, which consists of all lifting activities, including the provision of cranes, travel towers, access equipment and all associated services. It serves various markets, including mining and resources, infrastructure, renewables, wind farm maintenance, utilities, industrial maintenance and telecommunications. Its subsidiaries include AKN Pty Ltd, Boom Logistics Constructions Pty Ltd, Shutdown Staffing Pty Ltd, Boom Logistics (VIC) Pty Ltd, Boom Logistics Projects Pty Ltd and Boom Renewables Pty Ltd.</v>
    <v>750</v>
    <v>Australian Securities Exchange</v>
    <v>XASX</v>
    <v>XASX</v>
    <v>L 1 55 Southbank Bvd, SOUTHBANK, VICTORIA, 3006 AU</v>
    <v>0.14000000000000001</v>
    <v>Professional &amp; Commercial Services</v>
    <v>Stock</v>
    <v>45331.333333333336</v>
    <v>3174</v>
    <v>0.13500000000000001</v>
    <v>57464330</v>
    <v>BOOM LOGISTICS LTD</v>
    <v>BOOM LOGISTICS LTD</v>
    <v>0.14000000000000001</v>
    <v>0.13500000000000001</v>
    <v>0.14000000000000001</v>
    <v>425661700</v>
    <v>BOL</v>
    <v>BOOM LOGISTICS LTD (XASX:BOL)</v>
    <v>237214</v>
    <v>225420</v>
    <v>2000</v>
  </rv>
  <rv s="2">
    <v>3175</v>
  </rv>
  <rv s="0">
    <v>https://www.bing.com/financeapi/forcetrigger?t=aa7z27&amp;q=XASX%3aMX1&amp;form=skydnc</v>
    <v>Learn more on Bing</v>
  </rv>
  <rv s="1">
    <v>en-AU</v>
    <v>aa7z27</v>
    <v>268435456</v>
    <v>1</v>
    <v>Powered by Refinitiv</v>
    <v>0</v>
    <v>MICRO-X LIMITED (XASX:MX1)</v>
    <v>2</v>
    <v>3</v>
    <v>Finance</v>
    <v>4</v>
    <v>0.16</v>
    <v>8.5000000000000006E-2</v>
    <v>0.5454</v>
    <v>-5.0000000000000001E-3</v>
    <v>-4.1666999999999996E-2</v>
    <v>AUD</v>
    <v>Micro-X Limited is an Australia-based company, which is engaged in developing and commercializing a range of products for global health and security markets, based on proprietary cold cathode, carbon nanotube (CNT) emitter technology. The electronic control of emitters with this technology enables X-ray products with a significant reduction in size, weight, and power requirements, enabling mobility and ease of use in existing X-ray markets and a range of new security and defense applications. The Company’s products include mobile digital X-ray machines, intermittent explosive disorder (IED) X-ray cameras, miniature baggage scanners, and computed tomography (CT) brain scanners. Its commercial mobile digital radiology products are sold for diagnostic imaging in global healthcare, military, and veterinary applications. The Company is also focused on designing Airport Checkpoint Portal for the United States Department of Homeland Security.</v>
    <v>Australian Securities Exchange</v>
    <v>XASX</v>
    <v>XASX</v>
    <v>A14 6 MAB Eastern Promenade, 1284 South Road, Tonsley, ADELAIDE, SOUTH AUSTRALIA, 5042 AU</v>
    <v>0.12</v>
    <v>Healthcare Equipment &amp; Supplies</v>
    <v>Stock</v>
    <v>45331.333356481482</v>
    <v>3177</v>
    <v>0.115</v>
    <v>62258440</v>
    <v>MICRO-X LIMITED</v>
    <v>MICRO-X LIMITED</v>
    <v>0.115</v>
    <v>0.12</v>
    <v>0.115</v>
    <v>518820400</v>
    <v>MX1</v>
    <v>MICRO-X LIMITED (XASX:MX1)</v>
    <v>11374</v>
    <v>206800</v>
    <v>2011</v>
  </rv>
  <rv s="2">
    <v>3178</v>
  </rv>
  <rv s="0">
    <v>https://www.bing.com/financeapi/forcetrigger?t=bsi57w&amp;q=XASX%3aDTC&amp;form=skydnc</v>
    <v>Learn more on Bing</v>
  </rv>
  <rv s="1">
    <v>en-AU</v>
    <v>bsi57w</v>
    <v>268435456</v>
    <v>1</v>
    <v>Powered by Refinitiv</v>
    <v>0</v>
    <v>DAMSTRA HOLDINGS LIMITED. (XASX:DTC)</v>
    <v>2</v>
    <v>3</v>
    <v>Finance</v>
    <v>4</v>
    <v>0.26500000000000001</v>
    <v>6.2E-2</v>
    <v>1.1865000000000001</v>
    <v>2.5000000000000001E-3</v>
    <v>1.0869999999999999E-2</v>
    <v>AUD</v>
    <v>Damstra Holdings Limited is an Australia-based global provider of integrated workplace management solutions. The Company's enterprise protection platform (EPP) integrates a range of modules and products that allows organizations to mitigate and reduce unforeseen and unnecessary business risks around people, workplaces, assets, and information. Integral to its EPP, the Company's Workforce Management, Learning Management and Connected Worker solutions combine to ensure Protected People. The Company's products include Workforce Management, Access Control, Solo, Asset Management, Digital Forms, Damstra Safety, eLearning and Predictive Analytics. Assets are connected into operations, through integrated Asset Management enabling Asset mobilization and offerings in radio-frequency identification (RFID) and Internet of things (IOT).</v>
    <v>Australian Securities Exchange</v>
    <v>XASX</v>
    <v>XASX</v>
    <v>Suite 3, Level 3, 299 Toorak Road, South Yarra, VICTORIA, 3141 AU</v>
    <v>0.23250000000000001</v>
    <v>Software &amp; IT Services</v>
    <v>Stock</v>
    <v>45331.333333333336</v>
    <v>3180</v>
    <v>0.23</v>
    <v>59312880</v>
    <v>DAMSTRA HOLDINGS LIMITED.</v>
    <v>DAMSTRA HOLDINGS LIMITED.</v>
    <v>0.23</v>
    <v>0.23</v>
    <v>0.23250000000000001</v>
    <v>257882100</v>
    <v>DTC</v>
    <v>DAMSTRA HOLDINGS LIMITED. (XASX:DTC)</v>
    <v>139922</v>
    <v>2110190</v>
    <v>2016</v>
  </rv>
  <rv s="2">
    <v>3181</v>
  </rv>
  <rv s="0">
    <v>https://www.bing.com/financeapi/forcetrigger?t=aa8nvh&amp;q=XASX%3aPPK&amp;form=skydnc</v>
    <v>Learn more on Bing</v>
  </rv>
  <rv s="11">
    <v>en-AU</v>
    <v>aa8nvh</v>
    <v>268435456</v>
    <v>1</v>
    <v>Powered by Refinitiv</v>
    <v>19</v>
    <v>PPK GROUP LIMITED (XASX:PPK)</v>
    <v>2</v>
    <v>20</v>
    <v>Finance</v>
    <v>4</v>
    <v>1.885</v>
    <v>0.67500000000000004</v>
    <v>2.5834999999999999</v>
    <v>-5.5E-2</v>
    <v>-7.5342000000000006E-2</v>
    <v>AUD</v>
    <v>PPK Group Limited is an Australia-based technology incubation and commercialization company with its main focus on the manufacture and sale of nanomaterials and energy storage solutions. It invests capital and expertise in high potential science and technology opportunities with a focus on nanomaterials, artificial intelligence, and energy solutions. Its portfolio is underpinned by patented, advanced technologies with the potential to revolutionize multiple sectors, including space, defense, aviation and transport. The portfolio can be categorized into nanomaterials scope; energy solutions scope through Li-S Energy and PowerPlus Energy; artificial intelligence traffic safety delivery through Advanced Mobility Analytics Group (AMAG), and growth-stage companies with deliverable products and services through Craig International Ballistics and PowerPlus Energy. Its subsidiaries include PPK Aust. Pty Ltd, White Graphene Limited, 3D Dental Technology Pty Ltd and others.</v>
    <v>421</v>
    <v>Australian Securities Exchange</v>
    <v>XASX</v>
    <v>XASX</v>
    <v>L 27 10 Eagle St, BRISBANE, QUEENSLAND, 4000 AU</v>
    <v>0.72499999999999998</v>
    <v>Chemicals</v>
    <v>Stock</v>
    <v>45331.333333333336</v>
    <v>3183</v>
    <v>0.67500000000000004</v>
    <v>65181180</v>
    <v>PPK GROUP LIMITED</v>
    <v>PPK GROUP LIMITED</v>
    <v>0.72499999999999998</v>
    <v>0.73</v>
    <v>0.67500000000000004</v>
    <v>89289290</v>
    <v>PPK</v>
    <v>PPK GROUP LIMITED (XASX:PPK)</v>
    <v>119351</v>
    <v>52240</v>
    <v>1990</v>
  </rv>
  <rv s="2">
    <v>3184</v>
  </rv>
  <rv s="0">
    <v>https://www.bing.com/financeapi/forcetrigger?t=aa976h&amp;q=XASX%3aRXL&amp;form=skydnc</v>
    <v>Learn more on Bing</v>
  </rv>
  <rv s="11">
    <v>en-AU</v>
    <v>aa976h</v>
    <v>268435456</v>
    <v>1</v>
    <v>Powered by Refinitiv</v>
    <v>19</v>
    <v>ROX RESOURCES LIMITED (XASX:RXL)</v>
    <v>2</v>
    <v>20</v>
    <v>Finance</v>
    <v>4</v>
    <v>0.46</v>
    <v>0.14499999999999999</v>
    <v>0.97829999999999995</v>
    <v>-0.01</v>
    <v>-5.7142999999999999E-2</v>
    <v>AUD</v>
    <v>Rox Resources Limited is an Australia-based gold exploration and development company. The Company has two advanced projects that are prospective for gold, including Youanmi Gold project and Mt Fisher / Mt Eureka Gold project. The Youanmi Gold project is located approximately 480 kilometers (km) northeast of Perth and 400 km inland and to the east of Geraldton. The Youanmi Gold Deposit is located in the central part of the Youanmi Greenstone Belt. The Mt Fisher / Mt Eureka project is located in the Northern Goldfields, about 500 km north of Kalgoorlie (about 120km east of Wiluna) in the Eastern Goldfields Superterrane of the Yilgarn Craton. The Company holds 850 km2 of the Mt Fisher greenstone belt and surrounding prospective zones and in the Mt Eureka area through the Cullen Resources Joint Venture, approximately 350 km2. The Company's subsidiaries include Rox (Mt Fisher) Pty Ltd and Rox (Murchison) Pty Ltd.</v>
    <v>9</v>
    <v>Australian Securities Exchange</v>
    <v>XASX</v>
    <v>XASX</v>
    <v>Level 2, 87 Colin Street, West Perth, PERTH, WESTERN AUSTRALIA, 6005 AU</v>
    <v>0.17</v>
    <v>Metals &amp; Mining</v>
    <v>Stock</v>
    <v>45331.333333333336</v>
    <v>3186</v>
    <v>0.16</v>
    <v>64637000</v>
    <v>ROX RESOURCES LIMITED</v>
    <v>ROX RESOURCES LIMITED</v>
    <v>0.17</v>
    <v>0.17499999999999999</v>
    <v>0.16500000000000001</v>
    <v>369354200</v>
    <v>RXL</v>
    <v>ROX RESOURCES LIMITED (XASX:RXL)</v>
    <v>282094</v>
    <v>378240</v>
    <v>2003</v>
  </rv>
  <rv s="2">
    <v>3187</v>
  </rv>
  <rv s="0">
    <v>https://www.bing.com/financeapi/forcetrigger?t=aa97hw&amp;q=XASX%3aS2R&amp;form=skydnc</v>
    <v>Learn more on Bing</v>
  </rv>
  <rv s="1">
    <v>en-AU</v>
    <v>aa97hw</v>
    <v>268435456</v>
    <v>1</v>
    <v>Powered by Refinitiv</v>
    <v>0</v>
    <v>S2 RESOURCES LTD (XASX:S2R)</v>
    <v>2</v>
    <v>3</v>
    <v>Finance</v>
    <v>4</v>
    <v>0.22500000000000001</v>
    <v>0.11</v>
    <v>0.74409999999999998</v>
    <v>-5.0000000000000001E-3</v>
    <v>-3.5714000000000003E-2</v>
    <v>AUD</v>
    <v>S2 Resources Ltd is an Australia-based mineral exploration company. The Company holds a 100% interest in 289 square kilometers (km) in the prospective Central Lapland Greenstone Belt of northern Finland via a mix of granted exploration licenses and exploration license applications. The licenses cover areas, including Agnico Eagle’s 7.4-million-ounce Kittila gold mine, Boliden’s 298 million tons Kevitsa copper-nickel-gold-PGE mine and Anglo American’s 44 million tons Sakatti nickel-copper-PGE deposit. The Company operates through three segments: Finland exploration activities, Australia exploration activities and Unallocated. The Finland exploration activities segment includes exploration and evaluation of mineral tenements in Central Lapland. The Australia exploration activities segment includes exploration and evaluation of mineral tenements in Western Australia, New South Wales and Victoria. Unallocated segment includes all other expenses.</v>
    <v>Australian Securities Exchange</v>
    <v>XASX</v>
    <v>XASX</v>
    <v>Level 14, 333 Collins Street, MELBOURNE, VICTORIA, 3000 AU</v>
    <v>0.14499999999999999</v>
    <v>Metals &amp; Mining</v>
    <v>Stock</v>
    <v>45331.333333333336</v>
    <v>3189</v>
    <v>0.13500000000000001</v>
    <v>63400120</v>
    <v>S2 RESOURCES LTD</v>
    <v>S2 RESOURCES LTD</v>
    <v>0.14000000000000001</v>
    <v>0.14000000000000001</v>
    <v>0.13500000000000001</v>
    <v>452858000</v>
    <v>S2R</v>
    <v>S2 RESOURCES LTD (XASX:S2R)</v>
    <v>33718</v>
    <v>219150</v>
    <v>2015</v>
  </rv>
  <rv s="2">
    <v>3190</v>
  </rv>
  <rv s="0">
    <v>https://www.bing.com/financeapi/forcetrigger?t=bwupm7&amp;q=XASX%3aHMY&amp;form=skydnc</v>
    <v>Learn more on Bing</v>
  </rv>
  <rv s="12">
    <v>en-AU</v>
    <v>bwupm7</v>
    <v>268435456</v>
    <v>1</v>
    <v>Powered by Refinitiv</v>
    <v>21</v>
    <v>HARMONEY CORP LIMITED (XASX:HMY)</v>
    <v>2</v>
    <v>22</v>
    <v>Finance</v>
    <v>4</v>
    <v>0.69499999999999995</v>
    <v>0.28999999999999998</v>
    <v>-0.05</v>
    <v>-7.6923000000000005E-2</v>
    <v>AUD</v>
    <v>Harmoney Corp Limited is a New Zealand-based online direct personal lender that operates across Australia and New Zealand providing customers with unsecured personal loans. The Company’s digital lending platform, Stellare, facilitates its personalized loan product with applications processed and loans funded within 24 hours of acceptance by the customer. Stellare applies a customer’s individual circumstances to its data-driven, machine learning credit scorecard to deliver automated credit decisioning and risk-based pricing. Stellare also replaces the traditional industry credit scorecard with Libra, its predictive behavioral analytics engine, which uses machine learning to analyze direct consumer data to deliver automated credit decisioning and superior risk-based pricing. The Company offers various loans, including personal loans, debt consolidation, home improvements, wedding loans, car loans, holiday loans, education loans, medical expenses, and business loans.</v>
    <v>80</v>
    <v>Australian Securities Exchange</v>
    <v>XASX</v>
    <v>XASX</v>
    <v>Ground Floor, 79 Carlton Gore Road, Newmarket, Auckland, NEW ZEALAND-NA, 1023 NZ</v>
    <v>0.66500000000000004</v>
    <v>Banking Services</v>
    <v>Stock</v>
    <v>45331.333333333336</v>
    <v>3192</v>
    <v>0.6</v>
    <v>66276700</v>
    <v>HARMONEY CORP LIMITED</v>
    <v>HARMONEY CORP LIMITED</v>
    <v>0.65500000000000003</v>
    <v>0.65</v>
    <v>0.6</v>
    <v>101964100</v>
    <v>HMY</v>
    <v>HARMONEY CORP LIMITED (XASX:HMY)</v>
    <v>336095</v>
    <v>50930</v>
    <v>2014</v>
  </rv>
  <rv s="2">
    <v>3193</v>
  </rv>
  <rv s="0">
    <v>https://www.bing.com/financeapi/forcetrigger?t=axndlh&amp;q=XASX%3aMCM&amp;form=skydnc</v>
    <v>Learn more on Bing</v>
  </rv>
  <rv s="11">
    <v>en-AU</v>
    <v>axndlh</v>
    <v>268435456</v>
    <v>1</v>
    <v>Powered by Refinitiv</v>
    <v>19</v>
    <v>MC MINING LIMITED (XASX:MCM)</v>
    <v>2</v>
    <v>20</v>
    <v>Finance</v>
    <v>4</v>
    <v>0.28000000000000003</v>
    <v>8.2000000000000003E-2</v>
    <v>1.0672999999999999</v>
    <v>0</v>
    <v>0</v>
    <v>AUD</v>
    <v>MC Mining Limited is an Australia-based coal exploration, development and mining company operating in South Africa. The Company is a developer of coking and thermal coal assets, located primarily in the Limpopo province of South Africa. It focuses on focus on the stage of project development and the product offerings of coal mines in production. The Company’s key projects include Uitkomst Colliery (metallurgical and thermal coal), Makhado Project (hard coking coal), Vele Colliery (semi-soft coking and thermal coal), and the Greater Soutpansberg Projects-MbeuYashu (coking and thermal coal). Uitkomst Colliery is a producer of thermal and metallurgical coal, is situated 20 kilometers (km) northwest of Utrecht and 23 (km) northeast of Newcastle in the KwaZulu Natal province. The Makhado Project is located in the Soutpansberg Coalfield, approximately 36 km north of Makhado town on the N1 or 65 km southwest of Musina and 80 km southeast of Vele, Limpopo province.</v>
    <v>521</v>
    <v>Australian Securities Exchange</v>
    <v>XASX</v>
    <v>XASX</v>
    <v>Suite 8, 7 The Esplanade, Mt Pleasant, PERTH, WESTERN AUSTRALIA, 6153 AU</v>
    <v>0.15</v>
    <v>Coal</v>
    <v>Stock</v>
    <v>45331.333333333336</v>
    <v>3195</v>
    <v>0.15</v>
    <v>61183610</v>
    <v>MC MINING LIMITED</v>
    <v>MC MINING LIMITED</v>
    <v>0.15</v>
    <v>0.15</v>
    <v>0.15</v>
    <v>407890700</v>
    <v>MCM</v>
    <v>MC MINING LIMITED (XASX:MCM)</v>
    <v>8598</v>
    <v>54580</v>
    <v>1979</v>
  </rv>
  <rv s="2">
    <v>3196</v>
  </rv>
  <rv s="0">
    <v>https://www.bing.com/financeapi/forcetrigger?t=aa4mf2&amp;q=XASX%3aAPX&amp;form=skydnc</v>
    <v>Learn more on Bing</v>
  </rv>
  <rv s="11">
    <v>en-AU</v>
    <v>aa4mf2</v>
    <v>268435456</v>
    <v>1</v>
    <v>Powered by Refinitiv</v>
    <v>19</v>
    <v>APPEN LIMITED (XASX:APX)</v>
    <v>2</v>
    <v>20</v>
    <v>Finance</v>
    <v>4</v>
    <v>3.6019999999999999</v>
    <v>0.26</v>
    <v>0.92259999999999998</v>
    <v>5.0000000000000001E-3</v>
    <v>1.8182E-2</v>
    <v>AUD</v>
    <v>Appen Limited (Appen) is an Australia-based company. The Company is engaged in providing data services for deep learning and generative artificial intelligence (AI) systems. The Company operates through two segments: Global Services and New Markets. The Global Services represent the services that the Company provides to its five United States technology customers (Global customers) using the customer's data annotation platforms and tools. New Markets comprise Appen's data annotation platform and tools (Global Product), and the enterprise, government, and China business units. New Markets also include Quadrant geolocation and Point-of-Interest (POI) data capabilities. Its Annotation Platform is the platform that both customers and internal teams used to design, run and manage data annotation tasks. The Company serves various industries, including technology, automotive, financial services, healthcare, retail, and government agencies.</v>
    <v>1475</v>
    <v>Australian Securities Exchange</v>
    <v>XASX</v>
    <v>XASX</v>
    <v>Level 6/9 Help St, CHATSWOOD, NEW SOUTH WALES, 2067 AU</v>
    <v>0.28499999999999998</v>
    <v>Software &amp; IT Services</v>
    <v>Stock</v>
    <v>45331.355740740742</v>
    <v>3198</v>
    <v>0.27</v>
    <v>60291510</v>
    <v>APPEN LIMITED</v>
    <v>APPEN LIMITED</v>
    <v>0.27500000000000002</v>
    <v>0.27500000000000002</v>
    <v>0.28000000000000003</v>
    <v>219241900</v>
    <v>APX</v>
    <v>APPEN LIMITED (XASX:APX)</v>
    <v>2386895</v>
    <v>5334960</v>
    <v>2009</v>
  </rv>
  <rv s="2">
    <v>3199</v>
  </rv>
  <rv s="0">
    <v>https://www.bing.com/financeapi/forcetrigger?t=aa7hqh&amp;q=XASX%3aLSX&amp;form=skydnc</v>
    <v>Learn more on Bing</v>
  </rv>
  <rv s="10">
    <v>en-AU</v>
    <v>aa7hqh</v>
    <v>268435456</v>
    <v>1</v>
    <v>Powered by Refinitiv</v>
    <v>17</v>
    <v>LION SELECTION GROUP LIMITED (XASX:LSX)</v>
    <v>2</v>
    <v>18</v>
    <v>Finance</v>
    <v>4</v>
    <v>0.49399999999999999</v>
    <v>0.40500000000000003</v>
    <v>0.51790000000000003</v>
    <v>-0.01</v>
    <v>-2.2471999999999999E-2</v>
    <v>AUD</v>
    <v>Lion Selection Group Limited is an Australia-based mining investment company, which is focused on junior miners. The Company's primary activities include investment in mining and exploration companies. The Company's geographical segments include Australia, Africa, and Asia. The Company focuses on targeting early-stage mining opportunities, from exploration to project development managed by an experienced mining team. The Company invests only in small and medium mining and exploration companies with gold and base metal activities in Australia, Africa and Asia.</v>
    <v>1</v>
    <v>Australian Securities Exchange</v>
    <v>XASX</v>
    <v>XASX</v>
    <v>Level 2, 175 Flinders Street, MELBOURNE, VICTORIA, 3000 AU</v>
    <v>0.44500000000000001</v>
    <v>Metals &amp; Mining</v>
    <v>Stock</v>
    <v>45331.333333333336</v>
    <v>3201</v>
    <v>0.435</v>
    <v>62812090</v>
    <v>LION SELECTION GROUP LIMITED</v>
    <v>LION SELECTION GROUP LIMITED</v>
    <v>0.44500000000000001</v>
    <v>108.75</v>
    <v>0.44500000000000001</v>
    <v>0.435</v>
    <v>141150800</v>
    <v>LSX</v>
    <v>LION SELECTION GROUP LIMITED (XASX:LSX)</v>
    <v>20818</v>
    <v>45940</v>
    <v>1997</v>
  </rv>
  <rv s="2">
    <v>3202</v>
  </rv>
  <rv s="0">
    <v>https://www.bing.com/financeapi/forcetrigger?t=bvsl1h&amp;q=XASX%3aAIM&amp;form=skydnc</v>
    <v>Learn more on Bing</v>
  </rv>
  <rv s="1">
    <v>en-AU</v>
    <v>bvsl1h</v>
    <v>268435456</v>
    <v>1</v>
    <v>Powered by Refinitiv</v>
    <v>0</v>
    <v>AI-MEDIA TECHNOLOGIES LIMITED (XASX:AIM)</v>
    <v>2</v>
    <v>3</v>
    <v>Finance</v>
    <v>4</v>
    <v>0.36799999999999999</v>
    <v>0.215</v>
    <v>1.1379999999999999</v>
    <v>0.02</v>
    <v>7.2727E-2</v>
    <v>AUD</v>
    <v>Ai-Media Technologies Limited is a provider of technology-driven captioning, transcription and translation services. The Company segments include Australia and New Zealand (ANZ); North America, which includes Canada and United States of America, and Rest of the World (ROW), which includes United Kingdom, Singapore and Malaysia. It provides live and recorded captioning, transcription and translation services. Its live captions services include streaming captions, captions (CART), zoom meetings, live broadcast captions, broadcast subtitles, audio description and note taking. The Company’s recorded captions services include closed captions, open captions, audio description, transcripts and subtitles. Its translation services include subtitles, live translations and document translation. Its transcription services include audio transcription and media alternative transcripts. It serves various industries, including broadcast, education, corporate, government and events captioning.</v>
    <v>Australian Securities Exchange</v>
    <v>XASX</v>
    <v>XASX</v>
    <v>Level 1 103 Miller Street, NORTH SYDNEY, NEW SOUTH WALES, 2060 AU</v>
    <v>0.29499999999999998</v>
    <v>Software &amp; IT Services</v>
    <v>Stock</v>
    <v>45331.333333333336</v>
    <v>3204</v>
    <v>0.28000000000000003</v>
    <v>57423860</v>
    <v>AI-MEDIA TECHNOLOGIES LIMITED</v>
    <v>AI-MEDIA TECHNOLOGIES LIMITED</v>
    <v>0.28000000000000003</v>
    <v>0.27500000000000002</v>
    <v>0.29499999999999998</v>
    <v>208814100</v>
    <v>AIM</v>
    <v>AI-MEDIA TECHNOLOGIES LIMITED (XASX:AIM)</v>
    <v>13733</v>
    <v>24920</v>
    <v>2006</v>
  </rv>
  <rv s="2">
    <v>3205</v>
  </rv>
  <rv s="0">
    <v>https://www.bing.com/financeapi/forcetrigger?t=aa9jhw&amp;q=XASX%3aSPL&amp;form=skydnc</v>
    <v>Learn more on Bing</v>
  </rv>
  <rv s="11">
    <v>en-AU</v>
    <v>aa9jhw</v>
    <v>268435456</v>
    <v>1</v>
    <v>Powered by Refinitiv</v>
    <v>19</v>
    <v>STARPHARMA HOLDINGS LIMITED (XASX:SPL)</v>
    <v>2</v>
    <v>20</v>
    <v>Finance</v>
    <v>4</v>
    <v>0.6</v>
    <v>0.12</v>
    <v>1.0127999999999999</v>
    <v>0</v>
    <v>0</v>
    <v>AUD</v>
    <v>Starpharma Holdings Limited is an Australia-based biopharmaceutical company. The principal activities of the Company consist of research, development and commercialization of dendrimer products for pharmaceutical, life-science and other applications. It is focused on developing and commercializing novel therapeutic products that address global healthcare needs. The Company is also involved in the development of nano-scale materials, including the development of VivaGel for the management and prevention of bacterial vaginosis, and as an antiviral condom coating, and VIRALEZE, an antiviral nasal spray. The Company is also applying its proprietary dendrimers to drug delivery to create improved pharmaceuticals and has developed the valuable DEP delivery platform. VIRALEZE is a broad-spectrum nasal spray intended to provide a moisturizing and protective barrier in the nose that traps and blocks cold/respiratory viruses. It also offers VivaGel BV and VivaGel Condom products.</v>
    <v>50</v>
    <v>Australian Securities Exchange</v>
    <v>XASX</v>
    <v>XASX</v>
    <v>PO Box 2022, Preston, VICTORIA, 3072 AU</v>
    <v>0.155</v>
    <v>Pharmaceuticals</v>
    <v>Stock</v>
    <v>45331.333356481482</v>
    <v>3207</v>
    <v>0.15</v>
    <v>61806090</v>
    <v>STARPHARMA HOLDINGS LIMITED</v>
    <v>STARPHARMA HOLDINGS LIMITED</v>
    <v>0.15</v>
    <v>0.15</v>
    <v>0.15</v>
    <v>412040600</v>
    <v>SPL</v>
    <v>STARPHARMA HOLDINGS LIMITED (XASX:SPL)</v>
    <v>206766</v>
    <v>297700</v>
    <v>1997</v>
  </rv>
  <rv s="2">
    <v>3208</v>
  </rv>
  <rv s="0">
    <v>https://www.bing.com/financeapi/forcetrigger?t=c5cs4c&amp;q=XASX%3aMAP&amp;form=skydnc</v>
    <v>Learn more on Bing</v>
  </rv>
  <rv s="7">
    <v>en-AU</v>
    <v>c5cs4c</v>
    <v>268435456</v>
    <v>1</v>
    <v>Powered by Refinitiv</v>
    <v>11</v>
    <v>MICROBA LIFE SCIENCES LIMITED (XASX:MAP)</v>
    <v>2</v>
    <v>12</v>
    <v>Finance</v>
    <v>4</v>
    <v>0.42499999999999999</v>
    <v>0.15</v>
    <v>-1.4999999999999999E-2</v>
    <v>-8.8234999999999994E-2</v>
    <v>AUD</v>
    <v>Microba Life Sciences Limited is an Australia-based precision microbiome company. The Company is engaged in the discovery and development of therapeutics for major chronic diseases and delivers gut microbiome testing services globally to researchers, clinicians, and consumers. It offers various platforms, such as Analysis, Discovery, and Therapeutic. Through its analysis and discovery platforms, it identifies microbiome-derived therapeutics and diagnostic tools to advance medicine. Through its Analysis Platform, it generates a global databank of microbiome samples and associated metadata to develop new health solutions. Its Discovery Platform enables partners to access this databank for the data-driven discovery of product opportunities. Its therapeutic platform is a repeatable platform for microbial therapeutic leads. It also offers a product portfolio of gastrointestinal, vaginal, oral, and urinary microbiome testing, together with a targeted set of evidence-based formulations.</v>
    <v>Australian Securities Exchange</v>
    <v>XASX</v>
    <v>XASX</v>
    <v>324 Queen Street, Level 10, BRISBANE, QUEENSLAND, 4000 AU</v>
    <v>0.16500000000000001</v>
    <v>Healthcare Providers &amp; Services</v>
    <v>Stock</v>
    <v>45331.333356481482</v>
    <v>3210</v>
    <v>0.155</v>
    <v>67969510</v>
    <v>MICROBA LIFE SCIENCES LIMITED</v>
    <v>MICROBA LIFE SCIENCES LIMITED</v>
    <v>0.16500000000000001</v>
    <v>0.17</v>
    <v>0.155</v>
    <v>399820600</v>
    <v>MAP</v>
    <v>MICROBA LIFE SCIENCES LIMITED (XASX:MAP)</v>
    <v>41336</v>
    <v>177190</v>
    <v>2017</v>
  </rv>
  <rv s="2">
    <v>3211</v>
  </rv>
  <rv s="0">
    <v>https://www.bing.com/financeapi/forcetrigger?t=aa5wbh&amp;q=XASX%3aDME&amp;form=skydnc</v>
    <v>Learn more on Bing</v>
  </rv>
  <rv s="1">
    <v>en-AU</v>
    <v>aa5wbh</v>
    <v>268435456</v>
    <v>1</v>
    <v>Powered by Refinitiv</v>
    <v>0</v>
    <v>DOME GOLD MINES LTD (XASX:DME)</v>
    <v>2</v>
    <v>3</v>
    <v>Finance</v>
    <v>4</v>
    <v>0.21</v>
    <v>0.13500000000000001</v>
    <v>-0.15479999999999999</v>
    <v>-0.01</v>
    <v>-5.5556000000000001E-2</v>
    <v>AUD</v>
    <v>Dome Gold Mines Limited is an Australia-based mining company. The Company is focused on gold, copper and iron and industrial sands in Fiji, where it holds three highly prospective exploration tenements. The Company operates through two segments: Iron Sand Project and Gold Projects. Its projects include Sigatoka Ironsands Project, Ono Island Gold Project and Nadrau Copper-Gold Project. The Sigatoka Ironsands Project lies within SPL1495, on the south coast of Viti Levu, an island of Fiji. It is located approximately 80 kilometers (km) south of Nadi and 120 km west of the capital, Suva, and is near the town of Sigatoka. SPL1495 covers an area of approximately 2,522.69 hectares (ha) on the plains at the mouth of the Sigatoka River. Its Ono Island Gold Project lies within SPL 1451, which covers approximately 3,028 ha and is located in the southern part of Fiji on Ono Island. The Nadrau Copper-Gold Project covers approximately 33,213 ha on the main island of Viti Levu, Fiji.</v>
    <v>Australian Securities Exchange</v>
    <v>XASX</v>
    <v>XASX</v>
    <v>Level 46, 680 George Street, SYDNEY, NEW SOUTH WALES, 2000 AU</v>
    <v>0.17</v>
    <v>Metals &amp; Mining</v>
    <v>Stock</v>
    <v>45331.333333333336</v>
    <v>3213</v>
    <v>0.16500000000000001</v>
    <v>65618770</v>
    <v>DOME GOLD MINES LTD</v>
    <v>DOME GOLD MINES LTD</v>
    <v>0.17</v>
    <v>0.18</v>
    <v>0.17</v>
    <v>364548700</v>
    <v>DME</v>
    <v>DOME GOLD MINES LTD (XASX:DME)</v>
    <v>24676</v>
    <v>40</v>
    <v>2011</v>
  </rv>
  <rv s="2">
    <v>3214</v>
  </rv>
  <rv s="0">
    <v>https://www.bing.com/financeapi/forcetrigger?t=aa4qqh&amp;q=XASX%3aAUC&amp;form=skydnc</v>
    <v>Learn more on Bing</v>
  </rv>
  <rv s="1">
    <v>en-AU</v>
    <v>aa4qqh</v>
    <v>268435456</v>
    <v>1</v>
    <v>Powered by Refinitiv</v>
    <v>0</v>
    <v>AUSGOLD LIMITED (XASX:AUC)</v>
    <v>2</v>
    <v>3</v>
    <v>Finance</v>
    <v>4</v>
    <v>5.7000000000000002E-2</v>
    <v>2.5999999999999999E-2</v>
    <v>1.5746</v>
    <v>0</v>
    <v>0</v>
    <v>AUD</v>
    <v>Ausgold Limited is an Australia-based gold exploration and development company. The Company’s primary focus is the 100%-owned Katanning Gold Project (KGP), which covers approximately 4,000 square kilometers of the underexplored Katanning greenstone belt in south-western Western Australia. KGP is located about 275 kilometers (km) south-east of Perth and approximately 40 km north-east of the town of Katanning in southwest Western Australia. Its portfolio projects include the Doolgunna Station Project, Cracow Project, and Yamarna Project. The Doolgunna Station Project is located about 150 km north-east of Meekatharra in Western Australia’s Bryah Basin. The project comprises E52/3031 covering about 192 square kilometers. Ausgold holds a 100% interest in the Cracow Project covering approximately 202 square kilometers in the Cracow region. The Yamarna Project is located approximately 125 km north-east of Laverton in central Western Australia on Exploration Licenses E38/2129 and ELA 38/3311.</v>
    <v>Australian Securities Exchange</v>
    <v>XASX</v>
    <v>XASX</v>
    <v>Level 1, 307 Murray Street, PERTH, WESTERN AUSTRALIA, 6000 AU</v>
    <v>2.7E-2</v>
    <v>Metals &amp; Mining</v>
    <v>Stock</v>
    <v>45331.333333333336</v>
    <v>3216</v>
    <v>2.7E-2</v>
    <v>61995810</v>
    <v>AUSGOLD LIMITED</v>
    <v>AUSGOLD LIMITED</v>
    <v>2.7E-2</v>
    <v>2.7E-2</v>
    <v>2.7E-2</v>
    <v>2296141000</v>
    <v>AUC</v>
    <v>AUSGOLD LIMITED (XASX:AUC)</v>
    <v>1637614</v>
    <v>1659240</v>
    <v>2009</v>
  </rv>
  <rv s="2">
    <v>3217</v>
  </rv>
  <rv s="0">
    <v>https://www.bing.com/financeapi/forcetrigger?t=aa5l7w&amp;q=XASX%3aCOB&amp;form=skydnc</v>
    <v>Learn more on Bing</v>
  </rv>
  <rv s="1">
    <v>en-AU</v>
    <v>aa5l7w</v>
    <v>268435456</v>
    <v>1</v>
    <v>Powered by Refinitiv</v>
    <v>0</v>
    <v>COBALT BLUE HOLDINGS LIMITED (XASX:COB)</v>
    <v>2</v>
    <v>3</v>
    <v>Finance</v>
    <v>4</v>
    <v>0.57999999999999996</v>
    <v>0.14499999999999999</v>
    <v>1.5165999999999999</v>
    <v>-0.01</v>
    <v>-5.7142999999999999E-2</v>
    <v>AUD</v>
    <v>Cobalt Blue Holdings Limited is an Australia-based mining and mineral processing company focused on the development of the Broken Hill Cobalt Project in New South Wales, Australia. The Broken Hill Cobalt Project is located approximately 25 kilometers (km) southwest of Broken Hill, in far western New South Wales. The project covers an area of about 37 square kilometers within a broader tenement holding of almost 220 square kilometers. The Broken Hill Cobalt Project has seven tenement holdings, which include exploration license 6622 (EL 6622), exploration license 8143 (EL8143), mining lease 86 (ML 86) mining lease 87 (ML 87), exploration license 8891 (EL8891), exploration license 9139 (EL 9139) and exploration license 9254 (EL 9254). The portfolio of tenements is located about 23 km southwest of Broken Hill. The Company is the supplier of cobalt, a battery-ready product, for use in utility-scale renewable energy storage, for home energy storage systems, and electric vehicles.</v>
    <v>Australian Securities Exchange</v>
    <v>XASX</v>
    <v>XASX</v>
    <v>Suite 17.03, 100 Miller Street,, NORTH SYDNEY, NEW SOUTH WALES, 2060 AU</v>
    <v>0.18</v>
    <v>Metals &amp; Mining</v>
    <v>Stock</v>
    <v>45331.333333333336</v>
    <v>3219</v>
    <v>0.16500000000000001</v>
    <v>65766230</v>
    <v>COBALT BLUE HOLDINGS LIMITED</v>
    <v>COBALT BLUE HOLDINGS LIMITED</v>
    <v>0.18</v>
    <v>0.17499999999999999</v>
    <v>0.16500000000000001</v>
    <v>375807000</v>
    <v>COB</v>
    <v>COBALT BLUE HOLDINGS LIMITED (XASX:COB)</v>
    <v>367377</v>
    <v>623470</v>
    <v>2016</v>
  </rv>
  <rv s="2">
    <v>3220</v>
  </rv>
  <rv s="0">
    <v>https://www.bing.com/financeapi/forcetrigger?t=c48xr7&amp;q=XASX%3aBIO&amp;form=skydnc</v>
    <v>Learn more on Bing</v>
  </rv>
  <rv s="12">
    <v>en-AU</v>
    <v>c48xr7</v>
    <v>268435456</v>
    <v>1</v>
    <v>Powered by Refinitiv</v>
    <v>21</v>
    <v>Biome Australia Ltd (XASX:BIO)</v>
    <v>2</v>
    <v>22</v>
    <v>Finance</v>
    <v>4</v>
    <v>0.32500000000000001</v>
    <v>0.06</v>
    <v>-1.4999999999999999E-2</v>
    <v>-4.8386999999999999E-2</v>
    <v>AUD</v>
    <v>Biome Australia Ltd is an Australia-based microbiome health company. The Company develops, licenses, commercializes and markets evidence-based live biotherapeutics (probiotics) and complementary medicines. It develops, manufactures, and distributes evidence-based products linking the gut and human health through the Company owned brands, such as Activated Nutrients and Activated Probiotics. Activated Nutrients offers a range of completely organic, plant-based, all in-one nutritional products. Activated Probiotics offers a range of clinically backed precision probiotics. Activated Probiotics provides live biotherapeutic products clinically proven to help prevent and support the management of various health concerns, including low mood and sleep, bone health, iron malabsorption, mild eczema through randomized double-blind placebo-controlled trials. Activated Probiotics products include Biome Acne Probiotic, Biome Baby Probiotic, Biome Eczema Probiotic, and Biome Acne Probiotic.</v>
    <v>30</v>
    <v>Australian Securities Exchange</v>
    <v>XASX</v>
    <v>XASX</v>
    <v>192/194 Johnston St, Collingwood, VICTORIA, 3066 AU</v>
    <v>0.30499999999999999</v>
    <v>Pharmaceuticals</v>
    <v>Stock</v>
    <v>45331.333356481482</v>
    <v>3222</v>
    <v>0.26500000000000001</v>
    <v>65715550</v>
    <v>Biome Australia Ltd</v>
    <v>Biome Australia Ltd</v>
    <v>0.3</v>
    <v>0.31</v>
    <v>0.29499999999999998</v>
    <v>211985700</v>
    <v>BIO</v>
    <v>Biome Australia Ltd (XASX:BIO)</v>
    <v>525344</v>
    <v>481990</v>
    <v>2018</v>
  </rv>
  <rv s="2">
    <v>3223</v>
  </rv>
  <rv s="0">
    <v>https://www.bing.com/financeapi/forcetrigger?t=aaa3fr&amp;q=XASX%3aDRE&amp;form=skydnc</v>
    <v>Learn more on Bing</v>
  </rv>
  <rv s="1">
    <v>en-AU</v>
    <v>aaa3fr</v>
    <v>268435456</v>
    <v>1</v>
    <v>Powered by Refinitiv</v>
    <v>0</v>
    <v>DREADNOUGHT RESOURCES LTD (XASX:DRE)</v>
    <v>2</v>
    <v>3</v>
    <v>Finance</v>
    <v>4</v>
    <v>0.11</v>
    <v>1.6E-2</v>
    <v>1.6516</v>
    <v>-2E-3</v>
    <v>-0.1</v>
    <v>AUD</v>
    <v>Dreadnought Resources Limited is an Australia-based mineral explorer. The Company’s projects include Mangaroon, Central Yilgarn, Kimberley and Bresnahan. The Mangaroon project covers approximately 5,300 square kilometers (km2) and is located 250 kilometers (km) southeast of Exmouth in the vastly underexplored Gascoyne Region of Western Australia. The Central Yilgarn Project is located approximately 190 km northwest of Kalgoorlie in the Yilgarn Craton. The project comprises approximately 1,600 km2, covering 150 km of strike along the Illaara, Yerilgee and Evanston greenstone belts. The Kimberley project’s main project area, Tarraji-Yampi, is located approximately 85 km from Derby. The project covers approximately 1,400 km2 in the West Kimberley. The Bresnahan project is located approximately 125 km southwest of Newman in the Ashburton Basin. The project comprises approximately 3,700 km2, which covers an approximately 200 km strike along the Bresnahan Basin/Wyloo Group unconformity.</v>
    <v>Australian Securities Exchange</v>
    <v>XASX</v>
    <v>XASX</v>
    <v>Unit 1, 4 Burgay Court, Osborne Park, WESTERN AUSTRALIA, 6017 AU</v>
    <v>1.9E-2</v>
    <v>Metals &amp; Mining</v>
    <v>Stock</v>
    <v>45331.333333333336</v>
    <v>3225</v>
    <v>1.7999999999999999E-2</v>
    <v>69581460</v>
    <v>DREADNOUGHT RESOURCES LTD</v>
    <v>DREADNOUGHT RESOURCES LTD</v>
    <v>1.9E-2</v>
    <v>0.02</v>
    <v>1.7999999999999999E-2</v>
    <v>3479073000</v>
    <v>DRE</v>
    <v>DREADNOUGHT RESOURCES LTD (XASX:DRE)</v>
    <v>2690911</v>
    <v>8342660</v>
    <v>2006</v>
  </rv>
  <rv s="2">
    <v>3226</v>
  </rv>
  <rv s="0">
    <v>https://www.bing.com/financeapi/forcetrigger?t=bwnz1h&amp;q=XASX%3aDSK&amp;form=skydnc</v>
    <v>Learn more on Bing</v>
  </rv>
  <rv s="13">
    <v>en-AU</v>
    <v>bwnz1h</v>
    <v>268435456</v>
    <v>1</v>
    <v>Powered by Refinitiv</v>
    <v>23</v>
    <v>DUSK GROUP LIMITED (XASX:DSK)</v>
    <v>2</v>
    <v>24</v>
    <v>Finance</v>
    <v>4</v>
    <v>2</v>
    <v>0.82499999999999996</v>
    <v>0.57299999999999995</v>
    <v>5.0000000000000001E-3</v>
    <v>4.9499999999999995E-3</v>
    <v>AUD</v>
    <v>Dusk Group Limited is an Australia-based specialty retailer of home fragrance products. The principal activities of the Company comprise retailing of scented and unscented candles, home decor, home fragrance and gift solutions. The Company's product offering consists of candles, ultrasonic diffusers, reed diffusers and essential oils, and fragrance related homewares. Its candle products include novelty candles, scented candles, pillar candles, unscented candles, taper candles, wax melts, tealight candles and votive candles. The Company’s essential oils include essential oil blends, pure essential oils, fragrant oils, essential oil trio packs, pillow mist and incense. Its diffusers products also include glass diffusers, resin diffusers, ceramic diffusers, and mini diffusers. Its homewares products include tealight holders, votive holders, plates and trays, oil burners, pillar holders, taper holders, incense holders, hurricanes, lanterns, storage, and accessories.</v>
    <v>Australian Securities Exchange</v>
    <v>XASX</v>
    <v>XASX</v>
    <v>NEW SOUTH WALES, 2015 AU</v>
    <v>1.0149999999999999</v>
    <v>Personal &amp; Household Products &amp; Services</v>
    <v>Stock</v>
    <v>45331.333333333336</v>
    <v>3228</v>
    <v>0.99</v>
    <v>62890540</v>
    <v>DUSK GROUP LIMITED</v>
    <v>DUSK GROUP LIMITED</v>
    <v>1.01</v>
    <v>5.46</v>
    <v>1.01</v>
    <v>1.0149999999999999</v>
    <v>62267870</v>
    <v>DSK</v>
    <v>DUSK GROUP LIMITED (XASX:DSK)</v>
    <v>78047</v>
    <v>166540</v>
    <v>2014</v>
  </rv>
  <rv s="2">
    <v>3229</v>
  </rv>
  <rv s="0">
    <v>https://www.bing.com/financeapi/forcetrigger?t=aa8jpr&amp;q=XASX%3aPEX&amp;form=skydnc</v>
    <v>Learn more on Bing</v>
  </rv>
  <rv s="11">
    <v>en-AU</v>
    <v>aa8jpr</v>
    <v>268435456</v>
    <v>1</v>
    <v>Powered by Refinitiv</v>
    <v>19</v>
    <v>PEEL MINING LIMITED (XASX:PEX)</v>
    <v>2</v>
    <v>20</v>
    <v>Finance</v>
    <v>4</v>
    <v>0.18</v>
    <v>9.4E-2</v>
    <v>1.5057</v>
    <v>0</v>
    <v>0</v>
    <v>AUD</v>
    <v>Peel Mining Limited is an Australia-based base and precious metals exploration company with a primary focus on copper. The Company's projects include the Mallee Bull Project, Wirlong Project, May Day Project and Southern Nights / Wagga Tank. The Mallee Bull Copper Project is located approximately 100 kilometers (km) south of Cobar in western New South Wales (NSW) and is situated on a 20,000-acre pastoral lease owned by the Company. The Wirlong Copper Project is located over 75 km south of Cobar and 30 km southwest of Nymagee, NSW. The deposit is situated on a 12,000-acre pastoral lease owned by it and is 30km north of Peel’s Mallee Bull Copper Project. The May Day Pit is located approximately 105 km south-southeast of Cobar in western NSW. The Southern Nights / Wagga Tank project can be divided into two prospects: Wagga Tank to the North and Southern Nights over one km to the South. They are located over 130 km south of Cobar and 30 km northwest of Mount Hope in central NSW.</v>
    <v>5</v>
    <v>Australian Securities Exchange</v>
    <v>XASX</v>
    <v>XASX</v>
    <v>U 1 34 Kings Park Rd, West Perth, PERTH, WESTERN AUSTRALIA, 6005 AU</v>
    <v>0.11</v>
    <v>Metals &amp; Mining</v>
    <v>Stock</v>
    <v>45331.333333333336</v>
    <v>3231</v>
    <v>0.1</v>
    <v>63919300</v>
    <v>PEEL MINING LIMITED</v>
    <v>PEEL MINING LIMITED</v>
    <v>0.1</v>
    <v>0.11</v>
    <v>0.11</v>
    <v>581084500</v>
    <v>PEX</v>
    <v>PEEL MINING LIMITED (XASX:PEX)</v>
    <v>120000</v>
    <v>213450</v>
    <v>2006</v>
  </rv>
  <rv s="2">
    <v>3232</v>
  </rv>
  <rv s="0">
    <v>https://www.bing.com/financeapi/forcetrigger?t=aaaajc&amp;q=XASX%3aVRX&amp;form=skydnc</v>
    <v>Learn more on Bing</v>
  </rv>
  <rv s="1">
    <v>en-AU</v>
    <v>aaaajc</v>
    <v>268435456</v>
    <v>1</v>
    <v>Powered by Refinitiv</v>
    <v>0</v>
    <v>VRX SILICA LIMITED (XASX:VRX)</v>
    <v>2</v>
    <v>3</v>
    <v>Finance</v>
    <v>4</v>
    <v>0.18</v>
    <v>8.5000000000000006E-2</v>
    <v>1.9621</v>
    <v>0.01</v>
    <v>0.1</v>
    <v>AUD</v>
    <v>VRX Silica Limited is an Australia-based silica sand company. The Company is focused on supplying the global demand for silica sand. The Company’s projects include Arrowsmith North Silica Sand Project, Muchea Silica Sand Project, Boyatup Silica Sand Project and Arrowsmith Central Silica Sand Project. The Arrowsmith North is located about 270 kilometers (km) north of Perth, Western Australia, and adjacent to the Brand Highway and Geraldton-Eneabba railway. The Muchea Silica Sand Project is located approximately 50 km north of Perth. The Boyatup Silica Sand Project is located about 125 km east of Esperance in Western Australia and is connected by sealed road to the Esperance Port. The Arrowsmith Central Silica Sand Project is located just 30 km from the Arrowsmith North Project and is similar in its grade purity and access to road and rail. The project is immediately adjacent to the Eneabba-Geraldton rail line and bulk export products from Geraldton.</v>
    <v>Australian Securities Exchange</v>
    <v>XASX</v>
    <v>XASX</v>
    <v>Ground floor, 52 Kings Park Rd, West Perth, PERTH, WESTERN AUSTRALIA, 6005 AU</v>
    <v>0.11</v>
    <v>Metals &amp; Mining</v>
    <v>Stock</v>
    <v>45331.333333333336</v>
    <v>3234</v>
    <v>0.105</v>
    <v>58337850</v>
    <v>VRX SILICA LIMITED</v>
    <v>VRX SILICA LIMITED</v>
    <v>0.105</v>
    <v>0.1</v>
    <v>0.11</v>
    <v>583378500</v>
    <v>VRX</v>
    <v>VRX SILICA LIMITED (XASX:VRX)</v>
    <v>37644</v>
    <v>101410</v>
    <v>2010</v>
  </rv>
  <rv s="2">
    <v>3235</v>
  </rv>
  <rv s="0">
    <v>https://www.bing.com/financeapi/forcetrigger?t=aa7ah7&amp;q=XASX%3aG6M&amp;form=skydnc</v>
    <v>Learn more on Bing</v>
  </rv>
  <rv s="11">
    <v>en-AU</v>
    <v>aa7ah7</v>
    <v>268435456</v>
    <v>1</v>
    <v>Powered by Refinitiv</v>
    <v>19</v>
    <v>GROUP 6 METALS LIMITED (XASX:G6M)</v>
    <v>2</v>
    <v>20</v>
    <v>Finance</v>
    <v>4</v>
    <v>0.19</v>
    <v>5.8000000000000003E-2</v>
    <v>0.7833</v>
    <v>-3.0000000000000001E-3</v>
    <v>-4.4775999999999996E-2</v>
    <v>AUD</v>
    <v>Group 6 Metals Limited is an Australia-based resources exploration and development company. The Company is focused on the redevelopment of its 100%-owned Dolphin Mine located on King Island, Tasmania. The Dolphin Tungsten Mine is located near the town of Grassy on the south-east coast of King Island, the most western large island in the Bass Strait between Victoria and Tasmania. The Dolphin Tungsten Mine hosts the highest-grade tungsten deposit of significant size in the western world. Scheelite (tungsten) within the Dolphin mining area occurs within carbonate-rich Mine Series rocks in close proximity to the Grassy Granite and against controlling faults. The Dolphin Tungsten Project has contracted to construct a processing plant onsite with an annual capacity of approximately 400,000 tons of feed ore. The Company has direct private access to the Port of Grassy, King Island, through which it will export tungsten concentrate to its offtake partners in Europe and the Unit.</v>
    <v>961</v>
    <v>Australian Securities Exchange</v>
    <v>XASX</v>
    <v>XASX</v>
    <v>L 26 259 George St, SYDNEY, NEW SOUTH WALES, 2000 AU</v>
    <v>6.6000000000000003E-2</v>
    <v>Metals &amp; Mining</v>
    <v>Stock</v>
    <v>45331.333333333336</v>
    <v>3237</v>
    <v>6.4000000000000001E-2</v>
    <v>67229460</v>
    <v>GROUP 6 METALS LIMITED</v>
    <v>GROUP 6 METALS LIMITED</v>
    <v>6.6000000000000003E-2</v>
    <v>6.7000000000000004E-2</v>
    <v>6.4000000000000001E-2</v>
    <v>1003425000</v>
    <v>G6M</v>
    <v>GROUP 6 METALS LIMITED (XASX:G6M)</v>
    <v>452628</v>
    <v>234430</v>
    <v>1966</v>
  </rv>
  <rv s="2">
    <v>3238</v>
  </rv>
  <rv s="0">
    <v>https://www.bing.com/financeapi/forcetrigger?t=aa63ww&amp;q=XASX%3aEMH&amp;form=skydnc</v>
    <v>Learn more on Bing</v>
  </rv>
  <rv s="23">
    <v>en-AU</v>
    <v>aa63ww</v>
    <v>268435456</v>
    <v>1</v>
    <v>Powered by Refinitiv</v>
    <v>45</v>
    <v>EUROPEAN METALS HOLDINGS LIMITED (XASX:EMH)</v>
    <v>2</v>
    <v>46</v>
    <v>Finance</v>
    <v>4</v>
    <v>0.98</v>
    <v>0.27</v>
    <v>2.1726000000000001</v>
    <v>0</v>
    <v>0</v>
    <v>AUD</v>
    <v>European Metals Holdings Limited is an Australia-based mineral exploration and development company. The Company focused on advancing the Cinovec vertically integrated battery metals project in Czech Republic. The Company, through its subsidiary, Geomet s.r.o., controls the mineral exploration licenses over the Cinovec Lithium/Tin project. Cinovec hosts a global hard rock lithium deposit with a total indicated mineral resource of 372.4 Mt. The project is located approximately 100 kilometers northwest from Prague on the border with Germany, adjacent to a main road with two rail lines within 10 kilometers of the deposit. The project is situated in the heart of Europe with ready access to end user car makers and companies involved in energy storage.</v>
    <v>Australian Securities Exchange</v>
    <v>XASX</v>
    <v>XASX</v>
    <v>Level 3, 35 Outram Street, West Perth, PERTH, WESTERN AUSTRALIA, 6005 AU</v>
    <v>0.31</v>
    <v>Metals &amp; Mining</v>
    <v>Stock</v>
    <v>45331.333333333336</v>
    <v>3240</v>
    <v>0.3</v>
    <v>29958750</v>
    <v>EUROPEAN METALS HOLDINGS LIMITED</v>
    <v>EUROPEAN METALS HOLDINGS LIMITED</v>
    <v>0.3</v>
    <v>0.31</v>
    <v>0.31</v>
    <v>207324700</v>
    <v>EMH</v>
    <v>EUROPEAN METALS HOLDINGS LIMITED (XASX:EMH)</v>
    <v>21000</v>
    <v>269550</v>
  </rv>
  <rv s="2">
    <v>3241</v>
  </rv>
  <rv s="3">
    <v>12</v>
    <v>Year incorporated</v>
    <v>0</v>
  </rv>
  <rv s="0">
    <v>https://www.bing.com/financeapi/forcetrigger?t=aa9tdm&amp;q=XASX%3aTEK&amp;form=skydnc</v>
    <v>Learn more on Bing</v>
  </rv>
  <rv s="11">
    <v>en-AU</v>
    <v>aa9tdm</v>
    <v>268435456</v>
    <v>1</v>
    <v>Powered by Refinitiv</v>
    <v>19</v>
    <v>THORNEY TECHNOLOGIES LTD (XASX:TEK)</v>
    <v>2</v>
    <v>20</v>
    <v>Finance</v>
    <v>4</v>
    <v>0.22</v>
    <v>0.12</v>
    <v>1.5602</v>
    <v>5.0000000000000001E-3</v>
    <v>3.2258000000000002E-2</v>
    <v>AUD</v>
    <v>Thorney Technologies Ltd is an Australia-based investment company. The Company’s principal activity is investing in global, listed, and unlisted, technology investments at all phases of the investment lifecycle. The Company seeks to identify early-stage companies with new technology and business models. The Company invests in a broad range of areas of technology, such as fin-tech, e-commerce, education, agriculture, medical, telecommunication, robotics, and artificial intelligence. Thorney Management Services Pty Ltd is the investment manager of the Company.</v>
    <v>3</v>
    <v>Australian Securities Exchange</v>
    <v>XASX</v>
    <v>XASX</v>
    <v>L 39 55 Collins St, MELBOURNE, VICTORIA, 3000 AU</v>
    <v>0.16</v>
    <v>Investment Banking &amp; Investment Services</v>
    <v>Stock</v>
    <v>45331.333333333336</v>
    <v>3244</v>
    <v>0.16</v>
    <v>62745150</v>
    <v>THORNEY TECHNOLOGIES LTD</v>
    <v>THORNEY TECHNOLOGIES LTD</v>
    <v>0.16</v>
    <v>0.155</v>
    <v>0.16</v>
    <v>404807400</v>
    <v>TEK</v>
    <v>THORNEY TECHNOLOGIES LTD (XASX:TEK)</v>
    <v>4177</v>
    <v>106920</v>
    <v>2001</v>
  </rv>
  <rv s="2">
    <v>3245</v>
  </rv>
  <rv s="0">
    <v>https://www.bing.com/financeapi/forcetrigger?t=aa5t52&amp;q=XASX%3aCZR&amp;form=skydnc</v>
    <v>Learn more on Bing</v>
  </rv>
  <rv s="1">
    <v>en-AU</v>
    <v>aa5t52</v>
    <v>268435456</v>
    <v>1</v>
    <v>Powered by Refinitiv</v>
    <v>0</v>
    <v>CZR RESOURCES LTD (XASX:CZR)</v>
    <v>2</v>
    <v>3</v>
    <v>Finance</v>
    <v>4</v>
    <v>0.38500000000000001</v>
    <v>9.5000000000000001E-2</v>
    <v>0.65239999999999998</v>
    <v>0</v>
    <v>0</v>
    <v>AUD</v>
    <v>CZR Resources Ltd is an Australia-based mineral exploration and development company. The Company’s projects include Croydon, Yarraloola, Buddadoo, Shepherd’s Well and Yarrie. The Croydon project covers approximately 320 square kilometers (kms2) of the Mallina Basin and contains a 40 kilometers (km) strike of the prospective Tabba Tabba Shear, some 70 km along trend from the Hemi Gold Deposit. The Yarraloola Iron Ore Project is located 140 km southwest of Karratha, and 100 km east of Onslow. Yarraloola hosts two distinct types of iron-ore mineralization: magnetite in the Ashburton Prospect and channel iron-ore in the Robe Mesa. The Buddadoo project is located 200 km east of the port of Geraldton with bitumen road access. Shepherd’s Well Project is a multi-commodity prospect located 75 km south of Karratha. The Yarrie project includes geology that extends from the BHP-owned Yarrie iron ore operation about 180 km east of Port Hedland and 90 km north-east of Marble Bar in the Pilbara.</v>
    <v>Australian Securities Exchange</v>
    <v>XASX</v>
    <v>XASX</v>
    <v>Suite 9, Level 3, 47 Havelock Street, West Perth, PERTH, WESTERN AUSTRALIA, 6005 AU</v>
    <v>0.28499999999999998</v>
    <v>Metals &amp; Mining</v>
    <v>Stock</v>
    <v>45331.333333333336</v>
    <v>3247</v>
    <v>0.27500000000000002</v>
    <v>64827030</v>
    <v>CZR RESOURCES LTD</v>
    <v>CZR RESOURCES LTD</v>
    <v>0.28000000000000003</v>
    <v>0.27500000000000002</v>
    <v>0.27500000000000002</v>
    <v>235734600</v>
    <v>CZR</v>
    <v>CZR RESOURCES LTD (XASX:CZR)</v>
    <v>111903</v>
    <v>388050</v>
    <v>2005</v>
  </rv>
  <rv s="2">
    <v>3248</v>
  </rv>
  <rv s="20">
    <v>en-AU</v>
    <v>c7gzf2</v>
    <v>268435456</v>
    <v>1</v>
    <v>Powered by Refinitiv</v>
    <v>41</v>
    <v>ADRAD HOLDINGS LIMITED (XASX:AHL)</v>
    <v>27</v>
    <v>32</v>
    <v>Finance</v>
    <v>4</v>
    <v>1.17</v>
    <v>0.67</v>
    <v>-0.01</v>
    <v>-1.2345999999999999E-2</v>
    <v>AUD</v>
    <v>Adrad Holdings Limited is an Australia-based manufacturer of automotive aftermarket parts and heat transfer solutions (original equipment (OE)). The Company designs and manufactures heat transfer solutions for OE customers globally and the manufacture, importation and distribution of automotive parts for the aftermarket. The Company operates through two segments: Heat Transfer Solutions and Automotive Aftermarket. Heat Transfer Solutions segment designs and manufactures industrial cooling solutions for use in road transport and heavy vehicles, mining, power generation, data centers and rail industries. Automotive Aftermarket segment manufactures, imports and distributes radiators, mobile and stationary heat exchange products and a variety of automotive parts for the Australian and New Zealand automotive and industrial markets. The Company has facilities across Australia, New Zealand and Thailand, a number of which include warehousing, manufacturing and service facilities.</v>
    <v>Australian Securities Exchange</v>
    <v>XASX</v>
    <v>XASX</v>
    <v>26 Howards Road, Beverley, SOUTH AUSTRALIA, 5009 AU</v>
    <v>0.81</v>
    <v>Automobiles &amp; Auto Parts</v>
    <v>Stock</v>
    <v>45331.333356481482</v>
    <v>0.79500000000000004</v>
    <v>65842760</v>
    <v>ADRAD HOLDINGS LIMITED</v>
    <v>ADRAD HOLDINGS LIMITED</v>
    <v>0.81</v>
    <v>9.4600000000000009</v>
    <v>0.81</v>
    <v>0.8</v>
    <v>81287360</v>
    <v>AHL</v>
    <v>ADRAD HOLDINGS LIMITED (XASX:AHL)</v>
    <v>91223</v>
    <v>61690</v>
    <v>2006</v>
  </rv>
  <rv s="2">
    <v>3250</v>
  </rv>
  <rv s="24">
    <v>en-AU</v>
    <v>c8kg27</v>
    <v>268435456</v>
    <v>1</v>
    <v>Powered by Refinitiv</v>
    <v>47</v>
    <v>Gold Hydrogen Ltd (XASX:GHY)</v>
    <v>27</v>
    <v>3</v>
    <v>Finance</v>
    <v>4</v>
    <v>1.1000000000000001</v>
    <v>0.19</v>
    <v>1.5009999999999999</v>
    <v>3.5000000000000003E-2</v>
    <v>4.2945000000000004E-2</v>
    <v>AUD</v>
    <v>Gold Hydrogen Limited is an Australia-based company. The Company is engaged in discovery and development of natural hydrogen gas in a potentially extensive natural hydrogen province in South Australia. It holds one granted Petroleum Exploration License (PEL) in South Australia (PEL 687) that covers approximately 7,820-kilometer square (km2) on the Yorke Peninsula and Kangaroo Island in South Australia. The Company is undertaking the Ramsay Project on PEL 687. The Company either directly or through its subsidiaries has rights in respect of an additional seven PELAs, which have a total area size of approximately 67,512 km2 and four GSELAs in South Australia, which have a total area size of approximately 8,107 km2 and is considered prospective for natural hydrogen exploration and storage.</v>
    <v>Australian Securities Exchange</v>
    <v>XASX</v>
    <v>XASX</v>
    <v>110 Eagle Street, Suite 3, Level 14, BRISBANE, QUEENSLAND, 4000 AU</v>
    <v>0.87</v>
    <v>Renewable Energy</v>
    <v>Stock</v>
    <v>45331.333333333336</v>
    <v>0.8</v>
    <v>62480360</v>
    <v>Gold Hydrogen Ltd</v>
    <v>Gold Hydrogen Ltd</v>
    <v>0.8</v>
    <v>0.81499999999999995</v>
    <v>0.85</v>
    <v>76663020</v>
    <v>GHY</v>
    <v>Gold Hydrogen Ltd (XASX:GHY)</v>
    <v>326645</v>
    <v>239570</v>
    <v>2021</v>
  </rv>
  <rv s="2">
    <v>3252</v>
  </rv>
  <rv s="0">
    <v>https://www.bing.com/financeapi/forcetrigger?t=aa7yyc&amp;q=XASX%3aMWY&amp;form=skydnc</v>
    <v>Learn more on Bing</v>
  </rv>
  <rv s="11">
    <v>en-AU</v>
    <v>aa7yyc</v>
    <v>268435456</v>
    <v>1</v>
    <v>Powered by Refinitiv</v>
    <v>19</v>
    <v>MIDWAY LIMITED (XASX:MWY)</v>
    <v>2</v>
    <v>20</v>
    <v>Finance</v>
    <v>4</v>
    <v>0.98899999999999999</v>
    <v>0.54200000000000004</v>
    <v>0.96309999999999996</v>
    <v>5.0000000000000001E-3</v>
    <v>6.711E-3</v>
    <v>AUD</v>
    <v>Midway Limited is an Australia-based plantation management and woodfibre export company. company is primarily involved in purchasing, processing, marketing and exporting of the wood fiber. The Company’s segments include Woodfibre, Forestry Logistics and Plantation Management. The Woodfibre segment includes primary operations whereby the Company purchases and sells both own and third-party wood. Its Forestry Logistics segment offers support services to third parties engaged in growing wood fiber, including harvest and haulage. Its Plantation Management segment is engaged in the provision of silviculture services, including on group and third party owned trees. The Plantation Management segment also holds any group-owned plantation land and trees. Its operating environment consists of plantation and land ownership, the procurement of timber resources within Australia, processing, materials handling and exporting of wood fiber, and the international wood fiber market.</v>
    <v>62</v>
    <v>Australian Securities Exchange</v>
    <v>XASX</v>
    <v>XASX</v>
    <v>10 the Esplanade, North Shore, GEELONG, VICTORIA, 3214 AU</v>
    <v>0.75</v>
    <v>Paper &amp; Forest Products</v>
    <v>Stock</v>
    <v>45331.333333333336</v>
    <v>3254</v>
    <v>0.74750000000000005</v>
    <v>65065490</v>
    <v>MIDWAY LIMITED</v>
    <v>MIDWAY LIMITED</v>
    <v>0.74750000000000005</v>
    <v>0.745</v>
    <v>0.75</v>
    <v>87336220</v>
    <v>MWY</v>
    <v>MIDWAY LIMITED (XASX:MWY)</v>
    <v>32993</v>
    <v>47190</v>
    <v>1980</v>
  </rv>
  <rv s="2">
    <v>3255</v>
  </rv>
  <rv s="0">
    <v>https://www.bing.com/financeapi/forcetrigger?t=aa7qsm&amp;q=XASX%3aMNB&amp;form=skydnc</v>
    <v>Learn more on Bing</v>
  </rv>
  <rv s="1">
    <v>en-AU</v>
    <v>aa7qsm</v>
    <v>268435456</v>
    <v>1</v>
    <v>Powered by Refinitiv</v>
    <v>0</v>
    <v>MINBOS RESOURCES LIMITED (XASX:MNB)</v>
    <v>2</v>
    <v>3</v>
    <v>Finance</v>
    <v>4</v>
    <v>0.17499999999999999</v>
    <v>7.0000000000000007E-2</v>
    <v>0.42959999999999998</v>
    <v>-3.0000000000000001E-3</v>
    <v>-3.4883999999999998E-2</v>
    <v>AUD</v>
    <v>Minbos Resources Limited is an Australia-based exploration and development company. The Company is engaged in the nutrient supply and distribution business. It is involved in agricultural production and food security in Angola and the broader Middle Africa region, through development of its Cabinda Phosphate project, and its Capanda Green Ammonia project. It locally produces and supplies fertilizer to small African farmers with less than 10 hectares of land. The Cabinda Phosphate project is developing a self-sustaining agricultural sector throughout Angola and middle Africa. The Capanda Green Ammonia Project plant site is proposed to be located within five kilometers of the Capanda hydroelectric dam.</v>
    <v>Australian Securities Exchange</v>
    <v>XASX</v>
    <v>XASX</v>
    <v>Suite 5, 254 Rokeby Road, SUBIACO, WESTERN AUSTRALIA, 6008 AU</v>
    <v>8.5000000000000006E-2</v>
    <v>Chemicals</v>
    <v>Stock</v>
    <v>45331.333333333336</v>
    <v>3257</v>
    <v>8.3000000000000004E-2</v>
    <v>68046360</v>
    <v>MINBOS RESOURCES LIMITED</v>
    <v>MINBOS RESOURCES LIMITED</v>
    <v>8.4000000000000005E-2</v>
    <v>8.5999999999999993E-2</v>
    <v>8.3000000000000004E-2</v>
    <v>791236800</v>
    <v>MNB</v>
    <v>MINBOS RESOURCES LIMITED (XASX:MNB)</v>
    <v>158262</v>
    <v>473870</v>
    <v>2009</v>
  </rv>
  <rv s="2">
    <v>3258</v>
  </rv>
  <rv s="0">
    <v>https://www.bing.com/financeapi/forcetrigger?t=ays3h7&amp;q=XASX%3aBC8&amp;form=skydnc</v>
    <v>Learn more on Bing</v>
  </rv>
  <rv s="1">
    <v>en-AU</v>
    <v>ays3h7</v>
    <v>268435456</v>
    <v>1</v>
    <v>Powered by Refinitiv</v>
    <v>0</v>
    <v>BLACK CAT SYNDICATE LIMITED (XASX:BC8)</v>
    <v>2</v>
    <v>3</v>
    <v>Finance</v>
    <v>4</v>
    <v>0.53500000000000003</v>
    <v>0.16500000000000001</v>
    <v>1.3133999999999999</v>
    <v>0.01</v>
    <v>4.8780000000000004E-2</v>
    <v>AUD</v>
    <v>Black Cat Syndicate Limited is an Australia-based gold mining company with three owned operations. The Company's three operations are the Coyote Gold Operation (Coyote), the Paulsens Gold Operation (Paulsens), and the Kal East Gold Project. Coyote is located in Northern Australia, approximately 20 kilometers (km) on the Western Australia (WA) side of the WA/Northern Territory (NT) border, on the Tanami Highway. Coyote consists of an open pit and an underground mine, a 300,000 tons per annum (tpa) processing facility, and other related infrastructure. Paulsens is located 180 km west of Paraburdoo, WA. Paulsens consists of an underground mine, a 450,000 tpa processing facility, numerous potential open pits, and other related infrastructure. Its Kal East Gold Project comprises approximately 1,015 square kilometers (km2) of prospective ground to the east of the mining center of Kalgoorlie, WA. The Company controls approximately 2,215 km2 in the WA gold regions.</v>
    <v>Australian Securities Exchange</v>
    <v>XASX</v>
    <v>XASX</v>
    <v>Level 3, 52 Kings Park Road, West Perth, PERTH, WESTERN AUSTRALIA, 6005 AU</v>
    <v>0.215</v>
    <v>Metals &amp; Mining</v>
    <v>Stock</v>
    <v>45331.333333333336</v>
    <v>3260</v>
    <v>0.215</v>
    <v>62726230</v>
    <v>BLACK CAT SYNDICATE LIMITED</v>
    <v>BLACK CAT SYNDICATE LIMITED</v>
    <v>0.215</v>
    <v>0.20499999999999999</v>
    <v>0.215</v>
    <v>305981600</v>
    <v>BC8</v>
    <v>BLACK CAT SYNDICATE LIMITED (XASX:BC8)</v>
    <v>318378</v>
    <v>338270</v>
    <v>2017</v>
  </rv>
  <rv s="2">
    <v>3261</v>
  </rv>
  <rv s="0">
    <v>https://www.bing.com/financeapi/forcetrigger?t=aa7bar&amp;q=XASX%3aEGR&amp;form=skydnc</v>
    <v>Learn more on Bing</v>
  </rv>
  <rv s="11">
    <v>en-AU</v>
    <v>aa7bar</v>
    <v>268435456</v>
    <v>1</v>
    <v>Powered by Refinitiv</v>
    <v>19</v>
    <v>ECOGRAF LIMITED (XASX:EGR)</v>
    <v>2</v>
    <v>20</v>
    <v>Finance</v>
    <v>4</v>
    <v>0.26</v>
    <v>0.105</v>
    <v>0.99129999999999996</v>
    <v>1.4999999999999999E-2</v>
    <v>0.11538500000000002</v>
    <v>AUD</v>
    <v>EcoGraf Limited is an Australia-based integrated battery anode materials developer. The Company is engaged in building a diversified battery anode material business to produce high-purity graphite products for the lithium-ion battery and advanced manufacturing markets. In Tanzania, it is developing the TanzGraphite natural flake graphite business, commencing with the Epanko Graphite Project, to provide a scalable supply of feedstock for EcoGraf battery anode material processing facilities, together with quality flake graphite products for specialized industrial applications. Using its EcoGraf HFfree purification technology, the Company seeks to upgrade the flake graphite to produce 99.95%C high performance battery anode material to supply electric vehicle, battery and anode manufacturers in Asia, Europe and North America. Its EcoGraf purification process recycles battery anode materials to support customers' to reduce carbon dioxide (CO2) emissions and lower battery costs.</v>
    <v>1</v>
    <v>Australian Securities Exchange</v>
    <v>XASX</v>
    <v>XASX</v>
    <v>18 Richardson Street, PERTH, WESTERN AUSTRALIA, 6005 AU</v>
    <v>0.14499999999999999</v>
    <v>Chemicals</v>
    <v>Stock</v>
    <v>45331.333333333336</v>
    <v>3263</v>
    <v>0.13</v>
    <v>59024140</v>
    <v>ECOGRAF LIMITED</v>
    <v>ECOGRAF LIMITED</v>
    <v>0.13500000000000001</v>
    <v>0.13</v>
    <v>0.14499999999999999</v>
    <v>454031800</v>
    <v>EGR</v>
    <v>ECOGRAF LIMITED (XASX:EGR)</v>
    <v>12858</v>
    <v>276110</v>
    <v>2005</v>
  </rv>
  <rv s="2">
    <v>3264</v>
  </rv>
  <rv s="0">
    <v>https://www.bing.com/financeapi/forcetrigger?t=bqbzyc&amp;q=XASX%3aBMT&amp;form=skydnc</v>
    <v>Learn more on Bing</v>
  </rv>
  <rv s="11">
    <v>en-AU</v>
    <v>bqbzyc</v>
    <v>268435456</v>
    <v>1</v>
    <v>Powered by Refinitiv</v>
    <v>19</v>
    <v>BEAMTREE HOLDINGS LIMITED (XASX:BMT)</v>
    <v>2</v>
    <v>20</v>
    <v>Finance</v>
    <v>4</v>
    <v>0.34</v>
    <v>0.17499999999999999</v>
    <v>1.7464999999999999</v>
    <v>5.0000000000000001E-3</v>
    <v>2.2221999999999999E-2</v>
    <v>AUD</v>
    <v>Beamtree Holdings Limited is an Australia-based artificial intelligence decision support and data company. The Company provides automation technology and data analytics that support health care providers. The Company's segments include diagnostic technology, clinical decision support, coding assistance and data quality, analytics and knowledge networks. The diagnostic technology segment includes its RippleDown products, which automate decision making in clinical and administrative processes in pathology. Its automation of clinical record coding and data integrity products include its RippleDown and Performance Indicators for Coding Quality coding technologies (PICQ). Its clinical decision support segment includes Ainsoff Deterioration Index, which is a machine learning-based tool that predicts the risk of patient deterioration and alerts clinicians in real time. Its products also include advisory and auditing, Q coding platform, and Relative Indicators for Safety and Quality.</v>
    <v>95</v>
    <v>Australian Securities Exchange</v>
    <v>XASX</v>
    <v>XASX</v>
    <v>16 Eveleigh Street, Redfern, SYDNEY, NEW SOUTH WALES, 2016 AU</v>
    <v>0.23</v>
    <v>Software &amp; IT Services</v>
    <v>Stock</v>
    <v>45331.333356481482</v>
    <v>3266</v>
    <v>0.22500000000000001</v>
    <v>64478030</v>
    <v>BEAMTREE HOLDINGS LIMITED</v>
    <v>BEAMTREE HOLDINGS LIMITED</v>
    <v>0.22500000000000001</v>
    <v>0.22500000000000001</v>
    <v>0.23</v>
    <v>286569000</v>
    <v>BMT</v>
    <v>BEAMTREE HOLDINGS LIMITED (XASX:BMT)</v>
    <v>43100</v>
    <v>94190</v>
    <v>2018</v>
  </rv>
  <rv s="2">
    <v>3267</v>
  </rv>
  <rv s="0">
    <v>https://www.bing.com/financeapi/forcetrigger?t=aa71f2&amp;q=XASX%3aIMA&amp;form=skydnc</v>
    <v>Learn more on Bing</v>
  </rv>
  <rv s="11">
    <v>en-AU</v>
    <v>aa71f2</v>
    <v>268435456</v>
    <v>1</v>
    <v>Powered by Refinitiv</v>
    <v>19</v>
    <v>IMAGE RESOURCES NL (XASX:IMA)</v>
    <v>2</v>
    <v>20</v>
    <v>Finance</v>
    <v>4</v>
    <v>0.15</v>
    <v>5.6000000000000001E-2</v>
    <v>0.93430000000000002</v>
    <v>-3.0000000000000001E-3</v>
    <v>-4.6154000000000001E-2</v>
    <v>AUD</v>
    <v>Image Resources NL is an Australia-based mineral sands focused mining company. The Company is engaged in operating an open-cut mine and ore processing facility at its 100%-owned, high-grade, zircon-rich Boonanarring Project, located 80 kilometers (km) north of Perth in the infrastructure rich North Perth Basin. The Boonanarring Project comprises a zircon rich open pit mine and wet concentrate plant (WCP). The project produces zircon rich, heavy mineral concentrate (HMC) which is exported to international markets through the port of Bunbury. The Company’s Atlas Development Project is s located 90 km north of Boonanarring. Its mineralization extends from surface to 16 meters (m) depth and has an average thickness of 3.5 m and a maximum thickness of 12 m. The Company’s tenements are located in Western Australia, and all mineral sands related tenements are located in the North Perth Basin, across a combined area of 1,704 square kilometers.</v>
    <v>2</v>
    <v>Australian Securities Exchange</v>
    <v>XASX</v>
    <v>XASX</v>
    <v>Level 2, 7 Ventnor Avenue, PERTH, WESTERN AUSTRALIA, 6005 AU</v>
    <v>6.4000000000000001E-2</v>
    <v>Metals &amp; Mining</v>
    <v>Stock</v>
    <v>45331.333333333336</v>
    <v>3269</v>
    <v>6.2E-2</v>
    <v>69569790</v>
    <v>IMAGE RESOURCES NL</v>
    <v>IMAGE RESOURCES NL</v>
    <v>6.3E-2</v>
    <v>6.5000000000000002E-2</v>
    <v>6.2E-2</v>
    <v>1070304000</v>
    <v>IMA</v>
    <v>IMAGE RESOURCES NL (XASX:IMA)</v>
    <v>234584</v>
    <v>666430</v>
    <v>1994</v>
  </rv>
  <rv s="2">
    <v>3270</v>
  </rv>
  <rv s="0">
    <v>https://www.bing.com/financeapi/forcetrigger?t=aa7k4c&amp;q=XASX%3aMCE&amp;form=skydnc</v>
    <v>Learn more on Bing</v>
  </rv>
  <rv s="10">
    <v>en-AU</v>
    <v>aa7k4c</v>
    <v>268435456</v>
    <v>1</v>
    <v>Powered by Refinitiv</v>
    <v>17</v>
    <v>MATRIX COMPOSITES &amp; ENGINEERING LTD (XASX:MCE)</v>
    <v>2</v>
    <v>18</v>
    <v>Finance</v>
    <v>4</v>
    <v>0.39500000000000002</v>
    <v>0.21</v>
    <v>0.66439999999999999</v>
    <v>1.7500000000000002E-2</v>
    <v>6.1403999999999993E-2</v>
    <v>AUD</v>
    <v>Matrix Composites &amp; Engineering Ltd specializes in the design, engineering, and manufacture of composite and advanced material technology solutions for the oil and gas, civil and infrastructure, resources, defense, and transportation industries. Its principal activities include the manufacture and supply of capital drilling equipment (primarily comprised of syntactic foam buoyancy) and provision of inspection, maintenance and repair services to the oil and gas sector; manufacture and supply of subsea umbilical risers and flowline (SURF) ancillary equipment and associated services; manufacture and supply of VIV suppression equipment for rigid pipelines; manufacture and supply of well construction products, including centralizers and conductors; distribution of epoxy based coating system and related equipment hire and technical support; and consultancy for, and manufacture of, advanced composite materials and products for the defense, energy, resource and transport sectors.</v>
    <v>383</v>
    <v>Australian Securities Exchange</v>
    <v>XASX</v>
    <v>XASX</v>
    <v>150 Quill Way, Henderson, PERTH, WESTERN AUSTRALIA, 6166 AU</v>
    <v>0.30249999999999999</v>
    <v>Oil &amp; Gas Related Equipment and Services</v>
    <v>Stock</v>
    <v>45331.333333333336</v>
    <v>3272</v>
    <v>0.28999999999999998</v>
    <v>62571910</v>
    <v>MATRIX COMPOSITES &amp; ENGINEERING LTD</v>
    <v>MATRIX COMPOSITES &amp; ENGINEERING LTD</v>
    <v>0.28999999999999998</v>
    <v>5.82</v>
    <v>0.28499999999999998</v>
    <v>0.30249999999999999</v>
    <v>219550600</v>
    <v>MCE</v>
    <v>MATRIX COMPOSITES &amp; ENGINEERING LTD (XASX:MCE)</v>
    <v>84721</v>
    <v>69920</v>
    <v>1990</v>
  </rv>
  <rv s="2">
    <v>3273</v>
  </rv>
  <rv s="0">
    <v>https://www.bing.com/financeapi/forcetrigger?t=aa8jec&amp;q=XASX%3aPEK&amp;form=skydnc</v>
    <v>Learn more on Bing</v>
  </rv>
  <rv s="11">
    <v>en-AU</v>
    <v>aa8jec</v>
    <v>268435456</v>
    <v>1</v>
    <v>Powered by Refinitiv</v>
    <v>19</v>
    <v>PEAK RARE EARTHS LIMITED (XASX:PEK)</v>
    <v>2</v>
    <v>20</v>
    <v>Finance</v>
    <v>4</v>
    <v>0.74</v>
    <v>0.19500000000000001</v>
    <v>1.7698</v>
    <v>3.5000000000000003E-2</v>
    <v>0.16279099999999999</v>
    <v>AUD</v>
    <v>Peak Rare Earths Limited is an Australia-based company, which is engaged in the exploration and evaluation of mineral licenses. The Company is focused on delivering its high-grade Ngualla rare earth project to enable low carbon technologies to power green transformation. The Ngualla Project is a rare earth development located near the Ngwala Village and approximately 150 kilometers (km) from the City of Mbeya in the Songwe Region and on the edge of the East African Rift Valley. The Ngualla Project SML has initially been granted over the original SML application area of approximately 18.14 square kilometers (km2). Under the Framework Agreement, the Government of Tanzania has undertaken to expand the SML area to include an existing prospecting license (PL 10897/2016) and a recently expired prospecting license (PL 9157/2013), which would increase the SML area to approximately 54.64 km2.</v>
    <v>2</v>
    <v>Australian Securities Exchange</v>
    <v>XASX</v>
    <v>XASX</v>
    <v>190 St Georges Terrace,, Mezzanine Floor,, PERTH, WESTERN AUSTRALIA, 6000 AU</v>
    <v>0.25</v>
    <v>Metals &amp; Mining</v>
    <v>Stock</v>
    <v>45331.333333333336</v>
    <v>3275</v>
    <v>0.21</v>
    <v>57177480</v>
    <v>PEAK RARE EARTHS LIMITED</v>
    <v>PEAK RARE EARTHS LIMITED</v>
    <v>0.215</v>
    <v>0.215</v>
    <v>0.25</v>
    <v>265941800</v>
    <v>PEK</v>
    <v>PEAK RARE EARTHS LIMITED (XASX:PEK)</v>
    <v>4165391</v>
    <v>568960</v>
    <v>2005</v>
  </rv>
  <rv s="2">
    <v>3276</v>
  </rv>
  <rv s="0">
    <v>https://www.bing.com/financeapi/forcetrigger?t=c3oau2&amp;q=XASX%3aBEZ&amp;form=skydnc</v>
    <v>Learn more on Bing</v>
  </rv>
  <rv s="7">
    <v>en-AU</v>
    <v>c3oau2</v>
    <v>268435456</v>
    <v>1</v>
    <v>Powered by Refinitiv</v>
    <v>11</v>
    <v>BESRA GOLD INC. (XASX:BEZ)</v>
    <v>2</v>
    <v>12</v>
    <v>Finance</v>
    <v>4</v>
    <v>0.44500000000000001</v>
    <v>0.04</v>
    <v>5.0000000000000001E-3</v>
    <v>3.2258000000000002E-2</v>
    <v>AUD</v>
    <v>Besra Gold Inc. is a Malaysia-based gold mining company focused on exploration and development of the Bau Goldfield in East Malaysia. The Company controls, directly and indirectly, a 97.8% interest of the Bau Gold Project. The Bau Gold Project is located 30 kilometers (km)- 40 km from Kuching, the capital city of the State of Sarawak, Malaysia, on the island of Borneo and centered on the township of Bau. This project lies at the western end of an arcuate metalliferous belt extending through the island of Borneo. In Kalimantan, the Indonesian jurisdiction portion of Borneo Island, this belt is associated with significant gold mining areas including Kelian (7 Moz) and Mt Muro (3 Moz). Its Bekajang Project lies along a very prospective trend that includes two historical mine sites. Its Jugan Project is located approximately 6 km northeast of the Bau township. Contained within the Pedawan Formation, the mineralization is shallowest across a local topographic high-Jugan Hill.</v>
    <v>Australian Securities Exchange</v>
    <v>XASX</v>
    <v>XASX</v>
    <v>North Borneo Gold Sdn Bhd, 19 Jalan Taiton, Bau 94000, SARAWAK, SELANGOR MY</v>
    <v>0.16</v>
    <v>Metals &amp; Mining</v>
    <v>Stock</v>
    <v>45331.333333333336</v>
    <v>3278</v>
    <v>0.155</v>
    <v>64805640</v>
    <v>BESRA GOLD INC.</v>
    <v>BESRA GOLD INC.</v>
    <v>0.16</v>
    <v>0.155</v>
    <v>0.16</v>
    <v>418100900</v>
    <v>BEZ</v>
    <v>BESRA GOLD INC. (XASX:BEZ)</v>
    <v>420491</v>
    <v>1468410</v>
    <v>2006</v>
  </rv>
  <rv s="2">
    <v>3279</v>
  </rv>
  <rv s="0">
    <v>https://www.bing.com/financeapi/forcetrigger?t=aa8qc7&amp;q=XASX%3aPTL&amp;form=skydnc</v>
    <v>Learn more on Bing</v>
  </rv>
  <rv s="10">
    <v>en-AU</v>
    <v>aa8qc7</v>
    <v>268435456</v>
    <v>1</v>
    <v>Powered by Refinitiv</v>
    <v>17</v>
    <v>PRESTAL HOLDINGS LIMITED (XASX:PTL)</v>
    <v>2</v>
    <v>18</v>
    <v>Finance</v>
    <v>4</v>
    <v>0.435</v>
    <v>0.31</v>
    <v>2.0199999999999999E-2</v>
    <v>2.5000000000000001E-3</v>
    <v>6.4099999999999999E-3</v>
    <v>AUD</v>
    <v>Prestal Holdings Limited, formerly Pental Limited, is an Australia-based company engaged in the e-commerce gifting business. The Company owns Hampers with Bite, which supplies hampers within Australia. Hampers with Bite specializes in sourcing, assembling, and delivering gift hampers directly to consumers on behalf of both businesses and individual customers. Its product offering includes a range of gift hampers for all occasions and working with local brands to help support other Australian businesses. Its hampers include wines, chocolates, nuts, biscuits, beer and others, for family, close friends, colleagues, or corporate gifts.</v>
    <v>153</v>
    <v>Australian Securities Exchange</v>
    <v>XASX</v>
    <v>XASX</v>
    <v>Level 17, 390 St. Kilda Road, MELBOURNE, VICTORIA, 3004 AU</v>
    <v>0.39500000000000002</v>
    <v>Software &amp; IT Services</v>
    <v>Stock</v>
    <v>45331.333333333336</v>
    <v>3281</v>
    <v>0.39</v>
    <v>66479200</v>
    <v>PRESTAL HOLDINGS LIMITED</v>
    <v>PRESTAL HOLDINGS LIMITED</v>
    <v>0.39</v>
    <v>13.68</v>
    <v>0.39</v>
    <v>0.39250000000000002</v>
    <v>170459500</v>
    <v>PTL</v>
    <v>PRESTAL HOLDINGS LIMITED (XASX:PTL)</v>
    <v>49142</v>
    <v>52660</v>
    <v>1999</v>
  </rv>
  <rv s="2">
    <v>3282</v>
  </rv>
  <rv s="0">
    <v>https://www.bing.com/financeapi/forcetrigger?t=aa9azr&amp;q=XASX%3aSEQ&amp;form=skydnc</v>
    <v>Learn more on Bing</v>
  </rv>
  <rv s="11">
    <v>en-AU</v>
    <v>aa9azr</v>
    <v>268435456</v>
    <v>1</v>
    <v>Powered by Refinitiv</v>
    <v>19</v>
    <v>SEQUOIA FINANCIAL GROUP LTD (XASX:SEQ)</v>
    <v>2</v>
    <v>20</v>
    <v>Finance</v>
    <v>4</v>
    <v>0.61</v>
    <v>0.42099999999999999</v>
    <v>0.25169999999999998</v>
    <v>5.0000000000000001E-3</v>
    <v>1.0101000000000001E-2</v>
    <v>AUD</v>
    <v>Sequoia Financial Group Ltd is a financial services company. The Company provides a range of services to financial planners, stockbrokers, self-directed investors, superannuation funds and accountants that allow them to offer wealth management solutions to their customers. Its segments include Sequoia Licensees Services Group, Sequoia Professional Services Group, Sequoia Equity Markets Group and Sequoia Direct Investment Group. It provides products and services to self-directed retail and wholesale clients and those of third-party professional service firms. The Licensees Services Group is the area of the business where it provides licensee services to financial planners, wealth managers, equity advisers and a corporate advisory business unit. The Professional Services Group provides services to intermediaries, including licensed advisers, accountants and lawyers. The Equity Markets Group provides services to licensed advisers, self-directed investors and superannuation funds.</v>
    <v>17</v>
    <v>Australian Securities Exchange</v>
    <v>XASX</v>
    <v>XASX</v>
    <v>L 7 7 Macquarie Place, SYDNEY, NEW SOUTH WALES, 2000 AU</v>
    <v>0.5</v>
    <v>Investment Banking &amp; Investment Services</v>
    <v>Stock</v>
    <v>45331.333333333336</v>
    <v>3284</v>
    <v>0.5</v>
    <v>66403200</v>
    <v>SEQUOIA FINANCIAL GROUP LTD</v>
    <v>SEQUOIA FINANCIAL GROUP LTD</v>
    <v>0.5</v>
    <v>0.495</v>
    <v>0.5</v>
    <v>134147900</v>
    <v>SEQ</v>
    <v>SEQUOIA FINANCIAL GROUP LTD (XASX:SEQ)</v>
    <v>46560</v>
    <v>89700</v>
    <v>2000</v>
  </rv>
  <rv s="2">
    <v>3285</v>
  </rv>
  <rv s="0">
    <v>https://www.bing.com/financeapi/forcetrigger?t=aa5g8m&amp;q=XASX%3aCE1&amp;form=skydnc</v>
    <v>Learn more on Bing</v>
  </rv>
  <rv s="13">
    <v>en-AU</v>
    <v>aa5g8m</v>
    <v>268435456</v>
    <v>1</v>
    <v>Powered by Refinitiv</v>
    <v>23</v>
    <v>CALIMA ENERGY LIMITED (XASX:CE1)</v>
    <v>2</v>
    <v>24</v>
    <v>Finance</v>
    <v>4</v>
    <v>0.13</v>
    <v>6.0999999999999999E-2</v>
    <v>1.8729</v>
    <v>2.5000000000000001E-3</v>
    <v>2.3809999999999998E-2</v>
    <v>AUD</v>
    <v>Calima Energy Limited is an Australia-based production-focused energy company. The Company is engaged in the exploration and development of oil and natural gas assets in the Western Canadian Sedimentary Basin. The Company is developing oil plays at Brooks and Thorsby in southern and central Alberta, Canada. It also holds an undeveloped Montney acreage position in northeastern British Columbia, Canada. The Company’s assets include Brooks Sunburst &amp; Glauconitic, Thorsby Sparky, and Tommy Lakes Montney. The Company’s Brooks assets consist of a core land position of 69,000 net acres which includes 32,000 acres primarily targeting the Sunburst and Glauconitic formations. The Thorsby asset consists of a core land position of 48,000 net acres primarily targeting the Sparky Formation. The Company owns 100% of 34,000 acres of Montney rights (Calima Lands) in northeast British Columbia (NEBC), as well as the owned-Tommy Lakes Field facilities.</v>
    <v>Australian Securities Exchange</v>
    <v>XASX</v>
    <v>XASX</v>
    <v>4/246-250 Railway Parade, LEEDERVILLE, WESTERN AUSTRALIA, 6007 AU</v>
    <v>0.11</v>
    <v>Oil &amp; Gas</v>
    <v>Stock</v>
    <v>45331.333333333336</v>
    <v>3287</v>
    <v>0.105</v>
    <v>65700680</v>
    <v>CALIMA ENERGY LIMITED</v>
    <v>CALIMA ENERGY LIMITED</v>
    <v>0.11</v>
    <v>5.87</v>
    <v>0.105</v>
    <v>0.1075</v>
    <v>625720800</v>
    <v>CE1</v>
    <v>CALIMA ENERGY LIMITED (XASX:CE1)</v>
    <v>193372</v>
    <v>261610</v>
    <v>2005</v>
  </rv>
  <rv s="2">
    <v>3288</v>
  </rv>
  <rv s="0">
    <v>https://www.bing.com/financeapi/forcetrigger?t=aa7wim&amp;q=XASX%3aTCG&amp;form=skydnc</v>
    <v>Learn more on Bing</v>
  </rv>
  <rv s="1">
    <v>en-AU</v>
    <v>aa7wim</v>
    <v>268435456</v>
    <v>1</v>
    <v>Powered by Refinitiv</v>
    <v>0</v>
    <v>TURACO GOLD LIMITED (XASX:TCG)</v>
    <v>2</v>
    <v>3</v>
    <v>Finance</v>
    <v>4</v>
    <v>0.14000000000000001</v>
    <v>4.3999999999999997E-2</v>
    <v>2.3089</v>
    <v>0</v>
    <v>0</v>
    <v>AUD</v>
    <v>Turaco Gold Limited is an Australia-based gold exploration company. The Company is engaged in exploration and evaluation of mineral interests in Cote d’lvoire with a prospective Birimian greenstone terrain tenement package proximal to mines or discoveries. Its exploration focus concentrates the Afema Gold Project on the border of Ghana, the Eburnea Gold Project in central Cote d’Ivoire and advancing its prospective projects in northern Cote d’Ivoire. The Afema Gold Project area is approximately 1,250 square kilometers (km2) in southeast Cote d’Ivoire. The Eburnea Gold Project comprises two granted exploration permits covering 690 km2 on the Oume-Fetekro greenstone belt of central Cote d’Ivoire, approximately 35 kilometers (km) south of the 2.5 Moz Fetekro project of Endeavour Mining Corporation. Its other projects include Boundiali Gold Project, Ferke Gold Project, Tongon North Project, Odienne Project, Oume Gold Project, and Molonou Gold Project.</v>
    <v>Australian Securities Exchange</v>
    <v>XASX</v>
    <v>XASX</v>
    <v>Level 1, 50 Ord Street, West Perth, WESTERN AUSTRALIA, 6005 AU</v>
    <v>0.115</v>
    <v>Metals &amp; Mining</v>
    <v>Stock</v>
    <v>45331.333333333336</v>
    <v>3290</v>
    <v>0.115</v>
    <v>67630220</v>
    <v>TURACO GOLD LIMITED</v>
    <v>TURACO GOLD LIMITED</v>
    <v>0.115</v>
    <v>0.115</v>
    <v>0.115</v>
    <v>588088900</v>
    <v>TCG</v>
    <v>TURACO GOLD LIMITED (XASX:TCG)</v>
    <v>68319</v>
    <v>794760</v>
    <v>2007</v>
  </rv>
  <rv s="2">
    <v>3291</v>
  </rv>
  <rv s="0">
    <v>https://www.bing.com/financeapi/forcetrigger?t=aa93kr&amp;q=XASX%3aRKN&amp;form=skydnc</v>
    <v>Learn more on Bing</v>
  </rv>
  <rv s="10">
    <v>en-AU</v>
    <v>aa93kr</v>
    <v>268435456</v>
    <v>1</v>
    <v>Powered by Refinitiv</v>
    <v>17</v>
    <v>RECKON LIMITED (XASX:RKN)</v>
    <v>2</v>
    <v>18</v>
    <v>Finance</v>
    <v>4</v>
    <v>0.65500000000000003</v>
    <v>0.4</v>
    <v>0.74109999999999998</v>
    <v>0</v>
    <v>0</v>
    <v>AUD</v>
    <v>Reckon Limited is an Australia-based software company that provides software for accountants, bookkeepers, lawyers, small and medium enterprises (SMEs) and personal users. The Company’s divisions include Business Group and Legal Practice Management Group. Business Group provides accounting and payroll software for small to larger sized businesses and personal wealth management software branded as Reckon One, Reckon Mobile and Reckon Accounts Hosted (cloud products), Reckon Accounts Business and Reckon Accounts Personal respectively. The divisions operate predominantly in Australia and New Zealand. Legal Practice Management Group provides practice management software and workflow solutions to legal firms for document scanning and routing, print management and cost recovery solutions under the nQZebraworks brand, with a focus on releasing new cloud practice management products. It operates predominantly in the United States and United Kingdom, with re-sellers in other parts of the world.</v>
    <v>180</v>
    <v>Australian Securities Exchange</v>
    <v>XASX</v>
    <v>XASX</v>
    <v>L 2 100 Pacific Highway, NORTH SYDNEY, NEW SOUTH WALES, 2060 AU</v>
    <v>0.6</v>
    <v>Software &amp; IT Services</v>
    <v>Stock</v>
    <v>45331.333356481482</v>
    <v>3293</v>
    <v>0.6</v>
    <v>67976900</v>
    <v>RECKON LIMITED</v>
    <v>RECKON LIMITED</v>
    <v>0.6</v>
    <v>1.2</v>
    <v>0.6</v>
    <v>0.6</v>
    <v>113294800</v>
    <v>RKN</v>
    <v>RECKON LIMITED (XASX:RKN)</v>
    <v>27346</v>
    <v>71500</v>
    <v>1987</v>
  </rv>
  <rv s="2">
    <v>3294</v>
  </rv>
  <rv s="0">
    <v>https://www.bing.com/financeapi/forcetrigger?t=aa5kec&amp;q=XASX%3aCMP&amp;form=skydnc</v>
    <v>Learn more on Bing</v>
  </rv>
  <rv s="11">
    <v>en-AU</v>
    <v>aa5kec</v>
    <v>268435456</v>
    <v>1</v>
    <v>Powered by Refinitiv</v>
    <v>19</v>
    <v>COMPUMEDICS LIMITED (XASX:CMP)</v>
    <v>2</v>
    <v>20</v>
    <v>Finance</v>
    <v>4</v>
    <v>0.44500000000000001</v>
    <v>0.13500000000000001</v>
    <v>1.9225000000000001</v>
    <v>5.0000000000000001E-3</v>
    <v>1.3158000000000001E-2</v>
    <v>AUD</v>
    <v>Compumedics Limited is a medical device company, which is involved in the development, manufacture, and commercialization of diagnostics technology for sleep, brain and ultrasonic blood flow monitoring applications. Its geographic segments include Americas, Australia and Asia Pacific, and Europe and the Middle East. It sells all of its product offerings in this region, including sleep diagnostic systems, clinical EEG systems, brain monitoring systems, ultra-sonic blood-flow systems, supplies and technical service and support. It provides Sleep Diagnostics and Neurology Diagnostics Solutions. Its products include Compumedics Siesta, Compumedics Somfit, Compumedics Somte PSG and others. It offers Brain Research technologies through the Compumedics Neuroscan brand. Compumedics Neuroscan technologies provide solutions for EEG, ERPs, Source Localization and Functional Neuroimaging. It also provides solutions for sleep applications from high definition 4k full PSG to home sleep testing.</v>
    <v>135</v>
    <v>Australian Securities Exchange</v>
    <v>XASX</v>
    <v>XASX</v>
    <v>30-40 Flockhart St, Abbotsford, MELBOURNE, VICTORIA, 3067 AU</v>
    <v>0.38500000000000001</v>
    <v>Healthcare Equipment &amp; Supplies</v>
    <v>Stock</v>
    <v>45331.333356481482</v>
    <v>3296</v>
    <v>0.3775</v>
    <v>67321920</v>
    <v>COMPUMEDICS LIMITED</v>
    <v>COMPUMEDICS LIMITED</v>
    <v>0.38500000000000001</v>
    <v>0.38</v>
    <v>0.38500000000000001</v>
    <v>177162900</v>
    <v>CMP</v>
    <v>COMPUMEDICS LIMITED (XASX:CMP)</v>
    <v>4200</v>
    <v>23610</v>
    <v>1987</v>
  </rv>
  <rv s="2">
    <v>3297</v>
  </rv>
  <rv s="0">
    <v>https://www.bing.com/financeapi/forcetrigger?t=b16o7w&amp;q=XASX%3aIKE&amp;form=skydnc</v>
    <v>Learn more on Bing</v>
  </rv>
  <rv s="11">
    <v>en-AU</v>
    <v>b16o7w</v>
    <v>268435456</v>
    <v>1</v>
    <v>Powered by Refinitiv</v>
    <v>19</v>
    <v>IKEGPS GROUP LIMITED (XASX:IKE)</v>
    <v>2</v>
    <v>38</v>
    <v>Finance</v>
    <v>4</v>
    <v>0.995</v>
    <v>0.4</v>
    <v>1.2181999999999999</v>
    <v>0.01</v>
    <v>2.3809999999999998E-2</v>
    <v>AUD</v>
    <v>ikeGPS Group Limited is a New Zealand-based platform technology company. The Company provides end-to-end technical solution for customers, it captures and analyses pole loading and make-ready engineering assessments, or customers capture pole data and transact on the platform. It offers IKE Platform solution where customers use the functionality of IKE Office. It offers Hardware and other services, such as IKE Device and Spike device sales, and other services including training and deployment. The Company’s PoleForeman is the go-to app for electric utilities and communication companies when performing pole load analysis. Its solutions include IKE Office, IKE Structural, IKE Insight, IKE Analyze and IKE University. Its IKE Office Pro is a cloud-based software platform that takes data acquired in the field and creates accurate, defendable pole records. IKE Structural solution include PoleForeman and Sagline products, which are pole load analysis software used by electric utilities.</v>
    <v>72</v>
    <v>Australian Securities Exchange</v>
    <v>XASX</v>
    <v>XASX</v>
    <v>186 Willis St. Level 7, Te Aro, WELLINGTON, NEW ZEALAND-NA, 6011 NZ</v>
    <v>0.435</v>
    <v>Machinery, Equipment &amp; Components</v>
    <v>Stock</v>
    <v>45330.333356481482</v>
    <v>3299</v>
    <v>0.43</v>
    <v>84482850</v>
    <v>IKEGPS GROUP LIMITED</v>
    <v>IKEGPS GROUP LIMITED</v>
    <v>0.43</v>
    <v>0.42</v>
    <v>0.43</v>
    <v>160243000</v>
    <v>IKE</v>
    <v>IKEGPS GROUP LIMITED (XASX:IKE)</v>
    <v>13327</v>
    <v>9870</v>
    <v>2003</v>
  </rv>
  <rv s="2">
    <v>3300</v>
  </rv>
  <rv s="0">
    <v>https://www.bing.com/financeapi/forcetrigger?t=aa48m7&amp;q=XASX%3aADO&amp;form=skydnc</v>
    <v>Learn more on Bing</v>
  </rv>
  <rv s="11">
    <v>en-AU</v>
    <v>aa48m7</v>
    <v>268435456</v>
    <v>1</v>
    <v>Powered by Refinitiv</v>
    <v>19</v>
    <v>ANTEOTECH LTD (XASX:ADO)</v>
    <v>2</v>
    <v>20</v>
    <v>Finance</v>
    <v>4</v>
    <v>5.7000000000000002E-2</v>
    <v>2.4E-2</v>
    <v>1.4455</v>
    <v>5.0000000000000001E-4</v>
    <v>1.6129000000000001E-2</v>
    <v>AUD</v>
    <v>AnteoTech Limited is an Australia-based surface chemistry company. The principal activities of the Company consist of research, development and commercialization of technologies with surface management applications. The activities are primarily focused on the commercialization of these technologies across applications in the Life Science and Clean Energy Technology markets. Its lead product, AnteoX, provides significant improvement in anode performance and the Company has partnered with global suppliers in lithium-ion battery manufacturing. The life sciences division services the point of care and diagnostics markets from global diagnostics companies to technology developers. Its AnteoBind provides advantages in bioconjugation to rapidly speed up testing procedures and improve accuracy. It also offers bioconjugation and assay development services to assist point of care and diagnostics researchers and manufacturers in product development. It also offers ready-to-use kits.</v>
    <v>40</v>
    <v>Australian Securities Exchange</v>
    <v>XASX</v>
    <v>XASX</v>
    <v>Unit 4, 26 Brandl Street, Brisbane Technology Park, EIGHT MILE PLAINS, QUEENSLAND, 4113 AU</v>
    <v>3.2000000000000001E-2</v>
    <v>Biotechnology &amp; Medical Research</v>
    <v>Stock</v>
    <v>45331.333356481482</v>
    <v>3302</v>
    <v>3.1E-2</v>
    <v>68089720</v>
    <v>ANTEOTECH LTD</v>
    <v>ANTEOTECH LTD</v>
    <v>3.2000000000000001E-2</v>
    <v>3.1E-2</v>
    <v>3.15E-2</v>
    <v>2196442000</v>
    <v>ADO</v>
    <v>ANTEOTECH LTD (XASX:ADO)</v>
    <v>485670</v>
    <v>1151970</v>
    <v>1995</v>
  </rv>
  <rv s="2">
    <v>3303</v>
  </rv>
  <rv s="0">
    <v>https://www.bing.com/financeapi/forcetrigger?t=aaa9sm&amp;q=XASX%3aEIQ&amp;form=skydnc</v>
    <v>Learn more on Bing</v>
  </rv>
  <rv s="1">
    <v>en-AU</v>
    <v>aaa9sm</v>
    <v>268435456</v>
    <v>1</v>
    <v>Powered by Refinitiv</v>
    <v>0</v>
    <v>ECHOIQ LIMITED (XASX:EIQ)</v>
    <v>2</v>
    <v>3</v>
    <v>Finance</v>
    <v>4</v>
    <v>0.22500000000000001</v>
    <v>0.11</v>
    <v>1.5066999999999999</v>
    <v>5.0000000000000001E-3</v>
    <v>3.7037E-2</v>
    <v>AUD</v>
    <v>EchoIQ Limited (ECHOiQ) is an Australia-based health and medical technology company. The Company is engaged in the product development, marketing and commercialization of software products and services. It provides cardiac diagnostics technology. The Company has developed cloud-based decision-support software, EchoSolv, powered by artificial intelligence (AI) and machine learning, which aims to provide physicians with a reliable tool to identify patients at-risk of structural heart disease. ECHOiQ’s technology uses AI assisted diagnostics to deliver real-world health solutions. Its screening program uses an AI backed system and access to cardiac big data that identifies patients at risk from aortic stenosis and other forms of structural heart disease. The Company's technology addresses aortic stenosis, heart failure, and mitral and tricuspid regurgitation.</v>
    <v>Australian Securities Exchange</v>
    <v>XASX</v>
    <v>XASX</v>
    <v>Suite 404, 309 George Street, SYDNEY, NEW SOUTH WALES, 2000 AU</v>
    <v>0.14000000000000001</v>
    <v>Healthcare Equipment &amp; Supplies</v>
    <v>Stock</v>
    <v>45331.333356481482</v>
    <v>3305</v>
    <v>0.13500000000000001</v>
    <v>66778340</v>
    <v>ECHOIQ LIMITED</v>
    <v>ECHOIQ LIMITED</v>
    <v>0.13500000000000001</v>
    <v>0.13500000000000001</v>
    <v>0.14000000000000001</v>
    <v>494654400</v>
    <v>EIQ</v>
    <v>ECHOIQ LIMITED (XASX:EIQ)</v>
    <v>101271</v>
    <v>198250</v>
    <v>2010</v>
  </rv>
  <rv s="2">
    <v>3306</v>
  </rv>
  <rv s="0">
    <v>https://www.bing.com/financeapi/forcetrigger?t=aa8hu2&amp;q=XASX%3aPAA&amp;form=skydnc</v>
    <v>Learn more on Bing</v>
  </rv>
  <rv s="11">
    <v>en-AU</v>
    <v>aa8hu2</v>
    <v>268435456</v>
    <v>1</v>
    <v>Powered by Refinitiv</v>
    <v>19</v>
    <v>PHARMAUST LIMITED (XASX:PAA)</v>
    <v>2</v>
    <v>20</v>
    <v>Finance</v>
    <v>4</v>
    <v>0.21</v>
    <v>6.6000000000000003E-2</v>
    <v>1.7363999999999999</v>
    <v>0.01</v>
    <v>5.8823999999999994E-2</v>
    <v>AUD</v>
    <v>PharmAust Limited is an Australia-based clinical-stage biotechnology company. The Company is focused on developing therapeutics for cancer, neurodegenerative diseases and viral infections in humans and cancer for animals. The Company's lead candidate, Monepantel (MPL), a potent and safe inhibitor of the mTOR pathway, a pathway having key influences in cancer growth and neurodegenerative diseases. The Company operates through two segments: Corporate, and Pharmaceutical. The Corporate segment covers all the corporate overhead expenses. The Pharmaceutical segment provides products and services in synthetic and medicinal chemistry to the drug discovery and pharmaceutical industries. The Company has completed a phase one oncology clinical study of monepantel in humans and pilot studies in canine cancer. The Company's subsidiaries include Epichem Pty Ltd, Pitney Pharmaceuticals Pty Ltd, and Epichem OHD Pty Ltd.</v>
    <v>52</v>
    <v>Australian Securities Exchange</v>
    <v>XASX</v>
    <v>XASX</v>
    <v>5/3 Brodie Hall Drive,, Bentley, NEDLANDS, WESTERN AUSTRALIA, 6102 AU</v>
    <v>0.18</v>
    <v>Pharmaceuticals</v>
    <v>Stock</v>
    <v>45331.333356481482</v>
    <v>3308</v>
    <v>0.17</v>
    <v>65617710</v>
    <v>PHARMAUST LIMITED</v>
    <v>PHARMAUST LIMITED</v>
    <v>0.17499999999999999</v>
    <v>0.17</v>
    <v>0.18</v>
    <v>385986500</v>
    <v>PAA</v>
    <v>PHARMAUST LIMITED (XASX:PAA)</v>
    <v>454785</v>
    <v>1318350</v>
    <v>2000</v>
  </rv>
  <rv s="2">
    <v>3309</v>
  </rv>
  <rv s="0">
    <v>https://www.bing.com/financeapi/forcetrigger?t=bt7hm7&amp;q=XASX%3aMME&amp;form=skydnc</v>
    <v>Learn more on Bing</v>
  </rv>
  <rv s="13">
    <v>en-AU</v>
    <v>bt7hm7</v>
    <v>268435456</v>
    <v>1</v>
    <v>Powered by Refinitiv</v>
    <v>23</v>
    <v>MONEYME LIMITED (XASX:MME)</v>
    <v>2</v>
    <v>24</v>
    <v>Finance</v>
    <v>4</v>
    <v>0.34</v>
    <v>4.8000000000000001E-2</v>
    <v>3.6065</v>
    <v>2E-3</v>
    <v>2.3529000000000001E-2</v>
    <v>AUD</v>
    <v>MoneyMe Limited is an Australia-based company engaged in providing consumer finance. The Company offers digital-first consumer finance products. It offers a range of products that span its customers credit lifecycle from everyday spending and loans for ticket items, to real-estate expenses and auto financing. Leveraging artificial intelligence (AI) and cloud-based technology, the Company delivers automated credit products and customer experiences. Its proprietary and modular technology platform Horizon, facilitates automated loan approval and settlement, meaning approvals in minutes and fast settlement for end customers. Its technology platform allows it to provide an outcome with funds sent immediately once approved. It offers a diversified mix of credit products and distribution channels. Its automotive finance, personal loans, revolving line of credit and point-of-sale instalment products are for credit-approved customers. Its core brands include MONEYME and SocietyOne.</v>
    <v>Australian Securities Exchange</v>
    <v>XASX</v>
    <v>XASX</v>
    <v>131 Macquarie Street, Level 3, NEW SOUTH WALES, 2000 AU</v>
    <v>8.8999999999999996E-2</v>
    <v>Banking Services</v>
    <v>Stock</v>
    <v>45331.333333333336</v>
    <v>3311</v>
    <v>8.4000000000000005E-2</v>
    <v>68006670</v>
    <v>MONEYME LIMITED</v>
    <v>MONEYME LIMITED</v>
    <v>8.4000000000000005E-2</v>
    <v>2.29</v>
    <v>8.5000000000000006E-2</v>
    <v>8.6999999999999994E-2</v>
    <v>800078500</v>
    <v>MME</v>
    <v>MONEYME LIMITED (XASX:MME)</v>
    <v>418579</v>
    <v>469630</v>
    <v>2019</v>
  </rv>
  <rv s="2">
    <v>3312</v>
  </rv>
  <rv s="0">
    <v>https://www.bing.com/financeapi/forcetrigger?t=aa9eoc&amp;q=XASX%3aSIO&amp;form=skydnc</v>
    <v>Learn more on Bing</v>
  </rv>
  <rv s="11">
    <v>en-AU</v>
    <v>aa9eoc</v>
    <v>268435456</v>
    <v>1</v>
    <v>Powered by Refinitiv</v>
    <v>19</v>
    <v>Simonds Group Limited (XASX:SIO)</v>
    <v>2</v>
    <v>20</v>
    <v>Finance</v>
    <v>4</v>
    <v>0.23</v>
    <v>8.7999999999999995E-2</v>
    <v>0.99460000000000004</v>
    <v>0</v>
    <v>0</v>
    <v>AUD</v>
    <v>Simonds Group Limited is an Australia-based company, which is engaged in the homebuilding business. The Company is engaged in designing, selling and construction of residential dwellings. The Company’s businesses include Simonds Homes, which is a homebuilder in Australia. Its Simonds Homes product range includes single and double story detached homes, with a target market being first and second home families in the metropolitan areas and large regional cities. The Company's segments include Residential construction and Development. The Residential construction segment includes activities relating to contracts for residential home construction, speculative home building and the building of display home inventory. The Development segment includes activities relating to land development and sales.</v>
    <v>750</v>
    <v>Australian Securities Exchange</v>
    <v>XASX</v>
    <v>XASX</v>
    <v>L 1 570 St Kilda Road, MELBOURNE, VICTORIA, 3004 AU</v>
    <v>0.19500000000000001</v>
    <v>Homebuilding &amp; Construction Supplies</v>
    <v>Stock</v>
    <v>45331.333356481482</v>
    <v>3314</v>
    <v>0.19</v>
    <v>70181760</v>
    <v>Simonds Group Limited</v>
    <v>Simonds Group Limited</v>
    <v>0.19</v>
    <v>0.19500000000000001</v>
    <v>0.19500000000000001</v>
    <v>359906500</v>
    <v>SIO</v>
    <v>Simonds Group Limited (XASX:SIO)</v>
    <v>96829</v>
    <v>13810</v>
    <v>2010</v>
  </rv>
  <rv s="2">
    <v>3315</v>
  </rv>
  <rv s="0">
    <v>https://www.bing.com/financeapi/forcetrigger?t=c3jnpr&amp;q=XASX%3aPEB&amp;form=skydnc</v>
    <v>Learn more on Bing</v>
  </rv>
  <rv s="11">
    <v>en-AU</v>
    <v>c3jnpr</v>
    <v>268435456</v>
    <v>1</v>
    <v>Powered by Refinitiv</v>
    <v>19</v>
    <v>PACIFIC EDGE LIMITED (XASX:PEB)</v>
    <v>2</v>
    <v>38</v>
    <v>Finance</v>
    <v>4</v>
    <v>0.46500000000000002</v>
    <v>7.2999999999999995E-2</v>
    <v>2.1674000000000002</v>
    <v>-2E-3</v>
    <v>-2.2471999999999999E-2</v>
    <v>AUD</v>
    <v>Pacific Edge Limited is a global cancer diagnostics company. The Company is engaged in the development and commercialization of bladder cancer diagnostic and prognostic tests for patients presenting with hematuria or surveillance of recurrent disease. The Company operates through two segments: Commercial and Research. The Commercial segment is engaged in the sales, marketing, laboratory, and support operations to run the commercial businesses worldwide. The Research segment is engaged in the research and development of diagnostic and prognostic products for human cancer. The Company provides its suite of Cxbladder tests globally through its wholly owned laboratories in New Zealand and the United States. Its Cxbladder tests assist clinicians to safely de-intensify hematuria evaluation from low incidence populations; resolve diagnostic dilemmas, and monitor patients for the recurrence of urothelial carcinoma. It operates in New Zealand, Australia, Singapore, and the United States.</v>
    <v>0</v>
    <v>Australian Securities Exchange</v>
    <v>XASX</v>
    <v>XASX</v>
    <v>Centre for Innovation 87 St David St, PO Box 56, DUNEDIN, NEW ZEALAND-NA, 9016 NZ</v>
    <v>8.7999999999999995E-2</v>
    <v>Biotechnology &amp; Medical Research</v>
    <v>Stock</v>
    <v>45331.333356481482</v>
    <v>3317</v>
    <v>8.6999999999999994E-2</v>
    <v>81723660</v>
    <v>PACIFIC EDGE LIMITED</v>
    <v>PACIFIC EDGE LIMITED</v>
    <v>8.7999999999999995E-2</v>
    <v>8.8999999999999996E-2</v>
    <v>8.6999999999999994E-2</v>
    <v>811271400</v>
    <v>PEB</v>
    <v>PACIFIC EDGE LIMITED (XASX:PEB)</v>
    <v>52733</v>
    <v>252830</v>
    <v>2001</v>
  </rv>
  <rv s="2">
    <v>3318</v>
  </rv>
  <rv s="0">
    <v>https://www.bing.com/financeapi/forcetrigger?t=aa4dfr&amp;q=XASX%3aALC&amp;form=skydnc</v>
    <v>Learn more on Bing</v>
  </rv>
  <rv s="1">
    <v>en-AU</v>
    <v>aa4dfr</v>
    <v>268435456</v>
    <v>1</v>
    <v>Powered by Refinitiv</v>
    <v>0</v>
    <v>ALCIDION GROUP LIMITED (XASX:ALC)</v>
    <v>2</v>
    <v>3</v>
    <v>Finance</v>
    <v>4</v>
    <v>0.15</v>
    <v>4.8000000000000001E-2</v>
    <v>1.7042999999999999</v>
    <v>3.0000000000000001E-3</v>
    <v>0.06</v>
    <v>AUD</v>
    <v>Alcidion Group Limited is a healthcare technology company. Its principal activities include the development and licensing of its own healthcare software products (Miya Precision and its associated modules, including Miya Observations, Flow, Task Management and PAS), the reselling of selected healthcare software products from its strategic partners and the delivery of product implementation, product support and maintenance, systems integration, and data analysis services to healthcare customers in Australia, New Zealand, and the United Kingdom. Its flagship product, Miya Precision, is a smart clinical solution based on a FHIR-event platform that facilitates multiple clinical and operational applications. Its other products include Smartpage, Patientrack, and Silverlink PCS. Smartpage is an advanced smartphone and Web-based system for hospital communication and task management, addressing the requirements of both clinical and non-clinical users. The Company services over 400 hospitals.</v>
    <v>Australian Securities Exchange</v>
    <v>XASX</v>
    <v>XASX</v>
    <v>L 10 9 Yarra Street, South Yarra, MELBOURNE, VICTORIA, 3141 AU</v>
    <v>5.2999999999999999E-2</v>
    <v>Software &amp; IT Services</v>
    <v>Stock</v>
    <v>45331.333333333336</v>
    <v>3320</v>
    <v>5.0999999999999997E-2</v>
    <v>67123660</v>
    <v>ALCIDION GROUP LIMITED</v>
    <v>ALCIDION GROUP LIMITED</v>
    <v>5.2999999999999999E-2</v>
    <v>0.05</v>
    <v>5.2999999999999999E-2</v>
    <v>1342473000</v>
    <v>ALC</v>
    <v>ALCIDION GROUP LIMITED (XASX:ALC)</v>
    <v>963255</v>
    <v>3523330</v>
    <v>2010</v>
  </rv>
  <rv s="2">
    <v>3321</v>
  </rv>
  <rv s="0">
    <v>https://www.bing.com/financeapi/forcetrigger?t=aa53nm&amp;q=XASX%3aBLG&amp;form=skydnc</v>
    <v>Learn more on Bing</v>
  </rv>
  <rv s="11">
    <v>en-AU</v>
    <v>aa53nm</v>
    <v>268435456</v>
    <v>1</v>
    <v>Powered by Refinitiv</v>
    <v>19</v>
    <v>BLUGLASS LIMITED (XASX:BLG)</v>
    <v>2</v>
    <v>20</v>
    <v>Finance</v>
    <v>4</v>
    <v>8.3000000000000004E-2</v>
    <v>3.5999999999999997E-2</v>
    <v>1.4831000000000001</v>
    <v>0</v>
    <v>0</v>
    <v>AUD</v>
    <v>BluGlass Limited is an Australia-based company, which is engaged in developing semiconductor manufacturing technology and devices. The Company is involved in the development of the Company’s laser diode product portfolio for the industrial, biotech, and scientific markets. The Company is a supplier of Gallium Nitride (GaN) laser diode products to the global photonics industry, focused on the industrial, defense, biomedical, and scientific markets. It offers custom laser diode development and manufacturing, from small-batch custom lasers to medium and high-volume off-the-shelf products. The Company uses metal organic chemical vapor deposition (MOCVD) technology and its patented low temperature remote plasma chemical vapor deposition (RPCVD) technology to manufacture higher performance, lower cost GaN laser diodes, initially in the 405 nanometers (nm), 420nm and 450nm wavelengths. The Company’s facilities are located in Sydney, Australia, and Nashua, United States.</v>
    <v>28</v>
    <v>Australian Securities Exchange</v>
    <v>XASX</v>
    <v>XASX</v>
    <v>74 Asquith St, SYDNEY, NEW SOUTH WALES, 2128 AU</v>
    <v>4.5999999999999999E-2</v>
    <v>Semiconductors &amp; Semiconductor Equipment</v>
    <v>Stock</v>
    <v>45329.333344907405</v>
    <v>3323</v>
    <v>4.5999999999999999E-2</v>
    <v>69717830</v>
    <v>BLUGLASS LIMITED</v>
    <v>BLUGLASS LIMITED</v>
    <v>4.5999999999999999E-2</v>
    <v>4.5999999999999999E-2</v>
    <v>4.5999999999999999E-2</v>
    <v>1549285000</v>
    <v>BLG</v>
    <v>BLUGLASS LIMITED (XASX:BLG)</v>
    <v>31129</v>
    <v>1415260</v>
    <v>2005</v>
  </rv>
  <rv s="2">
    <v>3324</v>
  </rv>
  <rv s="0">
    <v>https://www.bing.com/financeapi/forcetrigger?t=aa52r7&amp;q=XASX%3aBKT&amp;form=skydnc</v>
    <v>Learn more on Bing</v>
  </rv>
  <rv s="11">
    <v>en-AU</v>
    <v>aa52r7</v>
    <v>268435456</v>
    <v>1</v>
    <v>Powered by Refinitiv</v>
    <v>19</v>
    <v>BLACK ROCK MINING LIMITED (XASX:BKT)</v>
    <v>2</v>
    <v>20</v>
    <v>Finance</v>
    <v>4</v>
    <v>0.17</v>
    <v>6.0999999999999999E-2</v>
    <v>1.6617</v>
    <v>3.0000000000000001E-3</v>
    <v>4.8386999999999999E-2</v>
    <v>AUD</v>
    <v>Black Rock Mining Limited (Black Rock) is an Australia-based company, which is engaged in producing graphite in Tanzania. Its segments include Graphite and Corporate. The Company has an interest in the Mahenge Graphite Mine (the Project) located in Tanzania. The Project has a joint ore reserves committee (JORC) compliant mineral resource estimate of approximately 212 meters tons. It also has ore reserves of approximately 70 meter tons. The Mahenge project is spread across approximately 324 square kilometers of exploration tenements in Tanzania’s Ulanga district, approximately 250 kilometers north of the border with Mozambique. Approximately 250 kilometers west of the coastal port city of Mtwara on the Indian Ocean and 300 kilometers southwest of Tanzania's, Dar es Salaam. Its subsidiaries include Mahenge Resources Limited and Faru Grahite Corporation Limited.</v>
    <v>4</v>
    <v>Australian Securities Exchange</v>
    <v>XASX</v>
    <v>XASX</v>
    <v>Level 1, 1 Walker Ave, PERTH, WESTERN AUSTRALIA, 6005 AU</v>
    <v>6.6000000000000003E-2</v>
    <v>Metals &amp; Mining</v>
    <v>Stock</v>
    <v>45331.333356481482</v>
    <v>3326</v>
    <v>6.2E-2</v>
    <v>68043290</v>
    <v>BLACK ROCK MINING LIMITED</v>
    <v>BLACK ROCK MINING LIMITED</v>
    <v>6.2E-2</v>
    <v>6.2E-2</v>
    <v>6.5000000000000002E-2</v>
    <v>1097472000</v>
    <v>BKT</v>
    <v>BLACK ROCK MINING LIMITED (XASX:BKT)</v>
    <v>638200</v>
    <v>524110</v>
    <v>2000</v>
  </rv>
  <rv s="2">
    <v>3327</v>
  </rv>
  <rv s="0">
    <v>https://www.bing.com/financeapi/forcetrigger?t=aa561h&amp;q=XASX%3aARR&amp;form=skydnc</v>
    <v>Learn more on Bing</v>
  </rv>
  <rv s="11">
    <v>en-AU</v>
    <v>aa561h</v>
    <v>268435456</v>
    <v>1</v>
    <v>Powered by Refinitiv</v>
    <v>19</v>
    <v>AMERICAN RARE EARTHS LIMITED (XASX:ARR)</v>
    <v>2</v>
    <v>20</v>
    <v>Finance</v>
    <v>4</v>
    <v>0.28999999999999998</v>
    <v>0.115</v>
    <v>1.1740999999999999</v>
    <v>0.02</v>
    <v>0.14285700000000001</v>
    <v>AUD</v>
    <v>American Rare Earths Limited is an Australia-based exploration company. The Company is focused on the discovery and development of rare earths and critical minerals in United States and Australia. The Company is focused on supplying critical materials for renewable energy, green tech, electric vehicles, national security, and a carbon-reduced future. The Company's 100% owned La Paz Rare Earth Project, which is located in La Paz County, Arizona, approximately 170 kilometers northwest of Phoenix. La Paz Project covers over 2779 hectares. Its Searchlight Project is located in metal mining district in the eastern Mojave Desert Region about 119 km south of Las Vegas and 30 km east of the only operating rare earths mine in North America at Mountain Pass. It also owns the Halleck Creek Project in Wyoming, United States, which covers an area of approximately 3304 hectares.</v>
    <v>7</v>
    <v>Australian Securities Exchange</v>
    <v>XASX</v>
    <v>XASX</v>
    <v>Suite 706, Level 7, 89 York Street, SYDNEY, NEW SOUTH WALES, 2000 AU</v>
    <v>0.16</v>
    <v>Metals &amp; Mining</v>
    <v>Stock</v>
    <v>45331.333333333336</v>
    <v>3329</v>
    <v>0.14000000000000001</v>
    <v>62499260</v>
    <v>AMERICAN RARE EARTHS LIMITED</v>
    <v>AMERICAN RARE EARTHS LIMITED</v>
    <v>0.14499999999999999</v>
    <v>0.14000000000000001</v>
    <v>0.16</v>
    <v>446423300</v>
    <v>ARR</v>
    <v>AMERICAN RARE EARTHS LIMITED (XASX:ARR)</v>
    <v>1352381</v>
    <v>401110</v>
    <v>1986</v>
  </rv>
  <rv s="2">
    <v>3330</v>
  </rv>
  <rv s="0">
    <v>https://www.bing.com/financeapi/forcetrigger?t=aa47vh&amp;q=XASX%3aACW&amp;form=skydnc</v>
    <v>Learn more on Bing</v>
  </rv>
  <rv s="1">
    <v>en-AU</v>
    <v>aa47vh</v>
    <v>268435456</v>
    <v>1</v>
    <v>Powered by Refinitiv</v>
    <v>0</v>
    <v>ACTINOGEN MEDICAL LIMITED (XASX:ACW)</v>
    <v>2</v>
    <v>3</v>
    <v>Finance</v>
    <v>4</v>
    <v>9.9000000000000005E-2</v>
    <v>1.4999999999999999E-2</v>
    <v>1.4827999999999999</v>
    <v>0</v>
    <v>0</v>
    <v>AUD</v>
    <v>Actinogen Medical Limited is an Australia-based biotechnology company. The Company is engaged in the development of a therapy for neurological and neuropsychiatric diseases associated with dysregulated brain cortisol. The Company is engaged in the development of its lead compound, Xanamem, as a therapy for Alzheimer’s Disease, Major Depressive Disorder, Fragile X Syndrome, and other neurological diseases where reducing cortisol inside brain cells could have a positive impact. Xanamem’s mechanism of action is to block the production of cortisol inside cells through the inhibition of the 11B-HSD1 enzyme in the brain. Xanamem is designed to get into the brain after it is absorbed in the intestines upon swallowing its capsule. It has studied 11B-HSD1 inhibition by Xanamem in approximately 300 volunteers and patients. The Company conducts a series of Phase II studies in multiple diseases to further confirm and characterize Xanamem’s therapeutic potential.</v>
    <v>Australian Securities Exchange</v>
    <v>XASX</v>
    <v>XASX</v>
    <v>Select House, SE 901 L 9, 109 Pitt Street, SYDNEY, NEW SOUTH WALES, 2000 AU</v>
    <v>3.2000000000000001E-2</v>
    <v>Biotechnology &amp; Medical Research</v>
    <v>Stock</v>
    <v>45331.333356481482</v>
    <v>3332</v>
    <v>2.9000000000000001E-2</v>
    <v>71526610</v>
    <v>ACTINOGEN MEDICAL LIMITED</v>
    <v>ACTINOGEN MEDICAL LIMITED</v>
    <v>0.03</v>
    <v>3.1E-2</v>
    <v>3.1E-2</v>
    <v>2307310000</v>
    <v>ACW</v>
    <v>ACTINOGEN MEDICAL LIMITED (XASX:ACW)</v>
    <v>2628425</v>
    <v>5907530</v>
    <v>1999</v>
  </rv>
  <rv s="2">
    <v>3333</v>
  </rv>
  <rv s="0">
    <v>https://www.bing.com/financeapi/forcetrigger?t=aa48jc&amp;q=XASX%3aADN&amp;form=skydnc</v>
    <v>Learn more on Bing</v>
  </rv>
  <rv s="11">
    <v>en-AU</v>
    <v>aa48jc</v>
    <v>268435456</v>
    <v>1</v>
    <v>Powered by Refinitiv</v>
    <v>19</v>
    <v>ANDROMEDA METALS LIMITED (XASX:ADN)</v>
    <v>2</v>
    <v>20</v>
    <v>Finance</v>
    <v>4</v>
    <v>5.5E-2</v>
    <v>1.9E-2</v>
    <v>1.4138999999999999</v>
    <v>0</v>
    <v>0</v>
    <v>AUD</v>
    <v>Andromeda Metals Limited is an Australia-based industrial minerals company. The Company is engaged in the sustainable supply of industrial minerals and the advancement of nanotechnologies. The Company's Great White Project (GWP) contains several deposits containing a naturally occurring blend of halloysite tubes and kaolinite plates. The Great White Project is located within the District Council of Streaky Bay, near the community of Poochera on the Eyre Peninsula in South Australia. Its Mount Hope Kaolin Project is located 80 kilometers (km) northwest of Port Lincoln on the Eyre Peninsula in South Australia. It contains some of the brightest, whitest kaolin in the world. Together with its portfolio of halloysite-kaolin projects, it is also developing several copper and gold prospects across Australia. Its Eyre Kaolin Project is composed of four exploration tenements totaling 2,799 square kilometers on the Western Eyre Peninsula, South Australia.</v>
    <v>3</v>
    <v>Australian Securities Exchange</v>
    <v>XASX</v>
    <v>XASX</v>
    <v>Level 10, 431 King William Street, ADELAIDE, SOUTH AUSTRALIA, 5000 AU</v>
    <v>2.4E-2</v>
    <v>Metals &amp; Mining</v>
    <v>Stock</v>
    <v>45331.333333333336</v>
    <v>3335</v>
    <v>2.2499999999999999E-2</v>
    <v>71536230</v>
    <v>ANDROMEDA METALS LIMITED</v>
    <v>ANDROMEDA METALS LIMITED</v>
    <v>2.3E-2</v>
    <v>2.3E-2</v>
    <v>2.3E-2</v>
    <v>3110271000</v>
    <v>ADN</v>
    <v>ANDROMEDA METALS LIMITED (XASX:ADN)</v>
    <v>1107680</v>
    <v>3051540</v>
    <v>1993</v>
  </rv>
  <rv s="2">
    <v>3336</v>
  </rv>
  <rv s="0">
    <v>https://www.bing.com/financeapi/forcetrigger?t=aa7kzr&amp;q=XASX%3aMEA&amp;form=skydnc</v>
    <v>Learn more on Bing</v>
  </rv>
  <rv s="10">
    <v>en-AU</v>
    <v>aa7kzr</v>
    <v>268435456</v>
    <v>1</v>
    <v>Powered by Refinitiv</v>
    <v>17</v>
    <v>MCGRATH LIMITED (XASX:MEA)</v>
    <v>2</v>
    <v>18</v>
    <v>Finance</v>
    <v>4</v>
    <v>0.46</v>
    <v>0.32400000000000001</v>
    <v>1.2262999999999999</v>
    <v>0</v>
    <v>0</v>
    <v>AUD</v>
    <v>McGrath Limited is an Australia-based residential real estate company. The Company is engaged in providing residential property sales, property management, residential project marketing, mortgage broking, auction services and career training. The Company’s segments include Company owned sales, Company owned property management, Franchise services, and Other services and investments. The Company owned sales segment undertakes residential property sales on behalf of property vendors through Company owned offices and agents. The Company owned property management segment directly manages residential properties on behalf of owner’s clients. The Franchise services segment manages franchise offices that undertake both property sales and property management activities. The Other services and investments segment has several other services and investments, which complement the service offerings of the segments. Its services include projects, new land estates, rural and livestock and home loans.</v>
    <v>243</v>
    <v>Australian Securities Exchange</v>
    <v>XASX</v>
    <v>XASX</v>
    <v>55 Pyrmont Street, SYDNEY, NEW SOUTH WALES, 2009 AU</v>
    <v>0.46</v>
    <v>Real Estate Operations</v>
    <v>Stock</v>
    <v>45331.333333333336</v>
    <v>3338</v>
    <v>0.44500000000000001</v>
    <v>71629880</v>
    <v>MCGRATH LIMITED</v>
    <v>MCGRATH LIMITED</v>
    <v>0.45</v>
    <v>11.51</v>
    <v>0.45</v>
    <v>0.45</v>
    <v>159177500</v>
    <v>MEA</v>
    <v>MCGRATH LIMITED (XASX:MEA)</v>
    <v>40965</v>
    <v>80050</v>
    <v>2015</v>
  </rv>
  <rv s="2">
    <v>3339</v>
  </rv>
  <rv s="0">
    <v>https://www.bing.com/financeapi/forcetrigger?t=awqsm7&amp;q=XASX%3aSSL&amp;form=skydnc</v>
    <v>Learn more on Bing</v>
  </rv>
  <rv s="19">
    <v>en-AU</v>
    <v>awqsm7</v>
    <v>268435456</v>
    <v>1</v>
    <v>Powered by Refinitiv</v>
    <v>36</v>
    <v>SIETEL LIMITED (XASX:SSL)</v>
    <v>2</v>
    <v>37</v>
    <v>Finance</v>
    <v>4</v>
    <v>9.1999999999999993</v>
    <v>7.5</v>
    <v>-0.2</v>
    <v>-2.1739000000000001E-2</v>
    <v>AUD</v>
    <v>Sietel Limited is an Australia-based company. The Company is engaged principally in investment in industrial, commercial, retail real estate and listed company securities, provision of finance and lease facilities and plant and management services to its controlled entities and management, evaluation and expansion of these and other business opportunities. The Company's wholly owned subsidiaries include Cook's Body Works Pty Ltd, The Cylinder Company Pty Ltd, Alliance Appliances Australia Pty Ltd, and A.B.N. 17 006 852 820 Pty Ltd. Cook's Body Works Pty Ltd operates as a commercial vehicle body builder. The Cylinder Company Pty Ltd operates as a property maintenance company, mainly servicing the Company's properties as well as holding several unlisted investments. Alliance Appliances Australia Pty Ltd operates as a designer, developer, importer, and distributor, of domestic appliances; and A.B.N. 17 006 852 820 Pty Ltd is a non-operating company.</v>
    <v>152</v>
    <v>Australian Securities Exchange</v>
    <v>XASX</v>
    <v>XASX</v>
    <v>Moorabbin, C/- Cook's Body Works P/L, 140-144 Cochranes Rd, MELBOURNE, VICTORIA, 3189 AU</v>
    <v>9</v>
    <v>Real Estate Operations</v>
    <v>Stock</v>
    <v>45320.333344907405</v>
    <v>3341</v>
    <v>9</v>
    <v>73668810</v>
    <v>SIETEL LIMITED</v>
    <v>SIETEL LIMITED</v>
    <v>9</v>
    <v>109.89</v>
    <v>9.1999999999999993</v>
    <v>9</v>
    <v>8007480</v>
    <v>SSL</v>
    <v>SIETEL LIMITED (XASX:SSL)</v>
    <v>1266</v>
    <v>630</v>
    <v>1937</v>
  </rv>
  <rv s="2">
    <v>3342</v>
  </rv>
  <rv s="0">
    <v>https://www.bing.com/financeapi/forcetrigger?t=aa5hgh&amp;q=XASX%3aEPY&amp;form=skydnc</v>
    <v>Learn more on Bing</v>
  </rv>
  <rv s="11">
    <v>en-AU</v>
    <v>aa5hgh</v>
    <v>268435456</v>
    <v>1</v>
    <v>Powered by Refinitiv</v>
    <v>19</v>
    <v>EARLYPAY LTD (XASX:EPY)</v>
    <v>2</v>
    <v>20</v>
    <v>Finance</v>
    <v>4</v>
    <v>0.27500000000000002</v>
    <v>0.14499999999999999</v>
    <v>0.77500000000000002</v>
    <v>5.0000000000000001E-3</v>
    <v>2.0407999999999999E-2</v>
    <v>AUD</v>
    <v>Earlypay Limited is engaged in providing finance to small and medium enterprises (SME) in the form of invoices, equipment, and trade financing. The Company’s products and services by segment include Invoice Finance and Equipment Finance. Invoice Finance includes debtor finance and trade finance. Debtor finance provides an advance payment of up to 80% of a client’s invoice to help their business overcome the cash pressure of delivering goods or services in advance of payment from the customer (often 30 to 60 days). Equipment Finance refers to equipment finance for both new and old equipment. This includes sale-back of owned or partially owned equipment, private sales, and mid-term refinancing. It provides invoice factoring, invoice discounting, clean energy finance, and a business line of credit. The Company’s foreign exchange provides a range of foreign exchange solutions to enable businesses to manage international transactions, reduce risk, and trade globally.</v>
    <v>44</v>
    <v>Australian Securities Exchange</v>
    <v>XASX</v>
    <v>XASX</v>
    <v>Level 11, 201 Miller Street, NORTH SYDNEY, NEW SOUTH WALES, 2060 AU</v>
    <v>0.25</v>
    <v>Banking Services</v>
    <v>Stock</v>
    <v>45330.333344907405</v>
    <v>3344</v>
    <v>0.24</v>
    <v>71032530</v>
    <v>EARLYPAY LTD</v>
    <v>EARLYPAY LTD</v>
    <v>0.24</v>
    <v>0.245</v>
    <v>0.25</v>
    <v>289928700</v>
    <v>EPY</v>
    <v>EARLYPAY LTD (XASX:EPY)</v>
    <v>85037</v>
    <v>171820</v>
    <v>2001</v>
  </rv>
  <rv s="2">
    <v>3345</v>
  </rv>
  <rv s="0">
    <v>https://www.bing.com/financeapi/forcetrigger?t=aa94mw&amp;q=XASX%3aRND&amp;form=skydnc</v>
    <v>Learn more on Bing</v>
  </rv>
  <rv s="13">
    <v>en-AU</v>
    <v>aa94mw</v>
    <v>268435456</v>
    <v>1</v>
    <v>Powered by Refinitiv</v>
    <v>23</v>
    <v>RAND MINING LIMITED (XASX:RND)</v>
    <v>2</v>
    <v>24</v>
    <v>Finance</v>
    <v>4</v>
    <v>1.42</v>
    <v>1.113</v>
    <v>0.66139999999999999</v>
    <v>-0.03</v>
    <v>-2.2989000000000002E-2</v>
    <v>AUD</v>
    <v>Rand Mining Limited is an Australia-based company, which is engaged in exploration, development and production activities at the Company’s East Kundana Joint Venture tenements. The Company’s East Kundana Joint Venture (EKJV) is an operational underground gold mining project located in the Kundana area 25 kilometers (km) west northwest of Kalgoorlie and 47 km northeast of Coolgardie. The project comprises two producing underground mines Raleigh and Rubicon/Hornet /Pegasus (RHP). The Hornet orebody is located 600 meters (m) to the south of the Rubicon orebody. The Pegasus deposit is located approximately 480 m to the north of Rubicon and also accessed from the Rubicon decline.</v>
    <v>Australian Securities Exchange</v>
    <v>XASX</v>
    <v>XASX</v>
    <v>U G1 G, 49 Melville Pde South Perth, PERTH, WESTERN AUSTRALIA, 6151 AU</v>
    <v>1.2749999999999999</v>
    <v>Metals &amp; Mining</v>
    <v>Stock</v>
    <v>45331.333333333336</v>
    <v>3347</v>
    <v>1.2749999999999999</v>
    <v>74223130</v>
    <v>RAND MINING LIMITED</v>
    <v>RAND MINING LIMITED</v>
    <v>1.2749999999999999</v>
    <v>8.82</v>
    <v>1.3049999999999999</v>
    <v>1.2749999999999999</v>
    <v>56875960</v>
    <v>RND</v>
    <v>RAND MINING LIMITED (XASX:RND)</v>
    <v>176</v>
    <v>510</v>
    <v>1966</v>
  </rv>
  <rv s="2">
    <v>3348</v>
  </rv>
  <rv s="0">
    <v>https://www.bing.com/financeapi/forcetrigger?t=aaa1yc&amp;q=XASX%3aVOR&amp;form=skydnc</v>
    <v>Learn more on Bing</v>
  </rv>
  <rv s="10">
    <v>en-AU</v>
    <v>aaa1yc</v>
    <v>268435456</v>
    <v>1</v>
    <v>Powered by Refinitiv</v>
    <v>17</v>
    <v>FINDI LIMITED (XASX:FND)</v>
    <v>2</v>
    <v>18</v>
    <v>Finance</v>
    <v>4</v>
    <v>1.7350000000000001</v>
    <v>0.38500000000000001</v>
    <v>1.4732000000000001</v>
    <v>4.4999999999999998E-2</v>
    <v>3.1142E-2</v>
    <v>AUD</v>
    <v>Findi Limited is an Australia-based financial technology company. The Company’s primary business includes payments and digital banking, and the ATM. The Company provides payments and digital banking solutions through its network of merchants facilitating banking services, utility payments, money transfers, e-commerce and train and airline ticket payments. Its merchants are located to provide card and cash services to its target demographic in regional and rural centers. The Company also provides transaction payment solutions for public/private sector banks and white label operators across India with complete end-to-end transaction processing and managed services capabilities. In India, the operations are trading as Transaction Solutions International (India) Pvt Ltd, which provides payment solutions. The Company offers payments and ATM services and facilitates customer transactions approaching 1 billion per year across more than 6,000 merchants and 17,000 ATMs in India.</v>
    <v>500</v>
    <v>Australian Securities Exchange</v>
    <v>XASX</v>
    <v>XASX</v>
    <v>Unit 8-9, 88 Forrest Street, Cottesloe, WESTERN AUSTRALIA, 6011 AU</v>
    <v>1.49</v>
    <v>Software &amp; IT Services</v>
    <v>Stock</v>
    <v>45331.333333333336</v>
    <v>3350</v>
    <v>1.415</v>
    <v>70517760</v>
    <v>FINDI LIMITED</v>
    <v>FINDI LIMITED</v>
    <v>1.44</v>
    <v>15.46</v>
    <v>1.4450000000000001</v>
    <v>1.49</v>
    <v>48801220</v>
    <v>FND</v>
    <v>FINDI LIMITED (XASX:FND)</v>
    <v>105521</v>
    <v>395450</v>
    <v>1992</v>
  </rv>
  <rv s="2">
    <v>3351</v>
  </rv>
  <rv s="0">
    <v>https://www.bing.com/financeapi/forcetrigger?t=aa78r7&amp;q=XASX%3aJRV&amp;form=skydnc</v>
    <v>Learn more on Bing</v>
  </rv>
  <rv s="1">
    <v>en-AU</v>
    <v>aa78r7</v>
    <v>268435456</v>
    <v>1</v>
    <v>Powered by Refinitiv</v>
    <v>0</v>
    <v>JERVOIS GLOBAL LIMITED (XASX:JRV)</v>
    <v>2</v>
    <v>3</v>
    <v>Finance</v>
    <v>4</v>
    <v>0.26400000000000001</v>
    <v>2.5000000000000001E-2</v>
    <v>1.5931999999999999</v>
    <v>1E-3</v>
    <v>3.8462000000000003E-2</v>
    <v>AUD</v>
    <v>Jervois Global Limited is an Australia-based supplier of sourced cobalt and nickel materials to serve both the battery and chemicals markets. The Company’s segments include cobalt refining in Finland, mine development in the United States of America, mineral processing in Brazil and mineral exploration and evaluation in Australia. Its Australia segment includes Nico Young and other Australian tenement licenses held. Its Brazil segment includes SMP Refinery under restart in Sao Paulo, Brazil. Its Finland segment includes the cobalt refining and specialty products business located in Kokkola, Finland. Its United States of America segment includes the Idaho Cobalt Operation cobalt-copper-gold mine under construction in Lemhi County outside of the town of Salmon, Idaho. Nico Young project is a nickel and cobalt deposit located approximately 25 kilometers northwest of Young, New South Wales, Australia. It has an interest in the Sao Miguel Paulista nickel and cobalt refinery in Sao Paulo.</v>
    <v>Australian Securities Exchange</v>
    <v>XASX</v>
    <v>XASX</v>
    <v>Suite 2.03, 1-11 Gordon Street, Cremorne, MELBOURNE, VICTORIA, 3121 AU</v>
    <v>2.7E-2</v>
    <v>Metals &amp; Mining</v>
    <v>Stock</v>
    <v>45331.333333333336</v>
    <v>3353</v>
    <v>2.5000000000000001E-2</v>
    <v>70265540</v>
    <v>JERVOIS GLOBAL LIMITED</v>
    <v>JERVOIS GLOBAL LIMITED</v>
    <v>2.5999999999999999E-2</v>
    <v>2.5999999999999999E-2</v>
    <v>2.7E-2</v>
    <v>2702521000</v>
    <v>JRV</v>
    <v>JERVOIS GLOBAL LIMITED (XASX:JRV)</v>
    <v>5492121</v>
    <v>3772350</v>
    <v>1962</v>
  </rv>
  <rv s="2">
    <v>3354</v>
  </rv>
  <rv s="0">
    <v>https://www.bing.com/financeapi/forcetrigger?t=aa7aec&amp;q=XASX%3aKIN&amp;form=skydnc</v>
    <v>Learn more on Bing</v>
  </rv>
  <rv s="1">
    <v>en-AU</v>
    <v>aa7aec</v>
    <v>268435456</v>
    <v>1</v>
    <v>Powered by Refinitiv</v>
    <v>0</v>
    <v>KIN MINING N.L. (XASX:KIN)</v>
    <v>2</v>
    <v>3</v>
    <v>Finance</v>
    <v>4</v>
    <v>7.0000000000000007E-2</v>
    <v>2.8000000000000001E-2</v>
    <v>0.19739999999999999</v>
    <v>0</v>
    <v>0</v>
    <v>AUD</v>
    <v>Kin Mining NL is an Australia-based gold development and exploration company. The Company is focused on its 100% owned Cardinia Gold Project (CGP) located in the prospective north-eastern Goldfields region of Western Australia. The CGP has a 1.41 million ounces (Moz) gold mineral resource. The Company’s projects include Raeside, Randwick, Mt Flora, Murrin Murrin, Redcastle, Desdemona, Iron King Group, and Mt Fouracre. The Raeside project consists of two tenements, M37/1298 (11.2 square kilometers) and E37/1300 (12.0 square kilometers), located approximately 10 kilometers (km) east of Leonora. The Randwick Gold project is a greenfield project area (28.2 square kilometers) that has been identified for its gold and base metal potential. The Mt Flora project consists of three contiguous tenements, M39/1118, P39/5859 and P39/5860 covering an area of (12.82 square kilometers). The Redcastle Project consists of one prospecting license and two mining leases.</v>
    <v>Australian Securities Exchange</v>
    <v>XASX</v>
    <v>XASX</v>
    <v>342 Scarborough Beach Rd, Osborne Park, PERTH, WESTERN AUSTRALIA, 6017 AU</v>
    <v>6.3E-2</v>
    <v>Metals &amp; Mining</v>
    <v>Stock</v>
    <v>45331.333333333336</v>
    <v>3356</v>
    <v>6.0999999999999999E-2</v>
    <v>73045330</v>
    <v>KIN MINING N.L.</v>
    <v>KIN MINING N.L.</v>
    <v>6.2E-2</v>
    <v>6.2E-2</v>
    <v>6.2E-2</v>
    <v>1178151000</v>
    <v>KIN</v>
    <v>KIN MINING N.L. (XASX:KIN)</v>
    <v>486596</v>
    <v>390160</v>
    <v>2011</v>
  </rv>
  <rv s="2">
    <v>3357</v>
  </rv>
  <rv s="0">
    <v>https://www.bing.com/financeapi/forcetrigger?t=aa6qm7&amp;q=XASX%3aHAS&amp;form=skydnc</v>
    <v>Learn more on Bing</v>
  </rv>
  <rv s="11">
    <v>en-AU</v>
    <v>aa6qm7</v>
    <v>268435456</v>
    <v>1</v>
    <v>Powered by Refinitiv</v>
    <v>19</v>
    <v>HASTINGS TECHNOLOGY METALS LTD (XASX:HAS)</v>
    <v>2</v>
    <v>20</v>
    <v>Finance</v>
    <v>4</v>
    <v>3.42</v>
    <v>0.51</v>
    <v>1.3736999999999999</v>
    <v>0</v>
    <v>0</v>
    <v>AUD</v>
    <v>Hastings Technology Metals Limited is an Australia-based rare earths company. It is focused on its two rare earths projects in Western Australia. The Company’s projects include Yangibana project and Brockman project. The Yangibana project covers an area of approximately 650 square kilometers. The project is located in the Gascoyne region of Western Australia, approximately 250 kilometers north-east of Carnarvon. It holds interests in approximately fifteen tenements/exploration licenses, one prospecting license, and 10 mining leases. It also holds through a 70% held joint venture comprising seven granted exploration licenses and three mining leases, in all, covering an area of approximately 570 square kilometers. The Brockman project is centered approximately 18 km south-east of the gold mining center of Halls Creek in the East Kimberley Region. The project comprises a mining lease application that covers 10 prospecting licenses and one mining lease application.</v>
    <v>28</v>
    <v>Australian Securities Exchange</v>
    <v>XASX</v>
    <v>XASX</v>
    <v>Level 8 Westralia Plaza, 167 St Georges Terrace, PERTH, WESTERN AUSTRALIA, 6000 AU</v>
    <v>0.58499999999999996</v>
    <v>Metals &amp; Mining</v>
    <v>Stock</v>
    <v>45331.333333333336</v>
    <v>3359</v>
    <v>0.56999999999999995</v>
    <v>73738990</v>
    <v>HASTINGS TECHNOLOGY METALS LTD</v>
    <v>HASTINGS TECHNOLOGY METALS LTD</v>
    <v>0.58499999999999996</v>
    <v>0.56999999999999995</v>
    <v>0.56999999999999995</v>
    <v>129366700</v>
    <v>HAS</v>
    <v>HASTINGS TECHNOLOGY METALS LTD (XASX:HAS)</v>
    <v>325436</v>
    <v>377570</v>
    <v>2006</v>
  </rv>
  <rv s="2">
    <v>3360</v>
  </rv>
  <rv s="0">
    <v>https://www.bing.com/financeapi/forcetrigger?t=aa6stc&amp;q=XASX%3aTMH&amp;form=skydnc</v>
    <v>Learn more on Bing</v>
  </rv>
  <rv s="13">
    <v>en-AU</v>
    <v>aa6stc</v>
    <v>268435456</v>
    <v>1</v>
    <v>Powered by Refinitiv</v>
    <v>23</v>
    <v>THE MARKET LIMITED (XASX:MKT)</v>
    <v>2</v>
    <v>24</v>
    <v>Finance</v>
    <v>4</v>
    <v>0.38</v>
    <v>0.19500000000000001</v>
    <v>0.89759999999999995</v>
    <v>-0.01</v>
    <v>-4.1666999999999996E-2</v>
    <v>AUD</v>
    <v>The Market Limited, formerly The Market Herald Limited, operates a digital business news and investor relations platform. The Company is engaged in the provision of a stock market Internet discussion forum, communications and investor relations consultancy services, and a news platform. Its segments include the Market Herald, Stockhouse, Subscribacar and Gumtree. The Market Herald segment is involved in the operation of the Australian digital community and the Market Herald websites. Its Stockhouse segment is involved in the operation of the Canadian digital community. Its Subscribacar segment is involved in the car leasing business. Its Advisir offers a digital analytics and data platform that allows listed companies and wealth and brands to engage with affluent consumers. The Company also focuses on digital classified advertising through Gumtree, Carsguide and Autotrader. Gumtree is a brand and marketplace used by Australians and accessed by various households every month.</v>
    <v>Australian Securities Exchange</v>
    <v>XASX</v>
    <v>XASX</v>
    <v>Level 11, BGC Centre, 28 The Esplanade, PERTH, WESTERN AUSTRALIA, 6000 AU</v>
    <v>0.23</v>
    <v>Software &amp; IT Services</v>
    <v>Stock</v>
    <v>45324.333356481482</v>
    <v>3362</v>
    <v>0.23</v>
    <v>73823690</v>
    <v>THE MARKET LIMITED</v>
    <v>THE MARKET LIMITED</v>
    <v>0.23</v>
    <v>14.29</v>
    <v>0.24</v>
    <v>0.23</v>
    <v>320972600</v>
    <v>MKT</v>
    <v>THE MARKET LIMITED (XASX:MKT)</v>
    <v>8750</v>
    <v>2080</v>
    <v>2016</v>
  </rv>
  <rv s="2">
    <v>3363</v>
  </rv>
  <rv s="0">
    <v>https://www.bing.com/financeapi/forcetrigger?t=aa57f2&amp;q=XASX%3aBRU&amp;form=skydnc</v>
    <v>Learn more on Bing</v>
  </rv>
  <rv s="11">
    <v>en-AU</v>
    <v>aa57f2</v>
    <v>268435456</v>
    <v>1</v>
    <v>Powered by Refinitiv</v>
    <v>19</v>
    <v>BURU ENERGY LIMITED (XASX:BRU)</v>
    <v>2</v>
    <v>20</v>
    <v>Finance</v>
    <v>4</v>
    <v>0.17499999999999999</v>
    <v>0.08</v>
    <v>1.48</v>
    <v>0</v>
    <v>0</v>
    <v>AUD</v>
    <v>Buru Energy Limited is an Australia-based energy company. The Company is engaged in production and exploration of oil and gas. The Company’s petroleum assets and tenements are located onshore in the Canning Basin in the southwest Kimberley region of Western Australia. In the Kimberley, it owns and operates 50% of the conventional Ungani Oilfield project and the conventional gas condensate discovery. It also operates a Canning Basin wide portfolio of exploration permits and licenses for prospective conventional and unconventional resources with working interests ranging from 60% to 100%. The Company is also involved in natural hydrogen, carbon capture and storage, and battery mineral activities.</v>
    <v>41</v>
    <v>Australian Securities Exchange</v>
    <v>XASX</v>
    <v>XASX</v>
    <v>L 2 16 Ord Street, West Perth, PERTH, WESTERN AUSTRALIA, 6005 AU</v>
    <v>0.11</v>
    <v>Oil &amp; Gas</v>
    <v>Stock</v>
    <v>45331.333333333336</v>
    <v>3365</v>
    <v>0.1075</v>
    <v>73847960</v>
    <v>BURU ENERGY LIMITED</v>
    <v>BURU ENERGY LIMITED</v>
    <v>0.11</v>
    <v>0.11</v>
    <v>0.11</v>
    <v>671345100</v>
    <v>BRU</v>
    <v>BURU ENERGY LIMITED (XASX:BRU)</v>
    <v>398012</v>
    <v>171800</v>
    <v>2008</v>
  </rv>
  <rv s="2">
    <v>3366</v>
  </rv>
  <rv s="0">
    <v>https://www.bing.com/financeapi/forcetrigger?t=aa5qim&amp;q=XASX%3aCUP&amp;form=skydnc</v>
    <v>Learn more on Bing</v>
  </rv>
  <rv s="10">
    <v>en-AU</v>
    <v>aa5qim</v>
    <v>268435456</v>
    <v>1</v>
    <v>Powered by Refinitiv</v>
    <v>17</v>
    <v>COUNT LIMITED (XASX:CUP)</v>
    <v>2</v>
    <v>18</v>
    <v>Finance</v>
    <v>4</v>
    <v>0.72499999999999998</v>
    <v>0.50800000000000001</v>
    <v>0.59489999999999998</v>
    <v>-5.0000000000000001E-3</v>
    <v>-7.463E-3</v>
    <v>AUD</v>
    <v>Count Limited is an Australia-based network of professional accounting and advice company engaged in providing accounting and related services. The Company provides a range of services, including accounting, financial advice and financial services. The Company subsidiary, Twomeys Group Pty Ltd, is specialized in accounting, tax, bookkeeping and advisory services. The Company’s segments include Core Firms, Financial Advice and Core Related. Core Firms comprises the provision of accounting, audit and assurance, taxation, financial planning services and business and corporate advisory services. Financial Advice comprises of financial advice services provided by Australian Financial Services License (AFSL) holders. Core Related comprises of services that support the activities of the Core Firms. The Company also provides investment and intellectual capital to accounting and advice firms.</v>
    <v>600</v>
    <v>Australian Securities Exchange</v>
    <v>XASX</v>
    <v>XASX</v>
    <v>Level 8, 1 Chifley Square, SYDNEY, NEW SOUTH WALES, 2000 AU</v>
    <v>0.66500000000000004</v>
    <v>Personal &amp; Household Products &amp; Services</v>
    <v>Stock</v>
    <v>45331.333333333336</v>
    <v>3368</v>
    <v>0.66500000000000004</v>
    <v>74724350</v>
    <v>COUNT LIMITED</v>
    <v>COUNT LIMITED</v>
    <v>0.66500000000000004</v>
    <v>14.36</v>
    <v>0.67</v>
    <v>0.66500000000000004</v>
    <v>111528900</v>
    <v>CUP</v>
    <v>COUNT LIMITED (XASX:CUP)</v>
    <v>8804</v>
    <v>18630</v>
    <v>2007</v>
  </rv>
  <rv s="2">
    <v>3369</v>
  </rv>
  <rv s="0">
    <v>https://www.bing.com/financeapi/forcetrigger?t=aa7wlh&amp;q=XASX%3aMSV&amp;form=skydnc</v>
    <v>Learn more on Bing</v>
  </rv>
  <rv s="10">
    <v>en-AU</v>
    <v>aa7wlh</v>
    <v>268435456</v>
    <v>1</v>
    <v>Powered by Refinitiv</v>
    <v>17</v>
    <v>MITCHELL SERVICES LIMITED (XASX:MSV)</v>
    <v>2</v>
    <v>18</v>
    <v>Finance</v>
    <v>4</v>
    <v>0.45</v>
    <v>0.29499999999999998</v>
    <v>1.431</v>
    <v>0</v>
    <v>0</v>
    <v>AUD</v>
    <v>Mitchell Services Limited is an Australia-based company that is engaged in providing exploration and mine site drilling services to the exploration and mining industries. The Company provides drilling solutions at all stages of the mining lifecycle, in both the energy and minerals sectors. Its various stages of the mining lifecycle for which the Company provides drilling services, including greenfield exploration, project feasibility, mine site exploration and resource definition, development, and production. Its geographical areas include Queensland, South Australia, New South Wales, Western Australia, Victoria and Northern Territory. The Company’s wholly owned subsidiaries include Notch Holdings Pty Ltd, Notch No. 2 Pty Ltd, Mitchell Services Share Plan Pty Ltd and Radco Group Australia Pty Ltd.</v>
    <v>750</v>
    <v>Australian Securities Exchange</v>
    <v>XASX</v>
    <v>XASX</v>
    <v>112 Bluestone Cct, Seventeen Mile Rocks, BRISBANE, QUEENSLAND, 4073 AU</v>
    <v>0.35</v>
    <v>Metals &amp; Mining</v>
    <v>Stock</v>
    <v>45331.333333333336</v>
    <v>3371</v>
    <v>0.35</v>
    <v>75067320</v>
    <v>MITCHELL SERVICES LIMITED</v>
    <v>MITCHELL SERVICES LIMITED</v>
    <v>0.35</v>
    <v>10.29</v>
    <v>0.35</v>
    <v>0.35</v>
    <v>214478100</v>
    <v>MSV</v>
    <v>MITCHELL SERVICES LIMITED (XASX:MSV)</v>
    <v>34300</v>
    <v>161130</v>
    <v>2011</v>
  </rv>
  <rv s="2">
    <v>3372</v>
  </rv>
  <rv s="0">
    <v>https://www.bing.com/financeapi/forcetrigger?t=aa4q6h&amp;q=XASX%3aATR&amp;form=skydnc</v>
    <v>Learn more on Bing</v>
  </rv>
  <rv s="25">
    <v>en-AU</v>
    <v>aa4q6h</v>
    <v>268435456</v>
    <v>1</v>
    <v>Powered by Refinitiv</v>
    <v>48</v>
    <v>ASTRON CORPORATION LIMITED (XASX:ATR)</v>
    <v>2</v>
    <v>49</v>
    <v>Finance</v>
    <v>4</v>
    <v>0.74</v>
    <v>0.41</v>
    <v>0.8075</v>
    <v>-4.4999999999999998E-2</v>
    <v>-8.0356999999999998E-2</v>
    <v>AUD</v>
    <v>Astron Corporation Limited is an Australia-based mining and processing company. The Company is engaged in mineral sand processing, technology and downstream product development, as well as the marketing and sale of zircon and titania (titanium dioxide) products. It has three wholly owned subsidiaries: Donald Mineral Sands Pty Ltd (DMS), Astron Titanium Yingkou Company Limited (Astron Titanium) and Senegal Mineral Resources (SMR). DMS holds the Donald Rare Earth and Mineral Sands Project (the Donald Project), Astron Titanium operates the Yingkou Mineral Separation plant located in China and SMR holds the Niafarang Project located in Senegal. The Donald Mineral Sands Project is located in regional Victoria and encompasses a total tenement area of approximately 426 square kilometers (km2). The Niafarang Mineral Sands Project is located within an exploration zone covering an area of approximately 397 km2 along a 75 kilometer (km) stretch of the Casamance coast of Senegal, West Africa.</v>
    <v>34</v>
    <v>Australian Securities Exchange</v>
    <v>XASX</v>
    <v>XASX</v>
    <v>73 Main Street, PO Box 49, Minyip, VICTORIA, 3392 AU</v>
    <v>0.51500000000000001</v>
    <v>Metals &amp; Mining</v>
    <v>Stock</v>
    <v>45331.333333333336</v>
    <v>3374</v>
    <v>0.5</v>
    <v>82065000</v>
    <v>ASTRON CORPORATION LIMITED</v>
    <v>ASTRON CORPORATION LIMITED</v>
    <v>0.5</v>
    <v>0.56000000000000005</v>
    <v>0.51500000000000001</v>
    <v>146544600</v>
    <v>ATR</v>
    <v>ASTRON CORPORATION LIMITED (XASX:ATR)</v>
    <v>12135</v>
    <v>3240</v>
  </rv>
  <rv s="2">
    <v>3375</v>
  </rv>
  <rv s="0">
    <v>https://www.bing.com/financeapi/forcetrigger?t=az2ea2&amp;q=XASX%3aJGH&amp;form=skydnc</v>
    <v>Learn more on Bing</v>
  </rv>
  <rv s="12">
    <v>en-AU</v>
    <v>az2ea2</v>
    <v>268435456</v>
    <v>1</v>
    <v>Powered by Refinitiv</v>
    <v>21</v>
    <v>JADE GAS HOLDINGS LIMITED (XASX:JGH)</v>
    <v>2</v>
    <v>22</v>
    <v>Finance</v>
    <v>4</v>
    <v>6.2E-2</v>
    <v>2.7E-2</v>
    <v>0</v>
    <v>0</v>
    <v>AUD</v>
    <v>Jade Gas Holdings Limited is an Australia-based gas exploration company. The Company is focused on the coal bed methane (CBM) potential of Mongolia. The Company’s flagship project is the Coal Bed Methane gas project over the production sharing agreement (PSA) area of Tavantolgoi XXXIII unconventional oil basin, (TT CBM Project). It operates and manages the TTCBM Project through its subsidiary, Methane Gas Resource LLC (MGR). MGR explores, develops and produces gas from the TTCBM Project located in the South Gobi region of Mongolia. It also has three prospective CBM permits: Baruun Naran, Shivee Gobi and Eastern Gobi. These permits cover an area of over 18,000 square kilometers (km2) and are located within existing coal basins and near coal deposits and mines. Its Shivee Gobi permit covers an area of over 8,317 km2 and is located approximately 300 km south of Ulaanbaatar. Eastern Gobi permit covers an area of 9,691 km2 and is located approximately 450 km south of Ulaanbaatar.</v>
    <v>4</v>
    <v>Australian Securities Exchange</v>
    <v>XASX</v>
    <v>XASX</v>
    <v>Level 1, 66 Rundle Street, KENT, SOUTH AUSTRALIA, 5067 AU</v>
    <v>4.8000000000000001E-2</v>
    <v>Oil &amp; Gas</v>
    <v>Stock</v>
    <v>45331.333333333336</v>
    <v>3377</v>
    <v>4.5999999999999999E-2</v>
    <v>75688040</v>
    <v>JADE GAS HOLDINGS LIMITED</v>
    <v>JADE GAS HOLDINGS LIMITED</v>
    <v>4.5999999999999999E-2</v>
    <v>4.8000000000000001E-2</v>
    <v>4.8000000000000001E-2</v>
    <v>1576834000</v>
    <v>JGH</v>
    <v>JADE GAS HOLDINGS LIMITED (XASX:JGH)</v>
    <v>484188</v>
    <v>821550</v>
    <v>1994</v>
  </rv>
  <rv s="2">
    <v>3378</v>
  </rv>
  <rv s="0">
    <v>https://www.bing.com/financeapi/forcetrigger?t=bqipqh&amp;q=XASX%3aWSP&amp;form=skydnc</v>
    <v>Learn more on Bing</v>
  </rv>
  <rv s="1">
    <v>en-AU</v>
    <v>bqipqh</v>
    <v>268435456</v>
    <v>1</v>
    <v>Powered by Refinitiv</v>
    <v>0</v>
    <v>WHISPIR LIMITED (XASX:WSP)</v>
    <v>2</v>
    <v>3</v>
    <v>Finance</v>
    <v>4</v>
    <v>0.56000000000000005</v>
    <v>0.23</v>
    <v>1.9165000000000001</v>
    <v>0</v>
    <v>0</v>
    <v>AUD</v>
    <v>Whispir Limited is an Australia-based company that specializes in providing a no-code, communications-as-a-service (CaaS) platform. The Company’s platform enables omnichannel interactions between organizations, their systems, and their people to solve common challenges in terms of compliance, deliverability, and engagement. The Company operates through three segments: Australia &amp; New Zealand, Asia and North America. These segments are engaged in the commercialization of its cloud-based communication management platform and services. Its platform includes a range of communication channels, such as email, SMS, voice calls, social media, and other messaging applications. By providing these multiple channels, the platform allows businesses to reach their target audience through various methods, ensuring effective communication. It provides enterprise solutions for government, emergency services, healthcare, insurance, education, HR and recruitment, transport and logistics and more.</v>
    <v>Australian Securities Exchange</v>
    <v>XASX</v>
    <v>XASX</v>
    <v>Level 29, 385 Bourke St,, Melbourne, VICTORIA, 3000 AU</v>
    <v>0.54500000000000004</v>
    <v>Software &amp; IT Services</v>
    <v>Stock</v>
    <v>45331.333333333336</v>
    <v>3380</v>
    <v>0.54500000000000004</v>
    <v>75711680</v>
    <v>WHISPIR LIMITED</v>
    <v>WHISPIR LIMITED</v>
    <v>0.54500000000000004</v>
    <v>0.54500000000000004</v>
    <v>0.54500000000000004</v>
    <v>138920500</v>
    <v>WSP</v>
    <v>WHISPIR LIMITED (XASX:WSP)</v>
    <v>23699</v>
    <v>95180</v>
    <v>2001</v>
  </rv>
  <rv s="2">
    <v>3381</v>
  </rv>
  <rv s="0">
    <v>https://www.bing.com/financeapi/forcetrigger?t=aa8lzr&amp;q=XASX%3aQPM&amp;form=skydnc</v>
    <v>Learn more on Bing</v>
  </rv>
  <rv s="1">
    <v>en-AU</v>
    <v>aa8lzr</v>
    <v>268435456</v>
    <v>1</v>
    <v>Powered by Refinitiv</v>
    <v>0</v>
    <v>QUEENSLAND PACIFIC METALS LIMITED (XASX:QPM)</v>
    <v>2</v>
    <v>3</v>
    <v>Finance</v>
    <v>4</v>
    <v>0.15</v>
    <v>3.4000000000000002E-2</v>
    <v>1.7607999999999999</v>
    <v>2E-3</v>
    <v>5.5556000000000001E-2</v>
    <v>AUD</v>
    <v>Queensland Pacific Metals Limited is an Australia-based advanced, clean and sustainable producer of critical metals for the lithium-ion battery and electric vehicle sector. The Company is focused on developing the Townsville Energy Chemicals Hub (TECH) Project. The TECH Project is located approximately 40 kilometers south of Townsville, in northern Queensland. The TECH Project produces critical metals for lithium-ion batteries and electric vehicle sector. The Company’s products include nickel sulfate, cobalt sulfate, high purity alumina and hematite. Nickel Sulfate is a chemical form of nickel and highly valued by the electric vehicle (EV) sector as a critically important component in manufacturing cathode components of batteries. Cobalt sulfate, a battery grade chemical produced at the Company’s Townsville Energy Chemicals Hub (TECH) facility. It produces high purity alumina at the TECH facility by refining the aluminum hydroxide extracted as part of the DNi Process.</v>
    <v>Australian Securities Exchange</v>
    <v>XASX</v>
    <v>XASX</v>
    <v>Level 17, 307 Queen St, BRISBANE, QUEENSLAND, 4000 AU</v>
    <v>3.7999999999999999E-2</v>
    <v>Metals &amp; Mining</v>
    <v>Stock</v>
    <v>45331.333333333336</v>
    <v>3383</v>
    <v>3.5999999999999997E-2</v>
    <v>72451450</v>
    <v>QUEENSLAND PACIFIC METALS LIMITED</v>
    <v>QUEENSLAND PACIFIC METALS LIMITED</v>
    <v>3.5999999999999997E-2</v>
    <v>3.5999999999999997E-2</v>
    <v>3.7999999999999999E-2</v>
    <v>2012540000</v>
    <v>QPM</v>
    <v>QUEENSLAND PACIFIC METALS LIMITED (XASX:QPM)</v>
    <v>1814890</v>
    <v>2419840</v>
    <v>2007</v>
  </rv>
  <rv s="2">
    <v>3384</v>
  </rv>
  <rv s="0">
    <v>https://www.bing.com/financeapi/forcetrigger?t=aa8d4c&amp;q=XASX%3aOEL&amp;form=skydnc</v>
    <v>Learn more on Bing</v>
  </rv>
  <rv s="11">
    <v>en-AU</v>
    <v>aa8d4c</v>
    <v>268435456</v>
    <v>1</v>
    <v>Powered by Refinitiv</v>
    <v>19</v>
    <v>OTTO ENERGY LIMITED (XASX:OEL)</v>
    <v>2</v>
    <v>20</v>
    <v>Finance</v>
    <v>4</v>
    <v>2.1999999999999999E-2</v>
    <v>1.2E-2</v>
    <v>1.7213000000000001</v>
    <v>0</v>
    <v>0</v>
    <v>AUD</v>
    <v>Otto Energy Limited is an Australia-based oil and gas exploration and production company, which is focused on the Gulf of Mexico region. The Company’s projects include South Marsh 71 (SM 71), Lightning Field, Green Canyon 21 (GC 21), Mosquito Bay West, Oyster Bayou South and South Timbalier 48. The South Marsh 71 is located in the offshore shallow waters of the Gulf of Mexico. The Lightning Field is located in onshore Matagorda County, Texas. The Green Canyon 21 is located in the offshore deep waters of the Gulf of Mexico. The Mosquito Bay West and Oyster Bayou South are located in the offshore state waters, Terrebonne Parish, Louisiana. The South Timbalier 48 is located in the offshore shallow waters of the Gulf of Mexico. The Company's subsidiaries include GPC Investments SA, Borealis Petroleum Pty Ltd, Otto Energy Alaska (Delaware) LLC, Otto Energy (USA) Inc, Otto Energy (Louisiana) LLC, Otto Energy (Patrick Henry) LLC and others.</v>
    <v>1</v>
    <v>Australian Securities Exchange</v>
    <v>XASX</v>
    <v>XASX</v>
    <v>Ground Floor 70, Hindmarsh Square, ADELAIDE, SOUTH AUSTRALIA, 5000 AU</v>
    <v>1.6E-2</v>
    <v>Oil &amp; Gas</v>
    <v>Stock</v>
    <v>45331.333333333336</v>
    <v>3386</v>
    <v>1.4999999999999999E-2</v>
    <v>76720160</v>
    <v>OTTO ENERGY LIMITED</v>
    <v>OTTO ENERGY LIMITED</v>
    <v>1.4999999999999999E-2</v>
    <v>1.6E-2</v>
    <v>1.6E-2</v>
    <v>4795010000</v>
    <v>OEL</v>
    <v>OTTO ENERGY LIMITED (XASX:OEL)</v>
    <v>2041093</v>
    <v>4201180</v>
    <v>2004</v>
  </rv>
  <rv s="2">
    <v>3387</v>
  </rv>
  <rv s="0">
    <v>https://www.bing.com/financeapi/forcetrigger?t=az3jr7&amp;q=XASX%3aRDN&amp;form=skydnc</v>
    <v>Learn more on Bing</v>
  </rv>
  <rv s="11">
    <v>en-AU</v>
    <v>az3jr7</v>
    <v>268435456</v>
    <v>1</v>
    <v>Powered by Refinitiv</v>
    <v>19</v>
    <v>RAIDEN RESOURCES LIMITED (XASX:RDN)</v>
    <v>2</v>
    <v>20</v>
    <v>Finance</v>
    <v>4</v>
    <v>0.08</v>
    <v>3.0000000000000001E-3</v>
    <v>0.49220000000000003</v>
    <v>6.0000000000000001E-3</v>
    <v>0.26086999999999999</v>
    <v>AUD</v>
    <v>Raiden Resources Limited is a transition energy and metal gold exploration company. The Company is engaged in mineral exploration in the Republic of Serbia, the Republic of Bulgaria, and the Pilbara Region of Western Australia. It is advancing the Mt Sholl Nickel-Copper-Cobalt-Platinum Group Elements (PGE) Project, which is located approximately 22 kilometers (km) southeast of Karratha in the Pilbara region of Western Australia. The property comprises two exploration licenses covering an area of 9.6 square kilometers (km2). It also has a portfolio of gold projects in Western Australia, including the Arrow project, which is located approximately 110 km southwest of Port Hedland in the Pilbara region of Western Australia. The property is comprised of two exploration licenses (E47/3476 and E47/3478) covering an area of approximately 377 km2. Its other projects include Tolisnica-Stanca, Donje Nevlje, Pirot, Zupa, Vuzel, Zlatusha, Kalabak, BG1 and others.</v>
    <v>6</v>
    <v>Australian Securities Exchange</v>
    <v>XASX</v>
    <v>XASX</v>
    <v>Suite 7, 63 Shepperton Rd, Victoria Park, WESTERN AUSTRALIA, 6100 AU</v>
    <v>2.9000000000000001E-2</v>
    <v>Metals &amp; Mining</v>
    <v>Stock</v>
    <v>45331.333333333336</v>
    <v>3389</v>
    <v>2.3E-2</v>
    <v>61101460</v>
    <v>RAIDEN RESOURCES LIMITED</v>
    <v>RAIDEN RESOURCES LIMITED</v>
    <v>2.3E-2</v>
    <v>2.3E-2</v>
    <v>2.9000000000000001E-2</v>
    <v>2656585000</v>
    <v>RDN</v>
    <v>RAIDEN RESOURCES LIMITED (XASX:RDN)</v>
    <v>43724446</v>
    <v>15465370</v>
    <v>1986</v>
  </rv>
  <rv s="2">
    <v>3390</v>
  </rv>
  <rv s="0">
    <v>https://www.bing.com/financeapi/forcetrigger?t=aa8grw&amp;q=XASX%3aIXR&amp;form=skydnc</v>
    <v>Learn more on Bing</v>
  </rv>
  <rv s="11">
    <v>en-AU</v>
    <v>aa8grw</v>
    <v>268435456</v>
    <v>1</v>
    <v>Powered by Refinitiv</v>
    <v>19</v>
    <v>IONIC RARE EARTHS LIMITED (XASX:IXR)</v>
    <v>2</v>
    <v>20</v>
    <v>Finance</v>
    <v>4</v>
    <v>3.6999999999999998E-2</v>
    <v>1.6E-2</v>
    <v>1.9540999999999999</v>
    <v>0</v>
    <v>0</v>
    <v>AUD</v>
    <v>Ionic Rare Earths Limited is an Australia-based mineral exploration company that is focused on investment in the mining and resource sector. The Company is focused on developing its flagship Makuutu Rare Earths Project (Makuutu) towards production. The Makuutu comprises approximately six licenses covering approximately 298 square kilometers (km2) and is located over 40 kilometers east of the regional center of Jinja and approximately 120 kilometers east of the capital city of Kampala in eastern Uganda. The Company, through Ionic Technologies International Limited, has developed rare earth element (REE) separation and refining technology and applied this to the recovery and separation of individual rare earths from spent permanent magnets. The Company’s exploration license includes EL00257, EL00147 and EL00148. Its wholly owned subsidiary is Goldcap Resources Pty Limited. Its wholly owned subsidiary includes Ionic Technologies International Limited.</v>
    <v>34</v>
    <v>Australian Securities Exchange</v>
    <v>XASX</v>
    <v>XASX</v>
    <v>Level 5S, 459 Collins Street, MELBOURNE, VICTORIA, 3000 AU</v>
    <v>1.9E-2</v>
    <v>Metals &amp; Mining</v>
    <v>Stock</v>
    <v>45331.333333333336</v>
    <v>3392</v>
    <v>1.7999999999999999E-2</v>
    <v>77549170</v>
    <v>IONIC RARE EARTHS LIMITED</v>
    <v>IONIC RARE EARTHS LIMITED</v>
    <v>1.9E-2</v>
    <v>1.7999999999999999E-2</v>
    <v>1.7999999999999999E-2</v>
    <v>4308288000</v>
    <v>IXR</v>
    <v>IONIC RARE EARTHS LIMITED (XASX:IXR)</v>
    <v>3909500</v>
    <v>8357620</v>
    <v>1998</v>
  </rv>
  <rv s="2">
    <v>3393</v>
  </rv>
  <rv s="0">
    <v>https://www.bing.com/financeapi/forcetrigger?t=aa9e4c&amp;q=XASX%3aSHM&amp;form=skydnc</v>
    <v>Learn more on Bing</v>
  </rv>
  <rv s="10">
    <v>en-AU</v>
    <v>aa9e4c</v>
    <v>268435456</v>
    <v>1</v>
    <v>Powered by Refinitiv</v>
    <v>17</v>
    <v>SHRIRO HOLDINGS LIMITED (XASX:SHM)</v>
    <v>2</v>
    <v>18</v>
    <v>Finance</v>
    <v>4</v>
    <v>0.88</v>
    <v>0.53800000000000003</v>
    <v>0.78269999999999995</v>
    <v>-1.4999999999999999E-2</v>
    <v>-1.8182E-2</v>
    <v>AUD</v>
    <v>Shriro Holdings Limited is an Australia-based company, which is engaged in a consumer products marketing and distribution business operating in Australia and New Zealand. The Company markets and distributes an extensive range of Company-owned brands (including Everdure and Everdure by Heston Blumenthal, Robinhood and Omega Altise) and third party-owned brands (including Casio, Pioneer, Grohe and American Standard). The Company’s segments include Australia, New Zealand and the Rest of the world. Its products include calculators, watches, musical instruments, audio products, kitchen Appliances, laundry, bathroom and sanitary products, consumer electronics, car audio, amplifiers, professional DJ, Hi-Fi/speakers, gas heaters &amp; barbeques, pizza ovens, charcoal barbeques, electric heaters and cooling products. It has three Company-operated distribution centers and five third-party logistics (3PL) distribution centers. It also has over 1000 in-store displays in retail stores across Australia.</v>
    <v>186</v>
    <v>Australian Securities Exchange</v>
    <v>XASX</v>
    <v>XASX</v>
    <v>Level 7, 67 Albert Avenue, CHATSWOOD, NEW SOUTH WALES, 2067 AU</v>
    <v>0.84499999999999997</v>
    <v>Household Goods</v>
    <v>Stock</v>
    <v>45331.333356481482</v>
    <v>3395</v>
    <v>0.80500000000000005</v>
    <v>79542930</v>
    <v>SHRIRO HOLDINGS LIMITED</v>
    <v>SHRIRO HOLDINGS LIMITED</v>
    <v>0.84499999999999997</v>
    <v>9.64</v>
    <v>0.82499999999999996</v>
    <v>0.81</v>
    <v>96415670</v>
    <v>SHM</v>
    <v>SHRIRO HOLDINGS LIMITED (XASX:SHM)</v>
    <v>7489</v>
    <v>55420</v>
    <v>2015</v>
  </rv>
  <rv s="2">
    <v>3396</v>
  </rv>
  <rv s="0">
    <v>https://www.bing.com/financeapi/forcetrigger?t=aa9uoc&amp;q=XASX%3aTIG&amp;form=skydnc</v>
    <v>Learn more on Bing</v>
  </rv>
  <rv s="10">
    <v>en-AU</v>
    <v>aa9uoc</v>
    <v>268435456</v>
    <v>1</v>
    <v>Powered by Refinitiv</v>
    <v>17</v>
    <v>TIGERS REALM COAL LIMITED (XASX:TIG)</v>
    <v>2</v>
    <v>18</v>
    <v>Finance</v>
    <v>4</v>
    <v>1.6E-2</v>
    <v>5.0000000000000001E-3</v>
    <v>-8.2900000000000001E-2</v>
    <v>0</v>
    <v>0</v>
    <v>AUD</v>
    <v>Tigers Realm Coal Limited is an Australia-based company, which is engaged in producing coking and thermal coal from its operations in the Chukotka Autonomous Okrug (District) on Russia's east coast. The Company operates through two segments: Amaam North Project and Amaam Project. The Amaam North Project is located in the Bering Basin in the Chukotka province, Russia, and consists of the Amaam North tenement. The project also includes infrastructure assets associated with the Beringovsky Port and Coal Terminal. The Amaam Project is in the Bering Basin in the Chukotka province, Russia, and consists of the Amaam tenement. The Amaam North Project supplies unwashed coal products to the North Asian steel and thermal coal markets through its own port at Beringovsky, about 35 kilometers (km) from the mining operation. The Amaam Project is in a pre-development stage. The Amaam North and Amaam deposits are located within separate structural blocks of the Bering Coal Basin.</v>
    <v>423</v>
    <v>Australian Securities Exchange</v>
    <v>XASX</v>
    <v>XASX</v>
    <v>151 Wellington Pde S, East Melbourne, MELBOURNE, VICTORIA, 3002 AU</v>
    <v>6.0000000000000001E-3</v>
    <v>Coal</v>
    <v>Stock</v>
    <v>45329.964560185188</v>
    <v>3398</v>
    <v>6.0000000000000001E-3</v>
    <v>78400210</v>
    <v>TIGERS REALM COAL LIMITED</v>
    <v>TIGERS REALM COAL LIMITED</v>
    <v>6.0000000000000001E-3</v>
    <v>1.0900000000000001</v>
    <v>6.0000000000000001E-3</v>
    <v>6.0000000000000001E-3</v>
    <v>13066700000</v>
    <v>TIG</v>
    <v>TIGERS REALM COAL LIMITED (XASX:TIG)</v>
    <v>366666</v>
    <v>161330</v>
    <v>2010</v>
  </rv>
  <rv s="2">
    <v>3399</v>
  </rv>
  <rv s="0">
    <v>https://www.bing.com/financeapi/forcetrigger?t=aa5r6h&amp;q=XASX%3aCVV&amp;form=skydnc</v>
    <v>Learn more on Bing</v>
  </rv>
  <rv s="11">
    <v>en-AU</v>
    <v>aa5r6h</v>
    <v>268435456</v>
    <v>1</v>
    <v>Powered by Refinitiv</v>
    <v>19</v>
    <v>CARAVEL MINERALS LIMITED (XASX:CVV)</v>
    <v>2</v>
    <v>20</v>
    <v>Finance</v>
    <v>4</v>
    <v>0.35</v>
    <v>0.13</v>
    <v>2.2961999999999998</v>
    <v>0</v>
    <v>0</v>
    <v>AUD</v>
    <v>Caravel Minerals Limited is an Australia-based company that is engaged in the exploration of mineral tenements in Western Australia. The Company’s Caravel Copper project is located approximately 150 kilometers north-east of Perth in Western Australia’s Wheatbelt region. The Project deposits are mined by conventional open-pit, bulk mining methods using automated and electrified equipment technologies and processed by a conventional copper concentrator. The Company’s other projects include Mt William, Caravel Copper, Dalwallinu, Brookton, Gillingarra, Bruce Rock, Mukinbudin, Burakin, and Cadoux.</v>
    <v>0</v>
    <v>Australian Securities Exchange</v>
    <v>XASX</v>
    <v>XASX</v>
    <v>Suite 1, 245 Churchill Ave, SUBIACO, WESTERN AUSTRALIA, 6008 AU</v>
    <v>0.15</v>
    <v>Metals &amp; Mining</v>
    <v>Stock</v>
    <v>45331.333333333336</v>
    <v>3401</v>
    <v>0.15</v>
    <v>78641970</v>
    <v>CARAVEL MINERALS LIMITED</v>
    <v>CARAVEL MINERALS LIMITED</v>
    <v>0.15</v>
    <v>0.15</v>
    <v>0.15</v>
    <v>524279800</v>
    <v>CVV</v>
    <v>CARAVEL MINERALS LIMITED (XASX:CVV)</v>
    <v>157819</v>
    <v>213770</v>
    <v>2006</v>
  </rv>
  <rv s="2">
    <v>3402</v>
  </rv>
  <rv s="0">
    <v>https://www.bing.com/financeapi/forcetrigger?t=aa8cm7&amp;q=XASX%3aOCC&amp;form=skydnc</v>
    <v>Learn more on Bing</v>
  </rv>
  <rv s="1">
    <v>en-AU</v>
    <v>aa8cm7</v>
    <v>268435456</v>
    <v>1</v>
    <v>Powered by Refinitiv</v>
    <v>0</v>
    <v>ORTHOCELL LIMITED (XASX:OCC)</v>
    <v>2</v>
    <v>3</v>
    <v>Finance</v>
    <v>4</v>
    <v>0.46</v>
    <v>0.32</v>
    <v>1.1979</v>
    <v>1.4999999999999999E-2</v>
    <v>3.9474000000000002E-2</v>
    <v>AUD</v>
    <v>Orthocell Limited is an Australia-based regenerative medicine company. The Company is focused on regenerating mobility for patients by developing products for the repair of a variety of bone and soft tissue injuries. Its portfolio of products includes CelGro, Striate+, Remplir, and SmrtGraft. CelGro is a collagen medical device that facilitates tissue reconstruction and healing in a variety of dental and orthopedic reconstructive applications. CelGro is manufactured using a SMRT manufacturing process to preserve the natural collagen structure. Striate+ is used for dental GBR applications. Remplir is for peripheral nerve reconstruction. SmrtGraft is for tendon repair. Its other major products are autologous cell therapy, which focuses on regenerating damaged tendon and cartilage tissue. It is engaged in the development of its tendon cell therapy in the United States. Its autologous tendon therapy is an advanced injectable cellular therapy for the treatment of chronic tendon injuries.</v>
    <v>Australian Securities Exchange</v>
    <v>XASX</v>
    <v>XASX</v>
    <v>Building 191 Murdoch University, South Street Murdoch, PERTH, WESTERN AUSTRALIA, 6150 AU</v>
    <v>0.39500000000000002</v>
    <v>Biotechnology &amp; Medical Research</v>
    <v>Stock</v>
    <v>45331.333356481482</v>
    <v>3404</v>
    <v>0.38500000000000001</v>
    <v>75721600</v>
    <v>ORTHOCELL LIMITED</v>
    <v>ORTHOCELL LIMITED</v>
    <v>0.38500000000000001</v>
    <v>0.38</v>
    <v>0.39500000000000002</v>
    <v>199267400</v>
    <v>OCC</v>
    <v>ORTHOCELL LIMITED (XASX:OCC)</v>
    <v>41736</v>
    <v>116410</v>
    <v>2006</v>
  </rv>
  <rv s="2">
    <v>3405</v>
  </rv>
  <rv s="0">
    <v>https://www.bing.com/financeapi/forcetrigger?t=aa6uar&amp;q=XASX%3aAZL&amp;form=skydnc</v>
    <v>Learn more on Bing</v>
  </rv>
  <rv s="11">
    <v>en-AU</v>
    <v>aa6uar</v>
    <v>268435456</v>
    <v>1</v>
    <v>Powered by Refinitiv</v>
    <v>19</v>
    <v>ARIZONA LITHIUM LIMITED (XASX:AZL)</v>
    <v>2</v>
    <v>20</v>
    <v>Finance</v>
    <v>4</v>
    <v>7.3999999999999996E-2</v>
    <v>1.4E-2</v>
    <v>1.9127000000000001</v>
    <v>-1E-3</v>
    <v>-4.5454999999999995E-2</v>
    <v>AUD</v>
    <v>Arizona Lithium Limited is an Australia-based exploration company. The Company is engaged in the development of its Big Sandy Lithium Project in Arizona and Lordsburg Lithium Project in New Mexico. The Big Sandy lithium project is located on interstate I93 between Phoenix and Las Vegas, comprising of 331 Bureau of Land Management (BLM) claims in Arizona, covering approximately 25 square kilometers. The Lordsburg Lithium Project comprises about 291 BLM claims covering approximately 25 square kilometers and is located in the southwest corner of the state of New Mexico and is accessed along the I10 Interstate between Tucson and La Cruces close to the New Mexico, Arizona border. The Lordsburg Project sits within the playa lake system at the northernmost end of the Animas Valley, southwest New Mexico. The Prairie Lithium project is located in southeast Saskatchewan and is comprised of over 350,000 acres of subsurface permits.</v>
    <v>0</v>
    <v>Australian Securities Exchange</v>
    <v>XASX</v>
    <v>XASX</v>
    <v>Level 2, 10 Outram Street, PERTH, WESTERN AUSTRALIA, 6005 AU</v>
    <v>2.1999999999999999E-2</v>
    <v>Metals &amp; Mining</v>
    <v>Stock</v>
    <v>45331.333333333336</v>
    <v>3407</v>
    <v>0.02</v>
    <v>83301790</v>
    <v>ARIZONA LITHIUM LIMITED</v>
    <v>ARIZONA LITHIUM LIMITED</v>
    <v>2.1999999999999999E-2</v>
    <v>2.1999999999999999E-2</v>
    <v>2.1000000000000001E-2</v>
    <v>3786445000</v>
    <v>AZL</v>
    <v>ARIZONA LITHIUM LIMITED (XASX:AZL)</v>
    <v>8406950</v>
    <v>6180120</v>
    <v>1969</v>
  </rv>
  <rv s="2">
    <v>3408</v>
  </rv>
  <rv s="0">
    <v>https://www.bing.com/financeapi/forcetrigger?t=aa4q3m&amp;q=XASX%3aATP&amp;form=skydnc</v>
    <v>Learn more on Bing</v>
  </rv>
  <rv s="10">
    <v>en-AU</v>
    <v>aa4q3m</v>
    <v>268435456</v>
    <v>1</v>
    <v>Powered by Refinitiv</v>
    <v>17</v>
    <v>ATLAS PEARLS LTD (XASX:ATP)</v>
    <v>2</v>
    <v>18</v>
    <v>Finance</v>
    <v>4</v>
    <v>0.215</v>
    <v>2.4E-2</v>
    <v>0.78849999999999998</v>
    <v>-5.0000000000000001E-3</v>
    <v>-2.6316000000000003E-2</v>
    <v>AUD</v>
    <v>Atlas Pearls Limited is an Australia-based pearling business company. The Company is a producer of South Sea pearls, specializing in white and silver pearls. The Company operates approximately seven pearl farms throughout the Indonesian archipelago, from the national park lands of Banyu Biru to Flores, and as far east as West Papua. The Company is a fully integrated business including hatchery, seeding, harvesting, grading, trading, design and manufacturing capabilities to sell directly to customers through wholesale partners and via its retail outlets. The Company provides a range of products, such as DOUBLE PEARL BRACELET, CAGE PENDANT , KESHI STUDS, VINE RING, SIMPLE SHEPHERD HOOK EARRINGS, TOP HAT PENDANT, SICKLE PEARL RING, NEOPRENE PEARL BRACELET, FLAT BUTTON STUDS, BUBBLED RING , NEOPRENE PEARL BRACELET, FIXED PENDANT, FILAGREE CUP STUD, FLOWER FILAGREE PENDANT, PAVED DIAMOND PENDANT, OPEN PETAL RING, SIMPLE SHEPHERD HOOK EARRINGS and CAGE PENDANT.</v>
    <v>600</v>
    <v>Australian Securities Exchange</v>
    <v>XASX</v>
    <v>XASX</v>
    <v>PO BOX: 248 Subiaco, PERTH, WESTERN AUSTRALIA, 6904 AU</v>
    <v>0.19</v>
    <v>Textiles &amp; Apparel</v>
    <v>Stock</v>
    <v>45331.333356481482</v>
    <v>3410</v>
    <v>0.185</v>
    <v>81751390</v>
    <v>ATLAS PEARLS LTD</v>
    <v>ATLAS PEARLS LTD</v>
    <v>0.19</v>
    <v>8.64</v>
    <v>0.19</v>
    <v>0.185</v>
    <v>430270500</v>
    <v>ATP</v>
    <v>ATLAS PEARLS LTD (XASX:ATP)</v>
    <v>1470003</v>
    <v>1129020</v>
    <v>1987</v>
  </rv>
  <rv s="2">
    <v>3411</v>
  </rv>
  <rv s="0">
    <v>https://www.bing.com/financeapi/forcetrigger?t=aa59dm&amp;q=XASX%3aBWF&amp;form=skydnc</v>
    <v>Learn more on Bing</v>
  </rv>
  <rv s="11">
    <v>en-AU</v>
    <v>aa59dm</v>
    <v>268435456</v>
    <v>1</v>
    <v>Powered by Refinitiv</v>
    <v>19</v>
    <v>BLACKWALL LIMITED (XASX:BWF)</v>
    <v>2</v>
    <v>20</v>
    <v>Finance</v>
    <v>4</v>
    <v>0.66500000000000004</v>
    <v>0.40500000000000003</v>
    <v>0.50629999999999997</v>
    <v>0.01</v>
    <v>2.1978000000000001E-2</v>
    <v>AUD</v>
    <v>BlackWall Limited is an Australia-based real estate investment company. The Company is a fund manager, which is engaged in fund management activity with capabilities across investment, asset, development and property management. Its flexible real estate security, WOTSO Property, offers an investment opportunity in the Australian market. The Company operates through three segments: BlackWall, Investments and Corporate. The BlackWall segment engages in funds and asset management, as well as property services that include property management, leasing and general property consultancy. The Investments segment includes interests in property-related investments, such as units in related party listed and unlisted unit trusts, loans and cash. The Company's properties are located in Yandina, Sunshine Coast, Fortitude Valley, Chermside, Gold Coast, Newcastle, Pyrmont, Brookvale, Cremorne, Villawood, Penrith, and others.</v>
    <v>21</v>
    <v>Australian Securities Exchange</v>
    <v>XASX</v>
    <v>XASX</v>
    <v>50 Yeo Street, Neutral Bay, NEW SOUTH WALES, 2089 AU</v>
    <v>0.46500000000000002</v>
    <v>Investment Banking &amp; Investment Services</v>
    <v>Stock</v>
    <v>45331.333333333336</v>
    <v>3413</v>
    <v>0.44</v>
    <v>78249790</v>
    <v>BLACKWALL LIMITED</v>
    <v>BLACKWALL LIMITED</v>
    <v>0.45500000000000002</v>
    <v>0.45500000000000002</v>
    <v>0.46500000000000002</v>
    <v>171977600</v>
    <v>BWF</v>
    <v>BLACKWALL LIMITED (XASX:BWF)</v>
    <v>13156</v>
    <v>17950</v>
    <v>2010</v>
  </rv>
  <rv s="2">
    <v>3414</v>
  </rv>
  <rv s="0">
    <v>https://www.bing.com/financeapi/forcetrigger?t=aztxcw&amp;q=XASX%3aMAM&amp;form=skydnc</v>
    <v>Learn more on Bing</v>
  </rv>
  <rv s="13">
    <v>en-AU</v>
    <v>aztxcw</v>
    <v>268435456</v>
    <v>1</v>
    <v>Powered by Refinitiv</v>
    <v>23</v>
    <v>MICROEQUITIES ASSET MANAGEMENT GROUP LIMITED (XASX:MAM)</v>
    <v>2</v>
    <v>24</v>
    <v>Finance</v>
    <v>4</v>
    <v>0.71</v>
    <v>0.495</v>
    <v>1.6355</v>
    <v>-1.4999999999999999E-2</v>
    <v>-2.4E-2</v>
    <v>AUD</v>
    <v>Microequities Asset Management Group Limited is an Australia-based company, which is engaged in the management of investment funds. The Company’s investment objective is to offer investment funds to wholesale and sophisticated investors. The Company provides a suite of funds, including deep value fund, high income value microcap fund, global value microcap fund, value income fund-retail fund, and pure microcap value fund. The Company is a long-term investor seeking business partnerships. The Company’s subsidiaries include Microequities Asset Management Pty Ltd, Microequities Venture Capital Pty Ltd and Microequities Venture Capital Fund Managing Partnership LP.</v>
    <v>Australian Securities Exchange</v>
    <v>XASX</v>
    <v>XASX</v>
    <v>Governor Phillip Tower, SE 3105 L 31, 1 Farrer Place, Sydney, NEW SOUTH WALES, 2000 AU</v>
    <v>0.63</v>
    <v>Investment Banking &amp; Investment Services</v>
    <v>Stock</v>
    <v>45331.333333333336</v>
    <v>3416</v>
    <v>0.61</v>
    <v>83001460</v>
    <v>MICROEQUITIES ASSET MANAGEMENT GROUP LIMITED</v>
    <v>MICROEQUITIES ASSET MANAGEMENT GROUP LIMITED</v>
    <v>0.63</v>
    <v>14.09</v>
    <v>0.625</v>
    <v>0.61</v>
    <v>132802300</v>
    <v>MAM</v>
    <v>MICROEQUITIES ASSET MANAGEMENT GROUP LIMITED (XASX:MAM)</v>
    <v>28728</v>
    <v>18620</v>
    <v>2004</v>
  </rv>
  <rv s="2">
    <v>3417</v>
  </rv>
  <rv s="0">
    <v>https://www.bing.com/financeapi/forcetrigger?t=aa7yh7&amp;q=XASX%3aMVP&amp;form=skydnc</v>
    <v>Learn more on Bing</v>
  </rv>
  <rv s="11">
    <v>en-AU</v>
    <v>aa7yh7</v>
    <v>268435456</v>
    <v>1</v>
    <v>Powered by Refinitiv</v>
    <v>19</v>
    <v>MEDICAL DEVELOPMENTS INTERNATIONAL LIMITED (XASX:MVP)</v>
    <v>2</v>
    <v>20</v>
    <v>Finance</v>
    <v>4</v>
    <v>1.8</v>
    <v>0.70499999999999996</v>
    <v>2.0556000000000001</v>
    <v>0</v>
    <v>0</v>
    <v>AUD</v>
    <v>Medical Developments International Limited is an Australia-based company that delivers emergency medical solutions dedicated to improving patient outcomes in both domestic and international markets. The Company operates in two segments: Pain Management and Respiratory. The Pain Management segment is engaged in the supply of analgesia for acute and procedural pain. The Company manufactures inhaled analgesic, Penthrox (the Green Whistle), at manufacturing facilities at Scoresby and Springvale in Victoria, Australia. Penthrox is sold into domestic and international markets through distribution partnerships and direct in-market capability. The Respiratory segment is a supplier of respiratory products including asthma and chronic obstructive pulmonary disease (COPD) space chambers, peak flow meters, portable nebulizers and silicone face masks. Respiratory supplies into Australia, the United States of America, Europe, and Asia through partnerships with distributors.</v>
    <v>68</v>
    <v>Australian Securities Exchange</v>
    <v>XASX</v>
    <v>XASX</v>
    <v>4 Caribbean Drive, Scoresby, VICTORIA, 3179 AU</v>
    <v>0.94</v>
    <v>Pharmaceuticals</v>
    <v>Stock</v>
    <v>45331.333356481482</v>
    <v>3419</v>
    <v>0.89500000000000002</v>
    <v>81126910</v>
    <v>MEDICAL DEVELOPMENTS INTERNATIONAL LIMITED</v>
    <v>MEDICAL DEVELOPMENTS INTERNATIONAL LIMITED</v>
    <v>0.92</v>
    <v>0.94</v>
    <v>0.94</v>
    <v>86305220</v>
    <v>MVP</v>
    <v>MEDICAL DEVELOPMENTS INTERNATIONAL LIMITED (XASX:MVP)</v>
    <v>36411</v>
    <v>57860</v>
    <v>2003</v>
  </rv>
  <rv s="2">
    <v>3420</v>
  </rv>
  <rv s="0">
    <v>https://www.bing.com/financeapi/forcetrigger?t=bwkyyc&amp;q=XASX%3aCCR&amp;form=skydnc</v>
    <v>Learn more on Bing</v>
  </rv>
  <rv s="1">
    <v>en-AU</v>
    <v>bwkyyc</v>
    <v>268435456</v>
    <v>1</v>
    <v>Powered by Refinitiv</v>
    <v>0</v>
    <v>CREDIT CLEAR LIMITED (XASX:CCR)</v>
    <v>2</v>
    <v>3</v>
    <v>Finance</v>
    <v>4</v>
    <v>0.38</v>
    <v>0.16800000000000001</v>
    <v>0.26840000000000003</v>
    <v>-5.0000000000000001E-3</v>
    <v>-2.5000000000000001E-2</v>
    <v>AUD</v>
    <v>Credit Clear Limited is a technology and debt collection provider. The principal activities of the Company and its subsidiaries include the provision of receivable collection services and technology development and the implementation of the Company’s receivable management platform. The Company also provides commercial legal services as part of its full end to end collections management service. Its Receivable Collections segment represents the provision of receivable collection services using a combination of technology solutions and traditional collection methods. Its Legal Services segment provides specialized credit legal services which, when combined with the Receivables Collections business, allows the Company to provide a full-service end to end offering for its clients. Its RepayTech technology allows customers to make re-payments through a variety of channels and with re-payment options. It serves various industries, such as transport, financial services, and others.</v>
    <v>Australian Securities Exchange</v>
    <v>XASX</v>
    <v>XASX</v>
    <v>Level 4, 6 Riverside Quay, Southbank, VICTORIA, 3006 AU</v>
    <v>0.19500000000000001</v>
    <v>Financial Technology (Fintech) &amp; Infrastructure</v>
    <v>Stock</v>
    <v>45331.333333333336</v>
    <v>3422</v>
    <v>0.19500000000000001</v>
    <v>83471170</v>
    <v>CREDIT CLEAR LIMITED</v>
    <v>CREDIT CLEAR LIMITED</v>
    <v>0.19500000000000001</v>
    <v>0.2</v>
    <v>0.19500000000000001</v>
    <v>417355900</v>
    <v>CCR</v>
    <v>CREDIT CLEAR LIMITED (XASX:CCR)</v>
    <v>328482</v>
    <v>198290</v>
    <v>2015</v>
  </rv>
  <rv s="2">
    <v>3423</v>
  </rv>
  <rv s="0">
    <v>https://www.bing.com/financeapi/forcetrigger?t=aa68c7&amp;q=XASX%3aEXR&amp;form=skydnc</v>
    <v>Learn more on Bing</v>
  </rv>
  <rv s="11">
    <v>en-AU</v>
    <v>aa68c7</v>
    <v>268435456</v>
    <v>1</v>
    <v>Powered by Refinitiv</v>
    <v>19</v>
    <v>ELIXIR ENERGY LIMITED (XASX:EXR)</v>
    <v>2</v>
    <v>20</v>
    <v>Finance</v>
    <v>4</v>
    <v>0.15</v>
    <v>5.6000000000000001E-2</v>
    <v>1.2504</v>
    <v>-1E-3</v>
    <v>-1.3698999999999999E-2</v>
    <v>AUD</v>
    <v>Elixir Energy Limited is an Australia-based gas exploration and development company. The Company is focused on primarily focused on an exploration and appraisal program targeting natural gas in the form of coal-bed methane (CBM) in Queensland, Australia and the South Gobi, Mongolia. It is also developing Gobi H2 green hydrogen project and solar project in Mongolia. The Company holds 100% of a Queensland exploration permit ATP 2044, named Grandis Gas Project, located in the Taroom Trough of the Bowen Basin, Queensland. Its Grandis Gas Project covers an area of 1,000 square kilometers (km2) located close to existing gas transmission infrastructure centered on the Wallumbilla gas hub. he Nomgon IX CBM PSC (Nomgon Project) is located on the Mongolian Chinese border, around 400 kilometers (km) North of China’s main gas transmission grid. The Nomgon Project license area covers 30,000 km2 (seven million acres). Its subsidiaries include Golden Horde Pty Ltd, GOH LLC, GOH Clean Energy LLC.</v>
    <v>3</v>
    <v>Australian Securities Exchange</v>
    <v>XASX</v>
    <v>XASX</v>
    <v>Level 3B, Level3,, 60 Hindmarsh Square, ADELAIDE, SOUTH AUSTRALIA, 5000 AU</v>
    <v>7.3999999999999996E-2</v>
    <v>Oil &amp; Gas</v>
    <v>Stock</v>
    <v>45331.333333333336</v>
    <v>3425</v>
    <v>7.1999999999999995E-2</v>
    <v>82683470</v>
    <v>ELIXIR ENERGY LIMITED</v>
    <v>ELIXIR ENERGY LIMITED</v>
    <v>7.2999999999999995E-2</v>
    <v>7.2999999999999995E-2</v>
    <v>7.1999999999999995E-2</v>
    <v>1132650000</v>
    <v>EXR</v>
    <v>ELIXIR ENERGY LIMITED (XASX:EXR)</v>
    <v>673221</v>
    <v>2361810</v>
    <v>2004</v>
  </rv>
  <rv s="2">
    <v>3426</v>
  </rv>
  <rv s="0">
    <v>https://www.bing.com/financeapi/forcetrigger?t=aa4o27&amp;q=XASX%3aARL&amp;form=skydnc</v>
    <v>Learn more on Bing</v>
  </rv>
  <rv s="1">
    <v>en-AU</v>
    <v>aa4o27</v>
    <v>268435456</v>
    <v>1</v>
    <v>Powered by Refinitiv</v>
    <v>0</v>
    <v>ARDEA RESOURCES LIMITED (XASX:ARL)</v>
    <v>2</v>
    <v>3</v>
    <v>Finance</v>
    <v>4</v>
    <v>0.8</v>
    <v>0.29499999999999998</v>
    <v>2.7176999999999998</v>
    <v>0.01</v>
    <v>2.4691000000000001E-2</v>
    <v>AUD</v>
    <v>Ardea Resources Limited is an Australia-based nickel resources company, with a portfolio of 100%- controlled West Australia projects. It is focused on the development of the Kalgoorlie Nickel Project (KNP) and its sub-set, the Goongarrie Hub, a globally significant series of nickel-cobalt and Critical Mineral deposits. The KNP is located 80-kilometers (km) north of Kalgoorlie, Western Australia. The Goongarrie Hub is located 70 km northwest of the mining center, the City of Kalgoorlie-Boulder. It is also focused on advanced-stage exploration at compelling nickel sulphide targets, such as Emu Lake, and Critical Minerals targets, including scandium and Rare Earth Elements throughout the KNP Eastern Goldfields nickel-gold province, with all exploration targets complementing the KNP nickel development strategy. Its land holding in the Eastern Goldfields of Western Australia comprises over 170 tenements, covering over 4,100 square kilometers.</v>
    <v>Australian Securities Exchange</v>
    <v>XASX</v>
    <v>XASX</v>
    <v>Suite 2, 45 Ord Street, West Perth, PERTH, WESTERN AUSTRALIA, 6005 AU</v>
    <v>0.42</v>
    <v>Metals &amp; Mining</v>
    <v>Stock</v>
    <v>45331.333333333336</v>
    <v>3428</v>
    <v>0.38500000000000001</v>
    <v>79791850</v>
    <v>ARDEA RESOURCES LIMITED</v>
    <v>ARDEA RESOURCES LIMITED</v>
    <v>0.41</v>
    <v>0.40500000000000003</v>
    <v>0.41499999999999998</v>
    <v>197016900</v>
    <v>ARL</v>
    <v>ARDEA RESOURCES LIMITED (XASX:ARL)</v>
    <v>61717</v>
    <v>125510</v>
    <v>2016</v>
  </rv>
  <rv s="2">
    <v>3429</v>
  </rv>
  <rv s="0">
    <v>https://www.bing.com/financeapi/forcetrigger?t=aa7kww&amp;q=XASX%3aMDX&amp;form=skydnc</v>
    <v>Learn more on Bing</v>
  </rv>
  <rv s="7">
    <v>en-AU</v>
    <v>aa7kww</v>
    <v>268435456</v>
    <v>1</v>
    <v>Powered by Refinitiv</v>
    <v>11</v>
    <v>MINDAX LIMITED (XASX:MDX)</v>
    <v>2</v>
    <v>12</v>
    <v>Finance</v>
    <v>4</v>
    <v>0.27500000000000002</v>
    <v>0.04</v>
    <v>0</v>
    <v>0</v>
    <v>AUD</v>
    <v>Mindax Limited is an Australia-based mineral exploration company. The Company’s portfolio of projects includes iron ore and gold. Its projects include the Mt Forrest Iron Project, Mt Lucky Gold project and Meekatharra North Project. The Mt Forrest iron project is in the Yilgarn province. It comprises seven mining leases and is located 600 kilometers (km) from the Port of Geraldton and 165 km from the southbound railway at Menzies and around 648 km from the port at Esperance. The project is a world-scale iron ore resource. The Meekatharra North Project comprises one granted exploration license, E51/1705. The Meekatharra North Project is a gold-mining center in the Murchison Goldfields of Western Australia. The project is located 40 km north of the township of Meekatharra, at the northern end of the Meekatharra Greenstone Belt, in the Murchison Province, Western Australia. Mt Lucky lies within the Mt Margaret Mineral Field of the north-eastern Goldfields of Western Australia.</v>
    <v>Australian Securities Exchange</v>
    <v>XASX</v>
    <v>XASX</v>
    <v>Level 1, Suite 3, 17 Ord Street, PERTH, WESTERN AUSTRALIA, 6005 AU</v>
    <v>0.04</v>
    <v>Metals &amp; Mining</v>
    <v>Stock</v>
    <v>45329.96143936328</v>
    <v>3431</v>
    <v>0.04</v>
    <v>81822350</v>
    <v>MINDAX LIMITED</v>
    <v>MINDAX LIMITED</v>
    <v>0.04</v>
    <v>0.04</v>
    <v>0.04</v>
    <v>2045559000</v>
    <v>MDX</v>
    <v>MINDAX LIMITED (XASX:MDX)</v>
    <v>12000</v>
    <v>94150</v>
    <v>2003</v>
  </rv>
  <rv s="2">
    <v>3432</v>
  </rv>
  <rv s="0">
    <v>https://www.bing.com/financeapi/forcetrigger?t=aa8fyc&amp;q=XASX%3aORN&amp;form=skydnc</v>
    <v>Learn more on Bing</v>
  </rv>
  <rv s="11">
    <v>en-AU</v>
    <v>aa8fyc</v>
    <v>268435456</v>
    <v>1</v>
    <v>Powered by Refinitiv</v>
    <v>19</v>
    <v>ORION MINERALS LTD (XASX:ORN)</v>
    <v>2</v>
    <v>20</v>
    <v>Finance</v>
    <v>4</v>
    <v>2.1999999999999999E-2</v>
    <v>1.2E-2</v>
    <v>1.2256</v>
    <v>0</v>
    <v>0</v>
    <v>AUD</v>
    <v>Orion Minerals Ltd is an Australia-based diversified metal exploration and development company. It is engaged in exploration, evaluation and development of base metal, gold, and platinum-group element projects in South Africa (Areachap Belt and Okiep Copper Complex, Northern Cape). Its projects include Prieska Copper-Zinc Project, Namaqua-Disawell Project, Masiqhame Project, Fraser Range Nickel-Copper and Gold Project, Walhalla Project, Okiep Copper Project, and Marydale Project. The Prieska Project is located in the Northern Cape Province of South Africa, approximately 270 kilometers south-west of the regional capital Kimberley. The Namaqua-Disawell Project is located approximately 80 kilometers from its Prieska Project. The Masiqhame Project is located approximately 80 kilometers north of the Prieska Copper-Zinc Project and consists of approximately 980 square kilometers. The project area includes three known zinc-copper mineral occurrences at Kantienpan, Boksputs and Van Wyk's Pan.</v>
    <v>13</v>
    <v>Australian Securities Exchange</v>
    <v>XASX</v>
    <v>XASX</v>
    <v>Level 21, 55 Collins Street, MELBOURNE, VICTORIA, 3000 AU</v>
    <v>1.4E-2</v>
    <v>Metals &amp; Mining</v>
    <v>Stock</v>
    <v>45331.333333333336</v>
    <v>3434</v>
    <v>1.4E-2</v>
    <v>81847990</v>
    <v>ORION MINERALS LTD</v>
    <v>ORION MINERALS LTD</v>
    <v>1.4E-2</v>
    <v>1.4E-2</v>
    <v>1.4E-2</v>
    <v>5846285000</v>
    <v>ORN</v>
    <v>ORION MINERALS LTD (XASX:ORN)</v>
    <v>50000</v>
    <v>161800</v>
    <v>2001</v>
  </rv>
  <rv s="2">
    <v>3435</v>
  </rv>
  <rv s="0">
    <v>https://www.bing.com/financeapi/forcetrigger?t=aa8dr7&amp;q=XASX%3aOIL&amp;form=skydnc</v>
    <v>Learn more on Bing</v>
  </rv>
  <rv s="11">
    <v>en-AU</v>
    <v>aa8dr7</v>
    <v>268435456</v>
    <v>1</v>
    <v>Powered by Refinitiv</v>
    <v>19</v>
    <v>OPTISCAN IMAGING LIMITED (XASX:OIL)</v>
    <v>2</v>
    <v>20</v>
    <v>Finance</v>
    <v>4</v>
    <v>0.13</v>
    <v>7.1999999999999995E-2</v>
    <v>1.8203</v>
    <v>0</v>
    <v>0</v>
    <v>AUD</v>
    <v>Optiscan Imaging Limited is an Australia-based company, which is engaged in the development, manufacturing and commercialization of confocal endomicroscopic imaging technologies for medical, translational and pre-clinical applications. The Company’s technology enables real-time, non-destructive, three-dimensional (3D), in-vivo imaging at the single-cell level. It provides real-time microscopic imaging tools to healthcare providers and researchers to enable the early detection and management of disease. Its InVivage device is developed for clinical use in oral cancer and other cancer applications. Its Fluorescence In Vivo Endomicroscopy (FIVE2) also known as ViewnVivo system, is a hand-held, confocal microscope designed for pre-clinical use. This device is targeted for use by universities and medical research institutions to explore potential applications of the technology through laboratory testing of tissue samples.</v>
    <v>8</v>
    <v>Australian Securities Exchange</v>
    <v>XASX</v>
    <v>XASX</v>
    <v>16 Miles Street, MULGRAVE, VICTORIA, 3170 AU</v>
    <v>9.8000000000000004E-2</v>
    <v>Healthcare Equipment &amp; Supplies</v>
    <v>Stock</v>
    <v>45331.333356481482</v>
    <v>3437</v>
    <v>9.8000000000000004E-2</v>
    <v>81863400</v>
    <v>OPTISCAN IMAGING LIMITED</v>
    <v>OPTISCAN IMAGING LIMITED</v>
    <v>9.8000000000000004E-2</v>
    <v>9.8000000000000004E-2</v>
    <v>9.8000000000000004E-2</v>
    <v>835340800</v>
    <v>OIL</v>
    <v>OPTISCAN IMAGING LIMITED (XASX:OIL)</v>
    <v>5463</v>
    <v>184590</v>
    <v>1997</v>
  </rv>
  <rv s="2">
    <v>3438</v>
  </rv>
  <rv s="0">
    <v>https://www.bing.com/financeapi/forcetrigger?t=aa5y77&amp;q=XASX%3aDRX&amp;form=skydnc</v>
    <v>Learn more on Bing</v>
  </rv>
  <rv s="10">
    <v>en-AU</v>
    <v>aa5y77</v>
    <v>268435456</v>
    <v>1</v>
    <v>Powered by Refinitiv</v>
    <v>17</v>
    <v>DIATREME RESOURCES LIMITED (XASX:DRX)</v>
    <v>2</v>
    <v>18</v>
    <v>Finance</v>
    <v>4</v>
    <v>3.3000000000000002E-2</v>
    <v>0.02</v>
    <v>0.59279999999999999</v>
    <v>-2E-3</v>
    <v>-8.333299999999999E-2</v>
    <v>AUD</v>
    <v>Diatreme Resources Ltd is an Australia-based producer of mineral and silica sands based in Brisbane. Its projects include the Galalar Silica Project, the Cyclone Zircon Project, and Clermont Copper/Gold Project. Its flagship project, Galalar Silica Project, is located approximately 200 kilometers north of Cairns and the silica sand mine at Cape Flattery in Far North Queensland. Galalar Silica Project is engaged in producing silica for the solar panel market. Cyclone Zircon Project is situated in Western Australia on the Barton shoreline along the northern margin of the Eucla Basin, approximately 25 km from Western Australia’s state border with South Australia and 220 kilometers north of the transcontinental railway. Clermont Copper/Gold Project is located around the town of Clermont in central Queensland for exploring porphyry copper/gold and mesothermal gold. Northern Silica project is capable of producing silica for the Asian solar panel markets.</v>
    <v>90</v>
    <v>Australian Securities Exchange</v>
    <v>XASX</v>
    <v>XASX</v>
    <v>U 8 55-61 Holdsworth St, Coorparoo, BRISBANE, QUEENSLAND, 4151 AU</v>
    <v>2.3E-2</v>
    <v>Construction Materials</v>
    <v>Stock</v>
    <v>45331.333333333336</v>
    <v>3440</v>
    <v>2.1999999999999999E-2</v>
    <v>89514220</v>
    <v>DIATREME RESOURCES LIMITED</v>
    <v>DIATREME RESOURCES LIMITED</v>
    <v>2.3E-2</v>
    <v>12.94</v>
    <v>2.4E-2</v>
    <v>2.1999999999999999E-2</v>
    <v>3729759000</v>
    <v>DRX</v>
    <v>DIATREME RESOURCES LIMITED (XASX:DRX)</v>
    <v>2587673</v>
    <v>64190</v>
    <v>1993</v>
  </rv>
  <rv s="2">
    <v>3441</v>
  </rv>
  <rv s="0">
    <v>https://www.bing.com/financeapi/forcetrigger?t=braqp2&amp;q=XASX%3aIMR&amp;form=skydnc</v>
    <v>Learn more on Bing</v>
  </rv>
  <rv s="1">
    <v>en-AU</v>
    <v>braqp2</v>
    <v>268435456</v>
    <v>1</v>
    <v>Powered by Refinitiv</v>
    <v>0</v>
    <v>IMRICOR MEDICAL SYSTEMS, INC. (XASX:IMR)</v>
    <v>2</v>
    <v>3</v>
    <v>Finance</v>
    <v>4</v>
    <v>0.80900000000000005</v>
    <v>0.17399999999999999</v>
    <v>0.80459999999999998</v>
    <v>-2.5000000000000001E-2</v>
    <v>-5.4945000000000001E-2</v>
    <v>AUD</v>
    <v>Imricor Medical Systems, Inc. is a developer of magnetic resonance imaging (MRI)-compatible medical devices, which is used to carry out real-time interventional Cardiac Magnetic Resonance Imaging (iCMR) cardiac ablation procedures. The Company is engaged in designing, manufacturing, and selling MRI-compatible products for cardiac catheter ablation procedures to treat arrhythmias. Its products include Vision-mitral regurgitation (MR) Ablation Catheter, Advantage-MR electrophysiology (EP) Recorder/Stimulator and Vision-MR Dispersive Electrode. The Vision-MR Ablation Catheter is designed to work under real-time MRI guidance. Advantage-MR EP Recorder/Stimulator System provides technology that allows physicians to utilize both the EP recording system and a cardiac stimulator while ablating within the iCMR environment. The Company sells its products to hospitals and clinics for use in iCMR labs, in which ablation procedures using the Vision-MR Ablation Catheter can be performed.</v>
    <v>Australian Securities Exchange</v>
    <v>XASX</v>
    <v>XASX</v>
    <v>400 GATEWAY BLVD, BURNSVILLE, MN, 55337-2559 US</v>
    <v>0.45500000000000002</v>
    <v>Healthcare Equipment &amp; Supplies</v>
    <v>Stock</v>
    <v>45331.333333333336</v>
    <v>3443</v>
    <v>0.42</v>
    <v>87105450</v>
    <v>IMRICOR MEDICAL SYSTEMS, INC.</v>
    <v>IMRICOR MEDICAL SYSTEMS, INC.</v>
    <v>0.45500000000000002</v>
    <v>0.45500000000000002</v>
    <v>0.43</v>
    <v>191440600</v>
    <v>IMR</v>
    <v>IMRICOR MEDICAL SYSTEMS, INC. (XASX:IMR)</v>
    <v>127677</v>
    <v>64310</v>
    <v>2006</v>
  </rv>
  <rv s="2">
    <v>3444</v>
  </rv>
  <rv s="0">
    <v>https://www.bing.com/financeapi/forcetrigger?t=aaa3oc&amp;q=XASX%3aTZN&amp;form=skydnc</v>
    <v>Learn more on Bing</v>
  </rv>
  <rv s="11">
    <v>en-AU</v>
    <v>aaa3oc</v>
    <v>268435456</v>
    <v>1</v>
    <v>Powered by Refinitiv</v>
    <v>19</v>
    <v>TERRAMIN AUSTRALIA LIMITED (XASX:TZN)</v>
    <v>2</v>
    <v>20</v>
    <v>Finance</v>
    <v>4</v>
    <v>5.6000000000000001E-2</v>
    <v>1.4999999999999999E-2</v>
    <v>1.5538000000000001</v>
    <v>-1E-3</v>
    <v>-2.5000000000000001E-2</v>
    <v>AUD</v>
    <v>Terramin Australia Limited is a base and precious metal development company that owns and operates advanced zinc and gold projects in Algeria and South Australia. Its projects include the Bird in Hand Gold project, Tala Hamza Zinc Project, Angas Zinc Mine, Kapunda Copper Joint Venture and the South Gawler project. The Bird-in-Hand Gold project is situated on the site of the historic Bird-in-Hand gold mine, located 2.7 kilometers (km) from Woodside in the Adelaide Hills, approximately 30 km east of South Australia’s capital city, Adelaide. The Tala Hamza Zinc Project is located on the Mediterranean Sea, approximately 15km from the regional city of Bejaia. The Angas Zinc Mine is located on the Fleurieu Peninsula in South Australia, two km from the town of Strathalbyn, 60km from the state’s capital city, Adelaide. Its South Gawler Project includes a group of seventeen exploration licenses totaling over 8321 square kilometers (km2) and one exploration license application covering 637 km2.</v>
    <v>30</v>
    <v>Australian Securities Exchange</v>
    <v>XASX</v>
    <v>XASX</v>
    <v>2115 Callington Road,, Strathalbyn, SOUTH AUSTRALIA, 5255 AU</v>
    <v>3.9E-2</v>
    <v>Metals &amp; Mining</v>
    <v>Stock</v>
    <v>45331.333333333336</v>
    <v>3446</v>
    <v>3.9E-2</v>
    <v>84662510</v>
    <v>TERRAMIN AUSTRALIA LIMITED</v>
    <v>TERRAMIN AUSTRALIA LIMITED</v>
    <v>3.9E-2</v>
    <v>0.04</v>
    <v>3.9E-2</v>
    <v>2116563000</v>
    <v>TZN</v>
    <v>TERRAMIN AUSTRALIA LIMITED (XASX:TZN)</v>
    <v>25000</v>
    <v>44580</v>
    <v>1993</v>
  </rv>
  <rv s="2">
    <v>3447</v>
  </rv>
  <rv s="0">
    <v>https://www.bing.com/financeapi/forcetrigger?t=aa5k8m&amp;q=XASX%3aECL&amp;form=skydnc</v>
    <v>Learn more on Bing</v>
  </rv>
  <rv s="10">
    <v>en-AU</v>
    <v>aa5k8m</v>
    <v>268435456</v>
    <v>1</v>
    <v>Powered by Refinitiv</v>
    <v>17</v>
    <v>EXCELSIOR CAPITAL LTD (XASX:ECL)</v>
    <v>2</v>
    <v>18</v>
    <v>Finance</v>
    <v>4</v>
    <v>3.31</v>
    <v>2.14</v>
    <v>0.15670000000000001</v>
    <v>0</v>
    <v>0</v>
    <v>AUD</v>
    <v>Excelsior Capital Limited is an Australia-based company, which is engaged in the design and distribution of electrical components and cables for resource infrastructure applications and the management of an investment portfolio. The Company's segments include electrical components and investment portfolio. The Company's electrical components segment includes two business areas: Electrical Cables, which includes brands, such as XLPE Cables, Hartland Cables and Aflex Cables, and Minto Industrial Products, which specializes in couplers and receptacle products in the mining and construction industry. It supplies electronic equipment for defense, aviation, electrical safety markets and consumer electronic equipment for home use. The Company's investment portfolio segment invests in listed and unlisted equity instruments, hybrid notes, quoted debt instruments and/or investment trusts to achieve long term dividend returns and capital appreciation.</v>
    <v>65</v>
    <v>Australian Securities Exchange</v>
    <v>XASX</v>
    <v>XASX</v>
    <v>Level 29, Chifley Tower, 2 Chifley Square, SYDNEY, NEW SOUTH WALES, 2000 AU</v>
    <v>2.85</v>
    <v>Machinery, Equipment &amp; Components</v>
    <v>Stock</v>
    <v>45329.995326388278</v>
    <v>3449</v>
    <v>2.84</v>
    <v>82634240</v>
    <v>EXCELSIOR CAPITAL LTD</v>
    <v>EXCELSIOR CAPITAL LTD</v>
    <v>2.84</v>
    <v>8.07</v>
    <v>2.85</v>
    <v>2.85</v>
    <v>28994470</v>
    <v>ECL</v>
    <v>EXCELSIOR CAPITAL LTD (XASX:ECL)</v>
    <v>5000</v>
    <v>16210</v>
    <v>1990</v>
  </rv>
  <rv s="2">
    <v>3450</v>
  </rv>
  <rv s="0">
    <v>https://www.bing.com/financeapi/forcetrigger?t=bwat7w&amp;q=XASX%3aNZO&amp;form=skydnc</v>
    <v>Learn more on Bing</v>
  </rv>
  <rv s="11">
    <v>en-AU</v>
    <v>bwat7w</v>
    <v>268435456</v>
    <v>1</v>
    <v>Powered by Refinitiv</v>
    <v>19</v>
    <v>NEW ZEALAND OIL &amp; GAS LIMITED (XASX:NZO)</v>
    <v>2</v>
    <v>38</v>
    <v>Finance</v>
    <v>4</v>
    <v>0.42</v>
    <v>0.315</v>
    <v>0.66379999999999995</v>
    <v>-0.03</v>
    <v>-7.4999999999999997E-2</v>
    <v>AUD</v>
    <v>New Zealand Oil &amp; Gas Limited is an oil and gas company. The Company’s segments include Kupe oil &amp; gas field (Kupe), Amadeus Basin oil &amp; gas fields, and Cue Energy Resources Limited. The Kupe segment is engaged in development, production, and sale of natural gas, liquified petroleum gas (LPG) and condensate (light oil), located in the offshore Taranaki Basin, New Zealand. The Amadeus Basin oil &amp; gas fields segment includes Mereenie oil and gas field, Palm Valley gas field and Dingo gas field, all located in the Amadeus Basin in Australia. The Cue segment includes its participating interest in the Amadeus Basin assets. The 5,600-square kilometer Mahato PSC is located in the Central Sumatra basin close to several producing oil fields. The Mahato PSC covers a prospective area, close to several large producing oil fields. The Sampang PSC is located in the Madura Straight offshore Madura Island in East Java, Indonesia and covers approximately 536 square-kilometers.</v>
    <v>13</v>
    <v>Australian Securities Exchange</v>
    <v>XASX</v>
    <v>XASX</v>
    <v>Level 1, 36 Tennyson Street, WELLINGTON, NEW ZEALAND-NA, 6011 NZ</v>
    <v>0.37</v>
    <v>Oil &amp; Gas</v>
    <v>Stock</v>
    <v>45331.333333333336</v>
    <v>3452</v>
    <v>0.37</v>
    <v>84878280</v>
    <v>NEW ZEALAND OIL &amp; GAS LIMITED</v>
    <v>NEW ZEALAND OIL &amp; GAS LIMITED</v>
    <v>0.37</v>
    <v>0.4</v>
    <v>0.37</v>
    <v>223950800</v>
    <v>NZO</v>
    <v>NEW ZEALAND OIL &amp; GAS LIMITED (XASX:NZO)</v>
    <v>601</v>
    <v>21800</v>
    <v>1981</v>
  </rv>
  <rv s="2">
    <v>3453</v>
  </rv>
  <rv s="0">
    <v>https://www.bing.com/financeapi/forcetrigger?t=aa47mw&amp;q=XASX%3aACQ&amp;form=skydnc</v>
    <v>Learn more on Bing</v>
  </rv>
  <rv s="10">
    <v>en-AU</v>
    <v>aa47mw</v>
    <v>268435456</v>
    <v>1</v>
    <v>Powered by Refinitiv</v>
    <v>17</v>
    <v>ACORN CAPITAL INVESTMENT FUND LIMITED (XASX:ACQ)</v>
    <v>2</v>
    <v>18</v>
    <v>Finance</v>
    <v>4</v>
    <v>1.1950000000000001</v>
    <v>0.93</v>
    <v>0.97729999999999995</v>
    <v>5.0000000000000001E-3</v>
    <v>5.2910000000000006E-3</v>
    <v>AUD</v>
    <v>Acorn Capital Investment Fund Limited is an Australia-based investment company. The Company's principal activity is to invest in a portfolio of listed and unlisted microcap companies. The objective of the Company is to create a diversified portfolio of listed microcap companies and then to invest opportunistically in unlisted entities that offer better relative value. The Company invests in various sectors, including consumer discretionary, consumer staples, energy, financials, healthcare, industrials, information technology, materials, communication services, and utilities. The Company’s investment manager is Acorn Capital Limited.</v>
    <v>0</v>
    <v>Australian Securities Exchange</v>
    <v>XASX</v>
    <v>XASX</v>
    <v>Level 4, 2 Russell Street,, L 12, 90 90 Collins St, MELBOURNE, VICTORIA, 3000 AU</v>
    <v>0.97</v>
    <v>Investment Banking &amp; Investment Services</v>
    <v>Stock</v>
    <v>45331.333333333336</v>
    <v>3455</v>
    <v>0.94499999999999995</v>
    <v>83415410</v>
    <v>ACORN CAPITAL INVESTMENT FUND LIMITED</v>
    <v>ACORN CAPITAL INVESTMENT FUND LIMITED</v>
    <v>0.94499999999999995</v>
    <v>27.07</v>
    <v>0.94499999999999995</v>
    <v>0.95</v>
    <v>88270270</v>
    <v>ACQ</v>
    <v>ACORN CAPITAL INVESTMENT FUND LIMITED (XASX:ACQ)</v>
    <v>103940</v>
    <v>37940</v>
    <v>2014</v>
  </rv>
  <rv s="2">
    <v>3456</v>
  </rv>
  <rv s="0">
    <v>https://www.bing.com/financeapi/forcetrigger?t=aaaim7&amp;q=XASX%3aWKT&amp;form=skydnc</v>
    <v>Learn more on Bing</v>
  </rv>
  <rv s="1">
    <v>en-AU</v>
    <v>aaaim7</v>
    <v>268435456</v>
    <v>1</v>
    <v>Powered by Refinitiv</v>
    <v>0</v>
    <v>WALKABOUT RESOURCES LTD (XASX:WKT)</v>
    <v>2</v>
    <v>3</v>
    <v>Finance</v>
    <v>4</v>
    <v>0.17299999999999999</v>
    <v>9.4E-2</v>
    <v>1.3474999999999999</v>
    <v>0</v>
    <v>0</v>
    <v>AUD</v>
    <v>Walkabout Resources Limited is engaged in the exploration and development of resources and energy assets located in Tanzania, Scotland, and Northern Ireland. The Company is undertaking exploration and development activity across a number of graphite, gold, lead, silver, nickel and zinc projects and licenses globally. Its projects include Lindi Jumbo Graphite Project, Amani Gold Project, Kimoingan Graphite Project, Scotland Projects, and Tyrone License. Its Lindi Jumbo Graphite Project is situated in south-eastern Tanzania, over 200 kilometers (km) from the Port of Mtwara and 460km from Dar es Salaam Tanzania’s capital. Its Amani Gold Project holds the rights to four prospecting licenses, PL11597/2021, PL11469/2020, PL16627/2020 and PL16629/2020, covering an area of 659.79 square kilometers (km2) in the Ludewa district northwest of Songea in southern Tanzania. Its Kimoingan Graphite Project (PL11119/2017) is located in the Merelani ward of the Manyara Region in north-eastern Tanzania.</v>
    <v>Australian Securities Exchange</v>
    <v>XASX</v>
    <v>XASX</v>
    <v>Level 11, 172 St Georges Terrace, PERTH, WESTERN AUSTRALIA, 6000 AU</v>
    <v>0.125</v>
    <v>Metals &amp; Mining</v>
    <v>Stock</v>
    <v>45331.333333333336</v>
    <v>3458</v>
    <v>0.125</v>
    <v>83907680</v>
    <v>WALKABOUT RESOURCES LTD</v>
    <v>WALKABOUT RESOURCES LTD</v>
    <v>0.125</v>
    <v>0.125</v>
    <v>0.125</v>
    <v>671261500</v>
    <v>WKT</v>
    <v>WALKABOUT RESOURCES LTD (XASX:WKT)</v>
    <v>60632</v>
    <v>264900</v>
    <v>2006</v>
  </rv>
  <rv s="2">
    <v>3459</v>
  </rv>
  <rv s="0">
    <v>https://www.bing.com/financeapi/forcetrigger?t=aa68qh&amp;q=XASX%3aFBR&amp;form=skydnc</v>
    <v>Learn more on Bing</v>
  </rv>
  <rv s="11">
    <v>en-AU</v>
    <v>aa68qh</v>
    <v>268435456</v>
    <v>1</v>
    <v>Powered by Refinitiv</v>
    <v>19</v>
    <v>FBR LTD (XASX:FBR)</v>
    <v>2</v>
    <v>20</v>
    <v>Finance</v>
    <v>4</v>
    <v>3.7999999999999999E-2</v>
    <v>1.7999999999999999E-2</v>
    <v>1.7810999999999999</v>
    <v>-1E-3</v>
    <v>-0.05</v>
    <v>AUD</v>
    <v>FBR Limited is an Australia-based robotic technology company. The Company designs, develops and builds stabilized robots to address global needs. The Company’s robots are designed to work outdoors using the Company’s core Dynamic Stabilization Technology (DST). It is commercializing products for the construction sector together with DST-enabled solutions for other industries. Hadrian X is the first application of its DST, which measures dynamic interference and movement in real-time and counteracts this movement to maintain stability and deliver unprecedented precision in variable conditions. The Hadrian X provides Wall as a Service, its commercial offering, to builders on demand. Its Hadrian X builds block structures from a three-dimensional (3D) computer-aided design (CAD) model, producing far less waste than traditional construction methods while improving site safety. Hadrian X uses its DST, to work with precision in outdoor environments.</v>
    <v>11</v>
    <v>Australian Securities Exchange</v>
    <v>XASX</v>
    <v>XASX</v>
    <v>122 Sultana Rd W, High Wycombe, PERTH, WESTERN AUSTRALIA, 6057 AU</v>
    <v>0.02</v>
    <v>Machinery, Equipment &amp; Components</v>
    <v>Stock</v>
    <v>45331.333356481482</v>
    <v>3461</v>
    <v>1.9E-2</v>
    <v>88826000</v>
    <v>FBR LTD</v>
    <v>FBR LTD</v>
    <v>0.02</v>
    <v>0.02</v>
    <v>1.9E-2</v>
    <v>4441300000</v>
    <v>FBR</v>
    <v>FBR LTD (XASX:FBR)</v>
    <v>2144222</v>
    <v>10775540</v>
    <v>1999</v>
  </rv>
  <rv s="2">
    <v>3462</v>
  </rv>
  <rv s="0">
    <v>https://www.bing.com/financeapi/forcetrigger?t=axwl7w&amp;q=XASX%3aNSC&amp;form=skydnc</v>
    <v>Learn more on Bing</v>
  </rv>
  <rv s="10">
    <v>en-AU</v>
    <v>axwl7w</v>
    <v>268435456</v>
    <v>1</v>
    <v>Powered by Refinitiv</v>
    <v>17</v>
    <v>NAOS SMALL CAP OPPORTUNITIES COMPANY LIMITED (XASX:NSC)</v>
    <v>2</v>
    <v>18</v>
    <v>Finance</v>
    <v>4</v>
    <v>0.74</v>
    <v>0.625</v>
    <v>0.96819999999999995</v>
    <v>-5.0000000000000001E-3</v>
    <v>-7.9369999999999996E-3</v>
    <v>AUD</v>
    <v>NAOS Small Cap Opportunities Company Ltd is an Australia-based investment company. The Company invests primarily in a concentrated portfolio of listed equities with the objective of providing investors with a long-term concentrated exposure to Australian emerging companies (excluding resource companies). The Company operates in Australia and in one industry being the securities industry. It seeks to protect investor capital whilst providing a sustainable growing stream of dividends, franked to the maximum extent possible, and long-term investment performance above the benchmark index, being the S&amp;P/ASX Small Ordinaries Accumulation Index (XSOAI).</v>
    <v>70</v>
    <v>Australian Securities Exchange</v>
    <v>XASX</v>
    <v>XASX</v>
    <v>Level 34, 25 Martin Place, SYDNEY, NEW SOUTH WALES, 2000 AU</v>
    <v>0.63500000000000001</v>
    <v>Investment Banking &amp; Investment Services</v>
    <v>Stock</v>
    <v>45331.333333333336</v>
    <v>3464</v>
    <v>0.625</v>
    <v>85319950</v>
    <v>NAOS SMALL CAP OPPORTUNITIES COMPANY LIMITED</v>
    <v>NAOS SMALL CAP OPPORTUNITIES COMPANY LIMITED</v>
    <v>0.63500000000000001</v>
    <v>33.6</v>
    <v>0.63</v>
    <v>0.625</v>
    <v>135428500</v>
    <v>NSC</v>
    <v>NAOS SMALL CAP OPPORTUNITIES COMPANY LIMITED (XASX:NSC)</v>
    <v>44855</v>
    <v>106810</v>
    <v>2004</v>
  </rv>
  <rv s="2">
    <v>3465</v>
  </rv>
  <rv s="0">
    <v>https://www.bing.com/financeapi/forcetrigger?t=aa89zr&amp;q=XASX%3aNTI&amp;form=skydnc</v>
    <v>Learn more on Bing</v>
  </rv>
  <rv s="1">
    <v>en-AU</v>
    <v>aa89zr</v>
    <v>268435456</v>
    <v>1</v>
    <v>Powered by Refinitiv</v>
    <v>0</v>
    <v>NEUROTECH INTERNATIONAL LIMITED (XASX:NTI)</v>
    <v>2</v>
    <v>3</v>
    <v>Finance</v>
    <v>4</v>
    <v>0.105</v>
    <v>3.1E-2</v>
    <v>2.2483</v>
    <v>0</v>
    <v>0</v>
    <v>AUD</v>
    <v>Neurotech International Limited is an Australia-based clinical-stage biopharmaceutical development company. The Company is focused on the development and commercialization of neurological solutions focused predominately on pediatric neurological disorders. The Company conducts clinical studies to assess the neuro-protective, anti-inflammatory, and neuro-modulatory activities of its NTI/Dolce cannabis strains. It is also commercializing Mente, a home therapy to increase engagement and improve relaxation in autistic children with elevated delta-band brain activity. Its product, Mente Autism, assists with the management of children with autism spectrum disorder (ASD). Its development program NTI164 completed a Phase I/II clinical trial to treat patients with autism spectrum disorder (ASD). Mente Autism is a portable, electroencephalographic (EEG) medical device for home use in the form of a headband that uses closed-loop neurofeedback to helo-relax the minds of children with ASD.</v>
    <v>Australian Securities Exchange</v>
    <v>XASX</v>
    <v>XASX</v>
    <v>Suite 5 CPC, 145 Stirling Highway, NEDLANDS, WESTERN AUSTRALIA, 6009 AU</v>
    <v>0.1</v>
    <v>Healthcare Equipment &amp; Supplies</v>
    <v>Stock</v>
    <v>45331.333356481482</v>
    <v>3467</v>
    <v>9.5000000000000001E-2</v>
    <v>84776920</v>
    <v>NEUROTECH INTERNATIONAL LIMITED</v>
    <v>NEUROTECH INTERNATIONAL LIMITED</v>
    <v>9.8000000000000004E-2</v>
    <v>9.5000000000000001E-2</v>
    <v>9.5000000000000001E-2</v>
    <v>892388600</v>
    <v>NTI</v>
    <v>NEUROTECH INTERNATIONAL LIMITED (XASX:NTI)</v>
    <v>584090</v>
    <v>3063990</v>
    <v>2016</v>
  </rv>
  <rv s="2">
    <v>3468</v>
  </rv>
  <rv s="0">
    <v>https://www.bing.com/financeapi/forcetrigger?t=aa52cw&amp;q=XASX%3aBIT&amp;form=skydnc</v>
    <v>Learn more on Bing</v>
  </rv>
  <rv s="11">
    <v>en-AU</v>
    <v>aa52cw</v>
    <v>268435456</v>
    <v>1</v>
    <v>Powered by Refinitiv</v>
    <v>19</v>
    <v>BIOTRON LIMITED (XASX:BIT)</v>
    <v>2</v>
    <v>20</v>
    <v>Finance</v>
    <v>4</v>
    <v>0.125</v>
    <v>2.4E-2</v>
    <v>0.19650000000000001</v>
    <v>-1E-3</v>
    <v>-1.0526000000000001E-2</v>
    <v>AUD</v>
    <v>Biotron Limited is an Australia-based biotechnology company. The Company is primarily engaged in the funding and management of intermediate and applied biotechnology research and development projects. The Company’s clinical programs include BIT225-001, BIT225-003, BIT225-004, BIT225-005, BIT225-006, BIT225-007 and BIT225-008. BIT225 is in mid-stage clinical development for treatment of HIV-1 and Hepatitis C virus (HCV) infections, with seven clinical trials completed. BIT225 is a HIV-1 Vpu protein inhibitor with the aim of inhibiting virus replication in cellular reservoirs. BIT225 is a viral assembly inhibitor that targets HCV p7 protein. In addition to the development of BIT225, the Company has a portfolio of preclinical antiviral programs developing drugs targeting a range of significant established and emerging viral diseases such as Dengue, Zika and Influenza virus.</v>
    <v>4</v>
    <v>Australian Securities Exchange</v>
    <v>XASX</v>
    <v>XASX</v>
    <v>Suite 3.3, 56 Delhi Road, NORTH RYDE, NEW SOUTH WALES, 2113 AU</v>
    <v>9.8000000000000004E-2</v>
    <v>Biotechnology &amp; Medical Research</v>
    <v>Stock</v>
    <v>45331.333356481482</v>
    <v>3470</v>
    <v>9.4E-2</v>
    <v>85716170</v>
    <v>BIOTRON LIMITED</v>
    <v>BIOTRON LIMITED</v>
    <v>9.8000000000000004E-2</v>
    <v>9.5000000000000001E-2</v>
    <v>9.4E-2</v>
    <v>902275500</v>
    <v>BIT</v>
    <v>BIOTRON LIMITED (XASX:BIT)</v>
    <v>343720</v>
    <v>2403170</v>
    <v>1999</v>
  </rv>
  <rv s="2">
    <v>3471</v>
  </rv>
  <rv s="0">
    <v>https://www.bing.com/financeapi/forcetrigger?t=aa7a2w&amp;q=XASX%3aKGL&amp;form=skydnc</v>
    <v>Learn more on Bing</v>
  </rv>
  <rv s="11">
    <v>en-AU</v>
    <v>aa7a2w</v>
    <v>268435456</v>
    <v>1</v>
    <v>Powered by Refinitiv</v>
    <v>19</v>
    <v>KGL RESOURCES LIMITED (XASX:KGL)</v>
    <v>2</v>
    <v>20</v>
    <v>Finance</v>
    <v>4</v>
    <v>0.22500000000000001</v>
    <v>9.1999999999999998E-2</v>
    <v>1.728</v>
    <v>0</v>
    <v>0</v>
    <v>AUD</v>
    <v>KGL Resources Limited is an Australia-based mineral explorer and developer. The Company focused on the delineation and development of the high-grade Resource at the Jervois Copper Project in the Northern Territory, Australia and establishing a high grade, sustainable copper mine. The Jervois Copper Project is located on existing mining leases and benefits from road access to Darwin and Alice Springs by the Stuart and Plenty Highways, approximately 380 kilometers (km) by road north-east of Alice Springs. The Company also holds two exploration licenses at Yambah, approximately 60 km north and northeast of Alice Springs, because of the similarity of the style and age of the mineralization to Jervois, which is approximately 150 km to the east. The Company holds further tenements in the Jervois region, including the Unca Creek tenement (EL28082), which is adjacent to the Jervois Copper Project.</v>
    <v>21</v>
    <v>Australian Securities Exchange</v>
    <v>XASX</v>
    <v>XASX</v>
    <v>Level 5, 167 Eagle Street, BRISBANE, QUEENSLAND, 4000 AU</v>
    <v>0.155</v>
    <v>Metals &amp; Mining</v>
    <v>Stock</v>
    <v>45331.333333333336</v>
    <v>3473</v>
    <v>0.14499999999999999</v>
    <v>85093780</v>
    <v>KGL RESOURCES LIMITED</v>
    <v>KGL RESOURCES LIMITED</v>
    <v>0.15</v>
    <v>0.15</v>
    <v>0.15</v>
    <v>567291900</v>
    <v>KGL</v>
    <v>KGL RESOURCES LIMITED (XASX:KGL)</v>
    <v>27910</v>
    <v>66320</v>
    <v>1998</v>
  </rv>
  <rv s="2">
    <v>3474</v>
  </rv>
  <rv s="0">
    <v>https://www.bing.com/financeapi/forcetrigger?t=aa7k77&amp;q=XASX%3aMCP&amp;form=skydnc</v>
    <v>Learn more on Bing</v>
  </rv>
  <rv s="11">
    <v>en-AU</v>
    <v>aa7k77</v>
    <v>268435456</v>
    <v>1</v>
    <v>Powered by Refinitiv</v>
    <v>19</v>
    <v>MCPHERSON'S LIMITED (XASX:MCP)</v>
    <v>2</v>
    <v>20</v>
    <v>Finance</v>
    <v>4</v>
    <v>0.71</v>
    <v>0.37</v>
    <v>1.0481</v>
    <v>1.4999999999999999E-2</v>
    <v>2.5862E-2</v>
    <v>AUD</v>
    <v>McPherson’s Limited is an Australia-based supplier of health, wellness and beauty products with operations in Australia, New Zealand and Asia. The Company markets and distributes beauty care, hair care, skincare, vitamins, supplements and personal care items, such as facial wipes, cotton pads and foot comfort products, as well as a range of kitchen essentials, such as baking paper, cling wrap and aluminum foil. The Company has a diversified portfolio of brands, including Manicare, Lady Jayne, Swisspers, Dr. LeWinn’s, A’kin, Multix, Fusion Health, Oriental Botanicals, Moosehead and Maseur. The Company also manages several brands for agency partners. The Company’s segments include Australia and New Zealand (ANZ) CBU, and International CBU. The ANZ CBU segment comprises all the Company’s brands sold in the Australian and New Zealand Markets. The International CBU segment comprises the Company’s brands sold in geographies other than Australia and New Zealand.</v>
    <v>876</v>
    <v>Australian Securities Exchange</v>
    <v>XASX</v>
    <v>XASX</v>
    <v>105 Vanessa St, Kingsgrove, SYDNEY, NEW SOUTH WALES, 2208 AU</v>
    <v>0.59499999999999997</v>
    <v>Personal &amp; Household Products &amp; Services</v>
    <v>Stock</v>
    <v>45331.333356481482</v>
    <v>3476</v>
    <v>0.57999999999999996</v>
    <v>83490500</v>
    <v>MCPHERSON'S LIMITED</v>
    <v>MCPHERSON'S LIMITED</v>
    <v>0.57999999999999996</v>
    <v>0.57999999999999996</v>
    <v>0.59499999999999997</v>
    <v>143949100</v>
    <v>MCP</v>
    <v>MCPHERSON'S LIMITED (XASX:MCP)</v>
    <v>4744</v>
    <v>58470</v>
    <v>1913</v>
  </rv>
  <rv s="2">
    <v>3477</v>
  </rv>
  <rv s="0">
    <v>https://www.bing.com/financeapi/forcetrigger?t=aa5yu2&amp;q=XASX%3aDTZ&amp;form=skydnc</v>
    <v>Learn more on Bing</v>
  </rv>
  <rv s="11">
    <v>en-AU</v>
    <v>aa5yu2</v>
    <v>268435456</v>
    <v>1</v>
    <v>Powered by Refinitiv</v>
    <v>19</v>
    <v>DOTZ NANO LIMITED (XASX:DTZ)</v>
    <v>2</v>
    <v>20</v>
    <v>Finance</v>
    <v>4</v>
    <v>0.28499999999999998</v>
    <v>0.12</v>
    <v>0.62450000000000006</v>
    <v>-0.01</v>
    <v>-5.7142999999999999E-2</v>
    <v>AUD</v>
    <v>Dotz Nano Limited is an Australia-based nanotechnology company engaged in developing climate and industrial nanotechnologies. The Company is engaged in developing, manufacturing and commercializing solutions addressing global environmental and industrial challenges, utilizing its carbon-based nano technologies. Its primary focus is centered around carbon dioxide (CO2) management technologies for a carbon-neutral future. The Company’s proprietary carbon-based solid sorbent offers a sustainable approach, facilitating industrial decarbonization. Its two main areas of focus are in-product tagging solutions for anticounterfeiting and monitoring, primarily for the oil and gas and chemical sectors, and carbon-based sorbent technology for industrial decarbonization and sustainability. Its solutions include Dotz Earth and Dotz Shield. Dotz Shield solution offers anti-counterfeiting and monitoring in-product taggants for brand protection, product liability and in-field testing.</v>
    <v>350</v>
    <v>Australian Securities Exchange</v>
    <v>XASX</v>
    <v>XASX</v>
    <v>VICTORIA, 3000 AU</v>
    <v>0.16500000000000001</v>
    <v>Electronic Equipment &amp; Parts</v>
    <v>Stock</v>
    <v>45331.333333333336</v>
    <v>3479</v>
    <v>0.16</v>
    <v>91086470</v>
    <v>DOTZ NANO LIMITED</v>
    <v>DOTZ NANO LIMITED</v>
    <v>0.16500000000000001</v>
    <v>0.17499999999999999</v>
    <v>0.16500000000000001</v>
    <v>520494100</v>
    <v>DTZ</v>
    <v>DOTZ NANO LIMITED (XASX:DTZ)</v>
    <v>371391</v>
    <v>317510</v>
    <v>2007</v>
  </rv>
  <rv s="2">
    <v>3480</v>
  </rv>
  <rv s="0">
    <v>https://www.bing.com/financeapi/forcetrigger?t=aa5yww&amp;q=XASX%3aDUB&amp;form=skydnc</v>
    <v>Learn more on Bing</v>
  </rv>
  <rv s="11">
    <v>en-AU</v>
    <v>aa5yww</v>
    <v>268435456</v>
    <v>1</v>
    <v>Powered by Refinitiv</v>
    <v>19</v>
    <v>DUBBER CORPORATION LIMITED (XASX:DUB)</v>
    <v>2</v>
    <v>20</v>
    <v>Finance</v>
    <v>4</v>
    <v>0.40799999999999997</v>
    <v>0.11</v>
    <v>1.2548999999999999</v>
    <v>0.04</v>
    <v>0.222222</v>
    <v>AUD</v>
    <v>Dubber Corporation Limited (Dubber) is an Australia-based company provides unified call recording and voice intelligence cloud platform that offers products directly through service provider networks. The Company allows service providers to offer call recording for compliance, business intelligence, sentiment analysis, artificial intelligence (AI) and phone. The Company’s products include Dubber Suite and Dubber Technology. The Dubber Suite product include Dubber You, Dubber Teams, Dubber Premier, Dubber Compliance Editions, Voice Intelligence Cloud, Additional Services, Dubber CallN, Dubber Speik, Notes by Dubber, Dubber PCI Comply for Service Providers and Dubber PCI Comply for Amazon Connect. Dubber Technology developing AI, digital signal processing and conversations are captured, transformed into data and mined for intelligence and insights. Its Dubber You is a private, confidential and compliant call recording for individuals.</v>
    <v>240</v>
    <v>Australian Securities Exchange</v>
    <v>XASX</v>
    <v>XASX</v>
    <v>L 5 2 Russell St, MELBOURNE, VICTORIA, 3000 AU</v>
    <v>0.23</v>
    <v>Software &amp; IT Services</v>
    <v>Stock</v>
    <v>45331.333333333336</v>
    <v>3482</v>
    <v>0.18</v>
    <v>70426850</v>
    <v>DUBBER CORPORATION LIMITED</v>
    <v>DUBBER CORPORATION LIMITED</v>
    <v>0.185</v>
    <v>0.18</v>
    <v>0.22</v>
    <v>391260300</v>
    <v>DUB</v>
    <v>DUBBER CORPORATION LIMITED (XASX:DUB)</v>
    <v>1395283</v>
    <v>598380</v>
    <v>1999</v>
  </rv>
  <rv s="2">
    <v>3483</v>
  </rv>
  <rv s="0">
    <v>https://www.bing.com/financeapi/forcetrigger?t=aa99ur&amp;q=XASX%3aSDI&amp;form=skydnc</v>
    <v>Learn more on Bing</v>
  </rv>
  <rv s="10">
    <v>en-AU</v>
    <v>aa99ur</v>
    <v>268435456</v>
    <v>1</v>
    <v>Powered by Refinitiv</v>
    <v>17</v>
    <v>SDI LIMITED (XASX:SDI)</v>
    <v>2</v>
    <v>18</v>
    <v>Finance</v>
    <v>4</v>
    <v>0.95</v>
    <v>0.71</v>
    <v>0.20119999999999999</v>
    <v>0.01</v>
    <v>1.3986E-2</v>
    <v>AUD</v>
    <v>SDI Limited is an Australia-based company that is involved in the research and development, manufacturing, and marketing of specialist dental materials. The principal activities of the Company include manufacture and distribution of dental restorative materials, whitening systems, other dental materials and product research and development. Its segments include Australia, Europe, USA, and Brazil. Australia segments include SDI Limited. The Europe segment include SDI Germany GmbH (Germany) and SDI Dental Innovations Limited (United Kingdom). The USA segment includes SDI (North America), Inc. The Brazil segment includes SDI Brasil Industria e Comercio Ltda and SDI Holdings Do Brazil Ltda. Its product categories include accessories, adhesives, alloys, cements, composites, equipment, etchants, glass ionomers, sealants, and tooth whitening. Its products are sold through distributors and retailers in over 100 countries throughout the world.</v>
    <v>300</v>
    <v>Australian Securities Exchange</v>
    <v>XASX</v>
    <v>XASX</v>
    <v>3-15 Brunsdon St, BAYSWATER, VICTORIA, 3153 AU</v>
    <v>0.72499999999999998</v>
    <v>Healthcare Equipment &amp; Supplies</v>
    <v>Stock</v>
    <v>45331.333356481482</v>
    <v>3485</v>
    <v>0.72</v>
    <v>84988850</v>
    <v>SDI LIMITED</v>
    <v>SDI LIMITED</v>
    <v>0.72</v>
    <v>12.21</v>
    <v>0.71499999999999997</v>
    <v>0.72499999999999998</v>
    <v>118865500</v>
    <v>SDI</v>
    <v>SDI LIMITED (XASX:SDI)</v>
    <v>47552</v>
    <v>22460</v>
    <v>1985</v>
  </rv>
  <rv s="2">
    <v>3486</v>
  </rv>
  <rv s="0">
    <v>https://www.bing.com/financeapi/forcetrigger?t=aa4x1h&amp;q=XASX%3aBCN&amp;form=skydnc</v>
    <v>Learn more on Bing</v>
  </rv>
  <rv s="13">
    <v>en-AU</v>
    <v>aa4x1h</v>
    <v>268435456</v>
    <v>1</v>
    <v>Powered by Refinitiv</v>
    <v>23</v>
    <v>BEACON MINERALS LIMITED (XASX:BCN)</v>
    <v>2</v>
    <v>24</v>
    <v>Finance</v>
    <v>4</v>
    <v>3.5000000000000003E-2</v>
    <v>2.1999999999999999E-2</v>
    <v>0.82499999999999996</v>
    <v>-1E-3</v>
    <v>-4.1666999999999996E-2</v>
    <v>AUD</v>
    <v>Beacon Minerals Limited is an Australia-based gold mining and exploration company. The Company is engaged in mineral exploration, development, and production in Western Australia. Its projects include the Jaurdi Gold Project (JGP), MacPhersons Reward Project, and Mt Dimer Project. The JGP is situated 35 kilometer (km) northwest of the historical mining town of Coolgardie and the MacPhersons Project is situated five km south of Coolgardie and located circa 45 kms from the Jaurdi Mill. The JGP project consists of three mining centers at Lost Dog, Panther and Black Cat along with the Jaurdi Gold Processing Plant. The MacPhersons Project is comprised of two resources at MacPhersons Reward and Tycho along with several small historic underground mines and exploration prospects. The Mt Dimer Project area is located in the Yilgarn Shire, approximately 120 kms northeast of the town of Southern Cross in Western Australia and 113 kms to the northwest of Beacon's Jaurdi processing plant.</v>
    <v>Australian Securities Exchange</v>
    <v>XASX</v>
    <v>XASX</v>
    <v>144 Vivian Street, Boulder, WESTERN AUSTRALIA, 6432 AU</v>
    <v>2.3E-2</v>
    <v>Metals &amp; Mining</v>
    <v>Stock</v>
    <v>45331.333333333336</v>
    <v>3488</v>
    <v>2.1999999999999999E-2</v>
    <v>90162440</v>
    <v>BEACON MINERALS LIMITED</v>
    <v>BEACON MINERALS LIMITED</v>
    <v>2.3E-2</v>
    <v>16.43</v>
    <v>2.4E-2</v>
    <v>2.3E-2</v>
    <v>3756768000</v>
    <v>BCN</v>
    <v>BEACON MINERALS LIMITED (XASX:BCN)</v>
    <v>6286759</v>
    <v>1402160</v>
    <v>2006</v>
  </rv>
  <rv s="2">
    <v>3489</v>
  </rv>
  <rv s="0">
    <v>https://www.bing.com/financeapi/forcetrigger?t=aaao6h&amp;q=XASX%3aXAM&amp;form=skydnc</v>
    <v>Learn more on Bing</v>
  </rv>
  <rv s="1">
    <v>en-AU</v>
    <v>aaao6h</v>
    <v>268435456</v>
    <v>1</v>
    <v>Powered by Refinitiv</v>
    <v>0</v>
    <v>XANADU MINES LTD (XASX:XAM)</v>
    <v>2</v>
    <v>3</v>
    <v>Finance</v>
    <v>4</v>
    <v>0.12</v>
    <v>2.9000000000000001E-2</v>
    <v>0.69589999999999996</v>
    <v>0</v>
    <v>0</v>
    <v>AUD</v>
    <v>Xanadu Mines Limited is an exploration company. The Company is engaged in the exploration and development of its various mineral exploration projects in Mongolia. The Company focuses on the exploration for copper and gold. The Company operates through the Mongolian exploration projects segment. The Company's projects include Kharmagtai Copper-gold Project, Oyut Ulaan Project and Sharchuluut Project. The Kharmagtai project is located within the Omnogovi Province, approximately 420 kilometers southeast of Ulaanbaatar and approximately 120 kilometers north of the Oyu Tolgoi deposit. The Oyut Ulaan copper-gold project is located in the Dornogovi Province of southern Mongolia, approximately 70 kilometers west of the industrial center of Sainshand. The Sharchuluut project is an early-stage project focused on an advanced argillic (high-sulfidation lithocap) alteration above a deeper porphyry center.</v>
    <v>Australian Securities Exchange</v>
    <v>XASX</v>
    <v>XASX</v>
    <v>Suite 23, Building 9B, Olympic Street, Khoroo 1, Sukhbaatar District, Ulaanbaatar, 14240 MN</v>
    <v>5.0999999999999997E-2</v>
    <v>Metals &amp; Mining</v>
    <v>Stock</v>
    <v>45331.333333333336</v>
    <v>3491</v>
    <v>0.05</v>
    <v>86741850</v>
    <v>XANADU MINES LTD</v>
    <v>XANADU MINES LTD</v>
    <v>0.05</v>
    <v>5.0999999999999997E-2</v>
    <v>5.0999999999999997E-2</v>
    <v>1700821000</v>
    <v>XAM</v>
    <v>XANADU MINES LTD (XASX:XAM)</v>
    <v>528687</v>
    <v>695440</v>
    <v>2005</v>
  </rv>
  <rv s="2">
    <v>3492</v>
  </rv>
  <rv s="0">
    <v>https://www.bing.com/financeapi/forcetrigger?t=aa62gh&amp;q=XASX%3aEGN&amp;form=skydnc</v>
    <v>Learn more on Bing</v>
  </rv>
  <rv s="10">
    <v>en-AU</v>
    <v>aa62gh</v>
    <v>268435456</v>
    <v>1</v>
    <v>Powered by Refinitiv</v>
    <v>17</v>
    <v>ENGENCO LIMITED (XASX:EGN)</v>
    <v>2</v>
    <v>18</v>
    <v>Finance</v>
    <v>4</v>
    <v>0.45</v>
    <v>0.25</v>
    <v>0.5696</v>
    <v>0</v>
    <v>0</v>
    <v>AUD</v>
    <v>Engenco Limited is an Australia-based engineering company, which is engaged in the delivery of a range of engineering services and products. The Company's segments include Gemco Rail, Convair Engineering (Convair), Drivetrain, and Workforce Solutions. The Gemco Rail segment specializes in the remanufacture and repair of locomotives, wagons, bearings and other rail products for rail operators and maintainers. The Convair segment is engaged in the manufacture of bulk pneumatic road tankers and mobile silos for the carriage and storage of construction materials, grains, and other dry bulk materials. The Drivetrain segment is a provider of technical sales and services to the mining, oil and gas, rail, transport, defense, marine, construction, materials handling, automotive, agriculture, and power generation industries. The Workforce Solutions segment is its people-focused business, providing training and labor hire under the brands of CERT Training, Total Momentum, and Eureka 4WD Training.</v>
    <v>500</v>
    <v>Australian Securities Exchange</v>
    <v>XASX</v>
    <v>XASX</v>
    <v>L 22 535 Bourke St, MELBOURNE, VICTORIA, 3000 AU</v>
    <v>0.27500000000000002</v>
    <v>Machinery, Equipment &amp; Components</v>
    <v>Stock</v>
    <v>45329.333333333336</v>
    <v>3494</v>
    <v>0.27500000000000002</v>
    <v>86843190</v>
    <v>ENGENCO LIMITED</v>
    <v>ENGENCO LIMITED</v>
    <v>0.27500000000000002</v>
    <v>13.48</v>
    <v>0.27500000000000002</v>
    <v>0.27500000000000002</v>
    <v>315793400</v>
    <v>EGN</v>
    <v>ENGENCO LIMITED (XASX:EGN)</v>
    <v>6027</v>
    <v>1470</v>
    <v>2006</v>
  </rv>
  <rv s="2">
    <v>3495</v>
  </rv>
  <rv s="0">
    <v>https://www.bing.com/financeapi/forcetrigger?t=aa67oc&amp;q=XASX%3aEVS&amp;form=skydnc</v>
    <v>Learn more on Bing</v>
  </rv>
  <rv s="1">
    <v>en-AU</v>
    <v>aa67oc</v>
    <v>268435456</v>
    <v>1</v>
    <v>Powered by Refinitiv</v>
    <v>0</v>
    <v>ENVIROSUITE LIMITED (XASX:EVS)</v>
    <v>2</v>
    <v>3</v>
    <v>Finance</v>
    <v>4</v>
    <v>0.13</v>
    <v>4.9000000000000002E-2</v>
    <v>1.4095</v>
    <v>7.0000000000000001E-3</v>
    <v>0.112903</v>
    <v>AUD</v>
    <v>Envirosuite Limited is an environmental intelligence company. The principal activities of the Company include development and sale of environmental management technology solutions. The Company operates through three geographic operating segments: Asia Pacific (APAC), Americas and Europe, Middle East and Africa (EMEA). It combines science and technology to produce predictable and actionable insights, that allows customers to optimize their operations, remain compliant and manage their environmental impact. Its platforms include EVS Industrial, EVS Water, EVS Aviation, and EVS IoT. EVS Industrial is an integrated hardware and software emissions monitoring solutions to support data driven decisions at industrial and municipal operations. EVS Water is a suite of science-based design and asset management software for the water industry. EVS Aviation offers comprehensive airport environmental management software. It serves various industries, such as mining, airports, and waste treatment.</v>
    <v>Australian Securities Exchange</v>
    <v>XASX</v>
    <v>XASX</v>
    <v>Level 30, 385 Bourke Street, MELBOURNE, VICTORIA, 3000 AU</v>
    <v>6.9000000000000006E-2</v>
    <v>Software &amp; IT Services</v>
    <v>Stock</v>
    <v>45331.333333333336</v>
    <v>3497</v>
    <v>6.0999999999999999E-2</v>
    <v>78231600</v>
    <v>ENVIROSUITE LIMITED</v>
    <v>ENVIROSUITE LIMITED</v>
    <v>6.0999999999999999E-2</v>
    <v>6.2E-2</v>
    <v>6.9000000000000006E-2</v>
    <v>1261800000</v>
    <v>EVS</v>
    <v>ENVIROSUITE LIMITED (XASX:EVS)</v>
    <v>348313</v>
    <v>633900</v>
    <v>2006</v>
  </rv>
  <rv s="2">
    <v>3498</v>
  </rv>
  <rv s="0">
    <v>https://www.bing.com/financeapi/forcetrigger?t=aa4c27&amp;q=XASX%3aAIS&amp;form=skydnc</v>
    <v>Learn more on Bing</v>
  </rv>
  <rv s="11">
    <v>en-AU</v>
    <v>aa4c27</v>
    <v>268435456</v>
    <v>1</v>
    <v>Powered by Refinitiv</v>
    <v>19</v>
    <v>AERIS RESOURCES LIMITED (XASX:AIS)</v>
    <v>2</v>
    <v>20</v>
    <v>Finance</v>
    <v>4</v>
    <v>0.749</v>
    <v>8.7999999999999995E-2</v>
    <v>1.8456999999999999</v>
    <v>-1E-3</v>
    <v>-1.0989000000000001E-2</v>
    <v>AUD</v>
    <v>Aeris Resources Limited is a mid-tier base and precious metals producer. It is engaged in the production, sale and exploration of copper, zinc, gold and silver. Its segments include Tritton Copper Operations; Cracow Gold Operations; North West Copper Operations; Jaguar Zinc and Copper Operations; Stockman Copper and Zinc Project, Other. Tritton Copper Operations is an underground copper operation located in the Cobar region of central New South Wales. Cracow Gold Operations is an underground gold operation located in central Queensland. Jaguar Operations is an underground zinc, copper and silver mining operation located in the Eastern Goldfields region of Western Australia. North Queensland Operations comprises of underground Mt Colin copper mine, Barbara development project and a prospective, 1,102 square kilometers (km2) tenement package. The Stockman Copper and Zinc Project is a copper and zinc development project located 300 kilometers (km) northeast of Melbourne.</v>
    <v>1091</v>
    <v>Australian Securities Exchange</v>
    <v>XASX</v>
    <v>XASX</v>
    <v>Level 6, 120 Edward Street, BRISBANE, QUEENSLAND, 4000 AU</v>
    <v>9.1999999999999998E-2</v>
    <v>Metals &amp; Mining</v>
    <v>Stock</v>
    <v>45331.333333333336</v>
    <v>3500</v>
    <v>8.7999999999999995E-2</v>
    <v>88044820</v>
    <v>AERIS RESOURCES LIMITED</v>
    <v>AERIS RESOURCES LIMITED</v>
    <v>9.1999999999999998E-2</v>
    <v>9.0999999999999998E-2</v>
    <v>0.09</v>
    <v>967525500</v>
    <v>AIS</v>
    <v>AERIS RESOURCES LIMITED (XASX:AIS)</v>
    <v>4458191</v>
    <v>4668930</v>
    <v>2010</v>
  </rv>
  <rv s="2">
    <v>3501</v>
  </rv>
  <rv s="0">
    <v>https://www.bing.com/financeapi/forcetrigger?t=aa9znm&amp;q=XASX%3aTPC&amp;form=skydnc</v>
    <v>Learn more on Bing</v>
  </rv>
  <rv s="10">
    <v>en-AU</v>
    <v>aa9znm</v>
    <v>268435456</v>
    <v>1</v>
    <v>Powered by Refinitiv</v>
    <v>17</v>
    <v>TPC CONSOLIDATED LIMITED (XASX:TPC)</v>
    <v>2</v>
    <v>18</v>
    <v>Finance</v>
    <v>4</v>
    <v>10.5</v>
    <v>2.5</v>
    <v>0.77</v>
    <v>0.1</v>
    <v>1.3158000000000001E-2</v>
    <v>AUD</v>
    <v>TPC Consolidated Limited is an Australia-based energy retailer. The Company is engaged in the provision of retail electricity and gas services to residential and business customers and the provision of pre-paid mobile and related services in Australia. The Company owns and operates Australia-based electricity and gas retailer CovaU (cover you), which offers competitively priced products to household as well as business (small and medium enterprises, commercial, and industrial) customers. The Company’s CovaU business offers a range of products, from conventional gas and electricity through to solar, wind, and green power plans across Australian states and territories. The Company’s segments include energy services and telecommunication services. The Company is focused on a suite of renewables segment-related energy products as consumers prefer energy sources that accelerate the decarbonization process.</v>
    <v>109</v>
    <v>Australian Securities Exchange</v>
    <v>XASX</v>
    <v>XASX</v>
    <v>Suite 05 Level 29, 225 George Street, SYDNEY, NEW SOUTH WALES, 2000 AU</v>
    <v>7.7</v>
    <v>Multiline Utilities</v>
    <v>Stock</v>
    <v>45331.333356481482</v>
    <v>3503</v>
    <v>7.67</v>
    <v>86205710</v>
    <v>TPC CONSOLIDATED LIMITED</v>
    <v>TPC CONSOLIDATED LIMITED</v>
    <v>7.7</v>
    <v>5.2</v>
    <v>7.6</v>
    <v>7.7</v>
    <v>11342860</v>
    <v>TPC</v>
    <v>TPC CONSOLIDATED LIMITED (XASX:TPC)</v>
    <v>433</v>
    <v>1900</v>
    <v>1996</v>
  </rv>
  <rv s="2">
    <v>3504</v>
  </rv>
  <rv s="0">
    <v>https://www.bing.com/financeapi/forcetrigger?t=aa6rzr&amp;q=XASX%3aHIT&amp;form=skydnc</v>
    <v>Learn more on Bing</v>
  </rv>
  <rv s="10">
    <v>en-AU</v>
    <v>aa6rzr</v>
    <v>268435456</v>
    <v>1</v>
    <v>Powered by Refinitiv</v>
    <v>17</v>
    <v>HITECH GROUP AUSTRALIA LIMITED (XASX:HIT)</v>
    <v>2</v>
    <v>18</v>
    <v>Finance</v>
    <v>4</v>
    <v>2.4</v>
    <v>1.605</v>
    <v>0.87880000000000003</v>
    <v>-0.1</v>
    <v>-4.6082999999999999E-2</v>
    <v>AUD</v>
    <v>HiTech Group Australia Limited is an Australia-based company, which is a provider of recruitment and contracting services to the private and Australian government sectors. The Company is engaged in sourcing and placing, information and communication technology (ICT), finance and office support personnel for permanent and contract positions. The Company provides staffing solution in the areas of ICT, finance, administration and human resources (HR), and sales and marketing through its talent service business, HiTech Personnel. The Company focuses on a range of industries, including telecommunications company, finance, healthcare, consulting, information technology (IT) and fast-moving consumer goods (FMCG). The Company also provides solutions, such as security and cybersecurity, mobile solutions, big data and analytics, data centers, Internet of things (IOT), procurement, cloud services and many others. The Company provides services to Australian and international organizations.</v>
    <v>54</v>
    <v>Australian Securities Exchange</v>
    <v>XASX</v>
    <v>XASX</v>
    <v>Gateway Tower, SE3701b, Level 37, 1 Macquarie Place, SYDNEY, NEW SOUTH WALES, 2000 AU</v>
    <v>2.14</v>
    <v>Professional &amp; Commercial Services</v>
    <v>Stock</v>
    <v>45331.333333333336</v>
    <v>3506</v>
    <v>2.0699999999999998</v>
    <v>91574000</v>
    <v>HITECH GROUP AUSTRALIA LIMITED</v>
    <v>HITECH GROUP AUSTRALIA LIMITED</v>
    <v>2.14</v>
    <v>16.059999999999999</v>
    <v>2.17</v>
    <v>2.0699999999999998</v>
    <v>42200000</v>
    <v>HIT</v>
    <v>HITECH GROUP AUSTRALIA LIMITED (XASX:HIT)</v>
    <v>21255</v>
    <v>3740</v>
    <v>1993</v>
  </rv>
  <rv s="2">
    <v>3507</v>
  </rv>
  <rv s="0">
    <v>https://www.bing.com/financeapi/forcetrigger?t=aa67lh&amp;q=XASX%3aEVO&amp;form=skydnc</v>
    <v>Learn more on Bing</v>
  </rv>
  <rv s="11">
    <v>en-AU</v>
    <v>aa67lh</v>
    <v>268435456</v>
    <v>1</v>
    <v>Powered by Refinitiv</v>
    <v>19</v>
    <v>EMBARK EARLY EDUCATION LIMITED (XASX:EVO)</v>
    <v>2</v>
    <v>20</v>
    <v>Finance</v>
    <v>4</v>
    <v>0.78</v>
    <v>0.48</v>
    <v>1.3495999999999999</v>
    <v>0</v>
    <v>0</v>
    <v>AUD</v>
    <v>Embark Early Education Ltd is an Australia-based company that is engaged in providing early childhood education and care. The Company owns and operates approximately 24 early education centers. The Australian centers operate under brands that include Cubby Care, Little Zebra, and Carlton House. Its centers include Brighthouse Early Learning Armstrong Creek, Brighthouse Early Learning Braybrook, Brighthouse Early Learning South Morang, Carlton House Child Care Centre and Preschool, Cubby Care Early Learning Centre Bairnsdale, Cubby Care Early Learning Centre Beenleigh, Cubby Care Early Learning Centre Browns Plains, Cubby Care Early Learning Centre Coomera, Cubby Care Early Learning Centre Moorooboo, Haven Early Learning Rowville, Kitiwah Place Early Learning Centre, and Little Zebra Allambie Lane.</v>
    <v>2426</v>
    <v>Australian Securities Exchange</v>
    <v>XASX</v>
    <v>XASX</v>
    <v>Suite 102, Level 1, M1 Connect Business Hub, 120-122 Siganto Drv, Helensvale, QUEENSLAND, 4212 AU</v>
    <v>0.55000000000000004</v>
    <v>Personal &amp; Household Products &amp; Services</v>
    <v>Stock</v>
    <v>45331.333356481482</v>
    <v>3509</v>
    <v>0.54749999999999999</v>
    <v>87752220</v>
    <v>EMBARK EARLY EDUCATION LIMITED</v>
    <v>EMBARK EARLY EDUCATION LIMITED</v>
    <v>0.55000000000000004</v>
    <v>0.55000000000000004</v>
    <v>0.55000000000000004</v>
    <v>159549500</v>
    <v>EVO</v>
    <v>EMBARK EARLY EDUCATION LIMITED (XASX:EVO)</v>
    <v>227807</v>
    <v>142650</v>
    <v>2023</v>
  </rv>
  <rv s="2">
    <v>3510</v>
  </rv>
  <rv s="0">
    <v>https://www.bing.com/financeapi/forcetrigger?t=c2cjcw&amp;q=XASX%3aDRA&amp;form=skydnc</v>
    <v>Learn more on Bing</v>
  </rv>
  <rv s="17">
    <v>en-AU</v>
    <v>c2cjcw</v>
    <v>268435456</v>
    <v>1</v>
    <v>Powered by Refinitiv</v>
    <v>31</v>
    <v>DRA Global Ltd (XASX:DRA)</v>
    <v>2</v>
    <v>32</v>
    <v>Finance</v>
    <v>4</v>
    <v>2.1</v>
    <v>1.3</v>
    <v>0</v>
    <v>0</v>
    <v>AUD</v>
    <v>DRA Global Limited is an international multi-disciplinary engineering, project delivery and operations management group, predominantly focused on the mining, minerals, and metals industry. The Company has expertise in mining, minerals and metals processing and related non-process infrastructure, including water and energy solutions for the mining industry. It delivers advisory, engineering and project delivery services as well as ongoing operations and maintenance services. It operates more than a dozen sites through its operations and maintenance division. Its engineering services segments, such as EMEA, APAC, and AMER consist of engineering, project delivery and operations management services predominantly to the mining industries. Its Minopex segment provides bespoke operations and plant maintenance services to mines, mainly in Africa. The Company covers various mining centers with offices across Africa and the Middle East, North and South America, and the Asia-Pacific.</v>
    <v>Australian Securities Exchange</v>
    <v>XASX</v>
    <v>XASX</v>
    <v>256 Adelaide Terrace, Level 8, PERTH, WESTERN AUSTRALIA, 6000 AU</v>
    <v>1.6</v>
    <v>Construction &amp; Engineering</v>
    <v>Stock</v>
    <v>45322.333333333336</v>
    <v>3512</v>
    <v>1.6</v>
    <v>88015710</v>
    <v>DRA Global Ltd</v>
    <v>DRA Global Ltd</v>
    <v>1.6</v>
    <v>6.43</v>
    <v>1.6</v>
    <v>1.6</v>
    <v>54912060</v>
    <v>DRA</v>
    <v>DRA Global Ltd (XASX:DRA)</v>
    <v>350</v>
    <v>40</v>
    <v>2017</v>
  </rv>
  <rv s="2">
    <v>3513</v>
  </rv>
  <rv s="0">
    <v>https://www.bing.com/financeapi/forcetrigger?t=aa4tww&amp;q=XASX%3aAXE&amp;form=skydnc</v>
    <v>Learn more on Bing</v>
  </rv>
  <rv s="11">
    <v>en-AU</v>
    <v>aa4tww</v>
    <v>268435456</v>
    <v>1</v>
    <v>Powered by Refinitiv</v>
    <v>19</v>
    <v>ARCHER MATERIALS LIMITED (XASX:AXE)</v>
    <v>2</v>
    <v>20</v>
    <v>Finance</v>
    <v>4</v>
    <v>0.72</v>
    <v>0.3</v>
    <v>1.8132999999999999</v>
    <v>-0.02</v>
    <v>-5.4794999999999996E-2</v>
    <v>AUD</v>
    <v>Archer Materials Limited is an Australia-based technology company that operates within the semiconductor industry. The Company is developing advanced semiconductor devices, including chips relevant to quantum computing and medical diagnostics. The Company is progressing the development of its 12CQ quantum computing qubit processor chip (12CQ chip) and lab-on-a-chip biochip technology (biochip). The 12CQ chip is utilizing a carbon-based architecture that has the potential for practical qubit processing. It is focused on advancing its 12CQ chip technology towards integration with mobile devices. Its biochip development involves integrating graphene with miniaturized lab-on-a-chip platforms for advanced medical diagnostics. It is designing and building its biochip in clean-room facilities and engineering materials at the atom-scale. It also develops its biochip for digitizing biologically relevant signals like those from viruses or bacteria.</v>
    <v>8</v>
    <v>Australian Securities Exchange</v>
    <v>XASX</v>
    <v>XASX</v>
    <v>Lot Fourteen, Frome Road, ADELAIDE, SOUTH AUSTRALIA, 5000 AU</v>
    <v>0.35499999999999998</v>
    <v>Semiconductors &amp; Semiconductor Equipment</v>
    <v>Stock</v>
    <v>45331.333333333336</v>
    <v>3515</v>
    <v>0.33</v>
    <v>93019160</v>
    <v>ARCHER MATERIALS LIMITED</v>
    <v>ARCHER MATERIALS LIMITED</v>
    <v>0.34499999999999997</v>
    <v>0.36499999999999999</v>
    <v>0.34499999999999997</v>
    <v>254847000</v>
    <v>AXE</v>
    <v>ARCHER MATERIALS LIMITED (XASX:AXE)</v>
    <v>231124</v>
    <v>199170</v>
    <v>2007</v>
  </rv>
  <rv s="2">
    <v>3516</v>
  </rv>
  <rv s="0">
    <v>https://www.bing.com/financeapi/forcetrigger?t=c362ec&amp;q=XASX%3aRWL&amp;form=skydnc</v>
    <v>Learn more on Bing</v>
  </rv>
  <rv s="7">
    <v>en-AU</v>
    <v>c362ec</v>
    <v>268435456</v>
    <v>1</v>
    <v>Powered by Refinitiv</v>
    <v>11</v>
    <v>Rubicon Water Ltd (XASX:RWL)</v>
    <v>2</v>
    <v>12</v>
    <v>Finance</v>
    <v>4</v>
    <v>0.91</v>
    <v>0.5</v>
    <v>-0.03</v>
    <v>-5.4545000000000003E-2</v>
    <v>AUD</v>
    <v>Rubicon Water Limited is a provider of specialist operational technology to the water and broader utility market. The Company is engaged in the water technology solutions business that designs, manufactures, installs, and maintains irrigation automation software and hardware. Its products include integrated control gates and meters, flow meters and valves, and on-farm gates and valves. SCADAConnect is its remote monitoring and control solution, which is a mobile solution designed to be used in the field on any mobile device. Its FarmConnect software enables the monitoring of crops and irrigation management tools to enable users to irrigate using less time, effort, and water. Total Channel Control (TCC) Solutions provide managed flows and water levels throughout the entire canal network. Its Low Energy Pipeline (LEP) solution is a gravity-fed shared pipeline system that uses large diameter Rubicon BladeMeter turnouts and smart software to distribute water from canals to multiple farms.</v>
    <v>Australian Securities Exchange</v>
    <v>XASX</v>
    <v>XASX</v>
    <v>1 Cato Street, Hawthorn East, MELBOURNE, VICTORIA, 3123 AU</v>
    <v>0.52</v>
    <v>Water Utilities</v>
    <v>Stock</v>
    <v>45330.96315973359</v>
    <v>3518</v>
    <v>0.52</v>
    <v>94536810</v>
    <v>Rubicon Water Ltd</v>
    <v>Rubicon Water Ltd</v>
    <v>0.52</v>
    <v>0.55000000000000004</v>
    <v>0.52</v>
    <v>171885100</v>
    <v>RWL</v>
    <v>Rubicon Water Ltd (XASX:RWL)</v>
    <v>2399</v>
    <v>9180</v>
    <v>2021</v>
  </rv>
  <rv s="2">
    <v>3519</v>
  </rv>
  <rv s="0">
    <v>https://www.bing.com/financeapi/forcetrigger?t=aa7dc7&amp;q=XASX%3aLBL&amp;form=skydnc</v>
    <v>Learn more on Bing</v>
  </rv>
  <rv s="10">
    <v>en-AU</v>
    <v>aa7dc7</v>
    <v>268435456</v>
    <v>1</v>
    <v>Powered by Refinitiv</v>
    <v>17</v>
    <v>LASERBOND LIMITED (XASX:LBL)</v>
    <v>2</v>
    <v>18</v>
    <v>Finance</v>
    <v>4</v>
    <v>0.94</v>
    <v>0.7</v>
    <v>1.1591</v>
    <v>-0.03</v>
    <v>-3.5293999999999999E-2</v>
    <v>AUD</v>
    <v>Laserbond Limited is a surface engineering company. The Company is focused on the development and application of materials using advanced additive manufacturing technologies. It specializes in developing technologies and implementing its metal cladding methodologies. The Company operates through three segments: Services, Products, Technology, and Research &amp; Development. The Services segment includes the reclamation or repair of worn components for end users, or the manufacture of products that do not incorporate LaserBond cladding applications. The Products segment is engaged in the manufacture of products incorporating LaserBond cladding applications. The Technology segment is engaged in the sale of LaserBond cladding technology and associated licensing fees and consumables supply. The Research &amp; Development segment includes ongoing development of new or improved technology, applications, and products. It serves various industries, such as mining, manufacturing, and agriculture.</v>
    <v>141</v>
    <v>Australian Securities Exchange</v>
    <v>XASX</v>
    <v>XASX</v>
    <v>2/57 Anderson Road, Smeaton Grange, SYDNEY, NEW SOUTH WALES, 2567 AU</v>
    <v>0.85</v>
    <v>Metals &amp; Mining</v>
    <v>Stock</v>
    <v>45331.333333333336</v>
    <v>3521</v>
    <v>0.82</v>
    <v>93767160</v>
    <v>LASERBOND LIMITED</v>
    <v>LASERBOND LIMITED</v>
    <v>0.85</v>
    <v>18.89</v>
    <v>0.85</v>
    <v>0.82</v>
    <v>110314300</v>
    <v>LBL</v>
    <v>LASERBOND LIMITED (XASX:LBL)</v>
    <v>81678</v>
    <v>90690</v>
    <v>1992</v>
  </rv>
  <rv s="2">
    <v>3522</v>
  </rv>
  <rv s="0">
    <v>https://www.bing.com/financeapi/forcetrigger?t=axz23m&amp;q=XASX%3aJAN&amp;form=skydnc</v>
    <v>Learn more on Bing</v>
  </rv>
  <rv s="11">
    <v>en-AU</v>
    <v>axz23m</v>
    <v>268435456</v>
    <v>1</v>
    <v>Powered by Refinitiv</v>
    <v>19</v>
    <v>JANISON EDUCATION GROUP LIMITED (XASX:JAN)</v>
    <v>2</v>
    <v>20</v>
    <v>Finance</v>
    <v>4</v>
    <v>0.58499999999999996</v>
    <v>0.21</v>
    <v>1.8279000000000001</v>
    <v>-0.02</v>
    <v>-5.3333000000000005E-2</v>
    <v>AUD</v>
    <v>Janison Education Group Limited (Janison) is an Australia-based education technology services company that provides online student assessments and e-learning software for schools, higher education and corporations. The Company’s principal activities include the provision of online assessment software, assessment products (test content), and assessment services (invigilation, marking, test development and exam management). The Company's customer segment is the Schools market (K-12) in Australia, Singapore, the United States of America, and the United Kingdom. The Company provides online testing that is delivered across 117 countries each year, in 10 languages and with accessibility a primary concern to ensure equitable assessments for all students. Janison’s school assessment products include ICAS, Reach, AAS/Allwell, QATs and the PISA-Based Test for Schools (PBTS). Janison provides Online Assessment and Exam Management, Online Learning, and eLearning Content.</v>
    <v>138</v>
    <v>Australian Securities Exchange</v>
    <v>XASX</v>
    <v>XASX</v>
    <v>Level 1, 80 Bay Street, Ultimo, SYDNEY, NEW SOUTH WALES, 2007 AU</v>
    <v>0.38</v>
    <v>Software &amp; IT Services</v>
    <v>Stock</v>
    <v>45331.333333333336</v>
    <v>3524</v>
    <v>0.35</v>
    <v>95851090</v>
    <v>JANISON EDUCATION GROUP LIMITED</v>
    <v>JANISON EDUCATION GROUP LIMITED</v>
    <v>0.38</v>
    <v>0.375</v>
    <v>0.35499999999999998</v>
    <v>255602900</v>
    <v>JAN</v>
    <v>JANISON EDUCATION GROUP LIMITED (XASX:JAN)</v>
    <v>1758859</v>
    <v>279620</v>
    <v>2000</v>
  </rv>
  <rv s="2">
    <v>3525</v>
  </rv>
  <rv s="0">
    <v>https://www.bing.com/financeapi/forcetrigger?t=azm85r&amp;q=XASX%3aNWC&amp;form=skydnc</v>
    <v>Learn more on Bing</v>
  </rv>
  <rv s="1">
    <v>en-AU</v>
    <v>azm85r</v>
    <v>268435456</v>
    <v>1</v>
    <v>Powered by Refinitiv</v>
    <v>0</v>
    <v>NEW WORLD RESOURCES LIMITED (XASX:NWC)</v>
    <v>2</v>
    <v>3</v>
    <v>Finance</v>
    <v>4</v>
    <v>6.0999999999999999E-2</v>
    <v>2.4E-2</v>
    <v>2.7319</v>
    <v>2E-3</v>
    <v>5.2632000000000005E-2</v>
    <v>AUD</v>
    <v>New World Resources Limited is an Australia-based mineral exploration company. The Company is focused on the exploration and development of mineral resources projects in North America. Its project includes Antler Copper Project. The Antler Copper Project is located in a sparsely populated region of north-western. The Antler Deposit lies within two patented (private) mining claims that cover approximately 40 acres. The deposit is surrounded by an additional 240 unpatented (BLM) mining claims that cover 120 approximately 4,050 acres. It has an option to acquire approximately 100% interest Tererro Copper-Gold-Zinc VMS Project. The Tererro Copper-Gold-Zinc VMS Project is located approximately 120 kilometers (km) north-east of the city of Albuquerque in northern New Mexico. The Javelin VMS Project is located approximately 4,500 acres in an area around 75km to the south-east of the Antler Deposit.</v>
    <v>Australian Securities Exchange</v>
    <v>XASX</v>
    <v>XASX</v>
    <v>Unit 24-26, Level 3, 22 Railway Road, SUBIACO, WESTERN AUSTRALIA, 6008 AU</v>
    <v>4.1000000000000002E-2</v>
    <v>Metals &amp; Mining</v>
    <v>Stock</v>
    <v>45331.333333333336</v>
    <v>3527</v>
    <v>3.7999999999999999E-2</v>
    <v>86202700</v>
    <v>NEW WORLD RESOURCES LIMITED</v>
    <v>NEW WORLD RESOURCES LIMITED</v>
    <v>3.9E-2</v>
    <v>3.7999999999999999E-2</v>
    <v>0.04</v>
    <v>2268492000</v>
    <v>NWC</v>
    <v>NEW WORLD RESOURCES LIMITED (XASX:NWC)</v>
    <v>1847243</v>
    <v>1838490</v>
    <v>2004</v>
  </rv>
  <rv s="2">
    <v>3528</v>
  </rv>
  <rv s="0">
    <v>https://www.bing.com/financeapi/forcetrigger?t=aa9yim&amp;q=XASX%3aTNG&amp;form=skydnc</v>
    <v>Learn more on Bing</v>
  </rv>
  <rv s="11">
    <v>en-AU</v>
    <v>aa9yim</v>
    <v>268435456</v>
    <v>1</v>
    <v>Powered by Refinitiv</v>
    <v>19</v>
    <v>TIVAN LIMITED (XASX:TVN)</v>
    <v>2</v>
    <v>20</v>
    <v>Finance</v>
    <v>4</v>
    <v>9.8000000000000004E-2</v>
    <v>0.05</v>
    <v>1.5099</v>
    <v>1E-3</v>
    <v>1.7857000000000001E-2</v>
    <v>AUD</v>
    <v>Tivan Limited is a critical minerals company primarily focused on the development of vanadiferous titanomagnetite (VTM) projects in Australia. The Company's projects include Speewah, Mount Peake, Sandover, Kulgera and Moonlight. The Company owns two large vanadiferous titanomagnetite deposits, the Speewah Vanadium-Titanium-Iron Project located 110 kilometers (km) southwest of Kununurra in Western Australia, and the Mount Peake Vanadium-Titanium-Iron Project located 230 km north of Alice Springs in the Northern Territory, Australia. The Sandover Project covers an area of over 8,000 square kilometers (km2) and is considered prospective to host lithium-bearing pegmatites, and also sediment-hosted copper and iron oxide copper-gold deposits. The Kulgera Project cover an area of around 1,231 km2. The Moonlight Project has two exploration licenses. The Company's projects also include Cawse Extended and Kintore East. It has developed a mineral processing technology - TIVAN+.</v>
    <v>8</v>
    <v>Australian Securities Exchange</v>
    <v>XASX</v>
    <v>XASX</v>
    <v>Suite 20, 22 Railway Road, SUBIACO, WESTERN AUSTRALIA, 6904 AU</v>
    <v>5.7000000000000002E-2</v>
    <v>Metals &amp; Mining</v>
    <v>Stock</v>
    <v>45331.333333333336</v>
    <v>3530</v>
    <v>5.0999999999999997E-2</v>
    <v>89620120</v>
    <v>TIVAN LIMITED</v>
    <v>TIVAN LIMITED</v>
    <v>5.5E-2</v>
    <v>5.6000000000000001E-2</v>
    <v>5.7000000000000002E-2</v>
    <v>1600359000</v>
    <v>TVN</v>
    <v>TIVAN LIMITED (XASX:TVN)</v>
    <v>1845509</v>
    <v>989970</v>
    <v>1970</v>
  </rv>
  <rv s="2">
    <v>3531</v>
  </rv>
  <rv s="0">
    <v>https://www.bing.com/financeapi/forcetrigger?t=aa4d4c&amp;q=XASX%3aAKM&amp;form=skydnc</v>
    <v>Learn more on Bing</v>
  </rv>
  <rv s="1">
    <v>en-AU</v>
    <v>aa4d4c</v>
    <v>268435456</v>
    <v>1</v>
    <v>Powered by Refinitiv</v>
    <v>0</v>
    <v>ASPIRE MINING LIMITED (XASX:AKM)</v>
    <v>2</v>
    <v>3</v>
    <v>Finance</v>
    <v>4</v>
    <v>0.23</v>
    <v>5.1999999999999998E-2</v>
    <v>1.2537</v>
    <v>0</v>
    <v>0</v>
    <v>AUD</v>
    <v>Aspire Mining Limited is an Australia-based coking coal resource development company. The Company is focused on developing metallurgical coal assets in Mongolia, principally its wholly owned Ovoot Coking Coal Project (OCCP). The Company owns 100% of the Ovoot Coking Coal Project and 90% of the Nuurstei Coking Coal Project in Mongolia. The Company is focused on engineering, permitting and financing the Ovoot Coking Coal Project to mine coking coal by open pit, wash it on site for trucking the washed coking coal to the Company-owned rail terminal facility in Erdenet for delivery to customers in China and Russia via the existing Mongolian rail network. The Ovoot Project area is located in north-western Mongolia. The Nuurstei project is capable of producing washed hard coking coal. The project is located approximately 10 kilometers (km) from Khuvsgul provincial capital of Moron and is approximately 160 km northeast of the Ovoot project.</v>
    <v>Australian Securities Exchange</v>
    <v>XASX</v>
    <v>XASX</v>
    <v>Level 5, 126-130 Phillip Street, SYDNEY, NEW SOUTH WALES, 2000 AU</v>
    <v>0.215</v>
    <v>Coal</v>
    <v>Stock</v>
    <v>45331.333333333336</v>
    <v>3533</v>
    <v>0.17499999999999999</v>
    <v>91374660</v>
    <v>ASPIRE MINING LIMITED</v>
    <v>ASPIRE MINING LIMITED</v>
    <v>0.17499999999999999</v>
    <v>0.18</v>
    <v>0.18</v>
    <v>507637000</v>
    <v>AKM</v>
    <v>ASPIRE MINING LIMITED (XASX:AKM)</v>
    <v>338093</v>
    <v>536510</v>
    <v>2006</v>
  </rv>
  <rv s="2">
    <v>3534</v>
  </rv>
  <rv s="0">
    <v>https://www.bing.com/financeapi/forcetrigger?t=aa97f2&amp;q=XASX%3aRYD&amp;form=skydnc</v>
    <v>Learn more on Bing</v>
  </rv>
  <rv s="13">
    <v>en-AU</v>
    <v>aa97f2</v>
    <v>268435456</v>
    <v>1</v>
    <v>Powered by Refinitiv</v>
    <v>23</v>
    <v>RYDER CAPITAL LTD. (XASX:RYD)</v>
    <v>2</v>
    <v>24</v>
    <v>Finance</v>
    <v>4</v>
    <v>1.21</v>
    <v>0.9</v>
    <v>0.68569999999999998</v>
    <v>7.0000000000000007E-2</v>
    <v>6.7960999999999994E-2</v>
    <v>AUD</v>
    <v>Ryder Capital Limited is an Australia-based investment company. The Company’s principal activity includes investing in a concentrated portfolio of ASX listed small to mid-capitalization securities, bonds and cash consistent with the Company’s permitted investments. The objective of the Company is to achieve long-term growth in capital and income through investments in a concentrated portfolio of ASX and small to mid-capitalization securities, bonds and cash consistent with the Company’s permitted investments. Its portfolio includes RG Global Ltd, Updater Inc, BCI Minerals Ltd, Cash Converters International Ltd, Janison Education Group Ltd, CountPlus Ltd, MacMahon Holdings Ltd, 3P Learning Ltd, Capitol Health Ltd, Service Stream Ltd, Austin Engineering Ltd, Imdex Ltd, Aurelia Metals Ltd and other. Ryder Investment Management Pty Limited acts as the investment manager of the Company.</v>
    <v>Australian Securities Exchange</v>
    <v>XASX</v>
    <v>XASX</v>
    <v>L 25 88 Phillip St, SYDNEY, NEW SOUTH WALES, 2000 AU</v>
    <v>1.1299999999999999</v>
    <v>Investment Banking &amp; Investment Services</v>
    <v>Stock</v>
    <v>45330.333333333336</v>
    <v>3536</v>
    <v>1.1000000000000001</v>
    <v>85574670</v>
    <v>RYDER CAPITAL LTD.</v>
    <v>RYDER CAPITAL LTD.</v>
    <v>1.1000000000000001</v>
    <v>61.45</v>
    <v>1.03</v>
    <v>1.1000000000000001</v>
    <v>83082210</v>
    <v>RYD</v>
    <v>RYDER CAPITAL LTD. (XASX:RYD)</v>
    <v>9091</v>
    <v>38360</v>
    <v>2015</v>
  </rv>
  <rv s="2">
    <v>3537</v>
  </rv>
  <rv s="0">
    <v>https://www.bing.com/financeapi/forcetrigger?t=aaa31h&amp;q=XASX%3aTWD&amp;form=skydnc</v>
    <v>Learn more on Bing</v>
  </rv>
  <rv s="10">
    <v>en-AU</v>
    <v>aaa31h</v>
    <v>268435456</v>
    <v>1</v>
    <v>Powered by Refinitiv</v>
    <v>17</v>
    <v>TAMAWOOD LIMITED (XASX:TWD)</v>
    <v>2</v>
    <v>18</v>
    <v>Finance</v>
    <v>4</v>
    <v>2.76</v>
    <v>1.98</v>
    <v>0.39579999999999999</v>
    <v>0.11</v>
    <v>4.6025000000000003E-2</v>
    <v>AUD</v>
    <v>Tamawood Limited is an Australia-based systems company. The Company's principal activities consist of contract home construction, home design and other associated activities in Australia; franchising and licensing operations, and consumer durables. The Company's subsidiaries include AstiVita Limited, AstiVita Bathrooms and Kitchens Pty Ltd, Dixonbuild Pty Ltd, DixonConstruct Pty Ltd, DixonRes Pty Ltd, Dixon Systems Pty Ltd, Edesia Asti Pty Ltd, Indent Manufacturers Pty Ltd, Solarpower Pty Ltd, Rosieres Appliances Pty Ltd, SolarRex Pty Ltd and TamawoodL Pty Ltd.</v>
    <v>108</v>
    <v>Australian Securities Exchange</v>
    <v>XASX</v>
    <v>XASX</v>
    <v>1821 Ipswich Road, Rocklea, QUEENSLAND, 4064 AU</v>
    <v>2.5</v>
    <v>Homebuilding &amp; Construction Supplies</v>
    <v>Stock</v>
    <v>45331.333356481482</v>
    <v>3539</v>
    <v>2.5</v>
    <v>87663000</v>
    <v>TAMAWOOD LIMITED</v>
    <v>TAMAWOOD LIMITED</v>
    <v>2.5</v>
    <v>41.6</v>
    <v>2.39</v>
    <v>2.5</v>
    <v>36679080</v>
    <v>TWD</v>
    <v>TAMAWOOD LIMITED (XASX:TWD)</v>
    <v>100</v>
    <v>710</v>
    <v>1989</v>
  </rv>
  <rv s="2">
    <v>3540</v>
  </rv>
  <rv s="0">
    <v>https://www.bing.com/financeapi/forcetrigger?t=c1zmrw&amp;q=XASX%3aMLG&amp;form=skydnc</v>
    <v>Learn more on Bing</v>
  </rv>
  <rv s="10">
    <v>en-AU</v>
    <v>c1zmrw</v>
    <v>268435456</v>
    <v>1</v>
    <v>Powered by Refinitiv</v>
    <v>17</v>
    <v>MLG OZ LIMITED (XASX:MLG)</v>
    <v>2</v>
    <v>18</v>
    <v>Finance</v>
    <v>4</v>
    <v>0.75</v>
    <v>0.36</v>
    <v>0.55300000000000005</v>
    <v>0.01</v>
    <v>1.626E-2</v>
    <v>AUD</v>
    <v>MLG Oz Limited is an Australia-based company that provides a range of services to mine sites. The Company provides integrated services across gold, iron ore, and other base metal clients throughout Western Australia and in the Northern Territory. It offers a range of value-added services from bulk haulage, crushing and screening, aggregate and sand supplies through to export logistics. It offers a range of bulk materials, including, lime, cement, granite concrete aggregate (Australian Standard), concrete sand and filling sand. The Company's integrated mine site service offering spans a range of capabilities, including on-road and off-road bulk haulage capacity, civil construction, road maintenance, rehabilitation work, vehicle maintenance, machine and labor hire, and end-to-end bulk commodity export logistics solutions. Its crushing and screening service offering is centered around run-of-mine ore crushing, concrete aggregate production, road base production and general screening.</v>
    <v>600</v>
    <v>Australian Securities Exchange</v>
    <v>XASX</v>
    <v>XASX</v>
    <v>10 Yindi Way, Broadwood, Kalgoorlie, WESTERN AUSTRALIA, 6433 AU</v>
    <v>0.63500000000000001</v>
    <v>Metals &amp; Mining</v>
    <v>Stock</v>
    <v>45331.333333333336</v>
    <v>3542</v>
    <v>0.625</v>
    <v>90278410</v>
    <v>MLG OZ LIMITED</v>
    <v>MLG OZ LIMITED</v>
    <v>0.625</v>
    <v>111.61</v>
    <v>0.61499999999999999</v>
    <v>0.625</v>
    <v>146794200</v>
    <v>MLG</v>
    <v>MLG OZ LIMITED (XASX:MLG)</v>
    <v>14476</v>
    <v>58770</v>
    <v>2002</v>
  </rv>
  <rv s="2">
    <v>3543</v>
  </rv>
  <rv s="0">
    <v>https://www.bing.com/financeapi/forcetrigger?t=axvh4c&amp;q=XASX%3aNTD&amp;form=skydnc</v>
    <v>Learn more on Bing</v>
  </rv>
  <rv s="13">
    <v>en-AU</v>
    <v>axvh4c</v>
    <v>268435456</v>
    <v>1</v>
    <v>Powered by Refinitiv</v>
    <v>23</v>
    <v>NATIONAL TYRE &amp; WHEEL LIMITED (XASX:NTD)</v>
    <v>2</v>
    <v>24</v>
    <v>Finance</v>
    <v>4</v>
    <v>0.91500000000000004</v>
    <v>0.505</v>
    <v>0.9234</v>
    <v>5.0000000000000001E-3</v>
    <v>7.3529999999999993E-3</v>
    <v>AUD</v>
    <v>National Tyre &amp; Wheel Limited is a tire and wheel importer and distributor in Australia and New Zealand, with a related wholesale business in South Africa. The Company owns 11 businesses in the tire and wheel market, which includes Tyres4u, Exclusive Tyre Distributors, Integrated OE, Solid Plus, Statewide Tyres, Dynamic Wheel Co., Tyrelife Solutions, Tyreright, Black Rubber and Carter’s Tyre Service. Tyres4U specializes in the importation and distribution of application specific tires and tubes. Exclusive Tyre Distributors and Tyrelife Solutions delivers passenger, SUV, light truck, and four-wheel drive (4WD) tire solutions. Integrated OE provides original equipment tire and wheel solutions to manufacturers, with a focus on caravans and truck trailers. Solid Plus delivers wheel and tire management solutions. Statewide Tyres supplies budget tire solutions. Dynamic Wheel Co. offers a range of alloy and steel wheels. Tyreright and Carter’s Tyre Service is engaged in retailing of tires.</v>
    <v>Australian Securities Exchange</v>
    <v>XASX</v>
    <v>XASX</v>
    <v>Level 2,, 385 Macarthur Avenue, Hamilton, QUEENSLAND, 4007 AU</v>
    <v>0.68500000000000005</v>
    <v>Automobiles &amp; Auto Parts</v>
    <v>Stock</v>
    <v>45331.333333333336</v>
    <v>3545</v>
    <v>0.67249999999999999</v>
    <v>91212540</v>
    <v>NATIONAL TYRE &amp; WHEEL LIMITED</v>
    <v>NATIONAL TYRE &amp; WHEEL LIMITED</v>
    <v>0.68</v>
    <v>27.29</v>
    <v>0.68</v>
    <v>0.68500000000000005</v>
    <v>134136100</v>
    <v>NTD</v>
    <v>NATIONAL TYRE &amp; WHEEL LIMITED (XASX:NTD)</v>
    <v>123753</v>
    <v>61220</v>
    <v>2001</v>
  </rv>
  <rv s="2">
    <v>3546</v>
  </rv>
  <rv s="14">
    <v>en-AU</v>
    <v>c85acw</v>
    <v>268435456</v>
    <v>1</v>
    <v>Powered by Refinitiv</v>
    <v>26</v>
    <v>VHM LIMITED (XASX:VHM)</v>
    <v>27</v>
    <v>12</v>
    <v>Finance</v>
    <v>4</v>
    <v>1.01</v>
    <v>0.42</v>
    <v>-1.4999999999999999E-2</v>
    <v>-2.4390000000000002E-2</v>
    <v>AUD</v>
    <v>VHM Ltd is an Australia-based company that is engaged in the exploration and pre-development activity. The Company’s Goschen project is located approximately 35 kilometers (km) southwest of Swan Hill and approximately 275 km north of Melbourne. Its flagship Goschen project (Goschen) has a substantial rare earth deposit of 413,107 tons of total rare earth oxide (TREO), with mineral sands resource, located in the premier mineral sands province in North-West Victoria, Australia. The Goschen project produces critical minerals, such as rare earth, zircon, and titanium minerals.</v>
    <v>Australian Securities Exchange</v>
    <v>XASX</v>
    <v>XASX</v>
    <v>110 Hay Street, Suite 8, PERTH, WESTERN AUSTRALIA, 6008 AU</v>
    <v>0.61499999999999999</v>
    <v>Construction Materials</v>
    <v>Stock</v>
    <v>45331.333333333336</v>
    <v>0.6</v>
    <v>94658420</v>
    <v>VHM LIMITED</v>
    <v>VHM LIMITED</v>
    <v>0.6</v>
    <v>0.61499999999999999</v>
    <v>0.6</v>
    <v>153916100</v>
    <v>VHM</v>
    <v>VHM LIMITED (XASX:VHM)</v>
    <v>4880</v>
    <v>28310</v>
    <v>2014</v>
  </rv>
  <rv s="2">
    <v>3548</v>
  </rv>
  <rv s="0">
    <v>https://www.bing.com/financeapi/forcetrigger?t=aa5alh&amp;q=XASX%3aBYE&amp;form=skydnc</v>
    <v>Learn more on Bing</v>
  </rv>
  <rv s="13">
    <v>en-AU</v>
    <v>aa5alh</v>
    <v>268435456</v>
    <v>1</v>
    <v>Powered by Refinitiv</v>
    <v>23</v>
    <v>Byron Energy Limited (XASX:BYE)</v>
    <v>2</v>
    <v>24</v>
    <v>Finance</v>
    <v>4</v>
    <v>0.12</v>
    <v>6.6000000000000003E-2</v>
    <v>1.3026</v>
    <v>-1E-3</v>
    <v>-1.1493999999999999E-2</v>
    <v>AUD</v>
    <v>Byron Energy Limited is an Australia-based independent oil and natural gas exploration and production company. The Company has operations in the shallow water offshore Louisiana in the Gulf of Mexico. The Company is an operator and holds approximately 50-100% working interest in a number of blocks in the Gulf of Mexico prospective for oil and gas. Its blocks are located in the shallow waters of the Outer Continental Shelf of the Gulf of Mexico, offshore Louisiana. The Company's s portfolio of properties consists of South Marsh Island, which includes which includes Block 71, Block 58, Block 60, Block 66, Block 70, Block 57 and Block 59; Eugene Island, which includes Block 62, Block 63, Block 76 and Block 77; and Main Pass, which includes Block 293, Block 305 and Block 306.</v>
    <v>Australian Securities Exchange</v>
    <v>XASX</v>
    <v>XASX</v>
    <v>Level 4, 480 Collins Street, MELBOURNE, VICTORIA, 3000 AU</v>
    <v>8.6999999999999994E-2</v>
    <v>Oil &amp; Gas</v>
    <v>Stock</v>
    <v>45331.333333333336</v>
    <v>3550</v>
    <v>8.3000000000000004E-2</v>
    <v>94081370</v>
    <v>Byron Energy Limited</v>
    <v>Byron Energy Limited</v>
    <v>8.6999999999999994E-2</v>
    <v>2.61</v>
    <v>8.6999999999999994E-2</v>
    <v>8.5999999999999993E-2</v>
    <v>1081395000</v>
    <v>BYE</v>
    <v>Byron Energy Limited (XASX:BYE)</v>
    <v>164627</v>
    <v>298020</v>
    <v>2005</v>
  </rv>
  <rv s="2">
    <v>3551</v>
  </rv>
  <rv s="0">
    <v>https://www.bing.com/financeapi/forcetrigger?t=aa88rw&amp;q=XASX%3aNMT&amp;form=skydnc</v>
    <v>Learn more on Bing</v>
  </rv>
  <rv s="11">
    <v>en-AU</v>
    <v>aa88rw</v>
    <v>268435456</v>
    <v>1</v>
    <v>Powered by Refinitiv</v>
    <v>19</v>
    <v>NEOMETALS LTD (XASX:NMT)</v>
    <v>2</v>
    <v>20</v>
    <v>Finance</v>
    <v>4</v>
    <v>0.88100000000000001</v>
    <v>0.125</v>
    <v>1.6287</v>
    <v>0.02</v>
    <v>0.15384600000000001</v>
    <v>AUD</v>
    <v>Neometals Ltd is an Australia-based battery materials producer. The Company has developed and is commercializing three environmentally friendly processing technologies. The Company operates through three segments: lithium, titanium/vanadium and other. It is commercializing Lithium-ion Battery (LiB) Recycling technology via Primobius GmbH JV. It is providing recycling service as principal in Germany and commenced plant supply and licensing activities as technology partner to Mercedes-Benz. The Company is involved in commercializing patented ELi electrolysis process to produce battery quality lithium hydroxide from brine and/or hard-rock feedstocks. It also enables sustainable production of high-purity vanadium pentoxide from processing of steelmaking by-product (Slag). Its Barrambie Titanium and Vanadium Project is a highest-grade hard-rock titanium-vanadium deposits. The other segment comprises other minor exploration projects and mineral process technology businesses.</v>
    <v>6</v>
    <v>Australian Securities Exchange</v>
    <v>XASX</v>
    <v>XASX</v>
    <v>L 3 1292 Hay Street, PERTH, WESTERN AUSTRALIA, 6005 AU</v>
    <v>0.15</v>
    <v>Metals &amp; Mining</v>
    <v>Stock</v>
    <v>45331.333333333336</v>
    <v>3553</v>
    <v>0.13500000000000001</v>
    <v>80949740</v>
    <v>NEOMETALS LTD</v>
    <v>NEOMETALS LTD</v>
    <v>0.13500000000000001</v>
    <v>0.13</v>
    <v>0.15</v>
    <v>622690300</v>
    <v>NMT</v>
    <v>NEOMETALS LTD (XASX:NMT)</v>
    <v>1177600</v>
    <v>1496320</v>
    <v>2001</v>
  </rv>
  <rv s="2">
    <v>3554</v>
  </rv>
  <rv s="0">
    <v>https://www.bing.com/financeapi/forcetrigger?t=aa7var&amp;q=XASX%3aMRL&amp;form=skydnc</v>
    <v>Learn more on Bing</v>
  </rv>
  <rv s="1">
    <v>en-AU</v>
    <v>aa7var</v>
    <v>268435456</v>
    <v>1</v>
    <v>Powered by Refinitiv</v>
    <v>0</v>
    <v>MAYUR RESOURCES LIMITED (XASX:MRL)</v>
    <v>2</v>
    <v>3</v>
    <v>Finance</v>
    <v>4</v>
    <v>0.315</v>
    <v>0.11</v>
    <v>0.53510000000000002</v>
    <v>-5.0000000000000001E-3</v>
    <v>-1.7544000000000001E-2</v>
    <v>AUD</v>
    <v>Mayur Resources Limited is focused on the development of natural resources and renewable energy in Papua New Guinea. Its diversified asset portfolio spans iron and industrial sands, lime and cement, nature-based carbon offsets and renewable energy. The Company operates through three segments: Mayur Renewables, Mayur Cement and Lime, and Ortus Resources. Mayur Renewables develops its portfolio of nature-based forestry carbon credit projects (totaling around 1.4 million hectares), involving the reclassification, protection and preservation of the pristine and biodiverse threatened rainforest. Mayur Cement and Lime include the Central Cement &amp; Lime Project, which is a vertically integrated manufacturing facility. Ortus Resources segment includes Orokolo Bay Iron and Industrial Sands Project, which produces several products including a vanadium-titanomagnetite concentrate, construction sand and a zircon-rich valuable heavy mineral concentrate (DMS).</v>
    <v>Australian Securities Exchange</v>
    <v>XASX</v>
    <v>XASX</v>
    <v>300 Adelaide St, BRISBANE, QUEENSLAND, 4000 AU</v>
    <v>0.28000000000000003</v>
    <v>Metals &amp; Mining</v>
    <v>Stock</v>
    <v>45330.981217823435</v>
    <v>3556</v>
    <v>0.28000000000000003</v>
    <v>95788840</v>
    <v>MAYUR RESOURCES LIMITED</v>
    <v>MAYUR RESOURCES LIMITED</v>
    <v>0.28000000000000003</v>
    <v>0.28499999999999998</v>
    <v>0.28000000000000003</v>
    <v>336101200</v>
    <v>MRL</v>
    <v>MAYUR RESOURCES LIMITED (XASX:MRL)</v>
    <v>303945</v>
    <v>565570</v>
    <v>2011</v>
  </rv>
  <rv s="2">
    <v>3557</v>
  </rv>
  <rv s="0">
    <v>https://www.bing.com/financeapi/forcetrigger?t=aa78ww&amp;q=XASX%3aJYC&amp;form=skydnc</v>
    <v>Learn more on Bing</v>
  </rv>
  <rv s="10">
    <v>en-AU</v>
    <v>aa78ww</v>
    <v>268435456</v>
    <v>1</v>
    <v>Powered by Refinitiv</v>
    <v>17</v>
    <v>JOYCE CORPORATION LTD (XASX:JYC)</v>
    <v>2</v>
    <v>18</v>
    <v>Finance</v>
    <v>4</v>
    <v>3.7</v>
    <v>2.395</v>
    <v>0.94430000000000003</v>
    <v>0.04</v>
    <v>1.2195000000000001E-2</v>
    <v>AUD</v>
    <v>Joyce Corporation Ltd is an Australia-based company, which operates and invests in Australian businesses with organic growth potential. The principal activities of the Company consist of the operator of retail kitchen and wardrobe showrooms, the franchisor of the bed shed chain of retail bedding stores, and the owner and operator of four bed shed retail stores. The Company holds an interest in KWB Group Pty Ltd (KWB) and Bedshed Franchising Pty Ltd (Bedshed). The Company operates through three segments: Operation of retail kitchen and wardrobe showrooms, Bedshed retail bedding franchise operation, and Company-Owned retail bedding stores. KWB’s trading brands, Kitchen Connection and Wallspan, operate a network of approximately 26 showrooms across Queensland, New South Wales, and South Australia. Bedshed supplies bedding and home furnishings across Australia. Bedshed has its own franchise network, along with its e-commerce offering that supports the Company-owned and franchise stores.</v>
    <v>253</v>
    <v>Australian Securities Exchange</v>
    <v>XASX</v>
    <v>XASX</v>
    <v>75 Howe Street, Osborne Park, PERTH, WESTERN AUSTRALIA, 6017 AU</v>
    <v>3.39</v>
    <v>Specialty Retailers</v>
    <v>Stock</v>
    <v>45331.333333333336</v>
    <v>3559</v>
    <v>3.28</v>
    <v>93510040</v>
    <v>JOYCE CORPORATION LTD</v>
    <v>JOYCE CORPORATION LTD</v>
    <v>3.28</v>
    <v>11.86</v>
    <v>3.28</v>
    <v>3.32</v>
    <v>28509160</v>
    <v>JYC</v>
    <v>JOYCE CORPORATION LTD (XASX:JYC)</v>
    <v>110118</v>
    <v>6170</v>
    <v>1984</v>
  </rv>
  <rv s="2">
    <v>3560</v>
  </rv>
  <rv s="0">
    <v>https://www.bing.com/financeapi/forcetrigger?t=aa6b1h&amp;q=XASX%3aFLN&amp;form=skydnc</v>
    <v>Learn more on Bing</v>
  </rv>
  <rv s="11">
    <v>en-AU</v>
    <v>aa6b1h</v>
    <v>268435456</v>
    <v>1</v>
    <v>Powered by Refinitiv</v>
    <v>19</v>
    <v>FREELANCER LIMITED (XASX:FLN)</v>
    <v>2</v>
    <v>20</v>
    <v>Finance</v>
    <v>4</v>
    <v>0.28499999999999998</v>
    <v>0.18</v>
    <v>0.99060000000000004</v>
    <v>5.0000000000000001E-3</v>
    <v>2.4390000000000002E-2</v>
    <v>AUD</v>
    <v>Freelancer Limited is an Australia-based company that is engaged in the provision of an online outsourcing marketplace and escrow payment services. The Company is involved in freelancing and crowdsourcing. The Company connects employers and freelancers globally from over 247 countries, regions, and territories. The Company operates through two segments: Online Marketplace and Online Payment. Through its marketplace, employers can hire freelancers to do work in areas, such as software development, writing, data entry and design, right through to engineering, the sciences, sales and marketing, accounting, and legal services. The Company's online payment services includes the business of Escrow.com, is a regulated entity that holds funds on behalf of its users in trust bank accounts. Escrow.com is a provider of secure online payments and online transaction management. It safeguards both the buyer and seller with all funds kept in trust that are transacted in escrow.</v>
    <v>376</v>
    <v>Australian Securities Exchange</v>
    <v>XASX</v>
    <v>XASX</v>
    <v>Level 40, 2 Park Street, SYDNEY, NEW SOUTH WALES, 2000 AU</v>
    <v>0.21</v>
    <v>Professional &amp; Commercial Services</v>
    <v>Stock</v>
    <v>45331.333356481482</v>
    <v>3562</v>
    <v>0.20499999999999999</v>
    <v>92437550</v>
    <v>FREELANCER LIMITED</v>
    <v>FREELANCER LIMITED</v>
    <v>0.20499999999999999</v>
    <v>0.20499999999999999</v>
    <v>0.21</v>
    <v>450914900</v>
    <v>FLN</v>
    <v>FREELANCER LIMITED (XASX:FLN)</v>
    <v>21534</v>
    <v>15590</v>
    <v>2010</v>
  </rv>
  <rv s="2">
    <v>3563</v>
  </rv>
  <rv s="0">
    <v>https://www.bing.com/financeapi/forcetrigger?t=aa4rsm&amp;q=XASX%3aAVG&amp;form=skydnc</v>
    <v>Learn more on Bing</v>
  </rv>
  <rv s="10">
    <v>en-AU</v>
    <v>aa4rsm</v>
    <v>268435456</v>
    <v>1</v>
    <v>Powered by Refinitiv</v>
    <v>17</v>
    <v>AUSTRALIAN VINTAGE LTD (XASX:AVG)</v>
    <v>2</v>
    <v>18</v>
    <v>Finance</v>
    <v>4</v>
    <v>0.65</v>
    <v>0.34499999999999997</v>
    <v>0.92700000000000005</v>
    <v>5.0000000000000001E-3</v>
    <v>1.3514E-2</v>
    <v>AUD</v>
    <v>Australian Vintage Ltd is an Australia-based wine and drinks company. The Company’s principal activities include wine making, wine marketing, and vineyard management. Its segments include Australia / New Zealand, UK, Europe &amp; Americas, and Asia. Australia / New Zealand segment is engaged in the growing of grapes, manufacturing, sales and marketing of alcoholic wine, non-alcoholic wine and other beverages in Australia, New Zealand and the Pacific through wholesale and retail channels. In addition, the Australia / New Zealand segment sells concentrate and other commercial products to customers globally. UK, Europe &amp; Americas segment is engaged in the packaging, sales and marketing of alcoholic wine, non-alcoholic wine and other beverages in the United Kingdom, Europe &amp; the Americas through wholesale, distributor and retail channels. Asia segment is engaged in the sales and marketing of alcoholic wine, non-alcoholic wine and other beverages in Asia through wholesale channels.</v>
    <v>450</v>
    <v>Australian Securities Exchange</v>
    <v>XASX</v>
    <v>XASX</v>
    <v>275 Sir Donald Bradman Dr, Cowandilla, ADELAIDE, SOUTH AUSTRALIA, 5033 AU</v>
    <v>0.375</v>
    <v>Beverages</v>
    <v>Stock</v>
    <v>45331.333356481482</v>
    <v>3565</v>
    <v>0.36499999999999999</v>
    <v>93476240</v>
    <v>AUSTRALIAN VINTAGE LTD</v>
    <v>AUSTRALIAN VINTAGE LTD</v>
    <v>0.37</v>
    <v>23.44</v>
    <v>0.37</v>
    <v>0.375</v>
    <v>252638500</v>
    <v>AVG</v>
    <v>AUSTRALIAN VINTAGE LTD (XASX:AVG)</v>
    <v>21649</v>
    <v>37250</v>
    <v>1991</v>
  </rv>
  <rv s="2">
    <v>3566</v>
  </rv>
  <rv s="0">
    <v>https://www.bing.com/financeapi/forcetrigger?t=aa6pbh&amp;q=XASX%3aGTN&amp;form=skydnc</v>
    <v>Learn more on Bing</v>
  </rv>
  <rv s="13">
    <v>en-AU</v>
    <v>aa6pbh</v>
    <v>268435456</v>
    <v>1</v>
    <v>Powered by Refinitiv</v>
    <v>23</v>
    <v>GTN LIMITED (XASX:GTN)</v>
    <v>2</v>
    <v>24</v>
    <v>Finance</v>
    <v>4</v>
    <v>0.59</v>
    <v>0.31</v>
    <v>1.3516999999999999</v>
    <v>0</v>
    <v>0</v>
    <v>AUD</v>
    <v>GTN Limited is an Australia-based company, which is engaged in the sale of commercial advertising commercials adjacent to traffic and news information reports that are broadcast on radio and/or television stations in Australia and international markets, including Canada, the United Kingdom and Brazil. The Company’s GTN is an advertising platform designed to enable advertisers, generally large national advertisers, to reach demographics. GTN offers advertising spots on television and radio networks, adjacent to information reports that listeners are typically engaged with, such as traffic and news. Advertisers purchase a schedule of radio spots on a national, regional or specific market basis. The schedule includes spots on all of GTN's radio affiliates in the relevant market.</v>
    <v>Australian Securities Exchange</v>
    <v>XASX</v>
    <v>XASX</v>
    <v>Level 42 Northpoint, 100 Miller Street, NORTH SYDNEY, NEW SOUTH WALES, 2060 AU</v>
    <v>0.47</v>
    <v>Media &amp; Publishing</v>
    <v>Stock</v>
    <v>45330.333356481482</v>
    <v>3568</v>
    <v>0.47</v>
    <v>94863460</v>
    <v>GTN LIMITED</v>
    <v>GTN LIMITED</v>
    <v>0.47</v>
    <v>37.9</v>
    <v>0.47</v>
    <v>0.47</v>
    <v>201837100</v>
    <v>GTN</v>
    <v>GTN LIMITED (XASX:GTN)</v>
    <v>2280</v>
    <v>39010</v>
    <v>2015</v>
  </rv>
  <rv s="2">
    <v>3569</v>
  </rv>
  <rv s="0">
    <v>https://www.bing.com/financeapi/forcetrigger?t=aa4tu2&amp;q=XASX%3aLRK&amp;form=skydnc</v>
    <v>Learn more on Bing</v>
  </rv>
  <rv s="11">
    <v>en-AU</v>
    <v>aa4tu2</v>
    <v>268435456</v>
    <v>1</v>
    <v>Powered by Refinitiv</v>
    <v>19</v>
    <v>LARK DISTILLING CO. LTD (XASX:LRK)</v>
    <v>2</v>
    <v>20</v>
    <v>Finance</v>
    <v>4</v>
    <v>2.12</v>
    <v>1.17</v>
    <v>0.87339999999999995</v>
    <v>0.02</v>
    <v>1.6129000000000001E-2</v>
    <v>AUD</v>
    <v>Lark Distilling Co. Ltd is an Australia-based company, which is engaged in the production, marketing, selling and distribution of Australian craft spirits. The Company has three segments: whisky, gin and other. It offers about 51 Whisky products, such as Dark Lark Single Malt Whisky, Classic Cask, Boilermaker House Whisky Bar Limited Release, and Para 1992 Cask Finish with 100ml Tawny Liqueur, among others. It offers about eight Gin products, which include Forty Spotted Citrus &amp; Pepperberry + Pinot Noir Gin, Forty Spotted Classic Gin &amp; Raspberry + Rose, Forty Spotted Classic, Forty Spotted Tassie Bush Honey, Forty Spotted Wild Rose, Forty Spotted Citrus &amp; Pepperberry, Forty Spotted Raspberry &amp; Rose, and Forty Spotted Pinot Noir. It operates in Tasmania and Australia. It markets its products via traditional off-premise retailers and on-premises bars, and via its direct-to-consumer business, which is hospitality and online e-commerce. Its primary focus is Whisky and the Lark brand.</v>
    <v>8</v>
    <v>Australian Securities Exchange</v>
    <v>XASX</v>
    <v>XASX</v>
    <v>Level 1, 91-93 Macquarie Street, HOBART, TASMANIA, 7000 AU</v>
    <v>1.26</v>
    <v>Beverages</v>
    <v>Stock</v>
    <v>45331.333356481482</v>
    <v>3571</v>
    <v>1.24</v>
    <v>93555570</v>
    <v>LARK DISTILLING CO. LTD</v>
    <v>LARK DISTILLING CO. LTD</v>
    <v>1.25</v>
    <v>1.24</v>
    <v>1.26</v>
    <v>75448040</v>
    <v>LRK</v>
    <v>LARK DISTILLING CO. LTD (XASX:LRK)</v>
    <v>24411</v>
    <v>32780</v>
    <v>2003</v>
  </rv>
  <rv s="2">
    <v>3572</v>
  </rv>
  <rv s="0">
    <v>https://www.bing.com/financeapi/forcetrigger?t=aa6ow7&amp;q=XASX%3aGSS&amp;form=skydnc</v>
    <v>Learn more on Bing</v>
  </rv>
  <rv s="1">
    <v>en-AU</v>
    <v>aa6ow7</v>
    <v>268435456</v>
    <v>1</v>
    <v>Powered by Refinitiv</v>
    <v>0</v>
    <v>GENETIC SIGNATURES LIMITED (XASX:GSS)</v>
    <v>2</v>
    <v>3</v>
    <v>Finance</v>
    <v>4</v>
    <v>0.88400000000000001</v>
    <v>0.38</v>
    <v>-0.32279999999999998</v>
    <v>0.03</v>
    <v>6.25E-2</v>
    <v>AUD</v>
    <v>Genetic Signatures Limited is an Australia-based specialist molecular diagnostics (MDx) company. The Company’s principal activities include research and commercialization of identifying individual genetic signatures to identify diseases and the sale of associated products into the diagnostic and research marketplaces. The Company is focused on the development and commercialization of its platform technology, 3base. Its MDx 3base platform technology provides high-volume hospitals and pathology laboratories with the ability to screen for an array of infectious pathogens, with a high degree of specificity, in a rapid throughput (time-to-result) environment. It designs and manufactures a suite of real-time Polymerase Chain Reaction (PCR) based products for the routine detection of infectious diseases under the EasyScreen brand. Its products include EasyScreen Pan-Enteric Detection Kit, EasyScreen STI Genital Pathogen Detection, EasyScreen Viral Meningitis Detection Kit and others.</v>
    <v>Australian Securities Exchange</v>
    <v>XASX</v>
    <v>XASX</v>
    <v>Heart Research Institute, 7 Eliza Street Newtown, NEW SOUTH WALES, 2042 AU</v>
    <v>0.51</v>
    <v>Healthcare Equipment &amp; Supplies</v>
    <v>Stock</v>
    <v>45331.333356481482</v>
    <v>3574</v>
    <v>0.49</v>
    <v>89511670</v>
    <v>GENETIC SIGNATURES LIMITED</v>
    <v>GENETIC SIGNATURES LIMITED</v>
    <v>0.49</v>
    <v>0.48</v>
    <v>0.51</v>
    <v>186482600</v>
    <v>GSS</v>
    <v>GENETIC SIGNATURES LIMITED (XASX:GSS)</v>
    <v>38063</v>
    <v>86940</v>
    <v>2001</v>
  </rv>
  <rv s="2">
    <v>3575</v>
  </rv>
  <rv s="0">
    <v>https://www.bing.com/financeapi/forcetrigger?t=c2c7cw&amp;q=XASX%3aKED&amp;form=skydnc</v>
    <v>Learn more on Bing</v>
  </rv>
  <rv s="11">
    <v>en-AU</v>
    <v>c2c7cw</v>
    <v>268435456</v>
    <v>1</v>
    <v>Powered by Refinitiv</v>
    <v>19</v>
    <v>KEYPATH EDUCATION INTERNATIONAL, INC. (XASX:KED)</v>
    <v>2</v>
    <v>20</v>
    <v>Finance</v>
    <v>4</v>
    <v>0.92500000000000004</v>
    <v>0.22</v>
    <v>0.13900000000000001</v>
    <v>2.5000000000000001E-2</v>
    <v>5.9524000000000001E-2</v>
    <v>AUD</v>
    <v>Keypath Education International, Inc. is a global education technology company. The Company’s principal activity is online program management (OPM) primarily serving the postgraduate education market of traditional universities. It provides OPM, such as program design and development, marketing, management, student recruitment, student support, clinical placement services, faculty recruitment and additionally, the development and improvement of its KeypathEDGE data analytics platform to improve the experiences of universities and students alike. The Company enables universities in Australia, the United States, Canada, the United Kingdom, Malaysia, and Singapore to deliver technology-enabled online degrees and programs driven by market-demand. Through end-to-end technology and data-driven service, the Company and its subsidiaries partner with universities to design, launch, and grow online programs that deliver career-relevant skills to address global, social and economic challenges.</v>
    <v>745</v>
    <v>Australian Securities Exchange</v>
    <v>XASX</v>
    <v>XASX</v>
    <v>1933 North Meacham Road, Suite 400, SCHAUMBURG, IL, 60173 US</v>
    <v>0.44500000000000001</v>
    <v>Software &amp; IT Services</v>
    <v>Stock</v>
    <v>45331.333333333336</v>
    <v>3577</v>
    <v>0.44500000000000001</v>
    <v>90171770</v>
    <v>KEYPATH EDUCATION INTERNATIONAL, INC.</v>
    <v>KEYPATH EDUCATION INTERNATIONAL, INC.</v>
    <v>0.44500000000000001</v>
    <v>0.42</v>
    <v>0.44500000000000001</v>
    <v>214694700</v>
    <v>KED</v>
    <v>KEYPATH EDUCATION INTERNATIONAL, INC. (XASX:KED)</v>
    <v>11595</v>
    <v>22480</v>
    <v>2021</v>
  </rv>
  <rv s="2">
    <v>3578</v>
  </rv>
  <rv s="0">
    <v>https://www.bing.com/financeapi/forcetrigger?t=aa5gbh&amp;q=XASX%3aCEL&amp;form=skydnc</v>
    <v>Learn more on Bing</v>
  </rv>
  <rv s="10">
    <v>en-AU</v>
    <v>aa5gbh</v>
    <v>268435456</v>
    <v>1</v>
    <v>Powered by Refinitiv</v>
    <v>17</v>
    <v>CHALLENGER GOLD LIMITED (XASX:CEL)</v>
    <v>2</v>
    <v>18</v>
    <v>Finance</v>
    <v>4</v>
    <v>0.17499999999999999</v>
    <v>6.4000000000000001E-2</v>
    <v>1.8166</v>
    <v>-1E-3</v>
    <v>-1.2987E-2</v>
    <v>AUD</v>
    <v>Challenger Gold Limited, formerly Challenger Exploration Limited, is an Australia-based gold and copper exploration company. The Company’s projects include the Hualilan project, El Guayabo project, and Karoo Basin Gas project. The Hualilan project consists of 15 mining leases and an exploration license application covering the surrounding area of approximately 26 square kilometers (km2). The Hualilan Project is located approximately 120 kilometers (km) north-northwest of San Juan, the capital of San Juan Province in north-western Argentina. The El Guayabo Gold/Copper project is located within the El Oro Province of southern Ecuador, approximately 35 Kilometers south southeast of Machala. The Karoo Basin Gas project extends across 600,000 km2 is located in central and southern South Africa. The El Guayabo project consists of metamorphic rocks intruded by a series of nested late Oligocene to early Miocene alkalic porphyry intrusions.</v>
    <v>0</v>
    <v>Australian Securities Exchange</v>
    <v>XASX</v>
    <v>XASX</v>
    <v>Level 1, 1205 Hay Street, West Perth, PERTH, WESTERN AUSTRALIA, 6005 AU</v>
    <v>7.6999999999999999E-2</v>
    <v>Metals &amp; Mining</v>
    <v>Stock</v>
    <v>45331.333333333336</v>
    <v>3580</v>
    <v>7.4999999999999997E-2</v>
    <v>97109960</v>
    <v>CHALLENGER GOLD LIMITED</v>
    <v>CHALLENGER GOLD LIMITED</v>
    <v>7.5999999999999998E-2</v>
    <v>1.36</v>
    <v>7.6999999999999999E-2</v>
    <v>7.5999999999999998E-2</v>
    <v>1261168000</v>
    <v>CEL</v>
    <v>CHALLENGER GOLD LIMITED (XASX:CEL)</v>
    <v>206426</v>
    <v>991780</v>
    <v>2007</v>
  </rv>
  <rv s="2">
    <v>3581</v>
  </rv>
  <rv s="0">
    <v>https://www.bing.com/financeapi/forcetrigger?t=aa4wdm&amp;q=XASX%3aBBL&amp;form=skydnc</v>
    <v>Learn more on Bing</v>
  </rv>
  <rv s="10">
    <v>en-AU</v>
    <v>aa4wdm</v>
    <v>268435456</v>
    <v>1</v>
    <v>Powered by Refinitiv</v>
    <v>17</v>
    <v>BRISBANE BRONCOS LIMITED (XASX:BBL)</v>
    <v>2</v>
    <v>18</v>
    <v>Finance</v>
    <v>4</v>
    <v>1.1000000000000001</v>
    <v>0.88</v>
    <v>0.26950000000000002</v>
    <v>-0.02</v>
    <v>-0.02</v>
    <v>AUD</v>
    <v>Brisbane Broncos Limited is an Australia-based company, which is engaged in the business of sports management and entertainment. The Company is engaged in the management and operation of the Brisbane Broncos Rugby League Football teams. It is focused on improving the on-field performance of the National Rugby League (NRL) and NRL Women’s Premiership (NRLW) teams. Its subsidiaries include Brisbane Broncos Corporations Trust, Brisbane Broncos Corporation Pty Ltd (Trustee), Queensland Entertainment Services Pty Ltd, Laurelgrove Pty Ltd, Pacific Sports International Pty Ltd, Brisbane Broncos (Licencee) Pty Ltd, A.C.N. 067 052 386 Pty Ltd, Pacific Sports Holdings Pty Ltd (Trustee), Brisbane Professional Sports Investment Pty Ltd and AH BR Pty Ltd.</v>
    <v>17</v>
    <v>Australian Securities Exchange</v>
    <v>XASX</v>
    <v>XASX</v>
    <v>Clive Berghofer CTR, 81 Fulcher Road, Red Hill, BRISBANE, QUEENSLAND, 4059 AU</v>
    <v>1</v>
    <v>Hotels &amp; Entertainment Services</v>
    <v>Stock</v>
    <v>45331.333356481482</v>
    <v>3583</v>
    <v>0.98</v>
    <v>98040630</v>
    <v>BRISBANE BRONCOS LIMITED</v>
    <v>BRISBANE BRONCOS LIMITED</v>
    <v>1</v>
    <v>21.68</v>
    <v>1</v>
    <v>0.98</v>
    <v>98040630</v>
    <v>BBL</v>
    <v>BRISBANE BRONCOS LIMITED (XASX:BBL)</v>
    <v>1022</v>
    <v>1790</v>
    <v>1987</v>
  </rv>
  <rv s="2">
    <v>3584</v>
  </rv>
  <rv s="0">
    <v>https://www.bing.com/financeapi/forcetrigger?t=aa5c8m&amp;q=XASX%3aCAY&amp;form=skydnc</v>
    <v>Learn more on Bing</v>
  </rv>
  <rv s="1">
    <v>en-AU</v>
    <v>aa5c8m</v>
    <v>268435456</v>
    <v>1</v>
    <v>Powered by Refinitiv</v>
    <v>0</v>
    <v>CANYON RESOURCES LIMITED (XASX:CAY)</v>
    <v>2</v>
    <v>3</v>
    <v>Finance</v>
    <v>4</v>
    <v>7.4999999999999997E-2</v>
    <v>0.04</v>
    <v>1.5227999999999999</v>
    <v>1E-3</v>
    <v>1.4286E-2</v>
    <v>AUD</v>
    <v>Canyon Resources Limited is an Australia-based bauxite resource development and exploration company. The Company is focused on expediting the development of the Minim Martap Bauxite project in central Cameroon, through its in-country subsidiary, Camalco. The Company’s 100% owned Minim Martap Bauxite project is a global direct shipping ore (DSO) project development opportunity. The project is located in central Cameroon and situated near the main rail line linking the region to the Atlantic port of Douala. The project produces up to 6.4 metric tons of bauxite per annum. The Minim Martap Project comprises the Makan and Ngaoundal research permits and the Minim Martap permit. Its Birsok Bauxite Project includes Birsok, Mandoum, and Mambal. Its subsidiaries include Neufco Pty Ltd, Canyon West Africa Pty Ltd, Askia Sarl Pty Ltd, Canyon Derosa Pty Ltd, Canyon Cameroon Pty Ltd, Askia Minerals Sar, Canyon West Africa Sarl, and CSO Sarl.</v>
    <v>Australian Securities Exchange</v>
    <v>XASX</v>
    <v>XASX</v>
    <v>945 Wellington Street, West Perth, PERTH, WESTERN AUSTRALIA, 6005 AU</v>
    <v>7.0999999999999994E-2</v>
    <v>Metals &amp; Mining</v>
    <v>Stock</v>
    <v>45331.333333333336</v>
    <v>3586</v>
    <v>7.0999999999999994E-2</v>
    <v>95806660</v>
    <v>CANYON RESOURCES LIMITED</v>
    <v>CANYON RESOURCES LIMITED</v>
    <v>7.0999999999999994E-2</v>
    <v>7.0000000000000007E-2</v>
    <v>7.0999999999999994E-2</v>
    <v>1368667000</v>
    <v>CAY</v>
    <v>CANYON RESOURCES LIMITED (XASX:CAY)</v>
    <v>8219</v>
    <v>783820</v>
    <v>2009</v>
  </rv>
  <rv s="2">
    <v>3587</v>
  </rv>
  <rv s="0">
    <v>https://www.bing.com/financeapi/forcetrigger?t=bprmzr&amp;q=XASX%3aNXS&amp;form=skydnc</v>
    <v>Learn more on Bing</v>
  </rv>
  <rv s="1">
    <v>en-AU</v>
    <v>bprmzr</v>
    <v>268435456</v>
    <v>1</v>
    <v>Powered by Refinitiv</v>
    <v>0</v>
    <v>NEXT SCIENCE LIMITED (XASX:NXS)</v>
    <v>2</v>
    <v>3</v>
    <v>Finance</v>
    <v>4</v>
    <v>0.88500000000000001</v>
    <v>0.18</v>
    <v>1.9646999999999999</v>
    <v>0.01</v>
    <v>3.0769000000000001E-2</v>
    <v>AUD</v>
    <v>Next Science Limited is an Australia-based medical technology company. The Company’s primary focus is on the development and commercialization of its proprietary XBIO technology to reduce the impact of biofilm-based infections on human health. XBIO is a non-toxic technology with an efficacy in eradicating both biofilm-based and free-floating bacteria. The Company’s products include XPERIENCE, Blast X, SurgX and Bactisure. The XPERIENCE product is an antimicrobial solution used to prevent surgical site infections by rinsing away debris and microorganisms. SurgX Sterile Antimicrobial Gel is used to reduce surgical site and post-surgical infections by destroying planktonic and biofilm-based bacteria within the gel with sustained effectiveness for up to five days. BLASTX Antimicrobial Wound Gel provides wound management by maintaining a moist wound environment, which is conducive to wound healing.</v>
    <v>Australian Securities Exchange</v>
    <v>XASX</v>
    <v>XASX</v>
    <v>NEW SOUTH WALES, 2000 AU</v>
    <v>0.33500000000000002</v>
    <v>Pharmaceuticals</v>
    <v>Stock</v>
    <v>45331.333356481482</v>
    <v>3589</v>
    <v>0.31</v>
    <v>94800910</v>
    <v>NEXT SCIENCE LIMITED</v>
    <v>NEXT SCIENCE LIMITED</v>
    <v>0.32</v>
    <v>0.32500000000000001</v>
    <v>0.33500000000000002</v>
    <v>291695100</v>
    <v>NXS</v>
    <v>NEXT SCIENCE LIMITED (XASX:NXS)</v>
    <v>235833</v>
    <v>184750</v>
    <v>2017</v>
  </rv>
  <rv s="2">
    <v>3590</v>
  </rv>
  <rv s="0">
    <v>https://www.bing.com/financeapi/forcetrigger?t=aa5bf2&amp;q=XASX%3aCAI&amp;form=skydnc</v>
    <v>Learn more on Bing</v>
  </rv>
  <rv s="11">
    <v>en-AU</v>
    <v>aa5bf2</v>
    <v>268435456</v>
    <v>1</v>
    <v>Powered by Refinitiv</v>
    <v>19</v>
    <v>CALIDUS RESOURCES LIMITED (XASX:CAI)</v>
    <v>2</v>
    <v>20</v>
    <v>Finance</v>
    <v>4</v>
    <v>0.3</v>
    <v>0.125</v>
    <v>1.2583</v>
    <v>-5.0000000000000001E-3</v>
    <v>-3.0303E-2</v>
    <v>AUD</v>
    <v>Calidus Resources Limited is an Australia-based gold exploration and development company. The Company is focused on Warrawoona Gold project located in the East Pilbara district of the Pilbara Goldfield in Western Australia. The Warrawoona Gold Project is situated approximately 150 kilometers (km) southeast of Port Hedland and approximately 25 km southeast of the town of Marble Bar. The mining leases comprising the Klondyke Prospect lie within the Warrawoona Gold Project, a greenstone belt within the Pilbara Craton. Its Nullagine Gold Project is located in the East Pilbara region of Western Australia. The Blue Spec project is located approximately 20 kilometers southeast of Nullagine and 70 kilometers from the Company's 100% owned Warrawoona Gold project. It also holds a portfolio of lithium projects in Western Australia. It has two tenements directly in the Northampton region of Western Australia that are prospective for lithium.</v>
    <v>1</v>
    <v>Australian Securities Exchange</v>
    <v>XASX</v>
    <v>XASX</v>
    <v>Unit 12 11 Ventnor Avenue, PERTH, WESTERN AUSTRALIA, 6005 AU</v>
    <v>0.16500000000000001</v>
    <v>Metals &amp; Mining</v>
    <v>Stock</v>
    <v>45331.333356481482</v>
    <v>3592</v>
    <v>0.155</v>
    <v>101063000</v>
    <v>CALIDUS RESOURCES LIMITED</v>
    <v>CALIDUS RESOURCES LIMITED</v>
    <v>0.16</v>
    <v>0.16500000000000001</v>
    <v>0.16</v>
    <v>612502700</v>
    <v>CAI</v>
    <v>CALIDUS RESOURCES LIMITED (XASX:CAI)</v>
    <v>1272749</v>
    <v>732130</v>
    <v>1986</v>
  </rv>
  <rv s="2">
    <v>3593</v>
  </rv>
  <rv s="0">
    <v>https://www.bing.com/financeapi/forcetrigger?t=aa62dm&amp;q=XASX%3aEGL&amp;form=skydnc</v>
    <v>Learn more on Bing</v>
  </rv>
  <rv s="10">
    <v>en-AU</v>
    <v>aa62dm</v>
    <v>268435456</v>
    <v>1</v>
    <v>Powered by Refinitiv</v>
    <v>17</v>
    <v>THE ENVIRONMENTAL GROUP LIMITED (XASX:EGL)</v>
    <v>2</v>
    <v>18</v>
    <v>Finance</v>
    <v>4</v>
    <v>0.28499999999999998</v>
    <v>0.18</v>
    <v>0.70720000000000005</v>
    <v>-5.0000000000000001E-3</v>
    <v>-1.8519000000000001E-2</v>
    <v>AUD</v>
    <v>The Environmental Group Limited is engaged in the design, application and servicing of gas vapor and dust emission control systems, inlet and exhaust systems for gas turbines, engineering services, developing water treatment and service install provider for heat transfer plant and equipment primarily related to boilers, including 24/7 customer service for mechanical, electrical and automation support to a variety of industries. Its five business units include EGL Clean Air-Total Air Pollution Control and Airtight Solutions; Baltec IES; EGL Clean Energy-Tomlinson Energy Service and Ignite Services; EGL Water, and EGL Waste Services. Its Baltec IES produces inlet and exhaust systems for gas turbines, which are used to complement and augment solar and wind energy production. The EGL Water division continues to develop its patented technologies in conjunction with Victoria University. EGL Waste Services provides the sales and services platform for the Turmec Agency agreement in Australia.</v>
    <v>68</v>
    <v>Australian Securities Exchange</v>
    <v>XASX</v>
    <v>XASX</v>
    <v>Suite 1.01, L 1 10 Ferntree Place, Notting Hill, MELBOURNE, VICTORIA, 3168 AU</v>
    <v>0.27</v>
    <v>Professional &amp; Commercial Services</v>
    <v>Stock</v>
    <v>45331.333333333336</v>
    <v>3595</v>
    <v>0.26</v>
    <v>100828000</v>
    <v>THE ENVIRONMENTAL GROUP LIMITED</v>
    <v>THE ENVIRONMENTAL GROUP LIMITED</v>
    <v>0.27</v>
    <v>33.130000000000003</v>
    <v>0.27</v>
    <v>0.26500000000000001</v>
    <v>373436900</v>
    <v>EGL</v>
    <v>THE ENVIRONMENTAL GROUP LIMITED (XASX:EGL)</v>
    <v>110479</v>
    <v>224760</v>
    <v>1923</v>
  </rv>
  <rv s="2">
    <v>3596</v>
  </rv>
  <rv s="0">
    <v>https://www.bing.com/financeapi/forcetrigger?t=aaa15r&amp;q=XASX%3aIMB&amp;form=skydnc</v>
    <v>Learn more on Bing</v>
  </rv>
  <rv s="11">
    <v>en-AU</v>
    <v>aaa15r</v>
    <v>268435456</v>
    <v>1</v>
    <v>Powered by Refinitiv</v>
    <v>19</v>
    <v>INTELLIGENT MONITORING GROUP LIMITED (XASX:IMB)</v>
    <v>2</v>
    <v>20</v>
    <v>Finance</v>
    <v>4</v>
    <v>0.46</v>
    <v>8.1000000000000003E-2</v>
    <v>2.5489000000000002</v>
    <v>0</v>
    <v>0</v>
    <v>AUD</v>
    <v>Intelligent Monitoring Group Limited is an Australia-based security company. The Company is engaged in providing provision of security, monitoring and risk management services in Australia. The Company operates through three segments: Monitoring, Protective services and Service. Its Monitoring segment provides security alarm and video monitoring. Its Protective services segment provides security guarding and personnel services. Its Service segment provides alarm and video installation and maintenance services. Its personal solutions include monitored security systems, intruder detection, safe at home, safe haven, high net worth family security and security response. Its business solutions include business security, security and risk consultancy, monitored security systems, security personnel and case studies.</v>
    <v>40</v>
    <v>Australian Securities Exchange</v>
    <v>XASX</v>
    <v>XASX</v>
    <v>L 1 672 Murray St, PERTH, WESTERN AUSTRALIA, 6005 AU</v>
    <v>0.41</v>
    <v>Professional &amp; Commercial Services</v>
    <v>Stock</v>
    <v>45331.333333333336</v>
    <v>3598</v>
    <v>0.39500000000000002</v>
    <v>98993620</v>
    <v>INTELLIGENT MONITORING GROUP LIMITED</v>
    <v>INTELLIGENT MONITORING GROUP LIMITED</v>
    <v>0.39500000000000002</v>
    <v>0.41</v>
    <v>0.41</v>
    <v>241447900</v>
    <v>IMB</v>
    <v>INTELLIGENT MONITORING GROUP LIMITED (XASX:IMB)</v>
    <v>20098</v>
    <v>50230</v>
    <v>1993</v>
  </rv>
  <rv s="2">
    <v>3599</v>
  </rv>
  <rv s="0">
    <v>https://www.bing.com/financeapi/forcetrigger?t=aa9sbh&amp;q=XASX%3aBET&amp;form=skydnc</v>
    <v>Learn more on Bing</v>
  </rv>
  <rv s="1">
    <v>en-AU</v>
    <v>aa9sbh</v>
    <v>268435456</v>
    <v>1</v>
    <v>Powered by Refinitiv</v>
    <v>0</v>
    <v>BETMAKERS TECHNOLOGY GROUP LTD (XASX:BET)</v>
    <v>2</v>
    <v>3</v>
    <v>Finance</v>
    <v>4</v>
    <v>0.26</v>
    <v>7.8E-2</v>
    <v>3.0222000000000002</v>
    <v>5.0000000000000001E-3</v>
    <v>0.05</v>
    <v>AUD</v>
    <v>BetMakers Technology Group Ltd is a provider of advanced technology and service solutions to racing industry stakeholders. The Company is engaged in the development and provision of software, data and analytic products for the business-to-business (B2B) wagering market and the production and distribution of racing content. Its Global Racing Network segment assists racing bodies and rights holders in producing and distributing race content. This includes services, such as barrier technology, official price calculation, vision, and pricing distribution. Its Global Betting Services segment provides customers with a variety of racing software, data, and analytical tools. This includes basic race data, such as pricing, runners, and form, analytical tools to consume and leverage the data, and wagering tools such as platforms and managed trading services. Its Global Tote segment includes the provision of tote software and integrations to facilitate tote liquidity and resulting.</v>
    <v>Australian Securities Exchange</v>
    <v>XASX</v>
    <v>XASX</v>
    <v>Level 4, 189 Flinders Lane, MELBOURNE, VICTORIA, 3000 AU</v>
    <v>0.1075</v>
    <v>Hotels &amp; Entertainment Services</v>
    <v>Stock</v>
    <v>45331.333356481482</v>
    <v>3601</v>
    <v>0.1</v>
    <v>94826170</v>
    <v>BETMAKERS TECHNOLOGY GROUP LTD</v>
    <v>BETMAKERS TECHNOLOGY GROUP LTD</v>
    <v>0.1</v>
    <v>0.1</v>
    <v>0.105</v>
    <v>948261700</v>
    <v>BET</v>
    <v>BETMAKERS TECHNOLOGY GROUP LTD (XASX:BET)</v>
    <v>996193</v>
    <v>4107380</v>
    <v>2013</v>
  </rv>
  <rv s="2">
    <v>3602</v>
  </rv>
  <rv s="0">
    <v>https://www.bing.com/financeapi/forcetrigger?t=aa9oyc&amp;q=XASX%3aTGM&amp;form=skydnc</v>
    <v>Learn more on Bing</v>
  </rv>
  <rv s="1">
    <v>en-AU</v>
    <v>aa9oyc</v>
    <v>268435456</v>
    <v>1</v>
    <v>Powered by Refinitiv</v>
    <v>0</v>
    <v>THETA GOLD MINES LIMITED (XASX:TGM)</v>
    <v>2</v>
    <v>3</v>
    <v>Finance</v>
    <v>4</v>
    <v>0.16</v>
    <v>4.4999999999999998E-2</v>
    <v>0.92169999999999996</v>
    <v>4.9000000000000002E-2</v>
    <v>0.538462</v>
    <v>AUD</v>
    <v>Theta Gold Mines Limited is an Australia-based gold exploration and development company. The Company holds a range of prospective gold assets through its subsidiary, Transvaal Gold Mining Estate Ltd (TGME), in a South African gold mining region. TGME Project phase one consists of four existing mines, including Beta, Frankfort, CDM and the Rietfontein mine. The Project is located next to the historical gold mining town of Pilgrim’s Rest, in the Mpumalanga Province, some 370km northeast of Johannesburg or 95km north of Nelspruit (the Provincial Capital City) and includes more than 43 historical mines identified across the prospective gold field of 620 square kilometers (62,000 hectares). Beta Mine is a producing mine in the Pilgrim’s Rest area. Rietfontein quartz reef is near vertical, sitting in a 16 km long structure which has been mined and partly drilled over 3.5km. The Glynns Mine is located near the town of Sabie in northeast South Africa. Its subsidiary is Theta Gold SA (Pty) Ltd.</v>
    <v>Australian Securities Exchange</v>
    <v>XASX</v>
    <v>XASX</v>
    <v>Suite 80 level 35(servcrop), International tower one, 100 Barangaroo Avenue, SYDNEY, NEW SOUTH WALES, 2000 AU</v>
    <v>0.16</v>
    <v>Metals &amp; Mining</v>
    <v>Stock</v>
    <v>45331.333333333336</v>
    <v>3604</v>
    <v>9.4E-2</v>
    <v>64750130</v>
    <v>THETA GOLD MINES LIMITED</v>
    <v>THETA GOLD MINES LIMITED</v>
    <v>0.105</v>
    <v>9.0999999999999998E-2</v>
    <v>0.14000000000000001</v>
    <v>711539900</v>
    <v>TGM</v>
    <v>THETA GOLD MINES LIMITED (XASX:TGM)</v>
    <v>1159271</v>
    <v>63110</v>
    <v>2008</v>
  </rv>
  <rv s="2">
    <v>3605</v>
  </rv>
  <rv s="0">
    <v>https://www.bing.com/financeapi/forcetrigger?t=aa5zf2&amp;q=XASX%3aDXB&amp;form=skydnc</v>
    <v>Learn more on Bing</v>
  </rv>
  <rv s="11">
    <v>en-AU</v>
    <v>aa5zf2</v>
    <v>268435456</v>
    <v>1</v>
    <v>Powered by Refinitiv</v>
    <v>19</v>
    <v>DIMERIX LIMITED (XASX:DXB)</v>
    <v>2</v>
    <v>20</v>
    <v>Finance</v>
    <v>4</v>
    <v>0.27</v>
    <v>5.1999999999999998E-2</v>
    <v>0.5625</v>
    <v>-5.0000000000000001E-3</v>
    <v>-2.1277000000000001E-2</v>
    <v>AUD</v>
    <v>Dimerix Limited is an Australia-based clinical-stage biopharmaceutical company. The Company is focused on developing new therapies in areas with unmet medical needs for global markets. It is focused on developing its products, DMX-200, for Focal Segmental Glomerulosclerosis (FSGS), respiratory complications associated with COVID-19 and Diabetic Kidney Disease and is developing DMX-700 for Chronic Obstructive Pulmonary Disease (COPD). Its DMX-200 and DMX-700 are identified using its assay, Receptor Heteromer Investigation Technology (Receptor-HIT), which is a scalable and globally applicable technology platform enabling the understanding of receptor interactions to rapidly screen and identify new drug opportunities. Its products target multiple global territories, with the initial focus predominantly on the United States and European markets. It has completed two Phase 2 studies: one in FSGS and one in diabetic kidney disease. Receptor-HIT is licensed to Excellerate Bioscience.</v>
    <v>0</v>
    <v>Australian Securities Exchange</v>
    <v>XASX</v>
    <v>XASX</v>
    <v>425 Smith Street, Fitzroy, MELBOURNE, VICTORIA, 3065 AU</v>
    <v>0.23499999999999999</v>
    <v>Biotechnology &amp; Medical Research</v>
    <v>Stock</v>
    <v>45331.333356481482</v>
    <v>3607</v>
    <v>0.22500000000000001</v>
    <v>102074000</v>
    <v>DIMERIX LIMITED</v>
    <v>DIMERIX LIMITED</v>
    <v>0.23499999999999999</v>
    <v>0.23499999999999999</v>
    <v>0.23</v>
    <v>434357200</v>
    <v>DXB</v>
    <v>DIMERIX LIMITED (XASX:DXB)</v>
    <v>518626</v>
    <v>3248820</v>
    <v>1975</v>
  </rv>
  <rv s="2">
    <v>3608</v>
  </rv>
  <rv s="0">
    <v>https://www.bing.com/financeapi/forcetrigger?t=bh9h6h&amp;q=XASX%3aVYS&amp;form=skydnc</v>
    <v>Learn more on Bing</v>
  </rv>
  <rv s="13">
    <v>en-AU</v>
    <v>bh9h6h</v>
    <v>268435456</v>
    <v>1</v>
    <v>Powered by Refinitiv</v>
    <v>23</v>
    <v>VYSARN LIMITED (XASX:VYS)</v>
    <v>2</v>
    <v>24</v>
    <v>Finance</v>
    <v>4</v>
    <v>0.30499999999999999</v>
    <v>8.7999999999999995E-2</v>
    <v>1.1652</v>
    <v>-5.0000000000000001E-3</v>
    <v>-0.02</v>
    <v>AUD</v>
    <v>Vysarn Limited is an Australia-based vertically integrated water service provider. The Company, through its subsidiaries, is engaged in hydrogeological drilling, dewatering and test pumping services, and water consultancy businesses. Its services are located at a number of mine sites across Western Australia. Its segment consists of Pentium Hydro, Project Engineering, Pentium Test Pumping, Pentium Water, and Vysarn. Pentium Hydro operates and maintains drill rigs and support equipment across its hydro drilling operations. Project Engineering is a focused hydraulic engineering business that primarily services the resources sector in Western Australia. Pentium Test Pumping is a specialist in providing tailored test pumping solutions for robust scientific data collection to the groundwater industries in Australia. The Company, through its Pentium Water, provides water management consulting services in hydrogeology, hydrology and environmental planning.</v>
    <v>Australian Securities Exchange</v>
    <v>XASX</v>
    <v>XASX</v>
    <v>108 Outram St, PERTH, WESTERN AUSTRALIA, 6005 AU</v>
    <v>0.25</v>
    <v>Construction &amp; Engineering</v>
    <v>Stock</v>
    <v>45331.333333333336</v>
    <v>3610</v>
    <v>0.245</v>
    <v>102155600</v>
    <v>VYSARN LIMITED</v>
    <v>VYSARN LIMITED</v>
    <v>0.25</v>
    <v>25</v>
    <v>0.25</v>
    <v>0.245</v>
    <v>408622500</v>
    <v>VYS</v>
    <v>VYSARN LIMITED (XASX:VYS)</v>
    <v>42095</v>
    <v>292760</v>
    <v>2007</v>
  </rv>
  <rv s="2">
    <v>3611</v>
  </rv>
  <rv s="0">
    <v>https://www.bing.com/financeapi/forcetrigger?t=aa84ur&amp;q=XASX%3aNAM&amp;form=skydnc</v>
    <v>Learn more on Bing</v>
  </rv>
  <rv s="10">
    <v>en-AU</v>
    <v>aa84ur</v>
    <v>268435456</v>
    <v>1</v>
    <v>Powered by Refinitiv</v>
    <v>17</v>
    <v>NAMOI COTTON LIMITED (XASX:NAM)</v>
    <v>2</v>
    <v>18</v>
    <v>Finance</v>
    <v>4</v>
    <v>0.495</v>
    <v>0.33500000000000002</v>
    <v>0.64670000000000005</v>
    <v>0</v>
    <v>0</v>
    <v>AUD</v>
    <v>Namoi Cotton Limited is a cotton processing and marketing company, which primarily operates in the Australian and global cotton industry. Its segments include Ginning and Co-Products, Marketing and Commodities. The ginning business operates about 11 cotton gins located in the growing areas of New South Wales (NSW) and Queensland. The ginning service provided to the growers during the production process includes the separation of lint cotton from seed and other foreign matter and the conversion of cotton in module form to bale form. The supply chain and marketing business involves warehousing and logistics services of cotton lint bales through Namoi Cotton Alliance, as well as the purchase and sale of lint cotton from Australian growers to Namoi Cotton Marketing Alliance. It operates containerized commodity packing facilities primarily packing cottonseed, coarse grains and pulses and sells these into various domestic and international markets through NC Packing Services Pty Ltd.</v>
    <v>117</v>
    <v>Australian Securities Exchange</v>
    <v>XASX</v>
    <v>XASX</v>
    <v>1b Kitchener Street, TOOWOOMBA, QUEENSLAND, 4350 AU</v>
    <v>0.49</v>
    <v>Textiles &amp; Apparel</v>
    <v>Stock</v>
    <v>45331.333356481482</v>
    <v>3613</v>
    <v>0.49</v>
    <v>100499200</v>
    <v>NAMOI COTTON LIMITED</v>
    <v>NAMOI COTTON LIMITED</v>
    <v>0.49</v>
    <v>61.25</v>
    <v>0.49</v>
    <v>0.49</v>
    <v>205100400</v>
    <v>NAM</v>
    <v>NAMOI COTTON LIMITED (XASX:NAM)</v>
    <v>30000</v>
    <v>362230</v>
    <v>2017</v>
  </rv>
  <rv s="2">
    <v>3614</v>
  </rv>
  <rv s="0">
    <v>https://www.bing.com/financeapi/forcetrigger?t=aa8yz2&amp;q=XASX%3aREX&amp;form=skydnc</v>
    <v>Learn more on Bing</v>
  </rv>
  <rv s="10">
    <v>en-AU</v>
    <v>aa8yz2</v>
    <v>268435456</v>
    <v>1</v>
    <v>Powered by Refinitiv</v>
    <v>17</v>
    <v>REGIONAL EXPRESS HOLDINGS LIMITED (XASX:REX)</v>
    <v>2</v>
    <v>18</v>
    <v>Finance</v>
    <v>4</v>
    <v>1.5549999999999999</v>
    <v>0.75</v>
    <v>1.5496000000000001</v>
    <v>-0.01</v>
    <v>-1.1110999999999999E-2</v>
    <v>AUD</v>
    <v>Regional Express Holdings Limited is an Australia-based company that is engaged in the provision of air services for the transportation of passengers and freight. The Company's segments include Regular public transport, Charter and other, and training. The Company has regional and domestic airline operating a fleet of approximately 61 Saab 340 and approximately seven Boeing 737-800 NG aircraft to 56 destinations throughout all states in Australia. In addition to the airline Rex, the Company comprises wholly owned subsidiaries, including Pel-Air Aviation (air freight, aeromedical and charter operator) and the two pilot academies, Australian Airline Pilot Academy in Wagga Wagga and Ballarat. The Company provides manage bookings, such as travel insurance, airport maps, baggage allowance, interline and through checked check-in and boarding times, connecting flights, and disability access facilitation plan.</v>
    <v>15</v>
    <v>Australian Securities Exchange</v>
    <v>XASX</v>
    <v>XASX</v>
    <v>Po Box 807, MASCOT, NEW SOUTH WALES, 1460 AU</v>
    <v>0.9</v>
    <v>Passenger Transportation Services</v>
    <v>Stock</v>
    <v>45331.333333333336</v>
    <v>3616</v>
    <v>0.89</v>
    <v>101894700</v>
    <v>REGIONAL EXPRESS HOLDINGS LIMITED</v>
    <v>REGIONAL EXPRESS HOLDINGS LIMITED</v>
    <v>0.9</v>
    <v>4.82</v>
    <v>0.9</v>
    <v>0.89</v>
    <v>113216300</v>
    <v>REX</v>
    <v>REGIONAL EXPRESS HOLDINGS LIMITED (XASX:REX)</v>
    <v>15971</v>
    <v>34970</v>
    <v>2002</v>
  </rv>
  <rv s="2">
    <v>3617</v>
  </rv>
  <rv s="0">
    <v>https://www.bing.com/financeapi/forcetrigger?t=aa8x77&amp;q=XASX%3aRCE&amp;form=skydnc</v>
    <v>Learn more on Bing</v>
  </rv>
  <rv s="1">
    <v>en-AU</v>
    <v>aa8x77</v>
    <v>268435456</v>
    <v>1</v>
    <v>Powered by Refinitiv</v>
    <v>0</v>
    <v>RECCE PHARMACEUTICALS LTD (XASX:RCE)</v>
    <v>2</v>
    <v>3</v>
    <v>Finance</v>
    <v>4</v>
    <v>0.77700000000000002</v>
    <v>0.41499999999999998</v>
    <v>1.2124999999999999</v>
    <v>-5.0000000000000001E-3</v>
    <v>-0.01</v>
    <v>AUD</v>
    <v>Recce Pharmaceuticals Ltd is an Australia-based company engaged in the development and commercialization of a new class of synthetic anti-infectives designed to address the urgent global health problems of antibiotic-resistant superbugs and emerging viral pathogens. The Company’s anti-infective pipeline includes three broad-spectrum, synthetic polymer anti-infectives: RECCE 327 as an intravenous and topical therapy that is being developed for the treatment of serious and potentially life-threatening infections due to Gram-positive and Gram-negative bacteria including their superbug forms; RECCE 435 as an orally administered therapy for bacterial infections; and RECCE 529 for viral infections. Through their multi-layered mechanisms of action, the Company’s anti-infectives have the potential to overcome the hypercellular mutation of bacteria and viruses. All RECCE compounds are 100% water soluble at all pH levels in their liquid form.</v>
    <v>Australian Securities Exchange</v>
    <v>XASX</v>
    <v>XASX</v>
    <v>Level 23, 180 George St, Salesforce Tower, SYDNEY, NEW SOUTH WALES, 2000 AU</v>
    <v>0.495</v>
    <v>Pharmaceuticals</v>
    <v>Stock</v>
    <v>45331.333356481482</v>
    <v>3619</v>
    <v>0.46500000000000002</v>
    <v>101850900</v>
    <v>RECCE PHARMACEUTICALS LTD</v>
    <v>RECCE PHARMACEUTICALS LTD</v>
    <v>0.48</v>
    <v>0.5</v>
    <v>0.495</v>
    <v>203701900</v>
    <v>RCE</v>
    <v>RECCE PHARMACEUTICALS LTD (XASX:RCE)</v>
    <v>177120</v>
    <v>90770</v>
    <v>2007</v>
  </rv>
  <rv s="2">
    <v>3620</v>
  </rv>
  <rv s="0">
    <v>https://www.bing.com/financeapi/forcetrigger?t=c5tmc7&amp;q=XASX%3aSXG&amp;form=skydnc</v>
    <v>Learn more on Bing</v>
  </rv>
  <rv s="1">
    <v>en-AU</v>
    <v>c5tmc7</v>
    <v>268435456</v>
    <v>1</v>
    <v>Powered by Refinitiv</v>
    <v>0</v>
    <v>SOUTHERN CROSS GOLD LTD (XASX:SXG)</v>
    <v>2</v>
    <v>3</v>
    <v>Finance</v>
    <v>4</v>
    <v>1.39</v>
    <v>0.39</v>
    <v>4.1829999999999998</v>
    <v>-2.5000000000000001E-2</v>
    <v>-2.1833999999999999E-2</v>
    <v>AUD</v>
    <v>Southern Cross Gold Ltd is an Australia-based natural resources company which is engaged in the exploration of precious and critical metals. The Company operates four exploration projects: Sunday Creek, Redcastle, Whroo, and Mt Isa. The Sunday Creek Project is a shallow orogenic Fosterville-style deposit located approximately 60 kilometers north of Melbourne and contains within 16,990 hectares of both granted exploration licenses and one granted retention license. The Redcastle Project is located in central Victoria 120 kilometers north of Melbourne, 45 kilometers east of Bendigo and about 20 kilometers northeast of Heathcote. The 14-kilometre long Whroo goldfield, located 130 kilometers north of Melbourne, is one of the largest historic epizonal goldfields in Victoria. The Company, via its wholly owned subsidiary Mawson Queensland, holds seven exploration prospecting licenses for 861 square kilometers of granted exploration licenses in the Cloncurry district of Mt Isa.</v>
    <v>Australian Securities Exchange</v>
    <v>XASX</v>
    <v>XASX</v>
    <v>Level 21, 459 Collins Street, MELBOURNE, VICTORIA, 3000 AU</v>
    <v>1.165</v>
    <v>Metals &amp; Mining</v>
    <v>Stock</v>
    <v>45331.333333333336</v>
    <v>3622</v>
    <v>1.105</v>
    <v>103113700</v>
    <v>SOUTHERN CROSS GOLD LTD</v>
    <v>SOUTHERN CROSS GOLD LTD</v>
    <v>1.165</v>
    <v>1.145</v>
    <v>1.1200000000000001</v>
    <v>90055620</v>
    <v>SXG</v>
    <v>SOUTHERN CROSS GOLD LTD (XASX:SXG)</v>
    <v>312581</v>
    <v>378010</v>
    <v>2021</v>
  </rv>
  <rv s="2">
    <v>3623</v>
  </rv>
  <rv s="0">
    <v>https://www.bing.com/financeapi/forcetrigger?t=aa9hdm&amp;q=XASX%3aSNC&amp;form=skydnc</v>
    <v>Learn more on Bing</v>
  </rv>
  <rv s="10">
    <v>en-AU</v>
    <v>aa9hdm</v>
    <v>268435456</v>
    <v>1</v>
    <v>Powered by Refinitiv</v>
    <v>17</v>
    <v>SANDON CAPITAL INVESTMENTS LIMITED (XASX:SNC)</v>
    <v>2</v>
    <v>18</v>
    <v>Finance</v>
    <v>4</v>
    <v>0.8</v>
    <v>0.59499999999999997</v>
    <v>1.0952999999999999</v>
    <v>-0.01</v>
    <v>-1.3698999999999999E-2</v>
    <v>AUD</v>
    <v>Sandon Capital Investments Limited is an Australia-based investment company. The Company’s investment objective is to preserve shareholder capital, deliver an absolute return over the medium term and to provide shareholders with a growing stream of fully franked dividends. The Company invests in tangible assets, marketable securities, or cash. The Company is focused on investing in small to medium-sized companies. The Company may also invest in term deposits, unlisted and listed securities, and debt instruments. Sandon Capital Pty Ltd is the investment manager of the Company.</v>
    <v>0</v>
    <v>Australian Securities Exchange</v>
    <v>XASX</v>
    <v>XASX</v>
    <v>Domain House, L 5 139 Macquarie St, SYDNEY, NEW SOUTH WALES, 2000 AU</v>
    <v>0.73</v>
    <v>Investment Banking &amp; Investment Services</v>
    <v>Stock</v>
    <v>45331.333333333336</v>
    <v>3625</v>
    <v>0.72</v>
    <v>102906000</v>
    <v>SANDON CAPITAL INVESTMENTS LIMITED</v>
    <v>SANDON CAPITAL INVESTMENTS LIMITED</v>
    <v>0.72499999999999998</v>
    <v>52.17</v>
    <v>0.73</v>
    <v>0.72</v>
    <v>140967100</v>
    <v>SNC</v>
    <v>SANDON CAPITAL INVESTMENTS LIMITED (XASX:SNC)</v>
    <v>35923</v>
    <v>91800</v>
    <v>2004</v>
  </rv>
  <rv s="2">
    <v>3626</v>
  </rv>
  <rv s="0">
    <v>https://www.bing.com/financeapi/forcetrigger?t=aa4nec&amp;q=XASX%3aARA&amp;form=skydnc</v>
    <v>Learn more on Bing</v>
  </rv>
  <rv s="10">
    <v>en-AU</v>
    <v>aa4nec</v>
    <v>268435456</v>
    <v>1</v>
    <v>Powered by Refinitiv</v>
    <v>17</v>
    <v>ARIADNE AUSTRALIA LIMITED (XASX:ARA)</v>
    <v>2</v>
    <v>18</v>
    <v>Finance</v>
    <v>4</v>
    <v>0.65</v>
    <v>0.5</v>
    <v>0.50470000000000004</v>
    <v>5.0000000000000001E-3</v>
    <v>9.7090000000000006E-3</v>
    <v>AUD</v>
    <v>Ariadne Australia Limited is an Australia-based investment company with operations in Australia and New Zealand. The Company’s objective is to hold a portfolio of assets and investments in order to provide attractive investment returns which can generate regular dividends to shareholders and capital growth in the value of the shareholders’ investments. The Company’s principal activities include investing in securities, financial services and property. The Company operates through two segments: investments and property. The investments segment comprises its investments in securities. The property segment includes all results derived from property and marina assets held by the Company, either directly or through joint venture entities or joint venture operations.</v>
    <v>12</v>
    <v>Australian Securities Exchange</v>
    <v>XASX</v>
    <v>XASX</v>
    <v>Level 27, Chifley Tower, 2 Chifley Square, SYDNEY, NEW SOUTH WALES, 2000 AU</v>
    <v>0.52</v>
    <v>Investment Banking &amp; Investment Services</v>
    <v>Stock</v>
    <v>45331.333333333336</v>
    <v>3628</v>
    <v>0.52</v>
    <v>100847800</v>
    <v>ARIADNE AUSTRALIA LIMITED</v>
    <v>ARIADNE AUSTRALIA LIMITED</v>
    <v>0.52</v>
    <v>9.2200000000000006</v>
    <v>0.51500000000000001</v>
    <v>0.52</v>
    <v>195821000</v>
    <v>ARA</v>
    <v>ARIADNE AUSTRALIA LIMITED (XASX:ARA)</v>
    <v>8799</v>
    <v>25490</v>
    <v>1983</v>
  </rv>
  <rv s="2">
    <v>3629</v>
  </rv>
  <rv s="0">
    <v>https://www.bing.com/financeapi/forcetrigger?t=c33y6h&amp;q=XASX%3aLIS&amp;form=skydnc</v>
    <v>Learn more on Bing</v>
  </rv>
  <rv s="7">
    <v>en-AU</v>
    <v>c33y6h</v>
    <v>268435456</v>
    <v>1</v>
    <v>Powered by Refinitiv</v>
    <v>11</v>
    <v>LI-S ENERGY LIMITED (XASX:LIS)</v>
    <v>2</v>
    <v>12</v>
    <v>Finance</v>
    <v>4</v>
    <v>0.41499999999999998</v>
    <v>0.13500000000000001</v>
    <v>0</v>
    <v>0</v>
    <v>AUD</v>
    <v>Li-S Energy Limited is engaged in development and commercialization a new type of battery based on Lithium-Sulphur (Li-S) and using boron nitride nanotubes (BNNT) as both an integrated protective insulation layer and a component in composite anodes, which allows faster charging rates and increased battery cycle life. The Company produces batteries in pouch, cylinder and flexible battery formats to address the needs of partners and prospective customers who manufacture drones, electric cars, electric trucks, other electric vehicles, and other applications where battery weight is important, such as the space sector. Its lithium sulfur batteries are lighter, cleaner and greener and deliver more than twice the energy density of lithium ion. BNNT is an advanced nanomaterial with physical properties. It takes advantage of its physical strength, thermal conductivity and electrical resistance as well as some electrochemical properties to enhance its lithium sulfur and lithium metal batteries.</v>
    <v>Australian Securities Exchange</v>
    <v>XASX</v>
    <v>XASX</v>
    <v>Level 27, 10 Eagle Street, BRISBANE, QUEENSLAND, 4000 AU</v>
    <v>0.16</v>
    <v>Machinery, Equipment &amp; Components</v>
    <v>Stock</v>
    <v>45330.977619941405</v>
    <v>3631</v>
    <v>0.16</v>
    <v>102432000</v>
    <v>LI-S ENERGY LIMITED</v>
    <v>LI-S ENERGY LIMITED</v>
    <v>0.16</v>
    <v>0.16</v>
    <v>0.16</v>
    <v>640200300</v>
    <v>LIS</v>
    <v>LI-S ENERGY LIMITED (XASX:LIS)</v>
    <v>10000</v>
    <v>258790</v>
    <v>2019</v>
  </rv>
  <rv s="2">
    <v>3632</v>
  </rv>
  <rv s="0">
    <v>https://www.bing.com/financeapi/forcetrigger?t=aa58sm&amp;q=XASX%3aBUB&amp;form=skydnc</v>
    <v>Learn more on Bing</v>
  </rv>
  <rv s="11">
    <v>en-AU</v>
    <v>aa58sm</v>
    <v>268435456</v>
    <v>1</v>
    <v>Powered by Refinitiv</v>
    <v>19</v>
    <v>BUBS AUSTRALIA LIMITED (XASX:BUB)</v>
    <v>2</v>
    <v>20</v>
    <v>Finance</v>
    <v>4</v>
    <v>0.30499999999999999</v>
    <v>0.11</v>
    <v>0.73450000000000004</v>
    <v>0</v>
    <v>0</v>
    <v>AUD</v>
    <v>Bubs Australia Limited is a vertically integrated producer of goat milk formula. The Company is engaged in providing a range of organic baby food, goat milk infant formula products, adult goat milk powder products and fresh dairy products. It also provides canning services for nutritional dairy products. Its products include Bubs Easy-digest Goat Milk, Bubs Organic Grass-Fed Cow’s Milk, and Bubs Supreme A2 beta-casein Protein Milk Infant Formula ranges, and organic baby food, cereals and toddler snacks cater for all feeding occasions and stages of development from newborn through to childhood, while Vita Bubs infant and children’s vitamin and mineral supplements are also formulated with goat milk. Its products are sold supermarkets and pharmacies throughout Australia, as well as exported to the United States of America, China, Vietnam, Southeast Asia, and the Middle East. Its subsidiaries include The Infant Food Holding Co. Pty Limited and The Infant Food Co. Pty Limited.</v>
    <v>85</v>
    <v>Australian Securities Exchange</v>
    <v>XASX</v>
    <v>XASX</v>
    <v>23-29 Nina Link,, Dandenong South, VICTORIA, 3175 AU</v>
    <v>0.12</v>
    <v>Food &amp; Tobacco</v>
    <v>Stock</v>
    <v>45331.333333333336</v>
    <v>3634</v>
    <v>0.1125</v>
    <v>102594900</v>
    <v>BUBS AUSTRALIA LIMITED</v>
    <v>BUBS AUSTRALIA LIMITED</v>
    <v>0.115</v>
    <v>0.115</v>
    <v>0.115</v>
    <v>892130100</v>
    <v>BUB</v>
    <v>BUBS AUSTRALIA LIMITED (XASX:BUB)</v>
    <v>2594506</v>
    <v>3523730</v>
    <v>1993</v>
  </rv>
  <rv s="2">
    <v>3635</v>
  </rv>
  <rv s="0">
    <v>https://www.bing.com/financeapi/forcetrigger?t=aa8xww&amp;q=XASX%3aRDG&amp;form=skydnc</v>
    <v>Learn more on Bing</v>
  </rv>
  <rv s="10">
    <v>en-AU</v>
    <v>aa8xww</v>
    <v>268435456</v>
    <v>1</v>
    <v>Powered by Refinitiv</v>
    <v>17</v>
    <v>RESOURCE DEVELOPMENT GROUP LIMITED (XASX:RDG)</v>
    <v>2</v>
    <v>18</v>
    <v>Finance</v>
    <v>4</v>
    <v>6.5000000000000002E-2</v>
    <v>3.4000000000000002E-2</v>
    <v>1.0555000000000001</v>
    <v>-2E-3</v>
    <v>-5.4054000000000005E-2</v>
    <v>AUD</v>
    <v>Resource Development Group Limited is an Australia-based company, which is engaged in the provision of the contracting services to the mining sector within Australia, and the development of the Company’s Lucky Bay Garnet Project. The Company's segments include Construction, Mining and Other. It provides diversified mining services to the resources, infrastructure, and energy sectors within Australia, and owns two mining projects. It has manganese and garnet mining tenements in the Northwest of Western Australia. The Company, through its subsidiary, Central Systems Pty Ltd, provides multi-discipline construction and plant modification services to the resources, energy, and infrastructure sectors in Australia. Its subsidiaries include Comcen Pty Ltd, Australian Garnet Pty Ltd (AGPL) and others. Comcen Pty Ltd is the holder of the Ant Hill and Sunday Hill manganese project. AGPL is the holder of the Lucky Bay Garnet project and associated power infrastructure, including wind turbines.</v>
    <v>196</v>
    <v>Australian Securities Exchange</v>
    <v>XASX</v>
    <v>XASX</v>
    <v>Level 3, 14 Walters Drive, Osborne Park, PERTH, WESTERN AUSTRALIA, 6017 AU</v>
    <v>3.5000000000000003E-2</v>
    <v>Construction &amp; Engineering</v>
    <v>Stock</v>
    <v>45331.333333333336</v>
    <v>3637</v>
    <v>3.5000000000000003E-2</v>
    <v>109181700</v>
    <v>RESOURCE DEVELOPMENT GROUP LIMITED</v>
    <v>RESOURCE DEVELOPMENT GROUP LIMITED</v>
    <v>3.5000000000000003E-2</v>
    <v>7.29</v>
    <v>3.6999999999999998E-2</v>
    <v>3.5000000000000003E-2</v>
    <v>2950858000</v>
    <v>RDG</v>
    <v>RESOURCE DEVELOPMENT GROUP LIMITED (XASX:RDG)</v>
    <v>27857</v>
    <v>372430</v>
    <v>2011</v>
  </rv>
  <rv s="2">
    <v>3638</v>
  </rv>
  <rv s="0">
    <v>https://www.bing.com/financeapi/forcetrigger?t=aa54k2&amp;q=XASX%3aCNB&amp;form=skydnc</v>
    <v>Learn more on Bing</v>
  </rv>
  <rv s="1">
    <v>en-AU</v>
    <v>aa54k2</v>
    <v>268435456</v>
    <v>1</v>
    <v>Powered by Refinitiv</v>
    <v>0</v>
    <v>CARNABY RESOURCES LIMITED (XASX:CNB)</v>
    <v>2</v>
    <v>3</v>
    <v>Finance</v>
    <v>4</v>
    <v>1.6850000000000001</v>
    <v>0.55500000000000005</v>
    <v>2.6776</v>
    <v>1.4999999999999999E-2</v>
    <v>2.4194E-2</v>
    <v>AUD</v>
    <v>Carnaby Resources Limited is an exploration and development company. The Company is focused on copper and gold projects in the Mount Isa Inlier of Queensland and the Pilbara’s Mallina Basin and Yilgarn Margin of Western Australia. Its Mount Isa Inlier Copper and Gold Projects in Queensland comprise the Greater Duchess Copper Gold Project and the Tick Hill Gold Project. The Greater Duchess Copper Gold Project lies approximately 70 kilometers (km) to the south of Mount Isa on a land holding of approximately 1022 square kilometers. The Company’s Pilbara tenement package comprises the Strelley, Mount Grant, Pardoo and Goldsworthy Gold Projects as well as the Big Hill Lithium Project. Each of these projects are located in the prospective Mallina Basin of Western Australia, northeast of the Hemi gold deposit of De Grey Mining Ltd. The Company’s ground holdings in the Mallina Basin cover about 442 square kilometers. Its Yilgarn Margin Projects comprise the Malmac and Throssel Projects.</v>
    <v>Australian Securities Exchange</v>
    <v>XASX</v>
    <v>XASX</v>
    <v>78 Churchill Ave, SUBIACO, WESTERN AUSTRALIA, 6008 AU</v>
    <v>0.64</v>
    <v>Metals &amp; Mining</v>
    <v>Stock</v>
    <v>45331.333333333336</v>
    <v>3640</v>
    <v>0.61</v>
    <v>100964700</v>
    <v>CARNABY RESOURCES LIMITED</v>
    <v>CARNABY RESOURCES LIMITED</v>
    <v>0.62</v>
    <v>0.62</v>
    <v>0.63500000000000001</v>
    <v>162846300</v>
    <v>CNB</v>
    <v>CARNABY RESOURCES LIMITED (XASX:CNB)</v>
    <v>190893</v>
    <v>194590</v>
    <v>2016</v>
  </rv>
  <rv s="2">
    <v>3641</v>
  </rv>
  <rv s="0">
    <v>https://www.bing.com/financeapi/forcetrigger?t=aa7gim&amp;q=XASX%3aLMG&amp;form=skydnc</v>
    <v>Learn more on Bing</v>
  </rv>
  <rv s="11">
    <v>en-AU</v>
    <v>aa7gim</v>
    <v>268435456</v>
    <v>1</v>
    <v>Powered by Refinitiv</v>
    <v>19</v>
    <v>LATROBE MAGNESIUM LIMITED (XASX:LMG)</v>
    <v>2</v>
    <v>20</v>
    <v>Finance</v>
    <v>4</v>
    <v>7.9000000000000001E-2</v>
    <v>4.1000000000000002E-2</v>
    <v>1.3845000000000001</v>
    <v>-2E-3</v>
    <v>-3.5088000000000001E-2</v>
    <v>AUD</v>
    <v>Latrobe Magnesium Limited is an Australia-based company, which is developing a magnesium production plant in Victoria's Latrobe Valley using its patented extraction process. The Company intends to extract and sell magnesium metal and cementitious material from industrial fly ash, which is a waste resource from Yallourn brown coal power generation. The Company's byproduct includes supplementary cementitious material (SCM), silica, char, iron oxide and calcium carbonate. It plans to sell the refined magnesium under long-term contracts to United States customers.</v>
    <v>0</v>
    <v>Australian Securities Exchange</v>
    <v>XASX</v>
    <v>XASX</v>
    <v>Suite 4, Level 5, 80 Clarence Street, SYDNEY, NEW SOUTH WALES, 2000 AU</v>
    <v>5.5E-2</v>
    <v>Metals &amp; Mining</v>
    <v>Stock</v>
    <v>45331.333333333336</v>
    <v>3643</v>
    <v>0.05</v>
    <v>107196900</v>
    <v>LATROBE MAGNESIUM LIMITED</v>
    <v>LATROBE MAGNESIUM LIMITED</v>
    <v>5.2999999999999999E-2</v>
    <v>5.7000000000000002E-2</v>
    <v>5.5E-2</v>
    <v>1880647000</v>
    <v>LMG</v>
    <v>LATROBE MAGNESIUM LIMITED (XASX:LMG)</v>
    <v>2708696</v>
    <v>708420</v>
    <v>1986</v>
  </rv>
  <rv s="2">
    <v>3644</v>
  </rv>
  <rv s="0">
    <v>https://www.bing.com/financeapi/forcetrigger?t=aa9zc7&amp;q=XASX%3aTOP&amp;form=skydnc</v>
    <v>Learn more on Bing</v>
  </rv>
  <rv s="10">
    <v>en-AU</v>
    <v>aa9zc7</v>
    <v>268435456</v>
    <v>1</v>
    <v>Powered by Refinitiv</v>
    <v>17</v>
    <v>THORNEY OPPORTUNITIES LTD (XASX:TOP)</v>
    <v>2</v>
    <v>18</v>
    <v>Finance</v>
    <v>4</v>
    <v>0.57999999999999996</v>
    <v>0.43</v>
    <v>1.1980999999999999</v>
    <v>5.0000000000000001E-3</v>
    <v>9.0910000000000001E-3</v>
    <v>AUD</v>
    <v>Thorney Opportunities Ltd is an Australia-based investment company. The Company’s principal activity is making investments in listed and unlisted securities in a variety of sectors, including media, automotive, energy and pharmaceutical. Its aims to deliver positive returns to shareholders over the medium to long term through the selection of investments, which enables it to be a constructive catalyst towards unlocking value in the companies identified. The Company's investment strategy is to identify companies, which are mis-priced or undervalued. The Company is managed by Thorney Investment Group.</v>
    <v>0</v>
    <v>Australian Securities Exchange</v>
    <v>XASX</v>
    <v>XASX</v>
    <v>L 39 55 Collins St, MELBOURNE, VICTORIA, 3000 AU</v>
    <v>0.55500000000000005</v>
    <v>Investment Banking &amp; Investment Services</v>
    <v>Stock</v>
    <v>45331.333333333336</v>
    <v>3646</v>
    <v>0.55500000000000005</v>
    <v>102872900</v>
    <v>THORNEY OPPORTUNITIES LTD</v>
    <v>THORNEY OPPORTUNITIES LTD</v>
    <v>0.55500000000000005</v>
    <v>9.84</v>
    <v>0.55000000000000004</v>
    <v>0.55500000000000005</v>
    <v>187041600</v>
    <v>TOP</v>
    <v>THORNEY OPPORTUNITIES LTD (XASX:TOP)</v>
    <v>50000</v>
    <v>107250</v>
    <v>1997</v>
  </rv>
  <rv s="2">
    <v>3647</v>
  </rv>
  <rv s="0">
    <v>https://www.bing.com/financeapi/forcetrigger?t=axungh&amp;q=XASX%3aEQR&amp;form=skydnc</v>
    <v>Learn more on Bing</v>
  </rv>
  <rv s="11">
    <v>en-AU</v>
    <v>axungh</v>
    <v>268435456</v>
    <v>1</v>
    <v>Powered by Refinitiv</v>
    <v>19</v>
    <v>EQ RESOURCES LIMITED (XASX:EQR)</v>
    <v>2</v>
    <v>20</v>
    <v>Finance</v>
    <v>4</v>
    <v>8.7999999999999995E-2</v>
    <v>4.4999999999999998E-2</v>
    <v>0.56000000000000005</v>
    <v>1E-3</v>
    <v>1.8182E-2</v>
    <v>AUD</v>
    <v>EQ Resources Limited is an Australia-based tungsten mining company. The Company is focused on expanding its tungsten assets at Mt Carbine in North Queensland (Australia) and at Barruecopardo in the Salamanca Province (Spain). It also holds gold exploration licenses in New South Wales, at Panama Hat (Broken Hill) and Crow Mountain. Its Mt Carbine Tungsten Project is located 120 kilometers (km) by sealed road, north-west of Cairns in Far North Queensland. The project is on granted mining leases with power, water, tailings storage and environmental approvals in place for tungsten production and quarrying. The Mt Carbine Tungsten Project tenements include ML4867, ML4919, EPM14871, EPM14872 and EPM27394. At the Mt Carbine site, in addition to the tailing’s retreatment project and the Mt Carbine Quarries business, it is pursuing further expansion and developments, namely in relation to a sorter plant expansion for the XRT Sorter Technology and developing an underground mine.</v>
    <v>95</v>
    <v>Australian Securities Exchange</v>
    <v>XASX</v>
    <v>XASX</v>
    <v>6888 Mulligan Highway, Mt Carbine, QUEENSLAND, 4871 AU</v>
    <v>5.6000000000000001E-2</v>
    <v>Metals &amp; Mining</v>
    <v>Stock</v>
    <v>45331.333333333336</v>
    <v>3649</v>
    <v>5.5E-2</v>
    <v>101959300</v>
    <v>EQ RESOURCES LIMITED</v>
    <v>EQ RESOURCES LIMITED</v>
    <v>5.6000000000000001E-2</v>
    <v>5.5E-2</v>
    <v>5.6000000000000001E-2</v>
    <v>1853806000</v>
    <v>EQR</v>
    <v>EQ RESOURCES LIMITED (XASX:EQR)</v>
    <v>272385</v>
    <v>538530</v>
    <v>2005</v>
  </rv>
  <rv s="2">
    <v>3650</v>
  </rv>
  <rv s="0">
    <v>https://www.bing.com/financeapi/forcetrigger?t=aa7amw&amp;q=XASX%3aKKO&amp;form=skydnc</v>
    <v>Learn more on Bing</v>
  </rv>
  <rv s="1">
    <v>en-AU</v>
    <v>aa7amw</v>
    <v>268435456</v>
    <v>1</v>
    <v>Powered by Refinitiv</v>
    <v>0</v>
    <v>Kinetiko Energy LTD. (XASX:KKO)</v>
    <v>2</v>
    <v>3</v>
    <v>Finance</v>
    <v>4</v>
    <v>0.16</v>
    <v>7.0000000000000007E-2</v>
    <v>0.67889999999999995</v>
    <v>-2E-3</v>
    <v>-2.5316000000000002E-2</v>
    <v>AUD</v>
    <v>Kinetiko Energy Limited is an Australia-based gas explorer. The Company is focused on advanced shallow conventional gas and coal bed methane (CBM) opportunities in developing markets in Southern Africa. Its flagship project includes Amersfoort Gas Project in South Africa. The Amersfoort Gas Project is an Exploration programs conducted for the accumulations of onshore shallow gas. The Company owns maiden gas reserves and a 6Tcf 2C contingent resources and exploration area, comprising approximately 6,000 square kilometers (km2). It has exploration rights ER 270, ER 271 and ER 272 being an additional 3,577 km2 to the exploration portfolio. The Company holds 49% interest in Afro Energy (Pty) Ltd, a joint venture structured as a partnership between the Company and Badimo Gas (Pty) Ltd.</v>
    <v>Australian Securities Exchange</v>
    <v>XASX</v>
    <v>XASX</v>
    <v>283 Rokeby Rd, SUBIACO, WESTERN AUSTRALIA, 6008 AU</v>
    <v>0.08</v>
    <v>Oil &amp; Gas</v>
    <v>Stock</v>
    <v>45331.333333333336</v>
    <v>3652</v>
    <v>7.6999999999999999E-2</v>
    <v>106513200</v>
    <v>Kinetiko Energy LTD.</v>
    <v>Kinetiko Energy LTD.</v>
    <v>7.9000000000000001E-2</v>
    <v>7.9000000000000001E-2</v>
    <v>7.6999999999999999E-2</v>
    <v>1348268000</v>
    <v>KKO</v>
    <v>Kinetiko Energy LTD. (XASX:KKO)</v>
    <v>396210</v>
    <v>100750</v>
    <v>2010</v>
  </rv>
  <rv s="2">
    <v>3653</v>
  </rv>
  <rv s="0">
    <v>https://www.bing.com/financeapi/forcetrigger?t=aa8ic7&amp;q=XASX%3aPAN&amp;form=skydnc</v>
    <v>Learn more on Bing</v>
  </rv>
  <rv s="4">
    <v>en-AU</v>
    <v>aa8ic7</v>
    <v>268435456</v>
    <v>1</v>
    <v>Powered by Refinitiv</v>
    <v>5</v>
    <v>PANORAMIC RESOURCES LIMITED (XASX:PAN)</v>
    <v>2</v>
    <v>6</v>
    <v>Finance</v>
    <v>4</v>
    <v>0.18</v>
    <v>3.2000000000000001E-2</v>
    <v>1.4490000000000001</v>
    <v>-1E-3</v>
    <v>-2.7778000000000001E-2</v>
    <v>AUD</v>
    <v>Panoramic Resources Limited is an Australia-based nickel mining and exploration company. The Company operates the Savannah Nickel-Copper-Cobalt Operation in the East Kimberley region of Western Australia. The Savannah deposits are sulphide-rich nickel, copper and cobalt orebodies hosted by the layered mafic- ultramafic Savannah intrusion, which is enveloped by aluminous metasediments and para-gneisses of the Tickalara Metamorphics. It is producing materials critical to the battery and electrification revolution, and the global shift towards renewable energy generation and transmission. Its products include nickel, copper and cobalt. Its nickel sulphide is used to make nickel metal, produce stainless steel and in the key battery ingredient, nickel sulphate. Its copper is used in a range of applications in many different industries. It exhibits the key innate properties of thermal stability and high energy density.</v>
    <v>400</v>
    <v>Australian Securities Exchange</v>
    <v>XASX</v>
    <v>XASX</v>
    <v>Level 9, 553 Hay Street, PERTH, WESTERN AUSTRALIA, 6000 AU</v>
    <v>3.6999999999999998E-2</v>
    <v>Metals &amp; Mining</v>
    <v>Stock</v>
    <v>45244.333344907405</v>
    <v>3655</v>
    <v>3.5000000000000003E-2</v>
    <v>109877300</v>
    <v>PANORAMIC RESOURCES LIMITED</v>
    <v>PANORAMIC RESOURCES LIMITED</v>
    <v>3.5999999999999997E-2</v>
    <v>3.5999999999999997E-2</v>
    <v>3.5000000000000003E-2</v>
    <v>2969657000</v>
    <v>PAN</v>
    <v>PANORAMIC RESOURCES LIMITED (XASX:PAN)</v>
    <v>2867823</v>
    <v>2001</v>
  </rv>
  <rv s="2">
    <v>3656</v>
  </rv>
  <rv s="0">
    <v>https://www.bing.com/financeapi/forcetrigger?t=aa4pu2&amp;q=XASX%3aATC&amp;form=skydnc</v>
    <v>Learn more on Bing</v>
  </rv>
  <rv s="11">
    <v>en-AU</v>
    <v>aa4pu2</v>
    <v>268435456</v>
    <v>1</v>
    <v>Powered by Refinitiv</v>
    <v>19</v>
    <v>ALTECH BATTERIES LTD (XASX:ATC)</v>
    <v>2</v>
    <v>20</v>
    <v>Finance</v>
    <v>4</v>
    <v>0.11600000000000001</v>
    <v>0.05</v>
    <v>0.79400000000000004</v>
    <v>0</v>
    <v>0</v>
    <v>AUD</v>
    <v>Altech Batteries Limited is a specialty battery technology company. It has a joint venture agreement with the German battery institute Fraunhofer IKTS (Fraunhofer) to commercialize the CERENERGY Sodium Chloride Solid State (SCSS) Battery. CERENERGY batteries are an alternative to lithium-ion batteries. Its segments include Silumina Anodes, CERENERGY, and High Purity Alumina (HPA). Its Silumina Anodes project involves combining silicon and graphite and coating this composite product with a nanometer layer of high-purity alumina for inclusion in lithium battery anodes. CERENERGY batteries are fire and explosion-proof, have a life span of more than 15 years and operate in extreme cold and desert climates. The battery technology uses table salt and nickel, which is lithium-free; cobalt-free; graphite-free; and copper-free, eliminating exposure to critical metal price rises and supply chain concerns. It is also engaged in the construction and operation of a 4,500tpa HPA processing plant.</v>
    <v>19</v>
    <v>Australian Securities Exchange</v>
    <v>XASX</v>
    <v>XASX</v>
    <v>Suite 8, 295 Rokeby Road, SUBIACO, WESTERN AUSTRALIA, 6008 AU</v>
    <v>6.7000000000000004E-2</v>
    <v>Machinery, Equipment &amp; Components</v>
    <v>Stock</v>
    <v>45331.333333333336</v>
    <v>3658</v>
    <v>6.3E-2</v>
    <v>104159500</v>
    <v>ALTECH BATTERIES LTD</v>
    <v>ALTECH BATTERIES LTD</v>
    <v>6.4000000000000001E-2</v>
    <v>6.3E-2</v>
    <v>6.3E-2</v>
    <v>1653326000</v>
    <v>ATC</v>
    <v>ALTECH BATTERIES LTD (XASX:ATC)</v>
    <v>1294330</v>
    <v>2083970</v>
    <v>2007</v>
  </rv>
  <rv s="2">
    <v>3659</v>
  </rv>
  <rv s="0">
    <v>https://www.bing.com/financeapi/forcetrigger?t=aa4oxm&amp;q=XASX%3aASN&amp;form=skydnc</v>
    <v>Learn more on Bing</v>
  </rv>
  <rv s="1">
    <v>en-AU</v>
    <v>aa4oxm</v>
    <v>268435456</v>
    <v>1</v>
    <v>Powered by Refinitiv</v>
    <v>0</v>
    <v>ANSON RESOURCES LIMITED (XASX:ASN)</v>
    <v>2</v>
    <v>3</v>
    <v>Finance</v>
    <v>4</v>
    <v>0.27500000000000002</v>
    <v>7.3999999999999996E-2</v>
    <v>1.6728000000000001</v>
    <v>-2E-3</v>
    <v>-2.4096000000000003E-2</v>
    <v>AUD</v>
    <v>Anson Resources Limited is an Australia-based junior mineral resources company. The principal activity of the Company is exploration and evaluation of mineral licenses and process development primarily for the extraction of lithium, bromine, iodine and boron chemicals. Its projects include Paradox Lithium Project, Green River Lithium Project, Yellow Cat Uranium- Vanadium Project, and Western Australian Exploration Projects. It also has a portfolio of three base metals and critical metals exploration projects covering a total of 458 square kilometers in the Yilgarn Craton of Western Australia, including Bull Nickel-Copper-PGE Project, The Ajana Project, and Hooley Well Cobalt-Nickel Laterite Project. The Paradox Basin Brine Project is located in southeastern Utah, USA, and encompasses a land position of over 21,450 hectares. Green River Lithium Project is located 50 kilometers northwest of the Company’s Paradox Lithium Project. The Yellow Cat Project is located in the Thompson District.</v>
    <v>Australian Securities Exchange</v>
    <v>XASX</v>
    <v>XASX</v>
    <v>Level 1, 35 Outram Street, PERTH, WESTERN AUSTRALIA, 6005 AU</v>
    <v>8.3000000000000004E-2</v>
    <v>Metals &amp; Mining</v>
    <v>Stock</v>
    <v>45331.333333333336</v>
    <v>3661</v>
    <v>0.08</v>
    <v>106798400</v>
    <v>ANSON RESOURCES LIMITED</v>
    <v>ANSON RESOURCES LIMITED</v>
    <v>8.3000000000000004E-2</v>
    <v>8.3000000000000004E-2</v>
    <v>8.1000000000000003E-2</v>
    <v>1286728000</v>
    <v>ASN</v>
    <v>ANSON RESOURCES LIMITED (XASX:ASN)</v>
    <v>1604833</v>
    <v>4048070</v>
    <v>2009</v>
  </rv>
  <rv s="2">
    <v>3662</v>
  </rv>
  <rv s="0">
    <v>https://www.bing.com/financeapi/forcetrigger?t=aa64qh&amp;q=XASX%3aENR&amp;form=skydnc</v>
    <v>Learn more on Bing</v>
  </rv>
  <rv s="1">
    <v>en-AU</v>
    <v>aa64qh</v>
    <v>268435456</v>
    <v>1</v>
    <v>Powered by Refinitiv</v>
    <v>0</v>
    <v>ENCOUNTER RESOURCES LIMITED (XASX:ENR)</v>
    <v>2</v>
    <v>3</v>
    <v>Finance</v>
    <v>4</v>
    <v>0.56999999999999995</v>
    <v>0.115</v>
    <v>0.60519999999999996</v>
    <v>0</v>
    <v>0</v>
    <v>AUD</v>
    <v>Encounter Resources Limited is an Australia-based mineral exploration company. The Company’s primary focus is on discovering copper deposits in Australia. The Company controls a portfolio of 100% owned projects in Australia’s mineral provinces that are prospective for copper, rare earths, and lithium. Its projects include the Aileron Copper-REE Project, Jessica Copper Project, Carrara Copper-Zinc Project, Yeneena Copper-Cobalt Project, Sandover Copper Project, Junction Lithium Project, Elliott Copper Project, and Lamil Copper-Gold Project. The Aileron Project is located in the West Arunta region of WA, 600km west of Alice Springs. The Jessica Project covers 6,300 square kilometers (km2) along key structural corridors east of Tennant Creek and is prospective for sediment-hosted copper and IOCG style deposits. The Carrara Project is located at an interpreted structural offset of the western margin of the Carrara Sub-basin. The Sandover Project is located 170km north of Alice Springs.</v>
    <v>Australian Securities Exchange</v>
    <v>XASX</v>
    <v>XASX</v>
    <v>Suite 2, 1 Alvan Street, SUBIACO, WESTERN AUSTRALIA, 6008 AU</v>
    <v>0.26500000000000001</v>
    <v>Metals &amp; Mining</v>
    <v>Stock</v>
    <v>45331.333333333336</v>
    <v>3664</v>
    <v>0.255</v>
    <v>104585200</v>
    <v>ENCOUNTER RESOURCES LIMITED</v>
    <v>ENCOUNTER RESOURCES LIMITED</v>
    <v>0.26</v>
    <v>0.26</v>
    <v>0.26</v>
    <v>402250800</v>
    <v>ENR</v>
    <v>ENCOUNTER RESOURCES LIMITED (XASX:ENR)</v>
    <v>424048</v>
    <v>217410</v>
    <v>2004</v>
  </rv>
  <rv s="2">
    <v>3665</v>
  </rv>
  <rv s="0">
    <v>https://www.bing.com/financeapi/forcetrigger?t=aa7pw7&amp;q=XASX%3aMMI&amp;form=skydnc</v>
    <v>Learn more on Bing</v>
  </rv>
  <rv s="1">
    <v>en-AU</v>
    <v>aa7pw7</v>
    <v>268435456</v>
    <v>1</v>
    <v>Powered by Refinitiv</v>
    <v>0</v>
    <v>METRO MINING LIMITED (XASX:MMI)</v>
    <v>2</v>
    <v>3</v>
    <v>Finance</v>
    <v>4</v>
    <v>2.5999999999999999E-2</v>
    <v>7.0000000000000001E-3</v>
    <v>0.91820000000000002</v>
    <v>2E-3</v>
    <v>9.090899999999999E-2</v>
    <v>AUD</v>
    <v>Metro Mining Limited is an Australia-based exploration and mining company. The Company’s flagship project, the Bauxite Hills Mine, is located approximately 95 kilometers (km) north of Weipa on Western Cape York where the Company holds a total tenement package covering approximately 1,900 square kilometers (km2). The Bundi Project area is located immediately south of Glencore's proposed Wandoan Mine development and New Hope Coal's proposed Elimatta Mine. Its Columboola Project is a joint venture between Metro and SinoCoal Resources Pty Ltd. Its Columboola has a thermal coal resource estimate of approximately 1216.6 Mt at depths amenable to underground mining. The Company controls approximately 750 km2 of exploration tenements in western Cape York, a region has export-grade bauxite. Within this area the Company has 13 granted exploration permits for minerals (EPMs), six granted mining leases (MLs) and two granted mineral development licenses (MDLs).</v>
    <v>Australian Securities Exchange</v>
    <v>XASX</v>
    <v>XASX</v>
    <v>L 2 247 Adelaide Street, BRISBANE, QUEENSLAND, 4000 AU</v>
    <v>2.4E-2</v>
    <v>Metals &amp; Mining</v>
    <v>Stock</v>
    <v>45331.333333333336</v>
    <v>3667</v>
    <v>2.2499999999999999E-2</v>
    <v>96049680</v>
    <v>METRO MINING LIMITED</v>
    <v>METRO MINING LIMITED</v>
    <v>2.2499999999999999E-2</v>
    <v>2.1999999999999999E-2</v>
    <v>2.4E-2</v>
    <v>4365895000</v>
    <v>MMI</v>
    <v>METRO MINING LIMITED (XASX:MMI)</v>
    <v>961509</v>
    <v>8315800</v>
    <v>2006</v>
  </rv>
  <rv s="2">
    <v>3668</v>
  </rv>
  <rv s="0">
    <v>https://www.bing.com/financeapi/forcetrigger?t=aaa8kr&amp;q=XASX%3aVLS&amp;form=skydnc</v>
    <v>Learn more on Bing</v>
  </rv>
  <rv s="10">
    <v>en-AU</v>
    <v>aaa8kr</v>
    <v>268435456</v>
    <v>1</v>
    <v>Powered by Refinitiv</v>
    <v>17</v>
    <v>VITA LIFE SCIENCES LIMITED (XASX:VLS)</v>
    <v>2</v>
    <v>18</v>
    <v>Finance</v>
    <v>4</v>
    <v>1.95</v>
    <v>1.4</v>
    <v>0.34389999999999998</v>
    <v>0.06</v>
    <v>3.1745999999999996E-2</v>
    <v>AUD</v>
    <v>Vita Life Sciences Limited (Vita Life) is a pharmaceutical and healthcare company. The Company is involved in formulating, packaging, sales and distributing vitamins and supplements. Its core business is the development and distribution of over-the-counter (OTC) medicines, as well as complementary and alternative medicines, dietary supplements and health foods under various brand names throughout Australia, Malaysia, Singapore, Thailand, Vietnam, China and Indonesia. Its brand portfolio includes Herbs of Gold, VitaHealth, VitaScience and VitaLife. Herbs of Gold brand produces premium herbal, mineral, vitamin and superfood products. VitaHealth brand offers a comprehensive range of nutritional products that cater to every health need, from inner wellness to outer radiance. VitaScience is a vivacious nutritional supplement brand that offers practitioner strength quality formulations. Its subsidiaries include Vita Healthcare Asia Pacific Sdn Bhd, Herbs of Gold Sdn Bhd and others.</v>
    <v>124</v>
    <v>Australian Securities Exchange</v>
    <v>XASX</v>
    <v>XASX</v>
    <v>Unit 1 102 Bath Road, Kirrawee, SYDNEY, NEW SOUTH WALES, 2232 AU</v>
    <v>1.95</v>
    <v>Pharmaceuticals</v>
    <v>Stock</v>
    <v>45331.333356481482</v>
    <v>3670</v>
    <v>1.9</v>
    <v>101776800</v>
    <v>VITA LIFE SCIENCES LIMITED</v>
    <v>VITA LIFE SCIENCES LIMITED</v>
    <v>1.9</v>
    <v>14.03</v>
    <v>1.89</v>
    <v>1.95</v>
    <v>53850140</v>
    <v>VLS</v>
    <v>VITA LIFE SCIENCES LIMITED (XASX:VLS)</v>
    <v>12788</v>
    <v>14200</v>
    <v>1986</v>
  </rv>
  <rv s="2">
    <v>3671</v>
  </rv>
  <rv s="0">
    <v>https://www.bing.com/financeapi/forcetrigger?t=aa7k1h&amp;q=XASX%3aMCA&amp;form=skydnc</v>
    <v>Learn more on Bing</v>
  </rv>
  <rv s="1">
    <v>en-AU</v>
    <v>aa7k1h</v>
    <v>268435456</v>
    <v>1</v>
    <v>Powered by Refinitiv</v>
    <v>0</v>
    <v>MURRAY COD AUSTRALIA LIMITED (XASX:MCA)</v>
    <v>2</v>
    <v>3</v>
    <v>Finance</v>
    <v>4</v>
    <v>0.18</v>
    <v>0.115</v>
    <v>0.37169999999999997</v>
    <v>2.5000000000000001E-3</v>
    <v>1.8519000000000001E-2</v>
    <v>AUD</v>
    <v>Murray Cod Australia Limited is an Australia-based company, which is engaged in breeding, growing and marketing of Aquna Sustainable Murray cod, a freshwater table fish, and breeding and selling Murray cod, Golden perch and Silver perch as fingerlings for re-stocking. The Company offers construction and sale of aquaculture equipment. The Company operates two hatcheries, a nursery, an indoor breeding facility, and grow out farms in an integrated business that produces Murray cod, a white fleshed table fish. Its products include Aquna Murray Cod, Aquna Gold Murray Cod Caviar and Hot Smoked Aquna Murray Cod. The Company conducts its business within the Riverina region of New South Wales (NSW) and in Wentworth in Southwestern NSW. Its subsidiaries include Bidgee Fresh Pty Ltd and Murray Darling Fisheries Pty Ltd.</v>
    <v>Australian Securities Exchange</v>
    <v>XASX</v>
    <v>XASX</v>
    <v>2 - 4 Lasscock Road, GRIFFITH, NEW SOUTH WALES, 2680 AU</v>
    <v>0.14000000000000001</v>
    <v>Food &amp; Tobacco</v>
    <v>Stock</v>
    <v>45331.333333333336</v>
    <v>3673</v>
    <v>0.13750000000000001</v>
    <v>103376700</v>
    <v>MURRAY COD AUSTRALIA LIMITED</v>
    <v>MURRAY COD AUSTRALIA LIMITED</v>
    <v>0.14000000000000001</v>
    <v>0.13500000000000001</v>
    <v>0.13750000000000001</v>
    <v>765753400</v>
    <v>MCA</v>
    <v>MURRAY COD AUSTRALIA LIMITED (XASX:MCA)</v>
    <v>11422</v>
    <v>196430</v>
    <v>2010</v>
  </rv>
  <rv s="2">
    <v>3674</v>
  </rv>
  <rv s="24">
    <v>en-AU</v>
    <v>c7qipr</v>
    <v>268435456</v>
    <v>1</v>
    <v>Powered by Refinitiv</v>
    <v>47</v>
    <v>Conrad Asia Energy Ltd (XASX:CRD)</v>
    <v>27</v>
    <v>3</v>
    <v>Finance</v>
    <v>4</v>
    <v>1.79</v>
    <v>0.94</v>
    <v>-1.0840000000000001</v>
    <v>0</v>
    <v>0</v>
    <v>AUD</v>
    <v>Conrad Asia Energy Ltd is an Indonesia-based natural gas exploration and production company. The Company is engaged in exploration, appraisal, and development activities for natural gas in Asia. It focuses on the shallow waters offshore Indonesia, and via its wholly owned subsidiaries, is the holder of several operated tenements in the form of production sharing contracts. The Company’s flagship project is the Mako Gas Field located in the Natuna Sea in the shallow offshore waters of Indonesia. It specializes in the identification and acquisition of undervalued, overlooked, and/or technically misunderstood gas assets. The Mako Gas Field project lies along a natural gas pipeline to Singapore, which supplies high-value natural gas into Singapore primarily for electricity generation. Its subsidiaries include Conrad Petroleum (V) Limited, West Natuna Exploration Ltd, Conrad Petroleum OM Pte. Ltd, and ONWA Pte. Ltd.</v>
    <v>Australian Securities Exchange</v>
    <v>XASX</v>
    <v>XASX</v>
    <v>South Quarter Tower A, 15th Floor, Unit H, JI. R.A. Kartini Kav. 8, Cilandak, JAKARTA, DKI JAKARTA, 12430 ID</v>
    <v>0.95</v>
    <v>Oil &amp; Gas</v>
    <v>Stock</v>
    <v>45331.333333333336</v>
    <v>0.94</v>
    <v>106298000</v>
    <v>Conrad Asia Energy Ltd</v>
    <v>Conrad Asia Energy Ltd</v>
    <v>0.95</v>
    <v>0.95</v>
    <v>0.95</v>
    <v>111892700</v>
    <v>CRD</v>
    <v>Conrad Asia Energy Ltd (XASX:CRD)</v>
    <v>102184</v>
    <v>25260</v>
    <v>2010</v>
  </rv>
  <rv s="2">
    <v>3676</v>
  </rv>
  <rv s="0">
    <v>https://www.bing.com/financeapi/forcetrigger?t=aa7bm7&amp;q=XASX%3aKOV&amp;form=skydnc</v>
    <v>Learn more on Bing</v>
  </rv>
  <rv s="10">
    <v>en-AU</v>
    <v>aa7bm7</v>
    <v>268435456</v>
    <v>1</v>
    <v>Powered by Refinitiv</v>
    <v>17</v>
    <v>KORVEST LTD. (XASX:KOV)</v>
    <v>2</v>
    <v>18</v>
    <v>Finance</v>
    <v>4</v>
    <v>9.1999999999999993</v>
    <v>6.99</v>
    <v>0.80320000000000003</v>
    <v>0.02</v>
    <v>2.1809999999999998E-3</v>
    <v>AUD</v>
    <v>Korvest Ltd is an Australia-based company that is engaged in hot dip galvanizing, sheet metal fabrication, and the manufacture of cable and pipe support systems and fittings. The Company operates through two segments: Industrial Products and Production. Its Industrial Products segment includes the manufacture of electrical and cable support systems, steel fabrication and access systems. It also includes the sale, hire and repair of high torque tools. The Company includes businesses trading under the EzyStrut, Power Step and Titan Technologies names. Its Production segment represents the Korvest Galvanizing business, which galvanizes a range of items from large and difficult fabrications to small fasteners, pipe fittings and castings with an on-site 14 meter hot dip galvanizing bath. The Company provides solutions across infrastructure, commercial, utilities, mining, food processing, oil and gas, power stations, petrochemical, data/communications, health and industrial segments.</v>
    <v>241</v>
    <v>Australian Securities Exchange</v>
    <v>XASX</v>
    <v>XASX</v>
    <v>580 Prospect Rd, Kilburn, ADELAIDE, SOUTH AUSTRALIA, 5084 AU</v>
    <v>9.19</v>
    <v>Machinery, Equipment &amp; Components</v>
    <v>Stock</v>
    <v>45331.333333333336</v>
    <v>3678</v>
    <v>8.94</v>
    <v>107011200</v>
    <v>KORVEST LTD.</v>
    <v>KORVEST LTD.</v>
    <v>9.19</v>
    <v>8.61</v>
    <v>9.17</v>
    <v>9.19</v>
    <v>11669700</v>
    <v>KOV</v>
    <v>KORVEST LTD. (XASX:KOV)</v>
    <v>25740</v>
    <v>16190</v>
    <v>1970</v>
  </rv>
  <rv s="2">
    <v>3679</v>
  </rv>
  <rv s="0">
    <v>https://www.bing.com/financeapi/forcetrigger?t=aa5ir7&amp;q=XASX%3aCKA&amp;form=skydnc</v>
    <v>Learn more on Bing</v>
  </rv>
  <rv s="11">
    <v>en-AU</v>
    <v>aa5ir7</v>
    <v>268435456</v>
    <v>1</v>
    <v>Powered by Refinitiv</v>
    <v>19</v>
    <v>COKAL LIMITED (XASX:CKA)</v>
    <v>2</v>
    <v>20</v>
    <v>Finance</v>
    <v>4</v>
    <v>0.20300000000000001</v>
    <v>0.09</v>
    <v>1.1735</v>
    <v>0</v>
    <v>0</v>
    <v>AUD</v>
    <v>Cokal Limited is an Australia-based coal company. The Company is focused on the identification and development of coal projects within the highly prospective Central Kalimantan coking coal basin in Indonesia. It has interests in four projects, Bumi Barito Mineral (BBM), Tambang Benua Alam Raya (TBAR), Borneo Bara Prima (BBP), and Anugerah Alam Katingan (AAK). Its 60% owned BBM Project is located in Central Province, Kalimantan, Indonesia, and covers approximately 14,980 hectares. The TBAR owns an exploration tenement covering an area of approximately 18,850 hectares immediately adjacent to and southeast of its BBM tenement. The BBP project is located in Murung Raya Regency, Central Kalimantan and covers an area of approximately 13,050 hectares. The Company’s AAK project is located in Central Province, Kalimantan, Indonesia, and has an area of approximately 5,000 hectares.</v>
    <v>2</v>
    <v>Australian Securities Exchange</v>
    <v>XASX</v>
    <v>XASX</v>
    <v>Level 5, 56 Pitt Street, SYDNEY, NEW SOUTH WALES, 2000 AU</v>
    <v>0.105</v>
    <v>Metals &amp; Mining</v>
    <v>Stock</v>
    <v>45331.333333333336</v>
    <v>3681</v>
    <v>0.1</v>
    <v>107894900</v>
    <v>COKAL LIMITED</v>
    <v>COKAL LIMITED</v>
    <v>0.1</v>
    <v>0.1</v>
    <v>0.1</v>
    <v>1078949000</v>
    <v>CKA</v>
    <v>COKAL LIMITED (XASX:CKA)</v>
    <v>56232</v>
    <v>640300</v>
    <v>1998</v>
  </rv>
  <rv s="2">
    <v>3682</v>
  </rv>
  <rv s="0">
    <v>https://www.bing.com/financeapi/forcetrigger?t=aa8itc&amp;q=XASX%3aPCG&amp;form=skydnc</v>
    <v>Learn more on Bing</v>
  </rv>
  <rv s="11">
    <v>en-AU</v>
    <v>aa8itc</v>
    <v>268435456</v>
    <v>1</v>
    <v>Powered by Refinitiv</v>
    <v>19</v>
    <v>PENGANA CAPITAL GROUP LIMITED (XASX:PCG)</v>
    <v>2</v>
    <v>20</v>
    <v>Finance</v>
    <v>4</v>
    <v>1.81</v>
    <v>0.95</v>
    <v>0.94240000000000002</v>
    <v>-0.03</v>
    <v>-2.9703E-2</v>
    <v>AUD</v>
    <v>Pengana Capital Group Limited is an Australia-based funds management company. The Company’s investment objective is to increase the investor wealth by developing, offering and managing investment funds in Australia and globally. The Company is focused on various investment strategies that aims to deliver long-term risk-adjusted returns to investors, with a focus on capital preservation. Its investment funds include Harding Loevner International Fund, Axiom International Ethical Funds, Pengana International Equities Limited, Australian Equities Fund, Emerging Companies Fund, Global Small Companies Fund, Pengana Private Equity Trust, WHEB Sustainable Impact Fund, High Conviction Equities Fund, High Conviction Property Securities Fund and Alpha Israel Fund. The Company’s subsidiaries include Pengana Holdings Pty Ltd, Pengana Capital Ltd, Pengana Investment Management Ltd, Pengana USA Holdings Inc., Lizard Overseas Fund LP and Lizard Investors LLC.</v>
    <v>25</v>
    <v>Australian Securities Exchange</v>
    <v>XASX</v>
    <v>XASX</v>
    <v>Suite 1, Level 27,, Governor Phillip Tower,, 1 Farrer Place,, SYDNEY, NEW SOUTH WALES, 2000 AU</v>
    <v>1.01</v>
    <v>Investment Banking &amp; Investment Services</v>
    <v>Stock</v>
    <v>45331.333333333336</v>
    <v>3684</v>
    <v>0.98</v>
    <v>111572800</v>
    <v>PENGANA CAPITAL GROUP LIMITED</v>
    <v>PENGANA CAPITAL GROUP LIMITED</v>
    <v>1.01</v>
    <v>1.01</v>
    <v>0.98</v>
    <v>110468100</v>
    <v>PCG</v>
    <v>PENGANA CAPITAL GROUP LIMITED (XASX:PCG)</v>
    <v>11409</v>
    <v>4340</v>
    <v>1993</v>
  </rv>
  <rv s="2">
    <v>3685</v>
  </rv>
  <rv s="0">
    <v>https://www.bing.com/financeapi/forcetrigger?t=c35o6h&amp;q=XASX%3aIR1&amp;form=skydnc</v>
    <v>Learn more on Bing</v>
  </rv>
  <rv s="7">
    <v>en-AU</v>
    <v>c35o6h</v>
    <v>268435456</v>
    <v>1</v>
    <v>Powered by Refinitiv</v>
    <v>11</v>
    <v>IRIS Metals Ltd (XASX:IR1)</v>
    <v>2</v>
    <v>12</v>
    <v>Finance</v>
    <v>4</v>
    <v>2.3050000000000002</v>
    <v>0.48</v>
    <v>0.22</v>
    <v>0.34920600000000002</v>
    <v>AUD</v>
    <v>IRIS Metals Limited is an Australia-based exploration company with a range of assets prospective for hard rock lithium located in South Dakota, United States (US). Its projects include South Dakota, Kookynie and Leonora. Its South Dakota projects include Dewy Project, Custer Project, Helen Beryl Project, and Ruby Project. The Company controls the number of lithium claims in the Black Hills. Its South Dakota Project has a combined total land holding of approximately 42,287 acres across 2,056 lode claims. The Kookynie Project area is located approximately 60 km southeast of Leonora and approximately 180 km north of Kalgoorlie. It controls a total of 29 prospecting, exploration and mining licenses, with a total area of 39.5 square kilometers (km2). The Leonora Project is located approximately 240 km north of Kalgoorlie and 60 km northeast of Leonora. The project consists of two groups of contiguous tenements, the Chain Bore project to the north and the Benalla project to the south.</v>
    <v>Australian Securities Exchange</v>
    <v>XASX</v>
    <v>XASX</v>
    <v>Level 6,, 400 Collins Street, MELBOURNE, VICTORIA, 3000 AU</v>
    <v>0.85</v>
    <v>Metals &amp; Mining</v>
    <v>Stock</v>
    <v>45331.333333333336</v>
    <v>3687</v>
    <v>0.64500000000000002</v>
    <v>81575540</v>
    <v>IRIS Metals Ltd</v>
    <v>IRIS Metals Ltd</v>
    <v>0.64500000000000002</v>
    <v>0.63</v>
    <v>0.85</v>
    <v>129485000</v>
    <v>IR1</v>
    <v>IRIS Metals Ltd (XASX:IR1)</v>
    <v>271009</v>
    <v>266810</v>
    <v>2020</v>
  </rv>
  <rv s="2">
    <v>3688</v>
  </rv>
  <rv s="0">
    <v>https://www.bing.com/financeapi/forcetrigger?t=aa4ez2&amp;q=XASX%3aAMA&amp;form=skydnc</v>
    <v>Learn more on Bing</v>
  </rv>
  <rv s="11">
    <v>en-AU</v>
    <v>aa4ez2</v>
    <v>268435456</v>
    <v>1</v>
    <v>Powered by Refinitiv</v>
    <v>19</v>
    <v>AMA GROUP LIMITED (XASX:AMA)</v>
    <v>2</v>
    <v>20</v>
    <v>Finance</v>
    <v>4</v>
    <v>0.23799999999999999</v>
    <v>3.4000000000000002E-2</v>
    <v>1.6615</v>
    <v>-4.0000000000000001E-3</v>
    <v>-6.1538000000000002E-2</v>
    <v>AUD</v>
    <v>AMA Group Limited operates in the collision repair industry and associated auto parts market. The Company is engaged in the operation and development of collision repair businesses in Australia and New Zealand, and the supply of parts and consumables to the mechanical and collision repair industries. Its Vehicle Collision Repairs segment includes Capital S.M.A.R.T, which specializes in performing rapid repairs on cars that have sustained low-to-medium collision damage and are still drivable and AMA Collision, which provides larger, more complex repairs of cars that have sustained high severity collision damage and are undriveable as well as prestige repair. Its Heavy Motor segment provides specialized facilities for all commercial vehicle repairs, from light commercial to prime movers, B-doubles, buses, and earthmoving equipment. The Company’s Supply segment operates under ACM Parts, which provides a range of reclaimed and aftermarket parts as well as collision repair consumables.</v>
    <v>3300</v>
    <v>Australian Securities Exchange</v>
    <v>XASX</v>
    <v>XASX</v>
    <v>Level 13, 484 St Kilda Road, MELBOURNE, VICTORIA, 3004 AU</v>
    <v>6.4000000000000001E-2</v>
    <v>Personal &amp; Household Products &amp; Services</v>
    <v>Stock</v>
    <v>45331.333356481482</v>
    <v>3690</v>
    <v>0.06</v>
    <v>117416200</v>
    <v>AMA GROUP LIMITED</v>
    <v>AMA GROUP LIMITED</v>
    <v>6.4000000000000001E-2</v>
    <v>6.5000000000000002E-2</v>
    <v>6.0999999999999999E-2</v>
    <v>1806404000</v>
    <v>AMA</v>
    <v>AMA GROUP LIMITED (XASX:AMA)</v>
    <v>3496954</v>
    <v>2401750</v>
    <v>2005</v>
  </rv>
  <rv s="2">
    <v>3691</v>
  </rv>
  <rv s="0">
    <v>https://www.bing.com/financeapi/forcetrigger?t=c1o5kr&amp;q=XASX%3aGL1&amp;form=skydnc</v>
    <v>Learn more on Bing</v>
  </rv>
  <rv s="1">
    <v>en-AU</v>
    <v>c1o5kr</v>
    <v>268435456</v>
    <v>1</v>
    <v>Powered by Refinitiv</v>
    <v>0</v>
    <v>GLOBAL LITHIUM RESOURCES LIMITED (XASX:GL1)</v>
    <v>2</v>
    <v>3</v>
    <v>Finance</v>
    <v>4</v>
    <v>2.2000000000000002</v>
    <v>0.42</v>
    <v>1.8640000000000001</v>
    <v>-2.5000000000000001E-2</v>
    <v>-5.5556000000000001E-2</v>
    <v>AUD</v>
    <v>Global Lithium Resources Limited is an Australia-based diversified mining exploration company with multiple assets in lithium-branded jurisdictions. The Company is primarily focused on the 100%-owned Marble Bar Lithium Project (MBLP) in the Pilbara region and the Manna Lithium Project in the Goldfields, Western Australia. The Marble Bar Lithium Project (MBLP) is located approximately 150 kilometers (km) southeast of Port Hedland and 15 km northeast of Marble Bar in the Pilbara region of Western Australia. The Company holds seven exploration licenses in Pilbara, including E45/4309, E45/4328, E45/4631, E45/5812, E45/5843, E45/4669 and E45/4724. The Manna Lithium Project is an outcropping pegmatite exploration project located approximately 100 km east of Kalgoorlie in the Goldfields region of Western Australia. The Company holds two exploration licenses in Goldfields, including E28/2551 and E28/2552.</v>
    <v>Australian Securities Exchange</v>
    <v>XASX</v>
    <v>XASX</v>
    <v>Level 1,, 35 Ventnor Avenue, PERTH, WESTERN AUSTRALIA, 6005 AU</v>
    <v>0.44</v>
    <v>Metals &amp; Mining</v>
    <v>Stock</v>
    <v>45331.333333333336</v>
    <v>3693</v>
    <v>0.42</v>
    <v>117119400</v>
    <v>GLOBAL LITHIUM RESOURCES LIMITED</v>
    <v>GLOBAL LITHIUM RESOURCES LIMITED</v>
    <v>0.44</v>
    <v>0.45</v>
    <v>0.42499999999999999</v>
    <v>260265300</v>
    <v>GL1</v>
    <v>GLOBAL LITHIUM RESOURCES LIMITED (XASX:GL1)</v>
    <v>1019411</v>
    <v>1225070</v>
    <v>2018</v>
  </rv>
  <rv s="2">
    <v>3694</v>
  </rv>
  <rv s="0">
    <v>https://www.bing.com/financeapi/forcetrigger?t=aa9hgh&amp;q=XASX%3aSND&amp;form=skydnc</v>
    <v>Learn more on Bing</v>
  </rv>
  <rv s="10">
    <v>en-AU</v>
    <v>aa9hgh</v>
    <v>268435456</v>
    <v>1</v>
    <v>Powered by Refinitiv</v>
    <v>17</v>
    <v>SAUNDERS INTERNATIONAL LIMITED (XASX:SND)</v>
    <v>2</v>
    <v>18</v>
    <v>Finance</v>
    <v>4</v>
    <v>1.218</v>
    <v>0.9</v>
    <v>0.82809999999999995</v>
    <v>0.03</v>
    <v>3.2608999999999999E-2</v>
    <v>AUD</v>
    <v>Saunders International Limited is an Australia-based multi-disciplined engineering and construction company providing design, fabrication, construction, shutdown, maintenance, and industrial automation services to organizations across Australia, and the Pacific Region. It provides EPC services to the bulk storage and transport infrastructure sectors including the design and construction of fuel terminals, water reservoirs, and mineral processing plants. It designs and constructs road and rail bridges for the public and private sector and its precast yard manufactures large planks, girders and super-T's for major infrastructure projects. It provides a range of asset services, including concrete remediation, waterproofing, specialist coatings and general maintenance works for commercial, heritage and general industrial sectors. The Company's Piping Solutions specializes in the fabrication, installation and maintenance of steel pipelines, structures, pressure vessels and refueling system.</v>
    <v>422</v>
    <v>Australian Securities Exchange</v>
    <v>XASX</v>
    <v>XASX</v>
    <v>L2 Building F, Rhodes Corporate Park, 1 Homebush Bay Dr, Rhodes, NEW SOUTH WALES, 2138 AU</v>
    <v>0.95499999999999996</v>
    <v>Construction &amp; Engineering</v>
    <v>Stock</v>
    <v>45331.333333333336</v>
    <v>3696</v>
    <v>0.92</v>
    <v>107192800</v>
    <v>SAUNDERS INTERNATIONAL LIMITED</v>
    <v>SAUNDERS INTERNATIONAL LIMITED</v>
    <v>0.92</v>
    <v>10.75</v>
    <v>0.92</v>
    <v>0.95</v>
    <v>116513900</v>
    <v>SND</v>
    <v>SAUNDERS INTERNATIONAL LIMITED (XASX:SND)</v>
    <v>12910</v>
    <v>3230</v>
    <v>1990</v>
  </rv>
  <rv s="2">
    <v>3697</v>
  </rv>
  <rv s="0">
    <v>https://www.bing.com/financeapi/forcetrigger?t=aa6shw&amp;q=XASX%3aHNG&amp;form=skydnc</v>
    <v>Learn more on Bing</v>
  </rv>
  <rv s="10">
    <v>en-AU</v>
    <v>aa6shw</v>
    <v>268435456</v>
    <v>1</v>
    <v>Powered by Refinitiv</v>
    <v>17</v>
    <v>HANCOCK &amp; GORE LTD (XASX:HNG)</v>
    <v>2</v>
    <v>18</v>
    <v>Finance</v>
    <v>4</v>
    <v>0.45</v>
    <v>0.255</v>
    <v>0.71599999999999997</v>
    <v>0</v>
    <v>0</v>
    <v>AUD</v>
    <v>Hancock &amp; Gore Limited is an investment company. It invests in small to medium sized businesses. Its principal activities are management of a diversified investment strategy with the objective of delivering consistent dividends and long-term capital growth. It provides business management skills and equity capital to leverage these growth opportunities. Its business units include Australian Securities Exchange (ASX) listed equities, private equity, income strategy, and direct property. Its ASX-listed equities include assistance with recapitalizing ASX-listed companies to assist in either strategic acquisitions or refinancing. Its private equity includes a portfolio of investments in private businesses that provide an important source of dividends, capital growth and candidates for initial public offerings or mergers and acquisitions activity. It targets direct property investments. It holds an investment in Mountcastle, a manufacturer, and a retailer of customized uniforms.</v>
    <v>260</v>
    <v>Australian Securities Exchange</v>
    <v>XASX</v>
    <v>XASX</v>
    <v>Suite 803, Level 8, 25 Bligh Street, SYDNEY, NEW SOUTH WALES, 2000 AU</v>
    <v>0.41</v>
    <v>Machinery, Equipment &amp; Components</v>
    <v>Stock</v>
    <v>45330.333333333336</v>
    <v>3699</v>
    <v>0.41</v>
    <v>111218600</v>
    <v>HANCOCK &amp; GORE LTD</v>
    <v>HANCOCK &amp; GORE LTD</v>
    <v>0.41</v>
    <v>11.08</v>
    <v>0.41</v>
    <v>0.41</v>
    <v>271264800</v>
    <v>HNG</v>
    <v>HANCOCK &amp; GORE LTD (XASX:HNG)</v>
    <v>3198</v>
    <v>76200</v>
    <v>1904</v>
  </rv>
  <rv s="2">
    <v>3700</v>
  </rv>
  <rv s="0">
    <v>https://www.bing.com/financeapi/forcetrigger?t=azzarw&amp;q=XASX%3aEP1&amp;form=skydnc</v>
    <v>Learn more on Bing</v>
  </rv>
  <rv s="13">
    <v>en-AU</v>
    <v>azzarw</v>
    <v>268435456</v>
    <v>1</v>
    <v>Powered by Refinitiv</v>
    <v>23</v>
    <v>E&amp;P FINANCIAL GROUP LIMITED (XASX:EP1)</v>
    <v>2</v>
    <v>24</v>
    <v>Finance</v>
    <v>4</v>
    <v>0.53500000000000003</v>
    <v>0.36</v>
    <v>0.82730000000000004</v>
    <v>-5.0000000000000001E-3</v>
    <v>-1.0526000000000001E-2</v>
    <v>AUD</v>
    <v>E&amp;P Financial Group Limited is an Australia-based financial services company. The Company’s segments include E&amp;P Wealth, E&amp;P Capital and E&amp;P Funds. E&amp;P Wealth segment relates to the provision of full-service investment advisory, financial strategy, portfolio administration and stockbroking services. E&amp;P Capital segment relates to the provision of stockbroking and investment advisory services to institutional clients and advice to corporations on mergers, acquisitions, and equity and debt capital market transactions. E&amp;P Funds segment relates to the provision of investment management services, fund accounting and administration services, Responsible Entity services to managed investment schemes and provision of ancillary services to client fund operations, including construction, project management, design and architectural services and other real estate services. The Company operates across Sydney, Melbourne, Canberra, Brisbane, New Jersey and Hong Kong.</v>
    <v>Australian Securities Exchange</v>
    <v>XASX</v>
    <v>XASX</v>
    <v>Level 32, 1 OConnell Street, SYDNEY, NEW SOUTH WALES, 2000 AU</v>
    <v>0.48</v>
    <v>Investment Banking &amp; Investment Services</v>
    <v>Stock</v>
    <v>45331.333333333336</v>
    <v>3702</v>
    <v>0.47</v>
    <v>112898000</v>
    <v>E&amp;P FINANCIAL GROUP LIMITED</v>
    <v>E&amp;P FINANCIAL GROUP LIMITED</v>
    <v>0.47499999999999998</v>
    <v>5.53</v>
    <v>0.47499999999999998</v>
    <v>0.47</v>
    <v>237680100</v>
    <v>EP1</v>
    <v>E&amp;P FINANCIAL GROUP LIMITED (XASX:EP1)</v>
    <v>6978</v>
    <v>6500</v>
    <v>2015</v>
  </rv>
  <rv s="2">
    <v>3703</v>
  </rv>
  <rv s="0">
    <v>https://www.bing.com/financeapi/forcetrigger?t=bxr8vh&amp;q=XASX%3aART&amp;form=skydnc</v>
    <v>Learn more on Bing</v>
  </rv>
  <rv s="1">
    <v>en-AU</v>
    <v>bxr8vh</v>
    <v>268435456</v>
    <v>1</v>
    <v>Powered by Refinitiv</v>
    <v>0</v>
    <v>AIRTASKER LIMITED (XASX:ART)</v>
    <v>2</v>
    <v>3</v>
    <v>Finance</v>
    <v>4</v>
    <v>0.36</v>
    <v>0.16500000000000001</v>
    <v>1.1739999999999999</v>
    <v>0</v>
    <v>0</v>
    <v>AUD</v>
    <v>Airtasker Limited is an Australia-based company, which is engaged in the provision of a technology-enabled online marketplace platform for local services enabling users who wish to have tasks completed (customers) to connect to community members who complete those tasks to earn money (taskers). The Company offers a range of tasks around the home like deliveries, cleaning, gardening, and handyman work to tasks for businesses like office admin, promotional work or computer and information technology support. It provides a range of creative tasks like photography, graphic design and Website and blog support. The Company offers services to various categories, such as handyman, lawn care, food delivery, photographers, cleaner, carpet cleaning, plumber, locksmith, auto electricians, mechanic, delivery, accounting, admin, appliances, bakers, car repair, design, entertainment, events, fitness, flooring, driving, lessons, laundry, mounting, and wallpapering.</v>
    <v>Australian Securities Exchange</v>
    <v>XASX</v>
    <v>XASX</v>
    <v>Level 6, 24 Campbell Street, Haymarket, NEW SOUTH WALES, 2000 AU</v>
    <v>0.255</v>
    <v>Software &amp; IT Services</v>
    <v>Stock</v>
    <v>45331.333356481482</v>
    <v>3705</v>
    <v>0.23</v>
    <v>113037400</v>
    <v>AIRTASKER LIMITED</v>
    <v>AIRTASKER LIMITED</v>
    <v>0.25</v>
    <v>0.25</v>
    <v>0.25</v>
    <v>452149500</v>
    <v>ART</v>
    <v>AIRTASKER LIMITED (XASX:ART)</v>
    <v>149295</v>
    <v>433070</v>
    <v>2011</v>
  </rv>
  <rv s="2">
    <v>3706</v>
  </rv>
  <rv s="14">
    <v>en-AU</v>
    <v>cbwwh7</v>
    <v>268435456</v>
    <v>1</v>
    <v>Powered by Refinitiv</v>
    <v>26</v>
    <v>Brazilian Rare Earths Ltd (XASX:BRE)</v>
    <v>27</v>
    <v>12</v>
    <v>Finance</v>
    <v>4</v>
    <v>1.98</v>
    <v>1.45</v>
    <v>8.5000000000000006E-2</v>
    <v>4.7752999999999997E-2</v>
    <v>AUD</v>
    <v>Brazilian Rare Earths Limited is a mineral exploration company focused on the discovery and development of critical mineral resources. Its segments include Brazil exploration and Corporate. Its Rocha da Rocha Project (the project) comprises of 96 granted exploration permits; one application for an exploration permit; four applications for mining permits; two disponibilidades, and an option to acquire a further three granted exploration permits. The granted exploration permits within the project cover a total combined area of 140,988 hectares (ha) (1,410 square kilometer (km)) in the Rocha da Rocha Critical Minerals Province, located in Bahia, Brazil. The Project is a large-scale greenfields discovery of rare-earth elements (REE) mineralization that includes high-grade REE-Nb-Sc mineralization, saprolite monazite enriched mineralization, and ionic clay style REE mineralization. The project is also prospective for niobium, scandium, uranium, bauxite, and other critical minerals.</v>
    <v>Australian Securities Exchange</v>
    <v>XASX</v>
    <v>XASX</v>
    <v>139 Macquarie Street, Level 1, SYDNEY, NEW SOUTH WALES, 2000 AU</v>
    <v>1.9</v>
    <v>Metals &amp; Mining</v>
    <v>Stock</v>
    <v>45331.333333333336</v>
    <v>1.78</v>
    <v>108523700</v>
    <v>Brazilian Rare Earths Ltd</v>
    <v>Brazilian Rare Earths Ltd</v>
    <v>1.78</v>
    <v>1.78</v>
    <v>1.865</v>
    <v>60968360</v>
    <v>BRE</v>
    <v>Brazilian Rare Earths Ltd (XASX:BRE)</v>
    <v>265280</v>
    <v>293160</v>
    <v>2021</v>
  </rv>
  <rv s="2">
    <v>3708</v>
  </rv>
  <rv s="0">
    <v>https://www.bing.com/financeapi/forcetrigger?t=aa6ujc&amp;q=XASX%3aHZR&amp;form=skydnc</v>
    <v>Learn more on Bing</v>
  </rv>
  <rv s="1">
    <v>en-AU</v>
    <v>aa6ujc</v>
    <v>268435456</v>
    <v>1</v>
    <v>Powered by Refinitiv</v>
    <v>0</v>
    <v>HAZER GROUP LIMITED (XASX:HZR)</v>
    <v>2</v>
    <v>3</v>
    <v>Finance</v>
    <v>4</v>
    <v>0.80800000000000005</v>
    <v>0.45</v>
    <v>1.0851</v>
    <v>-2.5000000000000001E-2</v>
    <v>-4.2016999999999999E-2</v>
    <v>AUD</v>
    <v>Hazer Group Limited is an Australia-based technology development company engaged in the commercialization of the HAZER Process, a low-emission hydrogen and graphite production process. The Company’s process enables the conversion of natural gas and similar feedstocks, into hydrogen and graphite, using iron ore as a process catalyst. Its Hazer Process focuses on savings for the hydrogen producer, as well as providing clean hydrogen with lower carbon dioxide emissions, enabling such hydrogen to be used in a range of developing clean energy applications, as well as in existing chemical processing industries. The HAZER Process produces synthetic graphite. The Company's markets include industrial hydrogen, hydrogen mobility and synthetic graphite. It also has facilities, including a research and development lab and a fluid bed reactor pilot plant.</v>
    <v>Australian Securities Exchange</v>
    <v>XASX</v>
    <v>XASX</v>
    <v>L 9 99 St Georges Terrace, PERTH, WESTERN AUSTRALIA, 6000 AU</v>
    <v>0.6</v>
    <v>Professional &amp; Commercial Services</v>
    <v>Stock</v>
    <v>45331.333333333336</v>
    <v>3710</v>
    <v>0.56999999999999995</v>
    <v>119648900</v>
    <v>HAZER GROUP LIMITED</v>
    <v>HAZER GROUP LIMITED</v>
    <v>0.6</v>
    <v>0.59499999999999997</v>
    <v>0.56999999999999995</v>
    <v>201090700</v>
    <v>HZR</v>
    <v>HAZER GROUP LIMITED (XASX:HZR)</v>
    <v>302969</v>
    <v>390530</v>
    <v>2010</v>
  </rv>
  <rv s="2">
    <v>3711</v>
  </rv>
  <rv s="0">
    <v>https://www.bing.com/financeapi/forcetrigger?t=az7tmw&amp;q=XASX%3aFHE&amp;form=skydnc</v>
    <v>Learn more on Bing</v>
  </rv>
  <rv s="13">
    <v>en-AU</v>
    <v>az7tmw</v>
    <v>268435456</v>
    <v>1</v>
    <v>Powered by Refinitiv</v>
    <v>23</v>
    <v>FRONTIER ENERGY LIMITED (XASX:FHE)</v>
    <v>2</v>
    <v>24</v>
    <v>Finance</v>
    <v>4</v>
    <v>0.49</v>
    <v>0.26</v>
    <v>0.77</v>
    <v>-1.4999999999999999E-2</v>
    <v>-0.05</v>
    <v>AUD</v>
    <v>Frontier Energy Ltd is an Australia-based renewable energy company, which is primarily focused on the development of an integrated solar and hydrogen production facility. The Company is developing the Bristol Springs Renewable Energy Project, which is located approximately 120 kilometers (km) from Perth in Western Australia. The Company also has a strategic investment in Metallum Resources Inc, which owns the Superior Lake Zinc and Copper Project (the Superior Lake Project). The Company owns Waroona Energy Pty Ltd (Waroona), which is engaged in the development of a renewable energy project located in Western Australia. The project is located 120 km south of Perth in Western Australia (WA) and is spread across 300 hectares of land.</v>
    <v>Australian Securities Exchange</v>
    <v>XASX</v>
    <v>XASX</v>
    <v>Level 20, 140 St Georges, Terrace, PERTH, WESTERN AUSTRALIA, 6000 AU</v>
    <v>0.3</v>
    <v>Electrical Utilities &amp; IPPs</v>
    <v>Stock</v>
    <v>45331.333333333336</v>
    <v>3713</v>
    <v>0.28499999999999998</v>
    <v>121314900</v>
    <v>FRONTIER ENERGY LIMITED</v>
    <v>FRONTIER ENERGY LIMITED</v>
    <v>0.3</v>
    <v>50</v>
    <v>0.3</v>
    <v>0.28499999999999998</v>
    <v>404383100</v>
    <v>FHE</v>
    <v>FRONTIER ENERGY LIMITED (XASX:FHE)</v>
    <v>148927</v>
    <v>154740</v>
    <v>2009</v>
  </rv>
  <rv s="2">
    <v>3714</v>
  </rv>
  <rv s="0">
    <v>https://www.bing.com/financeapi/forcetrigger?t=aa5jqh&amp;q=XASX%3aCLX&amp;form=skydnc</v>
    <v>Learn more on Bing</v>
  </rv>
  <rv s="10">
    <v>en-AU</v>
    <v>aa5jqh</v>
    <v>268435456</v>
    <v>1</v>
    <v>Powered by Refinitiv</v>
    <v>17</v>
    <v>CTI LOGISTICS LIMITED (XASX:CLX)</v>
    <v>2</v>
    <v>18</v>
    <v>Finance</v>
    <v>4</v>
    <v>2</v>
    <v>1.35</v>
    <v>0.95850000000000002</v>
    <v>-0.05</v>
    <v>-3.3333000000000002E-2</v>
    <v>AUD</v>
    <v>CTI Logistics Limited is an Australia-based company, which is engaged in the provision of logistics and transport services, specialized flooring logistics and rental of property, provision of security services. It operates through three segments: Logistics services, Transport services and Property. The Transport services segment includes the provision of courier, taxi trucks, parcel distribution and fleet management and line haul freight. Its Logistics services segment includes the provision of warehousing and distribution, specialized flooring logistics, supply-based management services and document storage services. The Property segment includes rental of owner-occupied and investment property. It operates warehousing facilities in Perth, Adelaide, Melbourne, Sydney, Brisbane and regional Western Australia (Karratha, Broome and Bunbury). It serves under various brands, including Action, A.R.M. Security, Bring Couriers, Bunbury Freight Services, Foxline Express Parcels and others.</v>
    <v>293</v>
    <v>Australian Securities Exchange</v>
    <v>XASX</v>
    <v>XASX</v>
    <v>1 Drummond Place, PERTH, WESTERN AUSTRALIA, 6005 AU</v>
    <v>1.5</v>
    <v>Freight &amp; Logistics Services</v>
    <v>Stock</v>
    <v>45331.333333333336</v>
    <v>3716</v>
    <v>1.45</v>
    <v>119626700</v>
    <v>CTI LOGISTICS LIMITED</v>
    <v>CTI LOGISTICS LIMITED</v>
    <v>1.45</v>
    <v>6.51</v>
    <v>1.5</v>
    <v>1.45</v>
    <v>79751170</v>
    <v>CLX</v>
    <v>CTI LOGISTICS LIMITED (XASX:CLX)</v>
    <v>7690</v>
    <v>8970</v>
    <v>1974</v>
  </rv>
  <rv s="2">
    <v>3717</v>
  </rv>
  <rv s="0">
    <v>https://www.bing.com/financeapi/forcetrigger?t=aa5bkr&amp;q=XASX%3aCAM&amp;form=skydnc</v>
    <v>Learn more on Bing</v>
  </rv>
  <rv s="13">
    <v>en-AU</v>
    <v>aa5bkr</v>
    <v>268435456</v>
    <v>1</v>
    <v>Powered by Refinitiv</v>
    <v>23</v>
    <v>CLIME CAPITAL LIMITED (XASX:CAM)</v>
    <v>2</v>
    <v>24</v>
    <v>Finance</v>
    <v>4</v>
    <v>0.87</v>
    <v>0.755</v>
    <v>0.63949999999999996</v>
    <v>0.01</v>
    <v>1.2658000000000001E-2</v>
    <v>AUD</v>
    <v>Clime Capital Limited is an Australia-based investment company. The Company is primarily an investor in securities listed on the Australian Securities Exchange (ASX). The principal activity of the Company is investing in domestic securities and unlisted unit trusts. Its focus is to deliver above market returns and fully franked dividend yields higher than those that can be achieved by investing in the ASX or an associated index. It is designed for investors who are seeking long-term capital preservation when measured against inflation, access to quarterly income with the added benefit of franking credits, the expertise of a professional investment manager, and having a minimum of five years to invest. Its asset allocation includes Australian equities large cap, Australian Dollar (AUD) cash and equivalents, Australian income securities and Australian equities small cap. The Company's investment manager is Clime Asset Management Pty Limited.</v>
    <v>Australian Securities Exchange</v>
    <v>XASX</v>
    <v>XASX</v>
    <v>L 13 20 Hunter St, SYDNEY, NEW SOUTH WALES, 2000 AU</v>
    <v>0.80500000000000005</v>
    <v>Investment Banking &amp; Investment Services</v>
    <v>Stock</v>
    <v>45331.333333333336</v>
    <v>3719</v>
    <v>0.8</v>
    <v>115386700</v>
    <v>CLIME CAPITAL LIMITED</v>
    <v>CLIME CAPITAL LIMITED</v>
    <v>0.80500000000000005</v>
    <v>8.49</v>
    <v>0.79</v>
    <v>0.8</v>
    <v>146059100</v>
    <v>CAM</v>
    <v>CLIME CAPITAL LIMITED (XASX:CAM)</v>
    <v>82965</v>
    <v>82740</v>
    <v>2003</v>
  </rv>
  <rv s="2">
    <v>3720</v>
  </rv>
  <rv s="0">
    <v>https://www.bing.com/financeapi/forcetrigger?t=bwkoa2&amp;q=XASX%3aABY&amp;form=skydnc</v>
    <v>Learn more on Bing</v>
  </rv>
  <rv s="1">
    <v>en-AU</v>
    <v>bwkoa2</v>
    <v>268435456</v>
    <v>1</v>
    <v>Powered by Refinitiv</v>
    <v>0</v>
    <v>ADORE BEAUTY GROUP LIMITED (XASX:ABY)</v>
    <v>2</v>
    <v>3</v>
    <v>Finance</v>
    <v>4</v>
    <v>1.4</v>
    <v>0.7</v>
    <v>2.141</v>
    <v>0.03</v>
    <v>2.4590000000000001E-2</v>
    <v>AUD</v>
    <v>Adore Beauty Group Limited is an Australia-based online beauty retailer. The Company is an integrated content, marketing and electronic commerce retail platform that partners with beauty and personal care brands. Its product categories include skincare, make up, hair, fragrance and wellness. Its skin care products include cosmeceuticals, serums and treatments, moisturizers, cleansers, exfoliators and masks. The Company's makeup products include foundation, concealer, global shades, primer, powder, setting spray, blush and highlighters. The Company's hair products include shampoo, conditioner, scalp scrubs, dry shampoo, treatments, hair color, hair supplements, hairbrushes and tools, hair accessories, hair concern and blonde hair. Its fragrance products include home fragrance, the scent room, and fragranced hand and body care. The Company's wellness products include face sculpting tool, face roller, face mask, tongue cleaner and eye mask.</v>
    <v>Australian Securities Exchange</v>
    <v>XASX</v>
    <v>XASX</v>
    <v>Level 1 421 High Street, Northcote, MELBOURNE, VICTORIA, 3070 AU</v>
    <v>1.2549999999999999</v>
    <v>Diversified Retail</v>
    <v>Stock</v>
    <v>45331.333333333336</v>
    <v>3722</v>
    <v>1.22</v>
    <v>114628700</v>
    <v>ADORE BEAUTY GROUP LIMITED</v>
    <v>ADORE BEAUTY GROUP LIMITED</v>
    <v>1.22</v>
    <v>1.22</v>
    <v>1.25</v>
    <v>93957930</v>
    <v>ABY</v>
    <v>ADORE BEAUTY GROUP LIMITED (XASX:ABY)</v>
    <v>21136</v>
    <v>24710</v>
    <v>2019</v>
  </rv>
  <rv s="2">
    <v>3723</v>
  </rv>
  <rv s="16">
    <v>en-AU</v>
    <v>c8kef2</v>
    <v>268435456</v>
    <v>1</v>
    <v>Powered by Refinitiv</v>
    <v>30</v>
    <v>Acusensus Ltd (XASX:ACE)</v>
    <v>27</v>
    <v>22</v>
    <v>Finance</v>
    <v>4</v>
    <v>0.93300000000000005</v>
    <v>0.59799999999999998</v>
    <v>3.5000000000000003E-2</v>
    <v>3.9106000000000002E-2</v>
    <v>AUD</v>
    <v>Acusensus Limited is an Australia-based technology company, which is engaged in designing and development of artificial intelligence enabled road safety solutions. The Company's enforcement solution is designed to give authorities a tool to drive behavioral change on the road network. Its solutions include Heads-Up, Heads-Up Realtime and Harmony. Its Heads-Up solution is based on its patented technology, which is used to detect and capture prosecutable evidence of drivers illegally using mobile phones while driving. Its Heads-Up Realtime solution provides real-time alerts to police officers of drivers using a phone, speeding, not wearing a seatbelt or on an automatic number plate recognition wanted list. Its Harmony solution provides speed enforcement with features, such as secondary speed measurements for all offenses and an all-weather imaging system that can capture photos in adverse conditions, such as against a rising or setting sun.</v>
    <v>127</v>
    <v>Australian Securities Exchange</v>
    <v>XASX</v>
    <v>XASX</v>
    <v>31 Queen Street, Level 6, MELBOURNE, VICTORIA, 3000 AU</v>
    <v>0.9325</v>
    <v>Communications &amp; Networking</v>
    <v>Stock</v>
    <v>45331.333356481482</v>
    <v>0.89</v>
    <v>113128000</v>
    <v>Acusensus Ltd</v>
    <v>Acusensus Ltd</v>
    <v>0.89249999999999996</v>
    <v>0.89500000000000002</v>
    <v>0.93</v>
    <v>126400000</v>
    <v>ACE</v>
    <v>Acusensus Ltd (XASX:ACE)</v>
    <v>382932</v>
    <v>94780</v>
    <v>2018</v>
  </rv>
  <rv s="2">
    <v>3725</v>
  </rv>
  <rv s="0">
    <v>https://www.bing.com/financeapi/forcetrigger?t=aa6d8m&amp;q=XASX%3aFSA&amp;form=skydnc</v>
    <v>Learn more on Bing</v>
  </rv>
  <rv s="10">
    <v>en-AU</v>
    <v>aa6d8m</v>
    <v>268435456</v>
    <v>1</v>
    <v>Powered by Refinitiv</v>
    <v>17</v>
    <v>FSA GROUP LIMITED (XASX:FSA)</v>
    <v>2</v>
    <v>18</v>
    <v>Finance</v>
    <v>4</v>
    <v>1.0900000000000001</v>
    <v>0.92500000000000004</v>
    <v>0.50690000000000002</v>
    <v>5.0000000000000001E-3</v>
    <v>5.1549999999999999E-3</v>
    <v>AUD</v>
    <v>FSA Group Limited is an Australia-based company that provides debt solutions and direct lending services to individuals and businesses. The Company operates through two segments: Lending and Services. The Lending segment offers home loans to assist clients wishing to purchase a property or consolidate their debt, personal loans to assist clients wishing to purchase a motor vehicle and asset finance to assist small and medium enterprises (SMEs) wishing to purchase a vehicle and business critical equipment. The Services segment offers a range of services to assist clients wishing to enter into a payment arrangement with their creditors. These include informal arrangements, debt agreements, personal insolvency agreements and bankruptcy. The Company’s subsidiaries include Azora Finance Group Pty Limited and Azora Finance Pty Limited.</v>
    <v>106</v>
    <v>Australian Securities Exchange</v>
    <v>XASX</v>
    <v>XASX</v>
    <v>Level 13, 1 Oxford Street, Darlinghurst, NEW SOUTH WALES, 2010 AU</v>
    <v>0.97499999999999998</v>
    <v>Banking Services</v>
    <v>Stock</v>
    <v>45331.333333333336</v>
    <v>3727</v>
    <v>0.97499999999999998</v>
    <v>117705200</v>
    <v>FSA GROUP LIMITED</v>
    <v>FSA GROUP LIMITED</v>
    <v>0.97499999999999998</v>
    <v>9.17</v>
    <v>0.97</v>
    <v>0.97499999999999998</v>
    <v>121345600</v>
    <v>FSA</v>
    <v>FSA GROUP LIMITED (XASX:FSA)</v>
    <v>16666</v>
    <v>7440</v>
    <v>2000</v>
  </rv>
  <rv s="2">
    <v>3728</v>
  </rv>
  <rv s="0">
    <v>https://www.bing.com/financeapi/forcetrigger?t=aa5wh7&amp;q=XASX%3aGLN&amp;form=skydnc</v>
    <v>Learn more on Bing</v>
  </rv>
  <rv s="1">
    <v>en-AU</v>
    <v>aa5wh7</v>
    <v>268435456</v>
    <v>1</v>
    <v>Powered by Refinitiv</v>
    <v>0</v>
    <v>GALAN LITHIUM LIMITED (XASX:GLN)</v>
    <v>2</v>
    <v>3</v>
    <v>Finance</v>
    <v>4</v>
    <v>1.28</v>
    <v>0.28999999999999998</v>
    <v>2.8075999999999999</v>
    <v>-1.4999999999999999E-2</v>
    <v>-4.6875E-2</v>
    <v>AUD</v>
    <v>Galan Lithium Limited is an Australia-based lithium exploration and development company. The Company is focused on its lithium brine projects located in the Hombre Muerto Basin in Argentina. It holds two lithium brine projects across approximately 36,000 hectares on the Hombre Muerto salar in Argentina. Its flagship Hombre Muerto West (HMW) Project comprises exploration permits covering approximately 11,600 hectares. The HMW Project is located in the geological province of Puna, 90 kilometers (km) north of the town of Antofagasta de la Sierra, and to the west and south of the Salar del Hombre Muerto in Argentina. Its Candelas Project comprises over 14 exploration permits covering over 24,000 hectares hosted within an approximately 15km by 3-4 km wide structurally controlled basin. It owns 100% of the tenement package that makes up the Greenbushes South Project which covers a total area of approximately 315 km2. The project is located over 250 km south of Perth in Western Australia.</v>
    <v>Australian Securities Exchange</v>
    <v>XASX</v>
    <v>XASX</v>
    <v>Level 3, 30 Richardson Street, PERTH, WESTERN AUSTRALIA, 6005 AU</v>
    <v>0.32500000000000001</v>
    <v>Metals &amp; Mining</v>
    <v>Stock</v>
    <v>45331.333333333336</v>
    <v>3730</v>
    <v>0.28999999999999998</v>
    <v>124589400</v>
    <v>GALAN LITHIUM LIMITED</v>
    <v>GALAN LITHIUM LIMITED</v>
    <v>0.32500000000000001</v>
    <v>0.32</v>
    <v>0.30499999999999999</v>
    <v>389341800</v>
    <v>GLN</v>
    <v>GALAN LITHIUM LIMITED (XASX:GLN)</v>
    <v>3472813</v>
    <v>3207940</v>
    <v>2011</v>
  </rv>
  <rv s="2">
    <v>3731</v>
  </rv>
  <rv s="0">
    <v>https://www.bing.com/financeapi/forcetrigger?t=aa6nim&amp;q=XASX%3aGOW&amp;form=skydnc</v>
    <v>Learn more on Bing</v>
  </rv>
  <rv s="11">
    <v>en-AU</v>
    <v>aa6nim</v>
    <v>268435456</v>
    <v>1</v>
    <v>Powered by Refinitiv</v>
    <v>19</v>
    <v>GOWING BROS LTD (XASX:GOW)</v>
    <v>2</v>
    <v>20</v>
    <v>Finance</v>
    <v>4</v>
    <v>2.91</v>
    <v>2.02</v>
    <v>0.77729999999999999</v>
    <v>0.06</v>
    <v>2.7522999999999999E-2</v>
    <v>AUD</v>
    <v>Gowing Bros. Limited is an Australia-based investment company. The principal activity of the Company is investment and wealth management. The Company maintains and manages a diversified portfolio of assets, including long-term equity and similar securities, investment properties, managed private equity, property development projects and cash. The Company's segments include Cash and Fixed Interest, Equities, Private Equities, Investment Properties, Development Properties, Surf Hardware International Business, and Other.</v>
    <v>8</v>
    <v>Australian Securities Exchange</v>
    <v>XASX</v>
    <v>XASX</v>
    <v>303 / 35-61 Harbour Drive, COFFS HARBOUR, NEW SOUTH WALES, 2450 AU</v>
    <v>2.2400000000000002</v>
    <v>Specialty Retailers</v>
    <v>Stock</v>
    <v>45331.333333333336</v>
    <v>3733</v>
    <v>2.2400000000000002</v>
    <v>115685000</v>
    <v>GOWING BROS LTD</v>
    <v>GOWING BROS LTD</v>
    <v>2.2400000000000002</v>
    <v>2.1800000000000002</v>
    <v>2.2400000000000002</v>
    <v>53066490</v>
    <v>GOW</v>
    <v>GOWING BROS LTD (XASX:GOW)</v>
    <v>2225</v>
    <v>2930</v>
    <v>1920</v>
  </rv>
  <rv s="2">
    <v>3734</v>
  </rv>
  <rv s="0">
    <v>https://www.bing.com/financeapi/forcetrigger?t=aa8war&amp;q=XASX%3aRAC&amp;form=skydnc</v>
    <v>Learn more on Bing</v>
  </rv>
  <rv s="1">
    <v>en-AU</v>
    <v>aa8war</v>
    <v>268435456</v>
    <v>1</v>
    <v>Powered by Refinitiv</v>
    <v>0</v>
    <v>RACE ONCOLOGY LIMITED (XASX:RAC)</v>
    <v>2</v>
    <v>3</v>
    <v>Finance</v>
    <v>4</v>
    <v>2.34</v>
    <v>0.64</v>
    <v>1.3865000000000001</v>
    <v>3.5000000000000003E-2</v>
    <v>5.0359999999999995E-2</v>
    <v>AUD</v>
    <v>Race Oncology Limited is an Australia-based precision oncology company with a Phase II/III cancer drug called Zantrene. Zantrene is a potent small molecule inhibitor of the Fatso/Fat mass and obesity associated (FTO) protein. The Company is exploring the use of Zantrene as a new therapy for melanoma and clear cell renal cell carcinoma (kidney cancer), which are both frequent FTO-driven cancers. Zantrene (bisantrene dihydrochloride) is a small molecule anti-cancer drug which has clinical and preclinical efficacy as both a low dose, highly targeted precision oncology agent and a cardio-protective chemotherapeutic. The Company also has clinical data for the use of Zantrene as a chemotherapeutic agent with reduced cardiotoxicity in acute myeloid leukemia (AML), breast and ovarian cancers and is investigating its use in these areas.</v>
    <v>Australian Securities Exchange</v>
    <v>XASX</v>
    <v>XASX</v>
    <v>Level 36, Gateway 1, Macquarie Place, SYDNEY, NEW SOUTH WALES, 2000 AU</v>
    <v>0.8</v>
    <v>Biotechnology &amp; Medical Research</v>
    <v>Stock</v>
    <v>45331.333356481482</v>
    <v>3736</v>
    <v>0.69</v>
    <v>114038700</v>
    <v>RACE ONCOLOGY LIMITED</v>
    <v>RACE ONCOLOGY LIMITED</v>
    <v>0.69</v>
    <v>0.69499999999999995</v>
    <v>0.73</v>
    <v>164084500</v>
    <v>RAC</v>
    <v>RACE ONCOLOGY LIMITED (XASX:RAC)</v>
    <v>305383</v>
    <v>124370</v>
    <v>2011</v>
  </rv>
  <rv s="2">
    <v>3737</v>
  </rv>
  <rv s="0">
    <v>https://www.bing.com/financeapi/forcetrigger?t=bwswfr&amp;q=XASX%3aHPG&amp;form=skydnc</v>
    <v>Learn more on Bing</v>
  </rv>
  <rv s="11">
    <v>en-AU</v>
    <v>bwswfr</v>
    <v>268435456</v>
    <v>1</v>
    <v>Powered by Refinitiv</v>
    <v>19</v>
    <v>hipages Group Holdings Ltd (XASX:HPG)</v>
    <v>2</v>
    <v>20</v>
    <v>Finance</v>
    <v>4</v>
    <v>0.98499999999999999</v>
    <v>0.63</v>
    <v>1.3129999999999999</v>
    <v>-0.01</v>
    <v>-1.0989000000000001E-2</v>
    <v>AUD</v>
    <v>Hipages Group Holdings Ltd is an Australia-based technology company. The Company operates online tradie marketplace and Software-as-a-Service (SaaS) provider, which connects tradies with residential and commercial consumers across the country. It operates as online platform marketplace, connecting users with traders, for home improvement by posting a job on the platform. Its platform helps tradies to grow their business by providing job leads from homeowners and organizations looking for qualified professionals, while enabling them to optimize their business through its SaaS product. It then reviews the tradie profiles, compare quotes and hire the right tradie for their job. It offers services through its Hipages, Builderscrack and Tradiecore brands. Tradiecore is a SaaS product that helps tradies optimise their business, simultaneously enhancing the experience for their clients. This SaaS product provides key functionalities spanning from quoting and invoicing through to scheduling.</v>
    <v>221</v>
    <v>Australian Securities Exchange</v>
    <v>XASX</v>
    <v>XASX</v>
    <v>SYDNEY, NEW SOUTH WALES, 2000 AU</v>
    <v>0.91</v>
    <v>Software &amp; IT Services</v>
    <v>Stock</v>
    <v>45331.333333333336</v>
    <v>3739</v>
    <v>0.88500000000000001</v>
    <v>121190200</v>
    <v>hipages Group Holdings Ltd</v>
    <v>hipages Group Holdings Ltd</v>
    <v>0.88500000000000001</v>
    <v>0.91</v>
    <v>0.9</v>
    <v>133176100</v>
    <v>HPG</v>
    <v>hipages Group Holdings Ltd (XASX:HPG)</v>
    <v>113066</v>
    <v>46470</v>
    <v>2020</v>
  </rv>
  <rv s="2">
    <v>3740</v>
  </rv>
  <rv s="0">
    <v>https://www.bing.com/financeapi/forcetrigger?t=aws9h7&amp;q=XASX%3aEUR&amp;form=skydnc</v>
    <v>Learn more on Bing</v>
  </rv>
  <rv s="1">
    <v>en-AU</v>
    <v>aws9h7</v>
    <v>268435456</v>
    <v>1</v>
    <v>Powered by Refinitiv</v>
    <v>0</v>
    <v>EUROPEAN LITHIUM LIMITED (XASX:EUR)</v>
    <v>2</v>
    <v>3</v>
    <v>Finance</v>
    <v>4</v>
    <v>0.115</v>
    <v>6.2E-2</v>
    <v>2.3041999999999998</v>
    <v>1E-3</v>
    <v>1.1765000000000001E-2</v>
    <v>AUD</v>
    <v>European Lithium Limited is an Australia-based mining exploration and development company. The Company owns the Wolfsberg Lithium Project located in Carinthia, approximately 270 kilometers (km) south of Vienna, Austria. The Wolfsberg Lithium Project is located in Central Europe with access to established road and rail infrastructure to distribute lithium products to the lithium consuming countries of Europe. The project comprises about 22 original and 32 overlapping exploration licenses and a mining license over 11 mining areas issued by the Austrian mining authority. The Company focuses on the supply of lithium hydroxide to the nascent lithium battery plants of Europe.</v>
    <v>Australian Securities Exchange</v>
    <v>XASX</v>
    <v>XASX</v>
    <v>32 Harrogate Street, West Leederville, LEEDERVILLE, WESTERN AUSTRALIA, 6007 AU</v>
    <v>8.6999999999999994E-2</v>
    <v>Metals &amp; Mining</v>
    <v>Stock</v>
    <v>45323.333344907405</v>
    <v>3742</v>
    <v>8.4000000000000005E-2</v>
    <v>117116100</v>
    <v>EUROPEAN LITHIUM LIMITED</v>
    <v>EUROPEAN LITHIUM LIMITED</v>
    <v>8.4000000000000005E-2</v>
    <v>8.5000000000000006E-2</v>
    <v>8.5999999999999993E-2</v>
    <v>1394239000</v>
    <v>EUR</v>
    <v>EUROPEAN LITHIUM LIMITED (XASX:EUR)</v>
    <v>750883</v>
    <v>427680</v>
    <v>2010</v>
  </rv>
  <rv s="2">
    <v>3743</v>
  </rv>
  <rv s="0">
    <v>https://www.bing.com/financeapi/forcetrigger?t=bn18k2&amp;q=XASX%3aTGF&amp;form=skydnc</v>
    <v>Learn more on Bing</v>
  </rv>
  <rv s="13">
    <v>en-AU</v>
    <v>bn18k2</v>
    <v>268435456</v>
    <v>1</v>
    <v>Powered by Refinitiv</v>
    <v>23</v>
    <v>TRIBECA GLOBAL NATURAL RESOURCES LIMITED (XASX:TGF)</v>
    <v>2</v>
    <v>24</v>
    <v>Finance</v>
    <v>4</v>
    <v>2.4580000000000002</v>
    <v>1.5</v>
    <v>1.7332000000000001</v>
    <v>-0.02</v>
    <v>-1.2903E-2</v>
    <v>AUD</v>
    <v>Tribeca Global Natural Resources Limited is an Australia-based investment company. The Company is principally focused on providing investors with access to a managed and concentrated portfolio of natural resource securities, credit positions and commodity positions. The Company's investment manager is Tribeca Global Resources Pty Ltd.</v>
    <v>Australian Securities Exchange</v>
    <v>XASX</v>
    <v>XASX</v>
    <v>L 23 1 o'Connell Street, SYDNEY, NEW SOUTH WALES, 2000 AU</v>
    <v>1.55</v>
    <v>Investment Banking &amp; Investment Services</v>
    <v>Stock</v>
    <v>45331.333333333336</v>
    <v>3745</v>
    <v>1.53</v>
    <v>122127500</v>
    <v>TRIBECA GLOBAL NATURAL RESOURCES LIMITED</v>
    <v>TRIBECA GLOBAL NATURAL RESOURCES LIMITED</v>
    <v>1.5449999999999999</v>
    <v>12.75</v>
    <v>1.55</v>
    <v>1.53</v>
    <v>78791930</v>
    <v>TGF</v>
    <v>TRIBECA GLOBAL NATURAL RESOURCES LIMITED (XASX:TGF)</v>
    <v>44816</v>
    <v>113070</v>
    <v>2018</v>
  </rv>
  <rv s="2">
    <v>3746</v>
  </rv>
  <rv s="0">
    <v>https://www.bing.com/financeapi/forcetrigger?t=aa8if2&amp;q=XASX%3aPAR&amp;form=skydnc</v>
    <v>Learn more on Bing</v>
  </rv>
  <rv s="1">
    <v>en-AU</v>
    <v>aa8if2</v>
    <v>268435456</v>
    <v>1</v>
    <v>Powered by Refinitiv</v>
    <v>0</v>
    <v>PARADIGM BIOPHARMACEUTICALS LIMITED (XASX:PAR)</v>
    <v>2</v>
    <v>3</v>
    <v>Finance</v>
    <v>4</v>
    <v>1.6779999999999999</v>
    <v>0.28999999999999998</v>
    <v>1.7188000000000001</v>
    <v>-0.01</v>
    <v>-2.8169E-2</v>
    <v>AUD</v>
    <v>Paradigm Biopharmaceuticals Limited is a late-stage drug development company. It is engaged in researching and developing therapeutic products for human use. It is focused on the development of injectable pentosan polysulfate sodium (iPPS/PPS) for the treatment of osteoarthritis (OA). Pentosan polysulfate sodium is a semi-synthetic drug manufactured from the wood chips of European beech trees. Extracted glucurono-xylans are sulfated to produce a negatively charged product that mimics glycosaminoglycans (GAGs). It develops PPS under the brand name Zilosul. PPS clears cellular and tissue accumulation of GAGs. PPS also inhibits the synthesis of the metalloproteinase, MMP-3 (Troeberg) involved in degrading cartilage. PPS also include treatment of joint function, mobility, and pain in patients with mucopolysaccharidoses (MPS); treating alphavirus-induced arthralgia (such as Ross River virus and Chikungunya); chronic heart failure (HF) and acute respiratory distress syndrome (ARDS).</v>
    <v>Australian Securities Exchange</v>
    <v>XASX</v>
    <v>XASX</v>
    <v>Level 15, 500 Collins St, MELBOURNE, VICTORIA, 3000 AU</v>
    <v>0.38</v>
    <v>Biotechnology &amp; Medical Research</v>
    <v>Stock</v>
    <v>45331.333356481482</v>
    <v>3748</v>
    <v>0.34499999999999997</v>
    <v>124414800</v>
    <v>PARADIGM BIOPHARMACEUTICALS LIMITED</v>
    <v>PARADIGM BIOPHARMACEUTICALS LIMITED</v>
    <v>0.36499999999999999</v>
    <v>0.35499999999999998</v>
    <v>0.34499999999999997</v>
    <v>350464200</v>
    <v>PAR</v>
    <v>PARADIGM BIOPHARMACEUTICALS LIMITED (XASX:PAR)</v>
    <v>722402</v>
    <v>1021060</v>
    <v>2014</v>
  </rv>
  <rv s="2">
    <v>3749</v>
  </rv>
  <rv s="0">
    <v>https://www.bing.com/financeapi/forcetrigger?t=bw9lcw&amp;q=XASX%3aPLT&amp;form=skydnc</v>
    <v>Learn more on Bing</v>
  </rv>
  <rv s="1">
    <v>en-AU</v>
    <v>bw9lcw</v>
    <v>268435456</v>
    <v>1</v>
    <v>Powered by Refinitiv</v>
    <v>0</v>
    <v>Plenti Group Ltd (XASX:PLT)</v>
    <v>2</v>
    <v>3</v>
    <v>Finance</v>
    <v>4</v>
    <v>0.8</v>
    <v>0.3</v>
    <v>1.7088000000000001</v>
    <v>-5.0000000000000001E-3</v>
    <v>-7.0420000000000005E-3</v>
    <v>AUD</v>
    <v>Plenti Group Limited is an Australia-based technology lending and investment company. The Company offers automotive, renewable energy and personal loans. Its proprietary technology helps creditworthy borrowers bring their ideas. Its loan originations are supported by diversified loan products, distribution channels and funding. The Company offers various types of loan, including personal loans, car loans, debt consolidation loans, holiday loans, electric vehicle loans, green loans, wedding loans, legal fee loans, motorcycle loans, auto refinancing and dental loans.</v>
    <v>Australian Securities Exchange</v>
    <v>XASX</v>
    <v>XASX</v>
    <v>14 Martin Place, SYDNEY, NEW SOUTH WALES, 2000 AU</v>
    <v>0.71499999999999997</v>
    <v>Banking Services</v>
    <v>Stock</v>
    <v>45331.333333333336</v>
    <v>3751</v>
    <v>0.70499999999999996</v>
    <v>123334400</v>
    <v>Plenti Group Ltd</v>
    <v>Plenti Group Ltd</v>
    <v>0.71</v>
    <v>0.71</v>
    <v>0.70499999999999996</v>
    <v>173710400</v>
    <v>PLT</v>
    <v>Plenti Group Ltd (XASX:PLT)</v>
    <v>30162</v>
    <v>47620</v>
    <v>2020</v>
  </rv>
  <rv s="2">
    <v>3752</v>
  </rv>
  <rv s="0">
    <v>https://www.bing.com/financeapi/forcetrigger?t=aa58k2&amp;q=XASX%3aBTH&amp;form=skydnc</v>
    <v>Learn more on Bing</v>
  </rv>
  <rv s="1">
    <v>en-AU</v>
    <v>aa58k2</v>
    <v>268435456</v>
    <v>1</v>
    <v>Powered by Refinitiv</v>
    <v>0</v>
    <v>BIGTINCAN HOLDINGS LIMITED (XASX:BTH)</v>
    <v>2</v>
    <v>3</v>
    <v>Finance</v>
    <v>4</v>
    <v>0.65</v>
    <v>0.13500000000000001</v>
    <v>1.8540000000000001</v>
    <v>-0.01</v>
    <v>-4.7618999999999995E-2</v>
    <v>AUD</v>
    <v>Bigtincan Holdings Limited is an Australia-based software company. The Company provides an artificial intelligence (AI)-powered sales enablement automation platform. The Company’s principal activity is the provision of an integrated, online platform, Bigtincan Hub, a collaborative and secure solution that automatically delivers the relevant content to the right users directly, across any device and any network. It provides software as a service (SaaS) application platform, creating a comprehensive solution that offers customers tools for sales content management (Bigtincan Content Hub), sales readiness (Learning Hub) and sales engagement (Engagement Hub), which is engaged in working together to create its Intelligent Enablement Platform (IEP). The Company operates globally with users in over 50 countries and with a solution localized into approximately 40 languages. Its products are used by various companies across the world, with over 2000 deployments and more than one million users.</v>
    <v>Australian Securities Exchange</v>
    <v>XASX</v>
    <v>XASX</v>
    <v>lvl 6, 338 Pitt Street, SYDNEY, NEW SOUTH WALES, 2000 AU</v>
    <v>0.21</v>
    <v>Software &amp; IT Services</v>
    <v>Stock</v>
    <v>45331.333356481482</v>
    <v>3754</v>
    <v>0.19500000000000001</v>
    <v>129413100</v>
    <v>BIGTINCAN HOLDINGS LIMITED</v>
    <v>BIGTINCAN HOLDINGS LIMITED</v>
    <v>0.21</v>
    <v>0.21</v>
    <v>0.2</v>
    <v>616253100</v>
    <v>BTH</v>
    <v>BIGTINCAN HOLDINGS LIMITED (XASX:BTH)</v>
    <v>416622</v>
    <v>996910</v>
    <v>2012</v>
  </rv>
  <rv s="2">
    <v>3755</v>
  </rv>
  <rv s="0">
    <v>https://www.bing.com/financeapi/forcetrigger?t=aa44ur&amp;q=XASX%3a88E&amp;form=skydnc</v>
    <v>Learn more on Bing</v>
  </rv>
  <rv s="11">
    <v>en-AU</v>
    <v>aa44ur</v>
    <v>268435456</v>
    <v>1</v>
    <v>Powered by Refinitiv</v>
    <v>19</v>
    <v>88 ENERGY LIMITED (XASX:88E)</v>
    <v>2</v>
    <v>20</v>
    <v>Finance</v>
    <v>4</v>
    <v>1.4E-2</v>
    <v>4.0000000000000001E-3</v>
    <v>-0.26819999999999999</v>
    <v>0</v>
    <v>0</v>
    <v>AUD</v>
    <v>88 Energy Limited is an Australia-based oil and gas exploration and production company with a North American focus. The Company has operator exploration interests in onshore Alaska and non-operator production interests in onshore Texas. Its Project Phoenix is situated on the Central North Slope, Alaska. Its Project Leonis consists of 10 leases covering approximately 25,600 contiguous acres immediately south of Prudhoe Bay on the North Slope of Alaska. It owns a 45% non-operated working interest in onshore Petroleum exploration license 93 (PEL 93), located in the Owambo Basin, Republic of Namibia (Namibia). Its Project Icewine is situated on the Central North Slope, Alaska and covers an area of approximately 193,000 acres. The Company, through its joint venture subsidiary, Bighorn Energy, LLC, holds a 75% ownership interest in Bighorn Phase 3, which is located in the Permian Basin, Texas, United States.</v>
    <v>10</v>
    <v>Australian Securities Exchange</v>
    <v>XASX</v>
    <v>XASX</v>
    <v>Ground Floor, 516 Hay Street, West Perth, SUBIACO, WESTERN AUSTRALIA, 6008 AU</v>
    <v>5.0000000000000001E-3</v>
    <v>Oil &amp; Gas</v>
    <v>Stock</v>
    <v>45331.333333333336</v>
    <v>3757</v>
    <v>4.0000000000000001E-3</v>
    <v>123627100</v>
    <v>88 ENERGY LIMITED</v>
    <v>88 ENERGY LIMITED</v>
    <v>5.0000000000000001E-3</v>
    <v>5.0000000000000001E-3</v>
    <v>5.0000000000000001E-3</v>
    <v>24725420000</v>
    <v>88E</v>
    <v>88 ENERGY LIMITED (XASX:88E)</v>
    <v>12741261</v>
    <v>16602450</v>
    <v>1996</v>
  </rv>
  <rv s="2">
    <v>3758</v>
  </rv>
  <rv s="0">
    <v>https://www.bing.com/financeapi/forcetrigger?t=aa6lbh&amp;q=XASX%3aGLB&amp;form=skydnc</v>
    <v>Learn more on Bing</v>
  </rv>
  <rv s="10">
    <v>en-AU</v>
    <v>aa6lbh</v>
    <v>268435456</v>
    <v>1</v>
    <v>Powered by Refinitiv</v>
    <v>17</v>
    <v>GLOBE INTERNATIONAL LIMITED (XASX:GLB)</v>
    <v>2</v>
    <v>18</v>
    <v>Finance</v>
    <v>4</v>
    <v>3.35</v>
    <v>2</v>
    <v>1.3299000000000001</v>
    <v>-7.0000000000000007E-2</v>
    <v>-2.2801000000000002E-2</v>
    <v>AUD</v>
    <v>Globe International Limited is an Australia-based company. The Company is a producer and distributor specializing in purpose-built apparel, footwear and skateboard hardgoods (decks, wheels, and trucks) for the board sports, street fashion, outdoor and workwear markets. The Company's segments include Australasia, North America and Europe. Its business divisions include Globe, Salty Crew, Impala Skate, Hardcore Distribution, 4Front and FXD Workwear. The Company also has a range of branded retail stores in various territories. It operates in Australasia, North America, South America and Europe with distribution and manufacturing centers in Melbourne, Los Angeles, Newport Beach, San Diego, Hossegor and Shenzhen. The Company's third party brands, including Blind, Almost, enjoi, Girl, Lakai, Chocolate and Thrasher while 4Front licenses and distributes apparel brands, such as Stussy, M/SF/T, XLarge and Obey.</v>
    <v>375</v>
    <v>Australian Securities Exchange</v>
    <v>XASX</v>
    <v>XASX</v>
    <v>Port Melbourne, 1 Fennell St, MELBOURNE, VICTORIA, 3207 AU</v>
    <v>3</v>
    <v>Textiles &amp; Apparel</v>
    <v>Stock</v>
    <v>45328.333344907405</v>
    <v>3760</v>
    <v>3</v>
    <v>127293900</v>
    <v>GLOBE INTERNATIONAL LIMITED</v>
    <v>GLOBE INTERNATIONAL LIMITED</v>
    <v>3</v>
    <v>79.790000000000006</v>
    <v>3.07</v>
    <v>3</v>
    <v>41463820</v>
    <v>GLB</v>
    <v>GLOBE INTERNATIONAL LIMITED (XASX:GLB)</v>
    <v>970</v>
    <v>130</v>
    <v>1988</v>
  </rv>
  <rv s="2">
    <v>3761</v>
  </rv>
  <rv s="0">
    <v>https://www.bing.com/financeapi/forcetrigger?t=aa652w&amp;q=XASX%3aEOL&amp;form=skydnc</v>
    <v>Learn more on Bing</v>
  </rv>
  <rv s="10">
    <v>en-AU</v>
    <v>aa652w</v>
    <v>268435456</v>
    <v>1</v>
    <v>Powered by Refinitiv</v>
    <v>17</v>
    <v>ENERGY ONE LIMITED (XASX:EOL)</v>
    <v>2</v>
    <v>18</v>
    <v>Finance</v>
    <v>4</v>
    <v>5.72</v>
    <v>2.76</v>
    <v>1.1486000000000001</v>
    <v>7.0000000000000007E-2</v>
    <v>1.7156999999999999E-2</v>
    <v>AUD</v>
    <v>Energy One Limited is an Australia-based independent supplier of software and services to international wholesale energy trading markets. The Company’s principal activity is involved in the development and supply of software and services, as well as energy trading and associated advisory services to energy companies and utilities. The Company’s segment is the Energy software industry. Its geographical segments include Australasia and the United Kingdom (UK)/Europe. The Company’s software and services include advisory services, demand-linked risk management solutions, egssPort, EnergyOffer, enFlow, enPrice, enTrader, enVoy, EOT, eZ-Ops, generation services, NemSight, managed services, pypIT, SimEnergy, plant outage insurance, weather-linked risk management solutions, and global 24/7 services. The Company serves a range of customers across the globe, including energy retailers, generators, users, customers, and traders ranging from startups to multi-national energy companies.</v>
    <v>128</v>
    <v>Australian Securities Exchange</v>
    <v>XASX</v>
    <v>XASX</v>
    <v>L 13 77 Pacific Hwy, NORTH SYDNEY, NEW SOUTH WALES, 2060 AU</v>
    <v>4.1500000000000004</v>
    <v>Software &amp; IT Services</v>
    <v>Stock</v>
    <v>45331.333356481482</v>
    <v>3763</v>
    <v>4.0599999999999996</v>
    <v>122669500</v>
    <v>ENERGY ONE LIMITED</v>
    <v>ENERGY ONE LIMITED</v>
    <v>4.13</v>
    <v>41.25</v>
    <v>4.08</v>
    <v>4.1500000000000004</v>
    <v>30066050</v>
    <v>EOL</v>
    <v>ENERGY ONE LIMITED (XASX:EOL)</v>
    <v>3662</v>
    <v>8090</v>
    <v>1996</v>
  </rv>
  <rv s="2">
    <v>3764</v>
  </rv>
  <rv s="0">
    <v>https://www.bing.com/financeapi/forcetrigger?t=aa52a2&amp;q=XASX%3aBIS&amp;form=skydnc</v>
    <v>Learn more on Bing</v>
  </rv>
  <rv s="10">
    <v>en-AU</v>
    <v>aa52a2</v>
    <v>268435456</v>
    <v>1</v>
    <v>Powered by Refinitiv</v>
    <v>17</v>
    <v>BISALLOY STEEL GROUP LTD (XASX:BIS)</v>
    <v>2</v>
    <v>18</v>
    <v>Finance</v>
    <v>4</v>
    <v>2.85</v>
    <v>1.633</v>
    <v>0.71689999999999998</v>
    <v>0.01</v>
    <v>3.8309999999999998E-3</v>
    <v>AUD</v>
    <v>Bisalloy Steel Group Limited is an Australia-based company, which is engaged in the manufacture of quenched and tempered high-strength, abrasion resistant and armor grade alloyed steel plates. The Company operates through two geographic segments: Australia and Overseas. The Australian operations are comprised of Bisalloy Steels Pty Limited and Bisalloy Steel Group Limited. Bisalloy Steels Pty Limited manufactures and sells wear-grade and high tensile plate through distributors and directly to original equipment manufacturers in both Australia and Overseas. The Overseas operations comprise PT Bima Bisalloy and Bisalloy (Thailand) Co Limited located in Indonesia and Thailand respectively. These businesses distribute Bisalloy Q&amp;T plate as well as other steel plate products. The Overseas operations also include the co-operative joint venture Bisalloy Shangang (Shandong) Steel Plate Co. Limited, which is engaged in marketing, sale and distribution of quench and tempered steel plate.</v>
    <v>819</v>
    <v>Australian Securities Exchange</v>
    <v>XASX</v>
    <v>XASX</v>
    <v>18 Resolution Dr, Unanderra, WOLLONGONG, NEW SOUTH WALES, 2526 AU</v>
    <v>2.68</v>
    <v>Metals &amp; Mining</v>
    <v>Stock</v>
    <v>45331.333333333336</v>
    <v>3766</v>
    <v>2.61</v>
    <v>124459700</v>
    <v>BISALLOY STEEL GROUP LTD</v>
    <v>BISALLOY STEEL GROUP LTD</v>
    <v>2.64</v>
    <v>9.6999999999999993</v>
    <v>2.61</v>
    <v>2.62</v>
    <v>47685700</v>
    <v>BIS</v>
    <v>BISALLOY STEEL GROUP LTD (XASX:BIS)</v>
    <v>21666</v>
    <v>70610</v>
    <v>2001</v>
  </rv>
  <rv s="2">
    <v>3767</v>
  </rv>
  <rv s="0">
    <v>https://www.bing.com/financeapi/forcetrigger?t=c3u7m7&amp;q=XASX%3aWR1&amp;form=skydnc</v>
    <v>Learn more on Bing</v>
  </rv>
  <rv s="7">
    <v>en-AU</v>
    <v>c3u7m7</v>
    <v>268435456</v>
    <v>1</v>
    <v>Powered by Refinitiv</v>
    <v>11</v>
    <v>WINSOME RESOURCES LIMITED (XASX:WR1)</v>
    <v>2</v>
    <v>12</v>
    <v>Finance</v>
    <v>4</v>
    <v>2.39</v>
    <v>0.51500000000000001</v>
    <v>2.5000000000000001E-2</v>
    <v>3.9369999999999995E-2</v>
    <v>AUD</v>
    <v>Winsome Resources Limited is an Australia-based lithium focused exploration and development company with four project areas in Quebec, Canada. The Company's 100% owned projects include Cancet Lithium Project, Adina Lithium Project, Sirmac-Clappier Project and Tilly Project. Its advanced projects - Cancet and Adina, provide shallow, high grade lithium deposits. The Cancet Lithium Project comprises a substantial landholding of over 200 square kilometers (km2). The Sirmac-Clappier Project is made up of approximately 39 claims for a total area of 1,931 hectares (ha), outcropping high-grade lithium hosted in spodumene-bearing pegmatites. The Tilly Project is comprised of approximately 91 claims and covers 47 km2. It also owns 100% of the offtake rights for lithium, cesium and tantalum from Power Metals Corp (PWM) Case Lake Project in Eastern Ontari, and also owns around 19.6% interest in PWM. The Company has an option over the 29 claims of the Jackpot Property, immediately north of Adina.</v>
    <v>Australian Securities Exchange</v>
    <v>XASX</v>
    <v>XASX</v>
    <v>Level 1, 16 Ord Street, West Perth, WESTERN AUSTRALIA, 6005 AU</v>
    <v>0.66</v>
    <v>Metals &amp; Mining</v>
    <v>Stock</v>
    <v>45331.333333333336</v>
    <v>3769</v>
    <v>0.59499999999999997</v>
    <v>121148500</v>
    <v>WINSOME RESOURCES LIMITED</v>
    <v>WINSOME RESOURCES LIMITED</v>
    <v>0.64500000000000002</v>
    <v>0.63500000000000001</v>
    <v>0.66</v>
    <v>190785000</v>
    <v>WR1</v>
    <v>WINSOME RESOURCES LIMITED (XASX:WR1)</v>
    <v>1915295</v>
    <v>1294220</v>
    <v>2021</v>
  </rv>
  <rv s="2">
    <v>3770</v>
  </rv>
  <rv s="0">
    <v>https://www.bing.com/financeapi/forcetrigger?t=aa6bww&amp;q=XASX%3aFMS&amp;form=skydnc</v>
    <v>Learn more on Bing</v>
  </rv>
  <rv s="10">
    <v>en-AU</v>
    <v>aa6bww</v>
    <v>268435456</v>
    <v>1</v>
    <v>Powered by Refinitiv</v>
    <v>17</v>
    <v>RED HAWK MINING LIMITED (XASX:RHK)</v>
    <v>2</v>
    <v>18</v>
    <v>Finance</v>
    <v>4</v>
    <v>0.78500000000000003</v>
    <v>0.38700000000000001</v>
    <v>0.98609999999999998</v>
    <v>-1.4999999999999999E-2</v>
    <v>-2.0979000000000001E-2</v>
    <v>AUD</v>
    <v>Red Hawk Mining Limited, formerly Flinders Mines Limited, is an Australia-based exploration and development company. The Company is focused on the commercialization of the Blacksmith Project, comprising the Blacksmith mining lease (ML47/1451) and the Anvil retention license (R47/21), which is located approximately 70 kilometers (km) north of Tom Price in Western Australia’s iron ore-rich Pilbara region. The mining lease M47/1451 covers an area of approximately 112 square kilometers. The Blacksmith Mineral Resources includes the Ajax, Badger, Blackjack, Champion, Delta, Eagle, and Paragon deposits. The Company is undertaking a scoping study focused on the potential development of several deposits within the Blacksmith lease to produce about +60% Fe direct shipping ore (DSO) product at a sustainable rate of up to three million tons per annum.</v>
    <v>6</v>
    <v>Australian Securities Exchange</v>
    <v>XASX</v>
    <v>XASX</v>
    <v>45 Ventnor Ave, West Perth, PERTH, WESTERN AUSTRALIA, 6005 AU</v>
    <v>0.72499999999999998</v>
    <v>Metals &amp; Mining</v>
    <v>Stock</v>
    <v>45331.333333333336</v>
    <v>3772</v>
    <v>0.7</v>
    <v>129431000</v>
    <v>RED HAWK MINING LIMITED</v>
    <v>RED HAWK MINING LIMITED</v>
    <v>0.71499999999999997</v>
    <v>8.9600000000000009</v>
    <v>0.71499999999999997</v>
    <v>0.7</v>
    <v>181022300</v>
    <v>RHK</v>
    <v>RED HAWK MINING LIMITED (XASX:RHK)</v>
    <v>25847</v>
    <v>19140</v>
    <v>2000</v>
  </rv>
  <rv s="2">
    <v>3773</v>
  </rv>
  <rv s="0">
    <v>https://www.bing.com/financeapi/forcetrigger?t=aa9dp2&amp;q=XASX%3aSHJ&amp;form=skydnc</v>
    <v>Learn more on Bing</v>
  </rv>
  <rv s="10">
    <v>en-AU</v>
    <v>aa9dp2</v>
    <v>268435456</v>
    <v>1</v>
    <v>Powered by Refinitiv</v>
    <v>17</v>
    <v>SHINE JUSTICE LTD (XASX:SHJ)</v>
    <v>2</v>
    <v>18</v>
    <v>Finance</v>
    <v>4</v>
    <v>1.02</v>
    <v>0.47</v>
    <v>0.53029999999999999</v>
    <v>1.4999999999999999E-2</v>
    <v>2.0833000000000001E-2</v>
    <v>AUD</v>
    <v>Shine Justice Ltd is an Australia-based company that is engaged in providing legal services in Australia and New Zealand. It is also engaged in the conducting insurance recovery consulting business in New Zealand. It operates in two segments: Personal Injury and New Practice Areas. The Personal Injury (PI) segment specializes in damages-based plaintiff litigation legal services, primarily relating to personal injuries. PI's core business includes motor vehicle accidents, workers’ compensation, public liability, and abuse law. The New Practice Areas segment includes disability insurance and superannuation claims, asbestos and dust disease, federal compensation law, medical law, head trauma, class actions, commercial disputes, employment, private client services, and catastrophic injuries. The New Practice Area segment brands include Shine NZ Services Pty Ltd, Best Wilson Buckley Family Law Pty Ltd, Carr &amp; Co Divorce and Family Lawyers Pty Ltd, and Risk Worldwide New Zealand Limited.</v>
    <v>1094</v>
    <v>Australian Securities Exchange</v>
    <v>XASX</v>
    <v>XASX</v>
    <v>Suncorp, L 13 160 Ann St, BRISBANE, QUEENSLAND, 4000 AU</v>
    <v>0.73499999999999999</v>
    <v>Personal &amp; Household Products &amp; Services</v>
    <v>Stock</v>
    <v>45331.333356481482</v>
    <v>3775</v>
    <v>0.71499999999999997</v>
    <v>124748500</v>
    <v>SHINE JUSTICE LTD</v>
    <v>SHINE JUSTICE LTD</v>
    <v>0.72</v>
    <v>38.28</v>
    <v>0.72</v>
    <v>0.73499999999999999</v>
    <v>173261800</v>
    <v>SHJ</v>
    <v>SHINE JUSTICE LTD (XASX:SHJ)</v>
    <v>34292</v>
    <v>27670</v>
    <v>2013</v>
  </rv>
  <rv s="2">
    <v>3776</v>
  </rv>
  <rv s="0">
    <v>https://www.bing.com/financeapi/forcetrigger?t=aa9bf2&amp;q=XASX%3aCCX&amp;form=skydnc</v>
    <v>Learn more on Bing</v>
  </rv>
  <rv s="11">
    <v>en-AU</v>
    <v>aa9bf2</v>
    <v>268435456</v>
    <v>1</v>
    <v>Powered by Refinitiv</v>
    <v>19</v>
    <v>CITY CHIC COLLECTIVE LIMITED (XASX:CCX)</v>
    <v>2</v>
    <v>20</v>
    <v>Finance</v>
    <v>4</v>
    <v>0.68500000000000005</v>
    <v>0.24</v>
    <v>2.4502999999999999</v>
    <v>-0.02</v>
    <v>-3.5088000000000001E-2</v>
    <v>AUD</v>
    <v>City Chic Collective Limited is a global omni-channel retailer specializing in plus-size women's apparel, footwear, and accessories. The Company's brands include City Chic, Avenue, CCX, Hips &amp; Curves, Fox &amp; Royal, and Navabi. City Chic and CCX are dressing for plus women and its omni-channel model comprises of a network of 88 stores across Australia and New Zealand (ANZ) and Websites operating in ANZ, the United States, the United Kingdom, and Europe. Navabi and Avenue target a customer base in the conservative segment. Hips &amp; Curves and Fox &amp; Royal are intimate online brands. The Company owns the European-based online marketplace Navabi and also sells its collective of brands through third-party marketplace and wholesale partners in Australia, New Zealand, the United States, Canada, the United Kingdom, Europe, and the Middle East. The United Kingdom sales are comprised of online and wholesale; Europe is online only; and Middle East business is solely wholesale.</v>
    <v>688</v>
    <v>Australian Securities Exchange</v>
    <v>XASX</v>
    <v>XASX</v>
    <v>151-163 Wyndham Street, ALEXANDRIA, NEW SOUTH WALES, 2015 AU</v>
    <v>0.57499999999999996</v>
    <v>Specialty Retailers</v>
    <v>Stock</v>
    <v>45331.333356481482</v>
    <v>3778</v>
    <v>0.55000000000000004</v>
    <v>132194400</v>
    <v>CITY CHIC COLLECTIVE LIMITED</v>
    <v>CITY CHIC COLLECTIVE LIMITED</v>
    <v>0.55500000000000005</v>
    <v>0.56999999999999995</v>
    <v>0.55000000000000004</v>
    <v>231920100</v>
    <v>CCX</v>
    <v>CITY CHIC COLLECTIVE LIMITED (XASX:CCX)</v>
    <v>1427525</v>
    <v>1061910</v>
    <v>1992</v>
  </rv>
  <rv s="2">
    <v>3779</v>
  </rv>
  <rv s="0">
    <v>https://www.bing.com/financeapi/forcetrigger?t=aa5sk2&amp;q=XASX%3aCYL&amp;form=skydnc</v>
    <v>Learn more on Bing</v>
  </rv>
  <rv s="11">
    <v>en-AU</v>
    <v>aa5sk2</v>
    <v>268435456</v>
    <v>1</v>
    <v>Powered by Refinitiv</v>
    <v>19</v>
    <v>CATALYST METALS LIMITED (XASX:CYL)</v>
    <v>2</v>
    <v>20</v>
    <v>Finance</v>
    <v>4</v>
    <v>1.49</v>
    <v>0.44</v>
    <v>1.2947</v>
    <v>0.06</v>
    <v>0.11538500000000002</v>
    <v>AUD</v>
    <v>Catalyst Metals Limited is an Australia-based gold mining and development company. The Company owns and operates the Henty Gold Mine in Tasmania, controls over 75 kilometers (km) of strike length immediately north of the Bendigo goldfield and also owns the 40km long Marymia Gold Belt, which is located in Western Australia. Its tenements are situated along the 100 km long Whitelaw Fault within the Whitelaw Gold Belt. Its projects include Four Eagles Gold Project, Tandarra Gold Project, Raydarra Project, Macorna Bore Project, Sebastian Project and Other Exploration Projects. The Four Eagles Gold Project is situated along the Whitelaw Gold Corridor, approximately 70 km north of the historic Bendigo Goldfield. It also owns Plutonic Gold Operations, located in central Western Australia. The Plutonic Gold Operations include the Plutonic underground gold mine and central mill, numerous open-pit projects, and an interest in the Bryah Basin joint venture.</v>
    <v>3</v>
    <v>Australian Securities Exchange</v>
    <v>XASX</v>
    <v>XASX</v>
    <v>PO Box 416, SUBIACO, WESTERN AUSTRALIA, 6904 AU</v>
    <v>0.57999999999999996</v>
    <v>Metals &amp; Mining</v>
    <v>Stock</v>
    <v>45331.333333333336</v>
    <v>3781</v>
    <v>0.51500000000000001</v>
    <v>114481900</v>
    <v>CATALYST METALS LIMITED</v>
    <v>CATALYST METALS LIMITED</v>
    <v>0.51500000000000001</v>
    <v>0.52</v>
    <v>0.57999999999999996</v>
    <v>220157500</v>
    <v>CYL</v>
    <v>CATALYST METALS LIMITED (XASX:CYL)</v>
    <v>155725</v>
    <v>116340</v>
    <v>2006</v>
  </rv>
  <rv s="2">
    <v>3782</v>
  </rv>
  <rv s="0">
    <v>https://www.bing.com/financeapi/forcetrigger?t=awr152&amp;q=XASX%3aSEC&amp;form=skydnc</v>
    <v>Learn more on Bing</v>
  </rv>
  <rv s="10">
    <v>en-AU</v>
    <v>awr152</v>
    <v>268435456</v>
    <v>1</v>
    <v>Powered by Refinitiv</v>
    <v>17</v>
    <v>SPHERIA EMERGING COMPANIES LIMITED (XASX:SEC)</v>
    <v>2</v>
    <v>18</v>
    <v>Finance</v>
    <v>4</v>
    <v>2.15</v>
    <v>1.7250000000000001</v>
    <v>0.91080000000000005</v>
    <v>0.02</v>
    <v>9.4339999999999997E-3</v>
    <v>AUD</v>
    <v>Spheria Emerging Companies Limited is an Australia-based listed investment company. The principal activity of the Company is to provide shareholders the opportunity to invest in an actively managed equities portfolio that provides exposure to Australian small-cap securities. The Company provides investors with access to an actively managed, Australian and New Zealand small and micro companies portfolio, designed for investors seeking capital growth and portfolio diversification. The Company’s investment manager is Spheria Asset Management Pty Limited.</v>
    <v>0</v>
    <v>Australian Securities Exchange</v>
    <v>XASX</v>
    <v>XASX</v>
    <v>L 35 60 Margaret St, Sydney, NEW SOUTH WALES, 2000 AU</v>
    <v>2.14</v>
    <v>Investment Banking &amp; Investment Services</v>
    <v>Stock</v>
    <v>45331.380567129629</v>
    <v>3784</v>
    <v>2.13</v>
    <v>127519300</v>
    <v>SPHERIA EMERGING COMPANIES LIMITED</v>
    <v>SPHERIA EMERGING COMPANIES LIMITED</v>
    <v>2.13</v>
    <v>13.38</v>
    <v>2.12</v>
    <v>2.14</v>
    <v>60150630</v>
    <v>SEC</v>
    <v>SPHERIA EMERGING COMPANIES LIMITED (XASX:SEC)</v>
    <v>25296</v>
    <v>97950</v>
    <v>2017</v>
  </rv>
  <rv s="2">
    <v>3785</v>
  </rv>
  <rv s="0">
    <v>https://www.bing.com/financeapi/forcetrigger?t=aa689c&amp;q=XASX%3aEXP&amp;form=skydnc</v>
    <v>Learn more on Bing</v>
  </rv>
  <rv s="11">
    <v>en-AU</v>
    <v>aa689c</v>
    <v>268435456</v>
    <v>1</v>
    <v>Powered by Refinitiv</v>
    <v>19</v>
    <v>EXPERIENCE CO LIMITED (XASX:EXP)</v>
    <v>2</v>
    <v>20</v>
    <v>Finance</v>
    <v>4</v>
    <v>0.31</v>
    <v>0.16500000000000001</v>
    <v>1.8118000000000001</v>
    <v>-5.0000000000000001E-3</v>
    <v>-2.8570999999999999E-2</v>
    <v>AUD</v>
    <v>Experience Co Limited is an Australia-based adventure tourism company. The Company offers adventure experiences of tandem skydiving, indigenous experiences and tours to the Great Barrier Reef. The Company has numerous locations throughout Australia and New Zealand. Its experiences include skydiving, island day trips, reef tours, rainforest tours, multi-day experiences and tree ropes &amp; ziplining. Its segments include Skydiving and Adventure Experiences. Its Skydiving segment consists of tandem skydive and related products, with ancillary aircraft maintenance activities. Its Adventure Experiences segment includes reef-based dive and snorkel experiences and rainforest tours operating out of Cairns and Port Douglas in the Tropical North Queensland region. This segment also includes the Wild Bush Luxury, the Maria Island Walk and Treetops Adventure. It manages 14 skydiving drop zones across Australia and three in New Zealand. Its brands include Calypso Low Isles, Daintree Tours and others.</v>
    <v>1000</v>
    <v>Australian Securities Exchange</v>
    <v>XASX</v>
    <v>XASX</v>
    <v>Level 5, 89 York Street, SYDNEY, NEW SOUTH WALES, 2000 AU</v>
    <v>0.18</v>
    <v>Hotels &amp; Entertainment Services</v>
    <v>Stock</v>
    <v>45331.333356481482</v>
    <v>3787</v>
    <v>0.17</v>
    <v>132555000</v>
    <v>EXPERIENCE CO LIMITED</v>
    <v>EXPERIENCE CO LIMITED</v>
    <v>0.18</v>
    <v>0.17499999999999999</v>
    <v>0.17</v>
    <v>757457400</v>
    <v>EXP</v>
    <v>EXPERIENCE CO LIMITED (XASX:EXP)</v>
    <v>29213</v>
    <v>248710</v>
    <v>2013</v>
  </rv>
  <rv s="2">
    <v>3788</v>
  </rv>
  <rv s="0">
    <v>https://www.bing.com/financeapi/forcetrigger?t=aa6qur&amp;q=XASX%3aHCH&amp;form=skydnc</v>
    <v>Learn more on Bing</v>
  </rv>
  <rv s="1">
    <v>en-AU</v>
    <v>aa6qur</v>
    <v>268435456</v>
    <v>1</v>
    <v>Powered by Refinitiv</v>
    <v>0</v>
    <v>HOT CHILI LIMITED (XASX:HCH)</v>
    <v>2</v>
    <v>3</v>
    <v>Finance</v>
    <v>4</v>
    <v>1.61</v>
    <v>0.84</v>
    <v>1.6749000000000001</v>
    <v>-0.03</v>
    <v>-2.7027000000000002E-2</v>
    <v>AUD</v>
    <v>Hot Chili Limited is an Australia-based copper company. The principal activity of the Company is engaged in mineral exploration. The Company is focused on copper exploration and development in Chile’s Atacama Region. The Company’s Costa Fuego Project is a copper mining hub in Region III on the Chilean coastal range. Its Chilean coastal range Costa Fuego Copper-Gold Project comprises the Cortadera, Productora and San Antonio deposits. The Cortadera deposit is focused on copper-gold discoveries in Chile. Productora is an advanced-stage copper-gold project. Its El Fuego copper Project encompasses two historic underground mines, which include San Antonio and Valentina. The Company’s wholly owned subsidiaries include Sociedad Minera El Corazon Limitada, Sociedad Minera Los Mantos SpA, Sociedad Minera Frontera SpA, and Sociedad Minera Bandera SpA.</v>
    <v>Australian Securities Exchange</v>
    <v>XASX</v>
    <v>XASX</v>
    <v>First Fl 768 Canning Hwy, PERTH, WESTERN AUSTRALIA, 6153 AU</v>
    <v>1.1599999999999999</v>
    <v>Metals &amp; Mining</v>
    <v>Stock</v>
    <v>45331.333333333336</v>
    <v>3790</v>
    <v>1.07</v>
    <v>132584200</v>
    <v>HOT CHILI LIMITED</v>
    <v>HOT CHILI LIMITED</v>
    <v>1.1299999999999999</v>
    <v>1.1100000000000001</v>
    <v>1.08</v>
    <v>119445200</v>
    <v>HCH</v>
    <v>HOT CHILI LIMITED (XASX:HCH)</v>
    <v>288417</v>
    <v>280770</v>
    <v>2008</v>
  </rv>
  <rv s="2">
    <v>3791</v>
  </rv>
  <rv s="0">
    <v>https://www.bing.com/financeapi/forcetrigger?t=aa9jw7&amp;q=XASX%3aSPZ&amp;form=skydnc</v>
    <v>Learn more on Bing</v>
  </rv>
  <rv s="13">
    <v>en-AU</v>
    <v>aa9jw7</v>
    <v>268435456</v>
    <v>1</v>
    <v>Powered by Refinitiv</v>
    <v>23</v>
    <v>SMART PARKING LIMITED (XASX:SPZ)</v>
    <v>2</v>
    <v>24</v>
    <v>Finance</v>
    <v>4</v>
    <v>0.38</v>
    <v>0.19</v>
    <v>1.5387999999999999</v>
    <v>-5.0000000000000001E-3</v>
    <v>-1.3332999999999999E-2</v>
    <v>AUD</v>
    <v>Smart Parking Limited is engaged in design, development, and management of parking technology. The Company operates in three segments: Parking Management, Technology, and Research &amp; Development. The Parking Management segment is engaged in the provision of parking management solutions, servicing the retail sector, managing agents and landowners in the United Kingdom, New Zealand, Germany, and Australia. The Technology segment is engaged in the sale of technology, hardware, and software, predominantly for parking solutions around the world, and to support the parking management division. The Research &amp; Development segment includes research, developing, and enhancing automatic number plate recognition (ANPR) software/hardware for both the Technology and Parking Management divisions. It also provides a real-time vehicle parking sensor solution, known as SmartPark. The SmartPark system fully integrates parking, guidance, payment, and analytics as well as hosts complementary services.</v>
    <v>Australian Securities Exchange</v>
    <v>XASX</v>
    <v>XASX</v>
    <v>85 Dundas Place, Albert Park, VICTORIA, 3206 AU</v>
    <v>0.375</v>
    <v>Transport Infrastructure</v>
    <v>Stock</v>
    <v>45331.333356481482</v>
    <v>3793</v>
    <v>0.37</v>
    <v>131382400</v>
    <v>SMART PARKING LIMITED</v>
    <v>SMART PARKING LIMITED</v>
    <v>0.375</v>
    <v>20.329999999999998</v>
    <v>0.375</v>
    <v>0.37</v>
    <v>350353000</v>
    <v>SPZ</v>
    <v>SMART PARKING LIMITED (XASX:SPZ)</v>
    <v>19771</v>
    <v>89050</v>
    <v>2006</v>
  </rv>
  <rv s="2">
    <v>3794</v>
  </rv>
  <rv s="0">
    <v>https://www.bing.com/financeapi/forcetrigger?t=c2tzdm&amp;q=XASX%3aNOL&amp;form=skydnc</v>
    <v>Learn more on Bing</v>
  </rv>
  <rv s="13">
    <v>en-AU</v>
    <v>c2tzdm</v>
    <v>268435456</v>
    <v>1</v>
    <v>Powered by Refinitiv</v>
    <v>23</v>
    <v>NobleOak Life Ltd (XASX:NOL)</v>
    <v>2</v>
    <v>24</v>
    <v>Finance</v>
    <v>4</v>
    <v>1.96</v>
    <v>1.49</v>
    <v>-0.20100000000000001</v>
    <v>5.0000000000000001E-3</v>
    <v>3.333E-3</v>
    <v>AUD</v>
    <v>NobleOak Life Limited is an Australia-based company that provides life insurance products. The Company is principally engaged in manufacturing and distributing life insurance products, including death, disability, trauma, income protection, and business expenses insurance. The Company segments include Direct Business, Partnership, and Genus. The Direct Business segment consists of the life insurance protection products that are sold directly to customers under the NobleOak brand. The Partnership segment consists of life insurance protection products, which are sold to customers primarily through advisors under the Company's partner brands. The Genus segment consists of life insurance administration services performed by the NobleOak Group Company, Genus Life Insurance Services Pty Ltd. The Company also provides administration services for run-off life insurance products through its subsidiary Genus Life Insurance Services Limited.</v>
    <v>Australian Securities Exchange</v>
    <v>XASX</v>
    <v>XASX</v>
    <v>Level 4/44 Market St, SYDNEY, NEW SOUTH WALES, 2000 AU</v>
    <v>1.5049999999999999</v>
    <v>Insurance</v>
    <v>Stock</v>
    <v>45331.333333333336</v>
    <v>3796</v>
    <v>1.5</v>
    <v>129577800</v>
    <v>NobleOak Life Ltd</v>
    <v>NobleOak Life Ltd</v>
    <v>1.5</v>
    <v>16.170000000000002</v>
    <v>1.5</v>
    <v>1.5049999999999999</v>
    <v>86385170</v>
    <v>NOL</v>
    <v>NobleOak Life Ltd (XASX:NOL)</v>
    <v>49430</v>
    <v>35540</v>
    <v>1902</v>
  </rv>
  <rv s="2">
    <v>3797</v>
  </rv>
  <rv s="0">
    <v>https://www.bing.com/financeapi/forcetrigger?t=aa6wf2&amp;q=XASX%3aICT&amp;form=skydnc</v>
    <v>Learn more on Bing</v>
  </rv>
  <rv s="10">
    <v>en-AU</v>
    <v>aa6wf2</v>
    <v>268435456</v>
    <v>1</v>
    <v>Powered by Refinitiv</v>
    <v>17</v>
    <v>NEXTED GROUP LIMITED (XASX:NXD)</v>
    <v>2</v>
    <v>18</v>
    <v>Finance</v>
    <v>4</v>
    <v>1.855</v>
    <v>0.56499999999999995</v>
    <v>-0.3034</v>
    <v>-0.04</v>
    <v>-6.3491999999999993E-2</v>
    <v>AUD</v>
    <v>NextEd Group Limited provides educational services. The Company offers courses across the English language, vocational and higher education sectors, to both domestic and international students. Its segments include International Vocational, Technology &amp; Design, Domestic Vocational, and Go study. International Vocational is a provider of English Language Intensive Courses for Overseas Students (ELICOS), and vocational education and training (VET) courses for overseas students. Technology &amp; Design is a provider of face-to-face and online courses in information technology, digital design, interactive multimedia, computer coding, digital marketing, games and apps programming, and interior design. Domestic Vocational is a provider of vocational courses for domestic students. Go Study is an international student advisory recruitment agency with offices in Australia (Sydney, Melbourne, Brisbane, Gold Coast, Perth), Europe (Spain, France, Italy) and South America (Colombia, Chile, Mexico).</v>
    <v>4</v>
    <v>Australian Securities Exchange</v>
    <v>XASX</v>
    <v>XASX</v>
    <v>Level 2, 7 Kelly Street, Ultimo, NEW SOUTH WALES, 2007 AU</v>
    <v>0.64</v>
    <v>Professional &amp; Business Education</v>
    <v>Stock</v>
    <v>45331.333356481482</v>
    <v>3799</v>
    <v>0.56499999999999995</v>
    <v>139555600</v>
    <v>NEXTED GROUP LIMITED</v>
    <v>NEXTED GROUP LIMITED</v>
    <v>0.64</v>
    <v>35.76</v>
    <v>0.63</v>
    <v>0.59</v>
    <v>221516800</v>
    <v>NXD</v>
    <v>NEXTED GROUP LIMITED (XASX:NXD)</v>
    <v>361147</v>
    <v>112820</v>
    <v>2003</v>
  </rv>
  <rv s="2">
    <v>3800</v>
  </rv>
  <rv s="0">
    <v>https://www.bing.com/financeapi/forcetrigger?t=aa988m&amp;q=XASX%3aSBM&amp;form=skydnc</v>
    <v>Learn more on Bing</v>
  </rv>
  <rv s="11">
    <v>en-AU</v>
    <v>aa988m</v>
    <v>268435456</v>
    <v>1</v>
    <v>Powered by Refinitiv</v>
    <v>19</v>
    <v>ST BARBARA LIMITED (XASX:SBM)</v>
    <v>2</v>
    <v>20</v>
    <v>Finance</v>
    <v>4</v>
    <v>0.32</v>
    <v>0.16</v>
    <v>1.2884</v>
    <v>0</v>
    <v>0</v>
    <v>AUD</v>
    <v>St Barbara Limited is an Australia-based gold mining company. The Company's assets include the Atlantic Operations, Leonora Operations, and the Simberi Operations. Its Atlantic Operations is located approximately 80 kilometers northeast of Halifax, Nova Scotia, Canada. The Atlantic Operations consists of its open pit Touquoy mine, along with three additional planned projects nearby at Beaver Dam,15 Mile Stream, Cochrane Hill and Beaver Dam. Its Atlantic Operations are located approximately 80 kilometers north-east of Halifax, Nova Scotia, Canada. The Simberi Operations consists of an open-cut mine on the northernmost island in the Tabar group of islands in the province of New Ireland in Papua New Guinea. Its Simberi Operations is located approximately 900 kilometers away from the capital of Papua New Guinea, Port Moresby.</v>
    <v>1338</v>
    <v>Australian Securities Exchange</v>
    <v>XASX</v>
    <v>XASX</v>
    <v>Level 7, 40 The Esplanade, PERTH, WESTERN AUSTRALIA, 6000 AU</v>
    <v>0.16500000000000001</v>
    <v>Metals &amp; Mining</v>
    <v>Stock</v>
    <v>45331.333333333336</v>
    <v>3802</v>
    <v>0.16</v>
    <v>130875300</v>
    <v>ST BARBARA LIMITED</v>
    <v>ST BARBARA LIMITED</v>
    <v>0.16</v>
    <v>0.16</v>
    <v>0.16</v>
    <v>817970400</v>
    <v>SBM</v>
    <v>ST BARBARA LIMITED (XASX:SBM)</v>
    <v>2601527</v>
    <v>2933950</v>
    <v>1986</v>
  </rv>
  <rv s="2">
    <v>3803</v>
  </rv>
  <rv s="0">
    <v>https://www.bing.com/financeapi/forcetrigger?t=aa8l4c&amp;q=XASX%3aPIQ&amp;form=skydnc</v>
    <v>Learn more on Bing</v>
  </rv>
  <rv s="1">
    <v>en-AU</v>
    <v>aa8l4c</v>
    <v>268435456</v>
    <v>1</v>
    <v>Powered by Refinitiv</v>
    <v>0</v>
    <v>PROTEOMICS INTERNATIONAL LABORATORIES LTD (XASX:PIQ)</v>
    <v>2</v>
    <v>3</v>
    <v>Finance</v>
    <v>4</v>
    <v>1.175</v>
    <v>0.61</v>
    <v>0.55479999999999996</v>
    <v>0</v>
    <v>0</v>
    <v>AUD</v>
    <v>Proteomics International Laboratories Ltd is an Australia-based medical technology company. The Company is engaged in predictive diagnostics and bio-analytical services. The Company specializes in proteomics, the study of the structure and function of proteins. The Company focuses on developing and commercializing diagnostic tests for chronic diseases. The Company operates in three business units unified by a technology platform: PromarkerD, Diagnostics and Analytical Services. The PromarkerD test system is a blood test that assess the risk of diabetic kidney disease (DKD) in patients with type 2 diabetes. Diagnostics includes Promarker platform, used to discover, verify, and analytically validate the panel of protein biomarkers for diabetic kidney disease. Its Analytical Services includes a proteomics-based technology platform, used to test, and validate the protein composition of varied range of products.</v>
    <v>Australian Securities Exchange</v>
    <v>XASX</v>
    <v>XASX</v>
    <v>Harry Perkins Institute, 6 Verdun Street, NEDLANDS, WESTERN AUSTRALIA, 6009 AU</v>
    <v>1.02</v>
    <v>Biotechnology &amp; Medical Research</v>
    <v>Stock</v>
    <v>45331.333356481482</v>
    <v>3805</v>
    <v>0.995</v>
    <v>130892600</v>
    <v>PROTEOMICS INTERNATIONAL LABORATORIES LTD</v>
    <v>PROTEOMICS INTERNATIONAL LABORATORIES LTD</v>
    <v>1.02</v>
    <v>1</v>
    <v>1</v>
    <v>130892600</v>
    <v>PIQ</v>
    <v>PROTEOMICS INTERNATIONAL LABORATORIES LTD (XASX:PIQ)</v>
    <v>69456</v>
    <v>326710</v>
    <v>2014</v>
  </rv>
  <rv s="2">
    <v>3806</v>
  </rv>
  <rv s="0">
    <v>https://www.bing.com/financeapi/forcetrigger?t=aa6rcw&amp;q=XASX%3aHFR&amp;form=skydnc</v>
    <v>Learn more on Bing</v>
  </rv>
  <rv s="11">
    <v>en-AU</v>
    <v>aa6rcw</v>
    <v>268435456</v>
    <v>1</v>
    <v>Powered by Refinitiv</v>
    <v>19</v>
    <v>HIGHFIELD RESOURCES LIMITED (XASX:HFR)</v>
    <v>2</v>
    <v>20</v>
    <v>Finance</v>
    <v>4</v>
    <v>0.76</v>
    <v>0.27500000000000002</v>
    <v>1.8132999999999999</v>
    <v>4.4999999999999998E-2</v>
    <v>0.155172</v>
    <v>AUD</v>
    <v>Highfield Resources Limited (Highfield) is an Australia-based company engaged in mineral exploration. The Company has around four potash projects. The Company's Muga, Vipasca, Izaga, Pintanos and Sierra del Perdon potash projects are located in the Ebro potash producing basin in northern Spain covering a project area of over 550 square kilometers. The Muga project targets the shallow sylvinite beds to the south east of the project area. The Muga project is located approximately 50 kilometers to the southeast of Pamplona. The Sierra del Perdon project is located approximately 10 kilometers from Pamplona. The Vipasca project area includes the Vipasca permit, the Borneau permit and the Osquia permit. The Pintanos project covers an area of around 125 square kilometers abutting the Muga-Vipasca project. The Izaga project is located in a syncline structure abutting the northern extent of the expanded Vipasca project.</v>
    <v>29</v>
    <v>Australian Securities Exchange</v>
    <v>XASX</v>
    <v>XASX</v>
    <v>Avenida Carlos III El Noble 13 1B, PAMPLONA, NAVARRA, 31002 ES</v>
    <v>0.37</v>
    <v>Chemicals</v>
    <v>Stock</v>
    <v>45331.333333333336</v>
    <v>3808</v>
    <v>0.32</v>
    <v>113733300</v>
    <v>HIGHFIELD RESOURCES LIMITED</v>
    <v>HIGHFIELD RESOURCES LIMITED</v>
    <v>0.32</v>
    <v>0.28999999999999998</v>
    <v>0.33500000000000002</v>
    <v>392183700</v>
    <v>HFR</v>
    <v>HIGHFIELD RESOURCES LIMITED (XASX:HFR)</v>
    <v>362558</v>
    <v>108940</v>
    <v>2011</v>
  </rv>
  <rv s="2">
    <v>3809</v>
  </rv>
  <rv s="0">
    <v>https://www.bing.com/financeapi/forcetrigger?t=b13pdm&amp;q=XASX%3aCPV&amp;form=skydnc</v>
    <v>Learn more on Bing</v>
  </rv>
  <rv s="1">
    <v>en-AU</v>
    <v>b13pdm</v>
    <v>268435456</v>
    <v>1</v>
    <v>Powered by Refinitiv</v>
    <v>0</v>
    <v>CLEARVUE TECHNOLOGIES LIMITED (XASX:CPV)</v>
    <v>2</v>
    <v>3</v>
    <v>Finance</v>
    <v>4</v>
    <v>0.78</v>
    <v>0.14499999999999999</v>
    <v>2.0969000000000002</v>
    <v>-4.4999999999999998E-2</v>
    <v>-7.2580999999999993E-2</v>
    <v>AUD</v>
    <v>ClearVue Technologies Limited is an Australia-based technology company. The Company operates in the building sustainability solutions sector supplying glazing products responding to the global need for construction decarbonization in a world where buildings and construction contribute nearly 40% of global greenhouse gas emissions. The Company’s solar photovoltaic glazing integrates solar technology into glass and building surfaces helping building owners to reach net zero through the generation of on-site electricity whilst at the same time improving the energy efficiency of the building envelope. The Company provides glazing solutions to various areas, including construction, greenhouses, utilities and infrastructure and demonstrations / research and development. Its products include Clear solar windows, Clear self-powered smart autonomous windows, Clear solar glass greenhouse, Self-powered illuminating facades, and Imaged solar windows.</v>
    <v>Australian Securities Exchange</v>
    <v>XASX</v>
    <v>XASX</v>
    <v>Ground Floor, 16 Ord Street, PERTH, WESTERN AUSTRALIA, 6005 AU</v>
    <v>0.63</v>
    <v>Chemicals</v>
    <v>Stock</v>
    <v>45331.333333333336</v>
    <v>3811</v>
    <v>0.57499999999999996</v>
    <v>142531600</v>
    <v>CLEARVUE TECHNOLOGIES LIMITED</v>
    <v>CLEARVUE TECHNOLOGIES LIMITED</v>
    <v>0.63</v>
    <v>0.62</v>
    <v>0.57499999999999996</v>
    <v>229889600</v>
    <v>CPV</v>
    <v>CLEARVUE TECHNOLOGIES LIMITED (XASX:CPV)</v>
    <v>576646</v>
    <v>777520</v>
    <v>1995</v>
  </rv>
  <rv s="2">
    <v>3812</v>
  </rv>
  <rv s="0">
    <v>https://www.bing.com/financeapi/forcetrigger?t=aa7e2w&amp;q=XASX%3aLCY&amp;form=skydnc</v>
    <v>Learn more on Bing</v>
  </rv>
  <rv s="13">
    <v>en-AU</v>
    <v>aa7e2w</v>
    <v>268435456</v>
    <v>1</v>
    <v>Powered by Refinitiv</v>
    <v>23</v>
    <v>LEGACY IRON ORE LTD (XASX:LCY)</v>
    <v>2</v>
    <v>24</v>
    <v>Finance</v>
    <v>4</v>
    <v>2.5999999999999999E-2</v>
    <v>1.2999999999999999E-2</v>
    <v>0.58799999999999997</v>
    <v>1E-3</v>
    <v>6.25E-2</v>
    <v>AUD</v>
    <v>Legacy Iron Ore Limited is an Australia-based exploration company. The Company is focused on the development of iron ore, gold and base metal deposits. Its Legacy Iron’s South Laverton Project includes the Mt Celia, Yerilla, Yilgangi, Sunrise Bore and Patricia North tenements. Its Mt Celia Project lies within the Laverton Tectonic Zone, some 40 kilometers (km) south of the Sunrise Dam gold mine. Its Yilgangi Project includes two exploration tenements (E31/1019 and E31/1020) and two mining leases (M31/426 and M31/427). Its Sunrise Bore project lies some 12 km east of the world-class Sunrise Dam gold mine operated by Anglo Gold Ashanti. The Patricia North Project lies in and adjacent to a major deformation zone that hosts significant gold mineralization. The Company operates the Mt Bevan Joint Venture in the Yilgarn of Western Australia. The Company also holds exploration license E80/4122 which is contiguous with ground under exploration by Anglo Australian Resources Limited.</v>
    <v>Australian Securities Exchange</v>
    <v>XASX</v>
    <v>XASX</v>
    <v>Level 6, 200 Adelaide Terrace, PERTH, WESTERN AUSTRALIA, 6000 AU</v>
    <v>1.7000000000000001E-2</v>
    <v>Metals &amp; Mining</v>
    <v>Stock</v>
    <v>45331.333333333336</v>
    <v>3814</v>
    <v>1.6E-2</v>
    <v>125289000</v>
    <v>LEGACY IRON ORE LTD</v>
    <v>LEGACY IRON ORE LTD</v>
    <v>1.6E-2</v>
    <v>85</v>
    <v>1.6E-2</v>
    <v>1.7000000000000001E-2</v>
    <v>7830565000</v>
    <v>LCY</v>
    <v>LEGACY IRON ORE LTD (XASX:LCY)</v>
    <v>129434</v>
    <v>585380</v>
    <v>2007</v>
  </rv>
  <rv s="2">
    <v>3815</v>
  </rv>
  <rv s="0">
    <v>https://www.bing.com/financeapi/forcetrigger?t=awrm77&amp;q=XASX%3aPPE&amp;form=skydnc</v>
    <v>Learn more on Bing</v>
  </rv>
  <rv s="13">
    <v>en-AU</v>
    <v>awrm77</v>
    <v>268435456</v>
    <v>1</v>
    <v>Powered by Refinitiv</v>
    <v>23</v>
    <v>PEOPLEIN LIMITED (XASX:PPE)</v>
    <v>2</v>
    <v>24</v>
    <v>Finance</v>
    <v>4</v>
    <v>3.36</v>
    <v>0.96499999999999997</v>
    <v>2.0108999999999999</v>
    <v>2.5000000000000001E-2</v>
    <v>1.9841000000000001E-2</v>
    <v>AUD</v>
    <v>PeopleIn Limited is a talent solutions company. The principal activities of the Company include provision of workforce management, contracted staffing, recruitment and human resources outsourcing services. The various services provided by the Company include recruiting, on-boarding, contracting, rostering, timesheet management, payroll, and workplace health and safety management. Its segments include Industrial and Specialist Services, Professional Services, and Health and Community. Industrial and Specialist Services segment provide industrial talent solutions to small, medium, and large businesses across a diverse range of sectors including food processing, infrastructure, construction, transport, resources, renewables and hospitality. Professional Services segment include includes staffing service businesses Halcyon Knights and the Perigon Group. Health and Community segment provide staff to hospitals, aged care, disability, mental health and child protection services.</v>
    <v>Australian Securities Exchange</v>
    <v>XASX</v>
    <v>XASX</v>
    <v>Level 6, 540 Wickham Street, FORTITUDE VALLEY, QUEENSLAND, 4006 AU</v>
    <v>1.3049999999999999</v>
    <v>Professional &amp; Commercial Services</v>
    <v>Stock</v>
    <v>45331.333333333336</v>
    <v>3817</v>
    <v>1.26</v>
    <v>130691700</v>
    <v>PEOPLEIN LIMITED</v>
    <v>PEOPLEIN LIMITED</v>
    <v>1.2949999999999999</v>
    <v>6.84</v>
    <v>1.26</v>
    <v>1.2849999999999999</v>
    <v>103723600</v>
    <v>PPE</v>
    <v>PEOPLEIN LIMITED (XASX:PPE)</v>
    <v>250676</v>
    <v>264870</v>
    <v>2016</v>
  </rv>
  <rv s="2">
    <v>3818</v>
  </rv>
  <rv s="0">
    <v>https://www.bing.com/financeapi/forcetrigger?t=bq8spr&amp;q=XASX%3aVVA&amp;form=skydnc</v>
    <v>Learn more on Bing</v>
  </rv>
  <rv s="10">
    <v>en-AU</v>
    <v>bq8spr</v>
    <v>268435456</v>
    <v>1</v>
    <v>Powered by Refinitiv</v>
    <v>17</v>
    <v>VIVA LEISURE LIMITED (XASX:VVA)</v>
    <v>2</v>
    <v>18</v>
    <v>Finance</v>
    <v>4</v>
    <v>1.6</v>
    <v>1.0049999999999999</v>
    <v>2.2974999999999999</v>
    <v>-0.02</v>
    <v>-1.3332999999999999E-2</v>
    <v>AUD</v>
    <v>Viva Leisure Limited is an Australia-based technology-focused health club owner. The Company offers customers several different membership options and a range of different types of facilities from big box fitness facilities to boutique fitness facilities. The Company operates over 120 health clubs within the Australian Capital Territory, New South Wales, Queensland and Victoria with the majority operating under the Club Lime and Hiit Republic brands. Its brands include Pinnacle Health Clubs, Club Lime, Club Lime Aquatics, Club Lime Ladies Only, Club Lime Swim School, Fit N Fast, Groundup, Gymmy PT, Hiit Republic, Plus Fitness, Psycle Life and Studio By Club Lime. Club Lime is a mixed gender health club offering the full suite of health club services in its big box configuration and providing a different service offering in its standard and express clubs. Club Lime Ladies Only health club offers the full suite of health club services in a private female-only environment.</v>
    <v>1700</v>
    <v>Australian Securities Exchange</v>
    <v>XASX</v>
    <v>XASX</v>
    <v>Unit 5-8, Level 1, 141 Flemington Rd, Mitchell, CANBERRA, AUSTRALIAN CAPITAL TERRITORY, 2911 AU</v>
    <v>1.5</v>
    <v>Hotels &amp; Entertainment Services</v>
    <v>Stock</v>
    <v>45331.333356481482</v>
    <v>3820</v>
    <v>1.48</v>
    <v>135429100</v>
    <v>VIVA LEISURE LIMITED</v>
    <v>VIVA LEISURE LIMITED</v>
    <v>1.5</v>
    <v>39.15</v>
    <v>1.5</v>
    <v>1.48</v>
    <v>90286050</v>
    <v>VVA</v>
    <v>VIVA LEISURE LIMITED (XASX:VVA)</v>
    <v>3438</v>
    <v>39690</v>
    <v>2015</v>
  </rv>
  <rv s="2">
    <v>3821</v>
  </rv>
  <rv s="0">
    <v>https://www.bing.com/financeapi/forcetrigger?t=aa7fjc&amp;q=XASX%3aLKE&amp;form=skydnc</v>
    <v>Learn more on Bing</v>
  </rv>
  <rv s="11">
    <v>en-AU</v>
    <v>aa7fjc</v>
    <v>268435456</v>
    <v>1</v>
    <v>Powered by Refinitiv</v>
    <v>19</v>
    <v>LAKE RESOURCES N.L. (XASX:LKE)</v>
    <v>2</v>
    <v>20</v>
    <v>Finance</v>
    <v>4</v>
    <v>0.8</v>
    <v>8.2000000000000003E-2</v>
    <v>2.1484000000000001</v>
    <v>-3.0000000000000001E-3</v>
    <v>-3.0928000000000001E-2</v>
    <v>AUD</v>
    <v>Lake Resources NL is an Australia-based lithium developer utilizing ion exchange extraction technology for production of high purity lithium from its flagship Kachi Project in Catamarca Province within the Lithium Triangle in Argentina. The Company also has three additional early-stage projects in this region, including Olaroz, Cauchari and Pasode Jama. The flagship Kachi Project is located in Argentina’s Catamarca Province at the southern end of the Lithium Triangle. The project comprises 705 square kilometers (Km2) of leases and lease applications over a brine-bearing basin 20 kilometers (km) long, 15 km wide and 400-800 meter deep centered. The Cauchari Lithium Brine Project in Jujuy Province. The Paso de Jama Lithium Brine Project in Jujuy Province is comprised of over 59,000 hectares. The Olaroz Lithium Brine Project covers 45,000 hectares.</v>
    <v>0</v>
    <v>Australian Securities Exchange</v>
    <v>XASX</v>
    <v>XASX</v>
    <v>L 5 126 Phillip St, SYDNEY, NEW SOUTH WALES, 2000 AU</v>
    <v>0.10249999999999999</v>
    <v>Metals &amp; Mining</v>
    <v>Stock</v>
    <v>45331.333333333336</v>
    <v>3823</v>
    <v>9.4E-2</v>
    <v>138117700</v>
    <v>LAKE RESOURCES N.L.</v>
    <v>LAKE RESOURCES N.L.</v>
    <v>9.8000000000000004E-2</v>
    <v>9.7000000000000003E-2</v>
    <v>9.4E-2</v>
    <v>1423894000</v>
    <v>LKE</v>
    <v>LAKE RESOURCES N.L. (XASX:LKE)</v>
    <v>8280977</v>
    <v>7089860</v>
    <v>1997</v>
  </rv>
  <rv s="2">
    <v>3824</v>
  </rv>
  <rv s="0">
    <v>https://www.bing.com/financeapi/forcetrigger?t=aa7z7w&amp;q=XASX%3aMXI&amp;form=skydnc</v>
    <v>Learn more on Bing</v>
  </rv>
  <rv s="10">
    <v>en-AU</v>
    <v>aa7z7w</v>
    <v>268435456</v>
    <v>1</v>
    <v>Powered by Refinitiv</v>
    <v>17</v>
    <v>MAXIPARTS LIMITED (XASX:MXI)</v>
    <v>2</v>
    <v>18</v>
    <v>Finance</v>
    <v>4</v>
    <v>3.07</v>
    <v>1.83</v>
    <v>1.0987</v>
    <v>0.15</v>
    <v>6.5216999999999997E-2</v>
    <v>AUD</v>
    <v>MaxiPARTS Limited is an Australia-based commercial truck and trailer parts company. The Company's product range includes commercial vehicle parts for trucks and trailers, automotive supplies and workshop consumables, catering to a diverse customer base across several industries. It owns the brands, MaxiPARTS and Forch Australia. The Company's MaxiPARTS sells commercial vehicle parts and has around 27 stores situated across Australia. Its Forch Australia sells workshop consumables, predominantly focused on automotive and commercial vehicle workshops. It provides various accessories, such as cable ties, cleaning and signage. The Company's electrical products include automotive globes, batteries, MAXUS and NARVA. It provides fluid and filters products, including AdBlue, coolants, filtration and lubrication. Its axles and suspension products include air springs, axle assemblies and equalizers. Its key brands include Alemlube, Audioxtra, Castrol, Gates, Hella, and Cummins and Donaldson.</v>
    <v>250</v>
    <v>Australian Securities Exchange</v>
    <v>XASX</v>
    <v>XASX</v>
    <v>233-243 Learmonth Road, Wendouree, MELBOURNE, VICTORIA, 3355 AU</v>
    <v>2.4500000000000002</v>
    <v>Automobiles &amp; Auto Parts</v>
    <v>Stock</v>
    <v>45331.333333333336</v>
    <v>3826</v>
    <v>2.25</v>
    <v>126594600</v>
    <v>MAXIPARTS LIMITED</v>
    <v>MAXIPARTS LIMITED</v>
    <v>2.25</v>
    <v>19.579999999999998</v>
    <v>2.2999999999999998</v>
    <v>2.4500000000000002</v>
    <v>55041110</v>
    <v>MXI</v>
    <v>MAXIPARTS LIMITED (XASX:MXI)</v>
    <v>23908</v>
    <v>58570</v>
    <v>1987</v>
  </rv>
  <rv s="2">
    <v>3827</v>
  </rv>
  <rv s="0">
    <v>https://www.bing.com/financeapi/forcetrigger?t=aa5jkr&amp;q=XASX%3aCLV&amp;form=skydnc</v>
    <v>Learn more on Bing</v>
  </rv>
  <rv s="10">
    <v>en-AU</v>
    <v>aa5jkr</v>
    <v>268435456</v>
    <v>1</v>
    <v>Powered by Refinitiv</v>
    <v>17</v>
    <v>CLOVER CORPORATION LIMITED (XASX:CLV)</v>
    <v>2</v>
    <v>18</v>
    <v>Finance</v>
    <v>4</v>
    <v>1.47</v>
    <v>0.7</v>
    <v>0.73629999999999995</v>
    <v>0.01</v>
    <v>1.2500000000000001E-2</v>
    <v>AUD</v>
    <v>Clover Corporation Limited is an Australia-based company, which is focused on technology, new product development and commercialization. The Company's microencapsulation technology enables nutritional oils, such as tuna, fish, algal and fungal oils, to be added to infant formula, foods, and beverages. Its technologies protect those sensitive oils from oxidation, allowing them to be incorporated into a range of applications. The Company's product offerings include docosahexaenoic acid (DHA) Oils and DHA Powders. Its DHA Oils include Nu-Mega HiDHA tuna oils and Ocean Gold. Its products are sourced from tuna oil. Its DHA Powders include Nu-Mega Driphorm powders and Nu-Mega Driphorm HA. Nu-MegaDriphorm powders utilize MicroMax technology to microencapsulate nutritional oils. Nu-Mega Driphorm powders are used in a range of infant formulas, follow-on formulas, growing up milks and food applications. Its Nu-Mega Driphorm HA is used for non-dairy applications.</v>
    <v>56</v>
    <v>Australian Securities Exchange</v>
    <v>XASX</v>
    <v>XASX</v>
    <v>Altona North, 39 Pinnacle Road, MELBOURNE, VICTORIA, 3025 AU</v>
    <v>0.81</v>
    <v>Food &amp; Tobacco</v>
    <v>Stock</v>
    <v>45331.333356481482</v>
    <v>3829</v>
    <v>0.80500000000000005</v>
    <v>133599500</v>
    <v>CLOVER CORPORATION LIMITED</v>
    <v>CLOVER CORPORATION LIMITED</v>
    <v>0.80500000000000005</v>
    <v>21.77</v>
    <v>0.8</v>
    <v>0.81</v>
    <v>166999300</v>
    <v>CLV</v>
    <v>CLOVER CORPORATION LIMITED (XASX:CLV)</v>
    <v>24067</v>
    <v>26750</v>
    <v>1988</v>
  </rv>
  <rv s="2">
    <v>3830</v>
  </rv>
  <rv s="0">
    <v>https://www.bing.com/financeapi/forcetrigger?t=aa61mw&amp;q=XASX%3aEEG&amp;form=skydnc</v>
    <v>Learn more on Bing</v>
  </rv>
  <rv s="1">
    <v>en-AU</v>
    <v>aa61mw</v>
    <v>268435456</v>
    <v>1</v>
    <v>Powered by Refinitiv</v>
    <v>0</v>
    <v>EMPIRE ENERGY GROUP LIMITED (XASX:EEG)</v>
    <v>2</v>
    <v>3</v>
    <v>Finance</v>
    <v>4</v>
    <v>0.23499999999999999</v>
    <v>0.115</v>
    <v>1.1274</v>
    <v>-5.0000000000000001E-3</v>
    <v>-2.7778000000000001E-2</v>
    <v>AUD</v>
    <v>Empire Energy Group Limited is an Australia-based oil and gas company. The Company holds a 100% working interest and operatorship in approximately 28.9 million acres of petroleum exploration tenements across the McArthur Basin and its Beetaloo Sub-basin in the onshore Northern Territory, Australia. Its oil and gas production in New York State and Pennsylvania covers approximately 270,000 acres. The Company has three segments: US operations, Northern territory and Corporate. Its US operations segment includes all oil and gas operations located in the United States of America. The segment is engaged in the sale of oil and gas and operation of wells. The Northern territory segment includes all exploration and drilling activity of the Group in the Northern Territory, conducted through Imperial Oil &amp; Gas Pty Limited and Imperial Oil &amp; Gas A Pty Limited. It sells its oil and gas products primarily to owners of domestic pipelines, utilities and refiners located in Pennsylvania and New York.</v>
    <v>Australian Securities Exchange</v>
    <v>XASX</v>
    <v>XASX</v>
    <v>Level 5, 6-10 O Connell Street, SYDNEY, NEW SOUTH WALES, 2000 AU</v>
    <v>0.185</v>
    <v>Oil &amp; Gas</v>
    <v>Stock</v>
    <v>45331.333333333336</v>
    <v>3832</v>
    <v>0.17499999999999999</v>
    <v>139161800</v>
    <v>EMPIRE ENERGY GROUP LIMITED</v>
    <v>EMPIRE ENERGY GROUP LIMITED</v>
    <v>0.18</v>
    <v>0.18</v>
    <v>0.17499999999999999</v>
    <v>773121200</v>
    <v>EEG</v>
    <v>EMPIRE ENERGY GROUP LIMITED (XASX:EEG)</v>
    <v>130946</v>
    <v>235820</v>
    <v>1981</v>
  </rv>
  <rv s="2">
    <v>3833</v>
  </rv>
  <rv s="0">
    <v>https://www.bing.com/financeapi/forcetrigger?t=bww9qh&amp;q=XASX%3aPX1&amp;form=skydnc</v>
    <v>Learn more on Bing</v>
  </rv>
  <rv s="17">
    <v>en-AU</v>
    <v>bww9qh</v>
    <v>268435456</v>
    <v>1</v>
    <v>Powered by Refinitiv</v>
    <v>31</v>
    <v>TASK GROUP HOLDINGS LIMITED (XASX:TSK)</v>
    <v>2</v>
    <v>32</v>
    <v>Finance</v>
    <v>4</v>
    <v>0.59</v>
    <v>0.27</v>
    <v>-1.4999999999999999E-2</v>
    <v>-3.7975000000000002E-2</v>
    <v>AUD</v>
    <v>TASK Group Holdings Limited is an Australia-based company that is primarily engaged in providing technology solutions. The Company operates through two segments: Customer engagement (Plexure division) and Enterprise Transaction Management (TASK division). Plexure division is a cloud-based customer engagement and analytics solution that enables the hospitality sector to personalize engagement with end-customers using connected devices. TASK division is the cloud-based, single-source transaction management platform that offers customers a connected omnichannel solution to capture consumer transactions. Its end-to-end cloud-based platform helps clients to improve customer experiences across every transactional touchpoint, including digital customer-facing services, back-of-house and enterprise operations. Its customers are global blue chip customers, including restaurants, entertainment and stadium venues, gaming and casinos and large-scale food service operators.</v>
    <v>Australian Securities Exchange</v>
    <v>XASX</v>
    <v>XASX</v>
    <v>Suite 16, 90 Mona Vale Road, Mona Vale, NEW SOUTH WALES, 2103 AU</v>
    <v>0.4</v>
    <v>Software &amp; IT Services</v>
    <v>Stock</v>
    <v>45331.333356481482</v>
    <v>3835</v>
    <v>0.38</v>
    <v>140718900</v>
    <v>TASK GROUP HOLDINGS LIMITED</v>
    <v>TASK GROUP HOLDINGS LIMITED</v>
    <v>0.39500000000000002</v>
    <v>84.44</v>
    <v>0.39500000000000002</v>
    <v>0.38</v>
    <v>356250400</v>
    <v>TSK</v>
    <v>TASK GROUP HOLDINGS LIMITED (XASX:TSK)</v>
    <v>96201</v>
    <v>79410</v>
    <v>2023</v>
  </rv>
  <rv s="2">
    <v>3836</v>
  </rv>
  <rv s="0">
    <v>https://www.bing.com/financeapi/forcetrigger?t=aa8bec&amp;q=XASX%3aNWF&amp;form=skydnc</v>
    <v>Learn more on Bing</v>
  </rv>
  <rv s="1">
    <v>en-AU</v>
    <v>aa8bec</v>
    <v>268435456</v>
    <v>1</v>
    <v>Powered by Refinitiv</v>
    <v>0</v>
    <v>NEWFIELD RESOURCES LIMITED (XASX:NWF)</v>
    <v>2</v>
    <v>3</v>
    <v>Finance</v>
    <v>4</v>
    <v>0.4</v>
    <v>8.5000000000000006E-2</v>
    <v>0.65549999999999997</v>
    <v>5.0000000000000001E-3</v>
    <v>3.4483E-2</v>
    <v>AUD</v>
    <v>Newfield Resources Limited is an Australia-based company, which is engaged in mine development, stope mining and mineral exploration. The Company’s flagship asset is the Tongo Diamond Mine, which is located in eastern Sierra Leone. The Tongo Mine Development combines kimberlite dyke hosted diamond resources on two adjacent mining licenses that cover over 134 square kilometers and host 11 known kimberlites. The Company’s Kumbgo Kimberlite Project (Liberia) comprises two exploration licenses that cover a total of 670 square kilometers (Km2) in the west of Liberia. The Tongo Kimberlite Mine has two tenements, ML02/2018 and ML02/2012. The Kumbgo project has two tenements, MEL1157/14 and MEL1158/14. Its Newfield Gold project has two tenements, M77/0422 and M77/0846.</v>
    <v>Australian Securities Exchange</v>
    <v>XASX</v>
    <v>XASX</v>
    <v>North Fremantle, 15 McCabe Street, NEDLANDS, WESTERN AUSTRALIA, 6159 AU</v>
    <v>0.15</v>
    <v>Metals &amp; Mining</v>
    <v>Stock</v>
    <v>45330.333333333336</v>
    <v>3838</v>
    <v>0.15</v>
    <v>131832900</v>
    <v>NEWFIELD RESOURCES LIMITED</v>
    <v>NEWFIELD RESOURCES LIMITED</v>
    <v>0.15</v>
    <v>0.14499999999999999</v>
    <v>0.15</v>
    <v>909192600</v>
    <v>NWF</v>
    <v>NEWFIELD RESOURCES LIMITED (XASX:NWF)</v>
    <v>6000</v>
    <v>8270</v>
    <v>2011</v>
  </rv>
  <rv s="2">
    <v>3839</v>
  </rv>
  <rv s="0">
    <v>https://www.bing.com/financeapi/forcetrigger?t=aa6vim&amp;q=XASX%3aA1M&amp;form=skydnc</v>
    <v>Learn more on Bing</v>
  </rv>
  <rv s="11">
    <v>en-AU</v>
    <v>aa6vim</v>
    <v>268435456</v>
    <v>1</v>
    <v>Powered by Refinitiv</v>
    <v>19</v>
    <v>AIC MINES LIMITED (XASX:A1M)</v>
    <v>2</v>
    <v>20</v>
    <v>Finance</v>
    <v>4</v>
    <v>0.48</v>
    <v>0.26500000000000001</v>
    <v>0.66279999999999994</v>
    <v>5.0000000000000001E-3</v>
    <v>1.7240999999999999E-2</v>
    <v>AUD</v>
    <v>AIC Mines Limited is an Australia-based copper mining company. The Company is engaged in the exploration, mine development, mine operations and the sale of copper concentrate in Australia. Its projects include the Eloise Copper Mine, Marymia Project and Lamil Project. It owns Eloise Copper Mine, which is located in North Queensland, approximately 60 kilometers (kms) South East of Cloncurry and 155 kms East-Southeast of Mt Isa. The Eloise Regional project consists of approximately 2,000 square kilometers (km2) of contiguous tenure. The Marymia Project is located approximately 160 kms south of Newman in the eastern Gascoyne region of Western Australia and covers approximately 3,600 km2. The Lamil Project covers approximately 1,280 km2 and over 90 kms in length and is located midway between the Telfer gold-copper mine and the Nifty copper mine. Its other projects include Delamerian Base Metals Project, Peake and Denison Copper Project, Pyramid Gold Project, Windsor Base Metals Project.</v>
    <v>56</v>
    <v>Australian Securities Exchange</v>
    <v>XASX</v>
    <v>XASX</v>
    <v>A 8 L 1, 435 Roberts Rd, SUBIACO, WESTERN AUSTRALIA, 6008 AU</v>
    <v>0.3</v>
    <v>Metals &amp; Mining</v>
    <v>Stock</v>
    <v>45331.333333333336</v>
    <v>3841</v>
    <v>0.28499999999999998</v>
    <v>134116500</v>
    <v>AIC MINES LIMITED</v>
    <v>AIC MINES LIMITED</v>
    <v>0.28999999999999998</v>
    <v>0.28999999999999998</v>
    <v>0.29499999999999998</v>
    <v>462470600</v>
    <v>A1M</v>
    <v>AIC MINES LIMITED (XASX:A1M)</v>
    <v>241843</v>
    <v>313630</v>
    <v>1993</v>
  </rv>
  <rv s="2">
    <v>3842</v>
  </rv>
  <rv s="0">
    <v>https://www.bing.com/financeapi/forcetrigger?t=bqd95r&amp;q=XASX%3aRLT&amp;form=skydnc</v>
    <v>Learn more on Bing</v>
  </rv>
  <rv s="11">
    <v>en-AU</v>
    <v>bqd95r</v>
    <v>268435456</v>
    <v>1</v>
    <v>Powered by Refinitiv</v>
    <v>19</v>
    <v>RENERGEN Limited (XASX:RLT)</v>
    <v>2</v>
    <v>50</v>
    <v>Finance</v>
    <v>4</v>
    <v>2.14</v>
    <v>0.875</v>
    <v>0.73870000000000002</v>
    <v>0</v>
    <v>0</v>
    <v>AUD</v>
    <v>Renergen Limited is a South Africa-based investment holding company focused on investing in prospective green projects. The Company is a liquid helium and liquefied natural gas (LNG) producer. It is focused on delivering helium and domestic natural gas in South Africa and Sub-Saharan Africa. The Company's segments include Tetra4, Cryovation and Corporate head office. Tetra4 segment explores for, develops and sells compressed natural gas (CNG) to the South African market. Cryovation segment consists of Cryo-Vacc technology, which enables the safe transportation of vaccines and biologics at extremely low temperatures without the need for electrical power. The Company’s projects include Virginia Gas project (Tetra4). Its Tetra4 project comprises exploration and production rights of approximately 187 000 hectares (ha) of CNG fields across Welkom, Virginia and Theunissen, in the Free State Province and Mpumalanga Province in the town of Evander.</v>
    <v>69</v>
    <v>Australian Securities Exchange</v>
    <v>XASX</v>
    <v>XASX</v>
    <v>1 Bompas Road, Dunkeld West, DUNKELD, SOUTH AFRICA-NA, 2196 ZA</v>
    <v>0.96499999999999997</v>
    <v>Oil &amp; Gas</v>
    <v>Stock</v>
    <v>45331.333333333336</v>
    <v>3844</v>
    <v>0.93500000000000005</v>
    <v>1622815000</v>
    <v>RENERGEN Limited</v>
    <v>RENERGEN Limited</v>
    <v>0.94499999999999995</v>
    <v>0.93500000000000005</v>
    <v>0.93500000000000005</v>
    <v>147528700</v>
    <v>RLT</v>
    <v>RENERGEN Limited (XASX:RLT)</v>
    <v>18237</v>
    <v>145650</v>
    <v>2014</v>
  </rv>
  <rv s="2">
    <v>3845</v>
  </rv>
  <rv s="0">
    <v>https://www.bing.com/financeapi/forcetrigger?t=aaarr7&amp;q=XASX%3aZER&amp;form=skydnc</v>
    <v>Learn more on Bing</v>
  </rv>
  <rv s="11">
    <v>en-AU</v>
    <v>aaarr7</v>
    <v>268435456</v>
    <v>1</v>
    <v>Powered by Refinitiv</v>
    <v>19</v>
    <v>ZETA RESOURCES LIMITED (XASX:ZER)</v>
    <v>2</v>
    <v>20</v>
    <v>Finance</v>
    <v>4</v>
    <v>0.35499999999999998</v>
    <v>0.26</v>
    <v>0.67700000000000005</v>
    <v>-5.0000000000000001E-3</v>
    <v>-1.8867999999999999E-2</v>
    <v>AUD</v>
    <v>Zeta Resources Limited is a closed-end investment company. The objective of the Company is stated as being to maximize shareholder returns by identifying and investing in investments where the underlying value is not reflected in the market price. The business of the Company consists of investing pooled funds. Its segments include gold, nickel, copper, mineral exploration, and administration. The gold segment is engaged in investments in companies which explore or mine for gold. The nickel segment is engaged in investments in companies which explore or mine for nickel. The copper segment is engaged in investments in companies which explore or mine for copper. The mineral exploration segment is engaged in investments in companies who explore or mine for other minerals. The administration segment includes activities relating to financing received which does not specifically relate to any one segment, as well as administrative activities. ICM Limited serves as investment manager.</v>
    <v>0</v>
    <v>Australian Securities Exchange</v>
    <v>XASX</v>
    <v>XASX</v>
    <v>34 Bermudiana Road, HAMILTON, HM 11 BM</v>
    <v>0.26500000000000001</v>
    <v>Collective Investments</v>
    <v>Stock</v>
    <v>45330.333333333336</v>
    <v>3847</v>
    <v>0.26</v>
    <v>140592100</v>
    <v>ZETA RESOURCES LIMITED</v>
    <v>ZETA RESOURCES LIMITED</v>
    <v>0.26500000000000001</v>
    <v>0.26500000000000001</v>
    <v>0.26</v>
    <v>530536300</v>
    <v>ZER</v>
    <v>ZETA RESOURCES LIMITED (XASX:ZER)</v>
    <v>15000</v>
    <v>1290</v>
    <v>2012</v>
  </rv>
  <rv s="2">
    <v>3848</v>
  </rv>
  <rv s="0">
    <v>https://www.bing.com/financeapi/forcetrigger?t=aa5ezr&amp;q=XASX%3aCCV&amp;form=skydnc</v>
    <v>Learn more on Bing</v>
  </rv>
  <rv s="11">
    <v>en-AU</v>
    <v>aa5ezr</v>
    <v>268435456</v>
    <v>1</v>
    <v>Powered by Refinitiv</v>
    <v>19</v>
    <v>CASH CONVERTERS INTERNATIONAL LIMITED (XASX:CCV)</v>
    <v>2</v>
    <v>20</v>
    <v>Finance</v>
    <v>4</v>
    <v>0.25</v>
    <v>0.19500000000000001</v>
    <v>0.89390000000000003</v>
    <v>-0.01</v>
    <v>-4.3478000000000003E-2</v>
    <v>AUD</v>
    <v>Cash Converters International Limited is an Australia-based sub-prime, non-bank lender and second-hand retailer. Its segments include Franchise operations, Store operations, Personal finance, and Vehicle financing. Franchise operations segment involves the sale of franchises for the retail sale of new and second-hand goods and the sale of master licenses for the development of franchises in countries around the world. Store operations segment involves retail sale of new and second-hand goods, cash advance and pawnbroking operations at corporate-owned stores in Australia. Personal finance segment comprises Cash Converters Personal Finance personal loans business and Mon-E, which is responsible for providing the administration services for the Cash Converters network in Australia to offer small cash advance loans to customers. Vehicle financing segment comprises Green Light Auto Group Pty Ltd, which provides motor vehicle finance. The Company operates over 600 stores across 15 countries.</v>
    <v>1765</v>
    <v>Australian Securities Exchange</v>
    <v>XASX</v>
    <v>XASX</v>
    <v>Level 11, 141 St Georges Terrace, PERTH, WESTERN AUSTRALIA, 6000 AU</v>
    <v>0.23</v>
    <v>Specialty Retailers</v>
    <v>Stock</v>
    <v>45331.333356481482</v>
    <v>3850</v>
    <v>0.22</v>
    <v>144335300</v>
    <v>CASH CONVERTERS INTERNATIONAL LIMITED</v>
    <v>CASH CONVERTERS INTERNATIONAL LIMITED</v>
    <v>0.23</v>
    <v>0.23</v>
    <v>0.22</v>
    <v>627545000</v>
    <v>CCV</v>
    <v>CASH CONVERTERS INTERNATIONAL LIMITED (XASX:CCV)</v>
    <v>187333</v>
    <v>338110</v>
    <v>1995</v>
  </rv>
  <rv s="2">
    <v>3851</v>
  </rv>
  <rv s="0">
    <v>https://www.bing.com/financeapi/forcetrigger?t=aa52ww&amp;q=XASX%3aBKY&amp;form=skydnc</v>
    <v>Learn more on Bing</v>
  </rv>
  <rv s="11">
    <v>en-AU</v>
    <v>aa52ww</v>
    <v>268435456</v>
    <v>1</v>
    <v>Powered by Refinitiv</v>
    <v>19</v>
    <v>BERKELEY ENERGIA LIMITED (XASX:BKY)</v>
    <v>2</v>
    <v>20</v>
    <v>Finance</v>
    <v>4</v>
    <v>0.8</v>
    <v>0.26</v>
    <v>1.7565999999999999</v>
    <v>1.4999999999999999E-2</v>
    <v>5.0846999999999996E-2</v>
    <v>AUD</v>
    <v>Berkeley Energia Limited is a Spain-based mineral development company. The Company's main focus is bringing its wholly owned Salamanca project into production in a uranium mining area in western Spain. It's activity provides exploration and production with the objective of supplying nuclear energy sector.</v>
    <v>33</v>
    <v>Australian Securities Exchange</v>
    <v>XASX</v>
    <v>XASX</v>
    <v>Carretera SA-322, Km 30, Retortillo, SALAMANCA, SALAMANCA, 37495 ES</v>
    <v>0.31</v>
    <v>Uranium</v>
    <v>Stock</v>
    <v>45331.333333333336</v>
    <v>3853</v>
    <v>0.28999999999999998</v>
    <v>131510000</v>
    <v>BERKELEY ENERGIA LIMITED</v>
    <v>BERKELEY ENERGIA LIMITED</v>
    <v>0.29499999999999998</v>
    <v>0.29499999999999998</v>
    <v>0.31</v>
    <v>445796700</v>
    <v>BKY</v>
    <v>BERKELEY ENERGIA LIMITED (XASX:BKY)</v>
    <v>167405</v>
    <v>373430</v>
    <v>1991</v>
  </rv>
  <rv s="2">
    <v>3854</v>
  </rv>
  <rv s="0">
    <v>https://www.bing.com/financeapi/forcetrigger?t=bskuyc&amp;q=XASX%3aCAU&amp;form=skydnc</v>
    <v>Learn more on Bing</v>
  </rv>
  <rv s="13">
    <v>en-AU</v>
    <v>bskuyc</v>
    <v>268435456</v>
    <v>1</v>
    <v>Powered by Refinitiv</v>
    <v>23</v>
    <v>VITURA HEALTH LIMITED (XASX:VIT)</v>
    <v>2</v>
    <v>24</v>
    <v>Finance</v>
    <v>4</v>
    <v>0.64</v>
    <v>0.215</v>
    <v>0.65529999999999999</v>
    <v>5.0000000000000001E-3</v>
    <v>2.1277000000000001E-2</v>
    <v>AUD</v>
    <v>Vitura Health Limited is a diversified digital health company. The Company, through its wholly owned subsidiary, CDA Health Pty Ltd, operates businesses, such as Burleigh Heads Cannabis and CDA Clinics. Burleigh Heads Cannabis operates the prescriber, patient, pharmacy and supplier online platform, CanView, which sells and distributes approximately 260 product stock-keeping units (SKUs) within Australia from 39 international and domestic medicinal cannabis producers. CDA Clinics undertakes telehealth consultations with patients seeking access to medicinal cannabis. Its portfolio of brands includes CanView, Burleigh Heads Cannabis, CDA Clinics, Cannadoc and Adaya. The Company owns 75.5% of Cannadoc Health Pty Ltd, a medicinal cannabis clinic business that undertakes nationwide telehealth consultations with patients seeking access to medicinal cannabis. The Company also owns Doctors on Demand Pty Ltd, a telehealth platform business that provides primary health solutions.</v>
    <v>Australian Securities Exchange</v>
    <v>XASX</v>
    <v>XASX</v>
    <v>Suite 8, Level 3, 299 Toorak Road, South Yarra, VICTORIA, 3141 AU</v>
    <v>0.24</v>
    <v>Pharmaceuticals</v>
    <v>Stock</v>
    <v>45330.964618066406</v>
    <v>3856</v>
    <v>0.24</v>
    <v>135330300</v>
    <v>VITURA HEALTH LIMITED</v>
    <v>VITURA HEALTH LIMITED</v>
    <v>0.24</v>
    <v>9.64</v>
    <v>0.23499999999999999</v>
    <v>0.24</v>
    <v>575873800</v>
    <v>VIT</v>
    <v>VITURA HEALTH LIMITED (XASX:VIT)</v>
    <v>8650</v>
    <v>138540</v>
    <v>2018</v>
  </rv>
  <rv s="2">
    <v>3857</v>
  </rv>
  <rv s="0">
    <v>https://www.bing.com/financeapi/forcetrigger?t=aa7f7w&amp;q=XASX%3aLIN&amp;form=skydnc</v>
    <v>Learn more on Bing</v>
  </rv>
  <rv s="11">
    <v>en-AU</v>
    <v>aa7f7w</v>
    <v>268435456</v>
    <v>1</v>
    <v>Powered by Refinitiv</v>
    <v>19</v>
    <v>LINDIAN RESOURCES LIMITED (XASX:LIN)</v>
    <v>2</v>
    <v>20</v>
    <v>Finance</v>
    <v>4</v>
    <v>0.47</v>
    <v>0.115</v>
    <v>0.6159</v>
    <v>-5.0000000000000001E-3</v>
    <v>-0.04</v>
    <v>AUD</v>
    <v>Lindian Resources Limited is a mineral exploration company. The Company’s projects include Lelouma Bauxite project, Gaoual Bauxite project, Woula Bauxite project, and Lushoto and Pare Bauxite projects. The Lelouma Project is a Tier one bauxite project and is located approximately 40 kilometers from the Gaoual conglomerate bauxite project. The Gaoual Bauxite project is located within a bauxite mining province in the north-west of Guinea within the Boke Bauxite Belt. The Gaoual Bauxite project is situated south of the township of Gaoual in the northern portion of the Kogon-Tomine interfluve, about 65 kilometers northeast of Sangaredi. The Woula Bauxite project is located in North-Western Guinea approximately 10 kilometers from an existing haul road connecting to the bauxite export terminal in Katougouma. It holds a 51% interest in Lushoto and Pare Bauxite projects. Its subsidiaries include West African Exploration Pty Ltd, West African Exploration Cameroon Ltd, and Tangold Pty Ltd.</v>
    <v>2</v>
    <v>Australian Securities Exchange</v>
    <v>XASX</v>
    <v>XASX</v>
    <v>L 24 108 St Georges Terrace, PERTH, WESTERN AUSTRALIA, 6000 AU</v>
    <v>0.125</v>
    <v>Metals &amp; Mining</v>
    <v>Stock</v>
    <v>45331.333356481482</v>
    <v>3859</v>
    <v>0.115</v>
    <v>143990300</v>
    <v>LINDIAN RESOURCES LIMITED</v>
    <v>LINDIAN RESOURCES LIMITED</v>
    <v>0.125</v>
    <v>0.125</v>
    <v>0.12</v>
    <v>1151922000</v>
    <v>LIN</v>
    <v>LINDIAN RESOURCES LIMITED (XASX:LIN)</v>
    <v>578715</v>
    <v>1236050</v>
    <v>1999</v>
  </rv>
  <rv s="2">
    <v>3860</v>
  </rv>
  <rv s="0">
    <v>https://www.bing.com/financeapi/forcetrigger?t=aa627w&amp;q=XASX%3aEGH&amp;form=skydnc</v>
    <v>Learn more on Bing</v>
  </rv>
  <rv s="10">
    <v>en-AU</v>
    <v>aa627w</v>
    <v>268435456</v>
    <v>1</v>
    <v>Powered by Refinitiv</v>
    <v>17</v>
    <v>EUREKA GROUP HOLDINGS LIMITED (XASX:EGH)</v>
    <v>2</v>
    <v>18</v>
    <v>Finance</v>
    <v>4</v>
    <v>0.48</v>
    <v>0.41</v>
    <v>0.72660000000000002</v>
    <v>0</v>
    <v>0</v>
    <v>AUD</v>
    <v>Eureka Group Holdings Limited is an Australia-based company. The principal activities of the Company include the provision of accommodation and services to independent senior residents and specialist property management and caretaking services for seniors' independent living communities. It operates through two segments: Rental Villages and Property Management. The Rental Villages segment includes the ownership of seniors' rental villages. The Property Management segment includes management of seniors' independent living communities. The Company owns approximately 52 owned or managed villages, totaling 2,872 units across Australia. All its owned community villages offer units featuring open plan living and dining area, galley style kitchenette, a purpose built ensuite bathroom with provision for a laundry, large airy bedroom and an individual courtyard. Its villages are also pet friendly as well. It also provides professional management services.</v>
    <v>42</v>
    <v>Australian Securities Exchange</v>
    <v>XASX</v>
    <v>XASX</v>
    <v>Se 2D L 2, 7 Short Street, Southport, GOLD COAST, QUEENSLAND, 4215 AU</v>
    <v>0.46</v>
    <v>Real Estate Operations</v>
    <v>Stock</v>
    <v>45331.333333333336</v>
    <v>3862</v>
    <v>0.435</v>
    <v>138803900</v>
    <v>EUREKA GROUP HOLDINGS LIMITED</v>
    <v>EUREKA GROUP HOLDINGS LIMITED</v>
    <v>0.44</v>
    <v>6.6</v>
    <v>0.46</v>
    <v>0.46</v>
    <v>301747600</v>
    <v>EGH</v>
    <v>EUREKA GROUP HOLDINGS LIMITED (XASX:EGH)</v>
    <v>69060</v>
    <v>33000</v>
    <v>2001</v>
  </rv>
  <rv s="2">
    <v>3863</v>
  </rv>
  <rv s="0">
    <v>https://www.bing.com/financeapi/forcetrigger?t=aa9ldm&amp;q=XASX%3aSTA&amp;form=skydnc</v>
    <v>Learn more on Bing</v>
  </rv>
  <rv s="4">
    <v>en-AU</v>
    <v>aa9ldm</v>
    <v>268435456</v>
    <v>1</v>
    <v>Powered by Refinitiv</v>
    <v>5</v>
    <v>STRANDLINE RESOURCES LIMITED (XASX:STA)</v>
    <v>2</v>
    <v>6</v>
    <v>Finance</v>
    <v>4</v>
    <v>0.44</v>
    <v>7.8E-2</v>
    <v>1.7087000000000001</v>
    <v>8.9999999999999993E-3</v>
    <v>0.10465099999999999</v>
    <v>AUD</v>
    <v>Strandline Resources Limited is a producer of heavy mineral sands with a portfolio of development assets located in Western Australia and within the zircon and titanium producing corridor in East Africa. Its projects include Coburn Mineral Sands Project and Tanzania Mineral Sands Projects. The Coburn Mineral Sands Project is situated in the mining jurisdiction of Western Australia, close to key infrastructure. The deposit is located 240 kilometers (km) north of the mineral port of Geraldton in Western Australia. The project is underpinned by a high-value product suite comprising critical minerals of zircon, titanium and monazite (containing rare earth elements). It owns multiple mineral sands growth projects along the prospective coastline of Tanzania, including the Fungoni and Tajiri projects, and a series of exploration tenements. The Tajiri project comprises a series of mineral sands deposits stretching along 30 kms of coastline in northern Tanzania, near the port city of Tanga.</v>
    <v>2</v>
    <v>Australian Securities Exchange</v>
    <v>XASX</v>
    <v>XASX</v>
    <v>PO Box 7127, Cloisters Square, WESTERN AUSTRALIA, 6850 AU</v>
    <v>9.7000000000000003E-2</v>
    <v>Metals &amp; Mining</v>
    <v>Stock</v>
    <v>45225.333344907405</v>
    <v>3865</v>
    <v>8.5000000000000006E-2</v>
    <v>125780500</v>
    <v>STRANDLINE RESOURCES LIMITED</v>
    <v>STRANDLINE RESOURCES LIMITED</v>
    <v>8.6999999999999994E-2</v>
    <v>8.5999999999999993E-2</v>
    <v>9.5000000000000001E-2</v>
    <v>1462564000</v>
    <v>STA</v>
    <v>STRANDLINE RESOURCES LIMITED (XASX:STA)</v>
    <v>5552671</v>
    <v>1999</v>
  </rv>
  <rv s="2">
    <v>3866</v>
  </rv>
  <rv s="0">
    <v>https://www.bing.com/financeapi/forcetrigger?t=bt3omw&amp;q=XASX%3a3DA&amp;form=skydnc</v>
    <v>Learn more on Bing</v>
  </rv>
  <rv s="1">
    <v>en-AU</v>
    <v>bt3omw</v>
    <v>268435456</v>
    <v>1</v>
    <v>Powered by Refinitiv</v>
    <v>0</v>
    <v>Amaero International Ltd (XASX:3DA)</v>
    <v>2</v>
    <v>3</v>
    <v>Finance</v>
    <v>4</v>
    <v>0.34499999999999997</v>
    <v>0.09</v>
    <v>1.7624</v>
    <v>-0.01</v>
    <v>-3.3333000000000002E-2</v>
    <v>AUD</v>
    <v>Amaero International Limited is an Australia-based company, which is focused on titanium, refractory, and specialty alloy powder production. The Company also offers advanced manufacturing applications that utilize alloy powder for aerospace and defense, space, medical and other industries. The Company operates through one segment: research, development, manufacture, and sales of laser-based metal additive goods. The Company uses cutting-edge technologies to produce refractory metals and specialty alloy powders for critical applications. The Company’s office and manufacturing facilities are located in Melbourne, Australia; El Segundo, California, United States and Abu Dhabi, United Arab Emirates (UAE). The Company’s wholly owned subsidiaries include Amaero Engineering Pty Ltd, AM Amaero Inc, Amaero Alloys Pty Ltd, and Amaero Advanced Metals Ltd.</v>
    <v>Australian Securities Exchange</v>
    <v>XASX</v>
    <v>XASX</v>
    <v>13 Normanby Road, Notting Hill, MELBOURNE, VICTORIA, 3168 AU</v>
    <v>0.3</v>
    <v>Machinery, Equipment &amp; Components</v>
    <v>Stock</v>
    <v>45331.333333333336</v>
    <v>3868</v>
    <v>0.27500000000000002</v>
    <v>143803900</v>
    <v>Amaero International Ltd</v>
    <v>Amaero International Ltd</v>
    <v>0.3</v>
    <v>0.3</v>
    <v>0.28999999999999998</v>
    <v>479346400</v>
    <v>3DA</v>
    <v>Amaero International Ltd (XASX:3DA)</v>
    <v>147261</v>
    <v>404040</v>
    <v>2019</v>
  </rv>
  <rv s="2">
    <v>3869</v>
  </rv>
  <rv s="0">
    <v>https://www.bing.com/financeapi/forcetrigger?t=aa4aw7&amp;q=XASX%3aAGY&amp;form=skydnc</v>
    <v>Learn more on Bing</v>
  </rv>
  <rv s="11">
    <v>en-AU</v>
    <v>aa4aw7</v>
    <v>268435456</v>
    <v>1</v>
    <v>Powered by Refinitiv</v>
    <v>19</v>
    <v>ARGOSY MINERALS LIMITED (XASX:AGY)</v>
    <v>2</v>
    <v>20</v>
    <v>Finance</v>
    <v>4</v>
    <v>0.80500000000000005</v>
    <v>8.5999999999999993E-2</v>
    <v>2.0678999999999998</v>
    <v>0</v>
    <v>0</v>
    <v>AUD</v>
    <v>Argosy Minerals Limited is an Australia-based company, which is engaged in the development of the Rincon Lithium Project and exploration of the Tonopah Lithium Project. The Company has interest in the Rincon Lithium Project in Salta Province, Argentina and a 100% interest in the Tonopah Lithium Project in Nevada, United States. The Rincon Lithium Project comprises up to 2,794 hectares of Mining Titles and mining easement landholdings at the Salar del Rincon in Salta Province, Argentina. The Project is located in the elevated and arid Puna region of Argentina and forms part of a number of highly mineralized salars in production and development. The Company’s Tonopah Lithium Project is located within the Big Smokey Valley region in Nevada, United States, and comprises 425 claims covering an area of approximately 34.25 square kilometers (km2). The Tonopah Lithium Project is directly analogous to the neighboring Silver Peak Lithium Mine deposit model, both geologically and structurally.</v>
    <v>2</v>
    <v>Australian Securities Exchange</v>
    <v>XASX</v>
    <v>XASX</v>
    <v>Level 2, 22 Mount Street, PERTH, WESTERN AUSTRALIA, 6000 AU</v>
    <v>0.10249999999999999</v>
    <v>Metals &amp; Mining</v>
    <v>Stock</v>
    <v>45331.341678240744</v>
    <v>3871</v>
    <v>9.8000000000000004E-2</v>
    <v>140440800</v>
    <v>ARGOSY MINERALS LIMITED</v>
    <v>ARGOSY MINERALS LIMITED</v>
    <v>0.1</v>
    <v>0.1</v>
    <v>0.1</v>
    <v>1404407000</v>
    <v>AGY</v>
    <v>ARGOSY MINERALS LIMITED (XASX:AGY)</v>
    <v>1440158</v>
    <v>4430650</v>
    <v>2010</v>
  </rv>
  <rv s="2">
    <v>3872</v>
  </rv>
  <rv s="0">
    <v>https://www.bing.com/financeapi/forcetrigger?t=aa979c&amp;q=XASX%3aRXM&amp;form=skydnc</v>
    <v>Learn more on Bing</v>
  </rv>
  <rv s="1">
    <v>en-AU</v>
    <v>aa979c</v>
    <v>268435456</v>
    <v>1</v>
    <v>Powered by Refinitiv</v>
    <v>0</v>
    <v>REX MINERALS LIMITED (XASX:RXM)</v>
    <v>2</v>
    <v>3</v>
    <v>Finance</v>
    <v>4</v>
    <v>0.32700000000000001</v>
    <v>0.14899999999999999</v>
    <v>2.5400999999999998</v>
    <v>0.01</v>
    <v>6.25E-2</v>
    <v>AUD</v>
    <v>Rex Minerals Ltd is an Australia-based company that is principally engaged in the exploration, evaluation and development. The Company owns the Hillside Copper-Gold Project in South Australia and the Hog Ranch Gold Property in Nevada, United States of America. The Hillside Copper-Gold Project is located approximately 12 kilometers south of the township of Ardrossan on the Yorke Peninsula and 3 kilometers north of Pine Point, South Australia. The Mineral Resource of the Hillside Copper Project consists of approximately 337 million tons of 0.56% copper, and 0.14 grams per ton (g/t) gold for 1,897 knots (kt) of contained copper and 1,528thousand ounces (koz) of gold. The Company's Hog Ranch Property is located in Washoe County in northwest Nevada, approximately 45 kilometers from the California border and 91 kilometers from the Oregon border. The Hog Ranch Gold Property comprises over 1035 unpatented mining claims on Federal Land for a total area of approximately 8,572 hectares.</v>
    <v>Australian Securities Exchange</v>
    <v>XASX</v>
    <v>XASX</v>
    <v>68 St Vincent Highway, Pine Point, SOUTH AUSTRALIA, 5571 AU</v>
    <v>0.17</v>
    <v>Metals &amp; Mining</v>
    <v>Stock</v>
    <v>45331.333333333336</v>
    <v>3874</v>
    <v>0.1575</v>
    <v>132575900</v>
    <v>REX MINERALS LIMITED</v>
    <v>REX MINERALS LIMITED</v>
    <v>0.16500000000000001</v>
    <v>0.16</v>
    <v>0.17</v>
    <v>828599500</v>
    <v>RXM</v>
    <v>REX MINERALS LIMITED (XASX:RXM)</v>
    <v>642724</v>
    <v>476640</v>
    <v>2007</v>
  </rv>
  <rv s="2">
    <v>3875</v>
  </rv>
  <rv s="0">
    <v>https://www.bing.com/financeapi/forcetrigger?t=aa6rim&amp;q=XASX%3aHGO&amp;form=skydnc</v>
    <v>Learn more on Bing</v>
  </rv>
  <rv s="11">
    <v>en-AU</v>
    <v>aa6rim</v>
    <v>268435456</v>
    <v>1</v>
    <v>Powered by Refinitiv</v>
    <v>19</v>
    <v>HILLGROVE RESOURCES LIMITED (XASX:HGO)</v>
    <v>2</v>
    <v>20</v>
    <v>Finance</v>
    <v>4</v>
    <v>9.6000000000000002E-2</v>
    <v>4.2999999999999997E-2</v>
    <v>1.5043</v>
    <v>1E-3</v>
    <v>1.3698999999999999E-2</v>
    <v>AUD</v>
    <v>Hillgrove Resources Limited is an Australia-based mining company. The Company is focused on copper production from the Kanmantoo Copper Mine in South Australia. The Kanmantoo Copper Mine is located approximately 55 kilometers from Adelaide in South Australia and comprises the Giant, Nugent and Emily Star Open Pits, and fully permitted and operational ore processing plant and tailings storage facility with spare capacity. The Company also holds approximately 6,150 square kilometers (km2) of granted exploration licenses in south-eastern South Australia. The Company's tenements are all located within the Delamerian orogen. The Stella and Northwest Kanmantoo are priority targets within the near mine tenement. The Dukes Project is centered approximately 150kms via existing roads from the Kanmantoo processing plant. Northwest Kanmantoo is located approximately 4.5 kilometers north-west of the Kanmantoo processing plant.</v>
    <v>55</v>
    <v>Australian Securities Exchange</v>
    <v>XASX</v>
    <v>XASX</v>
    <v>5-7 King William Road, Unley, ADELAIDE, SOUTH AUSTRALIA, 5061 AU</v>
    <v>7.3999999999999996E-2</v>
    <v>Metals &amp; Mining</v>
    <v>Stock</v>
    <v>45331.333333333336</v>
    <v>3877</v>
    <v>7.2999999999999995E-2</v>
    <v>139573900</v>
    <v>HILLGROVE RESOURCES LIMITED</v>
    <v>HILLGROVE RESOURCES LIMITED</v>
    <v>7.2999999999999995E-2</v>
    <v>7.2999999999999995E-2</v>
    <v>7.3999999999999996E-2</v>
    <v>1911971000</v>
    <v>HGO</v>
    <v>HILLGROVE RESOURCES LIMITED (XASX:HGO)</v>
    <v>392518</v>
    <v>922900</v>
    <v>1952</v>
  </rv>
  <rv s="2">
    <v>3878</v>
  </rv>
  <rv s="0">
    <v>https://www.bing.com/financeapi/forcetrigger?t=aa7x3m&amp;q=XASX%3aMTO&amp;form=skydnc</v>
    <v>Learn more on Bing</v>
  </rv>
  <rv s="10">
    <v>en-AU</v>
    <v>aa7x3m</v>
    <v>268435456</v>
    <v>1</v>
    <v>Powered by Refinitiv</v>
    <v>17</v>
    <v>MOTORCYCLE HOLDINGS LIMITED (XASX:MTO)</v>
    <v>2</v>
    <v>18</v>
    <v>Finance</v>
    <v>4</v>
    <v>2.5099999999999998</v>
    <v>1.37</v>
    <v>1.6783999999999999</v>
    <v>0</v>
    <v>0</v>
    <v>AUD</v>
    <v>MotorCycle Holdings Limited is an Australia-based motorcycle dealership and accessories company. The Company’s core business consists of the ownership and operation of motorcycle dealerships, engaging in the sale of new motorcycles, used motorcycles, accessories and parts, finance, insurance, and mechanical protection plans and services. It imports and distributes a range of motorcycle parts and accessories to retail customers throughout Australia and the Company. It has approximately 700 dealerships across Australia, with three operators (excluding the Company). It has relationships with various motorcycle manufacturers, such as BMW, Harley-Davidson, Honda, Indian, Kawasaki, KTM, Kymco, Suzuki, Triumph, Yamaha and other manufacturers. The Company has approximately 41 outlets, 39 retail and three wholesale, operated from the dealership and retail accessory locations in Queensland, New South Wales, Victoria, the Australian Capital Territory in Australia and also New Zealand.</v>
    <v>900</v>
    <v>Australian Securities Exchange</v>
    <v>XASX</v>
    <v>XASX</v>
    <v>68 Moss Street, Slacks Creek, QUEENSLAND, 4127 AU</v>
    <v>1.9550000000000001</v>
    <v>Specialty Retailers</v>
    <v>Stock</v>
    <v>45331.333356481482</v>
    <v>3880</v>
    <v>1.94</v>
    <v>143922600</v>
    <v>MOTORCYCLE HOLDINGS LIMITED</v>
    <v>MOTORCYCLE HOLDINGS LIMITED</v>
    <v>1.9550000000000001</v>
    <v>5.89</v>
    <v>1.95</v>
    <v>1.95</v>
    <v>73806440</v>
    <v>MTO</v>
    <v>MOTORCYCLE HOLDINGS LIMITED (XASX:MTO)</v>
    <v>9373</v>
    <v>56840</v>
    <v>2011</v>
  </rv>
  <rv s="2">
    <v>3881</v>
  </rv>
  <rv s="0">
    <v>https://www.bing.com/financeapi/forcetrigger?t=aa68kr&amp;q=XASX%3aEZL&amp;form=skydnc</v>
    <v>Learn more on Bing</v>
  </rv>
  <rv s="10">
    <v>en-AU</v>
    <v>aa68kr</v>
    <v>268435456</v>
    <v>1</v>
    <v>Powered by Refinitiv</v>
    <v>17</v>
    <v>EUROZ HARTLEYS GROUP LIMITED (XASX:EZL)</v>
    <v>2</v>
    <v>18</v>
    <v>Finance</v>
    <v>4</v>
    <v>1.22</v>
    <v>0.78</v>
    <v>0.73670000000000002</v>
    <v>0.03</v>
    <v>3.5293999999999999E-2</v>
    <v>AUD</v>
    <v>Euroz Hartleys Group Limited is a diversified financial company. The Company provides a range of financial services from stockbroking to corporate finance, investing, funds management and wealth management. The Company’s segments include private wealth, wholesale, funds management, and others. The private segment includes private wealth advisers who work with high net wealth individuals, companies, SMSF and other clients. The Private wealth advisers provide investment offering of stockbroking and corporate services for clients. The Wholesale segment refers to the institutional dealing, research and corporate finance team who work with companies and other institutional clients. The Fund Management segment offers funds management services. It provides a range of corporate finance, stockbroking, wealth management, institutional sales and targeted research services. Its subsidiaries include Euroz Hartleys Limited and Westoz Funds Management Pty Ltd.</v>
    <v>45</v>
    <v>Australian Securities Exchange</v>
    <v>XASX</v>
    <v>XASX</v>
    <v>Level 18 Alluvion, 58 Mounts Bay Road, PERTH, WESTERN AUSTRALIA, 6000 AU</v>
    <v>0.88</v>
    <v>Investment Banking &amp; Investment Services</v>
    <v>Stock</v>
    <v>45331.333333333336</v>
    <v>3883</v>
    <v>0.85</v>
    <v>140099200</v>
    <v>EUROZ HARTLEYS GROUP LIMITED</v>
    <v>EUROZ HARTLEYS GROUP LIMITED</v>
    <v>0.85</v>
    <v>15.97</v>
    <v>0.85</v>
    <v>0.88</v>
    <v>164822600</v>
    <v>EZL</v>
    <v>EUROZ HARTLEYS GROUP LIMITED (XASX:EZL)</v>
    <v>31379</v>
    <v>230270</v>
    <v>1961</v>
  </rv>
  <rv s="2">
    <v>3884</v>
  </rv>
  <rv s="0">
    <v>https://www.bing.com/financeapi/forcetrigger?t=awsblh&amp;q=XASX%3aDEV&amp;form=skydnc</v>
    <v>Learn more on Bing</v>
  </rv>
  <rv s="11">
    <v>en-AU</v>
    <v>awsblh</v>
    <v>268435456</v>
    <v>1</v>
    <v>Powered by Refinitiv</v>
    <v>19</v>
    <v>DEVEX RESOURCES LIMITED (XASX:DEV)</v>
    <v>2</v>
    <v>20</v>
    <v>Finance</v>
    <v>4</v>
    <v>0.42</v>
    <v>0.22</v>
    <v>1.5962000000000001</v>
    <v>-5.0000000000000001E-3</v>
    <v>-1.4924999999999999E-2</v>
    <v>AUD</v>
    <v>DevEx Resources Limited is an Australia-based exploration company. The Company’s projects include the Nabarlek Project, Kennedy Project, Sovereign Project, and EntX. It holds 100% of the highly prospective Nabarlek Project, comprising a dominant over 4,700 square kilometers (km2) tenement package located in the Alligator Rivers Uranium Province (ARUP) in the Northern Territory, a Proterozoic mineral province which is known for its uranium deposits. The 100%-owned Kennedy Rare Earth Element project encompasses two granted EPMs and 10 EPM applications in North Queensland. The Sovereign Project is located in the highly prospective Julimar region of Western Australia, 70km north-east of Perth. It also holds shares in the unlisted company, entX Limited.</v>
    <v>4</v>
    <v>Australian Securities Exchange</v>
    <v>XASX</v>
    <v>XASX</v>
    <v>L 2 1292 Hay Street, PERTH, WESTERN AUSTRALIA, 6005 AU</v>
    <v>0.33</v>
    <v>Metals &amp; Mining</v>
    <v>Stock</v>
    <v>45331.333333333336</v>
    <v>3886</v>
    <v>0.30499999999999999</v>
    <v>147798900</v>
    <v>DEVEX RESOURCES LIMITED</v>
    <v>DEVEX RESOURCES LIMITED</v>
    <v>0.32</v>
    <v>0.33500000000000002</v>
    <v>0.33</v>
    <v>441190700</v>
    <v>DEV</v>
    <v>DEVEX RESOURCES LIMITED (XASX:DEV)</v>
    <v>1376217</v>
    <v>765220</v>
    <v>1969</v>
  </rv>
  <rv s="2">
    <v>3887</v>
  </rv>
  <rv s="0">
    <v>https://www.bing.com/financeapi/forcetrigger?t=aa7ku2&amp;q=XASX%3aMDR&amp;form=skydnc</v>
    <v>Learn more on Bing</v>
  </rv>
  <rv s="11">
    <v>en-AU</v>
    <v>aa7ku2</v>
    <v>268435456</v>
    <v>1</v>
    <v>Powered by Refinitiv</v>
    <v>19</v>
    <v>MEDADVISOR LIMITED (XASX:MDR)</v>
    <v>2</v>
    <v>20</v>
    <v>Finance</v>
    <v>4</v>
    <v>0.32</v>
    <v>0.16</v>
    <v>0.54259999999999997</v>
    <v>0.01</v>
    <v>3.9216000000000001E-2</v>
    <v>AUD</v>
    <v>MedAdvisor Limited is an Australia-based company that is engaged in digital medication adherence solutions. The Company’s segments include Australia, the United States, the United Kingdom and Asia Operations. The Company’s products suite includes Medication Management Application, PlusOne Pharmacy Software and Pharma Patient Experience Platform. The Medication Management Application connects to the pharmacy from the mobile phone. The Company’s subsidiaries include MedAdvisor International Pty. Ltd., Health Enterprises 2 Pty. Ltd., MedAdvisor Welam UK Ltd., MedAdvisor Welam USA Inc. and Adheris, LLC.</v>
    <v>100</v>
    <v>Australian Securities Exchange</v>
    <v>XASX</v>
    <v>XASX</v>
    <v>L 2 971 Burke Road, Camberwell, MELBOURNE, VICTORIA, 3124 AU</v>
    <v>0.26500000000000001</v>
    <v>Healthcare Equipment &amp; Supplies</v>
    <v>Stock</v>
    <v>45331.333333333336</v>
    <v>3889</v>
    <v>0.25</v>
    <v>140215800</v>
    <v>MEDADVISOR LIMITED</v>
    <v>MEDADVISOR LIMITED</v>
    <v>0.25</v>
    <v>0.255</v>
    <v>0.26500000000000001</v>
    <v>549865800</v>
    <v>MDR</v>
    <v>MEDADVISOR LIMITED (XASX:MDR)</v>
    <v>172367</v>
    <v>356750</v>
    <v>2010</v>
  </rv>
  <rv s="2">
    <v>3890</v>
  </rv>
  <rv s="0">
    <v>https://www.bing.com/financeapi/forcetrigger?t=aa6r1h&amp;q=XASX%3aHE8&amp;form=skydnc</v>
    <v>Learn more on Bing</v>
  </rv>
  <rv s="1">
    <v>en-AU</v>
    <v>aa6r1h</v>
    <v>268435456</v>
    <v>1</v>
    <v>Powered by Refinitiv</v>
    <v>0</v>
    <v>HELIOS ENERGY LTD (XASX:HE8)</v>
    <v>2</v>
    <v>3</v>
    <v>Finance</v>
    <v>4</v>
    <v>0.11</v>
    <v>4.7E-2</v>
    <v>0.56079999999999997</v>
    <v>3.0000000000000001E-3</v>
    <v>5.6604000000000002E-2</v>
    <v>AUD</v>
    <v>Helios Energy Ltd is an Australia-based onshore oil and gas exploration company. The Company’s principal activity is the Presidio Oil Project located in Presidio County, Texas, United States. The second business unit of the Company is the development and operation of helium extraction plants in China. The Company has a 70% working interest (WI) in a total of approximately 59,984 gross acres (41,988 net acres) and a 70% WI in the four wells drilled by Helios in the Presidio Oil Project, namely, Presidio 141#2, Quinn Creek 141#1, Quinn Mesa 113 and Presidio 52#1. The Presidio Oil project has drilled two vertical wildcat wells into the Presidio Oil project: Quinn Creek 141 and Quinn Mesa 113 (2 miles apart). Through its wholly owned subsidiary, Helios Energy China Ltd, the Company entered into a boil-off gas (BOG) helium extraction joint venture with Chinese domestic liquefied natural gas (LNG) company, Shanxi Wanshengyuan Natural Gas Co. Ltd (Wanshengyuan), located in Shanxi, China.</v>
    <v>Australian Securities Exchange</v>
    <v>XASX</v>
    <v>XASX</v>
    <v>L 3 18 Richardson St, West Perth, PERTH, WESTERN AUSTRALIA, 6005 AU</v>
    <v>5.6000000000000001E-2</v>
    <v>Oil &amp; Gas</v>
    <v>Stock</v>
    <v>45331.333333333336</v>
    <v>3892</v>
    <v>5.1999999999999998E-2</v>
    <v>138014600</v>
    <v>HELIOS ENERGY LTD</v>
    <v>HELIOS ENERGY LTD</v>
    <v>5.5E-2</v>
    <v>5.2999999999999999E-2</v>
    <v>5.6000000000000001E-2</v>
    <v>2604050000</v>
    <v>HE8</v>
    <v>HELIOS ENERGY LTD (XASX:HE8)</v>
    <v>125000</v>
    <v>361110</v>
    <v>2010</v>
  </rv>
  <rv s="2">
    <v>3893</v>
  </rv>
  <rv s="0">
    <v>https://www.bing.com/financeapi/forcetrigger?t=aa8c52&amp;q=XASX%3aNZK&amp;form=skydnc</v>
    <v>Learn more on Bing</v>
  </rv>
  <rv s="10">
    <v>en-AU</v>
    <v>aa8c52</v>
    <v>268435456</v>
    <v>1</v>
    <v>Powered by Refinitiv</v>
    <v>17</v>
    <v>NEW ZEALAND KING SALMON INVESTMENTS LIMITED (XASX:NZK)</v>
    <v>2</v>
    <v>51</v>
    <v>Finance</v>
    <v>4</v>
    <v>0.31</v>
    <v>0.155</v>
    <v>0.96150000000000002</v>
    <v>0</v>
    <v>0</v>
    <v>AUD</v>
    <v>New Zealand King Salmon Investments Limited is a New Zealand-based company, which is engaged in the farming, processing, and sale of premium salmon products. It is an aquaculture producer of the premium King salmon species. The Company’s brands include Ora King, Regal, Southern Ocean, and Omega Plus, and the New Zealand King Salmon label. Ora King has a vibrant flesh color and high fat content. Regal Marlborough King Salmon includes healthy omega-3 fatty acids, it is available in a wide variety of fresh salmon cuts, as well as convenient ready to cook options. Ora King products include Ora King Whole Fish, Ora King Fillet, Ora King Cold Smoked Fillet, and Ora King Cold Smoked Specialty Packs. Its range of smoked salmon products includes cold smoked slices and wood roasted fillets. Southern Ocean offers a range of packed smoked salmon products. The Omega Plus pet food range offers a complete diet to maintain the health and well-being of the pets. It offers treats and supplements.</v>
    <v>545</v>
    <v>Australian Securities Exchange</v>
    <v>XASX</v>
    <v>XASX</v>
    <v>PO Box 1180, NELSON, NELSON, 7040 NZ</v>
    <v>0.28999999999999998</v>
    <v>Food &amp; Tobacco</v>
    <v>Stock</v>
    <v>45331.333356481482</v>
    <v>3895</v>
    <v>0.27</v>
    <v>162010700</v>
    <v>NEW ZEALAND KING SALMON INVESTMENTS LIMITED</v>
    <v>NEW ZEALAND KING SALMON INVESTMENTS LIMITED</v>
    <v>0.27500000000000002</v>
    <v>4.29</v>
    <v>0.27</v>
    <v>0.27</v>
    <v>541454700</v>
    <v>NZK</v>
    <v>NEW ZEALAND KING SALMON INVESTMENTS LIMITED (XASX:NZK)</v>
    <v>11575</v>
    <v>154010</v>
    <v>2008</v>
  </rv>
  <rv s="2">
    <v>3896</v>
  </rv>
  <rv s="0">
    <v>https://www.bing.com/financeapi/forcetrigger?t=aa8jyc&amp;q=XASX%3aPGC&amp;form=skydnc</v>
    <v>Learn more on Bing</v>
  </rv>
  <rv s="10">
    <v>en-AU</v>
    <v>aa8jyc</v>
    <v>268435456</v>
    <v>1</v>
    <v>Powered by Refinitiv</v>
    <v>17</v>
    <v>PARAGON CARE LIMITED (XASX:PGC)</v>
    <v>2</v>
    <v>18</v>
    <v>Finance</v>
    <v>4</v>
    <v>0.33</v>
    <v>0.15</v>
    <v>1.956</v>
    <v>0</v>
    <v>0</v>
    <v>AUD</v>
    <v>Paragon Care Limited is an Australia-based company. It is engaged in the supply of durable medical equipment, medical devices and consumable medical products and maintenance of technical medical equipment to the health, aged care and veterinary markets throughout Australia. Its segments include Diagnostic and Scientific, Devices, Capital and Consumables, and Service and Technology. Diagnostic and Scientific segment incorporates blood bank diagnostics manufacturer, clinical pathology diagnostics distribution and scientific and research and development (R&amp;D) laboratory equipment distribution. Devices Segment incorporates ophthalmology and optometry, orthopedics, pain management, infection prevention and ortho biologics. Capital and Consumables segment includes medical, surgical and veterinary services. Service and Technology segment includes offering from biomedical devices to high end capital equipment, service support and technology management and service partnership with brands.</v>
    <v>0</v>
    <v>Australian Securities Exchange</v>
    <v>XASX</v>
    <v>XASX</v>
    <v>Level 4, 96-100 Albert Road, SOUTH MELBOURNE, VICTORIA, 3205 AU</v>
    <v>0.22</v>
    <v>Healthcare Equipment &amp; Supplies</v>
    <v>Stock</v>
    <v>45331.333333333336</v>
    <v>3898</v>
    <v>0.20499999999999999</v>
    <v>146931000</v>
    <v>PARAGON CARE LIMITED</v>
    <v>PARAGON CARE LIMITED</v>
    <v>0.215</v>
    <v>13.41</v>
    <v>0.22</v>
    <v>0.22</v>
    <v>667868200</v>
    <v>PGC</v>
    <v>PARAGON CARE LIMITED (XASX:PGC)</v>
    <v>267273</v>
    <v>160860</v>
    <v>1994</v>
  </rv>
  <rv s="2">
    <v>3899</v>
  </rv>
  <rv s="0">
    <v>https://www.bing.com/financeapi/forcetrigger?t=aa6252&amp;q=XASX%3aEGG&amp;form=skydnc</v>
    <v>Learn more on Bing</v>
  </rv>
  <rv s="10">
    <v>en-AU</v>
    <v>aa6252</v>
    <v>268435456</v>
    <v>1</v>
    <v>Powered by Refinitiv</v>
    <v>17</v>
    <v>ENERO GROUP LIMITED (XASX:EGG)</v>
    <v>2</v>
    <v>18</v>
    <v>Finance</v>
    <v>4</v>
    <v>3.08</v>
    <v>1.335</v>
    <v>1.8003</v>
    <v>0.02</v>
    <v>1.2539E-2</v>
    <v>AUD</v>
    <v>Enero Group Limited is an Australia-based international network of marketing and communications businesses. The principal activities of the Company include integrated marketing and communication services, including strategy, market research and insights, advertising, public relations, communications planning, design, events management, direct marketing, and programmatic media. The Company's segments include Brand Transformation and Creative Technology and Data. The Brand Transformation segment provides technology communications consultancy, brand transformation consultancy, and public affairs and communications consultancy. The Creative Technology and Data segment offers advertising technology platform and digital advertising and marketing services capabilities. The Company provides marketing and communication services to a range of customers across three key geographic locations, such as Australia, the United Kingdom and Europe, and the United States.</v>
    <v>700</v>
    <v>Australian Securities Exchange</v>
    <v>XASX</v>
    <v>XASX</v>
    <v>L 2 100 Harris St, Pyrmont, SYDNEY, NEW SOUTH WALES, 2009 AU</v>
    <v>1.615</v>
    <v>Media &amp; Publishing</v>
    <v>Stock</v>
    <v>45331.333356481482</v>
    <v>3901</v>
    <v>1.58</v>
    <v>145698200</v>
    <v>ENERO GROUP LIMITED</v>
    <v>ENERO GROUP LIMITED</v>
    <v>1.59</v>
    <v>2.64</v>
    <v>1.595</v>
    <v>1.615</v>
    <v>91346850</v>
    <v>EGG</v>
    <v>ENERO GROUP LIMITED (XASX:EGG)</v>
    <v>19287</v>
    <v>197950</v>
    <v>2000</v>
  </rv>
  <rv s="2">
    <v>3902</v>
  </rv>
  <rv s="0">
    <v>https://www.bing.com/financeapi/forcetrigger?t=c2p5kr&amp;q=XASX%3aSLH&amp;form=skydnc</v>
    <v>Learn more on Bing</v>
  </rv>
  <rv s="13">
    <v>en-AU</v>
    <v>c2p5kr</v>
    <v>268435456</v>
    <v>1</v>
    <v>Powered by Refinitiv</v>
    <v>23</v>
    <v>SILK LOGISTICS HOLDINGS LIMITED (XASX:SLH)</v>
    <v>2</v>
    <v>24</v>
    <v>Finance</v>
    <v>4</v>
    <v>2.62</v>
    <v>1.58</v>
    <v>0.38</v>
    <v>-0.01</v>
    <v>-5.4949999999999999E-3</v>
    <v>AUD</v>
    <v>Silk Logistics Holdings Limited is an Australia-based logistics provider. The Company operates through two segments: Port Logistics, which is engaged in the transportation of shipping containers, and Contract Logistics, which is engaged in warehousing operations and distribution services. The Port Logistics operations consist of wharf cartage services, and it operates under two brands: Silk Contract Logistics and Rocke Brothers. The Contract Logistics provides customized, technology enabled warehouse storage, handling, and distribution services to a blue-chip customer base. It operates under the brands of Silk Contract Logistics (B2B customers nationally), and 101Warehousing (e-commerce fulfilment in Victoria). Its products include household goods, food additive products, light industrials and pet foods. It has operations in Victoria, New South Wales, Queensland, Western Australia and South Australia. The Company operates approximately 31 warehouse sites and 12 port logistics sites.</v>
    <v>Australian Securities Exchange</v>
    <v>XASX</v>
    <v>XASX</v>
    <v>850 Lorimer Street, Port Melbourne, MELBOURNE, NEW SOUTH WALES, 3207 AU</v>
    <v>1.82</v>
    <v>Freight &amp; Logistics Services</v>
    <v>Stock</v>
    <v>45331.333333333336</v>
    <v>3904</v>
    <v>1.81</v>
    <v>148416600</v>
    <v>SILK LOGISTICS HOLDINGS LIMITED</v>
    <v>SILK LOGISTICS HOLDINGS LIMITED</v>
    <v>1.82</v>
    <v>8.7100000000000009</v>
    <v>1.82</v>
    <v>1.81</v>
    <v>81547600</v>
    <v>SLH</v>
    <v>SILK LOGISTICS HOLDINGS LIMITED (XASX:SLH)</v>
    <v>19372</v>
    <v>33340</v>
    <v>2013</v>
  </rv>
  <rv s="2">
    <v>3905</v>
  </rv>
  <rv s="0">
    <v>https://www.bing.com/financeapi/forcetrigger?t=aa5pm7&amp;q=XASX%3aCTM&amp;form=skydnc</v>
    <v>Learn more on Bing</v>
  </rv>
  <rv s="11">
    <v>en-AU</v>
    <v>aa5pm7</v>
    <v>268435456</v>
    <v>1</v>
    <v>Powered by Refinitiv</v>
    <v>19</v>
    <v>Centaurus Metals Limited (XASX:CTM)</v>
    <v>2</v>
    <v>20</v>
    <v>Finance</v>
    <v>4</v>
    <v>1.19</v>
    <v>0.26500000000000001</v>
    <v>2.2538999999999998</v>
    <v>0</v>
    <v>0</v>
    <v>AUD</v>
    <v>Centaurus Metals Limited is an Australia-based mineral exploration company. The Company is engaged in exploration and evaluation activities related to mineral resources in Brazil. Its projects include Jaguar Nickel Sulfide Project and Jambreiro Iron Ore Project. The Jaguar Nickel Sulfide Project is located in the western portion of the Carajas Mineral Province of Brazil. The Jaguar Project includes multiple nickel sulfide deposits and exploration targets within an approximately 30 square kilometers (km2) land package. The Jaguar Project is located approximately 35 kilometers (km) north of the regional center of Tucuma. The project is also approximately 15 km northwest of Vale’s huge Onca Puma Ferronickel operation. The Company’s 100%-owned Jambreiro Project, located in south-east Brazil, is an advanced development opportunity for approximately three million tons per annum (Mtpa) of production. It also has a 100 % interest in the Santa Ines, Terra Roxa, and Curionopolis projects.</v>
    <v>8</v>
    <v>Australian Securities Exchange</v>
    <v>XASX</v>
    <v>XASX</v>
    <v>Level 2, 1 Ord Street, PERTH, WESTERN AUSTRALIA, 6005 AU</v>
    <v>0.31</v>
    <v>Metals &amp; Mining</v>
    <v>Stock</v>
    <v>45331.333333333336</v>
    <v>3907</v>
    <v>0.3</v>
    <v>148457300</v>
    <v>Centaurus Metals Limited</v>
    <v>Centaurus Metals Limited</v>
    <v>0.30499999999999999</v>
    <v>0.3</v>
    <v>0.3</v>
    <v>494857600</v>
    <v>CTM</v>
    <v>Centaurus Metals Limited (XASX:CTM)</v>
    <v>540255</v>
    <v>646920</v>
    <v>1990</v>
  </rv>
  <rv s="2">
    <v>3908</v>
  </rv>
  <rv s="0">
    <v>https://www.bing.com/financeapi/forcetrigger?t=aa8uqh&amp;q=XASX%3aQIP&amp;form=skydnc</v>
    <v>Learn more on Bing</v>
  </rv>
  <rv s="10">
    <v>en-AU</v>
    <v>aa8uqh</v>
    <v>268435456</v>
    <v>1</v>
    <v>Powered by Refinitiv</v>
    <v>17</v>
    <v>QANTM INTELLECTUAL PROPERTY LIMITED (XASX:QIP)</v>
    <v>2</v>
    <v>18</v>
    <v>Finance</v>
    <v>4</v>
    <v>1.1000000000000001</v>
    <v>0.79500000000000004</v>
    <v>0.74</v>
    <v>1.4999999999999999E-2</v>
    <v>1.4286E-2</v>
    <v>AUD</v>
    <v>QANTM Intellectual Property Limited is an Australia-based company that owns intellectual property (IP) services operating in Australia, New Zealand, Singapore, Malaysia, and Hong Kong. The Company's key brands include Davies Collison Cave Pty Ltd (DCC), DCC Advanz Malaysia, Davies Collison Cave Law, FPA Patent Attorneys Pty Ltd (FPA), and Sortify.tm Ltd (including Sortify’s brands - DIY Trademarks, Trademarks Online and Trademark Planet). The Company offers to clients in a range of sectors, highly specialized services associated with the creation, protection, enforcement, and management of IP rights. The Company also provides a range of services across the IP value chain to a range of Australian and international clients, ranging from start-up technology businesses to Fortune 500 multinationals, public research institutions and universities. The Company operates through two geographical segments being Australia and Asia.</v>
    <v>370</v>
    <v>Australian Securities Exchange</v>
    <v>XASX</v>
    <v>XASX</v>
    <v>1 Nicholson St, MELBOURNE, VICTORIA, 3002 AU</v>
    <v>1.08</v>
    <v>Media &amp; Publishing</v>
    <v>Stock</v>
    <v>45331.333333333336</v>
    <v>3910</v>
    <v>1.05</v>
    <v>147053400</v>
    <v>QANTM INTELLECTUAL PROPERTY LIMITED</v>
    <v>QANTM INTELLECTUAL PROPERTY LIMITED</v>
    <v>1.08</v>
    <v>18.72</v>
    <v>1.05</v>
    <v>1.0649999999999999</v>
    <v>140050900</v>
    <v>QIP</v>
    <v>QANTM INTELLECTUAL PROPERTY LIMITED (XASX:QIP)</v>
    <v>13151</v>
    <v>35140</v>
    <v>2016</v>
  </rv>
  <rv s="2">
    <v>3911</v>
  </rv>
  <rv s="0">
    <v>https://www.bing.com/financeapi/forcetrigger?t=aa728m&amp;q=XASX%3aIOD&amp;form=skydnc</v>
    <v>Learn more on Bing</v>
  </rv>
  <rv s="11">
    <v>en-AU</v>
    <v>aa728m</v>
    <v>268435456</v>
    <v>1</v>
    <v>Powered by Refinitiv</v>
    <v>19</v>
    <v>IODM LIMITED (XASX:IOD)</v>
    <v>2</v>
    <v>20</v>
    <v>Finance</v>
    <v>4</v>
    <v>0.4</v>
    <v>0.19500000000000001</v>
    <v>1.9804999999999999</v>
    <v>-2.5000000000000001E-2</v>
    <v>-9.090899999999999E-2</v>
    <v>AUD</v>
    <v>IODM Limited is an Australia-based provider of cloud-based cashflow optimization solutions to medium and large enterprises through the automation of accounts receivable (AR) workflows and processes. The Company’s AR solution provides an end-to-end AR process that supports customers with invoicing, query management, payment reminders, escalation, analytics, and others. The solution is a customizable application that integrates with any accounting enterprise resource planning (ERP) software package. The IODM Connect platform provides a gateway to a range of financial solutions to meet individual business needs. The IODM Connect integrates with an existing accounting platform to optimize cashflow. The IODM Cash Allocation tool captures payment data and allocates payments to the appropriate invoices automatically. The Cash Allocation tool uses RPA, OCR, and AI to input data from remittances, bank files and customer invoices to match payments. The Company operates globally.</v>
    <v>13</v>
    <v>Australian Securities Exchange</v>
    <v>XASX</v>
    <v>XASX</v>
    <v>Level 23, 385 Bourke Street, MELBOURNE, VICTORIA, 3000 AU</v>
    <v>0.27</v>
    <v>Software &amp; IT Services</v>
    <v>Stock</v>
    <v>45331.333333333336</v>
    <v>3913</v>
    <v>0.25</v>
    <v>164084000</v>
    <v>IODM LIMITED</v>
    <v>IODM LIMITED</v>
    <v>0.27</v>
    <v>0.27500000000000002</v>
    <v>0.25</v>
    <v>596669300</v>
    <v>IOD</v>
    <v>IODM LIMITED (XASX:IOD)</v>
    <v>230300</v>
    <v>23290</v>
    <v>2002</v>
  </rv>
  <rv s="2">
    <v>3914</v>
  </rv>
  <rv s="0">
    <v>https://www.bing.com/financeapi/forcetrigger?t=aa44p2&amp;q=XASX%3a4DS&amp;form=skydnc</v>
    <v>Learn more on Bing</v>
  </rv>
  <rv s="1">
    <v>en-AU</v>
    <v>aa44p2</v>
    <v>268435456</v>
    <v>1</v>
    <v>Powered by Refinitiv</v>
    <v>0</v>
    <v>4DS Memory Limited (XASX:4DS)</v>
    <v>2</v>
    <v>3</v>
    <v>Finance</v>
    <v>4</v>
    <v>0.215</v>
    <v>2.5000000000000001E-2</v>
    <v>1.3541000000000001</v>
    <v>-4.0000000000000001E-3</v>
    <v>-4.4943999999999998E-2</v>
    <v>AUD</v>
    <v>4DS Memory Limited is an Australia-based semiconductor development company. The Company is engaged in the development of a non-volatile memory technology, pioneering Interface Switching resistive random-access memory (ReRAM) for gigabyte storage in mobile and cloud. Interface Switching ReRAM, an area-based ReRAM technology positioned for Storage Class Memory in mobile devices and cloud data centers. It owns a patented Internet protocol (IP) portfolio, comprising 34 United States patents granted, which has been developed in-house to create high-density storage class memory. The 4DS Interface Switching ReRAM meets the essential requirements for Storage Class Memory close to DRAM. The Company also collaborates with imec, a research and hub in nanoelectronics and digital technologies.</v>
    <v>Australian Securities Exchange</v>
    <v>XASX</v>
    <v>XASX</v>
    <v>PO Box 271, West Perth, PERTH, WESTERN AUSTRALIA, 6872 AU</v>
    <v>9.0999999999999998E-2</v>
    <v>Computers, Phones &amp; Household Electronics</v>
    <v>Stock</v>
    <v>45331.333333333336</v>
    <v>3916</v>
    <v>8.3000000000000004E-2</v>
    <v>156536300</v>
    <v>4DS Memory Limited</v>
    <v>4DS Memory Limited</v>
    <v>0.09</v>
    <v>8.8999999999999996E-2</v>
    <v>8.5000000000000006E-2</v>
    <v>1758835000</v>
    <v>4DS</v>
    <v>4DS Memory Limited (XASX:4DS)</v>
    <v>16010429</v>
    <v>11743100</v>
    <v>2010</v>
  </rv>
  <rv s="2">
    <v>3917</v>
  </rv>
  <rv s="0">
    <v>https://www.bing.com/financeapi/forcetrigger?t=aaaq52&amp;q=XASX%3aXRF&amp;form=skydnc</v>
    <v>Learn more on Bing</v>
  </rv>
  <rv s="13">
    <v>en-AU</v>
    <v>aaaq52</v>
    <v>268435456</v>
    <v>1</v>
    <v>Powered by Refinitiv</v>
    <v>23</v>
    <v>XRF SCIENTIFIC LIMITED (XASX:XRF)</v>
    <v>2</v>
    <v>24</v>
    <v>Finance</v>
    <v>4</v>
    <v>1.4350000000000001</v>
    <v>0.9</v>
    <v>1.1949000000000001</v>
    <v>-0.03</v>
    <v>-2.6785999999999997E-2</v>
    <v>AUD</v>
    <v>XRF Scientific Limited is an Australia-based company, which manufactures and sells chemicals, equipment and accessories to production mines, construction material companies and commercial analytical laboratories, in Australia and overseas. These finished goods are primarily used in the preparation of samples for analysis. The Company's segments include Capital Equipment, Precious Metals and Consumables. The Capital Equipment segment manufactures automated fusion equipment, high temperature test and production furnaces, laboratory jaw crushers and general laboratory equipment. The Precious Metals segment manufactures products for the laboratory and industrial platinum alloy markets. The Consumables segment manufactures chemicals and other supplies for analytical laboratories. Its products and services include Fusion Equipment, Flux &amp; Chemicals, Platinum Labware, Precision Platinum and Lab Equipment. Its subsidiaries include XRF Chemicals Pty Ltd, XRF Labware Pty Ltd and others.</v>
    <v>Australian Securities Exchange</v>
    <v>XASX</v>
    <v>XASX</v>
    <v>86 Guthrie Street, Osborne Park, PERTH, WESTERN AUSTRALIA, 6017 AU</v>
    <v>1.1200000000000001</v>
    <v>Office Equipment</v>
    <v>Stock</v>
    <v>45331.333333333336</v>
    <v>3919</v>
    <v>1.08</v>
    <v>154606200</v>
    <v>XRF SCIENTIFIC LIMITED</v>
    <v>XRF SCIENTIFIC LIMITED</v>
    <v>1.08</v>
    <v>19.46</v>
    <v>1.1200000000000001</v>
    <v>1.0900000000000001</v>
    <v>138041300</v>
    <v>XRF</v>
    <v>XRF SCIENTIFIC LIMITED (XASX:XRF)</v>
    <v>124702</v>
    <v>96350</v>
    <v>2004</v>
  </rv>
  <rv s="2">
    <v>3920</v>
  </rv>
  <rv s="0">
    <v>https://www.bing.com/financeapi/forcetrigger?t=b1i427&amp;q=XASX%3aIVZ&amp;form=skydnc</v>
    <v>Learn more on Bing</v>
  </rv>
  <rv s="11">
    <v>en-AU</v>
    <v>b1i427</v>
    <v>268435456</v>
    <v>1</v>
    <v>Powered by Refinitiv</v>
    <v>19</v>
    <v>INVICTUS ENERGY LTD (XASX:IVZ)</v>
    <v>2</v>
    <v>20</v>
    <v>Finance</v>
    <v>4</v>
    <v>0.26500000000000001</v>
    <v>0.1</v>
    <v>1.6367</v>
    <v>0</v>
    <v>0</v>
    <v>AUD</v>
    <v>Invictus Energy Limited is an Australia-based independent upstream oil and gas company. The Company is focused on energy resources in sub-Saharan Africa. Its asset portfolio consists of 360,000 hectares within the Cabora Bassa Basin in Zimbabwe, SG 4571 and EPOs 1848/49 contain the Mukuyu and multiple Basin Margin prospects. SG 4571 covers approximately 250,000 acres located in the prospective portion of the Cabora Bassa Basin in northern Zimbabwe. SG 4571 and EPOs 1848/49 contain the Mukuyu and multiple Basin Margin prospects. The Company’s subsidiaries include HIS Texas LLC, Invictus Energy Resources Pty Limited, Invictus Energy Mauritius Limited, Invictus Energy Resources Zimbabwe (Pvt) Ltd, Geo Associates (Pvt) Ltd, Miombo Forest Carbon Investments Pty Ltd, Miombo Forest Carbon Investments Mauritius Ltd, and Miombo Forest Carbon Investments Zimbabwe (Pvt) Ltd.</v>
    <v>503</v>
    <v>Australian Securities Exchange</v>
    <v>XASX</v>
    <v>XASX</v>
    <v>Level 1, 10 Outram Street, PERTH, WESTERN AUSTRALIA, 6005 AU</v>
    <v>0.105</v>
    <v>Oil &amp; Gas</v>
    <v>Stock</v>
    <v>45331.333333333336</v>
    <v>3922</v>
    <v>0.1</v>
    <v>152365400</v>
    <v>INVICTUS ENERGY LTD</v>
    <v>INVICTUS ENERGY LTD</v>
    <v>0.105</v>
    <v>0.1</v>
    <v>0.1</v>
    <v>1523654000</v>
    <v>IVZ</v>
    <v>INVICTUS ENERGY LTD (XASX:IVZ)</v>
    <v>1102313</v>
    <v>2985820</v>
    <v>2011</v>
  </rv>
  <rv s="2">
    <v>3923</v>
  </rv>
  <rv s="0">
    <v>https://www.bing.com/financeapi/forcetrigger?t=bvu9h7&amp;q=XASX%3aERD&amp;form=skydnc</v>
    <v>Learn more on Bing</v>
  </rv>
  <rv s="11">
    <v>en-AU</v>
    <v>bvu9h7</v>
    <v>268435456</v>
    <v>1</v>
    <v>Powered by Refinitiv</v>
    <v>19</v>
    <v>EROAD LIMITED (XASX:ERD)</v>
    <v>2</v>
    <v>38</v>
    <v>Finance</v>
    <v>4</v>
    <v>1.153</v>
    <v>0.373</v>
    <v>2.8571</v>
    <v>-1.4999999999999999E-2</v>
    <v>-1.7750999999999999E-2</v>
    <v>AUD</v>
    <v>EROAD Limited develops technology-based solutions to modernize paper-based road tax systems. The Company provides electronic on-board units and software as a service to the transport industry. The Company's segments include North America, New Zealand, Australia and Corporate &amp; Development. It provides end-to-end technology solutions which connect vehicles, assets and operations to help businesses make real-time decisions from real-time data. The Company develops and sells end-to-end hardware enabled software as a service (SaaS) product for the management of vehicle fleets in New Zealand, Australia and North America. A core element of its system is its electronic distance recorder, the Ehubo, which sits within the vehicle and records, stores and continuously transmits encrypted data via the cellular network. It has built a technology platform to support the commercial transportation sector. It also offers safety and fleet management products and is a provider of telematics services.</v>
    <v>486</v>
    <v>Australian Securities Exchange</v>
    <v>XASX</v>
    <v>XASX</v>
    <v>260 Oteha Valley Road, Albany, AUCKLAND, NEW ZEALAND-NA NZ</v>
    <v>0.84499999999999997</v>
    <v>Software &amp; IT Services</v>
    <v>Stock</v>
    <v>45331.333333333336</v>
    <v>3925</v>
    <v>0.8</v>
    <v>164059600</v>
    <v>EROAD LIMITED</v>
    <v>EROAD LIMITED</v>
    <v>0.84</v>
    <v>0.84499999999999997</v>
    <v>0.83</v>
    <v>184821000</v>
    <v>ERD</v>
    <v>EROAD LIMITED (XASX:ERD)</v>
    <v>4503</v>
    <v>36640</v>
    <v>2000</v>
  </rv>
  <rv s="2">
    <v>3926</v>
  </rv>
  <rv s="0">
    <v>https://www.bing.com/financeapi/forcetrigger?t=aa4s27&amp;q=XASX%3aAVL&amp;form=skydnc</v>
    <v>Learn more on Bing</v>
  </rv>
  <rv s="1">
    <v>en-AU</v>
    <v>aa4s27</v>
    <v>268435456</v>
    <v>1</v>
    <v>Powered by Refinitiv</v>
    <v>0</v>
    <v>AUSTRALIAN VANADIUM LIMITED (XASX:AVL)</v>
    <v>2</v>
    <v>3</v>
    <v>Finance</v>
    <v>4</v>
    <v>4.3999999999999997E-2</v>
    <v>1.7000000000000001E-2</v>
    <v>1.8180000000000001</v>
    <v>0</v>
    <v>0</v>
    <v>AUD</v>
    <v>Australian Vanadium Limited is a critical and battery metal company. The Company is engaged in the advancement of the Australian Vanadium Project, exploration for vanadium/titanium and other economic resources, development of vanadium electrolyte production and the sale of vanadium flow batteries (VFB) systems. Its segments include Exploration and Energy storage. Exploration segment includes Australian Vanadium Project and other exploration projects. Energy storage segment include VSUN Energy Pty Limited’s vanadium redox flow battery marketing and sales activities. The Australian Vanadium Project consists of V-Ti-Fe deposit located in the Murchison Province 43 kilometers (kms) south of the mining town of Meekatharra in Western Australia and 740 km north-east of Perth. The Project consists of 15 tenements covering 200 square km. Coates Project is situated 60 km east of the Perth metropolitan area in the Shire of Wundowie. Its Nowthanna Hill deposit is located 50 km south of Meekatharra.</v>
    <v>Australian Securities Exchange</v>
    <v>XASX</v>
    <v>XASX</v>
    <v>Level 2, 50 Kings Park Road, PERTH, WESTERN AUSTRALIA, 6005 AU</v>
    <v>1.9E-2</v>
    <v>Machinery, Equipment &amp; Components</v>
    <v>Stock</v>
    <v>45331.333333333336</v>
    <v>3928</v>
    <v>1.7999999999999999E-2</v>
    <v>154703000</v>
    <v>AUSTRALIAN VANADIUM LIMITED</v>
    <v>AUSTRALIAN VANADIUM LIMITED</v>
    <v>1.7999999999999999E-2</v>
    <v>1.7999999999999999E-2</v>
    <v>1.7999999999999999E-2</v>
    <v>8594611000</v>
    <v>AVL</v>
    <v>AUSTRALIAN VANADIUM LIMITED (XASX:AVL)</v>
    <v>10106119</v>
    <v>7278920</v>
    <v>2005</v>
  </rv>
  <rv s="2">
    <v>3929</v>
  </rv>
  <rv s="0">
    <v>https://www.bing.com/financeapi/forcetrigger?t=aa7gfr&amp;q=XASX%3aLLO&amp;form=skydnc</v>
    <v>Learn more on Bing</v>
  </rv>
  <rv s="11">
    <v>en-AU</v>
    <v>aa7gfr</v>
    <v>268435456</v>
    <v>1</v>
    <v>Powered by Refinitiv</v>
    <v>19</v>
    <v>Lion One Metals Limited (XASX:LLO)</v>
    <v>2</v>
    <v>35</v>
    <v>Finance</v>
    <v>4</v>
    <v>1.28</v>
    <v>0.72</v>
    <v>0.65649999999999997</v>
    <v>-7.0000000000000007E-2</v>
    <v>-8.5365999999999997E-2</v>
    <v>AUD</v>
    <v>Lion One Metals Limited is a Canada-based exploration company. The Company is engaged in the business of mineral exploration and evaluation and is primarily focused on the acquisition, exploration and evaluation of mineral resources in Fiji. The Company owns 100% of Tuvatu Alkaline Gold Project, which is located approximately 24 kilometers northeast of the town of Nadi on the island of Viti Levu in the Republic of Fiji. The area surrounding the Tuvatu gold deposit and resource area is covered by approximately three-square kilometers of special mining lease (SML 62), with the broader project area covered by approximately 13,613 hectares of special prospecting licenses (SMLs 1283, 1296, 1465 and 1512), covering the balance of the Navilawa caldera. The SML 62 provides rights for the potential development, construction, and operation of mining, processing, and waste management infrastructure at Tuvatu. The Company holds over four exploration licenses (SPLs) for the Tuvatu properties.</v>
    <v>305</v>
    <v>Australian Securities Exchange</v>
    <v>XASX</v>
    <v>XASX</v>
    <v>#306-267 West Esplanade, NORTH VANCOUVER, BC, V7M 1A5 CA</v>
    <v>0.82499999999999996</v>
    <v>Metals &amp; Mining</v>
    <v>Stock</v>
    <v>45331.333333333336</v>
    <v>3931</v>
    <v>0.72</v>
    <v>123840100</v>
    <v>Lion One Metals Limited</v>
    <v>Lion One Metals Limited</v>
    <v>0.82</v>
    <v>0.82</v>
    <v>0.75</v>
    <v>206400200</v>
    <v>LLO</v>
    <v>Lion One Metals Limited (XASX:LLO)</v>
    <v>28923</v>
    <v>43080</v>
    <v>1996</v>
  </rv>
  <rv s="2">
    <v>3932</v>
  </rv>
  <rv s="0">
    <v>https://www.bing.com/financeapi/forcetrigger?t=aa9kvh&amp;q=XASX%3aSSG&amp;form=skydnc</v>
    <v>Learn more on Bing</v>
  </rv>
  <rv s="13">
    <v>en-AU</v>
    <v>aa9kvh</v>
    <v>268435456</v>
    <v>1</v>
    <v>Powered by Refinitiv</v>
    <v>23</v>
    <v>SHAVER SHOP GROUP LIMITED (XASX:SSG)</v>
    <v>2</v>
    <v>24</v>
    <v>Finance</v>
    <v>4</v>
    <v>1.26</v>
    <v>0.88500000000000001</v>
    <v>1.5566</v>
    <v>-0.01</v>
    <v>-8.3680000000000004E-3</v>
    <v>AUD</v>
    <v>Shaver Shop Group Limited is an Australia-based company. The Company is engaged in retailing of specialist personal care and grooming products both through its corporate-owned stores as well as online through its Websites and the online marketplaces. The Company offers its products under various categories, such as electric shavers, including electric shavers and replacement parts; beard trimmers, including beard trimmers, grooming kits, nose and ear trimmers, and beard care; hair clippers; body groomers, including body groomers and long-term hair removal, and manual shavers, including men's blades, men's razors, shave brushes, shave sets and accessories, and cutthroat razors. It also offers oral care, such as electric toothbrushes, oral irrigation and toothbrush refills; ladies hair removal, including epilators and ladies' blades; hairstyling; massage, and skincare, and haircare products. The Company operates about 122 stores located across Australia and New Zealand.</v>
    <v>Australian Securities Exchange</v>
    <v>XASX</v>
    <v>XASX</v>
    <v>VICTORIA, 3145 AU</v>
    <v>1.1950000000000001</v>
    <v>Personal &amp; Household Products &amp; Services</v>
    <v>Stock</v>
    <v>45331.333356481482</v>
    <v>3934</v>
    <v>1.18</v>
    <v>156559900</v>
    <v>SHAVER SHOP GROUP LIMITED</v>
    <v>SHAVER SHOP GROUP LIMITED</v>
    <v>1.1950000000000001</v>
    <v>9.0500000000000007</v>
    <v>1.1950000000000001</v>
    <v>1.1850000000000001</v>
    <v>131012500</v>
    <v>SSG</v>
    <v>SHAVER SHOP GROUP LIMITED (XASX:SSG)</v>
    <v>34825</v>
    <v>160480</v>
    <v>2011</v>
  </rv>
  <rv s="2">
    <v>3935</v>
  </rv>
  <rv s="0">
    <v>https://www.bing.com/financeapi/forcetrigger?t=aa9n9c&amp;q=XASX%3aALA&amp;form=skydnc</v>
    <v>Learn more on Bing</v>
  </rv>
  <rv s="11">
    <v>en-AU</v>
    <v>aa9n9c</v>
    <v>268435456</v>
    <v>1</v>
    <v>Powered by Refinitiv</v>
    <v>19</v>
    <v>AROVELLA THERAPEUTICS LIMITED (XASX:ALA)</v>
    <v>2</v>
    <v>20</v>
    <v>Finance</v>
    <v>4</v>
    <v>0.17499999999999999</v>
    <v>2.9000000000000001E-2</v>
    <v>0.1502</v>
    <v>0.02</v>
    <v>0.13333300000000001</v>
    <v>AUD</v>
    <v>Arovella Therapeutics Limited is an Australia-based biotechnology company. The Company is focused on developing therapies to treat human disease. The Company’s two focus areas are oncology and conditions that impact the central nervous system. The Company’s technology includes iNKT Cell Therapy, CAR19-iNKT + CF33-CD19, and CLDN18.2-iNKT. The Company’s invariant natural killer T (iNKT) cell therapy pipeline through the license to the DKK1 monoclonal antibody (mAb). It develops the DKK1 mAb as a chimeric antigen receptor, they focus on finding and destroying cancer cells. The Company’s invariant natural killer T (iNKT) cell therapy platform is a differentiated cancer therapeutic with the potential to treat various blood cancers and solid tumors.</v>
    <v>14</v>
    <v>Australian Securities Exchange</v>
    <v>XASX</v>
    <v>XASX</v>
    <v>Suite 1, Level 3,, 62 Lygon Street, Carlton South, VICTORIA, 3053 AU</v>
    <v>0.17499999999999999</v>
    <v>Biotechnology &amp; Medical Research</v>
    <v>Stock</v>
    <v>45331.333356481482</v>
    <v>3937</v>
    <v>0.15</v>
    <v>137763400</v>
    <v>AROVELLA THERAPEUTICS LIMITED</v>
    <v>AROVELLA THERAPEUTICS LIMITED</v>
    <v>0.15</v>
    <v>0.15</v>
    <v>0.17</v>
    <v>918422900</v>
    <v>ALA</v>
    <v>AROVELLA THERAPEUTICS LIMITED (XASX:ALA)</v>
    <v>9136730</v>
    <v>1624610</v>
    <v>1999</v>
  </rv>
  <rv s="2">
    <v>3938</v>
  </rv>
  <rv s="0">
    <v>https://www.bing.com/financeapi/forcetrigger?t=aa494c&amp;q=XASX%3aAEE&amp;form=skydnc</v>
    <v>Learn more on Bing</v>
  </rv>
  <rv s="11">
    <v>en-AU</v>
    <v>aa494c</v>
    <v>268435456</v>
    <v>1</v>
    <v>Powered by Refinitiv</v>
    <v>19</v>
    <v>AURA ENERGY LIMITED (XASX:AEE)</v>
    <v>2</v>
    <v>20</v>
    <v>Finance</v>
    <v>4</v>
    <v>0.35499999999999998</v>
    <v>0.16</v>
    <v>1.4626999999999999</v>
    <v>-0.01</v>
    <v>-3.5714000000000003E-2</v>
    <v>AUD</v>
    <v>Aura Energy Limited is an Australia-based mineral company with uranium and polymetallic projects in Africa and Europe. The Company is engaged in exploration and evaluation of uranium, vanadium and gold and base metals in Mauritania and Sweden. The Company is focused on uranium production commencing at the Tiris Project, a greenfield uranium discovery in Mauritania. It holds 125 square kilometers of virgin Greenstone belt and is located approximately 36 kilometers south of the Kinross 20 Moz Tasiast Mine. Its Haggan deposit is located in Berg municipality in the province of Jamtland in central Sweden. The Haggan Project is a poly-metallic deposit containing economically significant levels of vanadium, sulphate of potash, nickel, zinc, and molybdenum. It holds a 100% direct interest in the deposit. Its subsidiaries include Vanadis Battery Metals AB, Aura Energy Mauritania Pty Ltd, Tiris Ressources SA, Tiris International Mining Company sarl and others.</v>
    <v>3</v>
    <v>Australian Securities Exchange</v>
    <v>XASX</v>
    <v>XASX</v>
    <v>Suite 1, Level 3, 62 Lygon Street, Carlton South, VICTORIA, 3053 AU</v>
    <v>0.27</v>
    <v>Uranium</v>
    <v>Stock</v>
    <v>45331.333333333336</v>
    <v>3940</v>
    <v>0.26</v>
    <v>163065300</v>
    <v>AURA ENERGY LIMITED</v>
    <v>AURA ENERGY LIMITED</v>
    <v>0.26</v>
    <v>0.28000000000000003</v>
    <v>0.27</v>
    <v>582376000</v>
    <v>AEE</v>
    <v>AURA ENERGY LIMITED (XASX:AEE)</v>
    <v>251995</v>
    <v>996490</v>
    <v>2005</v>
  </rv>
  <rv s="2">
    <v>3941</v>
  </rv>
  <rv s="0">
    <v>https://www.bing.com/financeapi/forcetrigger?t=aa5sh7&amp;q=XASX%3aCYG&amp;form=skydnc</v>
    <v>Learn more on Bing</v>
  </rv>
  <rv s="10">
    <v>en-AU</v>
    <v>aa5sh7</v>
    <v>268435456</v>
    <v>1</v>
    <v>Powered by Refinitiv</v>
    <v>17</v>
    <v>COVENTRY GROUP LIMITED (XASX:CYG)</v>
    <v>2</v>
    <v>18</v>
    <v>Finance</v>
    <v>4</v>
    <v>1.6779999999999999</v>
    <v>0.88500000000000001</v>
    <v>1.0239</v>
    <v>-5.0000000000000001E-3</v>
    <v>-3.0209999999999998E-3</v>
    <v>AUD</v>
    <v>Coventry Group Limited is an Australia-based company, which delivers industrial solutions to the mining, construction and manufacturing sectors. It supplies a range of fastening systems, cabinet hardware systems, hydraulics, lubrications, fire suppression, refueling systems and other products. It principally distributes industrial products and services throughout Australia and New Zealand. The Company has two segments. The Trade Distribution segment includes the importation, distribution and marketing of industrial fasteners, industrial hardware supplies and associated products, temporary fencing and cabinet making hardware. The Fluid Systems segment includes the designing, manufacturing, distribution, installation and maintenance of lubrication and hydraulic fluid systems and hoses. The Company’s brands include Cooper Fluid Systems, Torque Industries, H.I.S. Hose, Fluid Power Services, Nubco, Konnect Fastening Systems, Artia Cabinet Hardware Systems and Goudie Holdings Limited (GHL).</v>
    <v>572</v>
    <v>Australian Securities Exchange</v>
    <v>XASX</v>
    <v>XASX</v>
    <v>235 Settlement Road, Thomastown, MELBOURNE, VICTORIA, 3074 AU</v>
    <v>1.655</v>
    <v>Metals &amp; Mining</v>
    <v>Stock</v>
    <v>45331.333356481482</v>
    <v>3943</v>
    <v>1.65</v>
    <v>157791900</v>
    <v>COVENTRY GROUP LIMITED</v>
    <v>COVENTRY GROUP LIMITED</v>
    <v>1.655</v>
    <v>61.11</v>
    <v>1.655</v>
    <v>1.65</v>
    <v>95342520</v>
    <v>CYG</v>
    <v>COVENTRY GROUP LIMITED (XASX:CYG)</v>
    <v>15844</v>
    <v>23170</v>
    <v>1936</v>
  </rv>
  <rv s="2">
    <v>3944</v>
  </rv>
  <rv s="0">
    <v>https://www.bing.com/financeapi/forcetrigger?t=aa9sec&amp;q=XASX%3aTBR&amp;form=skydnc</v>
    <v>Learn more on Bing</v>
  </rv>
  <rv s="10">
    <v>en-AU</v>
    <v>aa9sec</v>
    <v>268435456</v>
    <v>1</v>
    <v>Powered by Refinitiv</v>
    <v>17</v>
    <v>TRIBUNE RESOURCES LIMITED (XASX:TBR)</v>
    <v>2</v>
    <v>18</v>
    <v>Finance</v>
    <v>4</v>
    <v>4.0999999999999996</v>
    <v>2.48</v>
    <v>0.47320000000000001</v>
    <v>0.05</v>
    <v>1.6949000000000002E-2</v>
    <v>AUD</v>
    <v>Tribune Resources Limited is an Australia-based company that is engaged in exploration, development and production activities at the Company’s East Kundana Joint Venture tenements (EKJV). EKJV is an operational underground gold mining project located in the Kundana area approximately 25 kilometers (km) west-northwest of Kalgoorlie and approximately 47 km northeast of Coolgardie, in the Eastern Goldfields of Western Australia. The project comprises two producing underground mines, Raleigh and Rubicon/Hornet /Pegasus (RHP). Its exploration projects include Diwalwal Gold Project, Philippines and Japa Gold Project, Ghana. The Diwalwal Gold Project is located approximately 120 km northeast of Davao City on Mindanao Island in the Philippines. The Japa Gold Project is located in the Western Region of Ghana, approximately 110 km southwest of Kumasi and 50 km north of Tarkwa, centered in the village of Gyapa in the Wassa Amenfi East District.</v>
    <v>0</v>
    <v>Australian Securities Exchange</v>
    <v>XASX</v>
    <v>XASX</v>
    <v>South Perth, Unit G1 49 Melville Parade, PERTH, WESTERN AUSTRALIA, 6151 AU</v>
    <v>3</v>
    <v>Metals &amp; Mining</v>
    <v>Stock</v>
    <v>45331.333333333336</v>
    <v>3946</v>
    <v>2.9</v>
    <v>154780800</v>
    <v>TRIBUNE RESOURCES LIMITED</v>
    <v>TRIBUNE RESOURCES LIMITED</v>
    <v>2.9</v>
    <v>300</v>
    <v>2.95</v>
    <v>3</v>
    <v>52468080</v>
    <v>TBR</v>
    <v>TRIBUNE RESOURCES LIMITED (XASX:TBR)</v>
    <v>2870</v>
    <v>9140</v>
    <v>1988</v>
  </rv>
  <rv s="2">
    <v>3947</v>
  </rv>
  <rv s="0">
    <v>https://www.bing.com/financeapi/forcetrigger?t=aa4uqh&amp;q=XASX%3aSTK&amp;form=skydnc</v>
    <v>Learn more on Bing</v>
  </rv>
  <rv s="1">
    <v>en-AU</v>
    <v>aa4uqh</v>
    <v>268435456</v>
    <v>1</v>
    <v>Powered by Refinitiv</v>
    <v>0</v>
    <v>STRICKLAND METALS LIMITED (XASX:STK)</v>
    <v>2</v>
    <v>3</v>
    <v>Finance</v>
    <v>4</v>
    <v>0.2</v>
    <v>3.2000000000000001E-2</v>
    <v>0.36959999999999998</v>
    <v>5.0000000000000001E-3</v>
    <v>5.5556000000000001E-2</v>
    <v>AUD</v>
    <v>Strickland Metals Limited is an Australia-based mineral exploration company with projects located in Australia. Its projects include Yandal East Project, Iroquois Project and Bryah Basin Project. The Yandal East Project is located in the Warburton Mineral Field, Western Australia. The Yandal East Project indicates a substantial gold system spanning the Celia Shear Zone, including a resource base comprised of Horse Well (Palomino, Warmblood, Filly Central, Filly South) and Dusk Til Dawn, and advanced exploration targets at Cowza, Mizina and Ward. The Iroquois Project is located in the Earaheedy Basin, Western Australia. The Bryah Basin project lies within the Gascoyne region of Western Australia, approximately 90 kilometers north of Meekatharra. The Bryah Basin Project lies at the center of the basin and is prospective for copper-gold mineralization akin to that at Sandfire’s DeGrussa Project. Its Horse Well Gold Project is located in the north-eastern Goldfields of Western Australia.</v>
    <v>Australian Securities Exchange</v>
    <v>XASX</v>
    <v>XASX</v>
    <v>Level 4, 15 Ogilvie Road, Mt Pleasant, WESTERN AUSTRALIA, 6153 AU</v>
    <v>9.5000000000000001E-2</v>
    <v>Metals &amp; Mining</v>
    <v>Stock</v>
    <v>45331.333333333336</v>
    <v>3949</v>
    <v>8.8999999999999996E-2</v>
    <v>149427200</v>
    <v>STRICKLAND METALS LIMITED</v>
    <v>STRICKLAND METALS LIMITED</v>
    <v>0.09</v>
    <v>0.09</v>
    <v>9.5000000000000001E-2</v>
    <v>1660303000</v>
    <v>STK</v>
    <v>STRICKLAND METALS LIMITED (XASX:STK)</v>
    <v>1251115</v>
    <v>2441350</v>
    <v>2004</v>
  </rv>
  <rv s="2">
    <v>3950</v>
  </rv>
  <rv s="0">
    <v>https://www.bing.com/financeapi/forcetrigger?t=c4jfar&amp;q=XASX%3aSHA&amp;form=skydnc</v>
    <v>Learn more on Bing</v>
  </rv>
  <rv s="13">
    <v>en-AU</v>
    <v>c4jfar</v>
    <v>268435456</v>
    <v>1</v>
    <v>Powered by Refinitiv</v>
    <v>23</v>
    <v>SHAPE Australia Corporation Limited (XASX:SHA)</v>
    <v>2</v>
    <v>24</v>
    <v>Finance</v>
    <v>4</v>
    <v>1.94</v>
    <v>1.345</v>
    <v>0.45200000000000001</v>
    <v>3.5000000000000003E-2</v>
    <v>1.8817E-2</v>
    <v>AUD</v>
    <v>SHAPE Australia Corporation Limited is an Australia-based national fitout and construction services specialist. The Company delivers projects across multiple sectors, including commercial buildings, new build and modular construction, facades, defense, education, health, hospitality, and retail. Its capabilities include fitout and refurbishment, design and construction, facade restoration, new build, and modular construction. The Company provides fitout and refurbishment services, including high-end office fitout and a boutique hotel. It offers design and construction and turnkey solutions. It manages the project process for clients from beginning to end, providing detailed cost reporting and project management updates throughout the build. It specializes in new build projects that include both traditional new construction and extensions to existing buildings. Its modular solutions provide the benefits of off-site construction, including faster schedules and minimal on-site disruption.</v>
    <v>Australian Securities Exchange</v>
    <v>XASX</v>
    <v>XASX</v>
    <v>155 Clarence Street, Level 11, SYDNEY, NEW SOUTH WALES, 2000 AU</v>
    <v>1.895</v>
    <v>Construction &amp; Engineering</v>
    <v>Stock</v>
    <v>45331.333333333336</v>
    <v>3952</v>
    <v>1.86</v>
    <v>155290000</v>
    <v>SHAPE Australia Corporation Limited</v>
    <v>SHAPE Australia Corporation Limited</v>
    <v>1.86</v>
    <v>15.06</v>
    <v>1.86</v>
    <v>1.895</v>
    <v>83489260</v>
    <v>SHA</v>
    <v>SHAPE Australia Corporation Limited (XASX:SHA)</v>
    <v>51605</v>
    <v>18760</v>
    <v>2021</v>
  </rv>
  <rv s="2">
    <v>3953</v>
  </rv>
  <rv s="0">
    <v>https://www.bing.com/financeapi/forcetrigger?t=bo9m9c&amp;q=XASX%3aEMV&amp;form=skydnc</v>
    <v>Learn more on Bing</v>
  </rv>
  <rv s="1">
    <v>en-AU</v>
    <v>bo9m9c</v>
    <v>268435456</v>
    <v>1</v>
    <v>Powered by Refinitiv</v>
    <v>0</v>
    <v>EMVISION MEDICAL DEVICES LTD (XASX:EMV)</v>
    <v>2</v>
    <v>3</v>
    <v>Finance</v>
    <v>4</v>
    <v>2.19</v>
    <v>1.1299999999999999</v>
    <v>1.9408000000000001</v>
    <v>0.01</v>
    <v>4.9259999999999998E-3</v>
    <v>AUD</v>
    <v>EMVision Medical Devices Limited is an Australia-based medical device company developing an approach to looking inside the human body. The Company is engaged in the research and development of medical imaging and diagnostic technology (the EMVision Technology), for the purpose of commercializing a portable medical device for stroke diagnosis and monitoring as well as other medical imaging needs. The Company is developing and commercializing medical imaging diagnostics for various disease states and medical emergencies. The Company’s product pipeline includes portable, non-invasive, neuroimaging devices. Its lead product in development includes a portable, non-ionizing brain scanner, capable of producing images of biological tissue to provide insights for clinicians. Its second-generation device is an ultra-light weight device embedded in standard road and air ambulances to deliver pre-hospital stroke diagnosis and care to patients regardless of location.</v>
    <v>Australian Securities Exchange</v>
    <v>XASX</v>
    <v>XASX</v>
    <v>Suite 4, 65 Epping Rd,, Macquarie Park, SYDNEY, NEW SOUTH WALES, 2113 AU</v>
    <v>2.0699999999999998</v>
    <v>Healthcare Equipment &amp; Supplies</v>
    <v>Stock</v>
    <v>45331.333356481482</v>
    <v>3955</v>
    <v>2.0299999999999998</v>
    <v>158252900</v>
    <v>EMVISION MEDICAL DEVICES LTD</v>
    <v>EMVISION MEDICAL DEVICES LTD</v>
    <v>2.0699999999999998</v>
    <v>2.0299999999999998</v>
    <v>2.04</v>
    <v>77957110</v>
    <v>EMV</v>
    <v>EMVISION MEDICAL DEVICES LTD (XASX:EMV)</v>
    <v>12904</v>
    <v>41430</v>
    <v>2017</v>
  </rv>
  <rv s="2">
    <v>3956</v>
  </rv>
  <rv s="0">
    <v>https://www.bing.com/financeapi/forcetrigger?t=aa5ia2&amp;q=XASX%3aCII&amp;form=skydnc</v>
    <v>Learn more on Bing</v>
  </rv>
  <rv s="10">
    <v>en-AU</v>
    <v>aa5ia2</v>
    <v>268435456</v>
    <v>1</v>
    <v>Powered by Refinitiv</v>
    <v>17</v>
    <v>PRL GLOBAL LTD (XASX:PRG)</v>
    <v>2</v>
    <v>18</v>
    <v>Finance</v>
    <v>4</v>
    <v>1.5149999999999999</v>
    <v>0.87</v>
    <v>0.40620000000000001</v>
    <v>-0.02</v>
    <v>-1.4085E-2</v>
    <v>AUD</v>
    <v>PRL Global Ltd, formerly Formal CI Resources Limited, is an Australia-based diversified industrial company. The Company's subsidiary, Phosphate Resources Ltd, operates as an integrated diversified business with an interest in resources, energy, agri-business, logistics, and facilities management on Christmas Island and in the region. It owns and operates a rock phosphate mine on Christmas Island, provides fuel management and logistic services, and are working on the development of renewable energy projects. The Company supplies a range of bulk and bagged phosphate rocks and other fertilizer products into markets in Malaysia and Indonesia. It also produces biological fertilizer through Pacific Biofert in Auckland, New Zealand. It has a range of maintenance and logistics offerings for the Indian Ocean territories that are delivered from its two subsidiaries. The Company is engaged in developing a number of projects in areas, such as tourism, renewable energy, and fresh food production.</v>
    <v>14</v>
    <v>Australian Securities Exchange</v>
    <v>XASX</v>
    <v>XASX</v>
    <v>6 Thorogood St, Burswood, PERTH, WESTERN AUSTRALIA, 6100 AU</v>
    <v>1.4</v>
    <v>Diversified Industrial Goods Wholesale</v>
    <v>Stock</v>
    <v>45327.333344907405</v>
    <v>3958</v>
    <v>1.4</v>
    <v>164125200</v>
    <v>PRL GLOBAL LTD</v>
    <v>PRL GLOBAL LTD</v>
    <v>1.4</v>
    <v>6.4</v>
    <v>1.42</v>
    <v>1.4</v>
    <v>115581100</v>
    <v>PRG</v>
    <v>PRL GLOBAL LTD (XASX:PRG)</v>
    <v>20000</v>
    <v>2000</v>
    <v>1987</v>
  </rv>
  <rv s="2">
    <v>3959</v>
  </rv>
  <rv s="0">
    <v>https://www.bing.com/financeapi/forcetrigger?t=aa6dsm&amp;q=XASX%3aFWD&amp;form=skydnc</v>
    <v>Learn more on Bing</v>
  </rv>
  <rv s="10">
    <v>en-AU</v>
    <v>aa6dsm</v>
    <v>268435456</v>
    <v>1</v>
    <v>Powered by Refinitiv</v>
    <v>17</v>
    <v>FLEETWOOD LIMITED (XASX:FWD)</v>
    <v>2</v>
    <v>18</v>
    <v>Finance</v>
    <v>4</v>
    <v>2.42</v>
    <v>1.1299999999999999</v>
    <v>1.4563999999999999</v>
    <v>-3.5000000000000003E-2</v>
    <v>-1.983E-2</v>
    <v>AUD</v>
    <v>Fleetwood Limited is an Australia-based company, which operates in three segments: RV Solutions, Building Solutions, and Community Solutions. The RV Solutions segment is manufacturing, installing, and distributing recreational vehicle parts and accessories. The Building Solutions segment is designing, manufacturing, and selling accommodation. The Community Solutions segment is engaged in the operation of communities. The Company operates in two principal geographical areas, which include Australia and New Zealand. The Company serves sectors, including education, commercial, housing developments, mining and resources, custodial, tourism, health, aged care, government, build own operate and build, own and operate, transfer (BOOT), sport and recreation, and defense. The Company’s subsidiaries include Northern RV Pty Ltd, Recreational Vehicle Concepts Pty Ltd, Fleetwood WA &amp; SA Pty Ltd, Camec Pty Ltd, Glyde Digital Pty Ltd, and Fleetwood VIC &amp; QLD Pty Ltd.</v>
    <v>786</v>
    <v>Australian Securities Exchange</v>
    <v>XASX</v>
    <v>XASX</v>
    <v>Level 2, 464 Hay St, SUBIACO, WESTERN AUSTRALIA, 6008 AU</v>
    <v>1.7749999999999999</v>
    <v>Homebuilding &amp; Construction Supplies</v>
    <v>Stock</v>
    <v>45331.333356481482</v>
    <v>3961</v>
    <v>1.73</v>
    <v>166412300</v>
    <v>FLEETWOOD LIMITED</v>
    <v>FLEETWOOD LIMITED</v>
    <v>1.7649999999999999</v>
    <v>78.64</v>
    <v>1.7649999999999999</v>
    <v>1.73</v>
    <v>94284580</v>
    <v>FWD</v>
    <v>FLEETWOOD LIMITED (XASX:FWD)</v>
    <v>13331</v>
    <v>21880</v>
    <v>1986</v>
  </rv>
  <rv s="2">
    <v>3962</v>
  </rv>
  <rv s="0">
    <v>https://www.bing.com/financeapi/forcetrigger?t=aa72yc&amp;q=XASX%3aIPD&amp;form=skydnc</v>
    <v>Learn more on Bing</v>
  </rv>
  <rv s="11">
    <v>en-AU</v>
    <v>aa72yc</v>
    <v>268435456</v>
    <v>1</v>
    <v>Powered by Refinitiv</v>
    <v>19</v>
    <v>IMPEDIMED LIMITED (XASX:IPD)</v>
    <v>2</v>
    <v>20</v>
    <v>Finance</v>
    <v>4</v>
    <v>0.24</v>
    <v>5.6000000000000001E-2</v>
    <v>2.7877000000000001</v>
    <v>-4.0000000000000001E-3</v>
    <v>-4.7058999999999997E-2</v>
    <v>AUD</v>
    <v>ImpediMed Limited is an Australia-based medical software technology company. The Company is engaged in the development, manufacture, and sale of bioimpedance spectroscopy (BIS) systems and software services with a focus on the early detection of lymphoedema and heart failure. It measures, monitors and manages fluid status and tissue composition using BIS. The Company’s SOZO digital health platform uses BIS technology to measure and track critical information about the human body to aid clinicians in managing chronic disease and maximizing patient health. Its SFB7 measures fluid status and tissue composition for clinical and research applications. It offers ImpediVET, a single-channel, tetrapolar BIS device that measures fluid status and tissue composition for veterinary applications from laboratory research to clinic. SOZO applications include L-Dex Analysis for Lymphedema, BodyComp Analysis, Segmental BodyComp analysis, and HF-Dex analysis for heart failure.</v>
    <v>76</v>
    <v>Australian Securities Exchange</v>
    <v>XASX</v>
    <v>XASX</v>
    <v>Pinkenba, U 1 50 Parker Ct, BRISBANE, QUEENSLAND, 4008 AU</v>
    <v>8.4000000000000005E-2</v>
    <v>Healthcare Equipment &amp; Supplies</v>
    <v>Stock</v>
    <v>45331.333356481482</v>
    <v>3964</v>
    <v>7.5999999999999998E-2</v>
    <v>171981200</v>
    <v>IMPEDIMED LIMITED</v>
    <v>IMPEDIMED LIMITED</v>
    <v>8.4000000000000005E-2</v>
    <v>8.5000000000000006E-2</v>
    <v>8.1000000000000003E-2</v>
    <v>2023308000</v>
    <v>IPD</v>
    <v>IMPEDIMED LIMITED (XASX:IPD)</v>
    <v>6377463</v>
    <v>3812080</v>
    <v>1999</v>
  </rv>
  <rv s="2">
    <v>3965</v>
  </rv>
  <rv s="0">
    <v>https://www.bing.com/financeapi/forcetrigger?t=aa7soc&amp;q=XASX%3aAUT&amp;form=skydnc</v>
    <v>Learn more on Bing</v>
  </rv>
  <rv s="11">
    <v>en-AU</v>
    <v>aa7soc</v>
    <v>268435456</v>
    <v>1</v>
    <v>Powered by Refinitiv</v>
    <v>19</v>
    <v>FIREFLY METALS LTD (XASX:FFM)</v>
    <v>2</v>
    <v>20</v>
    <v>Finance</v>
    <v>4</v>
    <v>0.78</v>
    <v>0.33</v>
    <v>3.4020999999999999</v>
    <v>-0.02</v>
    <v>-4.2104999999999997E-2</v>
    <v>AUD</v>
    <v>FireFly Metals Ltd, formerly Auteco Minerals Ltd, is a copper-gold company focused on advancing the high-grade Green Bay Copper-Gold project in Newfoundland, Canada. Its Green Bay Copper-Gold Project hosts a mineral resource. It has commenced a 40,000 meters diamond drilling program. The project consists of multiple assets headlined by the Ming underground mine. The Green Bay project is located on the Baie Verte peninsula of north-west Newfoundland, Canada. The Company holds a 70% interest in the high-grade Pickle Crow Project in the world-class Uchi sub-province of Ontario, Canada. The Pickle Crow deposit is located in the Tier-1 Mining Jurisdiction of Ontario, Canada. The Limestone Well vanadium tenements lie north along strike from the Neometalis-owned Barrambie titanium-vanadium deposit, approximately 90km southeast of Meekatharra.</v>
    <v>12</v>
    <v>Australian Securities Exchange</v>
    <v>XASX</v>
    <v>XASX</v>
    <v>L2, 8 Richardson, West Perth, PERTH, WESTERN AUSTRALIA, 6005 AU</v>
    <v>0.47</v>
    <v>Metals &amp; Mining</v>
    <v>Stock</v>
    <v>45331.333333333336</v>
    <v>3967</v>
    <v>0.44500000000000001</v>
    <v>172279800</v>
    <v>FIREFLY METALS LTD</v>
    <v>FIREFLY METALS LTD</v>
    <v>0.46500000000000002</v>
    <v>0.47499999999999998</v>
    <v>0.45500000000000002</v>
    <v>362694200</v>
    <v>FFM</v>
    <v>FIREFLY METALS LTD (XASX:FFM)</v>
    <v>1767170</v>
    <v>1264370</v>
    <v>2004</v>
  </rv>
  <rv s="2">
    <v>3968</v>
  </rv>
  <rv s="0">
    <v>https://www.bing.com/financeapi/forcetrigger?t=btgeur&amp;q=XASX%3aCOS&amp;form=skydnc</v>
    <v>Learn more on Bing</v>
  </rv>
  <rv s="13">
    <v>en-AU</v>
    <v>btgeur</v>
    <v>268435456</v>
    <v>1</v>
    <v>Powered by Refinitiv</v>
    <v>23</v>
    <v>COSOL LIMITED (XASX:COS)</v>
    <v>2</v>
    <v>24</v>
    <v>Finance</v>
    <v>4</v>
    <v>1</v>
    <v>0.68500000000000005</v>
    <v>1.1614</v>
    <v>0.03</v>
    <v>3.2787000000000004E-2</v>
    <v>AUD</v>
    <v>COSOL Limited is an Australia-based enterprise asset management technology-enabled solution provider. The Company optimizes operations in asset-intensive industries, such as natural resources, energy and water utilities, public infrastructure, and defense. Its proprietary digital solutions portfolio includes COSOL RPConnect, COSOL Copernicus, COSOL Evergreen, Workstream Manager, EAMaaS and Asset Management Learning Academy (AMLA). RPConnect is a data management platform. COSOL Copernicus is a preconfigured enterprise asset management (EAM) / enterprise resource planning system for mining organizations. COSOL Evergreen is a proprietary subscription for Hitachi Ellipse management. Workstream Manager is a Web-based application, which enables insight-driven asset management optimization. EAMaaS is a proprietary cloud-based EAM solution for IBM Maximo. AMLA is an earning and development practice and online learning academy. Its segments include COSOL Asia Pacific and COSOL North America.</v>
    <v>Australian Securities Exchange</v>
    <v>XASX</v>
    <v>XASX</v>
    <v>1/490 Adelaide St,, BRISBANE, QUEENSLAND, 4000 AU</v>
    <v>0.94499999999999995</v>
    <v>Professional &amp; Commercial Services</v>
    <v>Stock</v>
    <v>45331.333333333336</v>
    <v>3970</v>
    <v>0.92</v>
    <v>160050800</v>
    <v>COSOL LIMITED</v>
    <v>COSOL LIMITED</v>
    <v>0.92</v>
    <v>17.399999999999999</v>
    <v>0.91500000000000004</v>
    <v>0.94499999999999995</v>
    <v>174918900</v>
    <v>COS</v>
    <v>COSOL LIMITED (XASX:COS)</v>
    <v>25133</v>
    <v>13760</v>
    <v>2019</v>
  </rv>
  <rv s="2">
    <v>3971</v>
  </rv>
  <rv s="0">
    <v>https://www.bing.com/financeapi/forcetrigger?t=aaa71h&amp;q=XASX%3aVEE&amp;form=skydnc</v>
    <v>Learn more on Bing</v>
  </rv>
  <rv s="13">
    <v>en-AU</v>
    <v>aaa71h</v>
    <v>268435456</v>
    <v>1</v>
    <v>Powered by Refinitiv</v>
    <v>23</v>
    <v>VEEM LTD (XASX:VEE)</v>
    <v>2</v>
    <v>24</v>
    <v>Finance</v>
    <v>4</v>
    <v>1.32</v>
    <v>0.38</v>
    <v>1.0545</v>
    <v>-0.01</v>
    <v>-8.1300000000000001E-3</v>
    <v>AUD</v>
    <v>VEEM Limited (VEEM) is an Australia-based company, which is a designer and manufacturer of high-technology marine propulsion and stabilization systems for the global luxury motor yacht, fast ferry, commercial workboat and defense industries. The Company is also engaged in manufacturing engineered products and services for the marine, defense and mining industries. The Company operates various businesses, including VEEM Marine Propellers, VEEM Marine Gyrostabilizers, VEEM 24-7 Engineering, Defence, Timcast Hollowbar, Conquest Propellers, and SHARROW by VEEM. VEEM Marine has marine technology with commercial facilities. VEEM 24-7 Engineering provides services to the aerospace, defense, mining, and oil and gas industries. VEEM Defense is engaged in defense contracts, such as manufacturing and servicing the Oberon class submarine valves through to the propulsion system for the new Pacific patrol boats. Its Gyrostabilizers significantly reduce the rolling motion of vessels in waves.</v>
    <v>Australian Securities Exchange</v>
    <v>XASX</v>
    <v>XASX</v>
    <v>22 Baile Rd, CANNING VALE, WESTERN AUSTRALIA, 6155 AU</v>
    <v>1.23</v>
    <v>Machinery, Equipment &amp; Components</v>
    <v>Stock</v>
    <v>45331.333333333336</v>
    <v>3973</v>
    <v>1.2150000000000001</v>
    <v>166934900</v>
    <v>VEEM LTD</v>
    <v>VEEM LTD</v>
    <v>1.22</v>
    <v>40.26</v>
    <v>1.23</v>
    <v>1.22</v>
    <v>135719500</v>
    <v>VEE</v>
    <v>VEEM LTD (XASX:VEE)</v>
    <v>19232</v>
    <v>92820</v>
    <v>1980</v>
  </rv>
  <rv s="2">
    <v>3974</v>
  </rv>
  <rv s="0">
    <v>https://www.bing.com/financeapi/forcetrigger?t=aa5sec&amp;q=XASX%3aCYC&amp;form=skydnc</v>
    <v>Learn more on Bing</v>
  </rv>
  <rv s="11">
    <v>en-AU</v>
    <v>aa5sec</v>
    <v>268435456</v>
    <v>1</v>
    <v>Powered by Refinitiv</v>
    <v>19</v>
    <v>CYCLOPHARM LIMITED (XASX:CYC)</v>
    <v>2</v>
    <v>20</v>
    <v>Finance</v>
    <v>4</v>
    <v>3.15</v>
    <v>1.38</v>
    <v>0.65659999999999996</v>
    <v>0</v>
    <v>0</v>
    <v>AUD</v>
    <v>Cyclopharm Limited is an Australia-based health technology company. The Company’s principal activity is engaged in the manufacture and sale of medical equipment and radiopharmaceuticals, including associated research and development and distribution of third-party products to the diagnostic imaging sector. Its segments include Technegas and Molecular Imaging. The Technegas segment is a supplier of diagnostic equipment and consumables used by physicians in the detection of pulmonary embolism and a distributor of products to the diagnostic imaging sector. The Molecular Imaging segment produces radiopharmaceuticals to be used by physicians in the detection of cancer, neurological disorders and cardiac disease. The Company distributes its products in approximately 60 countries throughout the world with over 1500 nuclear medicine departments utilizing Technegas. Its subsidiaries include Cyclomedica Europe Limited, Cyclomedica Australia Pty Limited and Cyclomedica Canada Limited.</v>
    <v>63</v>
    <v>Australian Securities Exchange</v>
    <v>XASX</v>
    <v>XASX</v>
    <v>Unit 4 / 1 The Crescent, Kingsgrove, NEW SOUTH WALES, 2208 AU</v>
    <v>1.77</v>
    <v>Healthcare Equipment &amp; Supplies</v>
    <v>Stock</v>
    <v>45330.960544895315</v>
    <v>3976</v>
    <v>1.77</v>
    <v>166550500</v>
    <v>CYCLOPHARM LIMITED</v>
    <v>CYCLOPHARM LIMITED</v>
    <v>1.77</v>
    <v>1.77</v>
    <v>1.77</v>
    <v>94096330</v>
    <v>CYC</v>
    <v>CYCLOPHARM LIMITED (XASX:CYC)</v>
    <v>2000</v>
    <v>29120</v>
    <v>2005</v>
  </rv>
  <rv s="2">
    <v>3977</v>
  </rv>
  <rv s="0">
    <v>https://www.bing.com/financeapi/forcetrigger?t=c2k7u2&amp;q=XASX%3aCHL&amp;form=skydnc</v>
    <v>Learn more on Bing</v>
  </rv>
  <rv s="11">
    <v>en-AU</v>
    <v>c2k7u2</v>
    <v>268435456</v>
    <v>1</v>
    <v>Powered by Refinitiv</v>
    <v>19</v>
    <v>CAMPLIFY HOLDINGS LIMITED (XASX:CHL)</v>
    <v>2</v>
    <v>20</v>
    <v>Finance</v>
    <v>4</v>
    <v>2.5</v>
    <v>1.7450000000000001</v>
    <v>0.98599999999999999</v>
    <v>-0.02</v>
    <v>-8.5109999999999995E-3</v>
    <v>AUD</v>
    <v>Camplify Holdings Limited is an Australia-based company that operates peer-to-peer digital marketplace platforms connecting recreational vehicle (RV) owners to hirers. The Company has built a platform that delivers transparent experiences for consumers and RV hirers to connect with RV owners and small and medium-sized enterprises (SMEs) with a fleet of RVs. Its businesses include Camplify and PaulCamper. Its segments include Hire, Membership and Other. The Company provides a range of caravans, motorhomes, camper trailers and campervans for hire via the respective platforms. The Company has operations in Australia, New Zealand, Spain, United Kingdom, Germany, Austria and Netherlands. Its subsidiaries include Camplify Co (Australia) Pty Ltd, Camplify Co (NZ) Limited, Camplify Co (UK) Limited, Plataforma Camplify Espana, S.L and PaulCamper GmbH.</v>
    <v>63</v>
    <v>Australian Securities Exchange</v>
    <v>XASX</v>
    <v>XASX</v>
    <v>NEW SOUTH WALES, 2302 AU</v>
    <v>2.36</v>
    <v>Software &amp; IT Services</v>
    <v>Stock</v>
    <v>45331.333333333336</v>
    <v>3979</v>
    <v>2.33</v>
    <v>168025800</v>
    <v>CAMPLIFY HOLDINGS LIMITED</v>
    <v>CAMPLIFY HOLDINGS LIMITED</v>
    <v>2.36</v>
    <v>2.35</v>
    <v>2.33</v>
    <v>71500350</v>
    <v>CHL</v>
    <v>CAMPLIFY HOLDINGS LIMITED (XASX:CHL)</v>
    <v>19773</v>
    <v>47890</v>
    <v>2021</v>
  </rv>
  <rv s="2">
    <v>3980</v>
  </rv>
  <rv s="0">
    <v>https://www.bing.com/financeapi/forcetrigger?t=btn5p2&amp;q=XASX%3aAND&amp;form=skydnc</v>
    <v>Learn more on Bing</v>
  </rv>
  <rv s="1">
    <v>en-AU</v>
    <v>btn5p2</v>
    <v>268435456</v>
    <v>1</v>
    <v>Powered by Refinitiv</v>
    <v>0</v>
    <v>ANSARADA GROUP LIMITED (XASX:AND)</v>
    <v>2</v>
    <v>3</v>
    <v>Finance</v>
    <v>4</v>
    <v>1.865</v>
    <v>0.86</v>
    <v>2.2892999999999999</v>
    <v>7.4999999999999997E-2</v>
    <v>4.1898999999999999E-2</v>
    <v>AUD</v>
    <v>Ansarada Group Limited is an Australia-based provider of software as a service information governance solution. The Company provides provision of services across information governance, board management, risk and compliance, including business readiness and online deal rooms for customers via a business-to-business software-based platform. Its product suite is cloud-based and artificial intelligence powered for end-to-end management of key business events and milestones, including capital raising, mergers and acquisitions, post-acquisition integration, audits, asset portfolio management, governance, risk, board management, compliance, and environmental, social and governance reporting. With solutions, the Company supports over 37,000 critical events for a global customer base exceeding 10,300 active organizations. Its customer base comprises medium and large corporates, small businesses, advisory firms, government entities, financial sponsors and GRC professionals.</v>
    <v>Australian Securities Exchange</v>
    <v>XASX</v>
    <v>XASX</v>
    <v>Level 2, 80 George Street, The Rocks, NEW SOUTH WALES, 2000 AU</v>
    <v>1.865</v>
    <v>Software &amp; IT Services</v>
    <v>Stock</v>
    <v>45331.333356481482</v>
    <v>3982</v>
    <v>1.7949999999999999</v>
    <v>159916000</v>
    <v>ANSARADA GROUP LIMITED</v>
    <v>ANSARADA GROUP LIMITED</v>
    <v>1.8</v>
    <v>1.79</v>
    <v>1.865</v>
    <v>89338560</v>
    <v>AND</v>
    <v>ANSARADA GROUP LIMITED (XASX:AND)</v>
    <v>343161</v>
    <v>202430</v>
    <v>2014</v>
  </rv>
  <rv s="2">
    <v>3983</v>
  </rv>
  <rv s="0">
    <v>https://www.bing.com/financeapi/forcetrigger?t=bvabr7&amp;q=XASX%3aASM&amp;form=skydnc</v>
    <v>Learn more on Bing</v>
  </rv>
  <rv s="1">
    <v>en-AU</v>
    <v>bvabr7</v>
    <v>268435456</v>
    <v>1</v>
    <v>Powered by Refinitiv</v>
    <v>0</v>
    <v>AUSTRALIAN STRATEGIC MATERIALS LIMITED (XASX:ASM)</v>
    <v>2</v>
    <v>3</v>
    <v>Finance</v>
    <v>4</v>
    <v>2.63</v>
    <v>0.93</v>
    <v>2.4455</v>
    <v>0</v>
    <v>0</v>
    <v>AUD</v>
    <v>Australian Strategic Materials Ltd is a producer of critical metals for advanced and clean technologies. It is engaged in extracting, refining and manufacturing high-purity metals, alloys and powders, supplying direct to global manufacturers in clean energy, electric vehicles, aerospace, electronics and communications. Its segments include Korea, Dubbo, and Corporate. The Korea segment includes the construction and commissioning of the Korean Metals Plant. The Dubbo segment includes the evaluation and feasibility of the Dubbo project. The Company’s Dubbo Project is located near the Australian town of Toongi, 25 kilometer (km) south of Dubbo, in central-western New South Wales (NSW). Its Korean Metals Plant is located in the Ochang Foreign Investment Zone, in Ochang Province, approximately 115 kilometers south of Seoul, Korea. Its products include neodymium, praseodymium, terbium, dysprosium, zirconium, niobium, and hafnium.</v>
    <v>Australian Securities Exchange</v>
    <v>XASX</v>
    <v>XASX</v>
    <v>Level 4, 66 Kings Park Road, West Perth, PERTH, WESTERN AUSTRALIA, 6005 AU</v>
    <v>1.0249999999999999</v>
    <v>Metals &amp; Mining</v>
    <v>Stock</v>
    <v>45331.333333333336</v>
    <v>3985</v>
    <v>0.995</v>
    <v>166792000</v>
    <v>AUSTRALIAN STRATEGIC MATERIALS LIMITED</v>
    <v>AUSTRALIAN STRATEGIC MATERIALS LIMITED</v>
    <v>1.0049999999999999</v>
    <v>1</v>
    <v>1</v>
    <v>166792000</v>
    <v>ASM</v>
    <v>AUSTRALIAN STRATEGIC MATERIALS LIMITED (XASX:ASM)</v>
    <v>73258</v>
    <v>266570</v>
    <v>2014</v>
  </rv>
  <rv s="2">
    <v>3986</v>
  </rv>
  <rv s="0">
    <v>https://www.bing.com/financeapi/forcetrigger?t=aa5azr&amp;q=XASX%3aCAA&amp;form=skydnc</v>
    <v>Learn more on Bing</v>
  </rv>
  <rv s="10">
    <v>en-AU</v>
    <v>aa5azr</v>
    <v>268435456</v>
    <v>1</v>
    <v>Powered by Refinitiv</v>
    <v>17</v>
    <v>CAPRAL LIMITED (XASX:CAA)</v>
    <v>2</v>
    <v>18</v>
    <v>Finance</v>
    <v>4</v>
    <v>10.3</v>
    <v>6.82</v>
    <v>0.92520000000000002</v>
    <v>-0.28000000000000003</v>
    <v>-2.8746999999999998E-2</v>
    <v>AUD</v>
    <v>Capral Limited is an Australia-based company, which is engaged in manufacturing, marketing and distribution of fabricated and semi-fabricated aluminum-related products. The Company produces a range of extruded aluminum products and systems. It distributes those manufactured products in addition to a small number of bought-in products through two distribution channels. It supplies to three market segments through each of its distribution channels: Residential, Commercial and Industrial. The Residential segment supplies aluminum and other components for windows and doors, showers and wardrobes and security products. The Commercial segment supplies aluminum and other components for windows and doors, internal fit outs and other commercial building related products. The Industrial segment supplies aluminum extrusions and rolled products for industrial use. Its systems include windows, doors, framing systems, curtain walls, window and door hardware, showers and robes and others.</v>
    <v>1100</v>
    <v>Australian Securities Exchange</v>
    <v>XASX</v>
    <v>XASX</v>
    <v>71 Ashburn Rd, IPSWICH, QUEENSLAND, 4304 AU</v>
    <v>9.65</v>
    <v>Metals &amp; Mining</v>
    <v>Stock</v>
    <v>45331.333333333336</v>
    <v>3988</v>
    <v>9.4600000000000009</v>
    <v>172271500</v>
    <v>CAPRAL LIMITED</v>
    <v>CAPRAL LIMITED</v>
    <v>9.65</v>
    <v>4.8</v>
    <v>9.74</v>
    <v>9.4600000000000009</v>
    <v>17687010</v>
    <v>CAA</v>
    <v>CAPRAL LIMITED (XASX:CAA)</v>
    <v>6551</v>
    <v>11380</v>
    <v>1936</v>
  </rv>
  <rv s="2">
    <v>3989</v>
  </rv>
  <rv s="0">
    <v>https://www.bing.com/financeapi/forcetrigger?t=aa573m&amp;q=XASX%3aBRI&amp;form=skydnc</v>
    <v>Learn more on Bing</v>
  </rv>
  <rv s="13">
    <v>en-AU</v>
    <v>aa573m</v>
    <v>268435456</v>
    <v>1</v>
    <v>Powered by Refinitiv</v>
    <v>23</v>
    <v>BIG RIVER INDUSTRIES LTD (XASX:BRI)</v>
    <v>2</v>
    <v>24</v>
    <v>Finance</v>
    <v>4</v>
    <v>2.9</v>
    <v>1.95</v>
    <v>0.31369999999999998</v>
    <v>0.01</v>
    <v>4.9499999999999995E-3</v>
    <v>AUD</v>
    <v>Big River Industries Limited is a diverse manufacturer and distributor of timber and building products. The Company’s principal activities include the manufacture of veneer, plywood and formply, and the distribution of building supplies. Its segments include Panels and Construction. The Panels segment comprises three manufacturing and six distribution sites of timber panel products in Australia and New Zealand. The Construction segment is comprised of 17 sites which sell building, commercial and formwork products in Australia. It is an integrated Australian timber products business that operates across the full continuum from procurement of raw materials through to sale of finished products to end users. It is a manufacturer of softwood and hardwood formply and structural plywood products in Australia. It also sells consumable formwork products in Australia. It is a national merchant of timber and associated building products to local trade, medium-sized and enterprise-sized companies.</v>
    <v>Australian Securities Exchange</v>
    <v>XASX</v>
    <v>XASX</v>
    <v>61 Trenayr Road,, Junction Hill, NEW SOUTH WALES, 2460 AU</v>
    <v>2.0699999999999998</v>
    <v>Paper &amp; Forest Products</v>
    <v>Stock</v>
    <v>45331.333333333336</v>
    <v>3991</v>
    <v>2.0299999999999998</v>
    <v>168772600</v>
    <v>BIG RIVER INDUSTRIES LTD</v>
    <v>BIG RIVER INDUSTRIES LTD</v>
    <v>2.0699999999999998</v>
    <v>7.59</v>
    <v>2.02</v>
    <v>2.0299999999999998</v>
    <v>83550790</v>
    <v>BRI</v>
    <v>BIG RIVER INDUSTRIES LTD (XASX:BRI)</v>
    <v>5198</v>
    <v>41920</v>
    <v>2015</v>
  </rv>
  <rv s="2">
    <v>3992</v>
  </rv>
  <rv s="0">
    <v>https://www.bing.com/financeapi/forcetrigger?t=aa63u2&amp;q=XASX%3aFEX&amp;form=skydnc</v>
    <v>Learn more on Bing</v>
  </rv>
  <rv s="10">
    <v>en-AU</v>
    <v>aa63u2</v>
    <v>268435456</v>
    <v>1</v>
    <v>Powered by Refinitiv</v>
    <v>17</v>
    <v>FENIX RESOURCES LTD (XASX:FEX)</v>
    <v>2</v>
    <v>18</v>
    <v>Finance</v>
    <v>4</v>
    <v>0.32500000000000001</v>
    <v>0.21</v>
    <v>2.2431999999999999</v>
    <v>-0.01</v>
    <v>-3.9216000000000001E-2</v>
    <v>AUD</v>
    <v>Fenix Resources Limited is an Australia-based company, which is an iron ore producer with assets in the Mid-West mining region of Western Australia. The Company’s 100% flagship Iron Ridge Iron Ore Mine is a direct shipping ore operation located approximately 360 kilometers (km) northeast of Geraldton that hosts some of the highest iron ore in Western Australia. Its segments include Iron Ridge Mine and Fenix-Newhaul. It also operates a fully integrated mining and logistics business. Iron ore products are transported by road to Geraldton using the Company’s 100% owned Fenix-Newhaul haulage and logistics business. The Company operates its own loading and storage facilities at the Geraldton Port with storage capacity of up to 400,000 tones and loading capacity of more than five Mt per annum. It provides a diversified Mid-West iron ore, port and rail asset base. The Fenix-Newhaul logistics business includes a road haulage fleet.</v>
    <v>0</v>
    <v>Australian Securities Exchange</v>
    <v>XASX</v>
    <v>XASX</v>
    <v>Office 10, Emerald House, 1202 Hay St, West Perth, PERTH, WESTERN AUSTRALIA, 6005 AU</v>
    <v>0.255</v>
    <v>Metals &amp; Mining</v>
    <v>Stock</v>
    <v>45331.333333333336</v>
    <v>3994</v>
    <v>0.24</v>
    <v>177127600</v>
    <v>FENIX RESOURCES LTD</v>
    <v>FENIX RESOURCES LTD</v>
    <v>0.255</v>
    <v>4.79</v>
    <v>0.255</v>
    <v>0.245</v>
    <v>694617900</v>
    <v>FEX</v>
    <v>FENIX RESOURCES LTD (XASX:FEX)</v>
    <v>1888555</v>
    <v>531290</v>
    <v>2007</v>
  </rv>
  <rv s="2">
    <v>3995</v>
  </rv>
  <rv s="0">
    <v>https://www.bing.com/financeapi/forcetrigger?t=c2wgnm&amp;q=XASX%3aAII&amp;form=skydnc</v>
    <v>Learn more on Bing</v>
  </rv>
  <rv s="11">
    <v>en-AU</v>
    <v>c2wgnm</v>
    <v>268435456</v>
    <v>1</v>
    <v>Powered by Refinitiv</v>
    <v>19</v>
    <v>ALMONTY INDUSTRIES INC. (XASX:AII)</v>
    <v>2</v>
    <v>35</v>
    <v>Finance</v>
    <v>4</v>
    <v>0.9</v>
    <v>0.505</v>
    <v>1.4904999999999999</v>
    <v>-0.02</v>
    <v>-2.7778000000000001E-2</v>
    <v>AUD</v>
    <v>Almonty Industries Inc. is a Canada-based company, which is engaged in the mining, processing and shipping of tungsten concentrate, as well as the exploration and evaluation its projects. The Company operates through four segments: Los Santos Mine, Panasquiera Mine, Valtreixal Project, and Woulfe. The Los Santos Mine is located in Spain whose operations relate to the exploration and mining of Tungsten. The Panasqueira Mine is located in Covilha Castelo Branco, Portugal whose operations relate to the exploration and mining of tungsten, as well as the production of copper and tin concentrate by-products. The Valtreixal Project is located in Spain whose operations relate to the exploration and evaluation activities of the Valtreixal tin/tungsten project. Woulfe’s properties are located in Gangwon Province, Republic of Korea. The Woulfe's operations relate primarily to the exploration, evaluation and development of the Sangdong Project.</v>
    <v>270</v>
    <v>Australian Securities Exchange</v>
    <v>XASX</v>
    <v>XASX</v>
    <v>100 King Street West, Suite 5700, TORONTO, ON, M5X 1C7 CA</v>
    <v>0.71</v>
    <v>Metals &amp; Mining</v>
    <v>Stock</v>
    <v>45331.333333333336</v>
    <v>3997</v>
    <v>0.7</v>
    <v>156299500</v>
    <v>ALMONTY INDUSTRIES INC.</v>
    <v>ALMONTY INDUSTRIES INC.</v>
    <v>0.71</v>
    <v>0.72</v>
    <v>0.7</v>
    <v>244217900</v>
    <v>AII</v>
    <v>ALMONTY INDUSTRIES INC. (XASX:AII)</v>
    <v>50000</v>
    <v>74470</v>
    <v>2012</v>
  </rv>
  <rv s="2">
    <v>3998</v>
  </rv>
  <rv s="0">
    <v>https://www.bing.com/financeapi/forcetrigger?t=aa7ivh&amp;q=XASX%3aM7T&amp;form=skydnc</v>
    <v>Learn more on Bing</v>
  </rv>
  <rv s="11">
    <v>en-AU</v>
    <v>aa7ivh</v>
    <v>268435456</v>
    <v>1</v>
    <v>Powered by Refinitiv</v>
    <v>19</v>
    <v>MACH7 TECHNOLOGIES LIMITED (XASX:M7T)</v>
    <v>2</v>
    <v>20</v>
    <v>Finance</v>
    <v>4</v>
    <v>0.98499999999999999</v>
    <v>0.52</v>
    <v>1.9624999999999999</v>
    <v>0</v>
    <v>0</v>
    <v>AUD</v>
    <v>Mach7 Technologies Limited is an Australia-based medical imaging systems provider. The principal activity of the Company is the development and commercialization of medical imaging and data management software solutions for global healthcare enterprises. The core of these offerings is the Mach7 Enterprise Imaging Solution, encompassing Enterprise Data Management, Enterprise Diagnostic Viewing and Departmental Workflow applications. Mach7’s Enterprise Data Management solution consists of a Vendor Neutral Archive (VNA) and data administration tools, which allow for the fast storage, access, retrieval and viewing of images across a healthcare network with connectivity to the cloud. Enterprise Diagnostic Viewing offers healthcare professionals consolidated access to all patient images and data, ensuring clinical staff have timely access to the right information to diagnose and treat patients. It offers its solutions across North America, Asia Pacific, and the Middle East region.</v>
    <v>90</v>
    <v>Australian Securities Exchange</v>
    <v>XASX</v>
    <v>XASX</v>
    <v>Level 4, 100 Albert Road, MELBOURNE, VICTORIA, 3205 AU</v>
    <v>0.72</v>
    <v>Healthcare Equipment &amp; Supplies</v>
    <v>Stock</v>
    <v>45331.333356481482</v>
    <v>4000</v>
    <v>0.7</v>
    <v>171281100</v>
    <v>MACH7 TECHNOLOGIES LIMITED</v>
    <v>MACH7 TECHNOLOGIES LIMITED</v>
    <v>0.7</v>
    <v>0.71</v>
    <v>0.71</v>
    <v>241241000</v>
    <v>M7T</v>
    <v>MACH7 TECHNOLOGIES LIMITED (XASX:M7T)</v>
    <v>59536</v>
    <v>275830</v>
    <v>1977</v>
  </rv>
  <rv s="2">
    <v>4001</v>
  </rv>
  <rv s="0">
    <v>https://www.bing.com/financeapi/forcetrigger?t=aa8a9c&amp;q=XASX%3aNTU&amp;form=skydnc</v>
    <v>Learn more on Bing</v>
  </rv>
  <rv s="1">
    <v>en-AU</v>
    <v>aa8a9c</v>
    <v>268435456</v>
    <v>1</v>
    <v>Powered by Refinitiv</v>
    <v>0</v>
    <v>NORTHERN MINERALS LIMITED (XASX:NTU)</v>
    <v>2</v>
    <v>3</v>
    <v>Finance</v>
    <v>4</v>
    <v>4.9000000000000002E-2</v>
    <v>2.4E-2</v>
    <v>0.84530000000000005</v>
    <v>2E-3</v>
    <v>7.4074000000000001E-2</v>
    <v>AUD</v>
    <v>Northern Minerals Limited is a mineral exploration company. The principal activity of the Company is the operation of a pilot-scale project aimed at assessing the technical and economic feasibility of a full-scale commercial operation at its Browns Range Pilot Plant Project. Its Browns Range Pilot Plant Project is located approximately 160 kilometers (km) southeast of Halls Creek in northern Western Australia. The Browns Range Project covers an area of approximately 2,750 square kilometers and is centered on the Browns Range Dome, covering approximately 1,500 square kilometers. Its other projects include John Galt Project and Boulder Ridge Project. The John Galt Project comprises granted tenements, such as E80/4298, E80/4967, E80/5070, and E80/5230. The Boulder Ridge Project is located on an NTU-owned tenement (EL29594) in the Tanami region of the Northern Territory. The Company also has a lithium tenement portfolio in Finland.</v>
    <v>Australian Securities Exchange</v>
    <v>XASX</v>
    <v>XASX</v>
    <v>GPO Box 5193, SYDNEY, NEW SOUTH WALES, 2001 AU</v>
    <v>2.9000000000000001E-2</v>
    <v>Metals &amp; Mining</v>
    <v>Stock</v>
    <v>45331.333333333336</v>
    <v>4003</v>
    <v>2.7E-2</v>
    <v>159596400</v>
    <v>NORTHERN MINERALS LIMITED</v>
    <v>NORTHERN MINERALS LIMITED</v>
    <v>2.7E-2</v>
    <v>2.7E-2</v>
    <v>2.9000000000000001E-2</v>
    <v>5910979000</v>
    <v>NTU</v>
    <v>NORTHERN MINERALS LIMITED (XASX:NTU)</v>
    <v>2336258</v>
    <v>2534240</v>
    <v>2006</v>
  </rv>
  <rv s="2">
    <v>4004</v>
  </rv>
  <rv s="0">
    <v>https://www.bing.com/financeapi/forcetrigger?t=c27hm7&amp;q=XASX%3aTRJ&amp;form=skydnc</v>
    <v>Learn more on Bing</v>
  </rv>
  <rv s="10">
    <v>en-AU</v>
    <v>c27hm7</v>
    <v>268435456</v>
    <v>1</v>
    <v>Powered by Refinitiv</v>
    <v>17</v>
    <v>TRAJAN GROUP HOLDINGS LIMITED (XASX:TRJ)</v>
    <v>2</v>
    <v>18</v>
    <v>Finance</v>
    <v>4</v>
    <v>2.1</v>
    <v>1.05</v>
    <v>0.78</v>
    <v>0.08</v>
    <v>7.6189999999999994E-2</v>
    <v>AUD</v>
    <v>Trajan Group Holdings Limited is an Australia-based developer and manufacturer of analytical and life sciences products and devices. The portfolio of products comprises products, devices and solutions that are used in the analysis of biological, food, and environmental samples. The Company operates through two segments: Analytical Products and Life Science Solutions. The Analytical Products segment is involved in the designing, manufacturing, distribution and selling of analytical components and consumables. Life Science Solutions segment is involved in the designing, manufacturing, distribution and selling of pathology, automation workflow solutions, micro sampling devices, testing and data analysis. Its solutions include analytical, analytical services, sampling, pathology, and automation. Its pathology products include ZERO Exposure NBF containers, Series 1 Adhesive Microscope Slides, Series 1 Frosted Microscope Slides, and Series 2 Adhesive Microscope Slides.</v>
    <v>653</v>
    <v>Australian Securities Exchange</v>
    <v>XASX</v>
    <v>XASX</v>
    <v>VICTORIA, 3134 AU</v>
    <v>1.1299999999999999</v>
    <v>Office Equipment</v>
    <v>Stock</v>
    <v>45331.333333333336</v>
    <v>4006</v>
    <v>1.05</v>
    <v>159826900</v>
    <v>TRAJAN GROUP HOLDINGS LIMITED</v>
    <v>TRAJAN GROUP HOLDINGS LIMITED</v>
    <v>1.05</v>
    <v>94.17</v>
    <v>1.05</v>
    <v>1.1299999999999999</v>
    <v>152216100</v>
    <v>TRJ</v>
    <v>TRAJAN GROUP HOLDINGS LIMITED (XASX:TRJ)</v>
    <v>15378</v>
    <v>65320</v>
    <v>2011</v>
  </rv>
  <rv s="2">
    <v>4007</v>
  </rv>
  <rv s="0">
    <v>https://www.bing.com/financeapi/forcetrigger?t=c1o56h&amp;q=XASX%3aLGL&amp;form=skydnc</v>
    <v>Learn more on Bing</v>
  </rv>
  <rv s="13">
    <v>en-AU</v>
    <v>c1o56h</v>
    <v>268435456</v>
    <v>1</v>
    <v>Powered by Refinitiv</v>
    <v>23</v>
    <v>LYNCH GROUP HOLDINGS LIMITED (XASX:LGL)</v>
    <v>2</v>
    <v>24</v>
    <v>Finance</v>
    <v>4</v>
    <v>2.68</v>
    <v>1.395</v>
    <v>-1.6E-2</v>
    <v>-2.5000000000000001E-2</v>
    <v>-1.7422E-2</v>
    <v>AUD</v>
    <v>Lynch Group Holdings Limited is an Australia-based company, which is engaged in the horticultural production and wholesale of flowers and plants. The Company is a wholesaler and grower of flowers and potted plants. Its segments include Australia and China. Its Australia segment operates a vertically integrated production farm and wholesale operation in Australia. Its China segment operates a production farm and distribution operation in China, primarily supplying the domestic China market as well as the Australian segment. Its products are developed to meet a range of customer demands from gifting, personal use, and functions, and include bouquets, arrangements, and potted plants. In Thornlands (QLD), it grows Gerbera, Phalaenopsis Orchids, and various Potted Color products. In Perth, it operates two facilities, it grows Gerbera, Phalaenopsis Orchids and various Potted Color products, and it grows Geraldton Wax and other wildflowers for the Australian, Asian, and European markets.</v>
    <v>Australian Securities Exchange</v>
    <v>XASX</v>
    <v>XASX</v>
    <v>8B Williamson Road Ingleburn, SYDNEY, NEW SOUTH WALES, 2565 AU</v>
    <v>1.44</v>
    <v>Specialty Retailers</v>
    <v>Stock</v>
    <v>45331.333333333336</v>
    <v>4009</v>
    <v>1.395</v>
    <v>175164900</v>
    <v>LYNCH GROUP HOLDINGS LIMITED</v>
    <v>LYNCH GROUP HOLDINGS LIMITED</v>
    <v>1.44</v>
    <v>17.32</v>
    <v>1.4350000000000001</v>
    <v>1.41</v>
    <v>122066100</v>
    <v>LGL</v>
    <v>LYNCH GROUP HOLDINGS LIMITED (XASX:LGL)</v>
    <v>15756</v>
    <v>102690</v>
    <v>2015</v>
  </rv>
  <rv s="2">
    <v>4010</v>
  </rv>
  <rv s="0">
    <v>https://www.bing.com/financeapi/forcetrigger?t=aa579c&amp;q=XASX%3aBRL&amp;form=skydnc</v>
    <v>Learn more on Bing</v>
  </rv>
  <rv s="10">
    <v>en-AU</v>
    <v>aa579c</v>
    <v>268435456</v>
    <v>1</v>
    <v>Powered by Refinitiv</v>
    <v>17</v>
    <v>BATHURST RESOURCES LIMITED (XASX:BRL)</v>
    <v>2</v>
    <v>18</v>
    <v>Finance</v>
    <v>4</v>
    <v>1.1299999999999999</v>
    <v>0.80500000000000005</v>
    <v>0.87690000000000001</v>
    <v>1.4999999999999999E-2</v>
    <v>1.6949000000000002E-2</v>
    <v>AUD</v>
    <v>Bathurst Resources Limited is a New Zealand-based specialist coal company. The Company is engaged in the exploration, development, and production of coal. The Company is a coal producer, providing energy for the agri-business sector, schools, hospitals and many others. The Company operates two mines on the South Island: Stockton (north of Westport), and Takitimu (north of Invercargill). The Company holds a 65% interest in Stockton (north of Westport). The Company operates Maramarua and Rotowaro in the Waikato region of the North Island. The Company’s Cascade and Escarpment mines are near Westport. Its Cascade mine is located on Denniston Plateau, approximately 25 kilometers (km) east of Westport. The Company operates through three segments: Export, Domestic, and Corporate. Its subsidiaries include BR Coal Pty Limited, Bathurst New Zealand Limited, Buller Coal Limited, Bathurst Coal Limited, and Bathurst Minerals Limited.</v>
    <v>80</v>
    <v>Australian Securities Exchange</v>
    <v>XASX</v>
    <v>XASX</v>
    <v>Level 12, 1 Willeston Street, WELLINGTON, WELLINGTON, 6011 NZ</v>
    <v>0.91</v>
    <v>Coal</v>
    <v>Stock</v>
    <v>45331.333333333336</v>
    <v>4012</v>
    <v>0.9</v>
    <v>169353400</v>
    <v>BATHURST RESOURCES LIMITED</v>
    <v>BATHURST RESOURCES LIMITED</v>
    <v>0.90500000000000003</v>
    <v>2.48</v>
    <v>0.88500000000000001</v>
    <v>0.9</v>
    <v>191359800</v>
    <v>BRL</v>
    <v>BATHURST RESOURCES LIMITED (XASX:BRL)</v>
    <v>7564</v>
    <v>33220</v>
    <v>2013</v>
  </rv>
  <rv s="2">
    <v>4013</v>
  </rv>
  <rv s="0">
    <v>https://www.bing.com/financeapi/forcetrigger?t=aa8wrw&amp;q=XASX%3aRBL&amp;form=skydnc</v>
    <v>Learn more on Bing</v>
  </rv>
  <rv s="11">
    <v>en-AU</v>
    <v>aa8wrw</v>
    <v>268435456</v>
    <v>1</v>
    <v>Powered by Refinitiv</v>
    <v>19</v>
    <v>ARTICORE GROUP LIMITED (XASX:ATG)</v>
    <v>2</v>
    <v>20</v>
    <v>Finance</v>
    <v>4</v>
    <v>0.74</v>
    <v>0.3</v>
    <v>2.1427</v>
    <v>0.06</v>
    <v>0.10909100000000001</v>
    <v>AUD</v>
    <v>Articore Group Limited, formerly Redbubble Limited, is an Australia-based company, which owns and operates the global online marketplaces, Redbubble.com and TeePublic.com. The Company’s community of passionate creatives sell uncommon designs on high-quality, everyday products, such as apparel, stationery, housewares, bags and wall art. Through the Redbubble and TeePublic marketplaces, independent artists are able to profit from their creativity. It hosts three-sided global online marketplaces where independent artists upload their designs and creative works for sale on a range of products. It works with fulfillers in North America, the United Kingdom, Europe, and Australia. They operate more than 32 different production centers to fulfil more than 66 different product types sold. More than 800,000 independent artists use its platforms.</v>
    <v>225</v>
    <v>Australian Securities Exchange</v>
    <v>XASX</v>
    <v>XASX</v>
    <v>Level 12, 697 Collins Street, Docklands, VICTORIA, 3008 AU</v>
    <v>0.62</v>
    <v>Software &amp; IT Services</v>
    <v>Stock</v>
    <v>45331.333356481482</v>
    <v>4015</v>
    <v>0.54</v>
    <v>155530800</v>
    <v>ARTICORE GROUP LIMITED</v>
    <v>ARTICORE GROUP LIMITED</v>
    <v>0.54</v>
    <v>0.55000000000000004</v>
    <v>0.61</v>
    <v>282783300</v>
    <v>ATG</v>
    <v>ARTICORE GROUP LIMITED (XASX:ATG)</v>
    <v>158960</v>
    <v>111270</v>
    <v>2006</v>
  </rv>
  <rv s="2">
    <v>4016</v>
  </rv>
  <rv s="0">
    <v>https://www.bing.com/financeapi/forcetrigger?t=aa4ryc&amp;q=XASX%3aAVJ&amp;form=skydnc</v>
    <v>Learn more on Bing</v>
  </rv>
  <rv s="10">
    <v>en-AU</v>
    <v>aa4ryc</v>
    <v>268435456</v>
    <v>1</v>
    <v>Powered by Refinitiv</v>
    <v>17</v>
    <v>AVJENNINGS LIMITED (XASX:AVJ)</v>
    <v>2</v>
    <v>18</v>
    <v>Finance</v>
    <v>4</v>
    <v>0.40600000000000003</v>
    <v>0.23499999999999999</v>
    <v>0.77900000000000003</v>
    <v>5.0000000000000001E-3</v>
    <v>1.6393000000000001E-2</v>
    <v>AUD</v>
    <v>AVJennings Limited (AVJennings) is an Australia-based residential property development company. Its segments include Jurisdictions, which consists of land development, integrated housing and apartments development activities, and other segment, which includes sale of apartments in Western Australia and various low value items. It includes various project pipeline across communities in New South Wales, Victoria, Queensland, South Australia, New Zealand, and Western Australia. Its project across New South Wales includes Argyle, Elderslie and Evergreen, Spring Farm, and others. Its project across Queensland includes Creekwood, Caloundra and Cadence, Ripley. Its project across South Australia includes Pathways, Murray Bridge. Its project across New Zealand includes Ara Hills, Orewa. Its project across Western Australia includes Indigo China Green, Subiaco Fine China Precinct and The Heights, Kardinya. AVJennings offers a block of land, a finished home, townhome, terrace, or apartment.</v>
    <v>457</v>
    <v>Australian Securities Exchange</v>
    <v>XASX</v>
    <v>XASX</v>
    <v>L 4 108 Power Street, HAWTHORN, VICTORIA, 3122 AU</v>
    <v>0.31</v>
    <v>Real Estate Operations</v>
    <v>Stock</v>
    <v>45331.333333333336</v>
    <v>4018</v>
    <v>0.31</v>
    <v>170272600</v>
    <v>AVJENNINGS LIMITED</v>
    <v>AVJENNINGS LIMITED</v>
    <v>0.31</v>
    <v>5.92</v>
    <v>0.30499999999999999</v>
    <v>0.31</v>
    <v>558270900</v>
    <v>AVJ</v>
    <v>AVJENNINGS LIMITED (XASX:AVJ)</v>
    <v>12948</v>
    <v>30720</v>
    <v>1954</v>
  </rv>
  <rv s="2">
    <v>4019</v>
  </rv>
  <rv s="0">
    <v>https://www.bing.com/financeapi/forcetrigger?t=aa5b3m&amp;q=XASX%3aA2B&amp;form=skydnc</v>
    <v>Learn more on Bing</v>
  </rv>
  <rv s="10">
    <v>en-AU</v>
    <v>aa5b3m</v>
    <v>268435456</v>
    <v>1</v>
    <v>Powered by Refinitiv</v>
    <v>17</v>
    <v>A2B AUSTRALIA LIMITED (XASX:A2B)</v>
    <v>2</v>
    <v>18</v>
    <v>Finance</v>
    <v>4</v>
    <v>1.6</v>
    <v>0.77100000000000002</v>
    <v>1.4978</v>
    <v>-0.01</v>
    <v>-7.0420000000000005E-3</v>
    <v>AUD</v>
    <v>A2B Australia Limited is an Australia-based company, which is engaged in providing technology, payment and taxi-related services. The Company provides taxi network services to taxi operators and drivers nationally in Australia. Its network services include taxi booking services, full taxi fit outs and repairs, vehicle financing and insurance, as well as driver training and education. The Company’s mobility Services are provided under brands, including 13cabs, Silver Service and Maxi Taxi. It provides integrated booking, payment and safety technologies to taxi and private hire businesses under brands, including Cabcharge and Mobile Technologies International. Its Cabcharge provides payment terminals enabling drivers to process non-cash trip payments. Its Mobile Technologies International provides a vehicle monitoring platform. The Company also provides payment consulting, software, processing and terminals under brands, including EFT Solutions, Spotto, Giraffe and FlamingoPay.</v>
    <v>538</v>
    <v>Australian Securities Exchange</v>
    <v>XASX</v>
    <v>XASX</v>
    <v>9 - 13 O'Riordan Street, East Sydney, ALEXANDRIA, NEW SOUTH WALES, 2015 AU</v>
    <v>1.42</v>
    <v>Passenger Transportation Services</v>
    <v>Stock</v>
    <v>45331.333333333336</v>
    <v>4021</v>
    <v>1.41</v>
    <v>174639100</v>
    <v>A2B AUSTRALIA LIMITED</v>
    <v>A2B AUSTRALIA LIMITED</v>
    <v>1.42</v>
    <v>6.38</v>
    <v>1.42</v>
    <v>1.41</v>
    <v>122985300</v>
    <v>A2B</v>
    <v>A2B AUSTRALIA LIMITED (XASX:A2B)</v>
    <v>1728609</v>
    <v>338640</v>
    <v>1980</v>
  </rv>
  <rv s="2">
    <v>4022</v>
  </rv>
  <rv s="0">
    <v>https://www.bing.com/financeapi/forcetrigger?t=aa9gec&amp;q=XASX%3aSM1&amp;form=skydnc</v>
    <v>Learn more on Bing</v>
  </rv>
  <rv s="11">
    <v>en-AU</v>
    <v>aa9gec</v>
    <v>268435456</v>
    <v>1</v>
    <v>Powered by Refinitiv</v>
    <v>19</v>
    <v>SYNLAIT MILK LIMITED (XASX:SM1)</v>
    <v>2</v>
    <v>38</v>
    <v>Finance</v>
    <v>4</v>
    <v>3.32</v>
    <v>0.745</v>
    <v>0.5806</v>
    <v>-5.0000000000000001E-3</v>
    <v>-6.2500000000000003E-3</v>
    <v>AUD</v>
    <v>Synlait Milk Limited is a New Zealand-based nutrition company. The Company and its subsidiaries are primarily engaged in the manufacture and sale of dairy products. The Company operates through Synlait segment, which is engaged in the manufacture and sale of liquid milk and milk powder-based products, including nutritional, ingredients, fresh milk, and ultra heat treatment (UHT) milk and cream products. Its product categories include infant nutrition, adult nutrition, advanced ingredients and others. It operates in China, Rest of Asia, Middle East and Africa, New Zealand, Australia and Rest of World. Its subsidiaries include Synlait Milk Finance Limited, The New Zealand Dairy Company Limited, Eighty Nine Richard Pearse Drive Limited and others.</v>
    <v>800</v>
    <v>Australian Securities Exchange</v>
    <v>XASX</v>
    <v>XASX</v>
    <v>1028 Heslerton Road, Rakaia 7783, Private Bag 806, ASHBURTON, CANTERBURY, 7740 NZ</v>
    <v>0.79500000000000004</v>
    <v>Food &amp; Tobacco</v>
    <v>Stock</v>
    <v>45331.333356481482</v>
    <v>4024</v>
    <v>0.77</v>
    <v>180947300</v>
    <v>SYNLAIT MILK LIMITED</v>
    <v>SYNLAIT MILK LIMITED</v>
    <v>0.79500000000000004</v>
    <v>0.8</v>
    <v>0.79500000000000004</v>
    <v>218581700</v>
    <v>SM1</v>
    <v>SYNLAIT MILK LIMITED (XASX:SM1)</v>
    <v>28821</v>
    <v>54720</v>
    <v>2005</v>
  </rv>
  <rv s="2">
    <v>4025</v>
  </rv>
  <rv s="0">
    <v>https://www.bing.com/financeapi/forcetrigger?t=aa8zbh&amp;q=XASX%3aRFG&amp;form=skydnc</v>
    <v>Learn more on Bing</v>
  </rv>
  <rv s="11">
    <v>en-AU</v>
    <v>aa8zbh</v>
    <v>268435456</v>
    <v>1</v>
    <v>Powered by Refinitiv</v>
    <v>19</v>
    <v>RETAIL FOOD GROUP LIMITED (XASX:RFG)</v>
    <v>2</v>
    <v>20</v>
    <v>Finance</v>
    <v>4</v>
    <v>0.105</v>
    <v>4.4999999999999998E-2</v>
    <v>2.1021999999999998</v>
    <v>-4.0000000000000001E-3</v>
    <v>-5.3333000000000005E-2</v>
    <v>AUD</v>
    <v>Retail Food Group Limited is an Australia-based food and beverage company. It is multi-brand retail food franchise owner, and a roaster and supplier of coffee products. It owns intellectual property of the Donut King, Brumby’s Bakery, Michel’s Patisserie, Esquires Coffee Houses (Australia and New Zealand), Pizza Capers Gourmet Kitchen, Crust Gourmet Pizza Bar, Rack ‘em Bones BBQ Ribs, The Coffee Guy, Cafe2U and Gloria Jean’s Coffees Brand Systems. It develops and/or manages the Donut King, Brumby’s Bakery, Michel’s Patisserie, Esquires Coffee Houses (New Zealand), Pizza Capers Gourmet Kitchen, Crust Gourmet Pizza Bar, Rack ‘em Bones BBQ Ribs, The Coffee Guy, Cafe2U and Gloria Jean’s Coffees Brand Systems across the world. It also develops and manages coffee roasting facilities, and the wholesale supply of coffee and allied products to its Brand Systems and third-party accounts, under the Di Bella Coffee brand. Its segments include Bakery/Cafe, QSR, Coffee Retail and Di Bella Coffee.</v>
    <v>59</v>
    <v>Australian Securities Exchange</v>
    <v>XASX</v>
    <v>XASX</v>
    <v>Level 4, 35 Robina Town Centre Drive,, Robina, GOLD COAST, QUEENSLAND, 4226 AU</v>
    <v>7.3999999999999996E-2</v>
    <v>Food &amp; Tobacco</v>
    <v>Stock</v>
    <v>45331.333356481482</v>
    <v>4027</v>
    <v>7.0999999999999994E-2</v>
    <v>184170700</v>
    <v>RETAIL FOOD GROUP LIMITED</v>
    <v>RETAIL FOOD GROUP LIMITED</v>
    <v>7.3999999999999996E-2</v>
    <v>7.4999999999999997E-2</v>
    <v>7.0999999999999994E-2</v>
    <v>2455610000</v>
    <v>RFG</v>
    <v>RETAIL FOOD GROUP LIMITED (XASX:RFG)</v>
    <v>2306459</v>
    <v>5817700</v>
    <v>2003</v>
  </rv>
  <rv s="2">
    <v>4028</v>
  </rv>
  <rv s="0">
    <v>https://www.bing.com/financeapi/forcetrigger?t=c2ma3m&amp;q=XASX%3a29M&amp;form=skydnc</v>
    <v>Learn more on Bing</v>
  </rv>
  <rv s="11">
    <v>en-AU</v>
    <v>c2ma3m</v>
    <v>268435456</v>
    <v>1</v>
    <v>Powered by Refinitiv</v>
    <v>19</v>
    <v>29METALS LIMITED (XASX:29M)</v>
    <v>2</v>
    <v>20</v>
    <v>Finance</v>
    <v>4</v>
    <v>1.9350000000000001</v>
    <v>0.24</v>
    <v>1.835</v>
    <v>-5.0000000000000001E-3</v>
    <v>-1.9608E-2</v>
    <v>AUD</v>
    <v>29Metals Limited is a copper-focused base and precious metals mining company with producing and exploration assets in Australia and Chile. The principal activities of the Company are mining and mineral production, mineral concentrate sales, and mineral exploration and development. It has two long-life, producing assets: Golden Grove in Western Australia (copper, zinc, gold and silver) and Capricorn Copper in Queensland (copper and silver). Its near-mine and regional exploration activities, including the Redhill exploration project located in southern Chile. The Golden Grove mine has a history of discovery with mining leases covering over 129 square kilometers (km2). The Capricorn Copper mine covering approximately 1,858 km2 within the highly prospective Western Fold Belt of the Mount Isa Inlier. Redhill exploration project comprises the Cutters Cove project, located around the historical Cutters Cove copper mine and surrounding prospects. It holds 100% in Redhill exploration project.</v>
    <v>275</v>
    <v>Australian Securities Exchange</v>
    <v>XASX</v>
    <v>XASX</v>
    <v>Level 2, 150 Collins Steet, MELBOURNE, VICTORIA, 3000 AU</v>
    <v>0.26</v>
    <v>Metals &amp; Mining</v>
    <v>Stock</v>
    <v>45331.333333333336</v>
    <v>4030</v>
    <v>0.24</v>
    <v>178835400</v>
    <v>29METALS LIMITED</v>
    <v>29METALS LIMITED</v>
    <v>0.26</v>
    <v>0.255</v>
    <v>0.25</v>
    <v>701315300</v>
    <v>29M</v>
    <v>29METALS LIMITED (XASX:29M)</v>
    <v>4124758</v>
    <v>8170260</v>
    <v>2021</v>
  </rv>
  <rv s="2">
    <v>4031</v>
  </rv>
  <rv s="0">
    <v>https://www.bing.com/financeapi/forcetrigger?t=aa8c7w&amp;q=XASX%3aNZM&amp;form=skydnc</v>
    <v>Learn more on Bing</v>
  </rv>
  <rv s="10">
    <v>en-AU</v>
    <v>aa8c7w</v>
    <v>268435456</v>
    <v>1</v>
    <v>Powered by Refinitiv</v>
    <v>17</v>
    <v>NZME LIMITED (XASX:NZM)</v>
    <v>2</v>
    <v>51</v>
    <v>Finance</v>
    <v>4</v>
    <v>1.115</v>
    <v>0.73499999999999999</v>
    <v>1.6375</v>
    <v>0.02</v>
    <v>2.1621999999999999E-2</v>
    <v>AUD</v>
    <v>NZME Limited is a New Zealand-based company, which is engaged in the operation of an integrated media and entertainment business. The Company operates through three segments: Audio, Publishing and OneRoof. Audio segment consists of terrestrial radio stations, digital iHeartRadio, podcasts and Radio brand websites. Publishing segment consists of print publications and digital news websites including nzherald.co.nz. and BusinessDesk. OneRoof segment comprises oneroof.co.nz and dedicated real estate print publications. OneRoof Herald Homes and OneRoof Local provide local property listings. Housing market trends, insights and commentary, as well as tips that buyers, sellers, renters and homeowners need, can also be found online at oneroof.co.nz. The Company’s subsidiaries include NZME Australia Pty Limited, NZME Educational Media Limited, NZME Holdings Limited, NZME Investments Limited, NZME Print Limited, NZME Publishing Limited, NZME Radio Investments Limited and others.</v>
    <v>452</v>
    <v>Australian Securities Exchange</v>
    <v>XASX</v>
    <v>XASX</v>
    <v>2 Graham Street, AUCKLAND, NEW ZEALAND-NA, 1010 NZ</v>
    <v>0.94499999999999995</v>
    <v>Media &amp; Publishing</v>
    <v>Stock</v>
    <v>45331.333356481482</v>
    <v>4033</v>
    <v>0.94499999999999995</v>
    <v>182467400</v>
    <v>NZME LIMITED</v>
    <v>NZME LIMITED</v>
    <v>0.94499999999999995</v>
    <v>11.1</v>
    <v>0.92500000000000004</v>
    <v>0.94499999999999995</v>
    <v>186680500</v>
    <v>NZM</v>
    <v>NZME LIMITED (XASX:NZM)</v>
    <v>7386</v>
    <v>60880</v>
    <v>2001</v>
  </rv>
  <rv s="2">
    <v>4034</v>
  </rv>
  <rv s="0">
    <v>https://www.bing.com/financeapi/forcetrigger?t=aa57kr&amp;q=XASX%3aBSE&amp;form=skydnc</v>
    <v>Learn more on Bing</v>
  </rv>
  <rv s="11">
    <v>en-AU</v>
    <v>aa57kr</v>
    <v>268435456</v>
    <v>1</v>
    <v>Powered by Refinitiv</v>
    <v>19</v>
    <v>BASE RESOURCES LIMITED (XASX:BSE)</v>
    <v>2</v>
    <v>20</v>
    <v>Finance</v>
    <v>4</v>
    <v>0.26</v>
    <v>0.105</v>
    <v>1.0902000000000001</v>
    <v>-0.01</v>
    <v>-6.25E-2</v>
    <v>AUD</v>
    <v>Base Resources Limited is an Australia-based mineral sands producer and developer. The Company operates the Kwale Operation in Kenya, which produces a suite of mineral sands products, namely ilmenite, rutile, and zircon. It is also developing the Toliara Project in Madagascar and conducting an exploration program in Tanzania. Its segments include Kwale Operation, Toliara Project, and Other. The Kwale Operation segment includes its 100% owned Kwale Operation located in Kenya and engaged in the sale of rutile, ilmenite, and zircon. The Kwale Operation features a high-grade ore body with a high value mineral assemblage, rich in rutile. Its products from Kwale Operation are transported to the Company’s own Likoni Port facility, located inside Mombasa Port, for export to customers. The Toliara Project is in south-west Madagascar, about 45 kilometers (km) north of the regional town and port of Toliara. The Toliara Project is underpinned by the high grade, ilmenite rich, Ranobe deposit.</v>
    <v>1744</v>
    <v>Australian Securities Exchange</v>
    <v>XASX</v>
    <v>XASX</v>
    <v>Level 3, 46 Colin Street,, West Perth, PERTH, WESTERN AUSTRALIA, 6005 AU</v>
    <v>0.16500000000000001</v>
    <v>Metals &amp; Mining</v>
    <v>Stock</v>
    <v>45331.333333333336</v>
    <v>4036</v>
    <v>0.15</v>
    <v>188481900</v>
    <v>BASE RESOURCES LIMITED</v>
    <v>BASE RESOURCES LIMITED</v>
    <v>0.16</v>
    <v>0.16</v>
    <v>0.15</v>
    <v>1178012000</v>
    <v>BSE</v>
    <v>BASE RESOURCES LIMITED (XASX:BSE)</v>
    <v>1704196</v>
    <v>573640</v>
    <v>2007</v>
  </rv>
  <rv s="2">
    <v>4037</v>
  </rv>
  <rv s="0">
    <v>https://www.bing.com/financeapi/forcetrigger?t=aa8iz2&amp;q=XASX%3aPCL&amp;form=skydnc</v>
    <v>Learn more on Bing</v>
  </rv>
  <rv s="11">
    <v>en-AU</v>
    <v>aa8iz2</v>
    <v>268435456</v>
    <v>1</v>
    <v>Powered by Refinitiv</v>
    <v>19</v>
    <v>PANCONTINENTAL ENERGY NL (XASX:PCL)</v>
    <v>2</v>
    <v>20</v>
    <v>Finance</v>
    <v>4</v>
    <v>2.5000000000000001E-2</v>
    <v>8.9999999999999993E-3</v>
    <v>-1.419</v>
    <v>1E-3</v>
    <v>4.7618999999999995E-2</v>
    <v>AUD</v>
    <v>Pancontinental Energy NL is an Australia-based petroleum (oil and gas) exploration company. The Company is focused on conventional oil and gas projects. It has key assets in Africa (Namibia) and Australia (Queensland). The Company’s portfolio includes resource potential, offshore oil projects. The project in Namibia includes Orange Basin PEL 87. The project in Australia includes Onshore Cooper Eromanga Basin, which includes ATP 920 and ATP 924. The Orange Basin PEL 87 is located approximately 10,947 square kilometers in Orange Basin, Offshore Namibia. The ATP 924 is located approximately 2,220 square kilometers in Cooper Eromanga Basin.</v>
    <v>3</v>
    <v>Australian Securities Exchange</v>
    <v>XASX</v>
    <v>XASX</v>
    <v>Level 2, 30 Richardson St, PERTH, WESTERN AUSTRALIA, 6005 AU</v>
    <v>2.1999999999999999E-2</v>
    <v>Oil &amp; Gas</v>
    <v>Stock</v>
    <v>45331.333333333336</v>
    <v>4039</v>
    <v>2.1000000000000001E-2</v>
    <v>169416900</v>
    <v>PANCONTINENTAL ENERGY NL</v>
    <v>PANCONTINENTAL ENERGY NL</v>
    <v>2.1999999999999999E-2</v>
    <v>2.1000000000000001E-2</v>
    <v>2.1999999999999999E-2</v>
    <v>8067473000</v>
    <v>PCL</v>
    <v>PANCONTINENTAL ENERGY NL (XASX:PCL)</v>
    <v>5039691</v>
    <v>6328650</v>
    <v>1985</v>
  </rv>
  <rv s="2">
    <v>4040</v>
  </rv>
  <rv s="0">
    <v>https://www.bing.com/financeapi/forcetrigger?t=aa6aur&amp;q=XASX%3aFLC&amp;form=skydnc</v>
    <v>Learn more on Bing</v>
  </rv>
  <rv s="11">
    <v>en-AU</v>
    <v>aa6aur</v>
    <v>268435456</v>
    <v>1</v>
    <v>Powered by Refinitiv</v>
    <v>19</v>
    <v>FLUENCE CORPORATION LIMITED (XASX:FLC)</v>
    <v>2</v>
    <v>20</v>
    <v>Finance</v>
    <v>4</v>
    <v>0.19800000000000001</v>
    <v>0.08</v>
    <v>0.85699999999999998</v>
    <v>0.02</v>
    <v>0.137931</v>
    <v>AUD</v>
    <v>Fluence Corporation Limited provides decentralized and smart water and wastewater treatment solutions. The Company is engaged in wastewater treatment and reuse, high-strength wastewater treatment, wastewater-to-energy, industrial and drinking water markets, with its pre-engineered, standardized smart products solutions (SPS), including Aspiral, NIROBOX, SUBRE and Nitro. Its segments include Decentralized Municipal Water and Wastewater treatment (DMWW), Specialized Industrial Water solutions (SIW), High-Strength Wastewater and Waste-to-Energy (HSWW), SEA &amp; China, Ivory Coast project (IVC), and Build-Own-Operate (BOO) projects and O&amp;M contracts for equipment sales. The DMWW segment includes MABR (Aspiral, SUBRE and Nitro), Nirobox and aeration products. The SIW segment focuses on water reuse applications and high-growth markets such as lithium mining, which supports the trend toward electrification. The HSWW segment is providing solutions that support the shift to global decarbonization.</v>
    <v>1500</v>
    <v>Australian Securities Exchange</v>
    <v>XASX</v>
    <v>XASX</v>
    <v>7135 Madison Ave., GOLDEN VALLEY, MN, 55427 US</v>
    <v>0.16500000000000001</v>
    <v>Water Utilities</v>
    <v>Stock</v>
    <v>45331.333333333336</v>
    <v>4042</v>
    <v>0.155</v>
    <v>156046800</v>
    <v>FLUENCE CORPORATION LIMITED</v>
    <v>FLUENCE CORPORATION LIMITED</v>
    <v>0.155</v>
    <v>0.14499999999999999</v>
    <v>0.16500000000000001</v>
    <v>1076185000</v>
    <v>FLC</v>
    <v>FLUENCE CORPORATION LIMITED (XASX:FLC)</v>
    <v>517680</v>
    <v>501350</v>
    <v>2007</v>
  </rv>
  <rv s="2">
    <v>4043</v>
  </rv>
  <rv s="0">
    <v>https://www.bing.com/financeapi/forcetrigger?t=aa8o52&amp;q=XASX%3aPPS&amp;form=skydnc</v>
    <v>Learn more on Bing</v>
  </rv>
  <rv s="13">
    <v>en-AU</v>
    <v>aa8o52</v>
    <v>268435456</v>
    <v>1</v>
    <v>Powered by Refinitiv</v>
    <v>23</v>
    <v>PRAEMIUM LTD (XASX:PPS)</v>
    <v>2</v>
    <v>24</v>
    <v>Finance</v>
    <v>4</v>
    <v>0.86</v>
    <v>0.35</v>
    <v>1.6214</v>
    <v>-5.0000000000000001E-3</v>
    <v>-1.3514E-2</v>
    <v>AUD</v>
    <v>Praemium Limited is a provider of portfolio administration, investment platforms and financial planning tools to the wealth management industry. The Company is engaged in the provision of virtual managed accounts and financial planning software licenses and administering the Australian managed account platform. The Company's investment portfolio technology is branded as Praemium Virtual Managed Accounts (VMA) and is available both directly and embedded in its Managed Account technology. Through Praemium VMA, the Company offers a range of portfolio management services used by accountants, financial advisers, stockbrokers, self-managed superannuation fund (SMSF) administrators and large institutions who usually rebrand and package the services for their own customers. The Company's Managed Account investment platform in Australia is a regulated management investment scheme. Its Unified Managed Account (UMA) enables a consolidated view of custody and non-custody investment assets.</v>
    <v>Australian Securities Exchange</v>
    <v>XASX</v>
    <v>XASX</v>
    <v>Level 19, 367 Collins Street, MELBOURNE, VICTORIA, 3000 AU</v>
    <v>0.375</v>
    <v>Financial Technology (Fintech) &amp; Infrastructure</v>
    <v>Stock</v>
    <v>45331.333356481482</v>
    <v>4045</v>
    <v>0.36249999999999999</v>
    <v>180425900</v>
    <v>PRAEMIUM LTD</v>
    <v>PRAEMIUM LTD</v>
    <v>0.37</v>
    <v>12.17</v>
    <v>0.37</v>
    <v>0.36499999999999999</v>
    <v>487637500</v>
    <v>PPS</v>
    <v>PRAEMIUM LTD (XASX:PPS)</v>
    <v>1028845</v>
    <v>809110</v>
    <v>2001</v>
  </rv>
  <rv s="2">
    <v>4046</v>
  </rv>
  <rv s="0">
    <v>https://www.bing.com/financeapi/forcetrigger?t=axnac7&amp;q=XASX%3aWGN&amp;form=skydnc</v>
    <v>Learn more on Bing</v>
  </rv>
  <rv s="10">
    <v>en-AU</v>
    <v>axnac7</v>
    <v>268435456</v>
    <v>1</v>
    <v>Powered by Refinitiv</v>
    <v>17</v>
    <v>WAGNERS HOLDING COMPANY LTD (XASX:WGN)</v>
    <v>2</v>
    <v>18</v>
    <v>Finance</v>
    <v>4</v>
    <v>1.1200000000000001</v>
    <v>0.52</v>
    <v>1.4451000000000001</v>
    <v>0.1</v>
    <v>0.117647</v>
    <v>AUD</v>
    <v>Wagners Holding Company Limited is an Australia-based producer of construction materials and services for Australian and international markets. The Company operates through three segments: Construction Materials &amp; Services (CMS), Composite Fibre Technology (CFT) and Earth Friendly Concrete (EFC). CMS segment supplies a range of construction materials and services predominantly to customers in the construction, infrastructure, and resources industries. Its key products include cement, fly ash, ready-mix concrete, precast concrete products, aggregates and reinforcing steel. Its services include mobile concrete, crushing and haulage services, and are provided via medium to long-term contracts both domestically and internationally. The Company’s CFT and EFT segments provide environmentally sustainable new generation building materials through composite fiber technologies and earth friendly concrete.</v>
    <v>988</v>
    <v>Australian Securities Exchange</v>
    <v>XASX</v>
    <v>XASX</v>
    <v>339 Anzac Ave, TOOWOOMBA, QUEENSLAND, 4350 AU</v>
    <v>0.95</v>
    <v>Construction Materials</v>
    <v>Stock</v>
    <v>45331.333333333336</v>
    <v>4048</v>
    <v>0.91</v>
    <v>159475900</v>
    <v>WAGNERS HOLDING COMPANY LTD</v>
    <v>WAGNERS HOLDING COMPANY LTD</v>
    <v>0.91</v>
    <v>55.88</v>
    <v>0.85</v>
    <v>0.95</v>
    <v>187618700</v>
    <v>WGN</v>
    <v>WAGNERS HOLDING COMPANY LTD (XASX:WGN)</v>
    <v>142581</v>
    <v>50540</v>
    <v>2017</v>
  </rv>
  <rv s="2">
    <v>4049</v>
  </rv>
  <rv s="0">
    <v>https://www.bing.com/financeapi/forcetrigger?t=aaabfr&amp;q=XASX%3aWAT&amp;form=skydnc</v>
    <v>Learn more on Bing</v>
  </rv>
  <rv s="10">
    <v>en-AU</v>
    <v>aaabfr</v>
    <v>268435456</v>
    <v>1</v>
    <v>Powered by Refinitiv</v>
    <v>17</v>
    <v>WATERCO LIMITED (XASX:WAT)</v>
    <v>2</v>
    <v>18</v>
    <v>Finance</v>
    <v>4</v>
    <v>5.33</v>
    <v>3.86</v>
    <v>0.24809999999999999</v>
    <v>-0.05</v>
    <v>-9.5060000000000006E-3</v>
    <v>AUD</v>
    <v>Waterco Limited is an Australia-based company engaged in designing and manufacturing, filtration and sanitization for the swimming pool, spa, aquaculture, and water purification sectors. The Company's geographical segments include Australia and New Zealand, Asia, and North America and Europe. The Company offers wholesale, export and manufacture of equipment and accessories in the swimming pool, spa pool, spa bath, rural pump, and water treatment industries. It is also focused on manufacturing and selling solar heating systems for swimming pools and pre-heated industrial solar systems. The Company is also a franchisor of swimming pool outlets retailing swimming pool accessories and equipment. The Company is also focused on formulating, packing and distributing swimming pool chemicals to independent pool stores and stores in its Swimart franchise network.</v>
    <v>742</v>
    <v>Australian Securities Exchange</v>
    <v>XASX</v>
    <v>XASX</v>
    <v>36 South Street, RYDALMERE, NEW SOUTH WALES, 2116 AU</v>
    <v>5.26</v>
    <v>Machinery, Equipment &amp; Components</v>
    <v>Stock</v>
    <v>45331.333356481482</v>
    <v>4051</v>
    <v>5.21</v>
    <v>185010000</v>
    <v>WATERCO LIMITED</v>
    <v>WATERCO LIMITED</v>
    <v>5.26</v>
    <v>16.97</v>
    <v>5.26</v>
    <v>5.21</v>
    <v>35173010</v>
    <v>WAT</v>
    <v>WATERCO LIMITED (XASX:WAT)</v>
    <v>30</v>
    <v>650</v>
    <v>1981</v>
  </rv>
  <rv s="2">
    <v>4052</v>
  </rv>
  <rv s="0">
    <v>https://www.bing.com/financeapi/forcetrigger?t=aa6ap2&amp;q=XASX%3aFID&amp;form=skydnc</v>
    <v>Learn more on Bing</v>
  </rv>
  <rv s="10">
    <v>en-AU</v>
    <v>aa6ap2</v>
    <v>268435456</v>
    <v>1</v>
    <v>Powered by Refinitiv</v>
    <v>17</v>
    <v>FIDUCIAN GROUP LIMITED (XASX:FID)</v>
    <v>2</v>
    <v>18</v>
    <v>Finance</v>
    <v>4</v>
    <v>7.1</v>
    <v>5.29</v>
    <v>0.93510000000000004</v>
    <v>-0.08</v>
    <v>-1.3491E-2</v>
    <v>AUD</v>
    <v>Fiducian Group Limited is an Australia-based diversified financial company. The Company offers fund management, financial planning, platform administration, financial planning software and administration systems development. Its segments include Funds Management, Financial Planning, Platform Administration and Corporate Services. In the Funds Management segment, the Company acts as a responsible entity for managed investment schemes and separately managed accounts through its subsidiary, Fiducian Investment Management Services Limited. Its Financial Planning segment is engaged in providing specialist financial planning services through its subsidiary, Fiducian Financial Services Pty Ltd. In the Platform Administration segment, the Company acts as a registrable superannuation entity (RSE) of a public offer superannuation fund, which is offered on its wrap platform through its subsidiary, Fiducian Portfolio Services Ltd. It operates primarily in Australia and India.</v>
    <v>125</v>
    <v>Australian Securities Exchange</v>
    <v>XASX</v>
    <v>XASX</v>
    <v>L 4 1 York St, SYDNEY, NEW SOUTH WALES, 2000 AU</v>
    <v>5.91</v>
    <v>Investment Banking &amp; Investment Services</v>
    <v>Stock</v>
    <v>45331.333333333336</v>
    <v>4054</v>
    <v>5.78</v>
    <v>186662300</v>
    <v>FIDUCIAN GROUP LIMITED</v>
    <v>FIDUCIAN GROUP LIMITED</v>
    <v>5.91</v>
    <v>14.95</v>
    <v>5.93</v>
    <v>5.85</v>
    <v>31477620</v>
    <v>FID</v>
    <v>FIDUCIAN GROUP LIMITED (XASX:FID)</v>
    <v>39266</v>
    <v>13650</v>
    <v>2014</v>
  </rv>
  <rv s="2">
    <v>4055</v>
  </rv>
  <rv s="26">
    <v>en-AU</v>
    <v>c7d6p2</v>
    <v>268435456</v>
    <v>1</v>
    <v>Powered by Refinitiv</v>
    <v>52</v>
    <v>LGI LIMITED (XASX:LGI)</v>
    <v>27</v>
    <v>24</v>
    <v>Finance</v>
    <v>4</v>
    <v>2.76</v>
    <v>1.8</v>
    <v>0.61</v>
    <v>-0.01</v>
    <v>-4.7390000000000002E-3</v>
    <v>AUD</v>
    <v>LGI Limited is an Australia-based company specializes in extracting biogas from landfills and combusting it to abate carbon and create dispatchable and renewable power. Its principal activities include the recovery of biogas from landfills, and the subsequent conversion into renewable electricity and saleable environmental products. Its vertically integrated operations cover the engineering and management of landfill gas infrastructure, whilst providing solutions to create opportunities for the generation of renewable electricity and carbon abatement. Its renewable energy segment includes the sale of renewable electricity and large-scale generation certificates (LGCs). Its carbon abatement segment is engaged in the acquisition, creation, and sale of Australian Carbon Credit Units (ACCUs). Its infrastructure construction and management segment includes engagement with landfill owners, including landfill infrastructure construction projects, site management services and consulting.</v>
    <v>Australian Securities Exchange</v>
    <v>XASX</v>
    <v>XASX</v>
    <v>57 Harvey Street North, Eagle Farm, QUEENSLAND, 4009 AU</v>
    <v>2.11</v>
    <v>Renewable Energy</v>
    <v>Stock</v>
    <v>45331.333333333336</v>
    <v>2.1</v>
    <v>186299900</v>
    <v>LGI LIMITED</v>
    <v>LGI LIMITED</v>
    <v>2.11</v>
    <v>27.27</v>
    <v>2.11</v>
    <v>2.1</v>
    <v>88293770</v>
    <v>LGI</v>
    <v>LGI LIMITED (XASX:LGI)</v>
    <v>24323</v>
    <v>50620</v>
    <v>2009</v>
  </rv>
  <rv s="2">
    <v>4057</v>
  </rv>
  <rv s="0">
    <v>https://www.bing.com/financeapi/forcetrigger?t=aa7ltc&amp;q=XASX%3aEL8&amp;form=skydnc</v>
    <v>Learn more on Bing</v>
  </rv>
  <rv s="1">
    <v>en-AU</v>
    <v>aa7ltc</v>
    <v>268435456</v>
    <v>1</v>
    <v>Powered by Refinitiv</v>
    <v>0</v>
    <v>ELEVATE URANIUM LTD (XASX:EL8)</v>
    <v>2</v>
    <v>3</v>
    <v>Finance</v>
    <v>4</v>
    <v>0.67800000000000005</v>
    <v>0.27</v>
    <v>1.1177999999999999</v>
    <v>-6.5000000000000002E-2</v>
    <v>-9.701499999999999E-2</v>
    <v>AUD</v>
    <v>Elevate Uranium Ltd is an Australia-based uranium exploration company. The Company is engaged in the exploration and evaluation of its mineral tenements in Namibia and Australia and enhancing the value through the potential application of the Company’s patented U-pgrade uranium beneficiation process to those mineral tenements. Its Namibia tenements include Koppies, Hirabeb, Namib IV, Marenica Uranium Project, and Capri. The Company holds around ten active tenements in the Erongo Region of Namibia, each at varying stages of exploration advancement. The Koppies tenement (EPL 6987) is located in the Namib Desert region of Namibia. The Capri tenement (EPL 7508) is located in the Erongo uranium province in Namibia. In Australia, the Company's tenements consist of the 100% owned Angela, Thatcher Soak, Oobagooma and Minerva Projects and holdings in the Bigrlyi, Malawiri, Walbiri and Areva Joint Ventures. The Angela tenement (EL25758) is a sandstone-hosted roll-front type uranium deposit.</v>
    <v>Australian Securities Exchange</v>
    <v>XASX</v>
    <v>XASX</v>
    <v>Suite 2, 5 Ord Street, PERTH, WESTERN AUSTRALIA, 6005 AU</v>
    <v>0.64</v>
    <v>Uranium</v>
    <v>Stock</v>
    <v>45331.333333333336</v>
    <v>4059</v>
    <v>0.57999999999999996</v>
    <v>206659200</v>
    <v>ELEVATE URANIUM LTD</v>
    <v>ELEVATE URANIUM LTD</v>
    <v>0.63</v>
    <v>0.67</v>
    <v>0.60499999999999998</v>
    <v>308446600</v>
    <v>EL8</v>
    <v>ELEVATE URANIUM LTD (XASX:EL8)</v>
    <v>2315451</v>
    <v>1664160</v>
    <v>1978</v>
  </rv>
  <rv s="2">
    <v>4060</v>
  </rv>
  <rv s="0">
    <v>https://www.bing.com/financeapi/forcetrigger?t=bh3dgh&amp;q=XASX%3aQGL&amp;form=skydnc</v>
    <v>Learn more on Bing</v>
  </rv>
  <rv s="1">
    <v>en-AU</v>
    <v>bh3dgh</v>
    <v>268435456</v>
    <v>1</v>
    <v>Powered by Refinitiv</v>
    <v>0</v>
    <v>QUANTUM GRAPHITE LIMITED (XASX:QGL)</v>
    <v>2</v>
    <v>3</v>
    <v>Finance</v>
    <v>4</v>
    <v>0.69499999999999995</v>
    <v>0.41499999999999998</v>
    <v>-0.15529999999999999</v>
    <v>-1.4999999999999999E-2</v>
    <v>-2.6316000000000003E-2</v>
    <v>AUD</v>
    <v>Quantum Graphite Limited is an Australia-based company that is engaged in the exploration and mining of graphite deposits in South Australia and the manufacture of high-grade flake graphite products. The Company is the owner of the Mikkira Graphite Deposit located on the Eyre Peninsula, South Australia. The Company's Uley 2 Project is located on the Eyre Peninsula, South Australia, approximately 20 kilometers west-south-west of Port Lincoln. The Uley Graphite Project consists of a fully permitted mining operation with five contiguous mining tenements. Its Uley 2 processing plant produces a minimum of approximately 55,000 tons of high purity coarse flake. The Uley mine produces high purity coarse flake graphite with a product mix serving a number of thermal applications, including refractories and oil and gas drilling fluids.</v>
    <v>Australian Securities Exchange</v>
    <v>XASX</v>
    <v>XASX</v>
    <v>349 Collins Street, MELBOURNE, VICTORIA, 3000 AU</v>
    <v>0.56999999999999995</v>
    <v>Metals &amp; Mining</v>
    <v>Stock</v>
    <v>45331.333333333336</v>
    <v>4062</v>
    <v>0.55500000000000005</v>
    <v>192594000</v>
    <v>QUANTUM GRAPHITE LIMITED</v>
    <v>QUANTUM GRAPHITE LIMITED</v>
    <v>0.56499999999999995</v>
    <v>0.56999999999999995</v>
    <v>0.55500000000000005</v>
    <v>337884200</v>
    <v>QGL</v>
    <v>QUANTUM GRAPHITE LIMITED (XASX:QGL)</v>
    <v>132701</v>
    <v>80960</v>
    <v>1986</v>
  </rv>
  <rv s="2">
    <v>4063</v>
  </rv>
  <rv s="0">
    <v>https://www.bing.com/financeapi/forcetrigger?t=aa4wrw&amp;q=XASX%3aBCB&amp;form=skydnc</v>
    <v>Learn more on Bing</v>
  </rv>
  <rv s="11">
    <v>en-AU</v>
    <v>aa4wrw</v>
    <v>268435456</v>
    <v>1</v>
    <v>Powered by Refinitiv</v>
    <v>19</v>
    <v>BOWEN COKING COAL LIMITED (XASX:BCB)</v>
    <v>2</v>
    <v>20</v>
    <v>Finance</v>
    <v>4</v>
    <v>0.29199999999999998</v>
    <v>6.0999999999999999E-2</v>
    <v>1.0969</v>
    <v>1E-3</v>
    <v>1.5384999999999999E-2</v>
    <v>AUD</v>
    <v>Bowen Coking Coal Limited is an Australia-based coking coal company. The Company is engaged in the exploration, development and production activities at its mining tenements situated in Queensland, Australia, with a primary focus on metallurgical coal. It operates the Burton and Bluff metallurgical coal mines, with the Isaac River mine in development and a number of advanced exploration assets. The Company fully owns the Bluff PCI and Broadmeadow East mines as well as the Isaac River, Cooroorah, Hillalong (85%) and Comet Ridge coking coal projects in the Bowen Basin in Queensland, Australia. The Company also holds a 90% interest in the Lenton Joint Venture which owns the Burton Mine and Lenton Project in the northern Bowen Basin. It is also a joint venture partner in the Lilyvale (15% interest) and Mackenzie (5% interest) coking coal projects with Stanmore Resources Limited. Its subsidiaries include Bowen PCI Pty Ltd, Coking Coal One Pty Ltd and Cabral Metais Ltd.</v>
    <v>3</v>
    <v>Australian Securities Exchange</v>
    <v>XASX</v>
    <v>XASX</v>
    <v>Level 4,, 167 Eagle Street, BRISBANE, QUEENSLAND, 4000 AU</v>
    <v>6.6000000000000003E-2</v>
    <v>Metals &amp; Mining</v>
    <v>Stock</v>
    <v>45331.333333333336</v>
    <v>4065</v>
    <v>6.3E-2</v>
    <v>184857600</v>
    <v>BOWEN COKING COAL LIMITED</v>
    <v>BOWEN COKING COAL LIMITED</v>
    <v>6.5000000000000002E-2</v>
    <v>6.5000000000000002E-2</v>
    <v>6.6000000000000003E-2</v>
    <v>2843963000</v>
    <v>BCB</v>
    <v>BOWEN COKING COAL LIMITED (XASX:BCB)</v>
    <v>2143322</v>
    <v>5965310</v>
    <v>1994</v>
  </rv>
  <rv s="2">
    <v>4066</v>
  </rv>
  <rv s="0">
    <v>https://www.bing.com/financeapi/forcetrigger?t=aa5ya2&amp;q=XASX%3aDSE&amp;form=skydnc</v>
    <v>Learn more on Bing</v>
  </rv>
  <rv s="13">
    <v>en-AU</v>
    <v>aa5ya2</v>
    <v>268435456</v>
    <v>1</v>
    <v>Powered by Refinitiv</v>
    <v>23</v>
    <v>DROPSUITE LIMITED (XASX:DSE)</v>
    <v>2</v>
    <v>24</v>
    <v>Finance</v>
    <v>4</v>
    <v>0.38500000000000001</v>
    <v>0.2</v>
    <v>0.5514</v>
    <v>-0.01</v>
    <v>-3.5714000000000003E-2</v>
    <v>AUD</v>
    <v>Dropsuite Limited is an Australia-based company, which provides cloud software platform enabling businesses and organizations globally to back up, recover and protect their important business information. The Company’s products include GovCloud Backup; Microsoft 365 Backup; Google Workspace Backup; Email Backup, which include Hosted Exchange, IMAP/POP and Open-Xchange, and Email Archiving. Dropsuite QuickBooks Online Backup, Email Backup and Email Archiving solutions are the cloud backup, archiving, and recovery software-as-a-service (SaaS) solutions. Its Microsoft 365 backup and archiving solutions can be stored in Amazon Web Services (AWS) GovCloud (United States), allowing users to back up and restore sensitive and classified data in the cloud while maintaining FedRAMP moderate security requirements. Dropsuite’s QuickBooks Online Backup (QBO) offers a secure and affordable backup solution for accounting data.</v>
    <v>Australian Securities Exchange</v>
    <v>XASX</v>
    <v>XASX</v>
    <v>14 Emerald Tce, PERTH, WESTERN AUSTRALIA, 6005 AU</v>
    <v>0.28000000000000003</v>
    <v>Software &amp; IT Services</v>
    <v>Stock</v>
    <v>45331.333333333336</v>
    <v>4068</v>
    <v>0.27</v>
    <v>194905800</v>
    <v>DROPSUITE LIMITED</v>
    <v>DROPSUITE LIMITED</v>
    <v>0.28000000000000003</v>
    <v>96.43</v>
    <v>0.28000000000000003</v>
    <v>0.27</v>
    <v>696092100</v>
    <v>DSE</v>
    <v>DROPSUITE LIMITED (XASX:DSE)</v>
    <v>99251</v>
    <v>303090</v>
    <v>1983</v>
  </rv>
  <rv s="2">
    <v>4069</v>
  </rv>
  <rv s="0">
    <v>https://www.bing.com/financeapi/forcetrigger?t=bgx14c&amp;q=XASX%3aMAUCA&amp;form=skydnc</v>
    <v>Learn more on Bing</v>
  </rv>
  <rv s="1">
    <v>en-AU</v>
    <v>bgx14c</v>
    <v>268435456</v>
    <v>1</v>
    <v>Powered by Refinitiv</v>
    <v>0</v>
    <v>MAGNETIC RESOURCES NL (XASX:MAUCA)</v>
    <v>2</v>
    <v>3</v>
    <v>Finance</v>
    <v>4</v>
    <v>0.72499999999999998</v>
    <v>0.25</v>
    <v>0.52339999999999998</v>
    <v>0</v>
    <v>0</v>
    <v>AUD</v>
    <v>Magnetic Resources NL is an Australia-based mineral exploration company. It is focused on gold exploration in a gold belt in Laverton. Its projects include Lady Julie Project, Hawks Nest Project, Homeward Bound South Project and Julimar Lookalike. The Lady Julie Project consists of approximately 11.4 square kilometers (km2) of tenements. The area covering the Lady Julie and HN9 Projects is endowed with gold mineralization. The Lady Julie tenements are mineralized with 217 gold intercepts, 34 greater than 2g/t, 20 greater than 3g/t and 13 greater than 4g/t. The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 and 60 km NE of Perth. The area itself is a total of approximately 195 km2.</v>
    <v>Australian Securities Exchange</v>
    <v>XASX</v>
    <v>XASX</v>
    <v>Level 1, 23 Ventnor Ave,, West Perth, PERTH, WESTERN AUSTRALIA, 6005 AU</v>
    <v>0.71</v>
    <v>Metals &amp; Mining</v>
    <v>Stock</v>
    <v>45286.333344907405</v>
    <v>4071</v>
    <v>0.71</v>
    <v>259164600</v>
    <v>MAGNETIC RESOURCES NL</v>
    <v>MAGNETIC RESOURCES NL</v>
    <v>0.71</v>
    <v>0.71</v>
    <v>0.71</v>
    <v>265086100</v>
    <v>MAUCA</v>
    <v>MAGNETIC RESOURCES NL (XASX:MAUCA)</v>
    <v>1666</v>
    <v>110330</v>
    <v>2006</v>
  </rv>
  <rv s="2">
    <v>4072</v>
  </rv>
  <rv s="0">
    <v>https://www.bing.com/financeapi/forcetrigger?t=c24otc&amp;q=XASX%3aWAR&amp;form=skydnc</v>
    <v>Learn more on Bing</v>
  </rv>
  <rv s="17">
    <v>en-AU</v>
    <v>c24otc</v>
    <v>268435456</v>
    <v>1</v>
    <v>Powered by Refinitiv</v>
    <v>31</v>
    <v>WAM STRATEGIC VALUE LIMITED (XASX:WAR)</v>
    <v>2</v>
    <v>32</v>
    <v>Finance</v>
    <v>4</v>
    <v>1.085</v>
    <v>0.93500000000000005</v>
    <v>0.01</v>
    <v>9.6150000000000003E-3</v>
    <v>AUD</v>
    <v>WAM Strategic Value Limited is an Australia-based company that is engaged in making investments in discounted assets. The Company is focused on identifying and capitalizing on share price discounts to underlying asset values of listed companies, primarily listed investment companies (LICs) and listed investment trusts (LITs). The Company’s investment objectives are to provide capital growth over the medium-to-long term, deliver a stream of fully franked dividends and preserve capital. The Company invests in line with three principles: focus on discounted asset opportunities; invest in LICs and LITs trading at a discount to their underlying asset values, and utilize a portfolio-based and index unaware investment methodology.</v>
    <v>Australian Securities Exchange</v>
    <v>XASX</v>
    <v>XASX</v>
    <v>NEW SOUTH WALES, 2000 AU</v>
    <v>1.05</v>
    <v>Investment Banking &amp; Investment Services</v>
    <v>Stock</v>
    <v>45331.333333333336</v>
    <v>4074</v>
    <v>1.0349999999999999</v>
    <v>187330800</v>
    <v>WAM STRATEGIC VALUE LIMITED</v>
    <v>WAM STRATEGIC VALUE LIMITED</v>
    <v>1.04</v>
    <v>11.97</v>
    <v>1.04</v>
    <v>1.05</v>
    <v>180125800</v>
    <v>WAR</v>
    <v>WAM STRATEGIC VALUE LIMITED (XASX:WAR)</v>
    <v>101505</v>
    <v>196440</v>
    <v>2021</v>
  </rv>
  <rv s="2">
    <v>4075</v>
  </rv>
  <rv s="0">
    <v>https://www.bing.com/financeapi/forcetrigger?t=aa9oec&amp;q=XASX%3aSVL&amp;form=skydnc</v>
    <v>Learn more on Bing</v>
  </rv>
  <rv s="11">
    <v>en-AU</v>
    <v>aa9oec</v>
    <v>268435456</v>
    <v>1</v>
    <v>Powered by Refinitiv</v>
    <v>19</v>
    <v>SILVER MINES LIMITED (XASX:SVL)</v>
    <v>2</v>
    <v>20</v>
    <v>Finance</v>
    <v>4</v>
    <v>0.26500000000000001</v>
    <v>0.13500000000000001</v>
    <v>1.3313999999999999</v>
    <v>0</v>
    <v>0</v>
    <v>AUD</v>
    <v>Silver Mines Limited is an Australia-based silver exploration company. The Company’s project area comprises 2,007 square kilometers (490,000 acres) of titles covering approximately 80 kilometers of strike of the mineralized Rylstone Volcanics. It also holds land position in the Orange/Blayney district covering 747 square kilometers (185,000 acres). Its projects include the Bowdens Silver Project, the Barabolar Project, and Tuena Gold Project. The Bowdens Silver Project is located approximately 26 kilometers (km) east of Mudgee in the Central Tablelands Region of New South Wales and approximately 260 Km by road from the State capital, Sydney. The Barabolar Project is located in central New South Wales, approximately 26 Km east of Mudgee and 10 Km northwest of the Company’s Bowdens Silver Project. The Tuena Gold Project is located 80 kilometers south of the city of Orange in New South Wales. It also holds 100% of EL8973, EL8974, EL8975 and EL8526, being the Tuena Project.</v>
    <v>1</v>
    <v>Australian Securities Exchange</v>
    <v>XASX</v>
    <v>XASX</v>
    <v>GPO Box 225, SYDNEY, NEW SOUTH WALES, 2000 AU</v>
    <v>0.13750000000000001</v>
    <v>Metals &amp; Mining</v>
    <v>Stock</v>
    <v>45331.333333333336</v>
    <v>4077</v>
    <v>0.13500000000000001</v>
    <v>189584800</v>
    <v>SILVER MINES LIMITED</v>
    <v>SILVER MINES LIMITED</v>
    <v>0.13500000000000001</v>
    <v>0.13500000000000001</v>
    <v>0.13500000000000001</v>
    <v>1404332000</v>
    <v>SVL</v>
    <v>SILVER MINES LIMITED (XASX:SVL)</v>
    <v>9010701</v>
    <v>7108350</v>
    <v>2004</v>
  </rv>
  <rv s="2">
    <v>4078</v>
  </rv>
  <rv s="0">
    <v>https://www.bing.com/financeapi/forcetrigger?t=aa5527&amp;q=XASX%3aBOC&amp;form=skydnc</v>
    <v>Learn more on Bing</v>
  </rv>
  <rv s="11">
    <v>en-AU</v>
    <v>aa5527</v>
    <v>268435456</v>
    <v>1</v>
    <v>Powered by Refinitiv</v>
    <v>19</v>
    <v>BOUGAINVILLE COPPER LIMITED (XASX:BOC)</v>
    <v>2</v>
    <v>20</v>
    <v>Finance</v>
    <v>4</v>
    <v>0.88</v>
    <v>0.28999999999999998</v>
    <v>0.88</v>
    <v>-2.5000000000000001E-2</v>
    <v>-0.05</v>
    <v>AUD</v>
    <v>Bougainville Copper Limited is a Papua New Guinea-based mining company. The Company is focused on resuming active exploration and sustainable copper, gold and silver mining at Panguna, in central Bougainville. The Company holds leases: SML1, LMP B9, B6, B8, B7, B2, B10, B3; and prospecting authorities: Exploration Licenses 1, 2, 3, 4, 5, 6, 7A and 7B on Bougainville Island. The Company’s wholly owned subsidiary is Bougainville Copper Foundation Limited (BCF).</v>
    <v>13</v>
    <v>Australian Securities Exchange</v>
    <v>XASX</v>
    <v>XASX</v>
    <v>Level 5 BSP Haus, Harbour City, PORT MORESBY, PAPUA NEW GUINEA-NA PG</v>
    <v>0.49</v>
    <v>Metals &amp; Mining</v>
    <v>Stock</v>
    <v>45331.333333333336</v>
    <v>4080</v>
    <v>0.45</v>
    <v>200531300</v>
    <v>BOUGAINVILLE COPPER LIMITED</v>
    <v>BOUGAINVILLE COPPER LIMITED</v>
    <v>0.49</v>
    <v>0.5</v>
    <v>0.47499999999999998</v>
    <v>401062500</v>
    <v>BOC</v>
    <v>BOUGAINVILLE COPPER LIMITED (XASX:BOC)</v>
    <v>75478</v>
    <v>282820</v>
    <v>1967</v>
  </rv>
  <rv s="2">
    <v>4081</v>
  </rv>
  <rv s="0">
    <v>https://www.bing.com/financeapi/forcetrigger?t=aa4fvh&amp;q=XASX%3aAMI&amp;form=skydnc</v>
    <v>Learn more on Bing</v>
  </rv>
  <rv s="11">
    <v>en-AU</v>
    <v>aa4fvh</v>
    <v>268435456</v>
    <v>1</v>
    <v>Powered by Refinitiv</v>
    <v>19</v>
    <v>AURELIA METALS LIMITED (XASX:AMI)</v>
    <v>2</v>
    <v>20</v>
    <v>Finance</v>
    <v>4</v>
    <v>0.153</v>
    <v>7.6999999999999999E-2</v>
    <v>1.5507</v>
    <v>0</v>
    <v>0</v>
    <v>AUD</v>
    <v>Aurelia Metals Limited is an Australia-based gold and base metals mining and exploration company. The Company owns and operates two underground mines and processing facilities in New South Wales: The Peak Mine is in the Cobar Basin in western New South Wales, and the Dargues Mine is in south-eastern New South Wales. The Peak Mine is located in the northern Cobar Basin, south of Cobar in central-west New South Wales (NSW). The Dargues Mine is a gold mining and milling operation located in the Southern Tablelands region of NSW, approximately 60 km south-east of Canberra. Its preeminent near-term development projects include Federation and Great Cobar. The Federation deposit hosts high-grade zinc, lead, and gold mineralization and is located approximately 10 km south of Hera Mine. The Great Cobar Project involves the development of a satellite base metals and gold deposit, north of the New Cobar mining complex at Peak Mine.</v>
    <v>298</v>
    <v>Australian Securities Exchange</v>
    <v>XASX</v>
    <v>XASX</v>
    <v>Level 17, 144 Edward Street, BRISBANE, QUEENSLAND, 4000 AU</v>
    <v>0.115</v>
    <v>Metals &amp; Mining</v>
    <v>Stock</v>
    <v>45331.333333333336</v>
    <v>4083</v>
    <v>0.11</v>
    <v>194323300</v>
    <v>AURELIA METALS LIMITED</v>
    <v>AURELIA METALS LIMITED</v>
    <v>0.11</v>
    <v>0.115</v>
    <v>0.115</v>
    <v>1689767000</v>
    <v>AMI</v>
    <v>AURELIA METALS LIMITED (XASX:AMI)</v>
    <v>894992</v>
    <v>3213620</v>
    <v>2004</v>
  </rv>
  <rv s="2">
    <v>4084</v>
  </rv>
  <rv s="0">
    <v>https://www.bing.com/financeapi/forcetrigger?t=aa58mw&amp;q=XASX%3aBTI&amp;form=skydnc</v>
    <v>Learn more on Bing</v>
  </rv>
  <rv s="13">
    <v>en-AU</v>
    <v>aa58mw</v>
    <v>268435456</v>
    <v>1</v>
    <v>Powered by Refinitiv</v>
    <v>23</v>
    <v>BAILADOR TECHNOLOGY INVESTMENTS LIMITED (XASX:BTI)</v>
    <v>2</v>
    <v>24</v>
    <v>Finance</v>
    <v>4</v>
    <v>1.38</v>
    <v>1.07</v>
    <v>1.0807</v>
    <v>-5.0000000000000001E-3</v>
    <v>-3.676E-3</v>
    <v>AUD</v>
    <v>Bailador Technology Investments Limited is an Australia-based investment company that invest in the information technology and media sectors. The Company invests in businesses within the technology sector that are seeking growth stage investment. It provides exposure to a portfolio of information technology companies with global addressable markets. It invests in private technology companies at the expansion stage. The Company invests in various technology verticals, such as software as a service (SaaS), online marketplaces, software, e-commerce, high value data, online education, telecommunication applications and services and other subscription-based Internet businesses. Its portfolio includes SiteMinder, InstantScripts, Access Telehealth, Rezdy and others. The Company's investment manager is Bailador Investment Management Pty Ltd.</v>
    <v>Australian Securities Exchange</v>
    <v>XASX</v>
    <v>XASX</v>
    <v>Suite 3, Level 20, 20 Bond Street, SYDNEY, NEW SOUTH WALES, 2000 AU</v>
    <v>1.38</v>
    <v>Investment Banking &amp; Investment Services</v>
    <v>Stock</v>
    <v>45331.333333333336</v>
    <v>4086</v>
    <v>1.355</v>
    <v>198159300</v>
    <v>BAILADOR TECHNOLOGY INVESTMENTS LIMITED</v>
    <v>BAILADOR TECHNOLOGY INVESTMENTS LIMITED</v>
    <v>1.38</v>
    <v>6.01</v>
    <v>1.36</v>
    <v>1.355</v>
    <v>145705400</v>
    <v>BTI</v>
    <v>BAILADOR TECHNOLOGY INVESTMENTS LIMITED (XASX:BTI)</v>
    <v>85625</v>
    <v>79990</v>
    <v>2014</v>
  </rv>
  <rv s="2">
    <v>4087</v>
  </rv>
  <rv s="0">
    <v>https://www.bing.com/financeapi/forcetrigger?t=aa4vpr&amp;q=XASX%3aWMA&amp;form=skydnc</v>
    <v>Learn more on Bing</v>
  </rv>
  <rv s="13">
    <v>en-AU</v>
    <v>aa4vpr</v>
    <v>268435456</v>
    <v>1</v>
    <v>Powered by Refinitiv</v>
    <v>23</v>
    <v>WAM ALTERNATIVE ASSETS LIMITED (XASX:WMA)</v>
    <v>2</v>
    <v>24</v>
    <v>Finance</v>
    <v>4</v>
    <v>1.1299999999999999</v>
    <v>0.98499999999999999</v>
    <v>0.5625</v>
    <v>0</v>
    <v>0</v>
    <v>AUD</v>
    <v>WAM Alternative Assets Limited is an Australia-based investment company. The principal activity of the Company is to provide retail investors with exposure to a portfolio of real assets, private equity, real estate and infrastructure assets. The Company’s investment portfolio includes private debt assets. The Company’s investment objectives are to deliver absolute returns through a combination of dividend yield and capital growth, while providing diversification benefits to shareholders. Its investment portfolio includes consumer discretionary, industrials, information technology, financials, healthcare, communication services, energy, materials, consumer staples, utilities, and real estate. The Company’s investment manager is Wilson Asset Management.</v>
    <v>Australian Securities Exchange</v>
    <v>XASX</v>
    <v>XASX</v>
    <v>Brisbane Club Tower, Se A L 10, 241 Adelaide Street, BRISBANE, QUEENSLAND, 4000 AU</v>
    <v>1.01</v>
    <v>Investment Banking &amp; Investment Services</v>
    <v>Stock</v>
    <v>45331.333333333336</v>
    <v>4089</v>
    <v>1.0049999999999999</v>
    <v>197481500</v>
    <v>WAM ALTERNATIVE ASSETS LIMITED</v>
    <v>WAM ALTERNATIVE ASSETS LIMITED</v>
    <v>1.0075000000000001</v>
    <v>20.74</v>
    <v>1.01</v>
    <v>1.01</v>
    <v>195526200</v>
    <v>WMA</v>
    <v>WAM ALTERNATIVE ASSETS LIMITED (XASX:WMA)</v>
    <v>83667</v>
    <v>110720</v>
    <v>2014</v>
  </rv>
  <rv s="2">
    <v>4090</v>
  </rv>
  <rv s="0">
    <v>https://www.bing.com/financeapi/forcetrigger?t=aa5m1h&amp;q=XASX%3aCOI&amp;form=skydnc</v>
    <v>Learn more on Bing</v>
  </rv>
  <rv s="11">
    <v>en-AU</v>
    <v>aa5m1h</v>
    <v>268435456</v>
    <v>1</v>
    <v>Powered by Refinitiv</v>
    <v>19</v>
    <v>COMET RIDGE LTD (XASX:COI)</v>
    <v>2</v>
    <v>20</v>
    <v>Finance</v>
    <v>4</v>
    <v>0.23799999999999999</v>
    <v>0.115</v>
    <v>1.9109</v>
    <v>-5.0000000000000001E-3</v>
    <v>-2.5000000000000001E-2</v>
    <v>AUD</v>
    <v>Comet Ridge Limited is an energy company, which is focused on the development of natural gas resources for the strained east coast Australian market. It has tenement interests and a suite of prospective projects in Queensland. The Company’s flagship gas project comprises the Mahalo Gas Hub assets located in central Queensland, 240 kilometers to the gas demand center of Gladstone. The Mahalo Gas Hub assets comprise the Mahalo Gas Project, which is an appraised coal seam gas project with certified gas reserves and petroleum leases and the Northern Mahalo Projects, which comprising Mahalo North, Mahalo East, and Mahalo Far East. It holds an acreage position of 4,998 square kilometers (km2) in the eastern part of the Galilee Basin. The Galilee Project has various prospects, including ATP 743, ATP 744, and ATP 1015. Its Mahalo North includes a project area of 450 km2. Its Mahalo East includes a project area of approximately 97 km2. Its Mahalo Far East includes a project area of 338 km2.</v>
    <v>0</v>
    <v>Australian Securities Exchange</v>
    <v>XASX</v>
    <v>XASX</v>
    <v>Level 3, 410 Queen Street, BRISBANE, QUEENSLAND, 4000 AU</v>
    <v>0.2</v>
    <v>Oil &amp; Gas</v>
    <v>Stock</v>
    <v>45331.333333333336</v>
    <v>4092</v>
    <v>0.18</v>
    <v>203102700</v>
    <v>COMET RIDGE LTD</v>
    <v>COMET RIDGE LTD</v>
    <v>0.2</v>
    <v>0.2</v>
    <v>0.19500000000000001</v>
    <v>1015514000</v>
    <v>COI</v>
    <v>COMET RIDGE LTD (XASX:COI)</v>
    <v>933151</v>
    <v>728320</v>
    <v>2003</v>
  </rv>
  <rv s="2">
    <v>4093</v>
  </rv>
  <rv s="0">
    <v>https://www.bing.com/financeapi/forcetrigger?t=aa6cw7&amp;q=XASX%3aFRI&amp;form=skydnc</v>
    <v>Learn more on Bing</v>
  </rv>
  <rv s="10">
    <v>en-AU</v>
    <v>aa6cw7</v>
    <v>268435456</v>
    <v>1</v>
    <v>Powered by Refinitiv</v>
    <v>17</v>
    <v>FINBAR GROUP LIMITED (XASX:FRI)</v>
    <v>2</v>
    <v>18</v>
    <v>Finance</v>
    <v>4</v>
    <v>0.75</v>
    <v>0.58499999999999996</v>
    <v>0.7601</v>
    <v>0</v>
    <v>0</v>
    <v>AUD</v>
    <v>Finbar Group Limited is an Australia-based apartment development company. The Company is focused on the development of medium to high-density residential buildings and commercial developments in Western Australia by way of direct ownership, ownership through fully owned subsidiaries or by equity accounted investees. Its segments include Residential Apartment Development, Commercial Office/Retail development, and Rental of Property. Its segments are all located in West Australia. The Company's projects include The Point Springs Residences, AT238, Civic Heart, Aurora Applecross, Dianella Apartments, One Kennedy and Sabina Applecross. The Company holds its rental properties through 175 Adelaide Terrace Pty Ltd, 31 Rowe Avenue Pty Ltd, 32 Riversdale Road Pty Ltd, 36 Chester Avenue Pty Ltd, 43 McGregor Road Pty Ltd, 5-7 Harper Terrace Pty Ltd, Finbar Karratha Pty Ltd and Finbar Commercial Pty Ltd.</v>
    <v>28</v>
    <v>Australian Securities Exchange</v>
    <v>XASX</v>
    <v>XASX</v>
    <v>PO Box 3380 East Perth, PERTH, WESTERN AUSTRALIA, 6892 AU</v>
    <v>0.73</v>
    <v>Homebuilding &amp; Construction Supplies</v>
    <v>Stock</v>
    <v>45331.333333333336</v>
    <v>4095</v>
    <v>0.73</v>
    <v>198649900</v>
    <v>FINBAR GROUP LIMITED</v>
    <v>FINBAR GROUP LIMITED</v>
    <v>0.73</v>
    <v>63.48</v>
    <v>0.73</v>
    <v>0.73</v>
    <v>272123100</v>
    <v>FRI</v>
    <v>FINBAR GROUP LIMITED (XASX:FRI)</v>
    <v>50405</v>
    <v>34320</v>
    <v>1984</v>
  </rv>
  <rv s="2">
    <v>4096</v>
  </rv>
  <rv s="0">
    <v>https://www.bing.com/financeapi/forcetrigger?t=aa5hjc&amp;q=XASX%3aCGS&amp;form=skydnc</v>
    <v>Learn more on Bing</v>
  </rv>
  <rv s="10">
    <v>en-AU</v>
    <v>aa5hjc</v>
    <v>268435456</v>
    <v>1</v>
    <v>Powered by Refinitiv</v>
    <v>17</v>
    <v>COGSTATE LTD (XASX:CGS)</v>
    <v>2</v>
    <v>18</v>
    <v>Finance</v>
    <v>4</v>
    <v>2.4550000000000001</v>
    <v>1.125</v>
    <v>0.65380000000000005</v>
    <v>-0.03</v>
    <v>-2.521E-2</v>
    <v>AUD</v>
    <v>Cogstate Ltd is a neuroscience technology company. It is engaged in the creation, validation, and commercialization of digital brain health assessments and design and assurance services in clinical trials, focused on the administration, scoring, and recording of conventional brain health assessments. Its segments include Clinical Trials, Healthcare, and Research. The Clinical Trials segment includes adoption of decentralized clinical trial methodologies and scientific publication and marketing of the utility and validity of Cogstate technology. The Healthcare segment includes Cognigram, which allows for regular and standardized testing to assist in the early detection of cognitive decline that could be related to a range of factors including head injury, neurodegenerative disease or side effects following pharmacological treatments. The Research segment includes research studies and academic collaborations across various indications, such as Alzheimer’s disease and Parkinson’s disease.</v>
    <v>61</v>
    <v>Australian Securities Exchange</v>
    <v>XASX</v>
    <v>XASX</v>
    <v>Level 2, 161 Collins Street, MELBOURNE, VICTORIA, 3000 AU</v>
    <v>1.17</v>
    <v>Biotechnology &amp; Medical Research</v>
    <v>Stock</v>
    <v>45331.333356481482</v>
    <v>4098</v>
    <v>1.1499999999999999</v>
    <v>203929500</v>
    <v>COGSTATE LTD</v>
    <v>COGSTATE LTD</v>
    <v>1.1599999999999999</v>
    <v>37.299999999999997</v>
    <v>1.19</v>
    <v>1.1599999999999999</v>
    <v>171369300</v>
    <v>CGS</v>
    <v>COGSTATE LTD (XASX:CGS)</v>
    <v>51920</v>
    <v>67740</v>
    <v>1999</v>
  </rv>
  <rv s="2">
    <v>4099</v>
  </rv>
  <rv s="0">
    <v>https://www.bing.com/financeapi/forcetrigger?t=c4bhqh&amp;q=XASX%3aCLG&amp;form=skydnc</v>
    <v>Learn more on Bing</v>
  </rv>
  <rv s="13">
    <v>en-AU</v>
    <v>c4bhqh</v>
    <v>268435456</v>
    <v>1</v>
    <v>Powered by Refinitiv</v>
    <v>23</v>
    <v>CLOSE THE LOOP LTD. (XASX:CLG)</v>
    <v>2</v>
    <v>24</v>
    <v>Finance</v>
    <v>4</v>
    <v>0.5</v>
    <v>0.27</v>
    <v>0.34799999999999998</v>
    <v>0</v>
    <v>0</v>
    <v>AUD</v>
    <v>Close the Loop Limited is an Australia-based company engaged in creating products and packaging that include recyclable and made-from recycled content. The Company collects, sorts, reclaims and reuses resources that would otherwise go to landfills. The Company is primarily engaged in recovering a range of electronic products, print consumables, eyewear and cosmetics, through the reuse of toner and post-consumer soft plastics for asphalt additives. It offers end-to-end solutions across packaging and consumables to a variety of markets, with advanced innovation in product development, as well as end-of-life take-back and recovery systems for complex commodities to reduce waste to landfills. It also offers battery collection and recycling services. Its products include Enviroliner and TonerPlas. Enviroliner felt tip pens use post-consumer recycled (PCR) ink from end-of-life inkjet cartridges. The Company has operations across Australia, Europe, South Africa, and the United States.</v>
    <v>Australian Securities Exchange</v>
    <v>XASX</v>
    <v>XASX</v>
    <v>208 Hume Highway, Somerton, MELBOURNE, VICTORIA, 3062 AU</v>
    <v>0.375</v>
    <v>Professional &amp; Commercial Services</v>
    <v>Stock</v>
    <v>45331.333333333336</v>
    <v>4101</v>
    <v>0.36</v>
    <v>198861700</v>
    <v>CLOSE THE LOOP LTD.</v>
    <v>CLOSE THE LOOP LTD.</v>
    <v>0.375</v>
    <v>11.61</v>
    <v>0.375</v>
    <v>0.375</v>
    <v>530298000</v>
    <v>CLG</v>
    <v>CLOSE THE LOOP LTD. (XASX:CLG)</v>
    <v>314225</v>
    <v>315150</v>
    <v>2001</v>
  </rv>
  <rv s="2">
    <v>4102</v>
  </rv>
  <rv s="0">
    <v>https://www.bing.com/financeapi/forcetrigger?t=aa69k2&amp;q=XASX%3aFDV&amp;form=skydnc</v>
    <v>Learn more on Bing</v>
  </rv>
  <rv s="11">
    <v>en-AU</v>
    <v>aa69k2</v>
    <v>268435456</v>
    <v>1</v>
    <v>Powered by Refinitiv</v>
    <v>19</v>
    <v>FRONTIER DIGITAL VENTURES LTD (XASX:FDV)</v>
    <v>2</v>
    <v>20</v>
    <v>Finance</v>
    <v>4</v>
    <v>0.875</v>
    <v>0.313</v>
    <v>2.3407</v>
    <v>0.04</v>
    <v>9.5237999999999989E-2</v>
    <v>AUD</v>
    <v>Frontier Digital Ventures Limited is a Malaysia-based company. The Company is an owner and operator of online marketplace businesses (Operating Companies) in underdeveloped, emerging countries or regions. The Company focuses on property and automotive verticals and general classifieds Websites. Its property management marketplaces include iMyanmarHouse.com, LankaPropertyWeb.com, MeQasa.com, Zameen.com, Propertypro.ng, infocasas.com.uy, Hoppler.com.ph and Fincaraiz.com.co. Its automotive marketplace includes CarsDB.com, Moteur.ma, PakWheels.com and Autodeal.com.ph. Its general marketplace includes Encuentra24.com, Avito.ma, Tayara.tn and Yapo.cl. The Company focuses for investments are clustered in five regions, including South East Asia, East Africa, West Africa, Central America, and Middle East/North Africa.</v>
    <v>300</v>
    <v>Australian Securities Exchange</v>
    <v>XASX</v>
    <v>XASX</v>
    <v>39-8 The Boulevard, Mid Valley City Lingkaran Syed Putra, KUALA LUMPUR, WILAYAH PERSEKUTUAN, 59200 MY</v>
    <v>0.46</v>
    <v>Software &amp; IT Services</v>
    <v>Stock</v>
    <v>45331.333356481482</v>
    <v>4104</v>
    <v>0.42</v>
    <v>181946700</v>
    <v>FRONTIER DIGITAL VENTURES LTD</v>
    <v>FRONTIER DIGITAL VENTURES LTD</v>
    <v>0.42</v>
    <v>0.42</v>
    <v>0.46</v>
    <v>433206300</v>
    <v>FDV</v>
    <v>FRONTIER DIGITAL VENTURES LTD (XASX:FDV)</v>
    <v>295331</v>
    <v>387820</v>
    <v>2015</v>
  </rv>
  <rv s="2">
    <v>4105</v>
  </rv>
  <rv s="0">
    <v>https://www.bing.com/financeapi/forcetrigger?t=aaa1k2&amp;q=XASX%3aTRS&amp;form=skydnc</v>
    <v>Learn more on Bing</v>
  </rv>
  <rv s="10">
    <v>en-AU</v>
    <v>aaa1k2</v>
    <v>268435456</v>
    <v>1</v>
    <v>Powered by Refinitiv</v>
    <v>17</v>
    <v>THE REJECT SHOP LIMITED (XASX:TRS)</v>
    <v>2</v>
    <v>18</v>
    <v>Finance</v>
    <v>4</v>
    <v>5.98</v>
    <v>3.58</v>
    <v>1.2929999999999999</v>
    <v>-0.01</v>
    <v>-1.9189999999999999E-3</v>
    <v>AUD</v>
    <v>The Reject Shop Limited is an Australia-based company, which is engaged in retailing of discount variety merchandise. The Company specializes in in curating furniture items that are on surplus clearance and factory rejects due to minor cosmetic defects. It sells a range of furniture items that are brand new but have been rejected due to minor defects or damages during the manufacturing process. These items are sold at a lower price compared to similar products available in the market. Its product categories include dining room, living room, bedroom, outdoor, delivery options, office, luxury goods, homeware and appliance, home decor, electronics, and lighting. Its dining room products include HOVE Oval Dining Table in WALNUT, LORRAINE Outdoor Table in GREY, CHUNGHA Carrara Marble Dining Table with WALNUT Frame, BINNA Dining Table in OAK, and DALMASSE Small V-Frame Square Dining Table in NATURAL. Its luxury products include Louis Vuitton Handbag Preloved and TODS Handbag Preloved.</v>
    <v>4000</v>
    <v>Australian Securities Exchange</v>
    <v>XASX</v>
    <v>XASX</v>
    <v>245 Racecourse Road, Kensington, VICTORIA, 3031 AU</v>
    <v>5.28</v>
    <v>Diversified Retail</v>
    <v>Stock</v>
    <v>45331.333356481482</v>
    <v>4107</v>
    <v>5.08</v>
    <v>199964600</v>
    <v>THE REJECT SHOP LIMITED</v>
    <v>THE REJECT SHOP LIMITED</v>
    <v>5.28</v>
    <v>19.12</v>
    <v>5.21</v>
    <v>5.2</v>
    <v>38380920</v>
    <v>TRS</v>
    <v>THE REJECT SHOP LIMITED (XASX:TRS)</v>
    <v>9813</v>
    <v>6940</v>
    <v>1983</v>
  </rv>
  <rv s="2">
    <v>4108</v>
  </rv>
  <rv s="0">
    <v>https://www.bing.com/financeapi/forcetrigger?t=aa6ppr&amp;q=XASX%3aGVF&amp;form=skydnc</v>
    <v>Learn more on Bing</v>
  </rv>
  <rv s="10">
    <v>en-AU</v>
    <v>aa6ppr</v>
    <v>268435456</v>
    <v>1</v>
    <v>Powered by Refinitiv</v>
    <v>17</v>
    <v>STAUDE CAPITAL GLOBAL VALUE FUND LIMITED (XASX:GVF)</v>
    <v>2</v>
    <v>18</v>
    <v>Finance</v>
    <v>4</v>
    <v>1.19</v>
    <v>1.0249999999999999</v>
    <v>0.2979</v>
    <v>0</v>
    <v>0</v>
    <v>AUD</v>
    <v>Staude Capital Global Value Fund Limited, formerly Global Value Fund Limited, is an Australia-based investment company. The Company is engaged in investment activities, deriving revenue from dividend income, interest income and from the sale of its investments. The Company provides shareholders with the opportunity to invest globally through a portfolio of securities purchased at a discount to their underlying asset value. The Company's portfolio consists of closed-ended funds that are listed on various international exchanges as well as cash deposits denominated in domestic and foreign currencies. The Company’s investment manager is Mirabella Financial Services LLP.</v>
    <v>0</v>
    <v>Australian Securities Exchange</v>
    <v>XASX</v>
    <v>XASX</v>
    <v>C/O Mertons Corporate Services Pty Ltd, L 7 330 Collins St, MELBOURNE, VICTORIA, 3000 AU</v>
    <v>1.155</v>
    <v>Investment Banking &amp; Investment Services</v>
    <v>Stock</v>
    <v>45331.333333333336</v>
    <v>4110</v>
    <v>1.1499999999999999</v>
    <v>201989400</v>
    <v>STAUDE CAPITAL GLOBAL VALUE FUND LIMITED</v>
    <v>STAUDE CAPITAL GLOBAL VALUE FUND LIMITED</v>
    <v>1.155</v>
    <v>9.6300000000000008</v>
    <v>1.155</v>
    <v>1.155</v>
    <v>174882600</v>
    <v>GVF</v>
    <v>STAUDE CAPITAL GLOBAL VALUE FUND LIMITED (XASX:GVF)</v>
    <v>53181</v>
    <v>138990</v>
    <v>2014</v>
  </rv>
  <rv s="2">
    <v>4111</v>
  </rv>
  <rv s="0">
    <v>https://www.bing.com/financeapi/forcetrigger?t=c4fjjc&amp;q=XASX%3aARX&amp;form=skydnc</v>
    <v>Learn more on Bing</v>
  </rv>
  <rv s="11">
    <v>en-AU</v>
    <v>c4fjjc</v>
    <v>268435456</v>
    <v>1</v>
    <v>Powered by Refinitiv</v>
    <v>19</v>
    <v>AROA BIOSURGERY LIMITED (XASX:ARX)</v>
    <v>2</v>
    <v>20</v>
    <v>Finance</v>
    <v>4</v>
    <v>1.2</v>
    <v>0.53800000000000003</v>
    <v>1.1543000000000001</v>
    <v>0</v>
    <v>0</v>
    <v>AUD</v>
    <v>Aroa Biosurgery Limited is a soft-tissue regeneration company. It develops, manufactures, sells, and distributes medical and surgical products to improve healing in complex wounds and soft tissue reconstruction. Its products are developed from the AROA extracellular matrix (ECM) technology platform, an extracellular matrix biomaterial derived from ovine forestomach. AROA ECM is an ECM biomaterial containing a rich and complex mix of biological molecules that is the building block for a range of soft tissue repair products. Its products include Endoform, Myriad Matrix, Myriad Morcells, Myriad Morcells Fine, and Reinforced Bioscaffolds. Endoform products support all phases of wound healing and are appropriate for use early in wound management to restore protease balance and advance healing to the proliferative phase. Myriad Matrix is an engineered ECM for soft tissue repair, reinforcement and complex wounds. Its subsidiaries are Aroa Biosurgery Incorporated and Mesynthes Nominee Limited.</v>
    <v>261</v>
    <v>Australian Securities Exchange</v>
    <v>XASX</v>
    <v>XASX</v>
    <v>64 Richard Pearse Drive, Mangere, AUCKLAND, NEW ZEALAND-NA, 2022 NZ</v>
    <v>0.6</v>
    <v>Healthcare Equipment &amp; Supplies</v>
    <v>Stock</v>
    <v>45331.333333333336</v>
    <v>4113</v>
    <v>0.59</v>
    <v>202630400</v>
    <v>AROA BIOSURGERY LIMITED</v>
    <v>AROA BIOSURGERY LIMITED</v>
    <v>0.59499999999999997</v>
    <v>0.59</v>
    <v>0.59</v>
    <v>343441400</v>
    <v>ARX</v>
    <v>AROA BIOSURGERY LIMITED (XASX:ARX)</v>
    <v>81711</v>
    <v>916830</v>
    <v>2007</v>
  </rv>
  <rv s="2">
    <v>4114</v>
  </rv>
  <rv s="0">
    <v>https://www.bing.com/financeapi/forcetrigger?t=aa7jm7&amp;q=XASX%3aMAY&amp;form=skydnc</v>
    <v>Learn more on Bing</v>
  </rv>
  <rv s="11">
    <v>en-AU</v>
    <v>aa7jm7</v>
    <v>268435456</v>
    <v>1</v>
    <v>Powered by Refinitiv</v>
    <v>19</v>
    <v>Melbana Energy Limited (XASX:MAY)</v>
    <v>2</v>
    <v>20</v>
    <v>Finance</v>
    <v>4</v>
    <v>0.12</v>
    <v>5.6000000000000001E-2</v>
    <v>1.76</v>
    <v>2E-3</v>
    <v>3.3898000000000005E-2</v>
    <v>AUD</v>
    <v>Melbana Energy Limited is an Australia-based oil and gas company. The Company include a portfolio of exploration, appraisal and development stage opportunities in Cuba and Australia together with development concepts for the Tassie Shoal Methanol and LNG Project. Its projects include Cuba-Block 9 PSC, Cuba-Santa Cruz, Australia-Bonaparte Gulf, Tassie Shoal Projects and Australia-Vulcan Sub-Basin exploration. Cuba-Block 9 PSC covers approximately 2,344 square kilometers (km2) onshore on the north coast of Cuba, approximately 140 kilometers (km) east of Havana in a hydrocarbon system and along trend with the barrel Varadero oil field. The Santa Cruz oil field is located approximately 45 km from Havana between Boca de Jaruco and Canasi oil fields and 150 km west of Melbana’s existing Cuba - Block 9 PSC. Melbana has a 100% interest in two contiguous permits WA-544-P and NT/P87, covering an area of 4,000 km2 in the Petrel sub-basin, a shallow water area of the Timor Sea southwest of Darwin.</v>
    <v>4</v>
    <v>Australian Securities Exchange</v>
    <v>XASX</v>
    <v>XASX</v>
    <v>Mezzanine Floor, 388 George Street, SYDNEY, NEW SOUTH WALES, 2000 AU</v>
    <v>6.0999999999999999E-2</v>
    <v>Oil &amp; Gas</v>
    <v>Stock</v>
    <v>45331.333333333336</v>
    <v>4116</v>
    <v>5.8500000000000003E-2</v>
    <v>198842000</v>
    <v>Melbana Energy Limited</v>
    <v>Melbana Energy Limited</v>
    <v>5.8999999999999997E-2</v>
    <v>5.8999999999999997E-2</v>
    <v>6.0999999999999999E-2</v>
    <v>3370204000</v>
    <v>MAY</v>
    <v>Melbana Energy Limited (XASX:MAY)</v>
    <v>1813405</v>
    <v>6964980</v>
    <v>1994</v>
  </rv>
  <rv s="2">
    <v>4117</v>
  </rv>
  <rv s="0">
    <v>https://www.bing.com/financeapi/forcetrigger?t=aa8mtc&amp;q=XASX%3aPNR&amp;form=skydnc</v>
    <v>Learn more on Bing</v>
  </rv>
  <rv s="11">
    <v>en-AU</v>
    <v>aa8mtc</v>
    <v>268435456</v>
    <v>1</v>
    <v>Powered by Refinitiv</v>
    <v>19</v>
    <v>PANTORO LIMITED (XASX:PNR)</v>
    <v>2</v>
    <v>20</v>
    <v>Finance</v>
    <v>4</v>
    <v>9.1999999999999998E-2</v>
    <v>2.8000000000000001E-2</v>
    <v>1.1831</v>
    <v>-3.0000000000000001E-3</v>
    <v>-6.9766999999999996E-2</v>
    <v>AUD</v>
    <v>Pantoro Limited is an Australia-based gold producer with its 100% owned Halls Creek Gold Project in the Kimberley Region of Western Australia. The Halls Creek Project includes the Nicolsons and Wagtail Mines approximately 35 kilometers (km) southwest of Halls Creek and a pipeline of exploration and development prospects located near Halls Creek in the Kimberley Region of Western Australia. It holds approximately 350 square kilometers of prospective tenure in the Halls Creek Area. The Norseman project is located in the Eastern Goldfields of Western Australia, at the southern end of the productive Norseman-Wiluna greenstone belt. The project lies approximately 725 km east of Perth, 200 kilometers south of Kalgoorlie, and 200 km north of Esperance. The Company’s Mary River Project is located approximately 20 km south southwest (SSW) of Halls Creek. The Grants Creek Project is located approximately 60 km north of Halls Creek and includes a number of advanced prospects.</v>
    <v>2</v>
    <v>Australian Securities Exchange</v>
    <v>XASX</v>
    <v>XASX</v>
    <v>Level 2, 46 Ventnor Avenue, PERTH, WESTERN AUSTRALIA, 6005 AU</v>
    <v>4.2999999999999997E-2</v>
    <v>Metals &amp; Mining</v>
    <v>Stock</v>
    <v>45331.333333333336</v>
    <v>4119</v>
    <v>0.04</v>
    <v>223773300</v>
    <v>PANTORO LIMITED</v>
    <v>PANTORO LIMITED</v>
    <v>4.2999999999999997E-2</v>
    <v>4.2999999999999997E-2</v>
    <v>0.04</v>
    <v>5204030000</v>
    <v>PNR</v>
    <v>PANTORO LIMITED (XASX:PNR)</v>
    <v>1096406</v>
    <v>3781110</v>
    <v>1986</v>
  </rv>
  <rv s="2">
    <v>4120</v>
  </rv>
  <rv s="0">
    <v>https://www.bing.com/financeapi/forcetrigger?t=aa9uu2&amp;q=XASX%3aRDT&amp;form=skydnc</v>
    <v>Learn more on Bing</v>
  </rv>
  <rv s="1">
    <v>en-AU</v>
    <v>aa9uu2</v>
    <v>268435456</v>
    <v>1</v>
    <v>Powered by Refinitiv</v>
    <v>0</v>
    <v>DELTA LITHIUM LIMITED (XASX:DLI)</v>
    <v>2</v>
    <v>3</v>
    <v>Finance</v>
    <v>4</v>
    <v>0.97399999999999998</v>
    <v>0.25</v>
    <v>0.77049999999999996</v>
    <v>-5.0000000000000001E-3</v>
    <v>-1.6667000000000001E-2</v>
    <v>AUD</v>
    <v>Delta Lithium Limited is an Australia-based exploration and development company. The Company is focused on the lithium-bearing pegmatite deposits, located in Western Australia. Its projects include the Mt Ida Lithium Project, Yinnetharra Project, Eureka Gold Project, and Earaheedy Basin. The Mt Ida Lithium Project is the Company’s flagship project and comprises over 30 tenements in the Mt Ida gold mining district, located approximately 100 kilometers (km) north-west of Menzies, in Western Australia. The Yinnetharra Project is located approximately 120 km northeast of Gascoyne Junction. The project sits within a tenement package comprised of seven tenements, four granted tenements and three pending tenement applications covering an area of 517.5 square kilometers (km2). The Earaheedy Basin project lies within the Earaheedy Basin, east of Wiluna in Western Australia. The land covers an area of over 270km2 directly to the north over the Mount Lockridge fault.</v>
    <v>Australian Securities Exchange</v>
    <v>XASX</v>
    <v>XASX</v>
    <v>Suite 4, 6 Centro Avenue, SUBIACO, WESTERN AUSTRALIA, 6008 AU</v>
    <v>0.31</v>
    <v>Metals &amp; Mining</v>
    <v>Stock</v>
    <v>45331.333333333336</v>
    <v>4122</v>
    <v>0.28499999999999998</v>
    <v>213545900</v>
    <v>DELTA LITHIUM LIMITED</v>
    <v>DELTA LITHIUM LIMITED</v>
    <v>0.3</v>
    <v>0.3</v>
    <v>0.29499999999999998</v>
    <v>711819600</v>
    <v>DLI</v>
    <v>DELTA LITHIUM LIMITED (XASX:DLI)</v>
    <v>1438613</v>
    <v>1213700</v>
    <v>2003</v>
  </rv>
  <rv s="2">
    <v>4123</v>
  </rv>
  <rv s="0">
    <v>https://www.bing.com/financeapi/forcetrigger?t=aaabim&amp;q=XASX%3aWAX&amp;form=skydnc</v>
    <v>Learn more on Bing</v>
  </rv>
  <rv s="10">
    <v>en-AU</v>
    <v>aaabim</v>
    <v>268435456</v>
    <v>1</v>
    <v>Powered by Refinitiv</v>
    <v>17</v>
    <v>WAM RESEARCH LIMITED (XASX:WAX)</v>
    <v>2</v>
    <v>18</v>
    <v>Finance</v>
    <v>4</v>
    <v>1.375</v>
    <v>0.98</v>
    <v>0.57850000000000001</v>
    <v>-5.0000000000000001E-3</v>
    <v>-4.7619999999999997E-3</v>
    <v>AUD</v>
    <v>WAM Research Limited is an Australia-based investment company. The principal activity of the Company is making investments in listed companies. The Company’s investment objectives are to deliver a stream of fully franked dividends and to achieve a high real rate of return, comprising both income and capital growth, within the risk parameters acceptable to the directors. It provides investors with exposure to a diversified portfolio of undervalued growth companies, which are generally small-to-medium sized industrial companies listed on the Australian Securities Exchange (ASX). It invests in various sectors, such as industrials, consumer discretionary, healthcare, real estate, financials, consumer staples, communication services, materials, information technology and energy. MAM Pty Limited is the investment manager of the Company.</v>
    <v>30</v>
    <v>Australian Securities Exchange</v>
    <v>XASX</v>
    <v>XASX</v>
    <v>Level 26, Governor Phillip Tower, 1 Farrer Place, SYDNEY, NEW SOUTH WALES, 2000 AU</v>
    <v>1.05</v>
    <v>Investment Banking &amp; Investment Services</v>
    <v>Stock</v>
    <v>45331.333333333336</v>
    <v>4125</v>
    <v>1.04</v>
    <v>212658700</v>
    <v>WAM RESEARCH LIMITED</v>
    <v>WAM RESEARCH LIMITED</v>
    <v>1.05</v>
    <v>12.37</v>
    <v>1.05</v>
    <v>1.0449999999999999</v>
    <v>202532100</v>
    <v>WAX</v>
    <v>WAM RESEARCH LIMITED (XASX:WAX)</v>
    <v>230367</v>
    <v>108180</v>
    <v>2002</v>
  </rv>
  <rv s="2">
    <v>4126</v>
  </rv>
  <rv s="0">
    <v>https://www.bing.com/financeapi/forcetrigger?t=aa9tgh&amp;q=XASX%3aTER&amp;form=skydnc</v>
    <v>Learn more on Bing</v>
  </rv>
  <rv s="10">
    <v>en-AU</v>
    <v>aa9tgh</v>
    <v>268435456</v>
    <v>1</v>
    <v>Powered by Refinitiv</v>
    <v>17</v>
    <v>TERRACOM LIMITED (XASX:TER)</v>
    <v>2</v>
    <v>18</v>
    <v>Finance</v>
    <v>4</v>
    <v>0.88</v>
    <v>0.26250000000000001</v>
    <v>1.1706000000000001</v>
    <v>-2.5000000000000001E-2</v>
    <v>-8.6206999999999992E-2</v>
    <v>AUD</v>
    <v>TerraCom Limited is a mining resources company comprising a portfolio of operating assets in Australia and South Africa within the coal sector. Its Australian Business Unit comprises one operational mine, the flagship Blair Athol Coal Mine located in Clermont, Queensland. Its Springsure project consists of contiguous tenements, such as EPC 1674, EPC 1103 and MDL 3002 and is situated in the Central-Western Bowen Basin Coal Mining District of Queensland, covering approximately 1,178 square kilometers. Its Clyde Park Coal project consists of contiguous tenements, such as EPC 1250 and EPC 1260, situated on the northeastern edge of the Galilee Basin in Queensland, covering approximately 133 square kilometers. Its Northern Galilee project is a consolidation of the Hughenden and Pentland projects, comprising tenements, such as EPC 1300, 1394, 1477, 1478, 1479, and others. Its South African operations and projects include Kangala Colliery, Ubuntu Colliery, and Arnot South, among others.</v>
    <v>219</v>
    <v>Australian Securities Exchange</v>
    <v>XASX</v>
    <v>XASX</v>
    <v>Blair Athol Mine Access Road, PO Box 131, Clermont, QUEENSLAND, 4721 AU</v>
    <v>0.29499999999999998</v>
    <v>Coal</v>
    <v>Stock</v>
    <v>45331.333333333336</v>
    <v>4128</v>
    <v>0.26250000000000001</v>
    <v>232280200</v>
    <v>TERRACOM LIMITED</v>
    <v>TERRACOM LIMITED</v>
    <v>0.29499999999999998</v>
    <v>0.81</v>
    <v>0.28999999999999998</v>
    <v>0.26500000000000001</v>
    <v>800966200</v>
    <v>TER</v>
    <v>TERRACOM LIMITED (XASX:TER)</v>
    <v>4488663</v>
    <v>4257870</v>
    <v>2010</v>
  </rv>
  <rv s="2">
    <v>4129</v>
  </rv>
  <rv s="0">
    <v>https://www.bing.com/financeapi/forcetrigger?t=aa9c2w&amp;q=XASX%3aSFX&amp;form=skydnc</v>
    <v>Learn more on Bing</v>
  </rv>
  <rv s="11">
    <v>en-AU</v>
    <v>aa9c2w</v>
    <v>268435456</v>
    <v>1</v>
    <v>Powered by Refinitiv</v>
    <v>19</v>
    <v>SHEFFIELD RESOURCES LIMITED (XASX:SFX)</v>
    <v>2</v>
    <v>20</v>
    <v>Finance</v>
    <v>4</v>
    <v>0.7</v>
    <v>0.435</v>
    <v>1.8754</v>
    <v>0</v>
    <v>0</v>
    <v>AUD</v>
    <v>Sheffield Resources Ltd is an Australia- based company, which is engaged in mineral sands evaluation and development in Australia and mineral sands evaluation in Brazil. The Company’s operating segments include South Atlantic project, Thunderbird project, and Other. The South Atlantic project consists of mineral sands tenements located in Southeast Brazil. The Thunderbird project consists of mineral sands tenements located in the Canning Basin that form part of the Thunderbird mineral sand mining operation held by Thunderbird Operations Pty Ltd, subsidiary of Kimberley Mineral Sands Pty Ltd (KMS). The South Atlantic Project is located within the Rio Grande do Sul Coastal Plain, a region located in the southernmost state of Brazil, Rio Grande do Sul, along the coast of the Atlantic Ocean. The Thunderbird Mineral Sand Project lies 70 kilometers (km) west of Derby and 30 km north of the sealed Great Northern Highway (GNH) joining Derby and Broome.</v>
    <v>2</v>
    <v>Australian Securities Exchange</v>
    <v>XASX</v>
    <v>XASX</v>
    <v>Level 2, 41 - 47 Colin Street, PERTH, WESTERN AUSTRALIA, 6005 AU</v>
    <v>0.54</v>
    <v>Metals &amp; Mining</v>
    <v>Stock</v>
    <v>45330.979935092189</v>
    <v>4131</v>
    <v>0.54</v>
    <v>212294300</v>
    <v>SHEFFIELD RESOURCES LIMITED</v>
    <v>SHEFFIELD RESOURCES LIMITED</v>
    <v>0.54</v>
    <v>0.54</v>
    <v>0.54</v>
    <v>393137700</v>
    <v>SFX</v>
    <v>SHEFFIELD RESOURCES LIMITED (XASX:SFX)</v>
    <v>12043</v>
    <v>91590</v>
    <v>2007</v>
  </rv>
  <rv s="2">
    <v>4132</v>
  </rv>
  <rv s="0">
    <v>https://www.bing.com/financeapi/forcetrigger?t=aa7d6h&amp;q=XASX%3aLAM&amp;form=skydnc</v>
    <v>Learn more on Bing</v>
  </rv>
  <rv s="11">
    <v>en-AU</v>
    <v>aa7d6h</v>
    <v>268435456</v>
    <v>1</v>
    <v>Powered by Refinitiv</v>
    <v>19</v>
    <v>Laramide Resources Ltd. (XASX:LAM)</v>
    <v>2</v>
    <v>35</v>
    <v>Finance</v>
    <v>4</v>
    <v>0.86</v>
    <v>0.42499999999999999</v>
    <v>0.98599999999999999</v>
    <v>0.1</v>
    <v>0.131579</v>
    <v>AUD</v>
    <v>Laramide Resources Ltd. is a Canada-based company, which is focused on exploring and developing uranium assets in Australia and the western United States. Its portfolio comprises of five uranium projects, namely Crownpoint-Churchrock Uranium Project, La Jara Mesa Uranium Project, La Sal Uranium Project, Westmoreland Uranium Project, and Murphy Uranium Project. The Crownpoint-Churchrock Uranium Project consists of two uranium deposits, Crownpoint and Church Rock. The Project consists of all or portions of eight sections of land totaling approximately 4,680 acres. The La Sal Project is a sandstone-hosted roll front uranium deposit and is located in close proximity to Energy Fuels' White Mesa Mill in Blanding, Utah. The Westmoreland Project is located approximately 400 kilometers north-northwest of Mt Isa. The Murphy Uranium Project consists of 683.5 km2 of granted exploration tenure, which lies contiguous to and along strike from Laramide's Westmoreland Project in northwest Queensland.</v>
    <v>9</v>
    <v>Australian Securities Exchange</v>
    <v>XASX</v>
    <v>XASX</v>
    <v>130 KING STREET WEST, SUITE 3680, THE EXCHANGE TOWER, TORONTO, ON, M5X 1B1 CA</v>
    <v>0.86</v>
    <v>Uranium</v>
    <v>Stock</v>
    <v>45302.333333333336</v>
    <v>4134</v>
    <v>0.82</v>
    <v>196425800</v>
    <v>Laramide Resources Ltd.</v>
    <v>Laramide Resources Ltd.</v>
    <v>0.82</v>
    <v>0.76</v>
    <v>0.86</v>
    <v>248844700</v>
    <v>LAM</v>
    <v>Laramide Resources Ltd. (XASX:LAM)</v>
    <v>50767</v>
    <v>382210</v>
    <v>1996</v>
  </rv>
  <rv s="2">
    <v>4135</v>
  </rv>
  <rv s="0">
    <v>https://www.bing.com/financeapi/forcetrigger?t=aa8ehw&amp;q=XASX%3aONE&amp;form=skydnc</v>
    <v>Learn more on Bing</v>
  </rv>
  <rv s="11">
    <v>en-AU</v>
    <v>aa8ehw</v>
    <v>268435456</v>
    <v>1</v>
    <v>Powered by Refinitiv</v>
    <v>19</v>
    <v>Oneview Healthcare PLC (XASX:ONE)</v>
    <v>2</v>
    <v>20</v>
    <v>Finance</v>
    <v>4</v>
    <v>0.32500000000000001</v>
    <v>6.0999999999999999E-2</v>
    <v>2.6175000000000002</v>
    <v>0.02</v>
    <v>6.5574000000000007E-2</v>
    <v>AUD</v>
    <v>Oneview Healthcare PLC is a healthcare technology company. The Company provides digital tools for patients, families, and caregivers. It is engaged in the development and sale of software for the healthcare sector and the provision of related consultancy services. Its Care Experience Platform (CXP) is designed with the flexibility to support a variety of user needs across different care settings. Its CXP platform includes CXP Cloud Start, CXP Cloud Enterprise, and CXP Enterprise On-Prem. Its CXP Cloud Start allows to implement critical digital engagement capabilities across the entire enterprise quickly. Its CXP Cloud Enterprise is designed and developed in partnership with healthcare systems to meet enterprise needs across every type of facility, from new construction to existing hospitals. It also delivers virtual care through iConsult and Martti apps. iConsult enables customers to benefit from secure, reliable, and always available video infrastructure at the bedside.</v>
    <v>74</v>
    <v>Australian Securities Exchange</v>
    <v>XASX</v>
    <v>XASX</v>
    <v>Block 2 Blackrock Business Park, DUBLIN, IRELAND-NA, A94 H2X4 IE</v>
    <v>0.32500000000000001</v>
    <v>Software &amp; IT Services</v>
    <v>Stock</v>
    <v>45331.333356481482</v>
    <v>4137</v>
    <v>0.29499999999999998</v>
    <v>204169000</v>
    <v>Oneview Healthcare PLC</v>
    <v>Oneview Healthcare PLC</v>
    <v>0.3</v>
    <v>0.30499999999999999</v>
    <v>0.32500000000000001</v>
    <v>669406500</v>
    <v>ONE</v>
    <v>Oneview Healthcare PLC (XASX:ONE)</v>
    <v>1581389</v>
    <v>301250</v>
    <v>2012</v>
  </rv>
  <rv s="2">
    <v>4138</v>
  </rv>
  <rv s="0">
    <v>https://www.bing.com/financeapi/forcetrigger?t=aa8w52&amp;q=XASX%3aQVE&amp;form=skydnc</v>
    <v>Learn more on Bing</v>
  </rv>
  <rv s="13">
    <v>en-AU</v>
    <v>aa8w52</v>
    <v>268435456</v>
    <v>1</v>
    <v>Powered by Refinitiv</v>
    <v>23</v>
    <v>QV EQUITIES LIMITED (XASX:QVE)</v>
    <v>2</v>
    <v>24</v>
    <v>Finance</v>
    <v>4</v>
    <v>1</v>
    <v>0.85</v>
    <v>0.94369999999999998</v>
    <v>0.01</v>
    <v>1.0526000000000001E-2</v>
    <v>AUD</v>
    <v>QV Equities Limited is an Australia-based investment company. The principal activity of the Company is making investments in a diversified portfolio of entities listed on the Australian Securities Exchange, which are not included in the S&amp;P/ASX 20 Index. The Company’s primary objective is to deliver long-term value to shareholders through a combination of capital growth and income by investing in a diversified portfolio of ASX-listed entities outside the S&amp;P/ASX20 Index. The Company aims to achieve after-fee returns over a five-year-plus investment period higher than the S&amp;P/ASX300 Accumulation Index, excluding that part of the return generated by S&amp;P/ASX20 Accumulation Index securities. It invests in various sectors, such as financials, materials, healthcare, utilities, industrials, energy, communication services, consumer staple and information technology. The Company's investment manager is Investors Mutual Limited.</v>
    <v>Australian Securities Exchange</v>
    <v>XASX</v>
    <v>XASX</v>
    <v>L 24 25 Bligh St, SYDNEY, NEW SOUTH WALES, 2000 AU</v>
    <v>0.96</v>
    <v>Investment Banking &amp; Investment Services</v>
    <v>Stock</v>
    <v>45331.333333333336</v>
    <v>4140</v>
    <v>0.95</v>
    <v>216042000</v>
    <v>QV EQUITIES LIMITED</v>
    <v>QV EQUITIES LIMITED</v>
    <v>0.95</v>
    <v>23.88</v>
    <v>0.95</v>
    <v>0.96</v>
    <v>227412600</v>
    <v>QVE</v>
    <v>QV EQUITIES LIMITED (XASX:QVE)</v>
    <v>208830</v>
    <v>295780</v>
    <v>2014</v>
  </rv>
  <rv s="2">
    <v>4141</v>
  </rv>
  <rv s="0">
    <v>https://www.bing.com/financeapi/forcetrigger?t=aa4da2&amp;q=XASX%3aAKP&amp;form=skydnc</v>
    <v>Learn more on Bing</v>
  </rv>
  <rv s="11">
    <v>en-AU</v>
    <v>aa4da2</v>
    <v>268435456</v>
    <v>1</v>
    <v>Powered by Refinitiv</v>
    <v>19</v>
    <v>AUDIO PIXELS HOLDINGS LIMITED (XASX:AKP)</v>
    <v>2</v>
    <v>20</v>
    <v>Finance</v>
    <v>4</v>
    <v>16.66</v>
    <v>6.45</v>
    <v>1.0941000000000001</v>
    <v>0</v>
    <v>0</v>
    <v>AUD</v>
    <v>Audio Pixels Holdings Limited is an Australia-based company that is focused on the refinement of the fabrication processes required to produce a commercial version of the Company’s micro-electromechanical structures (MEMS) based digital loudspeaker. The Company invests in Audio Pixels Limited of Israel. The Company, through its subsidiary, Audio Pixels Limited, is engaged in the development of digital speakers. The Company’s patented technologies employ new techniques to generate sound waves directly from a digital audio stream using low-cost micro-electromechanical structures (MEMS). The Company’s MEMS-based Digital Sound Reconstruction platform enables the market for audio speakers to follow the evolution of the video display market from large, heavy analog tube-based monitors to digital flat panel displays.</v>
    <v>13</v>
    <v>Australian Securities Exchange</v>
    <v>XASX</v>
    <v>XASX</v>
    <v>Atanaskovic Hartnell House, SE 3 L 12, 75 Elizabeth Street, SYDNEY, NEW SOUTH WALES, 2000 AU</v>
    <v>7.5</v>
    <v>Computers, Phones &amp; Household Electronics</v>
    <v>Stock</v>
    <v>45330.960413784378</v>
    <v>4143</v>
    <v>7.5</v>
    <v>219075700</v>
    <v>AUDIO PIXELS HOLDINGS LIMITED</v>
    <v>AUDIO PIXELS HOLDINGS LIMITED</v>
    <v>7.5</v>
    <v>7.5</v>
    <v>7.5</v>
    <v>29210100</v>
    <v>AKP</v>
    <v>AUDIO PIXELS HOLDINGS LIMITED (XASX:AKP)</v>
    <v>568</v>
    <v>4720</v>
    <v>2000</v>
  </rv>
  <rv s="2">
    <v>4144</v>
  </rv>
  <rv s="0">
    <v>https://www.bing.com/financeapi/forcetrigger?t=aaa3cw&amp;q=XASX%3aTWR&amp;form=skydnc</v>
    <v>Learn more on Bing</v>
  </rv>
  <rv s="11">
    <v>en-AU</v>
    <v>aaa3cw</v>
    <v>268435456</v>
    <v>1</v>
    <v>Powered by Refinitiv</v>
    <v>19</v>
    <v>TOWER LIMITED (XASX:TWR)</v>
    <v>2</v>
    <v>38</v>
    <v>Finance</v>
    <v>4</v>
    <v>0.64500000000000002</v>
    <v>0.51500000000000001</v>
    <v>0.47470000000000001</v>
    <v>0</v>
    <v>0</v>
    <v>AUD</v>
    <v>Tower Limited is a New Zealand-based company, which is engaged in the provision of general insurance. The Company operates in two geographical segments: New Zealand and the Pacific region. The New Zealand segment consists of general insurance business underwritten in New Zealand. The Pacific Islands segment includes general insurance business underwritten in the Pacific by Company’s subsidiaries and branch operations. It offers various types of insurance, such as Car Insurance, House Insurance, Contents Insurance, Contract Works-Renovation cover, Landlord Insurance, Boat Insurance, Business Insurance, Travel Insurance, Pet Insurance, Renters’ Insurance, House and Contents bundle, Electric Vehicle Insurance, Motorbike &amp; Motorcycle Insurance, Lifestyle Block and Farm, Caravan or Trailer Insurance, Motorhome, Campervan &amp; RV Insurance, and Multi-Policy Discount. Its subsidiaries include Tower Insurance (Cook Islands) Limited and Tower Insurance (Fiji) Limited.</v>
    <v>850</v>
    <v>Australian Securities Exchange</v>
    <v>XASX</v>
    <v>XASX</v>
    <v>PO Box 90347, AUCKLAND, NEW ZEALAND-NA, 1142 NZ</v>
    <v>0.57999999999999996</v>
    <v>Insurance</v>
    <v>Stock</v>
    <v>45331.333333333336</v>
    <v>4146</v>
    <v>0.56499999999999995</v>
    <v>230878500</v>
    <v>TOWER LIMITED</v>
    <v>TOWER LIMITED</v>
    <v>0.56999999999999995</v>
    <v>0.57999999999999996</v>
    <v>0.57999999999999996</v>
    <v>379484000</v>
    <v>TWR</v>
    <v>TOWER LIMITED (XASX:TWR)</v>
    <v>28427</v>
    <v>58890</v>
    <v>1908</v>
  </rv>
  <rv s="2">
    <v>4147</v>
  </rv>
  <rv s="0">
    <v>https://www.bing.com/financeapi/forcetrigger?t=c3rmc7&amp;q=XASX%3aSTP&amp;form=skydnc</v>
    <v>Learn more on Bing</v>
  </rv>
  <rv s="10">
    <v>en-AU</v>
    <v>c3rmc7</v>
    <v>268435456</v>
    <v>1</v>
    <v>Powered by Refinitiv</v>
    <v>17</v>
    <v>STEP ONE CLOTHING LIMITED (XASX:STP)</v>
    <v>2</v>
    <v>18</v>
    <v>Finance</v>
    <v>4</v>
    <v>1.23</v>
    <v>0.26</v>
    <v>1.0640000000000001</v>
    <v>0</v>
    <v>0</v>
    <v>AUD</v>
    <v>Step One Clothing Limited is an Australia-based direct-to-consumer online retailer company that offers organically grown and certified, manufactured innerwear. The Company offers a range of underwear that suits a range of body types. It owns the designs for its innerwear and contracts the manufacturing of its products in Asia for export to warehouses in Australia, the United Kingdom and the United States. The Company's product range also includes women’s underwear. The Company’s sales channels include Amazon and other retailers. Its subsidiaries include Step One Clothing Australia Pty Ltd, Step One Production Pty Ltd, Step One Clothing UK Limited, and Step One Clothing USA Inc.</v>
    <v>43</v>
    <v>Australian Securities Exchange</v>
    <v>XASX</v>
    <v>XASX</v>
    <v>270 Ferntree Gully Road, Suite 2 Building 2, Notting Hill, MELBOURNE, VICTORIA, 3168 AU</v>
    <v>1.1950000000000001</v>
    <v>Specialty Retailers</v>
    <v>Stock</v>
    <v>45331.333333333336</v>
    <v>4149</v>
    <v>1.1850000000000001</v>
    <v>221481600</v>
    <v>STEP ONE CLOTHING LIMITED</v>
    <v>STEP ONE CLOTHING LIMITED</v>
    <v>1.1950000000000001</v>
    <v>25.7</v>
    <v>1.1950000000000001</v>
    <v>1.1950000000000001</v>
    <v>185340300</v>
    <v>STP</v>
    <v>STEP ONE CLOTHING LIMITED (XASX:STP)</v>
    <v>37925</v>
    <v>142650</v>
    <v>2017</v>
  </rv>
  <rv s="2">
    <v>4150</v>
  </rv>
  <rv s="0">
    <v>https://www.bing.com/financeapi/forcetrigger?t=aa9527&amp;q=XASX%3aRNU&amp;form=skydnc</v>
    <v>Learn more on Bing</v>
  </rv>
  <rv s="10">
    <v>en-AU</v>
    <v>aa9527</v>
    <v>268435456</v>
    <v>1</v>
    <v>Powered by Refinitiv</v>
    <v>17</v>
    <v>RENASCOR RESOURCES LIMITED (XASX:RNU)</v>
    <v>2</v>
    <v>18</v>
    <v>Finance</v>
    <v>4</v>
    <v>0.27500000000000002</v>
    <v>7.3999999999999996E-2</v>
    <v>2.2662</v>
    <v>-3.0000000000000001E-3</v>
    <v>-3.2966999999999996E-2</v>
    <v>AUD</v>
    <v>Renascor Resources Limited is an Australia-based company, which is focused on the development of economically viable deposits containing graphite, gold, copper and other minerals. The Company’s projects include Siviour Battery Anode Materials, Carnding Gold, Marree, Olary and Eastern Eyre. The Carnding Project contains several near-surface, high-grade gold prospects (up to 16 g/t from previous drilling) in South Australia’s Central Gawler Craton. At Carnding, the Company is targeting shallow, high-grade gold occurrences. Within the project area, the Company has identified multiple high priority gold targets based on shallow drilling. The Marree Project is a copper-prospective ground position within South Australia’s Adelaide Fold Belt. Its exploration program is focused on identifying and drilling prospects for large tonnage Zambian Copper Belt-style, sedimentary copper deposits. It holds interest in Marree Project exploration licenses, EL 6170 and EL 6403.</v>
    <v>9</v>
    <v>Australian Securities Exchange</v>
    <v>XASX</v>
    <v>XASX</v>
    <v>36 North Tce, Kent Town, ADELAIDE, SOUTH AUSTRALIA, 5067 AU</v>
    <v>9.4E-2</v>
    <v>Metals &amp; Mining</v>
    <v>Stock</v>
    <v>45331.333333333336</v>
    <v>4152</v>
    <v>8.5999999999999993E-2</v>
    <v>231086100</v>
    <v>RENASCOR RESOURCES LIMITED</v>
    <v>RENASCOR RESOURCES LIMITED</v>
    <v>0.09</v>
    <v>440</v>
    <v>9.0999999999999998E-2</v>
    <v>8.7999999999999995E-2</v>
    <v>2539407000</v>
    <v>RNU</v>
    <v>RENASCOR RESOURCES LIMITED (XASX:RNU)</v>
    <v>10105034</v>
    <v>6888540</v>
    <v>2009</v>
  </rv>
  <rv s="2">
    <v>4153</v>
  </rv>
  <rv s="0">
    <v>https://www.bing.com/financeapi/forcetrigger?t=aa5fqh&amp;q=XASX%3aCDM&amp;form=skydnc</v>
    <v>Learn more on Bing</v>
  </rv>
  <rv s="1">
    <v>en-AU</v>
    <v>aa5fqh</v>
    <v>268435456</v>
    <v>1</v>
    <v>Powered by Refinitiv</v>
    <v>0</v>
    <v>CADENCE CAPITAL LIMITED (XASX:CDM)</v>
    <v>2</v>
    <v>3</v>
    <v>Finance</v>
    <v>4</v>
    <v>0.95499999999999996</v>
    <v>0.67</v>
    <v>0.88029999999999997</v>
    <v>0</v>
    <v>0</v>
    <v>AUD</v>
    <v>Cadence Capital Limited is an Australia-based investment company. The Company is engaged in investing primarily in securities listed both in Australia and internationally. The Company may take short positions and may also deal in derivatives for hedging purposes. The Company invests in the sectors, such as basic materials, consumer on-cyclical, communications, insurance, consumer cyclical, energy, utilities, retailing, technology, financials, industrials, and banks. The Company is engaged in investing activities, including cash and equity instruments. It continues to have foreign equity and currency exposure as part of its principal activity in making investments in listed global securities. The Company is managed by Cadence Asset Management Pty Limited.</v>
    <v>Australian Securities Exchange</v>
    <v>XASX</v>
    <v>XASX</v>
    <v>L 11 131 Macquarie St, SYDNEY, NEW SOUTH WALES, 2000 AU</v>
    <v>0.77</v>
    <v>Investment Banking &amp; Investment Services</v>
    <v>Stock</v>
    <v>45331.333333333336</v>
    <v>4155</v>
    <v>0.75</v>
    <v>224161300</v>
    <v>CADENCE CAPITAL LIMITED</v>
    <v>CADENCE CAPITAL LIMITED</v>
    <v>0.76</v>
    <v>0.75</v>
    <v>0.75</v>
    <v>298881800</v>
    <v>CDM</v>
    <v>CADENCE CAPITAL LIMITED (XASX:CDM)</v>
    <v>177280</v>
    <v>228850</v>
    <v>2005</v>
  </rv>
  <rv s="2">
    <v>4156</v>
  </rv>
  <rv s="24">
    <v>en-AU</v>
    <v>cavazr</v>
    <v>268435456</v>
    <v>1</v>
    <v>Powered by Refinitiv</v>
    <v>47</v>
    <v>NIDO EDUCATION LIMITED (XASX:NDO)</v>
    <v>27</v>
    <v>3</v>
    <v>Finance</v>
    <v>4</v>
    <v>1.0049999999999999</v>
    <v>0.9</v>
    <v>-0.32100000000000001</v>
    <v>5.0000000000000001E-3</v>
    <v>5.1019999999999998E-3</v>
    <v>AUD</v>
    <v>Nido Education Ltd is an Australia-based company, which offers education and care for children, from six weeks, through to school age, in a safe, comfortable, nurturing and peaceful environment. The Company also offers other experiences to promote wellbeing, such as creative arts in its ateliers, meditation, mindfulness, yoga and teaching self-regulation strategies. It also provides vegetable gardens, tree planting and are constantly looking for new ways to be carbon-free. The Company offers a variety of special points of difference to enhance each child’s experience, from cooking, dance, languages, music and sports, through to yoga and other well-being opportunities. It has a specific emphasis on play-based learning and recognizes the importance of communication and language, including early literacy and numeracy, and social and emotional development.</v>
    <v>Australian Securities Exchange</v>
    <v>XASX</v>
    <v>XASX</v>
    <v>1 Park Avenue, Suite 3, Drummoyne, SYDNEY, NEW SOUTH WALES, 2047 AU</v>
    <v>0.98499999999999999</v>
    <v>Personal &amp; Household Products &amp; Services</v>
    <v>Stock</v>
    <v>45330.333333333336</v>
    <v>0.97</v>
    <v>223073200</v>
    <v>NIDO EDUCATION LIMITED</v>
    <v>NIDO EDUCATION LIMITED</v>
    <v>0.97</v>
    <v>0.98</v>
    <v>0.98499999999999999</v>
    <v>227625800</v>
    <v>NDO</v>
    <v>NIDO EDUCATION LIMITED (XASX:NDO)</v>
    <v>20269</v>
    <v>31250</v>
    <v>2021</v>
  </rv>
  <rv s="2">
    <v>4158</v>
  </rv>
  <rv s="0">
    <v>https://www.bing.com/financeapi/forcetrigger?t=aa5tdm&amp;q=XASX%3aD2O&amp;form=skydnc</v>
    <v>Learn more on Bing</v>
  </rv>
  <rv s="10">
    <v>en-AU</v>
    <v>aa5tdm</v>
    <v>268435456</v>
    <v>1</v>
    <v>Powered by Refinitiv</v>
    <v>17</v>
    <v>DUXTON WATER LTD (XASX:D2O)</v>
    <v>2</v>
    <v>18</v>
    <v>Finance</v>
    <v>4</v>
    <v>1.802</v>
    <v>1.44</v>
    <v>3.04E-2</v>
    <v>-1.4999999999999999E-2</v>
    <v>-0.01</v>
    <v>AUD</v>
    <v>Duxton Water Limited is an Australia-based company. The Company owns and manages a portfolio of water entitlements, providing the irrigation community with a broad range of water supply solutions. The primary investment objective of the Company is to build a portfolio of permanent water entitlements and utilize this portfolio to provide flexible water supply solutions to its Australian farming partners. It provides investors with direct exposure to the Australian water market. The Company owns and actively manages a diverse portfolio of water assets, primarily located in the Southern Murray Darling Basin (SMDB) region of Australia. The Company is engaged in providing irrigators with a range of water supply solutions and resource risk management tools. The Company holds approximately 88.8 GL of permanent water entitlements. Duxton Capital (Australia) Pty Ltd. is the investment manager of the Company.</v>
    <v>0</v>
    <v>Australian Securities Exchange</v>
    <v>XASX</v>
    <v>XASX</v>
    <v>Duxton Hse, 7 Pomona Road, STIRLING, SOUTH AUSTRALIA, 5152 AU</v>
    <v>1.4950000000000001</v>
    <v>Collective Investments</v>
    <v>Stock</v>
    <v>45331.333356481482</v>
    <v>4160</v>
    <v>1.4750000000000001</v>
    <v>229083800</v>
    <v>DUXTON WATER LTD</v>
    <v>DUXTON WATER LTD</v>
    <v>1.49</v>
    <v>20.92</v>
    <v>1.5</v>
    <v>1.4850000000000001</v>
    <v>152722500</v>
    <v>D2O</v>
    <v>DUXTON WATER LTD (XASX:D2O)</v>
    <v>71144</v>
    <v>120530</v>
    <v>2016</v>
  </rv>
  <rv s="2">
    <v>4161</v>
  </rv>
  <rv s="0">
    <v>https://www.bing.com/financeapi/forcetrigger?t=aa4wgh&amp;q=XASX%3aBBN&amp;form=skydnc</v>
    <v>Learn more on Bing</v>
  </rv>
  <rv s="10">
    <v>en-AU</v>
    <v>aa4wgh</v>
    <v>268435456</v>
    <v>1</v>
    <v>Powered by Refinitiv</v>
    <v>17</v>
    <v>BABY BUNTING GROUP LIMITED (XASX:BBN)</v>
    <v>2</v>
    <v>18</v>
    <v>Finance</v>
    <v>4</v>
    <v>2.74</v>
    <v>1.135</v>
    <v>1.0792999999999999</v>
    <v>9.5000000000000001E-2</v>
    <v>5.9748000000000002E-2</v>
    <v>AUD</v>
    <v>Baby Bunting Group Limited is a specialty nursery retailer and one-stop-baby shop. The Company caters to parents with children from newborn up to three years of age and parents-to-be. Its principal product categories include prams, cots and nursery furniture, car safety, toys, babywear, feeding, nappies, manchester, associated accessories and consumables and offers baby related services, including safety accredited car seat fitting and the hire of certain nursery and travel safe products. It offers various brands, including Bugaboo, Silvercross, Steelcraft, Britax Safe n Sound, Maxi Cosi, Infasecure, Ergobaby, Boori, Oricom, Medela, Bonds, Huggies, Bright Starts, and others. Its core purpose is to support new and expectant parents in the early years of parenthood. It also offers a variety of services, including gift registry, click and collect, accredited car seat fittings and lay-by. The Company has a network of about 60 retail stores throughout Australia as well as an online store.</v>
    <v>1673</v>
    <v>Australian Securities Exchange</v>
    <v>XASX</v>
    <v>XASX</v>
    <v>153 National Drive, Dandenong South, MELBOURNE, VICTORIA, 3175 AU</v>
    <v>1.69</v>
    <v>Specialty Retailers</v>
    <v>Stock</v>
    <v>45331.333356481482</v>
    <v>4163</v>
    <v>1.59</v>
    <v>214501300</v>
    <v>BABY BUNTING GROUP LIMITED</v>
    <v>BABY BUNTING GROUP LIMITED</v>
    <v>1.6</v>
    <v>22.77</v>
    <v>1.59</v>
    <v>1.6850000000000001</v>
    <v>134906500</v>
    <v>BBN</v>
    <v>BABY BUNTING GROUP LIMITED (XASX:BBN)</v>
    <v>278170</v>
    <v>247450</v>
    <v>2007</v>
  </rv>
  <rv s="2">
    <v>4164</v>
  </rv>
  <rv s="0">
    <v>https://www.bing.com/financeapi/forcetrigger?t=aa8ikr&amp;q=XASX%3aPBP&amp;form=skydnc</v>
    <v>Learn more on Bing</v>
  </rv>
  <rv s="10">
    <v>en-AU</v>
    <v>aa8ikr</v>
    <v>268435456</v>
    <v>1</v>
    <v>Powered by Refinitiv</v>
    <v>17</v>
    <v>PROBIOTEC LIMITED (XASX:PBP)</v>
    <v>2</v>
    <v>18</v>
    <v>Finance</v>
    <v>4</v>
    <v>2.94</v>
    <v>2.1349999999999998</v>
    <v>0.42970000000000003</v>
    <v>0</v>
    <v>0</v>
    <v>AUD</v>
    <v>Probiotec Limited is an Australia-based manufacturer, packer and distributor of a range of prescription and over the counter (OTC) pharmaceuticals, complementary medicines, consumer health products, and fast-moving consumer goods (FMCG). The Company owns approximately six manufacturing facilities in Australia and distributes its products both domestically and internationally. It offers full-service contract manufacturing and packing. The Company manufactures products on behalf of a range of clients, including international pharmaceutical companies. The Company services blue-chip manufacturers, multinational FMCG companies, local manufacturers and brand custodians. All types of FMCG products are packed or handled, such as canned food, alcohol, tea and coffee, dairy and frozen foods, sauces and condiments, and bottled water. Its subsidiaries include Probiotec Pharmaceuticals Pty Ltd, Probiotec Pharma Pty Ltd, Multipack-LJM Pty Ltd, LJM (NSW) Pty Ltd and HH Packaging Pty Ltd.</v>
    <v>111</v>
    <v>Australian Securities Exchange</v>
    <v>XASX</v>
    <v>XASX</v>
    <v>83 Cherry Lane, Laverton North, MELBOURNE, VICTORIA, 3026 AU</v>
    <v>2.81</v>
    <v>Pharmaceuticals</v>
    <v>Stock</v>
    <v>45331.333356481482</v>
    <v>4166</v>
    <v>2.77</v>
    <v>227705500</v>
    <v>PROBIOTEC LIMITED</v>
    <v>PROBIOTEC LIMITED</v>
    <v>2.8</v>
    <v>20.59</v>
    <v>2.8</v>
    <v>2.8</v>
    <v>81323410</v>
    <v>PBP</v>
    <v>PROBIOTEC LIMITED (XASX:PBP)</v>
    <v>293848</v>
    <v>199080</v>
    <v>1996</v>
  </rv>
  <rv s="2">
    <v>4167</v>
  </rv>
  <rv s="0">
    <v>https://www.bing.com/financeapi/forcetrigger?t=aa8pzr&amp;q=XASX%3aPSQ&amp;form=skydnc</v>
    <v>Learn more on Bing</v>
  </rv>
  <rv s="10">
    <v>en-AU</v>
    <v>aa8pzr</v>
    <v>268435456</v>
    <v>1</v>
    <v>Powered by Refinitiv</v>
    <v>17</v>
    <v>PACIFIC SMILES GROUP LIMITED (XASX:PSQ)</v>
    <v>2</v>
    <v>18</v>
    <v>Finance</v>
    <v>4</v>
    <v>1.55</v>
    <v>0.88</v>
    <v>1.3956999999999999</v>
    <v>0.01</v>
    <v>7.0420000000000005E-3</v>
    <v>AUD</v>
    <v>Pacific Smiles Group Limited operates dental centers at which independent dentists practice and provide clinical treatments and services to patients. The Company owns and operates the Pacific Smiles Dental Care Centers and the nib Dental Care Centers which are located throughout Australian Capital Territory, New South Wales, Victoria and Queensland. The Company provides dentists with fully serviced and equipped facilities including support staff, materials, marketing, and administrative services. The Company operates approximately 109 dental centers. The Company's Dental Center Networks are located in Belconnen, Manuka, Gungahlin and Tuggeranong in Australian Capital Territory (ACT); Ashfield, Belmont and Balgowlah in New South Wales; Caroline Springs and Chirnside Park in Victoria, and Birtinya, Bribie Island and Capalaba in Queensland.</v>
    <v>800</v>
    <v>Australian Securities Exchange</v>
    <v>XASX</v>
    <v>XASX</v>
    <v>PO Box 2246 Greenhills, 6 Molly Morgan Drive, NEW SOUTH WALES, 2323 AU</v>
    <v>1.4750000000000001</v>
    <v>Healthcare Providers &amp; Services</v>
    <v>Stock</v>
    <v>45331.333356481482</v>
    <v>4169</v>
    <v>1.42</v>
    <v>226606400</v>
    <v>PACIFIC SMILES GROUP LIMITED</v>
    <v>PACIFIC SMILES GROUP LIMITED</v>
    <v>1.4550000000000001</v>
    <v>95.33</v>
    <v>1.42</v>
    <v>1.43</v>
    <v>159581900</v>
    <v>PSQ</v>
    <v>PACIFIC SMILES GROUP LIMITED (XASX:PSQ)</v>
    <v>717193</v>
    <v>231270</v>
    <v>2002</v>
  </rv>
  <rv s="2">
    <v>4170</v>
  </rv>
  <rv s="0">
    <v>https://www.bing.com/financeapi/forcetrigger?t=aa4hr7&amp;q=XASX%3aANG&amp;form=skydnc</v>
    <v>Learn more on Bing</v>
  </rv>
  <rv s="10">
    <v>en-AU</v>
    <v>aa4hr7</v>
    <v>268435456</v>
    <v>1</v>
    <v>Powered by Refinitiv</v>
    <v>17</v>
    <v>AUSTIN ENGINEERING LIMITED (XASX:ANG)</v>
    <v>2</v>
    <v>18</v>
    <v>Finance</v>
    <v>4</v>
    <v>0.40500000000000003</v>
    <v>0.23</v>
    <v>1.0666</v>
    <v>0</v>
    <v>0</v>
    <v>AUD</v>
    <v>Austin Engineering Limited is an Australia-based global engineering company. The Company designs and manufactures loading and hauling solutions, including off-highway dump truck bodies, buckets, water tanks, and related attachments, supporting both open-cut and underground operations. Its segments include Asia-Pacific, North America, and South America. The Asia-Pacific segment offers mining equipment, other products, repair and maintenance services, and corporate activities in Australia and Indonesia. The North America segment offers mining equipment and other products in the United States of America. The South America segment offers mining equipment, other products, and repair and maintenance services in Chile. It supplies customized equipment to large global mining clients, mining contractors, and original equipment manufacturers. The Company is also engaged in offering on-site and off-site repair and maintenance, as well as heavy equipment lifting, to its clients.</v>
    <v>1114</v>
    <v>Australian Securities Exchange</v>
    <v>XASX</v>
    <v>XASX</v>
    <v>100 Chisholm Crescent, KEWDALE, WESTERN AUSTRALIA, 6105 AU</v>
    <v>0.39</v>
    <v>Machinery, Equipment &amp; Components</v>
    <v>Stock</v>
    <v>45331.333333333336</v>
    <v>4172</v>
    <v>0.37</v>
    <v>228696700</v>
    <v>AUSTIN ENGINEERING LIMITED</v>
    <v>AUSTIN ENGINEERING LIMITED</v>
    <v>0.38</v>
    <v>79.59</v>
    <v>0.39</v>
    <v>0.39</v>
    <v>586401900</v>
    <v>ANG</v>
    <v>AUSTIN ENGINEERING LIMITED (XASX:ANG)</v>
    <v>139073</v>
    <v>589100</v>
    <v>1997</v>
  </rv>
  <rv s="2">
    <v>4173</v>
  </rv>
  <rv s="0">
    <v>https://www.bing.com/financeapi/forcetrigger?t=aa4wxm&amp;q=XASX%3aBCK&amp;form=skydnc</v>
    <v>Learn more on Bing</v>
  </rv>
  <rv s="11">
    <v>en-AU</v>
    <v>aa4wxm</v>
    <v>268435456</v>
    <v>1</v>
    <v>Powered by Refinitiv</v>
    <v>19</v>
    <v>BROCKMAN MINING LIMITED (XASX:BCK)</v>
    <v>2</v>
    <v>53</v>
    <v>Finance</v>
    <v>4</v>
    <v>3.9E-2</v>
    <v>2.1999999999999999E-2</v>
    <v>9.6299999999999997E-2</v>
    <v>0</v>
    <v>0</v>
    <v>AUD</v>
    <v>Brockman Mining Limited is a Hong Kong-based investment holding company principally engaged in mining businesses. The Company’s Mineral Tenements in Australia business is tenement acquisition, exploration and towards future development of iron ore projects in Western Australia.</v>
    <v>14</v>
    <v>Australian Securities Exchange</v>
    <v>XASX</v>
    <v>XASX</v>
    <v>Suite 3903B, Far East Financial Center, 16 Harcourt Road, Admiralty HK</v>
    <v>2.5000000000000001E-2</v>
    <v>Metals &amp; Mining</v>
    <v>Stock</v>
    <v>45330.333333333336</v>
    <v>4175</v>
    <v>2.5000000000000001E-2</v>
    <v>1169309000</v>
    <v>BROCKMAN MINING LIMITED</v>
    <v>BROCKMAN MINING LIMITED</v>
    <v>2.5000000000000001E-2</v>
    <v>2.5000000000000001E-2</v>
    <v>2.5000000000000001E-2</v>
    <v>9280232000</v>
    <v>BCK</v>
    <v>BROCKMAN MINING LIMITED (XASX:BCK)</v>
    <v>1</v>
    <v>29200</v>
    <v>2002</v>
  </rv>
  <rv s="2">
    <v>4176</v>
  </rv>
  <rv s="0">
    <v>https://www.bing.com/financeapi/forcetrigger?t=aa5qu2&amp;q=XASX%3aCVC&amp;form=skydnc</v>
    <v>Learn more on Bing</v>
  </rv>
  <rv s="11">
    <v>en-AU</v>
    <v>aa5qu2</v>
    <v>268435456</v>
    <v>1</v>
    <v>Powered by Refinitiv</v>
    <v>19</v>
    <v>CVC LIMITED (XASX:CVC)</v>
    <v>2</v>
    <v>20</v>
    <v>Finance</v>
    <v>4</v>
    <v>2.6</v>
    <v>1.85</v>
    <v>0.60289999999999999</v>
    <v>-0.22</v>
    <v>-9.8655000000000007E-2</v>
    <v>AUD</v>
    <v>CVC Limited is an Australia-based diversified investment company, deploying capital across a variety of asset-classes including property, private equity and funds management. The Company's principal activities include property finance and development, the provision of investment and development capital and investment in other non-property opportunities. Its segments include property investment and non-property investment. The property investment segment includes investments in property related ordinary equity, preference equity, joint ventures, options to acquire an interest in direct property subject to planning outcomes and property backed lending. The non-property investment segment comprises listed investments, unlisted investments and secured lending opportunities that are non-property related. This segment also includes receivables, litigation claims and other investments. Its subsidiaries include Biggee Pty Limited, CVC Caboolture Unit Trust and Biomedical Systems Pty Limited.</v>
    <v>10</v>
    <v>Australian Securities Exchange</v>
    <v>XASX</v>
    <v>XASX</v>
    <v>L 37 1 Macquarie Place, SYDNEY, NEW SOUTH WALES, 2000 AU</v>
    <v>2.0099999999999998</v>
    <v>Banking Services</v>
    <v>Stock</v>
    <v>45326.333333333336</v>
    <v>4178</v>
    <v>2.0099999999999998</v>
    <v>260517700</v>
    <v>CVC LIMITED</v>
    <v>CVC LIMITED</v>
    <v>2.0099999999999998</v>
    <v>2.23</v>
    <v>2.0099999999999998</v>
    <v>116824100</v>
    <v>CVC</v>
    <v>CVC LIMITED (XASX:CVC)</v>
    <v>10</v>
    <v>3490</v>
    <v>1984</v>
  </rv>
  <rv s="2">
    <v>4179</v>
  </rv>
  <rv s="0">
    <v>https://www.bing.com/financeapi/forcetrigger?t=bo1sm7&amp;q=XASX%3aALG&amp;form=skydnc</v>
    <v>Learn more on Bing</v>
  </rv>
  <rv s="10">
    <v>en-AU</v>
    <v>bo1sm7</v>
    <v>268435456</v>
    <v>1</v>
    <v>Powered by Refinitiv</v>
    <v>17</v>
    <v>COAST ENTERTAINMENT HOLDINGS LIMITED (XASX:CEH)</v>
    <v>2</v>
    <v>18</v>
    <v>Finance</v>
    <v>4</v>
    <v>0.74</v>
    <v>0.41</v>
    <v>2.4119999999999999</v>
    <v>-0.01</v>
    <v>-0.02</v>
    <v>AUD</v>
    <v>Coast Entertainment Holdings Limited, formerly Ardent Leisure Group Limited, is an Australia-based leisure and entertainment company. The Company owns and operates leisure assets, including Dreamworld, WhiteWater World &amp; SkyPoint theme parks and attractions. The Company operates through the Theme Parks &amp; Attractions segment. The Theme Parks &amp; Attractions segment comprises Dreamworld and WhiteWater World in Coomera, Queensland and the SkyPoint observation deck and climb in Surfers Paradise, Queensland. WhiteWater World includes Wiggle Bay, Pipeline Plunge, Cave of Waves and Cabanas. Dreamworld Theme Parks includes Thrill Rides, Tiger Island, Wildlife Experience and Dreamworld Wildlife Fund (DWF). Its Thrill Rides include the Giant Drop, The Claw, Pandamonium, The Gold Coaster, Tail Spin and Motocoaster. Its SkyPoint includes SkyPoint Observation Deck and Seventy7 Cafe + Bar. Dreamworld is located at the northern end of Queensland’s Gold Coast.</v>
    <v>7568</v>
    <v>Australian Securities Exchange</v>
    <v>XASX</v>
    <v>XASX</v>
    <v>PO Box 1927, NORTH SYDNEY, NEW SOUTH WALES, 2059 AU</v>
    <v>0.5</v>
    <v>Hotels &amp; Entertainment Services</v>
    <v>Stock</v>
    <v>45331.333356481482</v>
    <v>4181</v>
    <v>0.48499999999999999</v>
    <v>239853000</v>
    <v>COAST ENTERTAINMENT HOLDINGS LIMITED</v>
    <v>COAST ENTERTAINMENT HOLDINGS LIMITED</v>
    <v>0.5</v>
    <v>0.35</v>
    <v>0.5</v>
    <v>0.49</v>
    <v>479706000</v>
    <v>CEH</v>
    <v>COAST ENTERTAINMENT HOLDINGS LIMITED (XASX:CEH)</v>
    <v>67348</v>
    <v>731590</v>
    <v>2018</v>
  </rv>
  <rv s="2">
    <v>4182</v>
  </rv>
  <rv s="0">
    <v>https://www.bing.com/financeapi/forcetrigger?t=aa463m&amp;q=XASX%3aABA&amp;form=skydnc</v>
    <v>Learn more on Bing</v>
  </rv>
  <rv s="10">
    <v>en-AU</v>
    <v>aa463m</v>
    <v>268435456</v>
    <v>1</v>
    <v>Powered by Refinitiv</v>
    <v>17</v>
    <v>AUSWIDE BANK LTD (XASX:ABA)</v>
    <v>2</v>
    <v>18</v>
    <v>Finance</v>
    <v>4</v>
    <v>6</v>
    <v>4.8</v>
    <v>0.98850000000000005</v>
    <v>-0.01</v>
    <v>-1.9650000000000002E-3</v>
    <v>AUD</v>
    <v>Auswide Bank Ltd is an Australia-based deposit-taking institution, and credit and financial services provider. The Company provides deposit, credit, insurance and banking services to personal and business customers across Australia, principally in regional and metropolitan Queensland, Sydney and Melbourne. The Company operates through a single segment, Retail Banking. The principal activities of the Company are confined to the raising of funds and the provision of finance for housing, consumer lending and business banking. The Company offers home loans, personal loans, credit cards, everyday banking, savings accounts and insurance. Its personal banking services include accounts, home loans, car and personal loans, credit cards, term deposits, superannuation, insurance, international banking, and financial advice. Its business banking services include business accounts, term deposits, international banking and business support services.</v>
    <v>239</v>
    <v>Australian Securities Exchange</v>
    <v>XASX</v>
    <v>XASX</v>
    <v>Wide Bay Capricorn House, L 5 16-20 Barolin St, BUNDABERG, QUEENSLAND, 4670 AU</v>
    <v>5.0999999999999996</v>
    <v>Banking Services</v>
    <v>Stock</v>
    <v>45331.333333333336</v>
    <v>4184</v>
    <v>5.08</v>
    <v>236185200</v>
    <v>AUSWIDE BANK LTD</v>
    <v>AUSWIDE BANK LTD</v>
    <v>5.09</v>
    <v>9.1300000000000008</v>
    <v>5.09</v>
    <v>5.08</v>
    <v>46401810</v>
    <v>ABA</v>
    <v>AUSWIDE BANK LTD (XASX:ABA)</v>
    <v>11494</v>
    <v>23830</v>
    <v>1979</v>
  </rv>
  <rv s="2">
    <v>4185</v>
  </rv>
  <rv s="0">
    <v>https://www.bing.com/financeapi/forcetrigger?t=aa9q1h&amp;q=XASX%3aSXE&amp;form=skydnc</v>
    <v>Learn more on Bing</v>
  </rv>
  <rv s="10">
    <v>en-AU</v>
    <v>aa9q1h</v>
    <v>268435456</v>
    <v>1</v>
    <v>Powered by Refinitiv</v>
    <v>17</v>
    <v>SOUTHERN CROSS ELECTRICAL ENGINEERING LIMITED (XASX:SXE)</v>
    <v>2</v>
    <v>18</v>
    <v>Finance</v>
    <v>4</v>
    <v>0.96</v>
    <v>0.60499999999999998</v>
    <v>0.70179999999999998</v>
    <v>-0.03</v>
    <v>-3.2258000000000002E-2</v>
    <v>AUD</v>
    <v>Southern Cross Electrical Engineering Limited is an Australia-based electrical, instrumentation, communication, and maintenance services company. The Company operates in five market sectors: resources-mining and oil and gas, industrial, utilities and energy infrastructure, telecommunications and data centres, commercial developments and public infrastructure and defense. It offers the full range of capabilities, including electrical and instrumentation (E&amp;I) construction, E&amp;I services and maintenance, and communications. It is engaged in the provision of electrical services through construction and services contracts to customers in sectors, such as commercial, resources, and infrastructure. It installs and commissions greenfield and brownfield upgrade projects. Its E&amp;I services and maintenance provide multi-disciplined brownfields operational support, programed and breakdown maintenance, planned shutdown management, and sustaining capital project development.</v>
    <v>1000</v>
    <v>Australian Securities Exchange</v>
    <v>XASX</v>
    <v>XASX</v>
    <v>Level 15, 225 St Georges Tce, PERTH, WESTERN AUSTRALIA, 6000 AU</v>
    <v>0.93</v>
    <v>Construction &amp; Engineering</v>
    <v>Stock</v>
    <v>45331.333333333336</v>
    <v>4187</v>
    <v>0.9</v>
    <v>244695300</v>
    <v>SOUTHERN CROSS ELECTRICAL ENGINEERING LIMITED</v>
    <v>SOUTHERN CROSS ELECTRICAL ENGINEERING LIMITED</v>
    <v>0.93</v>
    <v>11.7</v>
    <v>0.93</v>
    <v>0.9</v>
    <v>263113300</v>
    <v>SXE</v>
    <v>SOUTHERN CROSS ELECTRICAL ENGINEERING LIMITED (XASX:SXE)</v>
    <v>29506</v>
    <v>287860</v>
    <v>1988</v>
  </rv>
  <rv s="2">
    <v>4188</v>
  </rv>
  <rv s="24">
    <v>en-AU</v>
    <v>c7f1im</v>
    <v>268435456</v>
    <v>1</v>
    <v>Powered by Refinitiv</v>
    <v>47</v>
    <v>ATLANTIC LITHIUM LIMITED (XASX:A11)</v>
    <v>27</v>
    <v>39</v>
    <v>Finance</v>
    <v>4</v>
    <v>0.78500000000000003</v>
    <v>0.34</v>
    <v>-0.19470000000000001</v>
    <v>-5.0000000000000001E-3</v>
    <v>-1.3514E-2</v>
    <v>AUD</v>
    <v>Atlantic Lithium Limited is an Australia-based lithium-focused exploration and development company with assets in Ghana and Cote d’Ivoire, West Africa. The Company is advancing its flagship Ewoyaa Lithium Project. In Ghana the Company holds approximately 560 square kilometers (km2) of granted and under application tenure. In Cote d’Ivoire, the Company holds approximately 774 square kilometers of under application lithium tenure within prospective Birimian terrain. The Ewoyaa Lithium project occurs within 110 kilometers of an operating deep-sea port, within one kilometers of a bitumen high-way and adjacent to grid power. In Cote d’Ivoire, the Company has two applications covering 774 km2 for lithium and associated minerals which covers prospective fractionated granitic intrusive centers with lithium and columbite-tantalum occurrences and outcropping pegmatites.</v>
    <v>Australian Securities Exchange</v>
    <v>XASX</v>
    <v>XASX</v>
    <v>Level 33, Australia Square, 264 George Street, SYDNEY, NEW SOUTH WALES, 2000 AU</v>
    <v>0.375</v>
    <v>Metals &amp; Mining</v>
    <v>Stock</v>
    <v>45331.333333333336</v>
    <v>0.36</v>
    <v>127544900</v>
    <v>ATLANTIC LITHIUM LIMITED</v>
    <v>ATLANTIC LITHIUM LIMITED</v>
    <v>0.375</v>
    <v>0.37</v>
    <v>0.36499999999999999</v>
    <v>649669100</v>
    <v>A11</v>
    <v>ATLANTIC LITHIUM LIMITED (XASX:A11)</v>
    <v>696767</v>
    <v>1520040</v>
    <v>2007</v>
  </rv>
  <rv s="2">
    <v>4190</v>
  </rv>
  <rv s="0">
    <v>https://www.bing.com/financeapi/forcetrigger?t=aa9q4c&amp;q=XASX%3aSXL&amp;form=skydnc</v>
    <v>Learn more on Bing</v>
  </rv>
  <rv s="10">
    <v>en-AU</v>
    <v>aa9q4c</v>
    <v>268435456</v>
    <v>1</v>
    <v>Powered by Refinitiv</v>
    <v>17</v>
    <v>SOUTHERN CROSS MEDIA GROUP LIMITED (XASX:SXL)</v>
    <v>2</v>
    <v>18</v>
    <v>Finance</v>
    <v>4</v>
    <v>1.2150000000000001</v>
    <v>0.70499999999999996</v>
    <v>2.5992999999999999</v>
    <v>0</v>
    <v>0</v>
    <v>AUD</v>
    <v>Southern Cross Media Group Limited is an Australia-based company that is engaged in the creation of audio content for distribution on broadcast and digital networks. The Company also broadcasts free-to-air television content in regional markets. It operates in two segments: Audio and Television. The Audio segment includes metro and regional radio, digital and other related businesses. The Television segment includes the regional television business. The Company broadcasts 93 free to air television signals across regional Australia. It operates LiSTNR, its free audio destination for consumers housing radio, podcasts, music, and news. The Company also provides Australian sales representation for global open audio platform SoundCloud and Sonos Radio. Its network includes Hit Network, Triple M, and LiSTNR. LiSTNR is a personalized free app offering radio, podcasts, music, and news. LiSTNR is available across a range of devices, including both CarPlay and Android Auto and Google Assistant.</v>
    <v>90</v>
    <v>Australian Securities Exchange</v>
    <v>XASX</v>
    <v>XASX</v>
    <v>Level 2, 70 Park Street, SOUTH MELBOURNE, VICTORIA, 3205 AU</v>
    <v>1.02</v>
    <v>Media &amp; Publishing</v>
    <v>Stock</v>
    <v>45331.333356481482</v>
    <v>4192</v>
    <v>0.98499999999999999</v>
    <v>239899200</v>
    <v>SOUTHERN CROSS MEDIA GROUP LIMITED</v>
    <v>SOUTHERN CROSS MEDIA GROUP LIMITED</v>
    <v>0.995</v>
    <v>12.94</v>
    <v>1</v>
    <v>1</v>
    <v>239899200</v>
    <v>SXL</v>
    <v>SOUTHERN CROSS MEDIA GROUP LIMITED (XASX:SXL)</v>
    <v>218668</v>
    <v>294130</v>
    <v>2005</v>
  </rv>
  <rv s="2">
    <v>4193</v>
  </rv>
  <rv s="0">
    <v>https://www.bing.com/financeapi/forcetrigger?t=aa6n1h&amp;q=XASX%3aGNX&amp;form=skydnc</v>
    <v>Learn more on Bing</v>
  </rv>
  <rv s="11">
    <v>en-AU</v>
    <v>aa6n1h</v>
    <v>268435456</v>
    <v>1</v>
    <v>Powered by Refinitiv</v>
    <v>19</v>
    <v>GENEX POWER LIMITED (XASX:GNX)</v>
    <v>2</v>
    <v>20</v>
    <v>Finance</v>
    <v>4</v>
    <v>0.185</v>
    <v>0.12</v>
    <v>1.2065999999999999</v>
    <v>-5.0000000000000001E-3</v>
    <v>-2.7778000000000001E-2</v>
    <v>AUD</v>
    <v>Genex Power Limited is an Australia-based energy and storage company. The Company is focused on developing a portfolio of renewable energy generation and storage projects across Australia. The Company's diverse portfolio includes large-scale batteries, pumped storage hydro, wind and solar across Queensland and New South Wales. The Company’s flagship Kidston Clean Energy Hub, located in north Queensland, integrates large-scale solar generation with pumped storage hydro and wind energy. The Kidston Clean Energy Hub comprises the operating 50 megawatts (MW) stage 1 Solar Project, the 250 MW Kidston Pumped Storage Hydro Project which is under construction and the 258 MW Kidston Wind Project which is in development, with potential for a further 270 MW solar project. The 50MW Jemalong Solar Project is located near Forbes in central New South Wales. The Bouldercombe Battery Project is a standalone large-scale Battery Energy Storage Systems (BESS) in Queensland.</v>
    <v>17</v>
    <v>Australian Securities Exchange</v>
    <v>XASX</v>
    <v>XASX</v>
    <v>Suite 12.03, Level 12, 35 Clarence St, SYDNEY, NEW SOUTH WALES, 2000 AU</v>
    <v>0.185</v>
    <v>Electrical Utilities &amp; IPPs</v>
    <v>Stock</v>
    <v>45331.333356481482</v>
    <v>4195</v>
    <v>0.17</v>
    <v>249331900</v>
    <v>GENEX POWER LIMITED</v>
    <v>GENEX POWER LIMITED</v>
    <v>0.185</v>
    <v>0.18</v>
    <v>0.17499999999999999</v>
    <v>1385177000</v>
    <v>GNX</v>
    <v>GENEX POWER LIMITED (XASX:GNX)</v>
    <v>204051</v>
    <v>619700</v>
    <v>2011</v>
  </rv>
  <rv s="2">
    <v>4196</v>
  </rv>
  <rv s="0">
    <v>https://www.bing.com/financeapi/forcetrigger?t=aa6ugh&amp;q=XASX%3aHZN&amp;form=skydnc</v>
    <v>Learn more on Bing</v>
  </rv>
  <rv s="10">
    <v>en-AU</v>
    <v>aa6ugh</v>
    <v>268435456</v>
    <v>1</v>
    <v>Powered by Refinitiv</v>
    <v>17</v>
    <v>HORIZON OIL LIMITED (XASX:HZN)</v>
    <v>2</v>
    <v>18</v>
    <v>Finance</v>
    <v>4</v>
    <v>0.18</v>
    <v>0.13500000000000001</v>
    <v>1.3092999999999999</v>
    <v>-5.0000000000000001E-3</v>
    <v>-3.2258000000000002E-2</v>
    <v>AUD</v>
    <v>Horizon Oil Limited is an Australia-based upstream oil and gas company. The Company is engaged in the exploration, development and production of petroleum. The Company operates through two segments. New Zealand exploration and development segment is involved in development and production of crude oil from the Maari/Manaia oil field development, and the exploration and evaluation of hydrocarbons within the permit. China exploration and development segment is involved in the development and production of crude oil from Block 22/12-WZ6-12, WZ12-8W and WZ12-8E oil field developments and in the exploration and evaluation of hydrocarbons within Block 22/12. Block 22/12 is located in the Beibu Gulf of the South China Sea, in approximately 40 meters of water. The Maari and Manaia producing oil fields are located in the Taranaki Basin in the Tasman Sea, approximately 80 kilometers offshore the south Taranaki coast of New Zealand in approximately 100 meters of water.</v>
    <v>12</v>
    <v>Australian Securities Exchange</v>
    <v>XASX</v>
    <v>XASX</v>
    <v>Level 4, 360 Kent Street, SYDNEY, NEW SOUTH WALES, 2000 AU</v>
    <v>0.155</v>
    <v>Oil &amp; Gas</v>
    <v>Stock</v>
    <v>45331.333333333336</v>
    <v>4198</v>
    <v>0.15</v>
    <v>250848300</v>
    <v>HORIZON OIL LIMITED</v>
    <v>HORIZON OIL LIMITED</v>
    <v>0.155</v>
    <v>3.63</v>
    <v>0.155</v>
    <v>0.15</v>
    <v>1618376000</v>
    <v>HZN</v>
    <v>HORIZON OIL LIMITED (XASX:HZN)</v>
    <v>149125</v>
    <v>842120</v>
    <v>1969</v>
  </rv>
  <rv s="2">
    <v>4199</v>
  </rv>
  <rv s="0">
    <v>https://www.bing.com/financeapi/forcetrigger?t=aa7bur&amp;q=XASX%3aKPG&amp;form=skydnc</v>
    <v>Learn more on Bing</v>
  </rv>
  <rv s="13">
    <v>en-AU</v>
    <v>aa7bur</v>
    <v>268435456</v>
    <v>1</v>
    <v>Powered by Refinitiv</v>
    <v>23</v>
    <v>KELLY PARTNERS GROUP HOLDINGS LIMITED (XASX:KPG)</v>
    <v>2</v>
    <v>24</v>
    <v>Finance</v>
    <v>4</v>
    <v>5.73</v>
    <v>3.79</v>
    <v>0.97319999999999995</v>
    <v>0.01</v>
    <v>1.8520000000000001E-3</v>
    <v>AUD</v>
    <v>Kelly Partners Group Holdings Limited is an Australia-based company engaged in the provision of chartered accounting and other professional services, predominantly to private businesses and high net worth individuals. The Company’s segments include Accounting and Other services. The Accounting segment offers accounting and taxation services, corporate secretarial, outsourced chief financial officer (CFO), audits, business structuring, bookkeeping, and all other accounting related services. The Other services segment offers financial broking services, wealth management, investment office and all other nonaccounting services. The Company’s network consists of approximately 31 businesses across 24 locations, operating in multiple geographies, including Greater Sydney, Melbourne, and Hong Kong.</v>
    <v>Australian Securities Exchange</v>
    <v>XASX</v>
    <v>XASX</v>
    <v>L 8 32 Walker Street, NORTH SYDNEY, NEW SOUTH WALES, 2060 AU</v>
    <v>5.47</v>
    <v>Professional &amp; Commercial Services</v>
    <v>Stock</v>
    <v>45331.333333333336</v>
    <v>4201</v>
    <v>5.34</v>
    <v>243000000</v>
    <v>KELLY PARTNERS GROUP HOLDINGS LIMITED</v>
    <v>KELLY PARTNERS GROUP HOLDINGS LIMITED</v>
    <v>5.4</v>
    <v>67.63</v>
    <v>5.4</v>
    <v>5.41</v>
    <v>45000000</v>
    <v>KPG</v>
    <v>KELLY PARTNERS GROUP HOLDINGS LIMITED (XASX:KPG)</v>
    <v>46536</v>
    <v>49330</v>
    <v>2007</v>
  </rv>
  <rv s="2">
    <v>4202</v>
  </rv>
  <rv s="0">
    <v>https://www.bing.com/financeapi/forcetrigger?t=aa7rxm&amp;q=XASX%3aMNY&amp;form=skydnc</v>
    <v>Learn more on Bing</v>
  </rv>
  <rv s="10">
    <v>en-AU</v>
    <v>aa7rxm</v>
    <v>268435456</v>
    <v>1</v>
    <v>Powered by Refinitiv</v>
    <v>17</v>
    <v>SOLVAR LIMITED (XASX:SVR)</v>
    <v>2</v>
    <v>18</v>
    <v>Finance</v>
    <v>4</v>
    <v>2.1</v>
    <v>0.97</v>
    <v>2.117</v>
    <v>0.04</v>
    <v>3.5714000000000003E-2</v>
    <v>AUD</v>
    <v>Solvar Limited is an Australia-based consumer and commercial finance company. The Company specializes in providing flexible secured and unsecured vehicles and personal loans to customers. The Company’s segments include Australia and New Zealand. The Australia segment provides lending facilities in Australia generally based on the provision of an underlying asset as security, generally referred through a broker or distributed directly through digital channels. The New Zealand segment provides lending facilities in New Zealand generally based on the provision of an underlying asset as security, generally referred through a dealer. The Company operates three core brands, including Money3 and Automotive Financial Services in Australia and Go Car Finance in New Zealand. It specializes in the provision of finance and other related services to assist consumers with the purchase of a new or used vehicle, as well as offering unsecured personal loans to consumers.</v>
    <v>351</v>
    <v>Australian Securities Exchange</v>
    <v>XASX</v>
    <v>XASX</v>
    <v>Level 1, 40 Graduate Road, Bundoora, MELBOURNE, VICTORIA, 3083 AU</v>
    <v>1.1599999999999999</v>
    <v>Banking Services</v>
    <v>Stock</v>
    <v>45331.333333333336</v>
    <v>4204</v>
    <v>1.095</v>
    <v>235185800</v>
    <v>SOLVAR LIMITED</v>
    <v>SOLVAR LIMITED</v>
    <v>1.105</v>
    <v>5.14</v>
    <v>1.1200000000000001</v>
    <v>1.1599999999999999</v>
    <v>209987300</v>
    <v>SVR</v>
    <v>SOLVAR LIMITED (XASX:SVR)</v>
    <v>232680</v>
    <v>192570</v>
    <v>2005</v>
  </rv>
  <rv s="2">
    <v>4205</v>
  </rv>
  <rv s="0">
    <v>https://www.bing.com/financeapi/forcetrigger?t=aa9oh7&amp;q=XASX%3aSVM&amp;form=skydnc</v>
    <v>Learn more on Bing</v>
  </rv>
  <rv s="11">
    <v>en-AU</v>
    <v>aa9oh7</v>
    <v>268435456</v>
    <v>1</v>
    <v>Powered by Refinitiv</v>
    <v>19</v>
    <v>SOVEREIGN METALS LIMITED (XASX:SVM)</v>
    <v>2</v>
    <v>20</v>
    <v>Finance</v>
    <v>4</v>
    <v>0.61</v>
    <v>0.37</v>
    <v>1.5265</v>
    <v>-5.0000000000000001E-3</v>
    <v>-1.1364000000000001E-2</v>
    <v>AUD</v>
    <v>Sovereign Metals Limited is an Australia-based company focused on the development of its Kasiya rutile project (Kasiya) in Malawi. Kasiya, located in central Malawi, is the natural rutile deposit and the flake graphite deposits in the world. The Company focuses on its flagship Kasiya Project while retaining exposure to graphite through the Kasiya co-product. It focuses on developing a sustainable operation to supply natural rutile and graphite to global markets. Kasiya’s Mineral Resource Estimate (MRE) is 1.8Bt at 1.01% rutile resulting in over18 Mt tons of contained natural rutile. The MRE has broad zones of very high-grade rutile, which occur contiguously across a very large area of over 180 square kilometers. Kasiya’s graphite by-product Mineral Resource Estimate (MRE) is 1.8 Bt at 1.32% graphite, containing over 23 Mt of graphite. Malawi &amp; Infrastructure is a rutile province located in Malawi.</v>
    <v>5</v>
    <v>Australian Securities Exchange</v>
    <v>XASX</v>
    <v>XASX</v>
    <v>Level 9, 28 The Esplanade, PERTH, WESTERN AUSTRALIA, 6000 AU</v>
    <v>0.44</v>
    <v>Metals &amp; Mining</v>
    <v>Stock</v>
    <v>45331.333333333336</v>
    <v>4207</v>
    <v>0.435</v>
    <v>247721500</v>
    <v>SOVEREIGN METALS LIMITED</v>
    <v>SOVEREIGN METALS LIMITED</v>
    <v>0.435</v>
    <v>0.44</v>
    <v>0.435</v>
    <v>563003400</v>
    <v>SVM</v>
    <v>SOVEREIGN METALS LIMITED (XASX:SVM)</v>
    <v>124012</v>
    <v>344220</v>
    <v>2006</v>
  </rv>
  <rv s="2">
    <v>4208</v>
  </rv>
  <rv s="0">
    <v>https://www.bing.com/financeapi/forcetrigger?t=bx3fqh&amp;q=XASX%3aGNP&amp;form=skydnc</v>
    <v>Learn more on Bing</v>
  </rv>
  <rv s="10">
    <v>en-AU</v>
    <v>bx3fqh</v>
    <v>268435456</v>
    <v>1</v>
    <v>Powered by Refinitiv</v>
    <v>17</v>
    <v>Genusplus Group Ltd (XASX:GNP)</v>
    <v>2</v>
    <v>18</v>
    <v>Finance</v>
    <v>4</v>
    <v>1.4</v>
    <v>0.85499999999999998</v>
    <v>0.38300000000000001</v>
    <v>-0.01</v>
    <v>-7.1940000000000007E-3</v>
    <v>AUD</v>
    <v>GenusPlus Group Ltd is an Australia-based specialist power and communications infrastructure and services provider. The Company and its subsidiaries' principal activities include the construction and maintenance of transmission and distribution power lines and substations servicing the Western Australian, Queensland, New South Wales and Tasmanian power networks, as well as providing specialist engineering, testing and commissioning services to the electrical and communications industries. Its segments include Infrastructure, Communications and Industrial Services. Its Infrastructure segment offers a range of services, including planning, designing, constructing, operating, testing, maintaining, managing and decommissioning power network assets. Its Communications segment is engaged in constructing networks, to maintain and upgrade existing infrastructure. Its Industrial Services segment provides fully integrated electrical and instrumentation (E&amp;I) and mechanical services.</v>
    <v>1000</v>
    <v>Australian Securities Exchange</v>
    <v>XASX</v>
    <v>XASX</v>
    <v>Level 1, 63 Abernethy Road, WESTERN AUSTRALIA, 6104 AU</v>
    <v>1.4</v>
    <v>Construction &amp; Engineering</v>
    <v>Stock</v>
    <v>45331.333333333336</v>
    <v>4210</v>
    <v>1.365</v>
    <v>247037700</v>
    <v>Genusplus Group Ltd</v>
    <v>Genusplus Group Ltd</v>
    <v>1.39</v>
    <v>18.25</v>
    <v>1.39</v>
    <v>1.38</v>
    <v>177724900</v>
    <v>GNP</v>
    <v>Genusplus Group Ltd (XASX:GNP)</v>
    <v>165738</v>
    <v>33370</v>
    <v>2017</v>
  </rv>
  <rv s="2">
    <v>4211</v>
  </rv>
  <rv s="0">
    <v>https://www.bing.com/financeapi/forcetrigger?t=aa9gvh&amp;q=XASX%3aSMI&amp;form=skydnc</v>
    <v>Learn more on Bing</v>
  </rv>
  <rv s="1">
    <v>en-AU</v>
    <v>aa9gvh</v>
    <v>268435456</v>
    <v>1</v>
    <v>Powered by Refinitiv</v>
    <v>0</v>
    <v>SANTANA MINERALS LIMITED (XASX:SMI)</v>
    <v>2</v>
    <v>3</v>
    <v>Finance</v>
    <v>4</v>
    <v>1.5649999999999999</v>
    <v>0.48499999999999999</v>
    <v>1.2504</v>
    <v>-0.04</v>
    <v>-2.7778000000000001E-2</v>
    <v>AUD</v>
    <v>Santana Minerals Limited is an Australia-based precious metal explorer, focusing on the Bendigo-Ophir Project in New Zealand. The Bendigo-Ophir Project covers approximately 251 square kilometers in the Central Otago goldfields, 90 kilometers (km) northwest of Oceana Gold’s Macraes gold mine. Its Cuitaboca silver+gold project comprises approximately 5,500 hectares (ha) of exploration tenements and is located on the Pacific side of the Sierra Madre. The Mojardina Prospect, situated in the south of the Cuitaboca Project. The Jesus Maria Prospect is situated in the south of the Cuitaboca Project and north of Mojardina. The La Lupita Prospect is situated in the north of the Cuitaboca Project. Its Cambodian Project comprises two exploration licenses targeting gold. The Phnom Kthung exploration license covers approximately 210.75 square kilometers and has three main prospects: Skar, Central, and Oh Tron. The Snoul exploration license covers about 198 square kilometers.</v>
    <v>Australian Securities Exchange</v>
    <v>XASX</v>
    <v>XASX</v>
    <v>Level 1, 371 Queen Street, BRISBANE, QUEENSLAND, 4000 AU</v>
    <v>1.47</v>
    <v>Metals &amp; Mining</v>
    <v>Stock</v>
    <v>45331.333333333336</v>
    <v>4213</v>
    <v>1.395</v>
    <v>256077400</v>
    <v>SANTANA MINERALS LIMITED</v>
    <v>SANTANA MINERALS LIMITED</v>
    <v>1.46</v>
    <v>1.44</v>
    <v>1.4</v>
    <v>177831500</v>
    <v>SMI</v>
    <v>SANTANA MINERALS LIMITED (XASX:SMI)</v>
    <v>296905</v>
    <v>521170</v>
    <v>2013</v>
  </rv>
  <rv s="2">
    <v>4214</v>
  </rv>
  <rv s="0">
    <v>https://www.bing.com/financeapi/forcetrigger?t=aa658m&amp;q=XASX%3aEOS&amp;form=skydnc</v>
    <v>Learn more on Bing</v>
  </rv>
  <rv s="11">
    <v>en-AU</v>
    <v>aa658m</v>
    <v>268435456</v>
    <v>1</v>
    <v>Powered by Refinitiv</v>
    <v>19</v>
    <v>ELECTRO OPTIC SYSTEMS HOLDINGS LIMITED (XASX:EOS)</v>
    <v>2</v>
    <v>20</v>
    <v>Finance</v>
    <v>4</v>
    <v>1.51</v>
    <v>0.41499999999999998</v>
    <v>2.4620000000000002</v>
    <v>9.5000000000000001E-2</v>
    <v>6.9596999999999992E-2</v>
    <v>AUD</v>
    <v>Electro Optic Systems Holdings Limited is a technology company. The Company’s segments include Defense Systems and Space Systems. Defense Systems develops, manufactures, and markets advanced fire control, surveillance, and weapon systems to approved military customers. The Space Systems segment manufactures and supplies various telescopes and dome enclosures for customers around the world. Space Systems astrometric products provide optical systems and a specialization in optical, microwave and on-the-move radio and satellite products that deliver resilient and assured telecommunications for critical applications. The Company's products incorporate electro-optic applications based on its technologies in software, laser, electronics, optronics, gimbals, telescopes and beam directors and mechanisms. It operates in Australia, the United States of America, Singapore, United Arab Emirates (UAE), New Zealand and Germany. It also develops and manufactures telescopes and dome enclosures.</v>
    <v>404</v>
    <v>Australian Securities Exchange</v>
    <v>XASX</v>
    <v>XASX</v>
    <v>18 Wormald Street, Symonston, AUSTRALIAN CAPITAL TERRITORY, 2609 AU</v>
    <v>1.51</v>
    <v>Aerospace &amp; Defense</v>
    <v>Stock</v>
    <v>45331.333333333336</v>
    <v>4216</v>
    <v>1.38</v>
    <v>233737200</v>
    <v>ELECTRO OPTIC SYSTEMS HOLDINGS LIMITED</v>
    <v>ELECTRO OPTIC SYSTEMS HOLDINGS LIMITED</v>
    <v>1.39</v>
    <v>1.365</v>
    <v>1.46</v>
    <v>171236000</v>
    <v>EOS</v>
    <v>ELECTRO OPTIC SYSTEMS HOLDINGS LIMITED (XASX:EOS)</v>
    <v>1638959</v>
    <v>634990</v>
    <v>2000</v>
  </rv>
  <rv s="2">
    <v>4217</v>
  </rv>
  <rv s="0">
    <v>https://www.bing.com/financeapi/forcetrigger?t=bv5tur&amp;q=XASX%3a4DX&amp;form=skydnc</v>
    <v>Learn more on Bing</v>
  </rv>
  <rv s="1">
    <v>en-AU</v>
    <v>bv5tur</v>
    <v>268435456</v>
    <v>1</v>
    <v>Powered by Refinitiv</v>
    <v>0</v>
    <v>4DMedical Ltd (XASX:4DX)</v>
    <v>2</v>
    <v>3</v>
    <v>Finance</v>
    <v>4</v>
    <v>1.27</v>
    <v>0.28999999999999998</v>
    <v>1.8015000000000001</v>
    <v>-1.4999999999999999E-2</v>
    <v>-2.2727000000000001E-2</v>
    <v>AUD</v>
    <v>4DMedical Limited is an Australia-based medical technology company. Through its flagship patented XV Technology, the Company enables physicians to understand regional airflow in the lungs and identify respiratory deficiencies earlier and with greater sensitivity as they breathe. This technology powers its FDA-cleared XV Lung Ventilation Analysis Software (XV LVA), which is a modality to dynamically quantify ventilation throughout the lungs, and its Computed Tomography-enabled counterpart software, CT LVAS. XV LVAS and CT LVAS reports are prepared using the Company’s software as a service (SaaS) delivery model using existing hospital imaging equipment or the Company's XV Scanner. It initiated the commercial rollout of XV LVAS with I-MED Radiology Network (I-MED), which is a diagnostic imaging provider with approximately 250 clinics nationwide. The Company provides its lung imaging technology to other selected clinics across the I-MED network.</v>
    <v>Australian Securities Exchange</v>
    <v>XASX</v>
    <v>XASX</v>
    <v>Level 7 Melbourne Connect, 700 Swanston Street, MELBOURNE, VICTORIA, 3053 AU</v>
    <v>0.67</v>
    <v>Healthcare Equipment &amp; Supplies</v>
    <v>Stock</v>
    <v>45331.333333333336</v>
    <v>4219</v>
    <v>0.64</v>
    <v>257983300</v>
    <v>4DMedical Ltd</v>
    <v>4DMedical Ltd</v>
    <v>0.66</v>
    <v>0.66</v>
    <v>0.64500000000000002</v>
    <v>390883800</v>
    <v>4DX</v>
    <v>4DMedical Ltd (XASX:4DX)</v>
    <v>340898</v>
    <v>1098400</v>
    <v>2012</v>
  </rv>
  <rv s="2">
    <v>4220</v>
  </rv>
  <rv s="0">
    <v>https://www.bing.com/financeapi/forcetrigger?t=aa7cim&amp;q=XASX%3aKSL&amp;form=skydnc</v>
    <v>Learn more on Bing</v>
  </rv>
  <rv s="10">
    <v>en-AU</v>
    <v>aa7cim</v>
    <v>268435456</v>
    <v>1</v>
    <v>Powered by Refinitiv</v>
    <v>17</v>
    <v>Kina Securities Limited (XASX:KSL)</v>
    <v>2</v>
    <v>18</v>
    <v>Finance</v>
    <v>4</v>
    <v>0.89</v>
    <v>0.71</v>
    <v>0.92969999999999997</v>
    <v>0.01</v>
    <v>1.1493999999999999E-2</v>
    <v>AUD</v>
    <v>Kina Securities Limited is a Papua New Guinea-based diversified financial services company. The Company is engaged in offering banking products, fund administration and wealth advice across Papua New Guinea (PNG). It offers customers end-to-end financial solutions from savings accounts to business loans, investments to mortgages, financial advice and investment management. Its segment includes Banking &amp; Finance and Wealth Management. Banking and finance segments include the operations of Kina Bank, while Wealth Management includes fund management and fund administration businesses. Kina Bank delivers home, business and corporate loans, everyday banking transactions, credit cards, merchant and payment facilities and banking services to smaller institutions. Kina Wealth encompasses Kina Investment and Superannuation Services, Kina Funds Management and Kina Nominees servicing funds administration, wealth advice, stockbroking, fund management and nominee custodial services.</v>
    <v>682</v>
    <v>Australian Securities Exchange</v>
    <v>XASX</v>
    <v>XASX</v>
    <v>Level 9, Kina Bank Haus, Douglas Street, National Capital District, PORT MORESBY, PAPUA NEW GUINEA-NA, 121 PG</v>
    <v>0.89</v>
    <v>Banking Services</v>
    <v>Stock</v>
    <v>45331.333333333336</v>
    <v>4222</v>
    <v>0.87</v>
    <v>249634200</v>
    <v>Kina Securities Limited</v>
    <v>Kina Securities Limited</v>
    <v>0.875</v>
    <v>5.04</v>
    <v>0.87</v>
    <v>0.88</v>
    <v>286935900</v>
    <v>KSL</v>
    <v>Kina Securities Limited (XASX:KSL)</v>
    <v>224530</v>
    <v>576550</v>
    <v>1985</v>
  </rv>
  <rv s="2">
    <v>4223</v>
  </rv>
  <rv s="0">
    <v>https://www.bing.com/financeapi/forcetrigger?t=aa9v6h&amp;q=XASX%3aTLG&amp;form=skydnc</v>
    <v>Learn more on Bing</v>
  </rv>
  <rv s="11">
    <v>en-AU</v>
    <v>aa9v6h</v>
    <v>268435456</v>
    <v>1</v>
    <v>Powered by Refinitiv</v>
    <v>19</v>
    <v>TALGA GROUP LTD (XASX:TLG)</v>
    <v>2</v>
    <v>20</v>
    <v>Finance</v>
    <v>4</v>
    <v>2</v>
    <v>0.55000000000000004</v>
    <v>2.0804</v>
    <v>0.01</v>
    <v>1.5266999999999999E-2</v>
    <v>AUD</v>
    <v>Talga Group Ltd is an Australia-based battery materials supply chain company. The Company develops green graphite battery anode products, technology, and advanced materials. It has operations across Sweden, Germany, the United Kingdom, Japan, and Australia. It provides a range of green, graphitic materials for batteries, consumer products and industrial applications. Its products include Talnode-C, Talnode-Si, and Talnode-E. Its projects include the Vittangi Project, Jalkunen Graphite Project, Battery Metals project and Raitajarvi Project. The Vittangi Project is located approximately 20 kilometers (km) east of Luossavaara-Kiirunavaara Aktiebolag (LKAB) iron ore mine and railhead at Svappavaara. The Jalkunen Graphite Project is located approximately 50 km southeast of the Vittangi project. The Raitajarvi Project is located approximately 25 km from the nearest railhead and 130 km by road to the Port of Lulea. Its applications include electric vehicles and energy storage systems.</v>
    <v>51</v>
    <v>Australian Securities Exchange</v>
    <v>XASX</v>
    <v>XASX</v>
    <v>Suite 3.03, Level 3, 46 Colin Street, PERTH, WESTERN AUSTRALIA, 6005 AU</v>
    <v>0.68500000000000005</v>
    <v>Metals &amp; Mining</v>
    <v>Stock</v>
    <v>45331.333333333336</v>
    <v>4225</v>
    <v>0.64500000000000002</v>
    <v>248739000</v>
    <v>TALGA GROUP LTD</v>
    <v>TALGA GROUP LTD</v>
    <v>0.66</v>
    <v>0.65500000000000003</v>
    <v>0.66500000000000004</v>
    <v>379754200</v>
    <v>TLG</v>
    <v>TALGA GROUP LTD (XASX:TLG)</v>
    <v>1305821</v>
    <v>950020</v>
    <v>2009</v>
  </rv>
  <rv s="2">
    <v>4226</v>
  </rv>
  <rv s="0">
    <v>https://www.bing.com/financeapi/forcetrigger?t=aa6oqh&amp;q=XASX%3aINR&amp;form=skydnc</v>
    <v>Learn more on Bing</v>
  </rv>
  <rv s="11">
    <v>en-AU</v>
    <v>aa6oqh</v>
    <v>268435456</v>
    <v>1</v>
    <v>Powered by Refinitiv</v>
    <v>19</v>
    <v>IONEER LTD (XASX:INR)</v>
    <v>2</v>
    <v>20</v>
    <v>Finance</v>
    <v>4</v>
    <v>0.45</v>
    <v>0.105</v>
    <v>2.6027999999999998</v>
    <v>-5.0000000000000001E-3</v>
    <v>-0.04</v>
    <v>AUD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Australian Securities Exchange</v>
    <v>XASX</v>
    <v>XASX</v>
    <v>Suite 5.03, Level 5, 140 Arthur Street, NORTH SYDNEY, NEW SOUTH WALES, 2060 AU</v>
    <v>0.125</v>
    <v>Metals &amp; Mining</v>
    <v>Stock</v>
    <v>45331.333333333336</v>
    <v>4228</v>
    <v>0.115</v>
    <v>264001500</v>
    <v>IONEER LTD</v>
    <v>IONEER LTD</v>
    <v>0.125</v>
    <v>0.125</v>
    <v>0.12</v>
    <v>2112012000</v>
    <v>INR</v>
    <v>IONEER LTD (XASX:INR)</v>
    <v>4236758</v>
    <v>3187220</v>
    <v>2001</v>
  </rv>
  <rv s="2">
    <v>4229</v>
  </rv>
  <rv s="0">
    <v>https://www.bing.com/financeapi/forcetrigger?t=c48m9c&amp;q=XASX%3aEBR&amp;form=skydnc</v>
    <v>Learn more on Bing</v>
  </rv>
  <rv s="1">
    <v>en-AU</v>
    <v>c48m9c</v>
    <v>268435456</v>
    <v>1</v>
    <v>Powered by Refinitiv</v>
    <v>0</v>
    <v>EBR SYSTEMS, INC. (XASX:EBR)</v>
    <v>2</v>
    <v>3</v>
    <v>Finance</v>
    <v>4</v>
    <v>1.35</v>
    <v>0.52</v>
    <v>0.39200000000000002</v>
    <v>0.06</v>
    <v>7.7922000000000005E-2</v>
    <v>AUD</v>
    <v>EBR Systems, Inc. is engaged in the treatment for patients suffering from cardiac rhythm diseases by providing physiological stimulation through endocardiac pacing. The Company is engaged in developing and commercializing Wireless Stimulation Endocardially (WiSE), an implantable, cardiac pacing device able to provide stimulation to endocardial (inside the heart) heart tissue for the correction of heart rhythm conditions without requiring the use of leads. WiSE offers leadless solutions for LV Pacing, including cardiac resynchronization therapy (CRT) and conduction system pacing (CSP). The Company also offers CRT devices through the CRM subsegment under the brand names, including Visionist X4 CRT-P, Valitude X4 (CRT-P), Momentum CRT-D, Resonate X4 CRT-D, and Vigilant X4 CRT-D, among others. The Company operates various subsidiaries, which include EBR Systems (AUST) Pty. Ltd. and EBR Systems (UK) Limited, which establish clinical trials in Australia and the United Kingdom, respectively.</v>
    <v>Australian Securities Exchange</v>
    <v>XASX</v>
    <v>XASX</v>
    <v>480 Oakmead Parkway, SUNNYVALE, CA, 94085 US</v>
    <v>0.83</v>
    <v>Healthcare Equipment &amp; Supplies</v>
    <v>Stock</v>
    <v>45331.333356481482</v>
    <v>4231</v>
    <v>0.77</v>
    <v>236406000</v>
    <v>EBR SYSTEMS, INC.</v>
    <v>EBR SYSTEMS, INC.</v>
    <v>0.77</v>
    <v>0.77</v>
    <v>0.83</v>
    <v>307020800</v>
    <v>EBR</v>
    <v>EBR SYSTEMS, INC. (XASX:EBR)</v>
    <v>164924</v>
    <v>72560</v>
    <v>2003</v>
  </rv>
  <rv s="2">
    <v>4232</v>
  </rv>
  <rv s="0">
    <v>https://www.bing.com/financeapi/forcetrigger?t=b1od8m&amp;q=XASX%3aWQG&amp;form=skydnc</v>
    <v>Learn more on Bing</v>
  </rv>
  <rv s="13">
    <v>en-AU</v>
    <v>b1od8m</v>
    <v>268435456</v>
    <v>1</v>
    <v>Powered by Refinitiv</v>
    <v>23</v>
    <v>WCM GLOBAL GROWTH LIMITED (XASX:WQG)</v>
    <v>2</v>
    <v>24</v>
    <v>Finance</v>
    <v>4</v>
    <v>1.45</v>
    <v>1.085</v>
    <v>0.70030000000000003</v>
    <v>-5.0000000000000001E-3</v>
    <v>-3.509E-3</v>
    <v>AUD</v>
    <v>WCM Global Growth Limited is an Australia-based investment company. The principal activity of the Company includes investment in a diversified portfolio of globally listed quality high growth companies sourced from developed and emerging markets outside of Australia, with the primary objective of providing long-term capital growth. The Company’s policy is to maintain an unhedged portfolio, that is, its value is exposed to foreign currency movements. It provides investors with access to an actively managed portfolio of quality global companies found primarily in the high growth consumer, technology and healthcare sectors. It invests across various sectors, such as Information technology, health care, industrials, financials, consumer discretionary, materials and consumer staples. The Company's investment advisor is WCM Investment Management, LLC (WCM), a California-based global equity firm. Its investment manager is AGP International Management Pty Ltd.</v>
    <v>Australian Securities Exchange</v>
    <v>XASX</v>
    <v>XASX</v>
    <v>Cgu House Swire House, L 6 10 Spring St, SYDNEY, NEW SOUTH WALES, 2000 AU</v>
    <v>1.43</v>
    <v>Investment Banking &amp; Investment Services</v>
    <v>Stock</v>
    <v>45331.333333333336</v>
    <v>4234</v>
    <v>1.415</v>
    <v>257342200</v>
    <v>WCM GLOBAL GROWTH LIMITED</v>
    <v>WCM GLOBAL GROWTH LIMITED</v>
    <v>1.415</v>
    <v>7.1</v>
    <v>1.425</v>
    <v>1.42</v>
    <v>180591000</v>
    <v>WQG</v>
    <v>WCM GLOBAL GROWTH LIMITED (XASX:WQG)</v>
    <v>191971</v>
    <v>284090</v>
    <v>2017</v>
  </rv>
  <rv s="2">
    <v>4235</v>
  </rv>
  <rv s="0">
    <v>https://www.bing.com/financeapi/forcetrigger?t=aa9b9c&amp;q=XASX%3aSFC&amp;form=skydnc</v>
    <v>Learn more on Bing</v>
  </rv>
  <rv s="10">
    <v>en-AU</v>
    <v>aa9b9c</v>
    <v>268435456</v>
    <v>1</v>
    <v>Powered by Refinitiv</v>
    <v>17</v>
    <v>SCHAFFER CORPORATION LIMITED (XASX:SFC)</v>
    <v>2</v>
    <v>18</v>
    <v>Finance</v>
    <v>4</v>
    <v>19.79</v>
    <v>16.010000000000002</v>
    <v>0.80010000000000003</v>
    <v>0.5</v>
    <v>2.7027000000000002E-2</v>
    <v>AUD</v>
    <v>Schaffer Corporation Limited is an Australia-based diversified industrial and investment company. The Company’s segments include Automotive Leather, Building Materials, and Group Investments. The Automotive Leather segment is a global manufacturer and supplier of leather to the automotive industry. The Building Materials segment comprises Delta Corporation Limited and sells precast and prestressed concrete elements. The Group Investments segment includes the Company’s share of syndicated property, 100% owned investment property, investments in managed equity funds and direct investment in global equity instruments. The activities of the segment include the leasing of office, industrial, residential and retail properties, and the development and sale of property assets, and general investing. Its property investments consists of a diversified portfolio of syndicate investment properties, property development projects, and wholly owned/operated properties.</v>
    <v>950</v>
    <v>Australian Securities Exchange</v>
    <v>XASX</v>
    <v>XASX</v>
    <v>1305 Hay St, West Perth, PERTH, WESTERN AUSTRALIA, 6005 AU</v>
    <v>19</v>
    <v>Automobiles &amp; Auto Parts</v>
    <v>Stock</v>
    <v>45331.333356481482</v>
    <v>4237</v>
    <v>18.5</v>
    <v>251036800</v>
    <v>SCHAFFER CORPORATION LIMITED</v>
    <v>SCHAFFER CORPORATION LIMITED</v>
    <v>18.5</v>
    <v>19.04</v>
    <v>18.5</v>
    <v>19</v>
    <v>13569560</v>
    <v>SFC</v>
    <v>SCHAFFER CORPORATION LIMITED (XASX:SFC)</v>
    <v>1150</v>
    <v>490</v>
    <v>1955</v>
  </rv>
  <rv s="2">
    <v>4238</v>
  </rv>
  <rv s="0">
    <v>https://www.bing.com/financeapi/forcetrigger?t=aa7jjc&amp;q=XASX%3aMAU&amp;form=skydnc</v>
    <v>Learn more on Bing</v>
  </rv>
  <rv s="1">
    <v>en-AU</v>
    <v>aa7jjc</v>
    <v>268435456</v>
    <v>1</v>
    <v>Powered by Refinitiv</v>
    <v>0</v>
    <v>MAGNETIC RESOURCES NL (XASX:MAU)</v>
    <v>2</v>
    <v>3</v>
    <v>Finance</v>
    <v>4</v>
    <v>1.165</v>
    <v>0.46</v>
    <v>0.52339999999999998</v>
    <v>-2.5000000000000001E-2</v>
    <v>-2.5000000000000001E-2</v>
    <v>AUD</v>
    <v>Magnetic Resources NL is an Australia-based mineral exploration company. It is focused on gold exploration in a gold belt in Laverton. Its projects include Lady Julie Project, Hawks Nest Project, Homeward Bound South Project and Julimar Lookalike. The Lady Julie Project consists of approximately 11.4 square kilometers (km2) of tenements. The area covering the Lady Julie and HN9 Projects is endowed with gold mineralization. The Lady Julie tenements are mineralized with 217 gold intercepts, 34 greater than 2g/t, 20 greater than 3g/t and 13 greater than 4g/t. The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 and 60 km NE of Perth. The area itself is a total of approximately 195 km2.</v>
    <v>Australian Securities Exchange</v>
    <v>XASX</v>
    <v>XASX</v>
    <v>Level 1, 23 Ventnor Ave,, West Perth, PERTH, WESTERN AUSTRALIA, 6005 AU</v>
    <v>1</v>
    <v>Metals &amp; Mining</v>
    <v>Stock</v>
    <v>45331.333333333336</v>
    <v>4240</v>
    <v>0.97499999999999998</v>
    <v>259164600</v>
    <v>MAGNETIC RESOURCES NL</v>
    <v>MAGNETIC RESOURCES NL</v>
    <v>1</v>
    <v>1</v>
    <v>0.97499999999999998</v>
    <v>265086100</v>
    <v>MAU</v>
    <v>MAGNETIC RESOURCES NL (XASX:MAU)</v>
    <v>38075</v>
    <v>110330</v>
    <v>2006</v>
  </rv>
  <rv s="2">
    <v>4241</v>
  </rv>
  <rv s="0">
    <v>https://www.bing.com/financeapi/forcetrigger?t=aa7rjc&amp;q=XASX%3aSYM&amp;form=skydnc</v>
    <v>Learn more on Bing</v>
  </rv>
  <rv s="13">
    <v>en-AU</v>
    <v>aa7rjc</v>
    <v>268435456</v>
    <v>1</v>
    <v>Powered by Refinitiv</v>
    <v>23</v>
    <v>SYMBIO HOLDINGS LIMITED (XASX:SYM)</v>
    <v>2</v>
    <v>24</v>
    <v>Finance</v>
    <v>4</v>
    <v>3.17</v>
    <v>1.54</v>
    <v>0.54300000000000004</v>
    <v>-0.01</v>
    <v>-3.3110000000000001E-3</v>
    <v>AUD</v>
    <v>Symbio Holdings Limited is an Australia-based cloud communications software company. The Company is a software-as-a-service (SaaS) company that enables communications technologies through its proprietary software platforms. Its segments include Unified Communications as a Service (UCaaS), Telecom as a Service (TaaS), and Communications Platform as a Service (CPaaS). The UCaaS segment is focused on enabling the roll-out and self-service management of enterprise collaboration services based. The UCaaS segment operates under the Symbio Enterprise brand. The TaaS segment is focused on providing a digital platform for small service providers to operate their telecom and managed services business. The TaaS segment operates under the Telcoinabox brand. The CPaaS division predominantly operates under the Symbio brand. Its products include Enterprise SIP Trunking, Enterprise Mobility, Enterprise PBX, Enterprise Call Recording, and Enterprise Fax.</v>
    <v>Australian Securities Exchange</v>
    <v>XASX</v>
    <v>XASX</v>
    <v>Level 4, 580 George Street, SYDNEY, NEW SOUTH WALES, 2000 AU</v>
    <v>3.05</v>
    <v>Telecommunications Services</v>
    <v>Stock</v>
    <v>45331.333356481482</v>
    <v>4243</v>
    <v>3.01</v>
    <v>260061800</v>
    <v>SYMBIO HOLDINGS LIMITED</v>
    <v>SYMBIO HOLDINGS LIMITED</v>
    <v>3.02</v>
    <v>144.71</v>
    <v>3.02</v>
    <v>3.01</v>
    <v>86113190</v>
    <v>SYM</v>
    <v>SYMBIO HOLDINGS LIMITED (XASX:SYM)</v>
    <v>264751</v>
    <v>142650</v>
    <v>2006</v>
  </rv>
  <rv s="2">
    <v>4244</v>
  </rv>
  <rv s="0">
    <v>https://www.bing.com/financeapi/forcetrigger?t=c4mpk2&amp;q=XASX%3aATA&amp;form=skydnc</v>
    <v>Learn more on Bing</v>
  </rv>
  <rv s="10">
    <v>en-AU</v>
    <v>c4mpk2</v>
    <v>268435456</v>
    <v>1</v>
    <v>Powered by Refinitiv</v>
    <v>17</v>
    <v>ATTURRA LIMITED (XASX:ATA)</v>
    <v>2</v>
    <v>18</v>
    <v>Finance</v>
    <v>4</v>
    <v>1.05</v>
    <v>0.7</v>
    <v>0.628</v>
    <v>0</v>
    <v>0</v>
    <v>AUD</v>
    <v>Atturra Ltd is an Australia-based company that is engaged in providing whole-of-organization technological solutions covering service lines of advisory, business applications, data and integration, cloud services, change management and managed control solutions. Its advisory and consulting services include strategic capabilities across business operations analysis, business transformation, infrastructure, and analytics. Its business applications services include implementation and project management. Its data and integration services provide master data management (MDM) to integrate disparate information and siloed applications that simplifies complex data pipelines. Its managed services include cloud and infrastructure, modern workplace, enterprise network services, cyber security, application managed services, hardware procurement, and software procurement. It serves various industries, such as defense, financial services, education, local government, manufacturing, and utilizes.</v>
    <v>800</v>
    <v>Australian Securities Exchange</v>
    <v>XASX</v>
    <v>XASX</v>
    <v>10 Bond Street, Level 2, SYDNEY, NEW SOUTH WALES, 2000 AU</v>
    <v>0.84</v>
    <v>Software &amp; IT Services</v>
    <v>Stock</v>
    <v>45331.333333333336</v>
    <v>4246</v>
    <v>0.83499999999999996</v>
    <v>261163600</v>
    <v>ATTURRA LIMITED</v>
    <v>ATTURRA LIMITED</v>
    <v>0.84</v>
    <v>17.73</v>
    <v>0.83499999999999996</v>
    <v>0.83499999999999996</v>
    <v>312770800</v>
    <v>ATA</v>
    <v>ATTURRA LIMITED (XASX:ATA)</v>
    <v>208099</v>
    <v>162150</v>
    <v>2021</v>
  </rv>
  <rv s="2">
    <v>4247</v>
  </rv>
  <rv s="0">
    <v>https://www.bing.com/financeapi/forcetrigger?t=aa6i7w&amp;q=XASX%3aFZO&amp;form=skydnc</v>
    <v>Learn more on Bing</v>
  </rv>
  <rv s="11">
    <v>en-AU</v>
    <v>aa6i7w</v>
    <v>268435456</v>
    <v>1</v>
    <v>Powered by Refinitiv</v>
    <v>19</v>
    <v>QORIA LIMITED (XASX:QOR)</v>
    <v>2</v>
    <v>20</v>
    <v>Finance</v>
    <v>4</v>
    <v>0.28499999999999998</v>
    <v>0.15</v>
    <v>2.2833000000000001</v>
    <v>-5.0000000000000001E-3</v>
    <v>-2.0833000000000001E-2</v>
    <v>AUD</v>
    <v>Qoria Limited, formerly Family Zone Cyber Safety Limited, is an Australia-based technology company. The Company is engaged in the global cyber safety industry. The Company provides its cyber safety services to schools through contracted student licenses. It also provides parental control service subscriptions to parents directly and through its school networks. Its patented cyber safety ecosystem is a platform that enables collaboration between schools, parents, and cyber safety educators. The platform also permits telecommunication service providers and device manufacturers to embed practice cyber safety into their offerings. Its geographic segments include Australia &amp; New Zealand (ANZ), the United Kingdom (UK), and the United States of America (US).</v>
    <v>500</v>
    <v>Australian Securities Exchange</v>
    <v>XASX</v>
    <v>XASX</v>
    <v>945 Wellington St, West Perth, PERTH, WESTERN AUSTRALIA, 6005 AU</v>
    <v>0.245</v>
    <v>Software &amp; IT Services</v>
    <v>Stock</v>
    <v>45331.333356481482</v>
    <v>4249</v>
    <v>0.23499999999999999</v>
    <v>269627100</v>
    <v>QORIA LIMITED</v>
    <v>QORIA LIMITED</v>
    <v>0.24</v>
    <v>0.24</v>
    <v>0.23499999999999999</v>
    <v>1123446000</v>
    <v>QOR</v>
    <v>QORIA LIMITED (XASX:QOR)</v>
    <v>1194326</v>
    <v>1305350</v>
    <v>2014</v>
  </rv>
  <rv s="2">
    <v>4250</v>
  </rv>
  <rv s="0">
    <v>https://www.bing.com/financeapi/forcetrigger?t=aa4a9c&amp;q=XASX%3aAGE&amp;form=skydnc</v>
    <v>Learn more on Bing</v>
  </rv>
  <rv s="1">
    <v>en-AU</v>
    <v>aa4a9c</v>
    <v>268435456</v>
    <v>1</v>
    <v>Powered by Refinitiv</v>
    <v>0</v>
    <v>ALLIGATOR ENERGY LTD (XASX:AGE)</v>
    <v>2</v>
    <v>3</v>
    <v>Finance</v>
    <v>4</v>
    <v>8.3000000000000004E-2</v>
    <v>2.9000000000000001E-2</v>
    <v>1.9997</v>
    <v>-0.01</v>
    <v>-0.126582</v>
    <v>AUD</v>
    <v>Alligator Energy Limited is an Australian exploration company focused on uranium and energy related minerals, principally cobalt and nickel. The Company's projects include Samphire, Big Lake, Alligator Rivers (ARUP) and Piedmont. The Samphire Project is located 20 kilometers south of Whyalla in regional South Australia and contains inferred resources totaling 47 million pounds amenable to in situ recovery (ISR). The Samphire Project includes uranium historical prospects (Blackbush and Plumbush). It owns 100% of the Big Lake Uranium Project in the Cooper Basin, South Australia, a project targeting discovery of Australia's ISR uranium field. The ARUP Project contains multiple uranium targets, which includes the Caramal uranium resource bearing around 6.5 million pounds of uranium at a high-grade of 3,100 parts per million. The Piedmont Project is located in Northern Italy, containing multiple historic copper, cobalt and nickel mines with notable gold and platinum group element credits.</v>
    <v>Australian Securities Exchange</v>
    <v>XASX</v>
    <v>XASX</v>
    <v>Suite 2, 128 Bowen St, Spring Hill, BRISBANE, QUEENSLAND, 4000 AU</v>
    <v>7.4999999999999997E-2</v>
    <v>Uranium</v>
    <v>Stock</v>
    <v>45331.333333333336</v>
    <v>4252</v>
    <v>6.9000000000000006E-2</v>
    <v>305122400</v>
    <v>ALLIGATOR ENERGY LTD</v>
    <v>ALLIGATOR ENERGY LTD</v>
    <v>7.4999999999999997E-2</v>
    <v>7.9000000000000001E-2</v>
    <v>6.9000000000000006E-2</v>
    <v>3862309000</v>
    <v>AGE</v>
    <v>ALLIGATOR ENERGY LTD (XASX:AGE)</v>
    <v>50632835</v>
    <v>23196230</v>
    <v>2009</v>
  </rv>
  <rv s="2">
    <v>4253</v>
  </rv>
  <rv s="0">
    <v>https://www.bing.com/financeapi/forcetrigger?t=aa8g27&amp;q=XASX%3aORR&amp;form=skydnc</v>
    <v>Learn more on Bing</v>
  </rv>
  <rv s="11">
    <v>en-AU</v>
    <v>aa8g27</v>
    <v>268435456</v>
    <v>1</v>
    <v>Powered by Refinitiv</v>
    <v>19</v>
    <v>ORECORP LIMITED (XASX:ORR)</v>
    <v>2</v>
    <v>20</v>
    <v>Finance</v>
    <v>4</v>
    <v>0.58499999999999996</v>
    <v>0.32500000000000001</v>
    <v>1.9268000000000001</v>
    <v>0</v>
    <v>0</v>
    <v>AUD</v>
    <v>OreCorp Limited is an Australia-based mining exploration company. The Company’s key project is the advanced high-grade multi-million-ounce Nyanzaga Gold Project in northwest Tanzania. The Nyanzaga Gold Project is an advanced development project in the Archaean Greenstones of the Lake Victoria Goldfields of northwest Tanzania. The Nyanzaga Gold Project is situated approximately 60 kilometers (km) southwest of the city of Mwanza, 60 km east of the Geita Gold Mine and 30 km northeast of the Bulyanhulu Gold Mine (Barrick Gold). The project comprises the Special Mining License (SML), which covers approximately 23.4 square kilometers and encompasses the Nyanzaga and Kilimani deposits and other exploration prospects.</v>
    <v>12</v>
    <v>Australian Securities Exchange</v>
    <v>XASX</v>
    <v>XASX</v>
    <v>Suite 22, Level 1, 513 Hay Street, SUBIACO, WESTERN AUSTRALIA, 6008 AU</v>
    <v>0.57499999999999996</v>
    <v>Metals &amp; Mining</v>
    <v>Stock</v>
    <v>45331.333333333336</v>
    <v>4255</v>
    <v>0.56999999999999995</v>
    <v>267563100</v>
    <v>ORECORP LIMITED</v>
    <v>ORECORP LIMITED</v>
    <v>0.57499999999999996</v>
    <v>0.56999999999999995</v>
    <v>0.56999999999999995</v>
    <v>469408900</v>
    <v>ORR</v>
    <v>ORECORP LIMITED (XASX:ORR)</v>
    <v>667056</v>
    <v>1649670</v>
    <v>2011</v>
  </rv>
  <rv s="2">
    <v>4256</v>
  </rv>
  <rv s="0">
    <v>https://www.bing.com/financeapi/forcetrigger?t=bqf35r&amp;q=XASX%3aPBH&amp;form=skydnc</v>
    <v>Learn more on Bing</v>
  </rv>
  <rv s="11">
    <v>en-AU</v>
    <v>bqf35r</v>
    <v>268435456</v>
    <v>1</v>
    <v>Powered by Refinitiv</v>
    <v>19</v>
    <v>POINTSBET HOLDINGS LIMITED (XASX:PBH)</v>
    <v>2</v>
    <v>20</v>
    <v>Finance</v>
    <v>4</v>
    <v>0.95499999999999996</v>
    <v>0.41799999999999998</v>
    <v>2.6093000000000002</v>
    <v>0</v>
    <v>0</v>
    <v>AUD</v>
    <v>Pointsbet Holdings Limited is an Australia-based corporate bookmaker with operations in Australia, the United States, Canada and Ireland. The Company has developed a cloud-based wagering platform through which it offers its clients sports and racing wagering products, advance deposit wagering on racing (ADW), and iGaming. Its segments include Australian Trading, United States Trading, Canada Trading, and Technology. Australian Trading provides online sports and online fixed odds racing betting services to Australian customers. The United States trading segment offers sports betting (retail and online), iGaming and advance deposit wagering (ADW) racing services to United States customers. The Canada trading segment offers sports betting and iGaming services provided to Canadian customers. The Technology segment derives offers external B2B services. The Company’s product includes Fixed Odds Sports, Fixed Odds Racing, PointsBetting, and iGaming.</v>
    <v>653</v>
    <v>Australian Securities Exchange</v>
    <v>XASX</v>
    <v>XASX</v>
    <v>VICTORIA, 3121 AU</v>
    <v>0.85499999999999998</v>
    <v>Hotels &amp; Entertainment Services</v>
    <v>Stock</v>
    <v>45331.333333333336</v>
    <v>4258</v>
    <v>0.83499999999999996</v>
    <v>269156100</v>
    <v>POINTSBET HOLDINGS LIMITED</v>
    <v>POINTSBET HOLDINGS LIMITED</v>
    <v>0.85</v>
    <v>0.85</v>
    <v>0.85</v>
    <v>316654200</v>
    <v>PBH</v>
    <v>POINTSBET HOLDINGS LIMITED (XASX:PBH)</v>
    <v>384001</v>
    <v>416290</v>
    <v>2017</v>
  </rv>
  <rv s="2">
    <v>4259</v>
  </rv>
  <rv s="0">
    <v>https://www.bing.com/financeapi/forcetrigger?t=aa7pqh&amp;q=XASX%3aMLX&amp;form=skydnc</v>
    <v>Learn more on Bing</v>
  </rv>
  <rv s="10">
    <v>en-AU</v>
    <v>aa7pqh</v>
    <v>268435456</v>
    <v>1</v>
    <v>Powered by Refinitiv</v>
    <v>17</v>
    <v>Metals X Limited (XASX:MLX)</v>
    <v>2</v>
    <v>18</v>
    <v>Finance</v>
    <v>4</v>
    <v>0.4</v>
    <v>0.25</v>
    <v>1.3957999999999999</v>
    <v>0.01</v>
    <v>3.3898000000000005E-2</v>
    <v>AUD</v>
    <v>Metals X Limited is an Australia-based tin producer. The Company holds a portfolio of assets from exploration to development. The Company’s principal activities include investment in a joint venture company operating a tin mine in Australia and investments in companies undertaking exploration and development of base metals projects in Australia. It has a 50% equity interest in the Renison Tin Operation in Tasmania (Renison) through its 50% stake in the Bluestone Mines Tasmania Joint Venture (BMTJV). Renison is located on the west coast of Tasmania, approximately 15 kilometers (km) north-east of Zeehan. The tailings dams have a Probable Ore Reserve containing approximately 99,000 tons of tin and 51,000 tons of copper. Its base metals portfolio is leveraged both to global GDP growth and to the burgeoning technological advancement in batteries, in particular their application in the electric vehicle market. It holds rights in 45 square kilometers of prospective tenure surrounding Renison.</v>
    <v>175</v>
    <v>Australian Securities Exchange</v>
    <v>XASX</v>
    <v>XASX</v>
    <v>Unit 202, Level 2, 39 Mends Street, PERTH, WESTERN AUSTRALIA, 6151 AU</v>
    <v>0.30499999999999999</v>
    <v>Metals &amp; Mining</v>
    <v>Stock</v>
    <v>45331.333333333336</v>
    <v>4261</v>
    <v>0.29499999999999998</v>
    <v>267643500</v>
    <v>Metals X Limited</v>
    <v>Metals X Limited</v>
    <v>0.3</v>
    <v>1.89</v>
    <v>0.29499999999999998</v>
    <v>0.30499999999999999</v>
    <v>907266100</v>
    <v>MLX</v>
    <v>Metals X Limited (XASX:MLX)</v>
    <v>4337887</v>
    <v>3260710</v>
    <v>2004</v>
  </rv>
  <rv s="2">
    <v>4262</v>
  </rv>
  <rv s="0">
    <v>https://www.bing.com/financeapi/forcetrigger?t=aa5bhw&amp;q=XASX%3aCAJ&amp;form=skydnc</v>
    <v>Learn more on Bing</v>
  </rv>
  <rv s="1">
    <v>en-AU</v>
    <v>aa5bhw</v>
    <v>268435456</v>
    <v>1</v>
    <v>Powered by Refinitiv</v>
    <v>0</v>
    <v>CAPITOL HEALTH LIMITED (XASX:CAJ)</v>
    <v>2</v>
    <v>3</v>
    <v>Finance</v>
    <v>4</v>
    <v>0.3</v>
    <v>0.185</v>
    <v>1.0984</v>
    <v>0</v>
    <v>0</v>
    <v>AUD</v>
    <v>Capitol Health Limited is an Australia-based company that is principally engaged in the provision of diagnostic imaging services. The Company operates through diagnostic imaging facilities in Australia. The Company operates approximately 63 clinics throughout Victoria, Tasmania, Western Australia, and South Australia. Its businesses operate under the brands Capital Radiology, Imaging at Olympic Park, Radiology Tasmania, Fowler Simmons Radiology, Women’s Imaging, and Direct Radiology. The Company manages the needs of patients requiring diagnostic imaging and interventional services, including general X-rays, ultrasounds, computed tomography (CT) and magnetic resonance imaging (MRI), and specialized services, such as mammography, echocardiography, nuclear medicine, cardiac imaging, and specialty musculoskeletal procedures.</v>
    <v>Australian Securities Exchange</v>
    <v>XASX</v>
    <v>XASX</v>
    <v>Level 2, 288 Victoria Parade, East Melbourne, MELBOURNE, VICTORIA, 3002 AU</v>
    <v>0.26250000000000001</v>
    <v>Healthcare Providers &amp; Services</v>
    <v>Stock</v>
    <v>45331.333356481482</v>
    <v>4264</v>
    <v>0.26</v>
    <v>277110400</v>
    <v>CAPITOL HEALTH LIMITED</v>
    <v>CAPITOL HEALTH LIMITED</v>
    <v>0.26</v>
    <v>0.26</v>
    <v>0.26</v>
    <v>1065809000</v>
    <v>CAJ</v>
    <v>CAPITOL HEALTH LIMITED (XASX:CAJ)</v>
    <v>213293</v>
    <v>3081290</v>
    <v>2005</v>
  </rv>
  <rv s="2">
    <v>4265</v>
  </rv>
  <rv s="0">
    <v>https://www.bing.com/financeapi/forcetrigger?t=aa4odm&amp;q=XASX%3aARU&amp;form=skydnc</v>
    <v>Learn more on Bing</v>
  </rv>
  <rv s="11">
    <v>en-AU</v>
    <v>aa4odm</v>
    <v>268435456</v>
    <v>1</v>
    <v>Powered by Refinitiv</v>
    <v>19</v>
    <v>ARAFURA RARE EARTHS LTD (XASX:ARU)</v>
    <v>2</v>
    <v>20</v>
    <v>Finance</v>
    <v>4</v>
    <v>0.7</v>
    <v>0.115</v>
    <v>1.5834999999999999</v>
    <v>0</v>
    <v>0</v>
    <v>AUD</v>
    <v>Arafura Rare Earths Limited is an Australia-based company that is engaged in the production of rare earth products. The Company produces rare earth products from the Nolans Project. The Nolans Project consists of a mine, process plant, including beneficiation, extraction and separation plants, and related infrastructure to be constructed and located at the Nolans site, approximately 135 kilometers north of Alice Springs in Australia's Northern Territory. Its rare earth products are Neodymium-Praseodymium (NdPr) oxide, and Mixed middle-heavy rare earths (SEG/HRE) oxide. NdPr oxide is the Company's flagship product, which is used by magnet and magnet alloy customers. The Company’s primary products from the Nolans project are rare earths, which are used in catalytic converters in automobiles, consumer electronics, energy efficiency lighting, optics, alloys, advanced ceramics and permanent magnets that enable e-mobility and renewable energy applications.</v>
    <v>19</v>
    <v>Australian Securities Exchange</v>
    <v>XASX</v>
    <v>XASX</v>
    <v>Level 6, 432 Murray St, PERTH, WESTERN AUSTRALIA, 6000 AU</v>
    <v>0.125</v>
    <v>Metals &amp; Mining</v>
    <v>Stock</v>
    <v>45331.333333333336</v>
    <v>4267</v>
    <v>0.12</v>
    <v>277236300</v>
    <v>ARAFURA RARE EARTHS LTD</v>
    <v>ARAFURA RARE EARTHS LTD</v>
    <v>0.12</v>
    <v>0.12</v>
    <v>0.12</v>
    <v>2310302000</v>
    <v>ARU</v>
    <v>ARAFURA RARE EARTHS LTD (XASX:ARU)</v>
    <v>1427832</v>
    <v>8988390</v>
    <v>1997</v>
  </rv>
  <rv s="2">
    <v>4268</v>
  </rv>
  <rv s="0">
    <v>https://www.bing.com/financeapi/forcetrigger?t=aa5ldm&amp;q=XASX%3aCOG&amp;form=skydnc</v>
    <v>Learn more on Bing</v>
  </rv>
  <rv s="10">
    <v>en-AU</v>
    <v>aa5ldm</v>
    <v>268435456</v>
    <v>1</v>
    <v>Powered by Refinitiv</v>
    <v>17</v>
    <v>COG FINANCIAL SERVICES LIMITED (XASX:COG)</v>
    <v>2</v>
    <v>18</v>
    <v>Finance</v>
    <v>4</v>
    <v>1.58</v>
    <v>1.1200000000000001</v>
    <v>1.0298</v>
    <v>0</v>
    <v>0</v>
    <v>AUD</v>
    <v>COG Financial Services Limited is an Australia-based finance broker aggregator and equipment leasing company that serves small to medium-sized enterprises (SMEs). The Company specializes in equipment financing and broking, aggregation, insurance broking and novated leasing. The Company operates in the equipment finance sector. The Company operates through three business divisions: Finance Broker &amp; Aggregation, Funds Management and Lending, and Other. Finance Broking and Aggregation activities comprise business units focused on the aggregation of broker volumes to maximize profitability through scale, and finance broking focused on a range of finance products and asset types. Its Funds Management and Lending activities are focused on the management of investment funds and providing financing arrangements to commercial customers for essential business assets. Its Other division activities, which include equity investment in the associate Earlypay Limited, and corporate office functions.</v>
    <v>2000</v>
    <v>Australian Securities Exchange</v>
    <v>XASX</v>
    <v>XASX</v>
    <v>Chatswood, L 1 72 Archer St, CHATSWOOD, NEW SOUTH WALES, 2067 AU</v>
    <v>1.44</v>
    <v>Banking Services</v>
    <v>Stock</v>
    <v>45331.333333333336</v>
    <v>4270</v>
    <v>1.4350000000000001</v>
    <v>277637100</v>
    <v>COG FINANCIAL SERVICES LIMITED</v>
    <v>COG FINANCIAL SERVICES LIMITED</v>
    <v>1.4350000000000001</v>
    <v>33.69</v>
    <v>1.4350000000000001</v>
    <v>1.4350000000000001</v>
    <v>193475400</v>
    <v>COG</v>
    <v>COG FINANCIAL SERVICES LIMITED (XASX:COG)</v>
    <v>27703</v>
    <v>25790</v>
    <v>2002</v>
  </rv>
  <rv s="2">
    <v>4271</v>
  </rv>
  <rv s="0">
    <v>https://www.bing.com/financeapi/forcetrigger?t=aa8jk2&amp;q=XASX%3aPEN&amp;form=skydnc</v>
    <v>Learn more on Bing</v>
  </rv>
  <rv s="11">
    <v>en-AU</v>
    <v>aa8jk2</v>
    <v>268435456</v>
    <v>1</v>
    <v>Powered by Refinitiv</v>
    <v>19</v>
    <v>PENINSULA ENERGY LIMITED (XASX:PEN)</v>
    <v>2</v>
    <v>20</v>
    <v>Finance</v>
    <v>4</v>
    <v>0.2</v>
    <v>7.5999999999999998E-2</v>
    <v>0.61829999999999996</v>
    <v>-0.01</v>
    <v>-6.8966E-2</v>
    <v>AUD</v>
    <v>Peninsula Energy Limited is an Australia-based uranium mining company. The Company operates through three segments: Lance Projects, Wyoming USA; Karoo Projects, South Africa; and Corporate/Other. The Company owns the Lance Uranium Projects in Wyoming, United States. The Lance Projects is the United States-based uranium project authorized to use the industry low pH in-situ recovery process. Lance holds a defined JORC (2012) Compliant uranium mineral resource of 53.6 million pounds U3O8. The JORC-compliant Resource Estimate for the Lance Projects is 53.6Mlbs, calculated by applying a combined constraint of a GT of 0.2 contour and 200ppm eU3O8.</v>
    <v>0</v>
    <v>Australian Securities Exchange</v>
    <v>XASX</v>
    <v>XASX</v>
    <v>Units 32/33, Level 3, 22 Railway Road, SUBIACO, WESTERN AUSTRALIA, 6008 AU</v>
    <v>0.13500000000000001</v>
    <v>Uranium</v>
    <v>Stock</v>
    <v>45331.333333333336</v>
    <v>4273</v>
    <v>0.13</v>
    <v>298773200</v>
    <v>PENINSULA ENERGY LIMITED</v>
    <v>PENINSULA ENERGY LIMITED</v>
    <v>0.13500000000000001</v>
    <v>0.14499999999999999</v>
    <v>0.13500000000000001</v>
    <v>2060504000</v>
    <v>PEN</v>
    <v>PENINSULA ENERGY LIMITED (XASX:PEN)</v>
    <v>32897107</v>
    <v>21018980</v>
    <v>1993</v>
  </rv>
  <rv s="2">
    <v>4274</v>
  </rv>
  <rv s="0">
    <v>https://www.bing.com/financeapi/forcetrigger?t=aa7vur&amp;q=XASX%3aMSB&amp;form=skydnc</v>
    <v>Learn more on Bing</v>
  </rv>
  <rv s="11">
    <v>en-AU</v>
    <v>aa7vur</v>
    <v>268435456</v>
    <v>1</v>
    <v>Powered by Refinitiv</v>
    <v>19</v>
    <v>MESOBLAST LIMITED (XASX:MSB)</v>
    <v>2</v>
    <v>20</v>
    <v>Finance</v>
    <v>4</v>
    <v>1.351</v>
    <v>0.255</v>
    <v>3.0169000000000001</v>
    <v>0.01</v>
    <v>3.7735999999999999E-2</v>
    <v>AUD</v>
    <v>Mesoblast Limited is an Australia-based is developing a range of late-stage product candidates derived from its proprietary mesenchymal lineage cell therapy technology platforms. The Company’s Remestemcel-L is mesenchymal lineage stromal cell product platform and is in late-stage development for treatment of systemic inflammatory diseases, including Pediatric steroid refractory acute Graft versus Host Disease (SR-aGVHD), acute respiratory distress syndrome (ARDS) and Biologic refractory inflammatory bowel disease. Its Rexlemestrocel-L is mesenchymal lineage precursor cell product platform and is in late-stage development for treatment of advanced chronic heart failure (CHF) and chronic low back pain (CLBP) due to degenerative disc disease. Two products are commercialized in Japan and Europe by the Company’s licensees, and it has a commercial partnership in Europe and China for certain Phase III assets.</v>
    <v>83</v>
    <v>Australian Securities Exchange</v>
    <v>XASX</v>
    <v>XASX</v>
    <v>L 38 55 Collins St, MELBOURNE, VICTORIA, 3000 AU</v>
    <v>0.27500000000000002</v>
    <v>Biotechnology &amp; Medical Research</v>
    <v>Stock</v>
    <v>45331.333356481482</v>
    <v>4276</v>
    <v>0.26</v>
    <v>269065700</v>
    <v>MESOBLAST LIMITED</v>
    <v>MESOBLAST LIMITED</v>
    <v>0.26</v>
    <v>0.26500000000000001</v>
    <v>0.27500000000000002</v>
    <v>1015342000</v>
    <v>MSB</v>
    <v>MESOBLAST LIMITED (XASX:MSB)</v>
    <v>1888561</v>
    <v>2464210</v>
    <v>2004</v>
  </rv>
  <rv s="2">
    <v>4277</v>
  </rv>
  <rv s="0">
    <v>https://www.bing.com/financeapi/forcetrigger?t=aa8j5r&amp;q=XASX%3aGRX&amp;form=skydnc</v>
    <v>Learn more on Bing</v>
  </rv>
  <rv s="11">
    <v>en-AU</v>
    <v>aa8j5r</v>
    <v>268435456</v>
    <v>1</v>
    <v>Powered by Refinitiv</v>
    <v>19</v>
    <v>GREENX METALS LIMITED (XASX:GRX)</v>
    <v>2</v>
    <v>20</v>
    <v>Finance</v>
    <v>4</v>
    <v>1.18</v>
    <v>0.56499999999999995</v>
    <v>0.87560000000000004</v>
    <v>5.0000000000000001E-3</v>
    <v>4.8539999999999998E-3</v>
    <v>AUD</v>
    <v>GreenX Metals Limited is an Australia-based company, which is engaged in exploration and evaluation of Arctic Rift Copper (ARC) and the defense of its rights at Debiensko and Jan Karski projects through the Claim. The ARC project is the copper-silver bearing Discovery Zone, located at the northern end of Neergaard Dal. The Discovery Zone comprises at least three parallel breccia faults trending northwest-southeast. The mineralization is expressed in two main forms, within which there are two sub-forms: Breccia bound, and Stratiform. In Breccia bound, mineralization occurs in thin quartz-dominated veining within the fault breccia and contains disseminated copper sulfides. In Stratiform, mineralization occurs immediately adjacent to the faults and comprises lenses and blebs of chalcocite and bornite measuring from mm-scale to 15 centimeters long. The ARC mineral system is known to be prospective for basalt, fault, and sedimentary rock-hosted copper mineralization.</v>
    <v>0</v>
    <v>Australian Securities Exchange</v>
    <v>XASX</v>
    <v>XASX</v>
    <v>Bgc Ctr, L 9 28 the Esplanade, PERTH, WESTERN AUSTRALIA, 6000 AU</v>
    <v>1.0349999999999999</v>
    <v>Coal</v>
    <v>Stock</v>
    <v>45331.333333333336</v>
    <v>4279</v>
    <v>1.03</v>
    <v>281384900</v>
    <v>GREENX METALS LIMITED</v>
    <v>GREENX METALS LIMITED</v>
    <v>1.0349999999999999</v>
    <v>1.03</v>
    <v>1.0349999999999999</v>
    <v>273189200</v>
    <v>GRX</v>
    <v>GREENX METALS LIMITED (XASX:GRX)</v>
    <v>5028</v>
    <v>73320</v>
    <v>1957</v>
  </rv>
  <rv s="2">
    <v>4280</v>
  </rv>
  <rv s="0">
    <v>https://www.bing.com/financeapi/forcetrigger?t=aaa7r7&amp;q=XASX%3aVHT&amp;form=skydnc</v>
    <v>Learn more on Bing</v>
  </rv>
  <rv s="11">
    <v>en-AU</v>
    <v>aaa7r7</v>
    <v>268435456</v>
    <v>1</v>
    <v>Powered by Refinitiv</v>
    <v>19</v>
    <v>VOLPARA HEALTH TECHNOLOGIES LIMITED (XASX:VHT)</v>
    <v>2</v>
    <v>20</v>
    <v>Finance</v>
    <v>4</v>
    <v>1.125</v>
    <v>0.625</v>
    <v>2.1057000000000001</v>
    <v>-5.0000000000000001E-3</v>
    <v>-4.4640000000000001E-3</v>
    <v>AUD</v>
    <v>Volpara Health Technologies Limited is a New Zealand-based company, which makes software for healthcare providers to understand cancer risk, enabling patients to make personal care decisions and guide recommendations about additional imaging, genetic testing and other interventions. Its artificial intelligence (AI)-powered image analysis enables radiologists to quantify breast tissue with precision and helps technologists produce mammograms with optimal image quality, positioning, compression and dose. Its software streamlines operations and provides performance insights that support continuous quality improvement. Its software is used in over 2,000 facilities by more than 5,600 technologists, impacting nearly 15 million patients globally. It helps providers conduct more than three million cancer risk assessments each year and can be deployed stand-alone or fully integrated with electronic health record systems, mammography reporting systems, imaging hardware and genetic laboratories.</v>
    <v>156</v>
    <v>Australian Securities Exchange</v>
    <v>XASX</v>
    <v>XASX</v>
    <v>Level 14, Simpl House, 40 Mercer Street, Wellington Central, WELLINGTON, NEW ZEALAND-NA, 6011 NZ</v>
    <v>1.1200000000000001</v>
    <v>Healthcare Equipment &amp; Supplies</v>
    <v>Stock</v>
    <v>45331.333356481482</v>
    <v>4282</v>
    <v>1.115</v>
    <v>284899200</v>
    <v>VOLPARA HEALTH TECHNOLOGIES LIMITED</v>
    <v>VOLPARA HEALTH TECHNOLOGIES LIMITED</v>
    <v>1.115</v>
    <v>1.1200000000000001</v>
    <v>1.115</v>
    <v>254374300</v>
    <v>VHT</v>
    <v>VOLPARA HEALTH TECHNOLOGIES LIMITED (XASX:VHT)</v>
    <v>180779</v>
    <v>500560</v>
    <v>2009</v>
  </rv>
  <rv s="2">
    <v>4283</v>
  </rv>
  <rv s="0">
    <v>https://www.bing.com/financeapi/forcetrigger?t=aaa4z2&amp;q=XASX%3aUOS&amp;form=skydnc</v>
    <v>Learn more on Bing</v>
  </rv>
  <rv s="10">
    <v>en-AU</v>
    <v>aaa4z2</v>
    <v>268435456</v>
    <v>1</v>
    <v>Powered by Refinitiv</v>
    <v>17</v>
    <v>UNITED OVERSEAS AUSTRALIA LTD (XASX:UOS)</v>
    <v>2</v>
    <v>18</v>
    <v>Finance</v>
    <v>4</v>
    <v>0.60499999999999998</v>
    <v>0.48499999999999999</v>
    <v>0.45850000000000002</v>
    <v>0</v>
    <v>0</v>
    <v>AUD</v>
    <v>United Overseas Australia Ltd is a Malaysia-based property development and investment company. The principal activities of the Company’s include land development and resale, holding of investment properties to generate rental income, operations of hotel and food and beverage outlets, provision of facilities support services and carpark operations. It is also engaged in money lending services and provision of management services. The Company’s segments include investment, land development and resale and others. The investment segment is engaged in the holding of investment properties to generate rental income, capital appreciation or both. The land development and resale segment activities include development, construction and sale of residential and commercial properties. The others segment includes operations of hotel and food and beverage outlets, provision of facilities support services and carpark operations, revenue from money lending services and provision of management services.</v>
    <v>1164</v>
    <v>Australian Securities Exchange</v>
    <v>XASX</v>
    <v>XASX</v>
    <v>UOA Corporate Tower, Lobby A, Avenue 10, The Vertical, Bangsar South City, No. 8, Jalan Kerinchi, KUALA LUMPUR, WILAYAH PERSEKUTUAN, 59200 MY</v>
    <v>0.54</v>
    <v>Real Estate Operations</v>
    <v>Stock</v>
    <v>45331.333333333336</v>
    <v>4285</v>
    <v>0.54</v>
    <v>286161300</v>
    <v>UNITED OVERSEAS AUSTRALIA LTD</v>
    <v>UNITED OVERSEAS AUSTRALIA LTD</v>
    <v>0.54</v>
    <v>10.53</v>
    <v>0.54</v>
    <v>0.54</v>
    <v>529928500</v>
    <v>UOS</v>
    <v>UNITED OVERSEAS AUSTRALIA LTD (XASX:UOS)</v>
    <v>9182</v>
    <v>46550</v>
    <v>1987</v>
  </rv>
  <rv s="2">
    <v>4286</v>
  </rv>
  <rv s="0">
    <v>https://www.bing.com/financeapi/forcetrigger?t=aa55p2&amp;q=XASX%3aBOT&amp;form=skydnc</v>
    <v>Learn more on Bing</v>
  </rv>
  <rv s="11">
    <v>en-AU</v>
    <v>aa55p2</v>
    <v>268435456</v>
    <v>1</v>
    <v>Powered by Refinitiv</v>
    <v>19</v>
    <v>BOTANIX PHARMACEUTICALS LTD (XASX:BOT)</v>
    <v>2</v>
    <v>20</v>
    <v>Finance</v>
    <v>4</v>
    <v>0.21</v>
    <v>5.6000000000000001E-2</v>
    <v>2.8222</v>
    <v>-5.0000000000000001E-3</v>
    <v>-2.6316000000000003E-2</v>
    <v>AUD</v>
    <v>Botanix Pharmaceuticals Limited is an Australia-based dermatology company. The Company is engaged in the development and commercialization of treatments for common skin diseases and infections. Its lead product is Sofpironium Bromide, for the treatment of primary axillary hyperhidrosis. The Company also has a pipeline of other products in late-stage clinical studies for the treatment of moderate to severe rosacea, dermatitis and acne respectively. It is also developing a topical antimicrobial product for the eradication of bacteria on the skin surface, initially in patients who are undergoing hemodialysis. Its BTX1503 product is a transdermal gel formulation for the treatment of serious acne in adults and teenagers. Its BTX1702 product for the treatment of papulopustular rosacea. Its BTX 1204A canine study in Australia and New Zealand for atopic dermatitis. Its BTX1801 is an antimicrobial gel focused on targeting Staphylococcus Aureus and Methicillin Resistant Staphylococcus Aureus.</v>
    <v>1</v>
    <v>Australian Securities Exchange</v>
    <v>XASX</v>
    <v>XASX</v>
    <v>D2, 661 Newcastle Street, LEEDERVILLE, WESTERN AUSTRALIA, 6007 AU</v>
    <v>0.19</v>
    <v>Pharmaceuticals</v>
    <v>Stock</v>
    <v>45331.333356481482</v>
    <v>4288</v>
    <v>0.185</v>
    <v>297053100</v>
    <v>BOTANIX PHARMACEUTICALS LTD</v>
    <v>BOTANIX PHARMACEUTICALS LTD</v>
    <v>0.19</v>
    <v>0.19</v>
    <v>0.185</v>
    <v>1563437000</v>
    <v>BOT</v>
    <v>BOTANIX PHARMACEUTICALS LTD (XASX:BOT)</v>
    <v>671798</v>
    <v>2498280</v>
    <v>1984</v>
  </rv>
  <rv s="2">
    <v>4289</v>
  </rv>
  <rv s="0">
    <v>https://www.bing.com/financeapi/forcetrigger?t=aa8k52&amp;q=XASX%3aPGH&amp;form=skydnc</v>
    <v>Learn more on Bing</v>
  </rv>
  <rv s="11">
    <v>en-AU</v>
    <v>aa8k52</v>
    <v>268435456</v>
    <v>1</v>
    <v>Powered by Refinitiv</v>
    <v>19</v>
    <v>PACT GROUP HOLDINGS LTD (XASX:PGH)</v>
    <v>2</v>
    <v>20</v>
    <v>Finance</v>
    <v>4</v>
    <v>1.4</v>
    <v>0.54500000000000004</v>
    <v>1.3317000000000001</v>
    <v>-5.0000000000000001E-3</v>
    <v>-5.8819999999999992E-3</v>
    <v>AUD</v>
    <v>Pact Group Holdings Ltd is an Australia-based provider of specialty packaging solutions, servicing both the consumer and industrial sectors. It specializes in the manufacture and supply of rigid plastic and metal packaging, materials handling solutions, contract manufacturing services, and recycling and sustainability services. Its segments include Packaging and Sustainability, Materials Handling and Pooling and Contract Manufacturing Services. The Packaging and Sustainability segment is engaged in the manufacture and supply of rigid plastic and metal packaging and associated services, and recycling and sustainability services. The Materials Handling and Pooling segment is engaged in the manufacture and supply of materials handling products and the provision of associated services, and pooling services. The Contract Manufacturing Services segment is engaged in contract manufacturing and packing services. Its products and services include Pact Packaging, Pact Reuse and Pact Recycling.</v>
    <v>6000</v>
    <v>Australian Securities Exchange</v>
    <v>XASX</v>
    <v>XASX</v>
    <v>Level 5, Building 1, 658 Church St, Cremorne, VICTORIA, 3121 AU</v>
    <v>0.85499999999999998</v>
    <v>Containers &amp; Packaging</v>
    <v>Stock</v>
    <v>45331.333333333336</v>
    <v>4291</v>
    <v>0.84499999999999997</v>
    <v>292646500</v>
    <v>PACT GROUP HOLDINGS LTD</v>
    <v>PACT GROUP HOLDINGS LTD</v>
    <v>0.85</v>
    <v>0.85</v>
    <v>0.84499999999999997</v>
    <v>344290000</v>
    <v>PGH</v>
    <v>PACT GROUP HOLDINGS LTD (XASX:PGH)</v>
    <v>189380</v>
    <v>272120</v>
    <v>2010</v>
  </rv>
  <rv s="2">
    <v>4292</v>
  </rv>
  <rv s="0">
    <v>https://www.bing.com/financeapi/forcetrigger?t=ay6ba2&amp;q=XASX%3aPIA&amp;form=skydnc</v>
    <v>Learn more on Bing</v>
  </rv>
  <rv s="10">
    <v>en-AU</v>
    <v>ay6ba2</v>
    <v>268435456</v>
    <v>1</v>
    <v>Powered by Refinitiv</v>
    <v>17</v>
    <v>PENGANA INTERNATIONAL EQUITIES LIMITED (XASX:PIA)</v>
    <v>2</v>
    <v>18</v>
    <v>Finance</v>
    <v>4</v>
    <v>1.145</v>
    <v>0.83</v>
    <v>0.71950000000000003</v>
    <v>1.4999999999999999E-2</v>
    <v>1.3273999999999999E-2</v>
    <v>AUD</v>
    <v>Pengana International Equities Limited is an Australia-based investment company. The Company’s operating activity involves investing its Australian capital in businesses that are listed on global securities exchanges. The Company’s objective is to provide shareholders with capital growth from investing in an ethically screened and actively managed portfolio of global businesses, in addition to providing shareholders with regular, reliable, and fully franked dividends. The Company invests in businesses selected through Harding Loevner LP (Harding Loevner) responsible investment process that passes Pengana Capital Group’s (PCG’s) ethical screens. The Company invests in various sectors, including consumer discretionary, consumer staples, financials, healthcare, industrials, information technology, materials, real estate, communication services, and cash. The Company’s investment manager is Pengana Investment Management Limited (PIML).</v>
    <v>0</v>
    <v>Australian Securities Exchange</v>
    <v>XASX</v>
    <v>XASX</v>
    <v>Suite 1, Level 27,, Governor Phillip Tower,, 1 Farrer Place,, SYDNEY, NEW SOUTH WALES, 2000 AU</v>
    <v>1.145</v>
    <v>Investment Banking &amp; Investment Services</v>
    <v>Stock</v>
    <v>45331.333333333336</v>
    <v>4294</v>
    <v>1.1299999999999999</v>
    <v>290632700</v>
    <v>PENGANA INTERNATIONAL EQUITIES LIMITED</v>
    <v>PENGANA INTERNATIONAL EQUITIES LIMITED</v>
    <v>1.1299999999999999</v>
    <v>7.65</v>
    <v>1.1299999999999999</v>
    <v>1.145</v>
    <v>257197100</v>
    <v>PIA</v>
    <v>PENGANA INTERNATIONAL EQUITIES LIMITED (XASX:PIA)</v>
    <v>179971</v>
    <v>146960</v>
    <v>2003</v>
  </rv>
  <rv s="2">
    <v>4295</v>
  </rv>
  <rv s="0">
    <v>https://www.bing.com/financeapi/forcetrigger?t=bv8c27&amp;q=XASX%3aDUG&amp;form=skydnc</v>
    <v>Learn more on Bing</v>
  </rv>
  <rv s="10">
    <v>en-AU</v>
    <v>bv8c27</v>
    <v>268435456</v>
    <v>1</v>
    <v>Powered by Refinitiv</v>
    <v>17</v>
    <v>DUG TECHNOLOGY LTD (XASX:DUG)</v>
    <v>2</v>
    <v>18</v>
    <v>Finance</v>
    <v>4</v>
    <v>2.64</v>
    <v>0.73499999999999999</v>
    <v>5.2600000000000001E-2</v>
    <v>7.0000000000000007E-2</v>
    <v>2.8688999999999999E-2</v>
    <v>AUD</v>
    <v>DUG Technology Ltd is an Australia-based technology company. It specializes in analytical software development and high-performance computing (HPC). The Company designs, owns, and operates a network of the greenest supercomputers. It operates in three segments: HPCaaS, Services, and Software. The HPCaaS segment allows clients to connect to the Company’s HPC and storage in a complete HPC environment. It also provides software and algorithm support and development. The Services segment provides clients with two types of services, such as data loading, quality control and management, and scientific data analysis. The Software segment, has two main products, including DUG Insight, which is a modern, intuitive and interactive software package for scientific processing and visualizations, and DUG Cluster Software, which is a high-end algorithm for the processing of scientific data on large HPC installations. It provides geoscience services, such as seismic processing and petrophysics.</v>
    <v>237</v>
    <v>Australian Securities Exchange</v>
    <v>XASX</v>
    <v>XASX</v>
    <v>76 Kings Park Rd, PERTH, WESTERN AUSTRALIA, 6005 AU</v>
    <v>2.52</v>
    <v>Software &amp; IT Services</v>
    <v>Stock</v>
    <v>45331.333333333336</v>
    <v>4297</v>
    <v>2.41</v>
    <v>288221100</v>
    <v>DUG TECHNOLOGY LTD</v>
    <v>DUG TECHNOLOGY LTD</v>
    <v>2.46</v>
    <v>39.22</v>
    <v>2.44</v>
    <v>2.5099999999999998</v>
    <v>118123400</v>
    <v>DUG</v>
    <v>DUG TECHNOLOGY LTD (XASX:DUG)</v>
    <v>656298</v>
    <v>406050</v>
    <v>2014</v>
  </rv>
  <rv s="2">
    <v>4298</v>
  </rv>
  <rv s="0">
    <v>https://www.bing.com/financeapi/forcetrigger?t=aa8i6h&amp;q=XASX%3aPAI&amp;form=skydnc</v>
    <v>Learn more on Bing</v>
  </rv>
  <rv s="13">
    <v>en-AU</v>
    <v>aa8i6h</v>
    <v>268435456</v>
    <v>1</v>
    <v>Powered by Refinitiv</v>
    <v>23</v>
    <v>PLATINUM ASIA INVESTMENTS LIMITED (XASX:PAI)</v>
    <v>2</v>
    <v>24</v>
    <v>Finance</v>
    <v>4</v>
    <v>0.96699999999999997</v>
    <v>0.78500000000000003</v>
    <v>0.32469999999999999</v>
    <v>-0.01</v>
    <v>-1.2121E-2</v>
    <v>AUD</v>
    <v>Platinum Asia Investments Limited is an Australia-based closed-ended investment company. The Company's investment objective is to provide capital growth over the long-term through investing primarily in undervalued listed securities of companies in the Asian region (ex-Japan) across sectors. It offers investors an easy and convenient means of accessing an actively managed, diversified portfolio of Asian (ex-Japan) companies across industry sectors, providing exposure to undervalued businesses that are benefiting from Asia’s dynamic growth and transformation. aims to achieve net returns over a five year plus investment horizon that are in excess of the benchmark (MSCI All Country Asia ex Japan Net Index (A$)) returns. It invests in sectors that include consumer discretionary, industrials, information technology, real estate, financials, materials, consumer staples, communication services, health care and energy. Its investment manager is Platinum Investment Management Limited.</v>
    <v>Australian Securities Exchange</v>
    <v>XASX</v>
    <v>XASX</v>
    <v>L 8 7 Macquarie Pl, SYDNEY, NEW SOUTH WALES, 2000 AU</v>
    <v>0.83</v>
    <v>Investment Banking &amp; Investment Services</v>
    <v>Stock</v>
    <v>45331.333333333336</v>
    <v>4300</v>
    <v>0.81499999999999995</v>
    <v>304827600</v>
    <v>PLATINUM ASIA INVESTMENTS LIMITED</v>
    <v>PLATINUM ASIA INVESTMENTS LIMITED</v>
    <v>0.82</v>
    <v>66.260000000000005</v>
    <v>0.82499999999999996</v>
    <v>0.81499999999999995</v>
    <v>369488000</v>
    <v>PAI</v>
    <v>PLATINUM ASIA INVESTMENTS LIMITED (XASX:PAI)</v>
    <v>177596</v>
    <v>564710</v>
    <v>2015</v>
  </rv>
  <rv s="2">
    <v>4301</v>
  </rv>
  <rv s="0">
    <v>https://www.bing.com/financeapi/forcetrigger?t=aa44jc&amp;q=XASX%3a3PL&amp;form=skydnc</v>
    <v>Learn more on Bing</v>
  </rv>
  <rv s="10">
    <v>en-AU</v>
    <v>aa44jc</v>
    <v>268435456</v>
    <v>1</v>
    <v>Powered by Refinitiv</v>
    <v>17</v>
    <v>3P LEARNING LIMITED (XASX:3PL)</v>
    <v>2</v>
    <v>18</v>
    <v>Finance</v>
    <v>4</v>
    <v>1.4</v>
    <v>0.96</v>
    <v>-8.4099999999999994E-2</v>
    <v>0</v>
    <v>0</v>
    <v>AUD</v>
    <v>3P Learning Limited is an Australia-based company that operates within the education technology sector. The Company is engaged in the development, sales and marketing of educational software and e-books to schools and to parents of school-aged students, which is delivered through a software-as-a-service (SaaS) subscription model. Its solutions include Mathletics, Reading Eggs, Mathseeds, and Spellodrome. Its Mathletics is the mathematics program that provides instant access to digital and physical activities for practice, fluency and thinking in one place. Its Mathseeds develops beginning numeracy skills with captivating activities covering number sense, addition, subtraction and multiplication. Its Reading Eggs is packed with e-books, activities, and resources that open the world of reading to all students. The Company's Spellodrome solution, which is built for independent learning and the development of critical spelling awareness.</v>
    <v>243</v>
    <v>Australian Securities Exchange</v>
    <v>XASX</v>
    <v>XASX</v>
    <v>655 Parramatta Road,, Leichhardt,, NORTH SYDNEY, NEW SOUTH WALES, 2040 AU</v>
    <v>1.1000000000000001</v>
    <v>Software &amp; IT Services</v>
    <v>Stock</v>
    <v>45327.333356481482</v>
    <v>4303</v>
    <v>1.1000000000000001</v>
    <v>302031100</v>
    <v>3P LEARNING LIMITED</v>
    <v>3P LEARNING LIMITED</v>
    <v>1.1000000000000001</v>
    <v>47.83</v>
    <v>1.1000000000000001</v>
    <v>1.1000000000000001</v>
    <v>274573700</v>
    <v>3PL</v>
    <v>3P LEARNING LIMITED (XASX:3PL)</v>
    <v>441</v>
    <v>4330</v>
    <v>2003</v>
  </rv>
  <rv s="2">
    <v>4304</v>
  </rv>
  <rv s="0">
    <v>https://www.bing.com/financeapi/forcetrigger?t=c22ogh&amp;q=XASX%3aDGL&amp;form=skydnc</v>
    <v>Learn more on Bing</v>
  </rv>
  <rv s="19">
    <v>en-AU</v>
    <v>c22ogh</v>
    <v>268435456</v>
    <v>1</v>
    <v>Powered by Refinitiv</v>
    <v>36</v>
    <v>DGL GROUP LIMITED (XASX:DGL)</v>
    <v>2</v>
    <v>37</v>
    <v>Finance</v>
    <v>4</v>
    <v>1.905</v>
    <v>0.64500000000000002</v>
    <v>4.4999999999999998E-2</v>
    <v>4.4335000000000006E-2</v>
    <v>AUD</v>
    <v>DGL Group Limited is a New Zealand-based diversified industrial company, which operates across Australia and New Zealand, as well as internationally. The Company has three segments: Environmental Solutions, Chemical Manufacturing and Logistics. The Environmental Solutions segment is focused on resource recovery and waste management. The segment is involved in liquid waste treatment, end-of-life lead acid battery (ULAB) recycling and lead smelting and refining. The Chemical Manufacturing segment produces its own range of specialty chemicals and undertakes advanced formulation and contract manufacturing on behalf of third parties. The Logistics segment offers transport, logistics and warehousing services, focusing on dangerous and hazardous goods across Australia and New Zealand. The segment also manages logistics and distribution for other goods, including food, pharmaceutical products, agricultural products, security sensitive goods and temperature-controlled products.</v>
    <v>550</v>
    <v>Australian Securities Exchange</v>
    <v>XASX</v>
    <v>XASX</v>
    <v>Level 12, 63 Albert Street, AUCKLAND, NEW ZEALAND-NA, 1010 NZ</v>
    <v>1.0674999999999999</v>
    <v>Chemicals</v>
    <v>Stock</v>
    <v>45331.333333333336</v>
    <v>4306</v>
    <v>1.02</v>
    <v>289433800</v>
    <v>DGL GROUP LIMITED</v>
    <v>DGL GROUP LIMITED</v>
    <v>1.02</v>
    <v>15.61</v>
    <v>1.0149999999999999</v>
    <v>1.06</v>
    <v>285156500</v>
    <v>DGL</v>
    <v>DGL GROUP LIMITED (XASX:DGL)</v>
    <v>121887</v>
    <v>349230</v>
    <v>2021</v>
  </rv>
  <rv s="2">
    <v>4307</v>
  </rv>
  <rv s="0">
    <v>https://www.bing.com/financeapi/forcetrigger?t=aa8rmw&amp;q=XASX%3aPYC&amp;form=skydnc</v>
    <v>Learn more on Bing</v>
  </rv>
  <rv s="11">
    <v>en-AU</v>
    <v>aa8rmw</v>
    <v>268435456</v>
    <v>1</v>
    <v>Powered by Refinitiv</v>
    <v>19</v>
    <v>PYC THERAPEUTICS LIMITED (XASX:PYC)</v>
    <v>2</v>
    <v>20</v>
    <v>Finance</v>
    <v>4</v>
    <v>0.115</v>
    <v>0.05</v>
    <v>0.42780000000000001</v>
    <v>0</v>
    <v>0</v>
    <v>AUD</v>
    <v>PYC Therapeutics Limited is an Australia-based clinical-stage biotechnology company, which offers ribonucleic acid (RNA) therapeutics in patients with unmeet genetic diseases. The Company has RNA targeted therapeutics design capabilities to deliver technologies based on cell penetrating peptides (CPPs) and peptide conjugated phosphorodiamidate morpholino oligomer (PPMOs). The Company develops a pipeline of therapies, including two programs, which are focused on inherited eye diseases and preclinical discovery programs, which are focused on neurodegenerative and kidney diseases. The Company’s lead drug candidate, VP-001 is designed to treat Retinitis pigmentosa 11 (RP11). The second lead drug candidate PYC-001, which is focused on treating autosomal dominant optic atrophy (ADOA). Its preclinical, clinical, regulatory and corporate operations are based in San Diego, California. The Company's discovery and laboratory operations are located in Australia.</v>
    <v>23</v>
    <v>Australian Securities Exchange</v>
    <v>XASX</v>
    <v>XASX</v>
    <v>Harry Perkins Institute, 6 Verdun St, NEDLANDS, WESTERN AUSTRALIA, 6009 AU</v>
    <v>8.7999999999999995E-2</v>
    <v>Biotechnology &amp; Medical Research</v>
    <v>Stock</v>
    <v>45331.333356481482</v>
    <v>4309</v>
    <v>0.08</v>
    <v>302362200</v>
    <v>PYC THERAPEUTICS LIMITED</v>
    <v>PYC THERAPEUTICS LIMITED</v>
    <v>8.4000000000000005E-2</v>
    <v>8.1000000000000003E-2</v>
    <v>8.1000000000000003E-2</v>
    <v>3732867000</v>
    <v>PYC</v>
    <v>PYC THERAPEUTICS LIMITED (XASX:PYC)</v>
    <v>1138060</v>
    <v>1655970</v>
    <v>2001</v>
  </rv>
  <rv s="2">
    <v>4310</v>
  </rv>
  <rv s="0">
    <v>https://www.bing.com/financeapi/forcetrigger?t=aa6th7&amp;q=XASX%3aHT1&amp;form=skydnc</v>
    <v>Learn more on Bing</v>
  </rv>
  <rv s="11">
    <v>en-AU</v>
    <v>aa6th7</v>
    <v>268435456</v>
    <v>1</v>
    <v>Powered by Refinitiv</v>
    <v>19</v>
    <v>ARN MEDIA LIMITED (XASX:A1N)</v>
    <v>2</v>
    <v>20</v>
    <v>Finance</v>
    <v>4</v>
    <v>1.32</v>
    <v>0.74</v>
    <v>1.1193</v>
    <v>1.4999999999999999E-2</v>
    <v>1.5544000000000001E-2</v>
    <v>AUD</v>
    <v>ARN Media Limited, formerly HT&amp;E Limited, is an Australia-based broadcast and on-demand audio company. The Company owns approximately 58 radio stations across 33 markets plus 46 digital audio broadcasting (DAB+) stations nationwide. The Company's portfolio of brands includes KIIS Network, Pure Gold Network, CADA, Regional, iHeartRadio, and iHeartPodcast Network. KIIS Network includes KIIS stations, KIIS 1065, KIIS 101.1, and KIIS 97.3. Pure Gold Network delivers a combination of music, intelligent content and timeless entertainment to the Gen X audience. Its digital entertainment platform iHeartRadio app is an all-in-one radio, music streaming, podcast, and live events platform available to Australians in every state. Audiences can also access their favorite stations in Australia from ARN, Special Broadcasting Service (SBS) and stations from New Zealand and the United States. Its iHeartPodcast Network Australia is the preeminent podcast destination for creators, brands and audiences.</v>
    <v>5340</v>
    <v>Australian Securities Exchange</v>
    <v>XASX</v>
    <v>XASX</v>
    <v>3 Byfield Street, MACQUARIE, NEW SOUTH WALES, 2013 AU</v>
    <v>1</v>
    <v>Media &amp; Publishing</v>
    <v>Stock</v>
    <v>45331.333356481482</v>
    <v>4312</v>
    <v>0.98</v>
    <v>302093600</v>
    <v>ARN MEDIA LIMITED</v>
    <v>ARN MEDIA LIMITED</v>
    <v>0.995</v>
    <v>0.96499999999999997</v>
    <v>0.98</v>
    <v>313050400</v>
    <v>A1N</v>
    <v>ARN MEDIA LIMITED (XASX:A1N)</v>
    <v>33877</v>
    <v>62250</v>
    <v>1988</v>
  </rv>
  <rv s="2">
    <v>4313</v>
  </rv>
  <rv s="0">
    <v>https://www.bing.com/financeapi/forcetrigger?t=aa4bmw&amp;q=XASX%3aAVR&amp;form=skydnc</v>
    <v>Learn more on Bing</v>
  </rv>
  <rv s="11">
    <v>en-AU</v>
    <v>aa4bmw</v>
    <v>268435456</v>
    <v>1</v>
    <v>Powered by Refinitiv</v>
    <v>19</v>
    <v>ANTERIS TECHNOLOGIES LTD (XASX:AVR)</v>
    <v>2</v>
    <v>20</v>
    <v>Finance</v>
    <v>4</v>
    <v>25.9</v>
    <v>15.58</v>
    <v>0.65169999999999995</v>
    <v>0.21</v>
    <v>1.2353000000000001E-2</v>
    <v>AUD</v>
    <v>Anteris Technologies Ltd is an Australia-based company that is engaged in the research and development (R&amp;D) of its structural heart products. The Company is engaged in the manufacture and sale of ADAPT regenerative tissue products globally. It is focused on developing biomimetic transcatheter aortic valve replacement (TAVR) for the treatment of aortic stenosis. ADAPT is the Company’s patented anti-calcification tissue technology. Its DurAVR THV is a three dimensional (3D) single piece valve and is a biomimetic design that replicates the normal blood flow of a healthy human aortic valve. The Company also provides ComASUR Delivery System, a balloon expandable system with the ability to rotate valves for predictable alignment with the heart’s native commissure.</v>
    <v>1</v>
    <v>Australian Securities Exchange</v>
    <v>XASX</v>
    <v>XASX</v>
    <v>TOOWONG TOWER, SUITE 302, LEVEL 3, 9 SHERWOOD RD, TOOWONG, QUEENSLAND, 4066 AU</v>
    <v>17.25</v>
    <v>Healthcare Equipment &amp; Supplies</v>
    <v>Stock</v>
    <v>45331.333356481482</v>
    <v>4315</v>
    <v>16.899999999999999</v>
    <v>303166400</v>
    <v>ANTERIS TECHNOLOGIES LTD</v>
    <v>ANTERIS TECHNOLOGIES LTD</v>
    <v>16.899999999999999</v>
    <v>17</v>
    <v>17.21</v>
    <v>17833320</v>
    <v>AVR</v>
    <v>ANTERIS TECHNOLOGIES LTD (XASX:AVR)</v>
    <v>5744</v>
    <v>17680</v>
    <v>1999</v>
  </rv>
  <rv s="2">
    <v>4316</v>
  </rv>
  <rv s="0">
    <v>https://www.bing.com/financeapi/forcetrigger?t=aa79nm&amp;q=XASX%3aKCN&amp;form=skydnc</v>
    <v>Learn more on Bing</v>
  </rv>
  <rv s="10">
    <v>en-AU</v>
    <v>aa79nm</v>
    <v>268435456</v>
    <v>1</v>
    <v>Powered by Refinitiv</v>
    <v>17</v>
    <v>Kingsgate Consolidated Limited (XASX:KCN)</v>
    <v>2</v>
    <v>18</v>
    <v>Finance</v>
    <v>4</v>
    <v>2.0699999999999998</v>
    <v>1.05</v>
    <v>0.9718</v>
    <v>0.01</v>
    <v>8.4390000000000003E-3</v>
    <v>AUD</v>
    <v>Kingsgate Consolidated Limited is an Australia-based gold and silver mining, development and exploration company. The Company and its Thai subsidiary, Akara Resources Public Company Limited, own the Chatree Gold Mine (Chatree) in central Thailand. In addition, the Company has an advanced development project, Nueva Esperanza, in the highly prospective Maricunga Gold/Silver Belt in Chile. The Chatree is located in central Thailand, approximately 280 kilometers (Kms) north of Bangkok. Chatree’s operations have historically been a large-scale, low-grade, open-pit gold mine. The Nueva Esperanza (New Hope) Project is located in the Maricunga Gold Belt of the Atacama Region of Northern Chile, approximately 140 Kms north-east of the city of Copiapo, a regional mining center. Nueva Esperanza is a silver and gold project comprising several well-defined deposits hosted in a high sulphidation epithermal (hydrothermal) system. The main deposits are Arqueros, Chimberos and Teterita.</v>
    <v>574</v>
    <v>Australian Securities Exchange</v>
    <v>XASX</v>
    <v>XASX</v>
    <v>Level 31, 200 George Street, SYDNEY, NEW SOUTH WALES, 2000 AU</v>
    <v>1.21</v>
    <v>Metals &amp; Mining</v>
    <v>Stock</v>
    <v>45331.333333333336</v>
    <v>4318</v>
    <v>1.175</v>
    <v>305435800</v>
    <v>Kingsgate Consolidated Limited</v>
    <v>Kingsgate Consolidated Limited</v>
    <v>1.19</v>
    <v>58.01</v>
    <v>1.1850000000000001</v>
    <v>1.1950000000000001</v>
    <v>257751700</v>
    <v>KCN</v>
    <v>Kingsgate Consolidated Limited (XASX:KCN)</v>
    <v>344713</v>
    <v>753370</v>
    <v>1970</v>
  </rv>
  <rv s="2">
    <v>4319</v>
  </rv>
  <rv s="0">
    <v>https://www.bing.com/financeapi/forcetrigger?t=azm8bh&amp;q=XASX%3aACF&amp;form=skydnc</v>
    <v>Learn more on Bing</v>
  </rv>
  <rv s="13">
    <v>en-AU</v>
    <v>azm8bh</v>
    <v>268435456</v>
    <v>1</v>
    <v>Powered by Refinitiv</v>
    <v>23</v>
    <v>ACROW LIMITED (XASX:ACF)</v>
    <v>2</v>
    <v>24</v>
    <v>Finance</v>
    <v>4</v>
    <v>1.1100000000000001</v>
    <v>0.67</v>
    <v>0.85240000000000005</v>
    <v>5.0000000000000001E-3</v>
    <v>4.6509999999999998E-3</v>
    <v>AUD</v>
    <v>Acrow Limited, formerly Acrow Formwork and Construction Services Limited, is a provider of smart integrated construction systems for formwork, industrial services and commercial scaffolding in Australia. The Company's portfolio is falsework and shoring, screen solutions, Jacking Systems (Jumpform), and internal engineering capabilities. The Company operates 10 locations with over 60,000 tons of equipment. Its products include slim-lite and slim-max soldiers, Acrowall-60, Acrowall-80, single sided A-frames, Acrow Flex Deck, Acrow Prop, Acrow GASS, V-shore, Powershore 30, Acrow Group, Acrow Screens, Jacking Systems, and Universal Soldier System (USS), Powershore 150, quickstage, supercuplok, ringlock, timber and ply, and props, containment, and accessories and other.</v>
    <v>Australian Securities Exchange</v>
    <v>XASX</v>
    <v>XASX</v>
    <v>C/- Level 5, 126 Phillip Street, SYDNEY, NEW SOUTH WALES, 2000 AU</v>
    <v>1.0900000000000001</v>
    <v>Professional &amp; Commercial Services</v>
    <v>Stock</v>
    <v>45331.333333333336</v>
    <v>4321</v>
    <v>1.0649999999999999</v>
    <v>313910300</v>
    <v>ACROW LIMITED</v>
    <v>ACROW LIMITED</v>
    <v>1.075</v>
    <v>12.05</v>
    <v>1.075</v>
    <v>1.08</v>
    <v>292009600</v>
    <v>ACF</v>
    <v>ACROW LIMITED (XASX:ACF)</v>
    <v>249908</v>
    <v>347860</v>
    <v>2007</v>
  </rv>
  <rv s="2">
    <v>4322</v>
  </rv>
  <rv s="0">
    <v>https://www.bing.com/financeapi/forcetrigger?t=bx489c&amp;q=XASX%3aPLY&amp;form=skydnc</v>
    <v>Learn more on Bing</v>
  </rv>
  <rv s="1">
    <v>en-AU</v>
    <v>bx489c</v>
    <v>268435456</v>
    <v>1</v>
    <v>Powered by Refinitiv</v>
    <v>0</v>
    <v>PLAYSIDE STUDIOS LIMITED (XASX:PLY)</v>
    <v>2</v>
    <v>3</v>
    <v>Finance</v>
    <v>4</v>
    <v>0.86</v>
    <v>0.28499999999999998</v>
    <v>1.931</v>
    <v>-0.03</v>
    <v>-3.7037E-2</v>
    <v>AUD</v>
    <v>PlaySide Studios Limited is an Australia-based video game developer. The Company's principal activities include development of mobile games on a work-for-hire basis for external intellectual property (IP) owners; and development and monetization of PlaySide original games. Its Brands &amp; Licensing division deal with fixed price contracts. In its Original IP division, it develops, publishes, and maintains its own branded titles. Through its Partnership divisions it develops IP to partner with publishers in geographies, such as China. It also focuses on e-sports gaming. Its various titles include Age of Darkness: Final Stand, Animal Warfare, and Battle Simulator: Warfare, among others. Its titles in development include Legally Blonde, The Godfather, Dumb Ways to Die (DWTD) and others. Its portfolio consists of more than 50 titles that are delivered across four platforms, which include mobile, virtual reality, augmented reality, and personal computer (PC).</v>
    <v>Australian Securities Exchange</v>
    <v>XASX</v>
    <v>XASX</v>
    <v>Level 1, 75 Crockford Street, Port Melbourne, MELBOURNE, VICTORIA, 3207 AU</v>
    <v>0.80500000000000005</v>
    <v>Software &amp; IT Services</v>
    <v>Stock</v>
    <v>45331.333333333336</v>
    <v>4324</v>
    <v>0.78</v>
    <v>330510700</v>
    <v>PLAYSIDE STUDIOS LIMITED</v>
    <v>PLAYSIDE STUDIOS LIMITED</v>
    <v>0.8</v>
    <v>0.81</v>
    <v>0.78</v>
    <v>408037900</v>
    <v>PLY</v>
    <v>PLAYSIDE STUDIOS LIMITED (XASX:PLY)</v>
    <v>391979</v>
    <v>842490</v>
    <v>2011</v>
  </rv>
  <rv s="2">
    <v>4325</v>
  </rv>
  <rv s="0">
    <v>https://www.bing.com/financeapi/forcetrigger?t=aa631h&amp;q=XASX%3aBDM&amp;form=skydnc</v>
    <v>Learn more on Bing</v>
  </rv>
  <rv s="1">
    <v>en-AU</v>
    <v>aa631h</v>
    <v>268435456</v>
    <v>1</v>
    <v>Powered by Refinitiv</v>
    <v>0</v>
    <v>BURGUNDY DIAMOND MINES LIMITED (XASX:BDM)</v>
    <v>2</v>
    <v>3</v>
    <v>Finance</v>
    <v>4</v>
    <v>0.29499999999999998</v>
    <v>0.14499999999999999</v>
    <v>1.1221000000000001</v>
    <v>3.5000000000000003E-2</v>
    <v>0.18421099999999999</v>
    <v>AUD</v>
    <v>Burgundy Diamond Mines Limited is an Australia-based global diamond company. The Company is engaged in exploration, project development, mining, cutting, and polishing and retail jewelry sales. The Company operates through four segments: Peru, Canada, Europe, and Australia. The Company’s projects include Ekati Mine, La Victoria Gold and Silver Project, Nanuk Diamonds and Naujaat Diamond Project. Ekati is located in the Lac de Gras region of the Northwest Territories of Canada, approximately 300 kilometers northeast of Yellowknife. The Naujaat Diamond Project is located nine kilometers northeast of the hamlet of Naujaat. The Naujaat Project comprises 10,742 hectares of contiguous mineral leases. The La Victoria Gold/Silver Project is located in the prolific North-Central Mineral Belt of Peru.</v>
    <v>Australian Securities Exchange</v>
    <v>XASX</v>
    <v>XASX</v>
    <v>Level 25, South 32 Tower, 108 St Georges Terrace, PERTH, WESTERN AUSTRALIA, 6000 AU</v>
    <v>0.22500000000000001</v>
    <v>Metals &amp; Mining</v>
    <v>Stock</v>
    <v>45331.333333333336</v>
    <v>4327</v>
    <v>0.1875</v>
    <v>270029000</v>
    <v>BURGUNDY DIAMOND MINES LIMITED</v>
    <v>BURGUNDY DIAMOND MINES LIMITED</v>
    <v>0.19</v>
    <v>0.19</v>
    <v>0.22500000000000001</v>
    <v>1421205000</v>
    <v>BDM</v>
    <v>BURGUNDY DIAMOND MINES LIMITED (XASX:BDM)</v>
    <v>1940305</v>
    <v>654640</v>
    <v>2012</v>
  </rv>
  <rv s="2">
    <v>4328</v>
  </rv>
  <rv s="0">
    <v>https://www.bing.com/financeapi/forcetrigger?t=aa7ofr&amp;q=XASX%3aMHJ&amp;form=skydnc</v>
    <v>Learn more on Bing</v>
  </rv>
  <rv s="10">
    <v>en-AU</v>
    <v>aa7ofr</v>
    <v>268435456</v>
    <v>1</v>
    <v>Powered by Refinitiv</v>
    <v>17</v>
    <v>MICHAEL HILL INTERNATIONAL LIMITED (XASX:MHJ)</v>
    <v>2</v>
    <v>18</v>
    <v>Finance</v>
    <v>4</v>
    <v>1.075</v>
    <v>0.78500000000000003</v>
    <v>1.3773</v>
    <v>-0.04</v>
    <v>-4.5713999999999998E-2</v>
    <v>AUD</v>
    <v>Michael Hill International Limited is an Australia-based company, which operates in the retail sale of jewelry and related services sector. The Company's segments include Australia, New Zealand and Canada. The Company offers various products and services under various categories, including engagement and weddings, jewelry, gifts, and collections. Its engagement and weddings category include engagement rings, promise rings, bridal sets, women's wedding rings and men's wedding rings. Its jewelry includes rings, earrings, bracelets and bangles, necklaces and pendants, chains, men's jewelry, watches, sterling silver, yellow gold, white gold, rose gold, as well as diamond jewelry and gemstone jewelry. Its collections consist of bridal collections and fashion collections. Its fashion collections include Stardust, Celebrations, Everlight, Diamonds by the Carat and Serendipity. The Company operates approximately 280 stores across Australia, New Zealand and Canada.</v>
    <v>2459</v>
    <v>Australian Securities Exchange</v>
    <v>XASX</v>
    <v>XASX</v>
    <v>34 Southgate Ave,, Cannon Hill, QUEENSLAND, 4170 AU</v>
    <v>0.875</v>
    <v>Specialty Retailers</v>
    <v>Stock</v>
    <v>45331.333356481482</v>
    <v>4330</v>
    <v>0.82499999999999996</v>
    <v>336546000</v>
    <v>MICHAEL HILL INTERNATIONAL LIMITED</v>
    <v>MICHAEL HILL INTERNATIONAL LIMITED</v>
    <v>0.875</v>
    <v>9.08</v>
    <v>0.875</v>
    <v>0.83499999999999996</v>
    <v>384624000</v>
    <v>MHJ</v>
    <v>MICHAEL HILL INTERNATIONAL LIMITED (XASX:MHJ)</v>
    <v>28961</v>
    <v>43590</v>
    <v>2016</v>
  </rv>
  <rv s="2">
    <v>4331</v>
  </rv>
  <rv s="0">
    <v>https://www.bing.com/financeapi/forcetrigger?t=aa48dm&amp;q=XASX%3aADH&amp;form=skydnc</v>
    <v>Learn more on Bing</v>
  </rv>
  <rv s="13">
    <v>en-AU</v>
    <v>aa48dm</v>
    <v>268435456</v>
    <v>1</v>
    <v>Powered by Refinitiv</v>
    <v>23</v>
    <v>ADAIRS LIMITED (XASX:ADH)</v>
    <v>2</v>
    <v>24</v>
    <v>Finance</v>
    <v>4</v>
    <v>2.81</v>
    <v>1.1950000000000001</v>
    <v>2.4802</v>
    <v>2.5000000000000001E-2</v>
    <v>1.3624000000000001E-2</v>
    <v>AUD</v>
    <v>Adairs Limited is an Australia-based omni-channel specialty retailer of home furnishings, home furniture and home decoration products. The Company has three vertically integrated brands, Adairs, Mocka and Focus on Furniture. Its brands sell in-house designed products direct to customers in Australia and New Zealand. Adairs is a specialty omni-channel retailer of home furnishings in Australia and New Zealand with a national footprint of stores across various formats and an online channel. Mocka is a vertically integrated pure-play online home and living products designer and retailer operating in Australia and New Zealand. Mocka sells its own products in the home furniture and decor, kids, and baby categories. Focus on Furniture (‘Focus’) is a vertically integrated omni-channel furniture and bedding retailer offering products through its network of stores in Australia and its online channel.</v>
    <v>Australian Securities Exchange</v>
    <v>XASX</v>
    <v>XASX</v>
    <v>2 International Court, Scoresby, MELBOURNE, VICTORIA, 3179 AU</v>
    <v>1.885</v>
    <v>Specialty Retailers</v>
    <v>Stock</v>
    <v>45331.333356481482</v>
    <v>4333</v>
    <v>1.8049999999999999</v>
    <v>317548600</v>
    <v>ADAIRS LIMITED</v>
    <v>ADAIRS LIMITED</v>
    <v>1.835</v>
    <v>8.4499999999999993</v>
    <v>1.835</v>
    <v>1.86</v>
    <v>173051000</v>
    <v>ADH</v>
    <v>ADAIRS LIMITED (XASX:ADH)</v>
    <v>639987</v>
    <v>478290</v>
    <v>2010</v>
  </rv>
  <rv s="2">
    <v>4334</v>
  </rv>
  <rv s="0">
    <v>https://www.bing.com/financeapi/forcetrigger?t=aa63zr&amp;q=XASX%3aEML&amp;form=skydnc</v>
    <v>Learn more on Bing</v>
  </rv>
  <rv s="11">
    <v>en-AU</v>
    <v>aa63zr</v>
    <v>268435456</v>
    <v>1</v>
    <v>Powered by Refinitiv</v>
    <v>19</v>
    <v>EML PAYMENTS LIMITED (XASX:EML)</v>
    <v>2</v>
    <v>20</v>
    <v>Finance</v>
    <v>4</v>
    <v>1.28</v>
    <v>0.39</v>
    <v>1.7536</v>
    <v>5.0000000000000001E-3</v>
    <v>5.8479999999999999E-3</v>
    <v>AUD</v>
    <v>EML Payments Limited is an Australia-based company, which provides a payment solutions platform. The Company offers program management and payments to create customizable solutions for businesses, brands and their customers. The Company operates through three segments: Gifting, General Purpose Reloadable (GPR) and Digital Payments (DP). The Gifting segment products provide single load gift cards for shopping malls and incentive programs across the world. The GPR segment products provide reloadable cards to a variety of industries including, government, salary packaging, gaming and digital banking. This segment provides a full-service offering including issuance, processing and program management. The DP segment products provide payment options for consumers. Industries include Open Banking, Buy-Now Pay-Later providers and Bill payment providers. Its products include Card Payments, Open Banking, Digital Account Payments and Seamless.</v>
    <v>659</v>
    <v>Australian Securities Exchange</v>
    <v>XASX</v>
    <v>XASX</v>
    <v>L 12 333 Ann St, BRISBANE, QUEENSLAND, 4000 AU</v>
    <v>0.88</v>
    <v>Professional &amp; Commercial Services</v>
    <v>Stock</v>
    <v>45331.333333333336</v>
    <v>4336</v>
    <v>0.84499999999999997</v>
    <v>320556100</v>
    <v>EML PAYMENTS LIMITED</v>
    <v>EML PAYMENTS LIMITED</v>
    <v>0.86499999999999999</v>
    <v>0.85499999999999998</v>
    <v>0.86</v>
    <v>374919400</v>
    <v>EML</v>
    <v>EML PAYMENTS LIMITED (XASX:EML)</v>
    <v>1136829</v>
    <v>2783880</v>
    <v>2003</v>
  </rv>
  <rv s="2">
    <v>4337</v>
  </rv>
  <rv s="0">
    <v>https://www.bing.com/financeapi/forcetrigger?t=aaaj77&amp;q=XASX%3aWMI&amp;form=skydnc</v>
    <v>Learn more on Bing</v>
  </rv>
  <rv s="13">
    <v>en-AU</v>
    <v>aaaj77</v>
    <v>268435456</v>
    <v>1</v>
    <v>Powered by Refinitiv</v>
    <v>23</v>
    <v>WAM MICROCAP LIMITED (XASX:WMI)</v>
    <v>2</v>
    <v>24</v>
    <v>Finance</v>
    <v>4</v>
    <v>1.68</v>
    <v>1.3049999999999999</v>
    <v>0.79430000000000001</v>
    <v>-5.0000000000000001E-3</v>
    <v>-3.2790000000000002E-3</v>
    <v>AUD</v>
    <v>WAM Microcap Limited is an Australia-based investment company. The principal activity of the Company is making investments in listed companies. The Company’s investment objectives are to deliver a stream of fully franked dividends, provide capital growth in the medium-to-long term and preserve capital. The Company engages in investing activities, including cash, term deposits and equity investments. It provides investors with exposure to a diversified portfolio of undervalued growth companies listed on the Australian Securities Exchange (ASX). It provides investors access to a portfolio of undervalued micro-cap growth companies with a market capitalization of less than $300 million at the time of acquisition. It also provides exposure to relative value arbitrage and market mispricing opportunities. Its diversified investment portfolio by sector includes consumer discretionary, industrials, information technology, financials, and others. Its investment manager is MAM Pty Limited.</v>
    <v>Australian Securities Exchange</v>
    <v>XASX</v>
    <v>XASX</v>
    <v>Level 26, Governor Phillip Tower, 1 Farrer Place, SYDNEY, NEW SOUTH WALES, 2000 AU</v>
    <v>1.5349999999999999</v>
    <v>Investment Banking &amp; Investment Services</v>
    <v>Stock</v>
    <v>45331.333333333336</v>
    <v>4339</v>
    <v>1.52</v>
    <v>323546400</v>
    <v>WAM MICROCAP LIMITED</v>
    <v>WAM MICROCAP LIMITED</v>
    <v>1.5349999999999999</v>
    <v>12.13</v>
    <v>1.5249999999999999</v>
    <v>1.52</v>
    <v>212161500</v>
    <v>WMI</v>
    <v>WAM MICROCAP LIMITED (XASX:WMI)</v>
    <v>38236</v>
    <v>185500</v>
    <v>2017</v>
  </rv>
  <rv s="2">
    <v>4340</v>
  </rv>
  <rv s="0">
    <v>https://www.bing.com/financeapi/forcetrigger?t=aa4doc&amp;q=XASX%3aALK&amp;form=skydnc</v>
    <v>Learn more on Bing</v>
  </rv>
  <rv s="10">
    <v>en-AU</v>
    <v>aa4doc</v>
    <v>268435456</v>
    <v>1</v>
    <v>Powered by Refinitiv</v>
    <v>17</v>
    <v>ALKANE RESOURCES LTD (XASX:ALK)</v>
    <v>2</v>
    <v>18</v>
    <v>Finance</v>
    <v>4</v>
    <v>0.95499999999999996</v>
    <v>0.53500000000000003</v>
    <v>1.2911999999999999</v>
    <v>-5.0000000000000001E-3</v>
    <v>-9.2589999999999999E-3</v>
    <v>AUD</v>
    <v>Alkane Resources Limited is an Australia-based gold exploration, development and production company. The Company’s projects and operations primarily located in central western New South Wales. The Company's projects include Tomingley Gold Project, which include Tomingley Gold Operations, Tomingley Gold Extension Project, and Peak Hill Gold Mine; Northern Molong Porphyry Project (NMPP), which includes Boda &amp; Kaiser; and Other Projects, which includes other exploration Projects. The Tomingley Gold Project covers an area of approximately 440 square kilometers (km), stretching 60 km north-south along the Newell Highway in central-western New South Wales. The prospective belt extends from near the village of Tomingley in the north, through Peak Hill and almost to Parkes in the south. NMPP covers an area of approximately 115 square km, centered approximately 20 km north of Wellington and approximately 35 km east of Dubbo in central western New South Wales.</v>
    <v>275</v>
    <v>Australian Securities Exchange</v>
    <v>XASX</v>
    <v>XASX</v>
    <v>Level 4, 66 Kings Park Road, PERTH, WESTERN AUSTRALIA, 6005 AU</v>
    <v>0.55000000000000004</v>
    <v>Metals &amp; Mining</v>
    <v>Stock</v>
    <v>45331.333333333336</v>
    <v>4342</v>
    <v>0.53500000000000003</v>
    <v>325856100</v>
    <v>ALKANE RESOURCES LTD</v>
    <v>ALKANE RESOURCES LTD</v>
    <v>0.54</v>
    <v>7.54</v>
    <v>0.54</v>
    <v>0.53500000000000003</v>
    <v>603437300</v>
    <v>ALK</v>
    <v>ALKANE RESOURCES LTD (XASX:ALK)</v>
    <v>388441</v>
    <v>723640</v>
    <v>1969</v>
  </rv>
  <rv s="2">
    <v>4343</v>
  </rv>
  <rv s="0">
    <v>https://www.bing.com/financeapi/forcetrigger?t=bwtjk2&amp;q=XASX%3aUNI&amp;form=skydnc</v>
    <v>Learn more on Bing</v>
  </rv>
  <rv s="13">
    <v>en-AU</v>
    <v>bwtjk2</v>
    <v>268435456</v>
    <v>1</v>
    <v>Powered by Refinitiv</v>
    <v>23</v>
    <v>UNIVERSAL STORE HOLDINGS LIMITED (XASX:UNI)</v>
    <v>2</v>
    <v>24</v>
    <v>Finance</v>
    <v>4</v>
    <v>6</v>
    <v>2.4500000000000002</v>
    <v>1.175</v>
    <v>0.14000000000000001</v>
    <v>3.4146000000000003E-2</v>
    <v>AUD</v>
    <v>Universal Store Holdings Limited is an Australia-based retailer specializing in premium brand on trend fashion apparel, shoes, accessories and gifting. The Company operates through two segments: Universal Store and CTC. The CTC segment is engaged in the design, wholesaling and retailing casual of youth fashion apparel. Its principal businesses are Universal Store, THRILLS and Perfect Stranger brand as a standalone retail concept. It owns a portfolio of premium youth fashion brands and omni-channel retail and wholesale businesses. It offers various types of clothing products, which include tops and shirts, t-shirts and tank tops, jeans, dresses, sets and coordinates, jumpers and knits, coats and jackets, pants, skirts, shorts, underwear, swimwear, hoodies and sweaters and others. Its shoe offerings include sneakers, sandals, loafers, boots, thongs and kid's shoes. It also offers various types of accessories, including Jewelry, Hats, Bags, Sunglasses and Glasses, wallets and others.</v>
    <v>Australian Securities Exchange</v>
    <v>XASX</v>
    <v>XASX</v>
    <v>Unit 6, 2 Jenner Street, Nunda, BRISBANE, QUEENSLAND, 4012 AU</v>
    <v>4.2850000000000001</v>
    <v>Specialty Retailers</v>
    <v>Stock</v>
    <v>45331.333333333336</v>
    <v>4345</v>
    <v>4.12</v>
    <v>314555300</v>
    <v>UNIVERSAL STORE HOLDINGS LIMITED</v>
    <v>UNIVERSAL STORE HOLDINGS LIMITED</v>
    <v>4.12</v>
    <v>13.05</v>
    <v>4.0999999999999996</v>
    <v>4.24</v>
    <v>76720810</v>
    <v>UNI</v>
    <v>UNIVERSAL STORE HOLDINGS LIMITED (XASX:UNI)</v>
    <v>49897</v>
    <v>56420</v>
    <v>2018</v>
  </rv>
  <rv s="2">
    <v>4346</v>
  </rv>
  <rv s="0">
    <v>https://www.bing.com/financeapi/forcetrigger?t=aa5c2w&amp;q=XASX%3aCAT&amp;form=skydnc</v>
    <v>Learn more on Bing</v>
  </rv>
  <rv s="1">
    <v>en-AU</v>
    <v>aa5c2w</v>
    <v>268435456</v>
    <v>1</v>
    <v>Powered by Refinitiv</v>
    <v>0</v>
    <v>CATAPULT GROUP INTERNATIONAL LTD (XASX:CAT)</v>
    <v>2</v>
    <v>3</v>
    <v>Finance</v>
    <v>4</v>
    <v>1.42</v>
    <v>0.60499999999999998</v>
    <v>2.5139</v>
    <v>-5.0000000000000001E-3</v>
    <v>-3.8609999999999998E-3</v>
    <v>AUD</v>
    <v>Catapult Group International Limited is an Australia-based company engaged in the development and supply of advanced technologies that improve the performance of athletes and sports teams. The Company operates through three segments: Performance &amp; Health, Tactics &amp; Coaching and Media &amp; Other. Its Performance &amp; Health segment is engaged in the design, development, and supply of wearable technology and athlete monitoring software solutions to sports teams, athletes, and the prosumer market. Its Tactics &amp; Coaching segment is engaged in the design, development, and supply of video analysis, editing, and publishing software solutions to sports teams. Its Media &amp; Other segment provides media licensing, athlete management, and professional services to customers. The Company also focused on providing digital and video analytic software solutions to elite sports teams globally. The Company operates through its subsidiary, Catapult Sports Inc.</v>
    <v>Australian Securities Exchange</v>
    <v>XASX</v>
    <v>XASX</v>
    <v>75 High Street,, PRAHAN, VICTORIA, 3181 AU</v>
    <v>1.3125</v>
    <v>Electronic Equipment &amp; Parts</v>
    <v>Stock</v>
    <v>45331.333356481482</v>
    <v>4348</v>
    <v>1.2649999999999999</v>
    <v>328421700</v>
    <v>CATAPULT GROUP INTERNATIONAL LTD</v>
    <v>CATAPULT GROUP INTERNATIONAL LTD</v>
    <v>1.2949999999999999</v>
    <v>1.2949999999999999</v>
    <v>1.29</v>
    <v>253607500</v>
    <v>CAT</v>
    <v>CATAPULT GROUP INTERNATIONAL LTD (XASX:CAT)</v>
    <v>130581</v>
    <v>170640</v>
    <v>2013</v>
  </rv>
  <rv s="2">
    <v>4349</v>
  </rv>
  <rv s="0">
    <v>https://www.bing.com/financeapi/forcetrigger?t=aa91dm&amp;q=XASX%3aRHI&amp;form=skydnc</v>
    <v>Learn more on Bing</v>
  </rv>
  <rv s="11">
    <v>en-AU</v>
    <v>aa91dm</v>
    <v>268435456</v>
    <v>1</v>
    <v>Powered by Refinitiv</v>
    <v>19</v>
    <v>RED HILL MINERALS LIMITED (XASX:RHI)</v>
    <v>2</v>
    <v>20</v>
    <v>Finance</v>
    <v>4</v>
    <v>5.25</v>
    <v>3.9329999999999998</v>
    <v>0.92710000000000004</v>
    <v>0</v>
    <v>0</v>
    <v>AUD</v>
    <v>Red Hill Minerals Limited is an Australia-based company, which is engaged in exploration for gold and battery metals. The Company is focused on the West Pilbara Gold and Base Metal Project in Western Australia. The Company owns the Pannawonica Iron Ore Project and the Three Peaks Hard Rock Project and continues to seek opportunities to advance these projects. Its primary asset is Red Hill Iron Ore Joint Venture (RHIOJV). The Company has carried out studies for a quarrying concept based on porphyry rock outcrops at the Three Peaks site nearby to the Pannawonica Project. The Pannawonica Project is located north of the West Pilbara project area and comprises the Company’s 100% owned Redgate and Whitegate iron ore mining leases.</v>
    <v>0</v>
    <v>Australian Securities Exchange</v>
    <v>XASX</v>
    <v>XASX</v>
    <v>Level 2, 9 Havelock Street, PERTH, WESTERN AUSTRALIA, 6005 AU</v>
    <v>5.15</v>
    <v>Metals &amp; Mining</v>
    <v>Stock</v>
    <v>45330.96315973359</v>
    <v>4351</v>
    <v>5.15</v>
    <v>329102400</v>
    <v>RED HILL MINERALS LIMITED</v>
    <v>RED HILL MINERALS LIMITED</v>
    <v>5.15</v>
    <v>5.15</v>
    <v>5.15</v>
    <v>63903370</v>
    <v>RHI</v>
    <v>RED HILL MINERALS LIMITED (XASX:RHI)</v>
    <v>150</v>
    <v>3510</v>
    <v>2005</v>
  </rv>
  <rv s="2">
    <v>4352</v>
  </rv>
  <rv s="0">
    <v>https://www.bing.com/financeapi/forcetrigger?t=aa4fsm&amp;q=XASX%3aAMH&amp;form=skydnc</v>
    <v>Learn more on Bing</v>
  </rv>
  <rv s="10">
    <v>en-AU</v>
    <v>aa4fsm</v>
    <v>268435456</v>
    <v>1</v>
    <v>Powered by Refinitiv</v>
    <v>17</v>
    <v>AMCIL LIMITED (XASX:AMH)</v>
    <v>2</v>
    <v>18</v>
    <v>Finance</v>
    <v>4</v>
    <v>1.08</v>
    <v>0.91500000000000004</v>
    <v>0.6583</v>
    <v>-0.02</v>
    <v>-1.8692E-2</v>
    <v>AUD</v>
    <v>AMCIL Limited is an Australia-based investment company. The Company manages a focused portfolio covering large and small companies in the Australian equity market. The Company's objective is to provide shareholders with attractive total returns, including strong capital growth over the medium to long term and to pay fully franked dividends. The Company invests in various sectors, which include healthcare, energy, materials, industrials, consumer discretionary, consumer staples, banks, other financials, real estate, communication services and information technology and cash.</v>
    <v>0</v>
    <v>Australian Securities Exchange</v>
    <v>XASX</v>
    <v>XASX</v>
    <v>L 21 101 Collins St, MELBOURNE, VICTORIA, 3000 AU</v>
    <v>1.07</v>
    <v>Investment Banking &amp; Investment Services</v>
    <v>Stock</v>
    <v>45331.333333333336</v>
    <v>4354</v>
    <v>1.05</v>
    <v>336383900</v>
    <v>AMCIL LIMITED</v>
    <v>AMCIL LIMITED</v>
    <v>1.07</v>
    <v>43.57</v>
    <v>1.07</v>
    <v>1.05</v>
    <v>314377400</v>
    <v>AMH</v>
    <v>AMCIL LIMITED (XASX:AMH)</v>
    <v>200726</v>
    <v>71720</v>
    <v>1996</v>
  </rv>
  <rv s="2">
    <v>4355</v>
  </rv>
  <rv s="0">
    <v>https://www.bing.com/financeapi/forcetrigger?t=aa6xvh&amp;q=XASX%3aIGL&amp;form=skydnc</v>
    <v>Learn more on Bing</v>
  </rv>
  <rv s="10">
    <v>en-AU</v>
    <v>aa6xvh</v>
    <v>268435456</v>
    <v>1</v>
    <v>Powered by Refinitiv</v>
    <v>17</v>
    <v>IVE GROUP LIMITED (XASX:IGL)</v>
    <v>2</v>
    <v>18</v>
    <v>Finance</v>
    <v>4</v>
    <v>2.76</v>
    <v>1.6950000000000001</v>
    <v>2.5175000000000001</v>
    <v>0.03</v>
    <v>1.4151E-2</v>
    <v>AUD</v>
    <v>IVE Group Limited is a holistic marketing company. The principal activities of the Company are conceptual and creative design across print, mobile and interactive media. It is engaged in printing and distribution of catalogues, magazines, marketing and corporate communications materials and stationery, and manufacturing of point-of-sale display material and large format banners for retail applications. It offers personalized communications including marketing automation, marketing mail, publication mail, e-Communications, and multichannel solutions; data analytics, customer experience strategy, and customer relationship management, and outsourced communications solutions for large organizations, including development of customized multichannel management models covering creative and digital services, supply chain optimization, inventory management, warehousing and logistics. It also specializes in creative services, data-driven communications, e-commerce, brand activations, and others.</v>
    <v>2000</v>
    <v>Australian Securities Exchange</v>
    <v>XASX</v>
    <v>XASX</v>
    <v>Bldg B, 350 Parramatta Road, HOMEBUSH WEST, NEW SOUTH WALES, 2140 AU</v>
    <v>2.15</v>
    <v>Media &amp; Publishing</v>
    <v>Stock</v>
    <v>45331.333333333336</v>
    <v>4357</v>
    <v>2.12</v>
    <v>326439000</v>
    <v>IVE GROUP LIMITED</v>
    <v>IVE GROUP LIMITED</v>
    <v>2.14</v>
    <v>19.55</v>
    <v>2.12</v>
    <v>2.15</v>
    <v>153980600</v>
    <v>IGL</v>
    <v>IVE GROUP LIMITED (XASX:IGL)</v>
    <v>28668</v>
    <v>112880</v>
    <v>2015</v>
  </rv>
  <rv s="2">
    <v>4358</v>
  </rv>
  <rv s="0">
    <v>https://www.bing.com/financeapi/forcetrigger?t=azou8m&amp;q=XASX%3aJMS&amp;form=skydnc</v>
    <v>Learn more on Bing</v>
  </rv>
  <rv s="10">
    <v>en-AU</v>
    <v>azou8m</v>
    <v>268435456</v>
    <v>1</v>
    <v>Powered by Refinitiv</v>
    <v>17</v>
    <v>JUPITER MINES LIMITED (XASX:JMS)</v>
    <v>2</v>
    <v>18</v>
    <v>Finance</v>
    <v>4</v>
    <v>0.255</v>
    <v>0.16500000000000001</v>
    <v>0.65690000000000004</v>
    <v>-5.0000000000000001E-3</v>
    <v>-2.8570999999999999E-2</v>
    <v>AUD</v>
    <v>Jupiter Mines Limited is an Australia-based independent mining company. The Company, through Tshipi e Ntle Manganese Mining Proprietary Ltd (Tshipi), operates the Tshipi manganese mine, an open pit mine in the Kalahari Manganese Field (KMF) located in the Northern Cape of South Africa. Tshipi is operating at a production run-rate of approximately 3.3 million tons per annum (Mtpa), being is a manganese mine in South Africa. Tshipi produces lumpy and fines manganese ore product with average grades of around 36.5% and 35.5% respectively. Tshipi's logistics operations allow it to adapt export quantities to market conditions. Tshipi uses a combination of rail and road transport to transport processed manganese ore from the mine to various ports, including Port Elizabeth, Saldanha, Cape Town, Port Elizabeth and Durban in South Africa, and Ludertiz in Namibia.</v>
    <v>1</v>
    <v>Australian Securities Exchange</v>
    <v>XASX</v>
    <v>XASX</v>
    <v>Level 8, 220 St Georges Terrace, PERTH, WESTERN AUSTRALIA, 6000 AU</v>
    <v>0.18</v>
    <v>Metals &amp; Mining</v>
    <v>Stock</v>
    <v>45331.333333333336</v>
    <v>4360</v>
    <v>0.17</v>
    <v>342913400</v>
    <v>JUPITER MINES LIMITED</v>
    <v>JUPITER MINES LIMITED</v>
    <v>0.18</v>
    <v>4.3600000000000003</v>
    <v>0.17499999999999999</v>
    <v>0.17</v>
    <v>1959505000</v>
    <v>JMS</v>
    <v>JUPITER MINES LIMITED (XASX:JMS)</v>
    <v>325844</v>
    <v>421820</v>
    <v>2003</v>
  </rv>
  <rv s="2">
    <v>4361</v>
  </rv>
  <rv s="0">
    <v>https://www.bing.com/financeapi/forcetrigger?t=aa9kk2&amp;q=XASX%3aSRV&amp;form=skydnc</v>
    <v>Learn more on Bing</v>
  </rv>
  <rv s="10">
    <v>en-AU</v>
    <v>aa9kk2</v>
    <v>268435456</v>
    <v>1</v>
    <v>Powered by Refinitiv</v>
    <v>17</v>
    <v>SERVCORP LIMITED (XASX:SRV)</v>
    <v>2</v>
    <v>18</v>
    <v>Finance</v>
    <v>4</v>
    <v>3.44</v>
    <v>2.83</v>
    <v>1.2938000000000001</v>
    <v>0.06</v>
    <v>1.7964000000000001E-2</v>
    <v>AUD</v>
    <v>Servcorp Limited is an Australia-based company, which is engaged in provision of executive service and virtual offices, coworking and information technology (IT), communications and secretarial services. Its segments include Australia, New Zealand and South East Asia (ANZ/SEA); United States of America (USA); Europe and Middle East (EME); North Asia. Its office solutions include serviced offices, virtual offices, coworking, meeting rooms, remote teams package and work from home. Its serviced offices can accommodate teams of any size and come with IT &amp; Communications infrastructure with secure Internet and VPN to every desk, receptionists and secretarial / IT support. Virtual Office provides business address, phone numbers, call handling, mail forwarding, and access to other office facilities and services, such as meeting rooms, and secretarial and IT support, without renting a physical office. Its meeting facilities are available for all meeting and conferencing requirements.</v>
    <v>641</v>
    <v>Australian Securities Exchange</v>
    <v>XASX</v>
    <v>XASX</v>
    <v>Level 63, MLC Centre,, 19-29 Martin Place, SYDNEY, NEW SOUTH WALES, 2000 AU</v>
    <v>3.4</v>
    <v>Real Estate Operations</v>
    <v>Stock</v>
    <v>45331.333333333336</v>
    <v>4363</v>
    <v>3.31</v>
    <v>328724100</v>
    <v>SERVCORP LIMITED</v>
    <v>SERVCORP LIMITED</v>
    <v>3.31</v>
    <v>29.82</v>
    <v>3.34</v>
    <v>3.4</v>
    <v>98420390</v>
    <v>SRV</v>
    <v>SERVCORP LIMITED (XASX:SRV)</v>
    <v>2416</v>
    <v>44040</v>
    <v>1999</v>
  </rv>
  <rv s="2">
    <v>4364</v>
  </rv>
  <rv s="0">
    <v>https://www.bing.com/financeapi/forcetrigger?t=aa8b8m&amp;q=XASX%3aNVX&amp;form=skydnc</v>
    <v>Learn more on Bing</v>
  </rv>
  <rv s="1">
    <v>en-AU</v>
    <v>aa8b8m</v>
    <v>268435456</v>
    <v>1</v>
    <v>Powered by Refinitiv</v>
    <v>0</v>
    <v>NOVONIX LIMITED (XASX:NVX)</v>
    <v>2</v>
    <v>3</v>
    <v>Finance</v>
    <v>4</v>
    <v>1.855</v>
    <v>0.52500000000000002</v>
    <v>2.427</v>
    <v>7.0000000000000007E-2</v>
    <v>0.11382099999999999</v>
    <v>AUD</v>
    <v>NOVONIX Limited is an Australia-based battery technology company. The Company provides advanced materials, equipment, and services for the global lithium-ion battery industry. The Company manufactures battery cell testing equipment in Canada and is growing its synthetic graphite anode material manufacturing operations in the United States. The Company operates through two divisions: NOVONIX Anode Materials division (NAM), and NOVONIX Battery Technology Solutions division (BTS). The NAM division manufactures synthetic graphite anode materials used to make lithium-ion batteries that power electric vehicles, personal electronics, medical devices, and energy storage units. The BTS division focuses on battery research and development, along with providing advanced battery testing equipment and services on a global scale. BTS provides front-line access across the battery value chain and delivers materials and technologies to support battery development.</v>
    <v>Australian Securities Exchange</v>
    <v>XASX</v>
    <v>XASX</v>
    <v>Level 8, 46 Edward Street, BRISBANE, QUEENSLAND, 4000 AU</v>
    <v>0.75</v>
    <v>Machinery, Equipment &amp; Components</v>
    <v>Stock</v>
    <v>45331.333333333336</v>
    <v>4366</v>
    <v>0.66500000000000004</v>
    <v>300648100</v>
    <v>NOVONIX LIMITED</v>
    <v>NOVONIX LIMITED</v>
    <v>0.70499999999999996</v>
    <v>0.61499999999999999</v>
    <v>0.68500000000000005</v>
    <v>488858700</v>
    <v>NVX</v>
    <v>NOVONIX LIMITED (XASX:NVX)</v>
    <v>10615280</v>
    <v>1101960</v>
    <v>2012</v>
  </rv>
  <rv s="2">
    <v>4367</v>
  </rv>
  <rv s="0">
    <v>https://www.bing.com/financeapi/forcetrigger?t=aa7d9c&amp;q=XASX%3aLAU&amp;form=skydnc</v>
    <v>Learn more on Bing</v>
  </rv>
  <rv s="10">
    <v>en-AU</v>
    <v>aa7d9c</v>
    <v>268435456</v>
    <v>1</v>
    <v>Powered by Refinitiv</v>
    <v>17</v>
    <v>LINDSAY AUSTRALIA LIMITED (XASX:LAU)</v>
    <v>2</v>
    <v>18</v>
    <v>Finance</v>
    <v>4</v>
    <v>1.425</v>
    <v>0.66</v>
    <v>0.33229999999999998</v>
    <v>0</v>
    <v>0</v>
    <v>AUD</v>
    <v>Lindsay Australia Limited is an Australia-based integrated transport, logistics, and rural supply company. The Company is engaged in the transportation of refrigerated and general freight, logistic services associated with the import and export of horticultural goods and merchandising of rural supplies. The Company’s main activities are road transport, logistics, warehousing services and specialist services to rural suppliers. It has two segments: Transport and Rural. Transport segment is engaged in the cartage of general and refrigerated products and ancillary sales, warehouse and distribution. Rural segment is engaged in the sale and distribution of a range of agricultural supply products. Its businesses include Lindsay Rural, Lindsay Transport and Lindsay Fresh Logistics. Lindsay Rural is a specialist rural merchandising business with operations in Central and Southeast Queensland. Lindsay Transport delivers approximately two million tons of freight to approximately 3,200 customers.</v>
    <v>1592</v>
    <v>Australian Securities Exchange</v>
    <v>XASX</v>
    <v>XASX</v>
    <v>152 Postle Street, ACACIA RIDGE, QUEENSLAND, 4110 AU</v>
    <v>1.0900000000000001</v>
    <v>Freight &amp; Logistics Services</v>
    <v>Stock</v>
    <v>45331.333333333336</v>
    <v>4369</v>
    <v>1.0774999999999999</v>
    <v>338075600</v>
    <v>LINDSAY AUSTRALIA LIMITED</v>
    <v>LINDSAY AUSTRALIA LIMITED</v>
    <v>1.08</v>
    <v>9.52</v>
    <v>1.085</v>
    <v>1.085</v>
    <v>311590400</v>
    <v>LAU</v>
    <v>LINDSAY AUSTRALIA LIMITED (XASX:LAU)</v>
    <v>605100</v>
    <v>700330</v>
    <v>1993</v>
  </rv>
  <rv s="2">
    <v>4370</v>
  </rv>
  <rv s="0">
    <v>https://www.bing.com/financeapi/forcetrigger?t=aa5lar&amp;q=XASX%3aCOE&amp;form=skydnc</v>
    <v>Learn more on Bing</v>
  </rv>
  <rv s="11">
    <v>en-AU</v>
    <v>aa5lar</v>
    <v>268435456</v>
    <v>1</v>
    <v>Powered by Refinitiv</v>
    <v>19</v>
    <v>COOPER ENERGY LIMITED (XASX:COE)</v>
    <v>2</v>
    <v>20</v>
    <v>Finance</v>
    <v>4</v>
    <v>0.18</v>
    <v>9.0999999999999998E-2</v>
    <v>0.50519999999999998</v>
    <v>0</v>
    <v>0</v>
    <v>AUD</v>
    <v>Cooper Energy Limited is an Australia-based exploration and production company. The Company is engaged in supplying gas to south-east Australia and low-cost Cooper Basin oil production. The Company operates through two segments: Cooper Basin and South-East Australia. The South-East Australia segment primarily consists of its Sole and Casino Henry producing gas assets and Athena Gas Plant. The segment also includes exploration and evaluation and care and maintenance activities ongoing in the Otway and Gippsland Basins. It has eight offshore tenements in the Gippsland Basin. It holds 100% interest in these tenements and the Orbost Gas Processing Plant onshore near Orbost in East Gippsland, Victoria. Cooper Basin segment comprises production and sale of crude oil in the Company's permits within the Cooper Basin, along with exploration and evaluation of additional oil targets. Its subsidiaries include Somerton Energy Limited, Essential Petroleum Exploration Pty Ltd and others.</v>
    <v>129</v>
    <v>Australian Securities Exchange</v>
    <v>XASX</v>
    <v>XASX</v>
    <v>L 8 70 Franklin Street, ADELAIDE, SOUTH AUSTRALIA, 5000 AU</v>
    <v>0.13</v>
    <v>Oil &amp; Gas</v>
    <v>Stock</v>
    <v>45331.333333333336</v>
    <v>4372</v>
    <v>0.125</v>
    <v>343205000</v>
    <v>COOPER ENERGY LIMITED</v>
    <v>COOPER ENERGY LIMITED</v>
    <v>0.13</v>
    <v>0.13</v>
    <v>0.13</v>
    <v>2640038000</v>
    <v>COE</v>
    <v>COOPER ENERGY LIMITED (XASX:COE)</v>
    <v>245539</v>
    <v>3770040</v>
    <v>2001</v>
  </rv>
  <rv s="2">
    <v>4373</v>
  </rv>
  <rv s="0">
    <v>https://www.bing.com/financeapi/forcetrigger?t=aa9h7w&amp;q=XASX%3aSMP&amp;form=skydnc</v>
    <v>Learn more on Bing</v>
  </rv>
  <rv s="10">
    <v>en-AU</v>
    <v>aa9h7w</v>
    <v>268435456</v>
    <v>1</v>
    <v>Powered by Refinitiv</v>
    <v>17</v>
    <v>SMARTPAY HOLDINGS LIMITED (XASX:SMP)</v>
    <v>2</v>
    <v>51</v>
    <v>Finance</v>
    <v>4</v>
    <v>1.835</v>
    <v>1.01</v>
    <v>2.6223000000000001</v>
    <v>1.7500000000000002E-2</v>
    <v>1.2153000000000001E-2</v>
    <v>AUD</v>
    <v>Smartpay Holdings Limited is an independent full-service electronic funds transfer at point of sale (EFTPOS) provider. The Company designs, develops and implements payment solutions for customers in New Zealand and Australia. The Company’s principal activity is that of a merchant service provider, facilitating payments and providing technology products, services and software to merchants and retailers in New Zealand and Australia. The EFTPOS terminal service provided to the customer is a bundled service made up of services, such as provision of the hardware, provision of the software and provision of maintenance and repairs. The transactional processing service is a bundled service made up of components, such as provision of transaction processing and provision of support services. In New Zealand, it is a direct connector of EFTPOS terminals to Paymark, the central electronic payment processing platform. Its services over 30,000 merchants with approximately 45,000 secure.</v>
    <v>160</v>
    <v>Australian Securities Exchange</v>
    <v>XASX</v>
    <v>XASX</v>
    <v>205-209 Wairau Road, Wairau Valley, AUCKLAND, NEW ZEALAND-NA, 0627 NZ</v>
    <v>1.46</v>
    <v>Professional &amp; Commercial Services</v>
    <v>Stock</v>
    <v>45331.333356481482</v>
    <v>4375</v>
    <v>1.42</v>
    <v>360055600</v>
    <v>SMARTPAY HOLDINGS LIMITED</v>
    <v>SMARTPAY HOLDINGS LIMITED</v>
    <v>1.44</v>
    <v>45.26</v>
    <v>1.44</v>
    <v>1.4575</v>
    <v>238285000</v>
    <v>SMP</v>
    <v>SMARTPAY HOLDINGS LIMITED (XASX:SMP)</v>
    <v>29988</v>
    <v>4380</v>
    <v>1986</v>
  </rv>
  <rv s="2">
    <v>4376</v>
  </rv>
  <rv s="0">
    <v>https://www.bing.com/financeapi/forcetrigger?t=aa8dcw&amp;q=XASX%3aOFX&amp;form=skydnc</v>
    <v>Learn more on Bing</v>
  </rv>
  <rv s="13">
    <v>en-AU</v>
    <v>aa8dcw</v>
    <v>268435456</v>
    <v>1</v>
    <v>Powered by Refinitiv</v>
    <v>23</v>
    <v>OFX GROUP LIMITED (XASX:OFX)</v>
    <v>2</v>
    <v>24</v>
    <v>Finance</v>
    <v>4</v>
    <v>2.2000000000000002</v>
    <v>1.325</v>
    <v>0.35410000000000003</v>
    <v>-0.02</v>
    <v>-1.3889E-2</v>
    <v>AUD</v>
    <v>OFX Group Limited is an Australia-based company. The Company's principal activity is the provision of international payments and foreign exchange services. It operates as a money provider for consumers and businesses through its cloud-based platform. The Company's segments include Corporate, Online Seller, Enterprise, and Consumer. It is engaged in offering two products, namely International payment services and International payment solutions. Its International payment services provide bank to bank currency transfers servicing businesses and consumers. Its International payment solutions offer strategic partners a package, which includes OFX information technology (IT) platform; client service; compliance; banking relationships, and payments capabilities. It operates through various offices in London, Dublin, Sydney, Auckland, Hong Kong, Singapore, Toronto, and San Francisco.</v>
    <v>Australian Securities Exchange</v>
    <v>XASX</v>
    <v>XASX</v>
    <v>L 19 60 Margaret St, SYDNEY, NEW SOUTH WALES, 2000 AU</v>
    <v>1.44</v>
    <v>Professional &amp; Commercial Services</v>
    <v>Stock</v>
    <v>45331.333333333336</v>
    <v>4378</v>
    <v>1.415</v>
    <v>353239200</v>
    <v>OFX GROUP LIMITED</v>
    <v>OFX GROUP LIMITED</v>
    <v>1.43</v>
    <v>10.63</v>
    <v>1.44</v>
    <v>1.42</v>
    <v>245305000</v>
    <v>OFX</v>
    <v>OFX GROUP LIMITED (XASX:OFX)</v>
    <v>277904</v>
    <v>287900</v>
    <v>2013</v>
  </rv>
  <rv s="2">
    <v>4379</v>
  </rv>
  <rv s="0">
    <v>https://www.bing.com/financeapi/forcetrigger?t=aa7hf2&amp;q=XASX%3aLPI&amp;form=skydnc</v>
    <v>Learn more on Bing</v>
  </rv>
  <rv s="1">
    <v>en-AU</v>
    <v>aa7hf2</v>
    <v>268435456</v>
    <v>1</v>
    <v>Powered by Refinitiv</v>
    <v>0</v>
    <v>LITHIUM POWER INTERNATIONAL LIMITED (XASX:LPI)</v>
    <v>2</v>
    <v>3</v>
    <v>Finance</v>
    <v>4</v>
    <v>0.56499999999999995</v>
    <v>0.22500000000000001</v>
    <v>1.4380999999999999</v>
    <v>-0.01</v>
    <v>-1.8017999999999999E-2</v>
    <v>AUD</v>
    <v>Lithium Power International Limited is an Australia-based pure-play lithium company with three distinct project regions to provide diversification. The Company’s primary focus is to develop Chile’s high-grade lithium mine on the Maricunga Salar in an area, the Lithium Triangle. It has also expanded its tenement holdings of lithium exploration prospects in Western Australia. Its projects include Maricunga JV, Greenbushes, Pilgangoora and Tabba Tabba. The Maricunga project is located within the Lithium Triangle in northern Chile. The Maricunga project lies adjacent to the Chile-Argentina Highway approximately 31,170 kilometers (km) northeast of Copiapo and 25km from the port of Caldera. The Pilgangoora district is a globally significant hard rock lithium district. The project is located approximately 152km by road from Port Headland. The Tabba Tabba project covers an approximately 20km strike of highly prospective greenstone units identified through mapping and regional magnetic surveys.</v>
    <v>Australian Securities Exchange</v>
    <v>XASX</v>
    <v>XASX</v>
    <v>L 7 151 Macquarie St, SYDNEY, NEW SOUTH WALES, 2000 AU</v>
    <v>0.55000000000000004</v>
    <v>Metals &amp; Mining</v>
    <v>Stock</v>
    <v>45331.333333333336</v>
    <v>4381</v>
    <v>0.53749999999999998</v>
    <v>355493700</v>
    <v>LITHIUM POWER INTERNATIONAL LIMITED</v>
    <v>LITHIUM POWER INTERNATIONAL LIMITED</v>
    <v>0.54500000000000004</v>
    <v>0.55500000000000005</v>
    <v>0.54500000000000004</v>
    <v>640529200</v>
    <v>LPI</v>
    <v>LITHIUM POWER INTERNATIONAL LIMITED (XASX:LPI)</v>
    <v>2299871</v>
    <v>1143660</v>
    <v>2015</v>
  </rv>
  <rv s="2">
    <v>4382</v>
  </rv>
  <rv s="0">
    <v>https://www.bing.com/financeapi/forcetrigger?t=aa62xm&amp;q=XASX%3aEHL&amp;form=skydnc</v>
    <v>Learn more on Bing</v>
  </rv>
  <rv s="10">
    <v>en-AU</v>
    <v>aa62xm</v>
    <v>268435456</v>
    <v>1</v>
    <v>Powered by Refinitiv</v>
    <v>17</v>
    <v>EMECO HOLDINGS LIMITED (XASX:EHL)</v>
    <v>2</v>
    <v>18</v>
    <v>Finance</v>
    <v>4</v>
    <v>0.79500000000000004</v>
    <v>0.56000000000000005</v>
    <v>1.9087000000000001</v>
    <v>-5.0000000000000001E-3</v>
    <v>-7.3529999999999993E-3</v>
    <v>AUD</v>
    <v>Emeco Holdings Limited is primarily involved in the provision of earthmoving equipment solutions and mining services solutions to its customers, as well as the maintenance and remanufacturing of major components of heavy earthmoving equipment. The Company is focused on surface and underground equipment rental. Its segments include Rental, Workshops and Pit N Portal. Rental segment provides a range of earthmoving equipment solutions to customers in Australia. Its additional technology platforms are developed to enable customers to improve the earthmoving efficiencies of their rental machines. Workshops segment provides maintenance and component rebuild services to customers in Australia. Its services include rentals, maintenance, fabrication, surface treatment, and others.</v>
    <v>1390</v>
    <v>Australian Securities Exchange</v>
    <v>XASX</v>
    <v>XASX</v>
    <v>Level 3, 133, Hasler Road, Osborne Park, PERTH, WESTERN AUSTRALIA, 6017 AU</v>
    <v>0.69499999999999995</v>
    <v>Professional &amp; Commercial Services</v>
    <v>Stock</v>
    <v>45331.333333333336</v>
    <v>4384</v>
    <v>0.67</v>
    <v>352921800</v>
    <v>EMECO HOLDINGS LIMITED</v>
    <v>EMECO HOLDINGS LIMITED</v>
    <v>0.69</v>
    <v>8.4499999999999993</v>
    <v>0.68</v>
    <v>0.67500000000000004</v>
    <v>519002600</v>
    <v>EHL</v>
    <v>EMECO HOLDINGS LIMITED (XASX:EHL)</v>
    <v>155038</v>
    <v>297260</v>
    <v>2004</v>
  </rv>
  <rv s="2">
    <v>4385</v>
  </rv>
  <rv s="0">
    <v>https://www.bing.com/financeapi/forcetrigger?t=aa5qww&amp;q=XASX%3aCVN&amp;form=skydnc</v>
    <v>Learn more on Bing</v>
  </rv>
  <rv s="1">
    <v>en-AU</v>
    <v>aa5qww</v>
    <v>268435456</v>
    <v>1</v>
    <v>Powered by Refinitiv</v>
    <v>0</v>
    <v>CARNARVON ENERGY LIMITED (XASX:CVN)</v>
    <v>2</v>
    <v>3</v>
    <v>Finance</v>
    <v>4</v>
    <v>0.23</v>
    <v>0.115</v>
    <v>1.7042999999999999</v>
    <v>0</v>
    <v>0</v>
    <v>AUD</v>
    <v>Carnarvon Energy Limited is an Australia-based independent oil and gas explorer. The Company’s principal activities are oil and gas exploration, development and production. The Company secured its interests in the Bedout Sub-Basin permits, WA-435-P, WA-436-P, WA-437-P and WA-438-P. The offshore permits cover an area of 21,652 square kilometers (km2), which is located approximately 110 kilometers (km) from the coast, offshore of Port Hedland in Western Australia. The Pavo North oil discovery was made with the Pavo-1 well intersecting reservoirs and confirming net oil pay across a zone of 46 meters. Pavo lies in offshore permit WA-438-P, where Carnarvon holds a 20% interest. The Company’s core exploration portfolio offshore Western Australia contains more than 100 prospects, providing plenty of running room in the emerging Bedout sub-basin. It holds a 10% interest in WA-435-p and WA-437-P.</v>
    <v>Australian Securities Exchange</v>
    <v>XASX</v>
    <v>XASX</v>
    <v>Level 2, 76 Kings Park Road, PERTH, WESTERN AUSTRALIA, 6005 AU</v>
    <v>0.2</v>
    <v>Oil &amp; Gas</v>
    <v>Stock</v>
    <v>45331.333333333336</v>
    <v>4387</v>
    <v>0.19500000000000001</v>
    <v>350553000</v>
    <v>CARNARVON ENERGY LIMITED</v>
    <v>CARNARVON ENERGY LIMITED</v>
    <v>0.2</v>
    <v>0.19500000000000001</v>
    <v>0.19500000000000001</v>
    <v>1797708000</v>
    <v>CVN</v>
    <v>CARNARVON ENERGY LIMITED (XASX:CVN)</v>
    <v>1829247</v>
    <v>1673900</v>
    <v>1983</v>
  </rv>
  <rv s="2">
    <v>4388</v>
  </rv>
  <rv s="0">
    <v>https://www.bing.com/financeapi/forcetrigger?t=aa9qww&amp;q=XASX%3aSYR&amp;form=skydnc</v>
    <v>Learn more on Bing</v>
  </rv>
  <rv s="11">
    <v>en-AU</v>
    <v>aa9qww</v>
    <v>268435456</v>
    <v>1</v>
    <v>Powered by Refinitiv</v>
    <v>19</v>
    <v>SYRAH RESOURCES LIMITED (XASX:SYR)</v>
    <v>2</v>
    <v>20</v>
    <v>Finance</v>
    <v>4</v>
    <v>2.0350000000000001</v>
    <v>0.36499999999999999</v>
    <v>2.0522</v>
    <v>-0.02</v>
    <v>-3.7037E-2</v>
    <v>AUD</v>
    <v>Syrah Resources Limited is an Australia-based vertically integrated natural graphite and battery anode company. The principal activities of the Company include sales of natural graphite and ongoing development of logistics, sales, and marketing arrangements with targeted customers. Its segments include Balama and Vidalia. The Balama segment is engaged in the production, distribution, and sale of natural flake graphite from the Balama Graphite Operation in Mozambique. The Vidalia segment is engaged in the operation and expansion of the Vidalia active anode material (AAM) facility including operation of a qualification facility, the construction of the Vidalia Initial Expansion project, evaluation of the Vidalia expansion project, customer engagement and commercial negotiations, and research and development. It is also focused on the development of the use of graphite from Balama as an input in the production of anode material and industrial products.</v>
    <v>567</v>
    <v>Australian Securities Exchange</v>
    <v>XASX</v>
    <v>XASX</v>
    <v>Level 7, 477 Collins Street, MELBOURNE, VICTORIA, 3000 AU</v>
    <v>0.63</v>
    <v>Metals &amp; Mining</v>
    <v>Stock</v>
    <v>45331.333333333336</v>
    <v>4390</v>
    <v>0.51</v>
    <v>364984800</v>
    <v>SYRAH RESOURCES LIMITED</v>
    <v>SYRAH RESOURCES LIMITED</v>
    <v>0.63</v>
    <v>0.54</v>
    <v>0.52</v>
    <v>675897700</v>
    <v>SYR</v>
    <v>SYRAH RESOURCES LIMITED (XASX:SYR)</v>
    <v>17140300</v>
    <v>8409710</v>
    <v>2007</v>
  </rv>
  <rv s="2">
    <v>4391</v>
  </rv>
  <rv s="0">
    <v>https://www.bing.com/financeapi/forcetrigger?t=aaa7lh&amp;q=XASX%3aVGL&amp;form=skydnc</v>
    <v>Learn more on Bing</v>
  </rv>
  <rv s="11">
    <v>en-AU</v>
    <v>aaa7lh</v>
    <v>268435456</v>
    <v>1</v>
    <v>Powered by Refinitiv</v>
    <v>19</v>
    <v>VISTA GROUP INTERNATIONAL LIMITED (XASX:VGL)</v>
    <v>2</v>
    <v>38</v>
    <v>Finance</v>
    <v>4</v>
    <v>1.78</v>
    <v>1.115</v>
    <v>2.1798999999999999</v>
    <v>5.0000000000000001E-3</v>
    <v>3.356E-3</v>
    <v>AUD</v>
    <v>Vista Group International Limited is a New Zealand-based company, which provides software and technology solutions across the global film industry. The Company operates through three segments: Cinema segment, Movio segment, and Additional Group Companies segment (AGC). Cinema segment offers software associated with cinema management via Vista software suite of products, plus the cloud based Veezi product for smaller scale cinemas. This segment also includes the Retriever client contracts, movieXchange and Share Dimension products. Movio segment includes the Movio Cinema and Media products, both of which provide data analytics and campaign management. The Company’s AGC segment includes an aggregation of Maccs, Powster, Flicks and Numero. The Company’s geographical segments include New Zealand, United States, United Kingdom, Mexico and Other.</v>
    <v>779</v>
    <v>Australian Securities Exchange</v>
    <v>XASX</v>
    <v>XASX</v>
    <v>Shed 12, City Works Depot, 90 Wellesley Street West, Auckland Central, AUCKLAND, NEW ZEALAND-NA, 1010 NZ</v>
    <v>1.4950000000000001</v>
    <v>Software &amp; IT Services</v>
    <v>Stock</v>
    <v>45331.333356481482</v>
    <v>4393</v>
    <v>1.4950000000000001</v>
    <v>374642000</v>
    <v>VISTA GROUP INTERNATIONAL LIMITED</v>
    <v>VISTA GROUP INTERNATIONAL LIMITED</v>
    <v>1.4950000000000001</v>
    <v>1.49</v>
    <v>1.4950000000000001</v>
    <v>236243000</v>
    <v>VGL</v>
    <v>VISTA GROUP INTERNATIONAL LIMITED (XASX:VGL)</v>
    <v>300</v>
    <v>301850</v>
    <v>2003</v>
  </rv>
  <rv s="2">
    <v>4394</v>
  </rv>
  <rv s="0">
    <v>https://www.bing.com/financeapi/forcetrigger?t=aa9ftc&amp;q=XASX%3aSLC&amp;form=skydnc</v>
    <v>Learn more on Bing</v>
  </rv>
  <rv s="11">
    <v>en-AU</v>
    <v>aa9ftc</v>
    <v>268435456</v>
    <v>1</v>
    <v>Powered by Refinitiv</v>
    <v>19</v>
    <v>SUPERLOOP LIMITED (XASX:SLC)</v>
    <v>2</v>
    <v>20</v>
    <v>Finance</v>
    <v>4</v>
    <v>0.745</v>
    <v>0.55500000000000005</v>
    <v>1.448</v>
    <v>5.0000000000000001E-3</v>
    <v>6.9930000000000001E-3</v>
    <v>AUD</v>
    <v>Superloop Limited is an Australia-based telecommunications company. The Company operates through three segments: Wholesale, Business and Consumer. The Wholesale segment is defined by large scale telecommunications, data and technology customers who purchase various connectivity services to support their core business services, as well as retail Internet service providers who do not have access to a connectivity network of their own. The Business segment is defined by small, medium and large corporate customers who purchase connectivity services to facilitate their core business. The Consumer segment is defined by customers who purchase basic Internet and mobile phone products for domestic residential use. Its products include national broadband network (NBN) access, NBN TC2, NBN Enterprise Ethernet, dark fiber, fixed wireless access, third party access, security, managed Wi-Fi, international ethernet, wavelength and international (including Indigo) subsea cable capacity.</v>
    <v>600</v>
    <v>Australian Securities Exchange</v>
    <v>XASX</v>
    <v>XASX</v>
    <v>545 Queen Street, Level 1, BRISBANE, QUEENSLAND, 4000 AU</v>
    <v>0.72</v>
    <v>Telecommunications Services</v>
    <v>Stock</v>
    <v>45331.333356481482</v>
    <v>4396</v>
    <v>0.70499999999999996</v>
    <v>351189800</v>
    <v>SUPERLOOP LIMITED</v>
    <v>SUPERLOOP LIMITED</v>
    <v>0.71499999999999997</v>
    <v>0.71499999999999997</v>
    <v>0.72</v>
    <v>491174500</v>
    <v>SLC</v>
    <v>SUPERLOOP LIMITED (XASX:SLC)</v>
    <v>53727</v>
    <v>596980</v>
    <v>2014</v>
  </rv>
  <rv s="2">
    <v>4397</v>
  </rv>
  <rv s="0">
    <v>https://www.bing.com/financeapi/forcetrigger?t=azfx5r&amp;q=XASX%3aGDG&amp;form=skydnc</v>
    <v>Learn more on Bing</v>
  </rv>
  <rv s="10">
    <v>en-AU</v>
    <v>azfx5r</v>
    <v>268435456</v>
    <v>1</v>
    <v>Powered by Refinitiv</v>
    <v>17</v>
    <v>GENERATION DEVELOPMENT GROUP LIMITED (XASX:GDG)</v>
    <v>2</v>
    <v>18</v>
    <v>Finance</v>
    <v>4</v>
    <v>1.9</v>
    <v>1.1499999999999999</v>
    <v>0.97219999999999995</v>
    <v>0.01</v>
    <v>5.3480000000000003E-3</v>
    <v>AUD</v>
    <v>Generation Development Group Limited is an Australia-based Pooled Development Fund (PDF). The Company’s principal activity includes marketing and management of life insurance and life investment products and services to the retail sector in Australia and the provision of administration services in the financial services industry. The Company’s segment is the Benefit Funds Management and Fund Administration, which is engaged in the provision of administration and management services to the Benefit Funds of Generation Life Limited and administration services to institutional clients. It offers a range of tax effective investment solutions, which include investment bonds, IncomeSeries and LifeIncome annuities. Its investment bonds range includes LifeBuilder, ChildBuilder and FuneralBond. LifeIncome annuity is an investment-linked lifetime annuity that pays a regular income for life. LifeIncome annuity is designed to optimize retirement income and complement other retirement solutions.</v>
    <v>200</v>
    <v>Australian Securities Exchange</v>
    <v>XASX</v>
    <v>XASX</v>
    <v>Level 17, 447 Collins Street, MELBOURNE, VICTORIA, 3000 AU</v>
    <v>1.89</v>
    <v>Collective Investments</v>
    <v>Stock</v>
    <v>45331.333333333336</v>
    <v>4399</v>
    <v>1.88</v>
    <v>356441200</v>
    <v>GENERATION DEVELOPMENT GROUP LIMITED</v>
    <v>GENERATION DEVELOPMENT GROUP LIMITED</v>
    <v>1.88</v>
    <v>78.66</v>
    <v>1.87</v>
    <v>1.88</v>
    <v>190610200</v>
    <v>GDG</v>
    <v>GENERATION DEVELOPMENT GROUP LIMITED (XASX:GDG)</v>
    <v>16016</v>
    <v>36270</v>
    <v>1999</v>
  </rv>
  <rv s="2">
    <v>4400</v>
  </rv>
  <rv s="0">
    <v>https://www.bing.com/financeapi/forcetrigger?t=aa8e9c&amp;q=XASX%3aOMH&amp;form=skydnc</v>
    <v>Learn more on Bing</v>
  </rv>
  <rv s="10">
    <v>en-AU</v>
    <v>aa8e9c</v>
    <v>268435456</v>
    <v>1</v>
    <v>Powered by Refinitiv</v>
    <v>17</v>
    <v>OM HOLDINGS LIMITED (XASX:OMH)</v>
    <v>2</v>
    <v>18</v>
    <v>Finance</v>
    <v>4</v>
    <v>0.85</v>
    <v>0.435</v>
    <v>0.98560000000000003</v>
    <v>0</v>
    <v>0</v>
    <v>AUD</v>
    <v>OM Holdings Limited is a Singapore-based vertically integrated manganese ore and ferroalloy company. The Company supplies manganese ores and ferroalloys. Through its global trading network, the Company distributes products from its Asia-Pacific base to customers across the world. The Company is engaged in the business of trading raw ores, smelting and marketing processed ferroalloys. Its businesses include Bootu Creek Mine, Samalaju Smelting Complex, Qinzhou Smelter, Marketing &amp; Trading, and Tshipi Borwa. The Company operates through three segments: Mining, Smelting, and Marketing and trading. The Mining segment is engaged in the exploration and mining of manganese ore. The Smelting segment is engaged in the production of manganese ferroalloys, ferrosilicon and manganese sinter ore. The Marketing and trading segment is engaged in the trading of manganese ore, manganese ferroalloys, ferrosilicon, sinter ore, chrome ore and iron ore.</v>
    <v>1105</v>
    <v>Australian Securities Exchange</v>
    <v>XASX</v>
    <v>XASX</v>
    <v>10 Eunos Road 8, #09-03A Singapore Post Centre, 408600 SG</v>
    <v>0.47</v>
    <v>Metals &amp; Mining</v>
    <v>Stock</v>
    <v>45331.333333333336</v>
    <v>4402</v>
    <v>0.46</v>
    <v>360140700</v>
    <v>OM HOLDINGS LIMITED</v>
    <v>OM HOLDINGS LIMITED</v>
    <v>0.46500000000000002</v>
    <v>6.03</v>
    <v>0.47</v>
    <v>0.47</v>
    <v>766256800</v>
    <v>OMH</v>
    <v>OM HOLDINGS LIMITED (XASX:OMH)</v>
    <v>52888</v>
    <v>62840</v>
    <v>1997</v>
  </rv>
  <rv s="2">
    <v>4403</v>
  </rv>
  <rv s="0">
    <v>https://www.bing.com/financeapi/forcetrigger?t=aa8ez2&amp;q=XASX%3aOPT&amp;form=skydnc</v>
    <v>Learn more on Bing</v>
  </rv>
  <rv s="11">
    <v>en-AU</v>
    <v>aa8ez2</v>
    <v>268435456</v>
    <v>1</v>
    <v>Powered by Refinitiv</v>
    <v>19</v>
    <v>Opthea Limited (XASX:OPT)</v>
    <v>2</v>
    <v>20</v>
    <v>Finance</v>
    <v>4</v>
    <v>0.97099999999999997</v>
    <v>0.313</v>
    <v>0.53590000000000004</v>
    <v>0.01</v>
    <v>1.8519000000000001E-2</v>
    <v>AUD</v>
    <v>Opthea Limited is an Australia-based biotechnology company. The Company is engaged in the development and commercialization of therapies primarily for eye disease. The Company’s lead asset, OPT-302, is a novel biologic inhibitor of VEGF-C and VEGF-D, for use in combination with VEGF-A inhibitors for the treatment of wet age-related macular degeneration (wet AMD) and diabetic macular edema (DME). The Company’s principal activities include the progression of the Company’s Phase III registration trials of OPT-302 for wet AMD. It also manufactures OPT-302 for use in Phase III clinical trials, conducts activities to support the commercialization of the product and expanded its management team in the United States to facilitate broader oversight and execution of its Phase III program. The Company’s development activities are based on an intellectual property portfolio covering key targets (Vascular Endothelial Growth Factors VEGF-C, VEGF-D and VEGF Receptor-3).</v>
    <v>5</v>
    <v>Australian Securities Exchange</v>
    <v>XASX</v>
    <v>XASX</v>
    <v>Suite 0403, Level 4, 650 Chapel Street, South Yarra, MELBOURNE, VICTORIA, 3141 AU</v>
    <v>0.55249999999999999</v>
    <v>Biotechnology &amp; Medical Research</v>
    <v>Stock</v>
    <v>45331.333356481482</v>
    <v>4405</v>
    <v>0.53500000000000003</v>
    <v>357916700</v>
    <v>Opthea Limited</v>
    <v>Opthea Limited</v>
    <v>0.54</v>
    <v>0.54</v>
    <v>0.55000000000000004</v>
    <v>662808700</v>
    <v>OPT</v>
    <v>Opthea Limited (XASX:OPT)</v>
    <v>91702</v>
    <v>380730</v>
    <v>1984</v>
  </rv>
  <rv s="2">
    <v>4406</v>
  </rv>
  <rv s="0">
    <v>https://www.bing.com/financeapi/forcetrigger?t=bsgklh&amp;q=XASX%3aVG8&amp;form=skydnc</v>
    <v>Learn more on Bing</v>
  </rv>
  <rv s="13">
    <v>en-AU</v>
    <v>bsgklh</v>
    <v>268435456</v>
    <v>1</v>
    <v>Powered by Refinitiv</v>
    <v>23</v>
    <v>REGAL ASIAN INVESTMENTS LIMITED (XASX:RG8)</v>
    <v>2</v>
    <v>24</v>
    <v>Finance</v>
    <v>4</v>
    <v>2.21</v>
    <v>1.81</v>
    <v>0.22989999999999999</v>
    <v>-5.0000000000000001E-3</v>
    <v>-2.532E-3</v>
    <v>AUD</v>
    <v>Regal Asian Investments Limited is an Australia-based company that provides investors with access to a concentrated portfolio, comprising long investments and short positions in securities with exposure to the Asian region. The Company may also take positions in other companies with significant exposure to the Asian market. It will invest in about 15-30 long investments. The Company’s portfolio exposures include communication services, consumer discretionary, consumer staples, energy, financials, healthcare, industrials, information technology, materials, real estate, and utilities. The Company’s investment adviser is Regal Funds Management Pty Limited. Its investment manager is Regal Asian Investments Management Pty Limited.</v>
    <v>Australian Securities Exchange</v>
    <v>XASX</v>
    <v>XASX</v>
    <v>39 Phillip Street, SYDNEY, NEW SOUTH WALES, 2000 AU</v>
    <v>1.98</v>
    <v>Investment Banking &amp; Investment Services</v>
    <v>Stock</v>
    <v>45331.333333333336</v>
    <v>4408</v>
    <v>1.97</v>
    <v>365736500</v>
    <v>REGAL ASIAN INVESTMENTS LIMITED</v>
    <v>REGAL ASIAN INVESTMENTS LIMITED</v>
    <v>1.9750000000000001</v>
    <v>56.29</v>
    <v>1.9750000000000001</v>
    <v>1.97</v>
    <v>185183000</v>
    <v>RG8</v>
    <v>REGAL ASIAN INVESTMENTS LIMITED (XASX:RG8)</v>
    <v>418851</v>
    <v>95110</v>
    <v>2019</v>
  </rv>
  <rv s="2">
    <v>4409</v>
  </rv>
  <rv s="0">
    <v>https://www.bing.com/financeapi/forcetrigger?t=aa49ww&amp;q=XASX%3aAFP&amp;form=skydnc</v>
    <v>Learn more on Bing</v>
  </rv>
  <rv s="10">
    <v>en-AU</v>
    <v>aa49ww</v>
    <v>268435456</v>
    <v>1</v>
    <v>Powered by Refinitiv</v>
    <v>17</v>
    <v>AFT PHARMACEUTICALS LIMITED (XASX:AFP)</v>
    <v>2</v>
    <v>51</v>
    <v>Finance</v>
    <v>4</v>
    <v>3.7</v>
    <v>3</v>
    <v>0.57709999999999995</v>
    <v>0.12</v>
    <v>3.5714000000000003E-2</v>
    <v>AUD</v>
    <v>AFT Pharmaceuticals Limited is a New Zealand-based multinational pharmaceutical company. The Company develops, markets and distributes a portfolio of pharmaceutical products across a range of therapeutic categories, which are distributed across three pharmaceutical distribution channels: over-the-counter (OTC), prescription and hospital. Its product portfolio comprises both proprietary and in-licensed products, and includes patented, branded and generic drugs. The Company develops and in-licenses products for sale by its own dedicated sales teams in Australia and New Zealand and in certain Southeast Asian markets, and out-licenses its products to local licensees and distributors in the rest of the world. A-Scabies, Allersoothe, Allersoothe Elixir, BecloClear, Bites, Calci-Tab, Candacort, Candacort Minipak, Candaderm, Coco-Scalp, Combolieve, Cromo-Fresh, Dry skin, Eczema, Emulsifying Ointment BP, Fenpaed, Fenpaed Double Strength, Ferro-Sachets, HYLO-FORTE and others.</v>
    <v>100</v>
    <v>Australian Securities Exchange</v>
    <v>XASX</v>
    <v>XASX</v>
    <v>Level 1, 129 Hurstmere Road, AUCKLAND, NEW ZEALAND-NA, 0622 NZ</v>
    <v>3.48</v>
    <v>Pharmaceuticals</v>
    <v>Stock</v>
    <v>45330.333333333336</v>
    <v>4411</v>
    <v>3.48</v>
    <v>385967900</v>
    <v>AFT PHARMACEUTICALS LIMITED</v>
    <v>AFT PHARMACEUTICALS LIMITED</v>
    <v>3.48</v>
    <v>35.69</v>
    <v>3.36</v>
    <v>3.48</v>
    <v>104866300</v>
    <v>AFP</v>
    <v>AFT PHARMACEUTICALS LIMITED (XASX:AFP)</v>
    <v>600</v>
    <v>12800</v>
    <v>1997</v>
  </rv>
  <rv s="2">
    <v>4412</v>
  </rv>
  <rv s="0">
    <v>https://www.bing.com/financeapi/forcetrigger?t=aa6fim&amp;q=XASX%3aHUM&amp;form=skydnc</v>
    <v>Learn more on Bing</v>
  </rv>
  <rv s="10">
    <v>en-AU</v>
    <v>aa6fim</v>
    <v>268435456</v>
    <v>1</v>
    <v>Powered by Refinitiv</v>
    <v>17</v>
    <v>HUMM GROUP LIMITED (XASX:HUM)</v>
    <v>2</v>
    <v>18</v>
    <v>Finance</v>
    <v>4</v>
    <v>0.73</v>
    <v>0.37</v>
    <v>2.4544000000000001</v>
    <v>0.02</v>
    <v>2.8570999999999999E-2</v>
    <v>AUD</v>
    <v>humm Group Limited is an Australia-based company, which provides consumer finance products. The Company’s brands include humm, humm90, Q Mastercard and FlexiCommercial. The Company operates through four segments: BNPL, New Zealand Cards, Australia Cards, and Commercial and Leasing. Humm Consumer Finance (HCF) includes BNPL segment, which includes a consolidation of humm Australia, New Zealand, United Kingdom, Canada, Ireland FlexiFi and FlexiRent Ireland, bundll and hummpro; New Zealand Cards segment, which includes Farmers, Q Card, Flight Centre Mastercard; and Australia Cards segment, which includes humm90, legacy Lombard and Once; and Commercial and Leasing segment consist of Australia and New Zealand commercial lending and the legacy consumer leasing product. The Company operates in Australia, New Zealand, Ireland, United Kingdom and Canada. FlexiCommercial is a business financing solution, which caters both buyers and sellers in a range of industries.</v>
    <v>730</v>
    <v>Australian Securities Exchange</v>
    <v>XASX</v>
    <v>XASX</v>
    <v>Locked Bag 5005, Royal Exchange, SYDNEY, NEW SOUTH WALES, 1225 AU</v>
    <v>0.73</v>
    <v>Banking Services</v>
    <v>Stock</v>
    <v>45331.333333333336</v>
    <v>4414</v>
    <v>0.69</v>
    <v>355725600</v>
    <v>HUMM GROUP LIMITED</v>
    <v>HUMM GROUP LIMITED</v>
    <v>0.69</v>
    <v>124.14</v>
    <v>0.7</v>
    <v>0.72</v>
    <v>508179400</v>
    <v>HUM</v>
    <v>HUMM GROUP LIMITED (XASX:HUM)</v>
    <v>1828809</v>
    <v>1141810</v>
    <v>2006</v>
  </rv>
  <rv s="2">
    <v>4415</v>
  </rv>
  <rv s="0">
    <v>https://www.bing.com/financeapi/forcetrigger?t=aa7j52&amp;q=XASX%3aMAH&amp;form=skydnc</v>
    <v>Learn more on Bing</v>
  </rv>
  <rv s="10">
    <v>en-AU</v>
    <v>aa7j52</v>
    <v>268435456</v>
    <v>1</v>
    <v>Powered by Refinitiv</v>
    <v>17</v>
    <v>MACMAHON HOLDINGS LIMITED (XASX:MAH)</v>
    <v>2</v>
    <v>18</v>
    <v>Finance</v>
    <v>4</v>
    <v>0.20499999999999999</v>
    <v>0.12</v>
    <v>1.1417999999999999</v>
    <v>-5.0000000000000001E-3</v>
    <v>-2.8570999999999999E-2</v>
    <v>AUD</v>
    <v>Macmahon Holdings Limited is an Australia-based company, which provides mining and consulting services to mining companies across Australia and Southeast Asia. It has surface mining operations in Australia and Southeast Asia. It provides development and production, ground support, and services to facilitate ventilation and access to underground mines, including shaft sinking, raise drilling and shaft lining. It provides consulting, design, civil construction, equipment sales and hire, maintenance and site rehabilitation services to the resources sector. Its projects include Dawson South, King of the Hills (KOTH) and Batu Hijau. Dawson South forms part of the Dawson Mine and is located at the southern end of the Bowen Basin in Central Queensland near the town of Moura. The KOTH project is an open pit and underground gold deposit located in the eastern goldfield region of Western Australia. The Company also owns Pit N Portal’s operations at Wyloo’s Durkin and Cassini mining projects.</v>
    <v>8368</v>
    <v>Australian Securities Exchange</v>
    <v>XASX</v>
    <v>XASX</v>
    <v>15 Hudswell Rd, Perth Airport, PERTH, WESTERN AUSTRALIA, 6105 AU</v>
    <v>0.17499999999999999</v>
    <v>Metals &amp; Mining</v>
    <v>Stock</v>
    <v>45331.333333333336</v>
    <v>4417</v>
    <v>0.16750000000000001</v>
    <v>377122500</v>
    <v>MACMAHON HOLDINGS LIMITED</v>
    <v>MACMAHON HOLDINGS LIMITED</v>
    <v>0.17</v>
    <v>6.18</v>
    <v>0.17499999999999999</v>
    <v>0.17</v>
    <v>2154986000</v>
    <v>MAH</v>
    <v>MACMAHON HOLDINGS LIMITED (XASX:MAH)</v>
    <v>1196547</v>
    <v>947080</v>
    <v>1963</v>
  </rv>
  <rv s="2">
    <v>4418</v>
  </rv>
  <rv s="0">
    <v>https://www.bing.com/financeapi/forcetrigger?t=b14dk2&amp;q=XASX%3aVUL&amp;form=skydnc</v>
    <v>Learn more on Bing</v>
  </rv>
  <rv s="11">
    <v>en-AU</v>
    <v>b14dk2</v>
    <v>268435456</v>
    <v>1</v>
    <v>Powered by Refinitiv</v>
    <v>19</v>
    <v>VULCAN ENERGY RESOURCES LIMITED (XASX:VUL)</v>
    <v>2</v>
    <v>20</v>
    <v>Finance</v>
    <v>4</v>
    <v>7.71</v>
    <v>1.95</v>
    <v>2.6366999999999998</v>
    <v>0.02</v>
    <v>9.4789999999999996E-3</v>
    <v>AUD</v>
    <v>Vulcan Energy Resources Limited is an Australia-based company engaged in geothermal energy and lithium exploration and production. The Company’s segments include Germany, Other European (France and Italy) and Australia. The Germany segment is engaged in the supply of geothermal energy, exploration relating to the Zero Carbon Lithium Project and engineering services. The Other European segment is engaged in exploration relating to battery minerals and geothermal lithium. It focuses on decarbonizing the carbon production footprint of lithium-ion batteries used in electric vehicles by producing a lithium hydroxide monohydrate chemical product with zero carbon footprint, from its geothermal lithium brine project in the Upper Rhine Valley, Germany. Its subsidiaries include Vulcan Energie Ressourcen GmbH, Vulcan Energy Europe Pty Limited, Vulcan Energy Subsurface Solutions GmbH, and Vulcan Energy Engineering GmbH, among others.</v>
    <v>184</v>
    <v>Australian Securities Exchange</v>
    <v>XASX</v>
    <v>XASX</v>
    <v>Level 2, 267 St Georges Terrace, PERTH, WESTERN AUSTRALIA, 6000 AU</v>
    <v>2.15</v>
    <v>Metals &amp; Mining</v>
    <v>Stock</v>
    <v>45331.333333333336</v>
    <v>4420</v>
    <v>2.0699999999999998</v>
    <v>363074000</v>
    <v>VULCAN ENERGY RESOURCES LIMITED</v>
    <v>VULCAN ENERGY RESOURCES LIMITED</v>
    <v>2.15</v>
    <v>2.11</v>
    <v>2.13</v>
    <v>172073000</v>
    <v>VUL</v>
    <v>VULCAN ENERGY RESOURCES LIMITED (XASX:VUL)</v>
    <v>212147</v>
    <v>261800</v>
    <v>2018</v>
  </rv>
  <rv s="2">
    <v>4421</v>
  </rv>
  <rv s="0">
    <v>https://www.bing.com/financeapi/forcetrigger?t=bpln52&amp;q=XASX%3aPE1&amp;form=skydnc</v>
    <v>Learn more on Bing</v>
  </rv>
  <rv s="13">
    <v>en-AU</v>
    <v>bpln52</v>
    <v>268435456</v>
    <v>1</v>
    <v>Powered by Refinitiv</v>
    <v>23</v>
    <v>PENGANA PRIVATE EQUITY TRUST (XASX:PE1)</v>
    <v>2</v>
    <v>24</v>
    <v>Finance</v>
    <v>4</v>
    <v>1.82</v>
    <v>1.325</v>
    <v>0.20530000000000001</v>
    <v>-1.4999999999999999E-2</v>
    <v>-1.1193999999999999E-2</v>
    <v>AUD</v>
    <v>Pengana Private Equity Trust (the Trust) is an Australia-based registered managed investment scheme, structured as a closed-end unit trust. The Trust's investment objective is to generate, over an investment horizon of at least 10 years, attractive returns and capital growth through a selective and diversified approach to private markets. The Trust operates in one business segment, being investment in securities. Grosvenor Capital Management, L.P. is the investment manager of the Trust.</v>
    <v>Australian Securities Exchange</v>
    <v>XASX</v>
    <v>XASX</v>
    <v>c/o PENGANA INVESTMENT MANAGEMENT LIMITED, 27 01 Governor Phillip Tower' Level 27, 1 Farrer Place, Sydney, NEW SOUTH WALES, 2000 AU</v>
    <v>1.365</v>
    <v>Collective Investments</v>
    <v>Stock</v>
    <v>45331.333333333336</v>
    <v>4423</v>
    <v>1.325</v>
    <v>372610000</v>
    <v>PENGANA PRIVATE EQUITY TRUST</v>
    <v>PENGANA PRIVATE EQUITY TRUST</v>
    <v>1.365</v>
    <v>21.58</v>
    <v>1.34</v>
    <v>1.325</v>
    <v>278067100</v>
    <v>PE1</v>
    <v>PENGANA PRIVATE EQUITY TRUST (XASX:PE1)</v>
    <v>336780</v>
    <v>323280</v>
    <v>2019</v>
  </rv>
  <rv s="2">
    <v>4424</v>
  </rv>
  <rv s="0">
    <v>https://www.bing.com/financeapi/forcetrigger?t=aa6jlh&amp;q=XASX%3aSRG&amp;form=skydnc</v>
    <v>Learn more on Bing</v>
  </rv>
  <rv s="10">
    <v>en-AU</v>
    <v>aa6jlh</v>
    <v>268435456</v>
    <v>1</v>
    <v>Powered by Refinitiv</v>
    <v>17</v>
    <v>SRG GLOBAL LIMITED (XASX:SRG)</v>
    <v>2</v>
    <v>18</v>
    <v>Finance</v>
    <v>4</v>
    <v>0.82499999999999996</v>
    <v>0.6</v>
    <v>1.4182999999999999</v>
    <v>-5.0000000000000001E-3</v>
    <v>-6.9930000000000001E-3</v>
    <v>AUD</v>
    <v>SRG Global Limited is an Australia-based diversified industrial services company. The Company operates through three segments: Asset Maintenance, Mining Services, and Engineering and Construction. The Asset Maintenance segment consist of supplying integrated services to customers across the entire asset life cycle. Services provided span multiple sectors, including oil and gas, energy, infrastructure, offshore, mining, power generation, water treatment plants, commissioning, decommissioning, shutdowns, and civil works. The Mining Services segment services mining clients and provides comprehensive ground solutions, including production drilling, blasting, and ground and slope stabilization. The Engineering and Construction segment consist of supplying integrated products and services to customers involved in the construction of complex infrastructure. These include bridges, dams, office towers, high rise apartments, shopping centers, hotels, car parks, and recreational buildings.</v>
    <v>198</v>
    <v>Australian Securities Exchange</v>
    <v>XASX</v>
    <v>XASX</v>
    <v>Level 2, 500 Hay Street, SUBIACO, WESTERN AUSTRALIA, 6008 AU</v>
    <v>0.72750000000000004</v>
    <v>Construction &amp; Engineering</v>
    <v>Stock</v>
    <v>45331.333333333336</v>
    <v>4426</v>
    <v>0.7</v>
    <v>372751400</v>
    <v>SRG GLOBAL LIMITED</v>
    <v>SRG GLOBAL LIMITED</v>
    <v>0.7</v>
    <v>14.79</v>
    <v>0.71499999999999997</v>
    <v>0.71</v>
    <v>521330700</v>
    <v>SRG</v>
    <v>SRG GLOBAL LIMITED (XASX:SRG)</v>
    <v>684339</v>
    <v>505670</v>
    <v>2003</v>
  </rv>
  <rv s="2">
    <v>4427</v>
  </rv>
  <rv s="0">
    <v>https://www.bing.com/financeapi/forcetrigger?t=aa81cw&amp;q=XASX%3aMYS&amp;form=skydnc</v>
    <v>Learn more on Bing</v>
  </rv>
  <rv s="10">
    <v>en-AU</v>
    <v>aa81cw</v>
    <v>268435456</v>
    <v>1</v>
    <v>Powered by Refinitiv</v>
    <v>17</v>
    <v>MYSTATE LIMITED (XASX:MYS)</v>
    <v>2</v>
    <v>18</v>
    <v>Finance</v>
    <v>4</v>
    <v>4.17</v>
    <v>2.87</v>
    <v>1.1633</v>
    <v>-0.02</v>
    <v>-5.8819999999999992E-3</v>
    <v>AUD</v>
    <v>MyState Limited provides banking, trustee and managed fund products and services through its wholly owned subsidiaries MyState Bank Limited (MyState Bank) and TPT Wealth Limited (TPT Wealth). The Company's segments include the Banking division and the Wealth Management division. The Banking division's product offerings include lending, encompassing home loans, personal, overdraft, line of credit and commercial products, transactional savings accounts, fixed term deposits and insurance products. The Wealth Management division is a provider of fund management and trustee services. It operates predominantly within Tasmania. It delivers home lending, savings and transactional banking solutions through digital and branch channels, an Australia-based contact center, mobile lenders, and mortgage brokers. TPT Wealth delivers asset management and trustee services through relationship managers and digital channels.</v>
    <v>292</v>
    <v>Australian Securities Exchange</v>
    <v>XASX</v>
    <v>XASX</v>
    <v>L 2 137 Harrington St, HOBART, TASMANIA, 7000 AU</v>
    <v>3.4</v>
    <v>Banking Services</v>
    <v>Stock</v>
    <v>45331.333333333336</v>
    <v>4429</v>
    <v>3.375</v>
    <v>374935900</v>
    <v>MYSTATE LIMITED</v>
    <v>MYSTATE LIMITED</v>
    <v>3.4</v>
    <v>9.5299999999999994</v>
    <v>3.4</v>
    <v>3.38</v>
    <v>110275300</v>
    <v>MYS</v>
    <v>MYSTATE LIMITED (XASX:MYS)</v>
    <v>52612</v>
    <v>120120</v>
    <v>2008</v>
  </rv>
  <rv s="2">
    <v>4430</v>
  </rv>
  <rv s="0">
    <v>https://www.bing.com/financeapi/forcetrigger?t=awqbsm&amp;q=XASX%3aTRA&amp;form=skydnc</v>
    <v>Learn more on Bing</v>
  </rv>
  <rv s="10">
    <v>en-AU</v>
    <v>awqbsm</v>
    <v>268435456</v>
    <v>1</v>
    <v>Powered by Refinitiv</v>
    <v>17</v>
    <v>TURNERS AUTOMOTIVE GROUP LTD (XASX:TRA)</v>
    <v>2</v>
    <v>51</v>
    <v>Finance</v>
    <v>4</v>
    <v>4.24</v>
    <v>3</v>
    <v>1.3957999999999999</v>
    <v>0.05</v>
    <v>1.1933000000000001E-2</v>
    <v>AUD</v>
    <v>Turners Automotive Group Limited is a New Zealand-based integrated financial services company, primarily operating in the automotive sector. The Company’s segments include Auto retail, Finance, Insurance, Credit management and Corporate &amp; other. The Auto retail segment offers remarketing (motor vehicles, trucks, heavy machinery and commercial goods) and purchasing goods for sale. The Finance segment provides asset-based finance to consumers and SME's. The Insurance segment is engaged in marketing and administration of a range of life and consumer insurance products. The Credit management segment provides collection services, credit management and debt recovery services to the corporate and SME sectors. Its automotive ecosystem makes it easy for its customers, allowing them to buy, sell, finance and insure their vehicle through its brands and businesses. The Company’s business activities are located in New Zealand and Australia.</v>
    <v>620</v>
    <v>Australian Securities Exchange</v>
    <v>XASX</v>
    <v>XASX</v>
    <v>Level 8, 34 Shortland Street, PO Box 1232, AUCKLAND, NEW ZEALAND-NA, 1140 NZ</v>
    <v>4.24</v>
    <v>Specialty Retailers</v>
    <v>Stock</v>
    <v>45330.333333333336</v>
    <v>4432</v>
    <v>4.24</v>
    <v>399514500</v>
    <v>TURNERS AUTOMOTIVE GROUP LTD</v>
    <v>TURNERS AUTOMOTIVE GROUP LTD</v>
    <v>4.24</v>
    <v>11.28</v>
    <v>4.1900000000000004</v>
    <v>4.24</v>
    <v>88075270</v>
    <v>TRA</v>
    <v>TURNERS AUTOMOTIVE GROUP LTD (XASX:TRA)</v>
    <v>3584</v>
    <v>33480</v>
    <v>1984</v>
  </rv>
  <rv s="2">
    <v>4433</v>
  </rv>
  <rv s="0">
    <v>https://www.bing.com/financeapi/forcetrigger?t=aa4dlh&amp;q=XASX%3aALI&amp;form=skydnc</v>
    <v>Learn more on Bing</v>
  </rv>
  <rv s="10">
    <v>en-AU</v>
    <v>aa4dlh</v>
    <v>268435456</v>
    <v>1</v>
    <v>Powered by Refinitiv</v>
    <v>17</v>
    <v>ARGO GLOBAL LISTED INFRASTRUCTURE LIMITED (XASX:ALI)</v>
    <v>2</v>
    <v>18</v>
    <v>Finance</v>
    <v>4</v>
    <v>2.4300000000000002</v>
    <v>1.9</v>
    <v>0.71489999999999998</v>
    <v>0.01</v>
    <v>4.7619999999999997E-3</v>
    <v>AUD</v>
    <v>Argo Global Listed Infrastructure Limited is an investment company. The Company’s investment objective is to provide a total return for long-term investors consisting of capital growth and dividend income, from a global listed infrastructure portfolio which can provide diversification benefits for Australian investors. It is diversified by sector diversification and geographic diversification. Sector diversification includes electric, communications, midstream energy, gas distribution, toll roads, railways, airports, water, marine ports, cash, environmental services and other. Geographic diversification includes the United States, Europe, Asia Pacific, Canada, Australia, Latin America and other. It has a portfolio across 50-100 securities, with the portfolio invested in global listed infrastructure securities. The portfolio is diversified across infrastructure subsectors and countries, both developed and emerging. Argo Service Company Pty Ltd is the investment manager of the Company.</v>
    <v>0</v>
    <v>Australian Securities Exchange</v>
    <v>XASX</v>
    <v>XASX</v>
    <v>L 37 259 George St, SYDNEY, NEW SOUTH WALES, 2000 AU</v>
    <v>2.12</v>
    <v>Investment Banking &amp; Investment Services</v>
    <v>Stock</v>
    <v>45331.333333333336</v>
    <v>4435</v>
    <v>2.1</v>
    <v>372664600</v>
    <v>ARGO GLOBAL LISTED INFRASTRUCTURE LIMITED</v>
    <v>ARGO GLOBAL LISTED INFRASTRUCTURE LIMITED</v>
    <v>2.1</v>
    <v>38.36</v>
    <v>2.1</v>
    <v>2.11</v>
    <v>177459300</v>
    <v>ALI</v>
    <v>ARGO GLOBAL LISTED INFRASTRUCTURE LIMITED (XASX:ALI)</v>
    <v>27918</v>
    <v>101710</v>
    <v>2015</v>
  </rv>
  <rv s="2">
    <v>4436</v>
  </rv>
  <rv s="0">
    <v>https://www.bing.com/financeapi/forcetrigger?t=aa7lc7&amp;q=XASX%3aMEI&amp;form=skydnc</v>
    <v>Learn more on Bing</v>
  </rv>
  <rv s="11">
    <v>en-AU</v>
    <v>aa7lc7</v>
    <v>268435456</v>
    <v>1</v>
    <v>Powered by Refinitiv</v>
    <v>19</v>
    <v>METEORIC RESOURCES NL (XASX:MEI)</v>
    <v>2</v>
    <v>20</v>
    <v>Finance</v>
    <v>4</v>
    <v>0.31</v>
    <v>8.8999999999999996E-2</v>
    <v>0.91859999999999997</v>
    <v>0</v>
    <v>0</v>
    <v>AUD</v>
    <v>Meteoric Resources NL is an Australia-based exploration company. The Company is engaged in exploring mineral tenements in Brazil and Western Australia. The Company's projects include Palm Springs WA, Caldeira Project, and other projects. The Palm Springs Gold Project is located in the Halls Creek Orogen of Western Australia, which includes approximately 20 kilometers (km) of prospective strike, covering more than 12,500 hectares with more than 60 known gold occurrences outside the Butchers Creek Mine. The Caldeira Project comprises approximately 51 licenses (23 mining licenses and 21 mining license applications), which is located in the Minas Gerais State of Brazil. In Australia, the Company also holds interests in projects, such as Webb Diamond JV and Warrego North IOCG Project. The Webb Diamond JV covers an area of about 400 square kilometers (km2).</v>
    <v>0</v>
    <v>Australian Securities Exchange</v>
    <v>XASX</v>
    <v>XASX</v>
    <v>Level 1, 33 Ord, St West Perth, PERTH, WESTERN AUSTRALIA, 6005 AU</v>
    <v>0.19500000000000001</v>
    <v>Metals &amp; Mining</v>
    <v>Stock</v>
    <v>45331.333333333336</v>
    <v>4438</v>
    <v>0.185</v>
    <v>378122800</v>
    <v>METEORIC RESOURCES NL</v>
    <v>METEORIC RESOURCES NL</v>
    <v>0.19</v>
    <v>0.19</v>
    <v>0.19</v>
    <v>1990120000</v>
    <v>MEI</v>
    <v>METEORIC RESOURCES NL (XASX:MEI)</v>
    <v>5725063</v>
    <v>11065230</v>
    <v>2004</v>
  </rv>
  <rv s="2">
    <v>4439</v>
  </rv>
  <rv s="0">
    <v>https://www.bing.com/financeapi/forcetrigger?t=aa9fqh&amp;q=XASX%3aSKT&amp;form=skydnc</v>
    <v>Learn more on Bing</v>
  </rv>
  <rv s="10">
    <v>en-AU</v>
    <v>aa9fqh</v>
    <v>268435456</v>
    <v>1</v>
    <v>Powered by Refinitiv</v>
    <v>17</v>
    <v>SKY NETWORK TELEVISION LIMITED (XASX:SKT)</v>
    <v>2</v>
    <v>51</v>
    <v>Finance</v>
    <v>4</v>
    <v>2.7</v>
    <v>2.08</v>
    <v>1.3742000000000001</v>
    <v>0.01</v>
    <v>3.8019999999999998E-3</v>
    <v>AUD</v>
    <v>Sky Network Television Limited is a New Zealand-based company, which is a provider of sport and entertainment media services and telecommunications in New Zealand and overseas. The Company operates through five segments: Sky Box subscriptions, Broadband subscriptions, Streaming subscriptions, Commercial revenue, and Advertising. Sky Box includes Sky’s subscription services for its Sky Box customers. Broadband includes Sky’s Broadband service, which is provided primarily to Sky Box customers. Streaming includes content sold to third parties for retransmission and revenue from streaming services such as Neon and Sky Sport Now. Commercial revenue includes commercial revenue earned from Sky subscriptions at businesses throughout New Zealand. Advertising relates to revenue received from customers in return for advertising placed on the Company’s services. The Company’s other Sky Services include Sky Go, Sky Broadband, Sky Sport Now, NEON, Sky Open, Sky Business, and Sky Advertising.</v>
    <v>679</v>
    <v>Australian Securities Exchange</v>
    <v>XASX</v>
    <v>XASX</v>
    <v>PO Box 9059, Newmarket, AUCKLAND, NEW ZEALAND-NA, 1149 NZ</v>
    <v>2.64</v>
    <v>Media &amp; Publishing</v>
    <v>Stock</v>
    <v>45331.333356481482</v>
    <v>4441</v>
    <v>2.63</v>
    <v>391890700</v>
    <v>SKY NETWORK TELEVISION LIMITED</v>
    <v>SKY NETWORK TELEVISION LIMITED</v>
    <v>2.63</v>
    <v>8.8800000000000008</v>
    <v>2.63</v>
    <v>2.64</v>
    <v>143401600</v>
    <v>SKT</v>
    <v>SKY NETWORK TELEVISION LIMITED (XASX:SKT)</v>
    <v>1424</v>
    <v>60960</v>
    <v>2005</v>
  </rv>
  <rv s="2">
    <v>4442</v>
  </rv>
  <rv s="0">
    <v>https://www.bing.com/financeapi/forcetrigger?t=aa8m3m&amp;q=XASX%3aPMC&amp;form=skydnc</v>
    <v>Learn more on Bing</v>
  </rv>
  <rv s="10">
    <v>en-AU</v>
    <v>aa8m3m</v>
    <v>268435456</v>
    <v>1</v>
    <v>Powered by Refinitiv</v>
    <v>17</v>
    <v>PLATINUM CAPITAL LIMITED (XASX:PMC)</v>
    <v>2</v>
    <v>18</v>
    <v>Finance</v>
    <v>4</v>
    <v>1.4</v>
    <v>1.24</v>
    <v>0.4521</v>
    <v>5.0000000000000001E-3</v>
    <v>3.8760000000000001E-3</v>
    <v>AUD</v>
    <v>Platinum Capital Limited is an Australia-based closed-ended investment company. The Company's objective is to provide capital growth over the long term through investing in companies worldwide. The Company offers investors a way of accessing an actively managed, truly diversified portfolio of companies from around the world and across industry sectors, providing exposure to undervalued businesses in both developed and emerging markets. The Company invests in various sectors, including financials, industrials, information technology, materials, energy, health care, consumer discretionary, communication services, real estate, consumer staples, and utilities. Australia, China, Hong Kong, India, Japan, Austria, Austria, Finland, France, Germany, Switzerland, Canada, and the United States of America. Platinum Investment Management Limited is the investment manager of the Company.</v>
    <v>0</v>
    <v>Australian Securities Exchange</v>
    <v>XASX</v>
    <v>XASX</v>
    <v>L 8 7 Macquarie Pl, SYDNEY, NEW SOUTH WALES, 2000 AU</v>
    <v>1.3</v>
    <v>Collective Investments</v>
    <v>Stock</v>
    <v>45331.333333333336</v>
    <v>4444</v>
    <v>1.29</v>
    <v>380316800</v>
    <v>PLATINUM CAPITAL LIMITED</v>
    <v>PLATINUM CAPITAL LIMITED</v>
    <v>1.2949999999999999</v>
    <v>10.08</v>
    <v>1.29</v>
    <v>1.2949999999999999</v>
    <v>294819200</v>
    <v>PMC</v>
    <v>PLATINUM CAPITAL LIMITED (XASX:PMC)</v>
    <v>402669</v>
    <v>386490</v>
    <v>1994</v>
  </rv>
  <rv s="2">
    <v>4445</v>
  </rv>
  <rv s="0">
    <v>https://www.bing.com/financeapi/forcetrigger?t=aa5r9c&amp;q=XASX%3aCVW&amp;form=skydnc</v>
    <v>Learn more on Bing</v>
  </rv>
  <rv s="13">
    <v>en-AU</v>
    <v>aa5r9c</v>
    <v>268435456</v>
    <v>1</v>
    <v>Powered by Refinitiv</v>
    <v>23</v>
    <v>CLEARVIEW WEALTH LIMITED (XASX:CVW)</v>
    <v>2</v>
    <v>24</v>
    <v>Finance</v>
    <v>4</v>
    <v>0.62</v>
    <v>0.44500000000000001</v>
    <v>1.0256000000000001</v>
    <v>5.0000000000000001E-3</v>
    <v>8.6960000000000006E-3</v>
    <v>AUD</v>
    <v>ClearView Wealth Ltd (ClearView) is an Australia-based financial services company. The Company offers life insurance, superannuation and investments products and services. It operates through two segments: Life Insurance and Wealth Management. ClearView provides life insurance products through its subsidiary ClearView Life Assurance Limited (CLAL). CLAL’s manufactures ClearView life insurance products under a retail life insurance Australian Financial Services (AFS) license. ClearView’s Wealth Management segment provides investment and retirement solutions through its subsidiaries ClearView Financial Management Limited (CFML), ClearView Life Nominees Pty Limited (CLN) and CLAL. Its Wealth management products include WealthSolutions, WealthSolutions2, and WealthFoundations. WealthSolutions2 and WealthSolutions are a superannuation and retirement income wrap designed for high-net-worth clients issued via the ClearView Retirement Plan (ClearView Life Nominees as trustee).</v>
    <v>Australian Securities Exchange</v>
    <v>XASX</v>
    <v>XASX</v>
    <v>Level 15, 20 Bond Street, SYDNEY, NEW SOUTH WALES, 2000 AU</v>
    <v>0.58499999999999996</v>
    <v>Insurance</v>
    <v>Stock</v>
    <v>45331.333333333336</v>
    <v>4447</v>
    <v>0.57499999999999996</v>
    <v>380097200</v>
    <v>CLEARVIEW WEALTH LIMITED</v>
    <v>CLEARVIEW WEALTH LIMITED</v>
    <v>0.57499999999999996</v>
    <v>21.72</v>
    <v>0.57499999999999996</v>
    <v>0.57999999999999996</v>
    <v>661038600</v>
    <v>CVW</v>
    <v>CLEARVIEW WEALTH LIMITED (XASX:CVW)</v>
    <v>23450</v>
    <v>105110</v>
    <v>2003</v>
  </rv>
  <rv s="2">
    <v>4448</v>
  </rv>
  <rv s="0">
    <v>https://www.bing.com/financeapi/forcetrigger?t=bguf3m&amp;q=XASX%3aCXL&amp;form=skydnc</v>
    <v>Learn more on Bing</v>
  </rv>
  <rv s="11">
    <v>en-AU</v>
    <v>bguf3m</v>
    <v>268435456</v>
    <v>1</v>
    <v>Powered by Refinitiv</v>
    <v>19</v>
    <v>CALIX LTD (XASX:CXL)</v>
    <v>2</v>
    <v>20</v>
    <v>Finance</v>
    <v>4</v>
    <v>5.86</v>
    <v>1.46</v>
    <v>1.2698</v>
    <v>0.24</v>
    <v>0.12766</v>
    <v>AUD</v>
    <v>Calix Limited is an Australia-based environmental technology company. The Company is engaged in solving global challenges in industrial decarbonization and sustainability. The Company operates through five segments: Water, CO2 mitigation, Biotech, Advanced Batteries and Sustainable Processing. The Water segment serves customers who require solutions for water and wastewater treatment for odor and potential of hydrogen (pH) control. The CO2 Mitigation segment is focused on the development of technology for the decarbonization of process emissions from the lime and cement industries. The Biotech segment is focused on the development of biotech products, based upon high surface area magnesium oxide. The Advanced Batteries segment is focused on the development of advanced cathode and anode materials. The Sustainable Processing segment is focused on renewable energy-driven industrial processes and applications of CO2 mitigation outside of the lime and cement industries.</v>
    <v>129</v>
    <v>Australian Securities Exchange</v>
    <v>XASX</v>
    <v>XASX</v>
    <v>Suite 301, Building 1, 20 Bridge Street, PYMBLE, NEW SOUTH WALES, 2073 AU</v>
    <v>2.12</v>
    <v>Chemicals</v>
    <v>Stock</v>
    <v>45331.333333333336</v>
    <v>4450</v>
    <v>1.86</v>
    <v>341043700</v>
    <v>CALIX LTD</v>
    <v>CALIX LTD</v>
    <v>1.93</v>
    <v>1.88</v>
    <v>2.12</v>
    <v>181406200</v>
    <v>CXL</v>
    <v>CALIX LTD (XASX:CXL)</v>
    <v>1071887</v>
    <v>813820</v>
    <v>2005</v>
  </rv>
  <rv s="2">
    <v>4451</v>
  </rv>
  <rv s="0">
    <v>https://www.bing.com/financeapi/forcetrigger?t=bwil27&amp;q=XASX%3aDUR&amp;form=skydnc</v>
    <v>Learn more on Bing</v>
  </rv>
  <rv s="10">
    <v>en-AU</v>
    <v>bwil27</v>
    <v>268435456</v>
    <v>1</v>
    <v>Powered by Refinitiv</v>
    <v>17</v>
    <v>DURATEC LIMITED (XASX:DUR)</v>
    <v>2</v>
    <v>18</v>
    <v>Finance</v>
    <v>4</v>
    <v>1.72</v>
    <v>0.68500000000000005</v>
    <v>2.0960000000000001</v>
    <v>-2.5000000000000001E-2</v>
    <v>-1.5723000000000001E-2</v>
    <v>AUD</v>
    <v>Duratec Limited is an Australia-based contractor providing assessment, protection, remediation, and refurbishment services to a broad range of assets and infrastructure. The Company’s segments include Defense, Mining &amp; Industrial, Buildings &amp; Facades, Energy, and Wilson’s Pipe Fabrication Pty Ltd. The Defense segment is engaged in the delivery of capital facilities, infrastructure and estate works program projects. The Mining &amp; Industrial segment is engaged in the provision of preventative maintenance programs. The Buildings &amp; Facades segment is engaged in the completion of facade condition assessments and facade restorations. The Energy segment offers non-defense capital facilities, remediation, and refurbishment of critical assets. The Wilson’s Pipe Fabrication Pty Ltd segment is a supplier of engineering services to the Oil &amp; Gas Industry. It offers various services, including asset protection, building refurbishment, infrastructure upgrades, recladding, and durability engineering.</v>
    <v>1173</v>
    <v>Australian Securities Exchange</v>
    <v>XASX</v>
    <v>XASX</v>
    <v>108 Motivation Dr, Wangara, PERTH, WESTERN AUSTRALIA, 6065 AU</v>
    <v>1.59</v>
    <v>Construction &amp; Engineering</v>
    <v>Stock</v>
    <v>45331.333333333336</v>
    <v>4453</v>
    <v>1.55</v>
    <v>394256400</v>
    <v>DURATEC LIMITED</v>
    <v>DURATEC LIMITED</v>
    <v>1.59</v>
    <v>19.79</v>
    <v>1.59</v>
    <v>1.5649999999999999</v>
    <v>247960000</v>
    <v>DUR</v>
    <v>DURATEC LIMITED (XASX:DUR)</v>
    <v>183417</v>
    <v>603160</v>
    <v>2010</v>
  </rv>
  <rv s="2">
    <v>4454</v>
  </rv>
  <rv s="0">
    <v>https://www.bing.com/financeapi/forcetrigger?t=aa5rnm&amp;q=XASX%3aCWP&amp;form=skydnc</v>
    <v>Learn more on Bing</v>
  </rv>
  <rv s="10">
    <v>en-AU</v>
    <v>aa5rnm</v>
    <v>268435456</v>
    <v>1</v>
    <v>Powered by Refinitiv</v>
    <v>17</v>
    <v>CEDAR WOODS PROPERTIES LIMITED (XASX:CWP)</v>
    <v>2</v>
    <v>18</v>
    <v>Finance</v>
    <v>4</v>
    <v>5.66</v>
    <v>4.17</v>
    <v>1.3996999999999999</v>
    <v>-0.03</v>
    <v>-6.3290000000000004E-3</v>
    <v>AUD</v>
    <v>Cedar Woods Properties Limited is an Australia-based national developer of residential communities and commercial properties. The Company's diversified product mix ranges from land subdivisions in residential communities, to medium and high-density apartments and townhouses in inner-city neighborhoods and supporting retail and commercial developments. It offers various price points in Queensland, South Australia, Victoria and Western Australia. Its project pipeline includes Ariella, Brabham; The Brook at Byford; Rivergums, Baldvis; Byford on the Scrap; Solaris, Forrestdale; Brushmead; Harrisdale Green; Jackson Green, Clayton South; 88 Leveson, North Melbourne; Manson Quarter, Wollert; South Bank; Fieldstone; Williams Landing; Greville Wooloowin; Sage, Burpengary; Glenside, and Ancora Apartments, Fletcher's Slip.</v>
    <v>93</v>
    <v>Australian Securities Exchange</v>
    <v>XASX</v>
    <v>XASX</v>
    <v>Ground Floor, 50 Colin St, West Perth, PERTH, WESTERN AUSTRALIA, 6005 AU</v>
    <v>4.74</v>
    <v>Real Estate Operations</v>
    <v>Stock</v>
    <v>45331.333333333336</v>
    <v>4456</v>
    <v>4.7</v>
    <v>390663300</v>
    <v>CEDAR WOODS PROPERTIES LIMITED</v>
    <v>CEDAR WOODS PROPERTIES LIMITED</v>
    <v>4.7</v>
    <v>12.23</v>
    <v>4.74</v>
    <v>4.71</v>
    <v>82418420</v>
    <v>CWP</v>
    <v>CEDAR WOODS PROPERTIES LIMITED (XASX:CWP)</v>
    <v>14627</v>
    <v>30470</v>
    <v>1987</v>
  </rv>
  <rv s="2">
    <v>4457</v>
  </rv>
  <rv s="0">
    <v>https://www.bing.com/financeapi/forcetrigger?t=aa6mxm&amp;q=XASX%3aGNG&amp;form=skydnc</v>
    <v>Learn more on Bing</v>
  </rv>
  <rv s="10">
    <v>en-AU</v>
    <v>aa6mxm</v>
    <v>268435456</v>
    <v>1</v>
    <v>Powered by Refinitiv</v>
    <v>17</v>
    <v>GR ENGINEERING SERVICES LTD (XASX:GNG)</v>
    <v>2</v>
    <v>18</v>
    <v>Finance</v>
    <v>4</v>
    <v>2.4500000000000002</v>
    <v>1.71</v>
    <v>0.73080000000000001</v>
    <v>0</v>
    <v>0</v>
    <v>AUD</v>
    <v>GR Engineering Services Ltd is an Australia-based process engineering consulting and contracting company. The Company specializes in providing engineering design and construction services to the mining and mineral processing industries. The Company operates through two segments: Mineral Processing and Oil &amp; Gas. The Mineral Processing segment includes engineering, procurement, and construction (EPC) contracts and engineering, procurement and construction management (EPCM) contracts. Its Oil and Gas contracts comprise the delivery of operations and maintenance, well sites, engineering and production assurance services to the customer base. The Company’s services include feasibility studies, design and construction, project management, consulting, and asset management. The Company’s projects include Abra Base Metals Project, Andy Well Gold Project, Bellevue Gold Project, Carosue Dam Expansion Project, Carosue Dam Paste Backfill Project, Cosmos Restart Project, and others.</v>
    <v>1021</v>
    <v>Australian Securities Exchange</v>
    <v>XASX</v>
    <v>XASX</v>
    <v>71 Daly Street, Ascot, PERTH, WESTERN AUSTRALIA, 6104 AU</v>
    <v>2.41</v>
    <v>Construction &amp; Engineering</v>
    <v>Stock</v>
    <v>45331.333333333336</v>
    <v>4459</v>
    <v>2.37</v>
    <v>390943900</v>
    <v>GR ENGINEERING SERVICES LTD</v>
    <v>GR ENGINEERING SERVICES LTD</v>
    <v>2.39</v>
    <v>13.92</v>
    <v>2.37</v>
    <v>2.37</v>
    <v>164955200</v>
    <v>GNG</v>
    <v>GR ENGINEERING SERVICES LTD (XASX:GNG)</v>
    <v>82994</v>
    <v>118490</v>
    <v>2006</v>
  </rv>
  <rv s="2">
    <v>4460</v>
  </rv>
  <rv s="0">
    <v>https://www.bing.com/financeapi/forcetrigger?t=aa71nm&amp;q=XASX%3aOBL&amp;form=skydnc</v>
    <v>Learn more on Bing</v>
  </rv>
  <rv s="11">
    <v>en-AU</v>
    <v>aa71nm</v>
    <v>268435456</v>
    <v>1</v>
    <v>Powered by Refinitiv</v>
    <v>19</v>
    <v>OMNI BRIDGEWAY LIMITED (XASX:OBL)</v>
    <v>2</v>
    <v>20</v>
    <v>Finance</v>
    <v>4</v>
    <v>3.9849999999999999</v>
    <v>1.1950000000000001</v>
    <v>1.1524000000000001</v>
    <v>-8.5000000000000006E-2</v>
    <v>-5.7431999999999997E-2</v>
    <v>AUD</v>
    <v>Omni Bridgeway Limited is an Australia-based company involved in legal finance and risk management business. The Company is engaged in dispute finance, financing disputes from inception through trial, appeal, enforcement and recovery. The Company provides solutions, including arbitration financing, judgement enforcement, distressed asset recovery, bankruptcy, commercial, intellectual property, investor recoveries, class/group actions, appeals, and whistleblower. Arbitration financing analyzes factors impacting claims and advises on navigating the various arbitral institutions. Judgement enforcement advises clients on how to safeguard collectability and enforcement of foreign judgments. Bankruptcy offers pre-litigation and pre-confirmation investigations, working capital, fees and credit funding and monetizing appeals. It assesses investments and enforcement opportunities in Africa, Asia, Australia, Canada, Europe, Latin America, the Middle East, the United Kingdom, and others.</v>
    <v>224</v>
    <v>Australian Securities Exchange</v>
    <v>XASX</v>
    <v>XASX</v>
    <v>50 Gilbert St,, ADELAIDE, SOUTH AUSTRALIA, 5000 AU</v>
    <v>1.49</v>
    <v>Banking Services</v>
    <v>Stock</v>
    <v>45331.333333333336</v>
    <v>4462</v>
    <v>1.385</v>
    <v>418167500</v>
    <v>OMNI BRIDGEWAY LIMITED</v>
    <v>OMNI BRIDGEWAY LIMITED</v>
    <v>1.48</v>
    <v>1.48</v>
    <v>1.395</v>
    <v>282545600</v>
    <v>OBL</v>
    <v>OMNI BRIDGEWAY LIMITED (XASX:OBL)</v>
    <v>696889</v>
    <v>382800</v>
    <v>1994</v>
  </rv>
  <rv s="2">
    <v>4463</v>
  </rv>
  <rv s="0">
    <v>https://www.bing.com/financeapi/forcetrigger?t=bprn3m&amp;q=XASX%3aRDY&amp;form=skydnc</v>
    <v>Learn more on Bing</v>
  </rv>
  <rv s="10">
    <v>en-AU</v>
    <v>bprn3m</v>
    <v>268435456</v>
    <v>1</v>
    <v>Powered by Refinitiv</v>
    <v>17</v>
    <v>READYTECH HOLDINGS LIMITED (XASX:RDY)</v>
    <v>2</v>
    <v>18</v>
    <v>Finance</v>
    <v>4</v>
    <v>3.84</v>
    <v>2.8</v>
    <v>1.5945</v>
    <v>-0.05</v>
    <v>-1.4577E-2</v>
    <v>AUD</v>
    <v>ReadyTech Holdings Limited is an Australia-based provider of software as a service (SaaS) for the education, employment services, workforce management, government and justice sectors. The Company's segments include Education and Work Pathways, Workforce Solutions, and Government and Justice. The Education and Work Pathways segment provides products and services to tertiary education providers. The Company's products include its cloud-based student management systems and learning management systems for education and training providers to manage the student lifecycle from student enrolment to course completion. The Workforce Solutions segment provides products and services to mid-sized company across various industries with payroll software, outsourced payroll services, human resource management and recruitment software solutions. The Government and Justice segment includes products, such as asset management, property, licensing and compliance, finance, and human resources and payroll.</v>
    <v>1000</v>
    <v>Australian Securities Exchange</v>
    <v>XASX</v>
    <v>XASX</v>
    <v>Level 2, 77 King Street, SYDNEY, NEW SOUTH WALES, 2000 AU</v>
    <v>3.43</v>
    <v>Software &amp; IT Services</v>
    <v>Stock</v>
    <v>45331.333356481482</v>
    <v>4465</v>
    <v>3.38</v>
    <v>400754700</v>
    <v>READYTECH HOLDINGS LIMITED</v>
    <v>READYTECH HOLDINGS LIMITED</v>
    <v>3.43</v>
    <v>77.17</v>
    <v>3.43</v>
    <v>3.38</v>
    <v>116838100</v>
    <v>RDY</v>
    <v>READYTECH HOLDINGS LIMITED (XASX:RDY)</v>
    <v>109179</v>
    <v>34670</v>
    <v>2019</v>
  </rv>
  <rv s="2">
    <v>4466</v>
  </rv>
  <rv s="0">
    <v>https://www.bing.com/financeapi/forcetrigger?t=aa9l7w&amp;q=XASX%3aSST&amp;form=skydnc</v>
    <v>Learn more on Bing</v>
  </rv>
  <rv s="10">
    <v>en-AU</v>
    <v>aa9l7w</v>
    <v>268435456</v>
    <v>1</v>
    <v>Powered by Refinitiv</v>
    <v>17</v>
    <v>STEAMSHIPS TRADING COMPANY LIMITED (XASX:SST)</v>
    <v>2</v>
    <v>18</v>
    <v>Finance</v>
    <v>4</v>
    <v>13</v>
    <v>9</v>
    <v>0.53449999999999998</v>
    <v>0</v>
    <v>0</v>
    <v>AUD</v>
    <v>Steamships Trading Company Limited is engaged in shipping, transport, property and hospitality operations in Papua New Guinea. The Company operates through three segments: Property and Hospitality, Logistics and Commercial and investment. Its Property and hospitality segment consists of the hotels owned and operated by the Group and also its property leasing division. Its hotels include Coral Sea Hotels (CSH) and Pacific Palms Property (PPP). Its Logistics segment consists of shipping and land-based freight transport and related service divisions. Its logistics business comprises Consort Express Lines shipping (CEL), EastWest Transport (EWT), Joint Venture Port Services (JVPS) and Pacific Towing. Its Commercial and investment segment consists of commercial, head office administration function and insurance activities. The Company’s subsidiaries include Croesus Limited, Kiunga Stevedoring Company Limited, Kavieng Port Services Limited, Madang Port Services Limited, and others.</v>
    <v>2705</v>
    <v>Australian Securities Exchange</v>
    <v>XASX</v>
    <v>XASX</v>
    <v>PO Box 1, PORT MORESBY, PAPUA NEW GUINEA-NA, 121 PG</v>
    <v>12.75</v>
    <v>Freight &amp; Logistics Services</v>
    <v>Stock</v>
    <v>45329.333333333336</v>
    <v>4468</v>
    <v>12.75</v>
    <v>395355000</v>
    <v>STEAMSHIPS TRADING COMPANY LIMITED</v>
    <v>STEAMSHIPS TRADING COMPANY LIMITED</v>
    <v>12.75</v>
    <v>21.35</v>
    <v>12.75</v>
    <v>12.75</v>
    <v>31008240</v>
    <v>SST</v>
    <v>STEAMSHIPS TRADING COMPANY LIMITED (XASX:SST)</v>
    <v>800</v>
    <v>670</v>
    <v>1924</v>
  </rv>
  <rv s="2">
    <v>4469</v>
  </rv>
  <rv s="0">
    <v>https://www.bing.com/financeapi/forcetrigger?t=aa7cfr&amp;q=XASX%3aKSC&amp;form=skydnc</v>
    <v>Learn more on Bing</v>
  </rv>
  <rv s="10">
    <v>en-AU</v>
    <v>aa7cfr</v>
    <v>268435456</v>
    <v>1</v>
    <v>Powered by Refinitiv</v>
    <v>17</v>
    <v>K &amp; S CORPORATION LIMITED (XASX:KSC)</v>
    <v>2</v>
    <v>18</v>
    <v>Finance</v>
    <v>4</v>
    <v>3</v>
    <v>1.92</v>
    <v>-0.13600000000000001</v>
    <v>7.0000000000000007E-2</v>
    <v>2.4476000000000001E-2</v>
    <v>AUD</v>
    <v>K&amp;S Corporation Limited is an Australia-based transport and logistics solutions company. The Company's principal activities include contract management, warehousing and distribution and fuel distribution. The Company operates through three segments: Australian Transport, Fuels and New Zealand Transport. The Australian Transport segment includes provision of logistics services to customers within Australia. The Fuels segment is engaged in the distribution of fuel to fishing, farming and retail customers within the Southeast of South Australia. The New Zealand Transport segment is engaged in the provision of logistics services to customers within New Zealand. The Company offers various online services, such as proof of delivery (POD) consignment search, global positioning system (GPS) tracking, panorama, webmail and online induction.</v>
    <v>2141</v>
    <v>Australian Securities Exchange</v>
    <v>XASX</v>
    <v>XASX</v>
    <v>591 Boundary Rd, MELBOURNE, VICTORIA, 3029 AU</v>
    <v>2.93</v>
    <v>Freight &amp; Logistics Services</v>
    <v>Stock</v>
    <v>45331.333333333336</v>
    <v>4471</v>
    <v>2.86</v>
    <v>391388100</v>
    <v>K &amp; S CORPORATION LIMITED</v>
    <v>K &amp; S CORPORATION LIMITED</v>
    <v>2.86</v>
    <v>13.82</v>
    <v>2.86</v>
    <v>2.93</v>
    <v>136849000</v>
    <v>KSC</v>
    <v>K &amp; S CORPORATION LIMITED (XASX:KSC)</v>
    <v>62618</v>
    <v>6830</v>
    <v>1955</v>
  </rv>
  <rv s="2">
    <v>4472</v>
  </rv>
  <rv s="0">
    <v>https://www.bing.com/financeapi/forcetrigger?t=aa62m7&amp;q=XASX%3aOBM&amp;form=skydnc</v>
    <v>Learn more on Bing</v>
  </rv>
  <rv s="11">
    <v>en-AU</v>
    <v>aa62m7</v>
    <v>268435456</v>
    <v>1</v>
    <v>Powered by Refinitiv</v>
    <v>19</v>
    <v>ORA BANDA MINING LTD (XASX:OBM)</v>
    <v>2</v>
    <v>20</v>
    <v>Finance</v>
    <v>4</v>
    <v>0.255</v>
    <v>7.8E-2</v>
    <v>1.8144</v>
    <v>0</v>
    <v>0</v>
    <v>AUD</v>
    <v>Ora Banda Mining Limited is an Australia-based gold exploration and development company. The Company is engaged in mineral exploration, mine development and operation and the sale of gold in Western Australia. Its projects include Davyhurst, Riverina-Mulline, Siberia, Callion, Walhalla, and Lady Idaa. The Davyhurst Gold Project is located approximately 120 kilometers north-west of Kalgoorlie, within the tier one gold mining province of the Eastern Goldfields in Western Australia. The Company’s tenement package consists of approximately 92 granted tenements covering an area of approximately 1,200 square kilometers (km2). It offers a coverage of approximately 130 strike kilometers of greenstone sequences prospective for gold as well as nickel sulfide and base metal mineralization. The Riverina-Mulline Project area is approximately 44 drive-km north of the Davyhurst processing plant. The Callion Project area is located approximately 13 km south-west of the Davyhurst processing plant.</v>
    <v>7</v>
    <v>Australian Securities Exchange</v>
    <v>XASX</v>
    <v>XASX</v>
    <v>Level 1,, 2 Kings Park Road, PERTH, WESTERN AUSTRALIA, 6005 AU</v>
    <v>0.24</v>
    <v>Metals &amp; Mining</v>
    <v>Stock</v>
    <v>45331.333333333336</v>
    <v>4474</v>
    <v>0.22500000000000001</v>
    <v>401147800</v>
    <v>ORA BANDA MINING LTD</v>
    <v>ORA BANDA MINING LTD</v>
    <v>0.24</v>
    <v>0.23499999999999999</v>
    <v>0.23499999999999999</v>
    <v>1707012000</v>
    <v>OBM</v>
    <v>ORA BANDA MINING LTD (XASX:OBM)</v>
    <v>493818</v>
    <v>732890</v>
    <v>2002</v>
  </rv>
  <rv s="2">
    <v>4475</v>
  </rv>
  <rv s="0">
    <v>https://www.bing.com/financeapi/forcetrigger?t=aa9qcw&amp;q=XASX%3aSYA&amp;form=skydnc</v>
    <v>Learn more on Bing</v>
  </rv>
  <rv s="11">
    <v>en-AU</v>
    <v>aa9qcw</v>
    <v>268435456</v>
    <v>1</v>
    <v>Powered by Refinitiv</v>
    <v>19</v>
    <v>SAYONA MINING LIMITED (XASX:SYA)</v>
    <v>2</v>
    <v>20</v>
    <v>Finance</v>
    <v>4</v>
    <v>0.25800000000000001</v>
    <v>3.6999999999999998E-2</v>
    <v>2.0415000000000001</v>
    <v>-1E-3</v>
    <v>-2.5000000000000001E-2</v>
    <v>AUD</v>
    <v>Sayona Mining Limited is an Australia-based lithium producer with projects in Quebec, Canada and Western Australia. Its projects include Authier Lithium, Western Australia Gold, Tansim Lithium, Western Australia Lithium, Western Australia Graphite, Moblan Lithium and Lac Albert Lithium. Authier Lithium project is situated approximately 45 kilometers (km) northwest of the city of Val d’Or, a mining service center in Quebec. The project area comprises 19 mineral claims totaling 653 hectares and extends approximately 3.4 km in the east-west, and 3.1 km in a north-south direction, respectively. Tansim Lithium project is situated approximately 82 km southwest of the Authier Lithium Project. The project comprises 355 mineral claims spanning 20,546 hectares (ha) and is prospective for lithium, tantalum, and beryllium. The Moblan Lithium project is located in the Eeyou-Istchee James Bay region of northern Quebec. Lac Albert Project is located approximately 3.5 km west of the Moblan project.</v>
    <v>0</v>
    <v>Australian Securities Exchange</v>
    <v>XASX</v>
    <v>XASX</v>
    <v>Suite 68, 283 Given Tce, Paddington, QUEENSLAND, 4064 AU</v>
    <v>4.1000000000000002E-2</v>
    <v>Metals &amp; Mining</v>
    <v>Stock</v>
    <v>45331.333333333336</v>
    <v>4477</v>
    <v>3.9E-2</v>
    <v>411731800</v>
    <v>SAYONA MINING LIMITED</v>
    <v>SAYONA MINING LIMITED</v>
    <v>0.04</v>
    <v>0.04</v>
    <v>3.9E-2</v>
    <v>10293300000</v>
    <v>SYA</v>
    <v>SAYONA MINING LIMITED (XASX:SYA)</v>
    <v>38892792</v>
    <v>66806960</v>
    <v>2000</v>
  </rv>
  <rv s="2">
    <v>4478</v>
  </rv>
  <rv s="0">
    <v>https://www.bing.com/financeapi/forcetrigger?t=aa5hrw&amp;q=XASX%3aCHN&amp;form=skydnc</v>
    <v>Learn more on Bing</v>
  </rv>
  <rv s="1">
    <v>en-AU</v>
    <v>aa5hrw</v>
    <v>268435456</v>
    <v>1</v>
    <v>Powered by Refinitiv</v>
    <v>0</v>
    <v>CHALICE MINING LIMITED (XASX:CHN)</v>
    <v>2</v>
    <v>3</v>
    <v>Finance</v>
    <v>4</v>
    <v>8.1950000000000003</v>
    <v>0.86</v>
    <v>-0.5101</v>
    <v>2.5000000000000001E-2</v>
    <v>2.4752E-2</v>
    <v>AUD</v>
    <v>Chalice Mining Limited is a mineral exploration company. The Company is an explorer and developer with a greenfield platinum group element (PGE), nickel, copper, cobalt and gold discovery at its Julimar Project in Western Australia. Its projects include Julimar Nickel-Copper-PGE Exploration Project, Kings Nickel-Copper-PGE Exploration Project, Barrabarra Nickel-Copper-PGE Exploration Project, South West Nickel-Copper-PGE Exploration Project, Narryer Nickel-Copper-PGE Exploration Project, Auralia Nickel-Copper-PGE Exploration Project, Warrego North Copper-Gold Exploration Project, and Nulla South Gold Exploration Project. The Julimar Exploration Project covers an area of about 350 square kilometers and is located north-east of Perth, within the highly prospective West Yilgarn Ni-Cu-PGE Province. The Kings Project covers an area of about 1450 square kilometers and is located north-east of Perth. Its Gonneville Nickel-Copper-Platinum Group Element Project is a pre-development project.</v>
    <v>Australian Securities Exchange</v>
    <v>XASX</v>
    <v>XASX</v>
    <v>Level 3, 46 Colin Street, PERTH, WESTERN AUSTRALIA, 6005 AU</v>
    <v>1.04</v>
    <v>Metals &amp; Mining</v>
    <v>Stock</v>
    <v>45331.333333333336</v>
    <v>4480</v>
    <v>0.98</v>
    <v>392852900</v>
    <v>CHALICE MINING LIMITED</v>
    <v>CHALICE MINING LIMITED</v>
    <v>1.02</v>
    <v>1.01</v>
    <v>1.0349999999999999</v>
    <v>388963300</v>
    <v>CHN</v>
    <v>CHALICE MINING LIMITED (XASX:CHN)</v>
    <v>2464733</v>
    <v>4466000</v>
    <v>2005</v>
  </rv>
  <rv s="2">
    <v>4481</v>
  </rv>
  <rv s="0">
    <v>https://www.bing.com/financeapi/forcetrigger?t=aa96im&amp;q=XASX%3aRUL&amp;form=skydnc</v>
    <v>Learn more on Bing</v>
  </rv>
  <rv s="10">
    <v>en-AU</v>
    <v>aa96im</v>
    <v>268435456</v>
    <v>1</v>
    <v>Powered by Refinitiv</v>
    <v>17</v>
    <v>RPMGLOBAL HOLDINGS LIMITED (XASX:RUL)</v>
    <v>2</v>
    <v>18</v>
    <v>Finance</v>
    <v>4</v>
    <v>1.83</v>
    <v>1.2949999999999999</v>
    <v>0.93440000000000001</v>
    <v>3.5000000000000003E-2</v>
    <v>1.9774E-2</v>
    <v>AUD</v>
    <v>RPMGlobal Holdings Limited is an Australia-based company engaged in advancing the global mining industry through the provision of software solutions. The Company offers technology, mining advisory and professional development services to support mining clients to extract more value at every stage of the mining lifecycle. The Company's segments include the Software Division and the Advisory Division. The Software Division provides software offerings, including support (maintenance), training and implementation services to mining companies. The Advisory Division provides consulting and advisory services, which cover technical and economic analysis and assessment of mining activities and resources on behalf of mining companies, financial institutions, customers of mining companies, lessors and potential lessors of mineral rights to mining companies, government departments and agencies and suppliers to mining companies and projects. It delivers products and services in over 125 countries.</v>
    <v>284</v>
    <v>Australian Securities Exchange</v>
    <v>XASX</v>
    <v>XASX</v>
    <v>Level 14, 310 Ann Street, BRISBANE, QUEENSLAND, 4000 AU</v>
    <v>1.8149999999999999</v>
    <v>Software &amp; IT Services</v>
    <v>Stock</v>
    <v>45331.333333333336</v>
    <v>4483</v>
    <v>1.78</v>
    <v>397211400</v>
    <v>RPMGLOBAL HOLDINGS LIMITED</v>
    <v>RPMGLOBAL HOLDINGS LIMITED</v>
    <v>1.78</v>
    <v>112.81</v>
    <v>1.77</v>
    <v>1.8049999999999999</v>
    <v>224413200</v>
    <v>RUL</v>
    <v>RPMGLOBAL HOLDINGS LIMITED (XASX:RUL)</v>
    <v>108284</v>
    <v>180230</v>
    <v>1986</v>
  </rv>
  <rv s="2">
    <v>4484</v>
  </rv>
  <rv s="0">
    <v>https://www.bing.com/financeapi/forcetrigger?t=aa59ar&amp;q=XASX%3aBVS&amp;form=skydnc</v>
    <v>Learn more on Bing</v>
  </rv>
  <rv s="11">
    <v>en-AU</v>
    <v>aa59ar</v>
    <v>268435456</v>
    <v>1</v>
    <v>Powered by Refinitiv</v>
    <v>19</v>
    <v>BRAVURA SOLUTIONS LIMITED (XASX:BVS)</v>
    <v>2</v>
    <v>20</v>
    <v>Finance</v>
    <v>4</v>
    <v>0.93500000000000005</v>
    <v>0.28999999999999998</v>
    <v>0.91369999999999996</v>
    <v>0</v>
    <v>0</v>
    <v>AUD</v>
    <v>Bravura Solutions Limited is an Australia-based provider of software solutions for the wealth management, life insurance, and funds administration industries. The Company operates through two segments: Wealth Management and Funds Administration. Wealth Management segment includes wealth management platforms, which provide end-to-end processing to support all back-office functions relating to daily management of superannuation, pensions, life insurance, investment, private wealth, and portfolio administration. Funds Administration segment includes funds administration platforms, which support administration requirements for a range of investment vehicles in Europe and distributed globally for both retail and institutional investors. Its software solutions enable its clients to increase speed to market, provide a digital experience, and address ongoing changes in financial services regulation. It has operations across Australia, New Zealand, the United Kingdom, Europe, Africa and Asia.</v>
    <v>1490</v>
    <v>Australian Securities Exchange</v>
    <v>XASX</v>
    <v>XASX</v>
    <v>L 6 345 George St, SYDNEY, NEW SOUTH WALES, 2000 AU</v>
    <v>0.91</v>
    <v>Software &amp; IT Services</v>
    <v>Stock</v>
    <v>45331.333356481482</v>
    <v>4486</v>
    <v>0.89500000000000002</v>
    <v>405760400</v>
    <v>BRAVURA SOLUTIONS LIMITED</v>
    <v>BRAVURA SOLUTIONS LIMITED</v>
    <v>0.9</v>
    <v>0.90500000000000003</v>
    <v>0.90500000000000003</v>
    <v>448354000</v>
    <v>BVS</v>
    <v>BRAVURA SOLUTIONS LIMITED (XASX:BVS)</v>
    <v>335876</v>
    <v>603370</v>
    <v>2013</v>
  </rv>
  <rv s="2">
    <v>4487</v>
  </rv>
  <rv s="0">
    <v>https://www.bing.com/financeapi/forcetrigger?t=aa5rw7&amp;q=XASX%3aCXO&amp;form=skydnc</v>
    <v>Learn more on Bing</v>
  </rv>
  <rv s="10">
    <v>en-AU</v>
    <v>aa5rw7</v>
    <v>268435456</v>
    <v>1</v>
    <v>Powered by Refinitiv</v>
    <v>17</v>
    <v>CORE LITHIUM LTD (XASX:CXO)</v>
    <v>2</v>
    <v>18</v>
    <v>Finance</v>
    <v>4</v>
    <v>1.2</v>
    <v>0.18</v>
    <v>2.3155000000000001</v>
    <v>5.0000000000000001E-3</v>
    <v>2.7027000000000002E-2</v>
    <v>AUD</v>
    <v>Core Lithium Ltd is an Australia-based hard-rock lithium mining company. The Company owns and operates Finniss Lithium project, which is located south of Darwin Port in the Northern Territory. The project lies within a prospective area for lithium in the NT, the Bynoe Pegmatite Field, and covers approximately 500 square kilometers (km2) of granted tenements. The project is approximately 88 kilometers (km) by sealed road from Darwin Port, Northern Territory. Its other projects include Shoobridge Lithium, Anningie and Barrow Creek Lithium, Sa Zinc, Jervois Domain, Blueys and Inkheart Lead/Silver, Bynoe Gold, Fitton Uranium, and Napperby Uranium. Shoobridge Lithium project is located approximately 80 km south-southeast of Finniss near Darwin in the Northern Territory. Sa Zinc project covers a total area of approximately 500 km2 in northern South Australia. Jervois Domain project covers three exploration licenses in the central Northern Territory.</v>
    <v>7</v>
    <v>Australian Securities Exchange</v>
    <v>XASX</v>
    <v>XASX</v>
    <v>Level 9, 2 Mill Street, PERTH, WESTERN AUSTRALIA, 6000 AU</v>
    <v>0.19500000000000001</v>
    <v>Metals &amp; Mining</v>
    <v>Stock</v>
    <v>45331.333333333336</v>
    <v>4489</v>
    <v>0.185</v>
    <v>395333100</v>
    <v>CORE LITHIUM LTD</v>
    <v>CORE LITHIUM LTD</v>
    <v>0.19</v>
    <v>32.200000000000003</v>
    <v>0.185</v>
    <v>0.19</v>
    <v>2136936000</v>
    <v>CXO</v>
    <v>CORE LITHIUM LTD (XASX:CXO)</v>
    <v>8493579</v>
    <v>9604940</v>
    <v>2010</v>
  </rv>
  <rv s="2">
    <v>4490</v>
  </rv>
  <rv s="0">
    <v>https://www.bing.com/financeapi/forcetrigger?t=aa57c7&amp;q=XASX%3aBRN&amp;form=skydnc</v>
    <v>Learn more on Bing</v>
  </rv>
  <rv s="11">
    <v>en-AU</v>
    <v>aa57c7</v>
    <v>268435456</v>
    <v>1</v>
    <v>Powered by Refinitiv</v>
    <v>19</v>
    <v>BRAINCHIP HOLDINGS LTD (XASX:BRN)</v>
    <v>2</v>
    <v>20</v>
    <v>Finance</v>
    <v>4</v>
    <v>0.66500000000000004</v>
    <v>0.14499999999999999</v>
    <v>0.7853</v>
    <v>2.5000000000000001E-2</v>
    <v>0.125</v>
    <v>AUD</v>
    <v>BrainChip Holdings Ltd is an Australia-based company, which is engaged in the edge artificial intelligence (AI) on-chip processing and learning. The Company’s software and hardware accelerated solutions for advanced AI and machine learning applications with a primary focus on the development of its Akida Neuromorphic Processor. The Company’s fully digital, event-based AI processor, Akida, uses neuromorphic principles to mimic the human brain, analyzing only essential sensor inputs at the point of acquisition, processing data with unparalleled efficiency, precision, and economy of energy. Akida enables Edge learning local to the chip, independent of the cloud, reducing latency while improving privacy and data security. Its other products include MetaTF, 2nd Generation akida, Akida1000 reference chip and Akida Enablement Platforms. Akida Enablement Platforms include Akida PCIe Board, Akida Development Kit Shuttle PC, and Akida Development Kit Raspberry Pi.</v>
    <v>66</v>
    <v>Australian Securities Exchange</v>
    <v>XASX</v>
    <v>XASX</v>
    <v>c/o BoardRoom Pty Ltd, Level 8 210 George Street, SYDNEY, NEW SOUTH WALES, 2000 AU</v>
    <v>0.245</v>
    <v>Software &amp; IT Services</v>
    <v>Stock</v>
    <v>45331.333333333336</v>
    <v>4492</v>
    <v>0.2</v>
    <v>361162900</v>
    <v>BRAINCHIP HOLDINGS LTD</v>
    <v>BRAINCHIP HOLDINGS LTD</v>
    <v>0.2</v>
    <v>0.2</v>
    <v>0.22500000000000001</v>
    <v>1805815000</v>
    <v>BRN</v>
    <v>BRAINCHIP HOLDINGS LTD (XASX:BRN)</v>
    <v>19386070</v>
    <v>4723540</v>
    <v>2011</v>
  </rv>
  <rv s="2">
    <v>4493</v>
  </rv>
  <rv s="0">
    <v>https://www.bing.com/financeapi/forcetrigger?t=aa8loc&amp;q=XASX%3aPLL&amp;form=skydnc</v>
    <v>Learn more on Bing</v>
  </rv>
  <rv s="11">
    <v>en-AU</v>
    <v>aa8loc</v>
    <v>268435456</v>
    <v>1</v>
    <v>Powered by Refinitiv</v>
    <v>19</v>
    <v>PIEDMONT LITHIUM INC. (XASX:PLL)</v>
    <v>2</v>
    <v>20</v>
    <v>Finance</v>
    <v>4</v>
    <v>1.085</v>
    <v>0.17499999999999999</v>
    <v>1.0783</v>
    <v>-0.02</v>
    <v>-8.5106000000000001E-2</v>
    <v>AUD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40</v>
    <v>Australian Securities Exchange</v>
    <v>XASX</v>
    <v>XASX</v>
    <v>42 E Catawba Street, Suite 100, BELMONT, NC, 28012 US</v>
    <v>0.23499999999999999</v>
    <v>Metals &amp; Mining</v>
    <v>Stock</v>
    <v>45331.333333333336</v>
    <v>4495</v>
    <v>0.215</v>
    <v>427036800</v>
    <v>PIEDMONT LITHIUM INC.</v>
    <v>PIEDMONT LITHIUM INC.</v>
    <v>0.23</v>
    <v>0.23499999999999999</v>
    <v>0.215</v>
    <v>1920933000</v>
    <v>PLL</v>
    <v>PIEDMONT LITHIUM INC. (XASX:PLL)</v>
    <v>2630387</v>
    <v>4021030</v>
    <v>2020</v>
  </rv>
  <rv s="2">
    <v>4496</v>
  </rv>
  <rv s="0">
    <v>https://www.bing.com/financeapi/forcetrigger?t=aa4yc7&amp;q=XASX%3aBFG&amp;form=skydnc</v>
    <v>Learn more on Bing</v>
  </rv>
  <rv s="10">
    <v>en-AU</v>
    <v>aa4yc7</v>
    <v>268435456</v>
    <v>1</v>
    <v>Powered by Refinitiv</v>
    <v>17</v>
    <v>BELL FINANCIAL GROUP LIMITED (XASX:BFG)</v>
    <v>2</v>
    <v>18</v>
    <v>Finance</v>
    <v>4</v>
    <v>1.38</v>
    <v>0.82</v>
    <v>1.5660000000000001</v>
    <v>-0.01</v>
    <v>-7.6920000000000001E-3</v>
    <v>AUD</v>
    <v>Bell Financial Group Limited is an Australia-based company that is engaged in the financial services business. The Company provides full service and online broking, capital markets and financial advisory services to private, institutional and corporate clients. Its business includes Bell Potter Securities, Bell foreign exchange, Bell Potter Capital, Bell Direct, Desktop Broker, Bell Potter Online and Bell Direct Advantage. Its segment includes technology and platforms, products and services, retail, and institutional. Technology and platforms segment includes online broking and third party clearing. Products and services segment includes margin lending, cash, portfolio administration and superannuation solutions products and services. Retail segment includes traditional retail client broking. Institutional segment includes traditional wholesale client broking. Desktop Broker provides online broking services and technological solutions to financial intermediaries in wholesale market.</v>
    <v>750</v>
    <v>Australian Securities Exchange</v>
    <v>XASX</v>
    <v>XASX</v>
    <v>L 29 101 Collins St, MELBOURNE, VICTORIA, 3000 AU</v>
    <v>1.3</v>
    <v>Investment Banking &amp; Investment Services</v>
    <v>Stock</v>
    <v>45331.333333333336</v>
    <v>4498</v>
    <v>1.29</v>
    <v>416967100</v>
    <v>BELL FINANCIAL GROUP LIMITED</v>
    <v>BELL FINANCIAL GROUP LIMITED</v>
    <v>1.29</v>
    <v>15</v>
    <v>1.3</v>
    <v>1.29</v>
    <v>320744000</v>
    <v>BFG</v>
    <v>BELL FINANCIAL GROUP LIMITED (XASX:BFG)</v>
    <v>14382</v>
    <v>74020</v>
    <v>1998</v>
  </rv>
  <rv s="2">
    <v>4499</v>
  </rv>
  <rv s="0">
    <v>https://www.bing.com/financeapi/forcetrigger?t=aa6tmw&amp;q=XASX%3aHTA&amp;form=skydnc</v>
    <v>Learn more on Bing</v>
  </rv>
  <rv s="11">
    <v>en-AU</v>
    <v>aa6tmw</v>
    <v>268435456</v>
    <v>1</v>
    <v>Powered by Refinitiv</v>
    <v>19</v>
    <v>HUTCHISON TELECOMMUNICATIONS (AUSTRALIA) LIMITED (XASX:HTA)</v>
    <v>2</v>
    <v>20</v>
    <v>Finance</v>
    <v>4</v>
    <v>6.6000000000000003E-2</v>
    <v>0.02</v>
    <v>0.68730000000000002</v>
    <v>2.5000000000000001E-3</v>
    <v>8.928599999999999E-2</v>
    <v>AUD</v>
    <v>Hutchison Telecommunications (Australia) Limited (HTAL) is an Australia-based telecommunications company. The Company holds a 25.05% equity interest in TPG Telecom Limited (TPG). This comprises 11.14% of the interest directly held by Hutchison 3G Australia Holdings Pty Limited (H3GAH), a wholly owned subsidiary of HTAL, and an attributed 13.91% of the interest indirectly held by H3GAH through Vodafone Hutchison (Australia) Holdings Limited (VHAH), in which H3GAH has a 50% shareholding. VHAH has a direct 27.82% interest in TPG. TPG Telecom Limited operates a number of mobile and Internet brands, including Vodafone, TPG, iiNet, Internode, Lebara, AAPT, and Felix, providing consumers with a portfolio of fixed and mobile products in the Australian telecommunications market.</v>
    <v>4500</v>
    <v>Australian Securities Exchange</v>
    <v>XASX</v>
    <v>XASX</v>
    <v>L 1 177 Pacific Hwy, NORTH SYDNEY, NEW SOUTH WALES, 2060 AU</v>
    <v>3.0499999999999999E-2</v>
    <v>Telecommunications Services</v>
    <v>Stock</v>
    <v>45331.333356481482</v>
    <v>4501</v>
    <v>0.03</v>
    <v>380030200</v>
    <v>HUTCHISON TELECOMMUNICATIONS (AUSTRALIA) LIMITED</v>
    <v>HUTCHISON TELECOMMUNICATIONS (AUSTRALIA) LIMITED</v>
    <v>0.03</v>
    <v>2.8000000000000001E-2</v>
    <v>3.0499999999999999E-2</v>
    <v>13572510000</v>
    <v>HTA</v>
    <v>HUTCHISON TELECOMMUNICATIONS (AUSTRALIA) LIMITED (XASX:HTA)</v>
    <v>8493</v>
    <v>159390</v>
    <v>1988</v>
  </rv>
  <rv s="2">
    <v>4502</v>
  </rv>
  <rv s="0">
    <v>https://www.bing.com/financeapi/forcetrigger?t=aa8j2w&amp;q=XASX%3aPDI&amp;form=skydnc</v>
    <v>Learn more on Bing</v>
  </rv>
  <rv s="11">
    <v>en-AU</v>
    <v>aa8j2w</v>
    <v>268435456</v>
    <v>1</v>
    <v>Powered by Refinitiv</v>
    <v>19</v>
    <v>PREDICTIVE DISCOVERY LIMITED (XASX:PDI)</v>
    <v>2</v>
    <v>20</v>
    <v>Finance</v>
    <v>4</v>
    <v>0.25</v>
    <v>0.15</v>
    <v>7.3475999999999999</v>
    <v>0</v>
    <v>0</v>
    <v>AUD</v>
    <v>Predictive Discovery Limited is an Australia-based exploration and development company. The Company is engaged in identifying and developing gold deposits within the Siguiri Basin, Guinea. The Company’s key asset is the Tier-1 Bankan Gold Project. The Company is focused on its Bankan Gold Project, located in the North-East of Guinea. The Bankan Gold Project lies within the Siguiri Basin, across the West African Birimian/Archean gold belts, prolific geological formations, which stretch from Mali, through Guinea, Cote d’Ivoire, Burkina Faso and into Ghana. The project is 550 kilometers (km) by road from Guinea’s capital Conakry within the region of Upper Guinea (Haute-Guinee) and is near the regional administrative center of Kouroussa. Its Bankan license area covers 356 square kilometers in four exploration permits: Kaninko, Saman, Bokoro and Argo. It is also exploring targets near the NEB and BC deposits. It is also focused on the Koundian Project.</v>
    <v>27</v>
    <v>Australian Securities Exchange</v>
    <v>XASX</v>
    <v>XASX</v>
    <v>Suite 8,, 110 Hay Street, SUBIACO, WESTERN AUSTRALIA, 6005 AU</v>
    <v>0.2</v>
    <v>Metals &amp; Mining</v>
    <v>Stock</v>
    <v>45331.333333333336</v>
    <v>4504</v>
    <v>0.19500000000000001</v>
    <v>415248800</v>
    <v>PREDICTIVE DISCOVERY LIMITED</v>
    <v>PREDICTIVE DISCOVERY LIMITED</v>
    <v>0.2</v>
    <v>0.2</v>
    <v>0.2</v>
    <v>2076244000</v>
    <v>PDI</v>
    <v>PREDICTIVE DISCOVERY LIMITED (XASX:PDI)</v>
    <v>1049746</v>
    <v>1267040</v>
    <v>2007</v>
  </rv>
  <rv s="2">
    <v>4505</v>
  </rv>
  <rv s="0">
    <v>https://www.bing.com/financeapi/forcetrigger?t=aa9p52&amp;q=XASX%3aSWM&amp;form=skydnc</v>
    <v>Learn more on Bing</v>
  </rv>
  <rv s="10">
    <v>en-AU</v>
    <v>aa9p52</v>
    <v>268435456</v>
    <v>1</v>
    <v>Powered by Refinitiv</v>
    <v>17</v>
    <v>SEVEN WEST MEDIA LIMITED (XASX:SWM)</v>
    <v>2</v>
    <v>18</v>
    <v>Finance</v>
    <v>4</v>
    <v>0.48</v>
    <v>0.22</v>
    <v>2.17</v>
    <v>5.0000000000000001E-3</v>
    <v>1.8867999999999999E-2</v>
    <v>AUD</v>
    <v>Seven West Media Limited is an Australia-based integrated media company with presence in content production across broadcast television, publishing and digital. The Company operates through three segments, including television, the west and other business and new ventures. Television segment is engaged in production and operation of commercial television programming and stations, as well as distribution of programming content across platforms in Australia and around the world. The West segment is engaged in publishing newspapers and insert magazines in Western Australia, and it includes Colourpress; digital publishing, West Australian Publishers and Community Newspaper Group. Other Business and New Ventures segment is made up of equity accounted investees and other ventures investments. Its media businesses are comprised of Seven Network and its affiliate channels. It operates various brands, such as Big Brother, Big Brother, SAS Australia, Farmer Wants a Wife, 7NEWS and Sunrise.</v>
    <v>4528</v>
    <v>Australian Securities Exchange</v>
    <v>XASX</v>
    <v>XASX</v>
    <v>Newspaper Hse, Osborne Park, 50 Hasler Rd, PERTH, WESTERN AUSTRALIA, 6017 AU</v>
    <v>0.27500000000000002</v>
    <v>Media &amp; Publishing</v>
    <v>Stock</v>
    <v>45331.333356481482</v>
    <v>4507</v>
    <v>0.26</v>
    <v>407872200</v>
    <v>SEVEN WEST MEDIA LIMITED</v>
    <v>SEVEN WEST MEDIA LIMITED</v>
    <v>0.26500000000000001</v>
    <v>2.87</v>
    <v>0.26500000000000001</v>
    <v>0.27</v>
    <v>1539141000</v>
    <v>SWM</v>
    <v>SEVEN WEST MEDIA LIMITED (XASX:SWM)</v>
    <v>3756118</v>
    <v>1495330</v>
    <v>1991</v>
  </rv>
  <rv s="2">
    <v>4508</v>
  </rv>
  <rv s="0">
    <v>https://www.bing.com/financeapi/forcetrigger?t=aa6joc&amp;q=XASX%3aGCY&amp;form=skydnc</v>
    <v>Learn more on Bing</v>
  </rv>
  <rv s="11">
    <v>en-AU</v>
    <v>aa6joc</v>
    <v>268435456</v>
    <v>1</v>
    <v>Powered by Refinitiv</v>
    <v>19</v>
    <v>SPARTAN RESOURCES LIMITED (XASX:SPR)</v>
    <v>2</v>
    <v>20</v>
    <v>Finance</v>
    <v>4</v>
    <v>0.53</v>
    <v>9.7000000000000003E-2</v>
    <v>1.0680000000000001</v>
    <v>-0.01</v>
    <v>-2.2471999999999999E-2</v>
    <v>AUD</v>
    <v>Spartan Resources Limited, formerly Gascoyne Resources Limited, is a gold company with a portfolio of assets in Western Australia. The Company’s flagship asset is the Dalgaranga Gold Project, located approximately 65 kilometers (km) north-west of Mt Magnet in the Murchison Region of Western Australia. The project includes a developed gold mining operation and an exploration landholding with opportunities for new discoveries. Its Yalgoo Gold Project, centered around the Melville and Applecross Gold Deposits, is situated approximately 20 kilometers (km) north of the township of Yalgoo in Western Australia. Its Glenburgh Gold Project is located in the Gascoyne region of Western Australia. The project is an advanced exploration project comprising 11 gold deposits split into three main gold enrichment zones along a 13km-long shear system. The Mt Egerton Gold Project is located in the Gascoyne Region of Western Australia. Its Mt Egerton is located approximately 180 km east of Glenburgh.</v>
    <v>4</v>
    <v>Australian Securities Exchange</v>
    <v>XASX</v>
    <v>XASX</v>
    <v>West Perth, L 1 41-47 Colin Street, PERTH, WESTERN AUSTRALIA, 6005 AU</v>
    <v>0.44500000000000001</v>
    <v>Metals &amp; Mining</v>
    <v>Stock</v>
    <v>45331.333333333336</v>
    <v>4510</v>
    <v>0.43</v>
    <v>429564400</v>
    <v>SPARTAN RESOURCES LIMITED</v>
    <v>SPARTAN RESOURCES LIMITED</v>
    <v>0.44500000000000001</v>
    <v>0.44500000000000001</v>
    <v>0.435</v>
    <v>965313200</v>
    <v>SPR</v>
    <v>SPARTAN RESOURCES LIMITED (XASX:SPR)</v>
    <v>724263</v>
    <v>2161430</v>
    <v>2009</v>
  </rv>
  <rv s="2">
    <v>4511</v>
  </rv>
  <rv s="0">
    <v>https://www.bing.com/financeapi/forcetrigger?t=azoca2&amp;q=XASX%3aIPX&amp;form=skydnc</v>
    <v>Learn more on Bing</v>
  </rv>
  <rv s="1">
    <v>en-AU</v>
    <v>azoca2</v>
    <v>268435456</v>
    <v>1</v>
    <v>Powered by Refinitiv</v>
    <v>0</v>
    <v>IPERIONX LIMITED (XASX:IPX)</v>
    <v>2</v>
    <v>3</v>
    <v>Finance</v>
    <v>4</v>
    <v>1.9</v>
    <v>0.68300000000000005</v>
    <v>1.7943</v>
    <v>2.5000000000000001E-2</v>
    <v>1.3587E-2</v>
    <v>AUD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Australian Securities Exchange</v>
    <v>XASX</v>
    <v>XASX</v>
    <v>129 W Trade St, Suite 1405, CHARLOTTE, NC, 28202 US</v>
    <v>1.87</v>
    <v>Metals &amp; Mining</v>
    <v>Stock</v>
    <v>45331.333356481482</v>
    <v>4513</v>
    <v>1.8174999999999999</v>
    <v>419090800</v>
    <v>IPERIONX LIMITED</v>
    <v>IPERIONX LIMITED</v>
    <v>1.84</v>
    <v>1.84</v>
    <v>1.865</v>
    <v>227766700</v>
    <v>IPX</v>
    <v>IPERIONX LIMITED (XASX:IPX)</v>
    <v>178109</v>
    <v>296130</v>
    <v>2017</v>
  </rv>
  <rv s="2">
    <v>4514</v>
  </rv>
  <rv s="0">
    <v>https://www.bing.com/financeapi/forcetrigger?t=aa6s6h&amp;q=XASX%3aHLO&amp;form=skydnc</v>
    <v>Learn more on Bing</v>
  </rv>
  <rv s="10">
    <v>en-AU</v>
    <v>aa6s6h</v>
    <v>268435456</v>
    <v>1</v>
    <v>Powered by Refinitiv</v>
    <v>17</v>
    <v>HELLOWORLD TRAVEL LIMITED (XASX:HLO)</v>
    <v>2</v>
    <v>18</v>
    <v>Finance</v>
    <v>4</v>
    <v>3.29</v>
    <v>1.9550000000000001</v>
    <v>2.1181000000000001</v>
    <v>0.09</v>
    <v>3.5293999999999999E-2</v>
    <v>AUD</v>
    <v>Helloworld Travel Limited is a travel-distribution company. It is engaged in selling of international and domestic travel products and services, the operation of retail distribution networks of travel agents and specialized freight operations. Its segments include Travel Operations and Transport, Logistics, and Warehousing. The Company offers retail leisure travel and business travel networks, travel broker networks, destination management services (inbound), air ticket consolidation, tourism transport operations, wholesale travel services, online operations and event-based freight operations, all supported by proprietary and non-proprietary distribution systems. Its brands include Helloworld Travel, Helloworld Business Travel, Magellan Travel, Mobile Travel Agent, My Travel Group, and Travel Brokers. Its wholesale travel businesses in Australia include Viva Holidays, Ultimate Journeys, ReadyRooms, and in New Zealand includes Go Holidays and Williment Travel.</v>
    <v>598</v>
    <v>Australian Securities Exchange</v>
    <v>XASX</v>
    <v>XASX</v>
    <v>179 Normanby Road,South Melbourne, MELBOURNE, NEW SOUTH WALES, 3205 AU</v>
    <v>2.68</v>
    <v>Hotels &amp; Entertainment Services</v>
    <v>Stock</v>
    <v>45331.333356481482</v>
    <v>4516</v>
    <v>2.54</v>
    <v>410498000</v>
    <v>HELLOWORLD TRAVEL LIMITED</v>
    <v>HELLOWORLD TRAVEL LIMITED</v>
    <v>2.57</v>
    <v>23.57</v>
    <v>2.5499999999999998</v>
    <v>2.64</v>
    <v>160979600</v>
    <v>HLO</v>
    <v>HELLOWORLD TRAVEL LIMITED (XASX:HLO)</v>
    <v>547762</v>
    <v>287760</v>
    <v>2000</v>
  </rv>
  <rv s="2">
    <v>4517</v>
  </rv>
  <rv s="0">
    <v>https://www.bing.com/financeapi/forcetrigger?t=aa5y1h&amp;q=XASX%3aDRO&amp;form=skydnc</v>
    <v>Learn more on Bing</v>
  </rv>
  <rv s="13">
    <v>en-AU</v>
    <v>aa5y1h</v>
    <v>268435456</v>
    <v>1</v>
    <v>Powered by Refinitiv</v>
    <v>23</v>
    <v>DRONESHIELD LIMITED (XASX:DRO)</v>
    <v>2</v>
    <v>24</v>
    <v>Finance</v>
    <v>4</v>
    <v>0.71</v>
    <v>0.21</v>
    <v>1.6879</v>
    <v>0.115</v>
    <v>0.19491499999999998</v>
    <v>AUD</v>
    <v>DroneShield Limited is an Australia-based company focusing on radio frequency (RF) sensing, artificial intelligence and machine learning, sensor fusion, electronic warfare, rapid prototyping, and MIL-SPEC manufacturing. It provides artificial intelligence-based platforms for protection against advanced threats, such as drones and autonomous systems. It offers customers bespoke counter-drone (or counter-UAS) and electronic warfare solutions and off-the-shelf products designed to suit a variety of terrestrial, maritime, or airborne platforms. The Company’s products include DroneGun Tactical, DroneGun MKIII, DroneSentry, DroneSentry-C2, DroneSentry-X, RfPatrol and DroneSim among others. The DroneGun Tactical is an unmanned aerial systems (UAS) countermeasure designed for two-hand operation and long-range defeat. RfPatrol is a passive/non-emitting wearable UAS detection device. The Company’s capabilities include C-UAS, C-UxS Training, and Electronic Warfare.</v>
    <v>Australian Securities Exchange</v>
    <v>XASX</v>
    <v>XASX</v>
    <v>126 Phillip St, Level 5, SYDNEY, NEW SOUTH WALES, 2000 AU</v>
    <v>0.71</v>
    <v>Software &amp; IT Services</v>
    <v>Stock</v>
    <v>45331.333333333336</v>
    <v>4519</v>
    <v>0.625</v>
    <v>361170600</v>
    <v>DRONESHIELD LIMITED</v>
    <v>DRONESHIELD LIMITED</v>
    <v>0.63</v>
    <v>201.43</v>
    <v>0.59</v>
    <v>0.70499999999999996</v>
    <v>612153600</v>
    <v>DRO</v>
    <v>DRONESHIELD LIMITED (XASX:DRO)</v>
    <v>14211092</v>
    <v>6185950</v>
    <v>2015</v>
  </rv>
  <rv s="2">
    <v>4520</v>
  </rv>
  <rv s="0">
    <v>https://www.bing.com/financeapi/forcetrigger?t=aws6dm&amp;q=XASX%3aIMM&amp;form=skydnc</v>
    <v>Learn more on Bing</v>
  </rv>
  <rv s="11">
    <v>en-AU</v>
    <v>aws6dm</v>
    <v>268435456</v>
    <v>1</v>
    <v>Powered by Refinitiv</v>
    <v>19</v>
    <v>IMMUTEP LIMITED (XASX:IMM)</v>
    <v>2</v>
    <v>20</v>
    <v>Finance</v>
    <v>4</v>
    <v>0.41399999999999998</v>
    <v>0.222</v>
    <v>1.9992000000000001</v>
    <v>0</v>
    <v>0</v>
    <v>AUD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19</v>
    <v>Australian Securities Exchange</v>
    <v>XASX</v>
    <v>XASX</v>
    <v>Plaza Building, L 12 95 Pitt St, SYDNEY, NEW SOUTH WALES, 2000 AU</v>
    <v>0.375</v>
    <v>Biotechnology &amp; Medical Research</v>
    <v>Stock</v>
    <v>45331.333356481482</v>
    <v>4522</v>
    <v>0.36</v>
    <v>433924600</v>
    <v>IMMUTEP LIMITED</v>
    <v>IMMUTEP LIMITED</v>
    <v>0.36</v>
    <v>0.36499999999999999</v>
    <v>0.36499999999999999</v>
    <v>1188835000</v>
    <v>IMM</v>
    <v>IMMUTEP LIMITED (XASX:IMM)</v>
    <v>207102</v>
    <v>449350</v>
    <v>1987</v>
  </rv>
  <rv s="2">
    <v>4523</v>
  </rv>
  <rv s="0">
    <v>https://www.bing.com/financeapi/forcetrigger?t=c1wqsm&amp;q=XASX%3aPWR&amp;form=skydnc</v>
    <v>Learn more on Bing</v>
  </rv>
  <rv s="13">
    <v>en-AU</v>
    <v>c1wqsm</v>
    <v>268435456</v>
    <v>1</v>
    <v>Powered by Refinitiv</v>
    <v>23</v>
    <v>Peter Warren Automotive Holdings Ltd (XASX:PWR)</v>
    <v>2</v>
    <v>24</v>
    <v>Finance</v>
    <v>4</v>
    <v>2.86</v>
    <v>2.13</v>
    <v>0.16300000000000001</v>
    <v>0.02</v>
    <v>7.9369999999999996E-3</v>
    <v>AUD</v>
    <v>Peter Warren Automotive Holdings Limited is an Australia-based company, which is engaged in the sale of new and used motor vehicles, related spare parts, inventory and trade-related services. The Company’s segment includes Vehicle Retailing and Property. The Vehicle Retailing segment offers a diversified range of automotive products and services, including new vehicles, used vehicles, vehicle maintenance and repair services, vehicle parts, extended service contracts, vehicle protection products, and other aftermarket products. They also facilitate financing for vehicle purchases through third-party sources. New vehicles, vehicle parts, and maintenance services are predominantly supplied in accordance with franchise agreements with manufacturers. The Property segment holds commercial properties principally for use as premises for its motor dealership operations. The Property segment charges the Vehicle Retailing segment commercial rentals for owned properties occupied by that segment.</v>
    <v>Australian Securities Exchange</v>
    <v>XASX</v>
    <v>XASX</v>
    <v>13 Hume Highway, Warwick Farm, SYDNEY, NEW SOUTH WALES, 2170 AU</v>
    <v>2.6</v>
    <v>Specialty Retailers</v>
    <v>Stock</v>
    <v>45331.333356481482</v>
    <v>4525</v>
    <v>2.5</v>
    <v>434085300</v>
    <v>Peter Warren Automotive Holdings Ltd</v>
    <v>Peter Warren Automotive Holdings Ltd</v>
    <v>2.54</v>
    <v>7.75</v>
    <v>2.52</v>
    <v>2.54</v>
    <v>172256100</v>
    <v>PWR</v>
    <v>Peter Warren Automotive Holdings Ltd (XASX:PWR)</v>
    <v>88668</v>
    <v>269610</v>
    <v>2016</v>
  </rv>
  <rv s="2">
    <v>4526</v>
  </rv>
  <rv s="0">
    <v>https://www.bing.com/financeapi/forcetrigger?t=aa7b52&amp;q=XASX%3aKMD&amp;form=skydnc</v>
    <v>Learn more on Bing</v>
  </rv>
  <rv s="10">
    <v>en-AU</v>
    <v>aa7b52</v>
    <v>268435456</v>
    <v>1</v>
    <v>Powered by Refinitiv</v>
    <v>17</v>
    <v>KMD BRANDS LIMITED (XASX:KMD)</v>
    <v>2</v>
    <v>51</v>
    <v>Finance</v>
    <v>4</v>
    <v>1.085</v>
    <v>0.61499999999999999</v>
    <v>1.3548</v>
    <v>-2.5000000000000001E-3</v>
    <v>-4.0160000000000005E-3</v>
    <v>AUD</v>
    <v>KMD Brands Limited is a global outdoor, lifestyle and sports company. The Company is a designer, marketer, retailer and wholesaler of apparel, footwear and equipment for surfing and the outdoors. The Company offers three brands, such as Kathmandu, Rip Curl and Oboz. Kathmandu brand is specialized in clothing and equipment for travel and adventure. It provides jackets and vests, accessories, tops, bottom and footwear for men, women and kids. Oboz brand is based in North America and designs True to the Trail outdoor footwear. It manufactures handmade footwear. It offers footwear for hiking, backpacking, casual, insoles and insulation. Rip Curl is a global surf brand, which provides a variety of clothing, such as swimwear, wetsuits, equipment, watches, sunglasses, snow gear and footwear. Its subsidiaries include Kathmandu Limited, Oboz Footwear LLC, Barrel Wave Holdings Pty Ltd and others.</v>
    <v>2051</v>
    <v>Australian Securities Exchange</v>
    <v>XASX</v>
    <v>XASX</v>
    <v>Level 30, PwC Tower, 15 Customs Street West, AUCKLAND, NEW ZEALAND-NA, 1010 NZ</v>
    <v>0.625</v>
    <v>Specialty Retailers</v>
    <v>Stock</v>
    <v>45331.333356481482</v>
    <v>4528</v>
    <v>0.61499999999999999</v>
    <v>482665600</v>
    <v>KMD BRANDS LIMITED</v>
    <v>KMD BRANDS LIMITED</v>
    <v>0.625</v>
    <v>13.66</v>
    <v>0.62250000000000005</v>
    <v>0.62</v>
    <v>711667500</v>
    <v>KMD</v>
    <v>KMD BRANDS LIMITED (XASX:KMD)</v>
    <v>203194</v>
    <v>1092310</v>
    <v>2009</v>
  </rv>
  <rv s="2">
    <v>4529</v>
  </rv>
  <rv s="0">
    <v>https://www.bing.com/financeapi/forcetrigger?t=bpms27&amp;q=XASX%3aSGLLV&amp;form=skydnc</v>
    <v>Learn more on Bing</v>
  </rv>
  <rv s="10">
    <v>en-AU</v>
    <v>bpms27</v>
    <v>268435456</v>
    <v>1</v>
    <v>Powered by Refinitiv</v>
    <v>17</v>
    <v>RICEGROWERS LIMITED (XASX:SGLLV)</v>
    <v>2</v>
    <v>18</v>
    <v>Finance</v>
    <v>4</v>
    <v>6.92</v>
    <v>5.8</v>
    <v>0.53210000000000002</v>
    <v>-0.02</v>
    <v>-2.9239999999999999E-3</v>
    <v>AUD</v>
    <v>Ricegrowers Limited, doing business as The SunRice Group, is a rice food brand company. The Company's segments include Rice Pool, International Rice, Rice Food, Riviana Foods (Riviana), CopRice and Corporate. The Rice Pool segment is engaged in the receival, milling, marketing and distribution of Riverina rice, directly to customers across many channels. The International Rice segment is engaged in the purchasing (including from the Rice Pool), processing, manufacturing, marketing and distribution of bulk or branded rice products. The Rice Food segment is focused on importation, local manufacturing, marketing and distribution of value-added rice-based products, including snacks, ingredients and microwave products, both in domestic and global markets. The Riviana segment is focused on distribution of both imported and locally manufactured branded specialty gourmet and special occasion food products. The CopRice segment manufactures and distributes bulk stockfeed.</v>
    <v>2126</v>
    <v>Australian Securities Exchange</v>
    <v>XASX</v>
    <v>XASX</v>
    <v>Level 17, Governor, Macquarie Tower, 1 Farrer Place, SYDNEY, NEW SOUTH WALES, 2000 AU</v>
    <v>6.88</v>
    <v>Food &amp; Tobacco</v>
    <v>Stock</v>
    <v>45331.333356481482</v>
    <v>4531</v>
    <v>6.82</v>
    <v>442915200</v>
    <v>RICEGROWERS LIMITED</v>
    <v>RICEGROWERS LIMITED</v>
    <v>6.84</v>
    <v>12.51</v>
    <v>6.84</v>
    <v>6.82</v>
    <v>64753680</v>
    <v>SGLLV</v>
    <v>RICEGROWERS LIMITED (XASX:SGLLV)</v>
    <v>37786</v>
    <v>15070</v>
    <v>2005</v>
  </rv>
  <rv s="2">
    <v>4532</v>
  </rv>
  <rv s="0">
    <v>https://www.bing.com/financeapi/forcetrigger?t=aa8kur&amp;q=XASX%3aPIC&amp;form=skydnc</v>
    <v>Learn more on Bing</v>
  </rv>
  <rv s="10">
    <v>en-AU</v>
    <v>aa8kur</v>
    <v>268435456</v>
    <v>1</v>
    <v>Powered by Refinitiv</v>
    <v>17</v>
    <v>PERPETUAL EQUITY INVESTMENT COMPANY LIMITED (XASX:PIC)</v>
    <v>2</v>
    <v>18</v>
    <v>Finance</v>
    <v>4</v>
    <v>1.27</v>
    <v>1.075</v>
    <v>0.75080000000000002</v>
    <v>0</v>
    <v>0</v>
    <v>AUD</v>
    <v>Perpetual Equity Investment Company Limited is an Australia-based investment company. The Company invests in a concentrated and actively managed portfolio of Australian listed securities with typically a mid-cap focus and cash, deposit products and senior debt, together with opportunistic allocations to global listed securities. The investment objective of the Company is to provide investors with an income stream and long-term capital growth in excess of its benchmark, the S&amp;P/ASX 300 Accumulation Index, over minimum five-year investment periods. Up to 25% of the Portfolio’s net asset value may be held in cash, deposit products and senior debt with less than one year to maturity, including any exposure to such investments gained by investing in managed funds. The level of cash, deposit products and senior debt directly or indirectly held within this limit will be determined by the attractiveness of available securities. The Company is managed by Perpetual Investment Management Limited.</v>
    <v>0</v>
    <v>Australian Securities Exchange</v>
    <v>XASX</v>
    <v>XASX</v>
    <v>L 18 123 Pitt St, SYDNEY, NEW SOUTH WALES, 2000 AU</v>
    <v>1.175</v>
    <v>Investment Banking &amp; Investment Services</v>
    <v>Stock</v>
    <v>45331.333333333336</v>
    <v>4534</v>
    <v>1.165</v>
    <v>444071600</v>
    <v>PERPETUAL EQUITY INVESTMENT COMPANY LIMITED</v>
    <v>PERPETUAL EQUITY INVESTMENT COMPANY LIMITED</v>
    <v>1.17</v>
    <v>8.02</v>
    <v>1.17</v>
    <v>1.17</v>
    <v>379548300</v>
    <v>PIC</v>
    <v>PERPETUAL EQUITY INVESTMENT COMPANY LIMITED (XASX:PIC)</v>
    <v>310328</v>
    <v>335540</v>
    <v>2014</v>
  </rv>
  <rv s="2">
    <v>4535</v>
  </rv>
  <rv s="0">
    <v>https://www.bing.com/financeapi/forcetrigger?t=awrecw&amp;q=XASX%3aRBD&amp;form=skydnc</v>
    <v>Learn more on Bing</v>
  </rv>
  <rv s="10">
    <v>en-AU</v>
    <v>awrecw</v>
    <v>268435456</v>
    <v>1</v>
    <v>Powered by Refinitiv</v>
    <v>17</v>
    <v>RESTAURANT BRANDS NEW ZEALAND LIMITED (XASX:RBD)</v>
    <v>2</v>
    <v>51</v>
    <v>Finance</v>
    <v>4</v>
    <v>7.13</v>
    <v>3.37</v>
    <v>1.3757999999999999</v>
    <v>-0.08</v>
    <v>-2.1621999999999999E-2</v>
    <v>AUD</v>
    <v>Restaurant Brands New Zealand Limited is engaged in the operation of quick service and takeaway restaurant concepts in New Zealand, Australia, United States, Saipan and Guam. The Company operates the KFC, Pizza Hut, Taco Bell and Carl’s Jr. brands in New Zealand, the KFC and Taco Bell brands in Australia, the KFC and Taco Bell brands in California, and the Taco Bell and Pizza Hut brands in Hawaii and Guam. It has approximately 493 stores, which includes 377 owned stores and 116 franchised stores. It has five Taco Bell and four KFC stores across New Zealand and Australia, two KFC stores in California, and one Taco Bell store in Hawaii offset by two Taco Bell store closures in Hawaii. There are 143 RBD-owned stores in New Zealand, 85 stores in Australia, 73 in Hawaii, and 76 in California. The Company’s subsidiaries include Restaurant Brands Limited, Restaurant Brands Australia Pty Limited, QSR Pty Limited, Taco Aloha Inc., RBD California Restaurants Limited and others.</v>
    <v>11989</v>
    <v>Australian Securities Exchange</v>
    <v>XASX</v>
    <v>XASX</v>
    <v>PO Box 22-749, Otahuhu, AUCKLAND, NEW ZEALAND-NA NZ</v>
    <v>3.63</v>
    <v>Hotels &amp; Entertainment Services</v>
    <v>Stock</v>
    <v>45331.333356481482</v>
    <v>4537</v>
    <v>3.62</v>
    <v>479061500</v>
    <v>RESTAURANT BRANDS NEW ZEALAND LIMITED</v>
    <v>RESTAURANT BRANDS NEW ZEALAND LIMITED</v>
    <v>3.63</v>
    <v>24.85</v>
    <v>3.7</v>
    <v>3.62</v>
    <v>124758500</v>
    <v>RBD</v>
    <v>RESTAURANT BRANDS NEW ZEALAND LIMITED (XASX:RBD)</v>
    <v>3000</v>
    <v>55980</v>
    <v>1997</v>
  </rv>
  <rv s="2">
    <v>4538</v>
  </rv>
  <rv s="0">
    <v>https://www.bing.com/financeapi/forcetrigger?t=aa6ajc&amp;q=XASX%3aFGX&amp;form=skydnc</v>
    <v>Learn more on Bing</v>
  </rv>
  <rv s="10">
    <v>en-AU</v>
    <v>aa6ajc</v>
    <v>268435456</v>
    <v>1</v>
    <v>Powered by Refinitiv</v>
    <v>17</v>
    <v>FUTURE GENERATION AUSTRALIA LIMITED (XASX:FGX)</v>
    <v>2</v>
    <v>18</v>
    <v>Finance</v>
    <v>4</v>
    <v>1.2050000000000001</v>
    <v>1.05</v>
    <v>0.73839999999999995</v>
    <v>-5.0000000000000001E-3</v>
    <v>-4.4840000000000001E-3</v>
    <v>AUD</v>
    <v>Future Generation Australia Limited is an Australia-based company, which gives investors the opportunity to gain unprecedented access to a group of prominent Australian fund managers in a single investment vehicle while supporting Australian not-for-profit organizations focused on children and youth at risk. The Company's investment objective is to deliver investors a stream of fully franked dividends, achieves long-term capital growth and preserves capital. The Company provides shareholders with access to a diversified investment portfolio managed by prominent Australian equity fund managers without paying management of performance fees, while also investing in charities focused on supporting young Australians at risk. Its investment portfolio is constructed in order to provide investors with reduced volatility and downside protection. The Company also invests in Australian and international securities, derivatives and cash or near-term cash securities.</v>
    <v>0</v>
    <v>Australian Securities Exchange</v>
    <v>XASX</v>
    <v>XASX</v>
    <v>Level 26, Governor Phillip Tower, 1 Farrer Place, SYDNEY, NEW SOUTH WALES, 2000 AU</v>
    <v>1.115</v>
    <v>Investment Banking &amp; Investment Services</v>
    <v>Stock</v>
    <v>45331.333333333336</v>
    <v>4540</v>
    <v>1.105</v>
    <v>453932600</v>
    <v>FUTURE GENERATION AUSTRALIA LIMITED</v>
    <v>FUTURE GENERATION AUSTRALIA LIMITED</v>
    <v>1.115</v>
    <v>9.99</v>
    <v>1.115</v>
    <v>1.1100000000000001</v>
    <v>407114400</v>
    <v>FGX</v>
    <v>FUTURE GENERATION AUSTRALIA LIMITED (XASX:FGX)</v>
    <v>406236</v>
    <v>564400</v>
    <v>1994</v>
  </rv>
  <rv s="2">
    <v>4541</v>
  </rv>
  <rv s="0">
    <v>https://www.bing.com/financeapi/forcetrigger?t=b1i8ur&amp;q=XASX%3aCVL&amp;form=skydnc</v>
    <v>Learn more on Bing</v>
  </rv>
  <rv s="10">
    <v>en-AU</v>
    <v>b1i8ur</v>
    <v>268435456</v>
    <v>1</v>
    <v>Powered by Refinitiv</v>
    <v>17</v>
    <v>CIVMEC LIMITED (XASX:CVL)</v>
    <v>2</v>
    <v>54</v>
    <v>Finance</v>
    <v>4</v>
    <v>1.05</v>
    <v>0.625</v>
    <v>0.63460000000000005</v>
    <v>0</v>
    <v>0</v>
    <v>AUD</v>
    <v>Civmec Limited is an Australia-based multidisciplinary construction and engineering services provider to the energy, resources, infrastructure, marine and defense sectors. The Company’s business activities include heavy engineering; shipbuilding; modularization; structural, mechanical, piping (SMP); electrical, instrumentation and control (EIC); precast concrete; site civil works; industrial insulation; maintenance; surface treatment; refractory; and access solutions. In the energy sector, it provides solutions for upstream and downstream energy projects. Its vertically integrated operating model supports the delivery of projects in the resources sector, allowing the Company to develop solutions for small or large greenfield and brownfield projects. It delivers several infrastructure, marine and defense projects across Australia, which include Perth Stadium, Matagarup Bridge and Perth Kids’ Bridge. Its facilities are located in Henderson, Gladstone, Newcastle and Port Hedland.</v>
    <v>417</v>
    <v>Australian Securities Exchange</v>
    <v>XASX</v>
    <v>XASX</v>
    <v>16 Nautical Drive, Henderson, PERTH, WESTERN AUSTRALIA, 6166 AU</v>
    <v>0.9</v>
    <v>Construction &amp; Engineering</v>
    <v>Stock</v>
    <v>45331.333333333336</v>
    <v>4543</v>
    <v>0.9</v>
    <v>393394700</v>
    <v>CIVMEC LIMITED</v>
    <v>CIVMEC LIMITED</v>
    <v>0.9</v>
    <v>8.06</v>
    <v>0.9</v>
    <v>0.9</v>
    <v>507606000</v>
    <v>CVL</v>
    <v>CIVMEC LIMITED (XASX:CVL)</v>
    <v>1000</v>
    <v>31840</v>
    <v>2010</v>
  </rv>
  <rv s="2">
    <v>4544</v>
  </rv>
  <rv s="0">
    <v>https://www.bing.com/financeapi/forcetrigger?t=aa7hhw&amp;q=XASX%3aLRS&amp;form=skydnc</v>
    <v>Learn more on Bing</v>
  </rv>
  <rv s="1">
    <v>en-AU</v>
    <v>aa7hhw</v>
    <v>268435456</v>
    <v>1</v>
    <v>Powered by Refinitiv</v>
    <v>0</v>
    <v>LATIN RESOURCES LIMITED (XASX:LRS)</v>
    <v>2</v>
    <v>3</v>
    <v>Finance</v>
    <v>4</v>
    <v>0.42799999999999999</v>
    <v>9.8000000000000004E-2</v>
    <v>2.6819999999999999</v>
    <v>0</v>
    <v>0</v>
    <v>AUD</v>
    <v>Latin Resources Limited is an Australia-based mineral exploration company focused on developing mineral projects in commodities. The Company's projects include Cloud Nine Halloysite-Kaolin Deposit, Salinas Lithium project, Catamarca Lithium project, CRC CARE Emissions Reduction Research project and MT-03 Copper project. The Cloud Nine Halloysite-Kaolin deposit is located approximately 300 kilometers (km) east of Perth in Western Australia and has demonstrated large scale resources of both halloysite and kaolin. The Salinas project is located approximately 10 km outside the town of Salinas, accessible by sealed roads. The project is located in the north-east of Minas Gerais, approximately 600 km north-east of Belo Horizonte. Catamarca Lithium project has accumulated hard rock spodumene landholding in Argentina, totaling over 70,000 hectares. The Company, through its subsidiary, Peruvian Latin Resources SAC (PLR), owns the MT03 project in southern Peru.</v>
    <v>Australian Securities Exchange</v>
    <v>XASX</v>
    <v>XASX</v>
    <v>Unit 3 32 Harrogate Street, West Leederville, LEEDERVILLE, WESTERN AUSTRALIA, 6007 AU</v>
    <v>0.17249999999999999</v>
    <v>Metals &amp; Mining</v>
    <v>Stock</v>
    <v>45331.333333333336</v>
    <v>4546</v>
    <v>0.16250000000000001</v>
    <v>461382300</v>
    <v>LATIN RESOURCES LIMITED</v>
    <v>LATIN RESOURCES LIMITED</v>
    <v>0.16500000000000001</v>
    <v>0.16500000000000001</v>
    <v>0.16500000000000001</v>
    <v>2796256000</v>
    <v>LRS</v>
    <v>LATIN RESOURCES LIMITED (XASX:LRS)</v>
    <v>6214870</v>
    <v>15972420</v>
    <v>2008</v>
  </rv>
  <rv s="2">
    <v>4547</v>
  </rv>
  <rv s="0">
    <v>https://www.bing.com/financeapi/forcetrigger?t=aa81fr&amp;q=XASX%3aMYX&amp;form=skydnc</v>
    <v>Learn more on Bing</v>
  </rv>
  <rv s="10">
    <v>en-AU</v>
    <v>aa81fr</v>
    <v>268435456</v>
    <v>1</v>
    <v>Powered by Refinitiv</v>
    <v>17</v>
    <v>MAYNE PHARMA GROUP LIMITED (XASX:MYX)</v>
    <v>2</v>
    <v>18</v>
    <v>Finance</v>
    <v>4</v>
    <v>6.42</v>
    <v>2.68</v>
    <v>1.1345000000000001</v>
    <v>-0.11</v>
    <v>-1.9820000000000001E-2</v>
    <v>AUD</v>
    <v>Mayne Pharma Group Limited is an Australia-based specialty pharmaceutical company. The Company is focused on commercializing generic pharmaceuticals. The Company operates through three segments: International, Branded Products Division (BPD) and Portfolio Products Division (PPD). Its International segment manufactures and sells branded and generic pharmaceutical product globally and the provision of contract development and manufacturing services to third party customers. The BPD segment distributes medically differentiated specialty products in United States. The PPD segment distributes established products (branded and generic) in the United States on a portfolio basis. The Company's products include Doxycycline Capsules, Oxycodone IR Tablets, Erythromycin Capsules and others.</v>
    <v>900</v>
    <v>Australian Securities Exchange</v>
    <v>XASX</v>
    <v>XASX</v>
    <v>1538 Main North Rd, ADELAIDE, SOUTH AUSTRALIA, 5106 AU</v>
    <v>5.54</v>
    <v>Pharmaceuticals</v>
    <v>Stock</v>
    <v>45331.333356481482</v>
    <v>4549</v>
    <v>5.39</v>
    <v>472162300</v>
    <v>MAYNE PHARMA GROUP LIMITED</v>
    <v>MAYNE PHARMA GROUP LIMITED</v>
    <v>5.54</v>
    <v>3.83</v>
    <v>5.55</v>
    <v>5.44</v>
    <v>85074290</v>
    <v>MYX</v>
    <v>MAYNE PHARMA GROUP LIMITED (XASX:MYX)</v>
    <v>83194</v>
    <v>124060</v>
    <v>2005</v>
  </rv>
  <rv s="2">
    <v>4550</v>
  </rv>
  <rv s="0">
    <v>https://www.bing.com/financeapi/forcetrigger?t=aa6snm&amp;q=XASX%3aRMC&amp;form=skydnc</v>
    <v>Learn more on Bing</v>
  </rv>
  <rv s="10">
    <v>en-AU</v>
    <v>aa6snm</v>
    <v>268435456</v>
    <v>1</v>
    <v>Powered by Refinitiv</v>
    <v>17</v>
    <v>RESIMAC GROUP LTD (XASX:RMC)</v>
    <v>2</v>
    <v>18</v>
    <v>Finance</v>
    <v>4</v>
    <v>1.345</v>
    <v>0.84499999999999997</v>
    <v>2.2330999999999999</v>
    <v>-0.04</v>
    <v>-3.3195000000000002E-2</v>
    <v>AUD</v>
    <v>Resimac Group Limited is an Australia-based company engaged in residential mortgage and asset finance lending business. The Company is focused on distributing prime and specialist products across multiple channels. It operates primarily in Australia and New Zealand, originating a quality loan portfolio, loan servicing capability, and global funding program. It offers a suite of lending products to consumers and commercial borrowers across its wholly owned subsidiaries. These products include residential home loans, consumer finance, and small and medium enterprises (SME) finance. It also offers home loans directly to consumers via its homeloans.com.au brand, with a range of smart and transparent home loan solutions that borrowers can apply for using its end-to-end online application. It offers a range of financial solutions for SMEs and commercial borrowers through its Resimac Asset Finance brand. Its subsidiaries include Resimac Asset Finance Pty Limited and RESIMAC NZ Home Loans Ltd.</v>
    <v>250</v>
    <v>Australian Securities Exchange</v>
    <v>XASX</v>
    <v>XASX</v>
    <v>L 9 45 Clarence Street, SYDNEY, NEW SOUTH WALES, 2000 AU</v>
    <v>1.2</v>
    <v>Banking Services</v>
    <v>Stock</v>
    <v>45331.333333333336</v>
    <v>4552</v>
    <v>1.165</v>
    <v>482000000</v>
    <v>RESIMAC GROUP LTD</v>
    <v>RESIMAC GROUP LTD</v>
    <v>1.18</v>
    <v>7.05</v>
    <v>1.2050000000000001</v>
    <v>1.165</v>
    <v>400000000</v>
    <v>RMC</v>
    <v>RESIMAC GROUP LTD (XASX:RMC)</v>
    <v>53424</v>
    <v>203880</v>
    <v>2000</v>
  </rv>
  <rv s="2">
    <v>4553</v>
  </rv>
  <rv s="0">
    <v>https://www.bing.com/financeapi/forcetrigger?t=aa8cjc&amp;q=XASX%3aOCA&amp;form=skydnc</v>
    <v>Learn more on Bing</v>
  </rv>
  <rv s="10">
    <v>en-AU</v>
    <v>aa8cjc</v>
    <v>268435456</v>
    <v>1</v>
    <v>Powered by Refinitiv</v>
    <v>17</v>
    <v>OCEANIA HEALTHCARE LIMITED (XASX:OCA)</v>
    <v>2</v>
    <v>51</v>
    <v>Finance</v>
    <v>4</v>
    <v>0.89500000000000002</v>
    <v>0.62</v>
    <v>1.3953</v>
    <v>0</v>
    <v>0</v>
    <v>AUD</v>
    <v>Oceania Healthcare Limited is a New Zealand-based provider of premium healthcare services. The Company operates through three segments: care operations, village operations and others. The care segment is engaged in providing products, such as traditional care beds and care suites. The segment is involved in the provision of accommodation, care, and related services to the Company’s aged care residents; and services, such as meals and care packages to independent living residents. The village operations segment is engaged in providing products, such as independent living and rental properties. The segment is involved in the provision of accommodation and related services to independent residents in the Company’s retirement villages. The other segment is involved in the provision of support services to the Company, which includes administration, marketing, and operations. In addition, this segment includes the provision of training by the Wesley Institute of Learning.</v>
    <v>2891</v>
    <v>Australian Securities Exchange</v>
    <v>XASX</v>
    <v>XASX</v>
    <v>Level 11, Deloitte Building, 80 Queen Street, AUCKLAND, NEW ZEALAND-NA, 1010 NZ</v>
    <v>0.65</v>
    <v>Healthcare Providers &amp; Services</v>
    <v>Stock</v>
    <v>45329.333344907405</v>
    <v>4555</v>
    <v>0.64500000000000002</v>
    <v>506908400</v>
    <v>OCEANIA HEALTHCARE LIMITED</v>
    <v>OCEANIA HEALTHCARE LIMITED</v>
    <v>0.65</v>
    <v>12.4</v>
    <v>0.64500000000000002</v>
    <v>0.64500000000000002</v>
    <v>724154800</v>
    <v>OCA</v>
    <v>OCEANIA HEALTHCARE LIMITED (XASX:OCA)</v>
    <v>5006</v>
    <v>788180</v>
    <v>2005</v>
  </rv>
  <rv s="2">
    <v>4556</v>
  </rv>
  <rv s="0">
    <v>https://www.bing.com/financeapi/forcetrigger?t=aa4af2&amp;q=XASX%3aAGI&amp;form=skydnc</v>
    <v>Learn more on Bing</v>
  </rv>
  <rv s="10">
    <v>en-AU</v>
    <v>aa4af2</v>
    <v>268435456</v>
    <v>1</v>
    <v>Powered by Refinitiv</v>
    <v>17</v>
    <v>AINSWORTH GAME TECHNOLOGY LIMITED (XASX:AGI)</v>
    <v>2</v>
    <v>18</v>
    <v>Finance</v>
    <v>4</v>
    <v>1.41</v>
    <v>0.87</v>
    <v>1.2323</v>
    <v>-5.0000000000000001E-3</v>
    <v>-3.5709999999999995E-3</v>
    <v>AUD</v>
    <v>Ainsworth Game Technology Limited is an Australia-based company, which is engaged in the designing, developing, manufacturing, selling and servicing of gaming machines and other related equipment and services. The Company is focused on expanding and diversifying its product offerings within both land-based and online gaming markets, including social gaming and licensed Real Money gambling markets. The Company's segments include Asia Pacific, which consists of Australia, New Zealand and Asia; North America; Latin America and Europe, and Online Gaming. The Company’s products include A-Star Curve XL, A-Star Slant Top, Grand / Royal Legacy, New Low Denomination Content, Multi Games, Xtension Link, Ainsworth Historical Horse Racing. The Company's online games include B2B Real Money Gaming (RMG) and B2B Social Casino Business. The Company's subsidiaries include AGT Pty Ltd and AGT Service Pty Ltd.</v>
    <v>297</v>
    <v>Australian Securities Exchange</v>
    <v>XASX</v>
    <v>XASX</v>
    <v>10 Holker Street, Newington, SYDNEY, NEW SOUTH WALES, 2127 AU</v>
    <v>1.4</v>
    <v>Hotels &amp; Entertainment Services</v>
    <v>Stock</v>
    <v>45331.333356481482</v>
    <v>4558</v>
    <v>1.395</v>
    <v>471511500</v>
    <v>AINSWORTH GAME TECHNOLOGY LIMITED</v>
    <v>AINSWORTH GAME TECHNOLOGY LIMITED</v>
    <v>1.4</v>
    <v>46.5</v>
    <v>1.4</v>
    <v>1.395</v>
    <v>336793900</v>
    <v>AGI</v>
    <v>AINSWORTH GAME TECHNOLOGY LIMITED (XASX:AGI)</v>
    <v>719</v>
    <v>157340</v>
    <v>1995</v>
  </rv>
  <rv s="2">
    <v>4559</v>
  </rv>
  <rv s="0">
    <v>https://www.bing.com/financeapi/forcetrigger?t=aa9ecw&amp;q=XASX%3aSHV&amp;form=skydnc</v>
    <v>Learn more on Bing</v>
  </rv>
  <rv s="11">
    <v>en-AU</v>
    <v>aa9ecw</v>
    <v>268435456</v>
    <v>1</v>
    <v>Powered by Refinitiv</v>
    <v>19</v>
    <v>SELECT HARVESTS LIMITED (XASX:SHV)</v>
    <v>2</v>
    <v>20</v>
    <v>Finance</v>
    <v>4</v>
    <v>4.83</v>
    <v>2.71</v>
    <v>5.5800000000000002E-2</v>
    <v>-0.03</v>
    <v>-7.6530000000000001E-3</v>
    <v>AUD</v>
    <v>Select Harvests Limited is an Australia-based vertically integrated almond food company. The Company manufactures, processes and markets almond products for the Australian retail and industrial markets, in addition to exporting almonds globally. It is engaged in growing, processing, packaging and sale of almonds and its by-products from Company-owned and leased almond orchards. It supplies a full range of value-added almond products (blanched, roasted, sliced, diced, meal and paste) in multiple customer categories, including beverage, bakery, confectionery, cereal, snacking, health, dairy (ice cream), re-packers and wholesalers. It supplies both branded and private label products to key retailers, distributors and industrial users. Its brands are Renshaw and Allinga Farms. Its geographically diverse almond orchards are located in Victoria, South Australia and New South Wales. Its portfolio includes over 9,262 hectares of Company-owned, leased and joint venture almond orchards.</v>
    <v>476</v>
    <v>Australian Securities Exchange</v>
    <v>XASX</v>
    <v>XASX</v>
    <v>Level 3, Building 7, Botanicca Corporate Park, 570 - 588 Swan Street, MELBOURNE, VICTORIA, 3121 AU</v>
    <v>3.98</v>
    <v>Food &amp; Tobacco</v>
    <v>Stock</v>
    <v>45331.333356481482</v>
    <v>4561</v>
    <v>3.86</v>
    <v>474550000</v>
    <v>SELECT HARVESTS LIMITED</v>
    <v>SELECT HARVESTS LIMITED</v>
    <v>3.96</v>
    <v>3.92</v>
    <v>3.89</v>
    <v>121058700</v>
    <v>SHV</v>
    <v>SELECT HARVESTS LIMITED (XASX:SHV)</v>
    <v>399725</v>
    <v>458750</v>
    <v>1969</v>
  </rv>
  <rv s="2">
    <v>4562</v>
  </rv>
  <rv s="0">
    <v>https://www.bing.com/financeapi/forcetrigger?t=c4bvdm&amp;q=XASX%3aWA1&amp;form=skydnc</v>
    <v>Learn more on Bing</v>
  </rv>
  <rv s="7">
    <v>en-AU</v>
    <v>c4bvdm</v>
    <v>268435456</v>
    <v>1</v>
    <v>Powered by Refinitiv</v>
    <v>11</v>
    <v>WA1 Resources Ltd (XASX:WA1)</v>
    <v>2</v>
    <v>12</v>
    <v>Finance</v>
    <v>4</v>
    <v>14.8</v>
    <v>0.98</v>
    <v>-0.02</v>
    <v>-1.967E-3</v>
    <v>AUD</v>
    <v>WA1 Resources Ltd is an Australia-based mineral company. The Company is primarily involved in the exploration of mineral resources in Western Australia. The Company owns 100% of three Western Australian exploration projects. Its flagship West Arunta Project in Western Australia, located approximately 700 km West Northwest of Alice Springs, includes three granted exploration tenements covering an area of 267 square kilometers (km2) and two exploration license applications. The Madura Project tenements are located approximately 540 km east of Kalgoorlie-Boulder, with non-contiguous tenements extending as far south as near the Western Australian south coast. The exploration project consists of five granted exploration licenses and two exploration license applications in the Madura Province of south-eastern Western Australia. The Hidden Valley Project comprises one exploration license application for 220 km2 located 150 km south of Kununurra, Western Australia.</v>
    <v>Australian Securities Exchange</v>
    <v>XASX</v>
    <v>XASX</v>
    <v>Lvl 2, 55 Carrington Street, NEDLANDS, WESTERN AUSTRALIA, 6009 AU</v>
    <v>10.29</v>
    <v>Metals &amp; Mining</v>
    <v>Stock</v>
    <v>45331.333333333336</v>
    <v>4564</v>
    <v>9.86</v>
    <v>473156200</v>
    <v>WA1 Resources Ltd</v>
    <v>WA1 Resources Ltd</v>
    <v>10.25</v>
    <v>10.17</v>
    <v>10.15</v>
    <v>46524700</v>
    <v>WA1</v>
    <v>WA1 Resources Ltd (XASX:WA1)</v>
    <v>274742</v>
    <v>282290</v>
    <v>2021</v>
  </rv>
  <rv s="2">
    <v>4565</v>
  </rv>
  <rv s="0">
    <v>https://www.bing.com/financeapi/forcetrigger?t=aa4op2&amp;q=XASX%3aASG&amp;form=skydnc</v>
    <v>Learn more on Bing</v>
  </rv>
  <rv s="10">
    <v>en-AU</v>
    <v>aa4op2</v>
    <v>268435456</v>
    <v>1</v>
    <v>Powered by Refinitiv</v>
    <v>17</v>
    <v>AUTOSPORTS GROUP LIMITED (XASX:ASG)</v>
    <v>2</v>
    <v>18</v>
    <v>Finance</v>
    <v>4</v>
    <v>2.63</v>
    <v>1.9350000000000001</v>
    <v>1.2988999999999999</v>
    <v>0</v>
    <v>0</v>
    <v>AUD</v>
    <v>Autosports Group Limited is an Australia-based automotive dealer company. The Company's principal activities include the sale of new and used motor vehicles, distribution of finance and insurance products on behalf of retail financiers and automotive insurers, sale of aftermarket products and spare parts, motor vehicle servicing and collision repair services. It deals with various automotive brands including Alpina, Aston Martin, Audi, Bentley, BMW, BMW Motorrad, Ducati, Jaguar, Kia, and Lamborghini, among others. It has approximately 55 retail businesses across Sydney, Melbourne, Brisbane, Gold Coast and Auckland. It offers a range of different services, including scheduled interval services, quick checks, and special safety checks. The Company operates prestige and luxury car business in Sydney, Brisbane, and Melbourne through Prestige Auto Traders. The Company, through its subsidiaries, also owns Motorline BMW, Motorline MINI, Motorline Bodyshop, Gold Coast BMW and Gold Coast MINI.</v>
    <v>1380</v>
    <v>Australian Securities Exchange</v>
    <v>XASX</v>
    <v>XASX</v>
    <v>565 Parramatta Road, Leichhardt, NEW SOUTH WALES, 2040 AU</v>
    <v>2.39</v>
    <v>Specialty Retailers</v>
    <v>Stock</v>
    <v>45331.333356481482</v>
    <v>4567</v>
    <v>2.37</v>
    <v>478380000</v>
    <v>AUTOSPORTS GROUP LIMITED</v>
    <v>AUTOSPORTS GROUP LIMITED</v>
    <v>2.37</v>
    <v>7.31</v>
    <v>2.38</v>
    <v>2.38</v>
    <v>201000000</v>
    <v>ASG</v>
    <v>AUTOSPORTS GROUP LIMITED (XASX:ASG)</v>
    <v>24339</v>
    <v>69340</v>
    <v>2016</v>
  </rv>
  <rv s="2">
    <v>4568</v>
  </rv>
  <rv s="0">
    <v>https://www.bing.com/financeapi/forcetrigger?t=aa6ww7&amp;q=XASX%3aIDX&amp;form=skydnc</v>
    <v>Learn more on Bing</v>
  </rv>
  <rv s="10">
    <v>en-AU</v>
    <v>aa6ww7</v>
    <v>268435456</v>
    <v>1</v>
    <v>Powered by Refinitiv</v>
    <v>17</v>
    <v>INTEGRAL DIAGNOSTICS LIMITED (XASX:IDX)</v>
    <v>2</v>
    <v>18</v>
    <v>Finance</v>
    <v>4</v>
    <v>3.54</v>
    <v>1.64</v>
    <v>1.2457</v>
    <v>0.03</v>
    <v>1.4851000000000001E-2</v>
    <v>AUD</v>
    <v>Integral Diagnostics Limited is an Australia-based provider of medical imaging services across Australia and New Zealand. It provides diagnostic services to patients and their referrers across Australia and New Zealand. It operates brands in four Australian States: Lake Imaging in Victoria, the X-Ray Group in VIC/NSW, South Coast Radiology, Peloton Radiology and Imaging Queensland in Queensland and Apex Radiology in Western Australia. It also operates in New Zealand through the Astra Radiology, SRG Radiology, Horizon Radiology and Trinity MRI brands. Lake Imaging offers a private radiology service to patients throughout Central and Western Victoria. South Coast Radiology provides medical imaging services and patient care to the Gold Coast and Tweed Heads communities. Imaging Queensland is a provider of advanced diagnostic imaging services and radiology education across Queensland. Apex Radiology provides diagnostic imaging services for patients in rural and regional communities.</v>
    <v>2000</v>
    <v>Australian Securities Exchange</v>
    <v>XASX</v>
    <v>XASX</v>
    <v>Suite 9.02, Level 9, 45 William Street, MELBOURNE, VICTORIA, 3000 AU</v>
    <v>2.0699999999999998</v>
    <v>Healthcare Providers &amp; Services</v>
    <v>Stock</v>
    <v>45331.333356481482</v>
    <v>4570</v>
    <v>2.0099999999999998</v>
    <v>471609300</v>
    <v>INTEGRAL DIAGNOSTICS LIMITED</v>
    <v>INTEGRAL DIAGNOSTICS LIMITED</v>
    <v>2.0299999999999998</v>
    <v>18.98</v>
    <v>2.02</v>
    <v>2.0499999999999998</v>
    <v>233470000</v>
    <v>IDX</v>
    <v>INTEGRAL DIAGNOSTICS LIMITED (XASX:IDX)</v>
    <v>248751</v>
    <v>536290</v>
    <v>2008</v>
  </rv>
  <rv s="2">
    <v>4571</v>
  </rv>
  <rv s="0">
    <v>https://www.bing.com/financeapi/forcetrigger?t=aa7ism&amp;q=XASX%3aLYL&amp;form=skydnc</v>
    <v>Learn more on Bing</v>
  </rv>
  <rv s="10">
    <v>en-AU</v>
    <v>aa7ism</v>
    <v>268435456</v>
    <v>1</v>
    <v>Powered by Refinitiv</v>
    <v>17</v>
    <v>LYCOPODIUM LIMITED (XASX:LYL)</v>
    <v>2</v>
    <v>18</v>
    <v>Finance</v>
    <v>4</v>
    <v>12.51</v>
    <v>7.0449999999999999</v>
    <v>0.84640000000000004</v>
    <v>-0.06</v>
    <v>-4.9499999999999995E-3</v>
    <v>AUD</v>
    <v>Lycopodium Limited is an Australia-based company that provides integrated engineering, construction and asset management solutions. The Company delivers complex, multidisciplinary projects through the provision of feasibility studies and advisory services across the resources, infrastructure and industrial processes sectors. Its segments include Minerals, Process Industries and Project Services-Africa. The Minerals segment consists of engineering and related services provided to the extractive mining industry. The Project Services-Africa segment consists of project management, construction management and commissioning services provided to the extractive mining industry in Africa. The Process Industries segment consists of engineering and related services provided to manufacturing and renewable energy facilities throughout Australia and South East Asia. Its services include Feasibility Studies and Advisory, Process Development and Optimization, Engineering and Design, and other.</v>
    <v>301</v>
    <v>Australian Securities Exchange</v>
    <v>XASX</v>
    <v>XASX</v>
    <v>L 5 1 Adelaide Terrace, East Perth, PERTH, WESTERN AUSTRALIA, 6004 AU</v>
    <v>12.3</v>
    <v>Construction &amp; Engineering</v>
    <v>Stock</v>
    <v>45331.333333333336</v>
    <v>4573</v>
    <v>12.03</v>
    <v>481651600</v>
    <v>LYCOPODIUM LIMITED</v>
    <v>LYCOPODIUM LIMITED</v>
    <v>12.22</v>
    <v>10.24</v>
    <v>12.12</v>
    <v>12.06</v>
    <v>39740230</v>
    <v>LYL</v>
    <v>LYCOPODIUM LIMITED (XASX:LYL)</v>
    <v>52064</v>
    <v>32610</v>
    <v>2001</v>
  </rv>
  <rv s="2">
    <v>4574</v>
  </rv>
  <rv s="0">
    <v>https://www.bing.com/financeapi/forcetrigger?t=b1j6ww&amp;q=XASX%3aSKO&amp;form=skydnc</v>
    <v>Learn more on Bing</v>
  </rv>
  <rv s="11">
    <v>en-AU</v>
    <v>b1j6ww</v>
    <v>268435456</v>
    <v>1</v>
    <v>Powered by Refinitiv</v>
    <v>19</v>
    <v>Serko Limited (XASX:SKO)</v>
    <v>2</v>
    <v>38</v>
    <v>Finance</v>
    <v>4</v>
    <v>4.5</v>
    <v>1.85</v>
    <v>2.1406999999999998</v>
    <v>0.08</v>
    <v>2.0724999999999997E-2</v>
    <v>AUD</v>
    <v>Serko Limited is engaged in online travel booking and expense management for the business travel market. The Company provides online business travel booking software solutions. It offers Zeno, a travel management application, which uses intelligent technology, predictive workflows, and a global travel marketplace to transform business travel across the entire journey. Zeno Travel is an online booking tool (OBT) that is used by corporate travelers to book flights, trains, hotels, rental cars and airport transfers in line with their corporate travel policies. Zeno Expense automates the process of corporate card and out-of-pocket expense submission, reconciliation and reimbursement. Its Booking.com for Business platform provides a one-stop-shop for all business travel needs, helping save time and money and making life easier for business travelers and their administration teams. Its Mission Zero allows its customers to actively reduce the environmental impact of their travel activity.</v>
    <v>345</v>
    <v>Australian Securities Exchange</v>
    <v>XASX</v>
    <v>XASX</v>
    <v>Level 2, 125 The Strand, Parnell, AUCKLAND, NEW ZEALAND-NA, 1010 NZ</v>
    <v>3.95</v>
    <v>Software &amp; IT Services</v>
    <v>Stock</v>
    <v>45331.333356481482</v>
    <v>4576</v>
    <v>3.89</v>
    <v>504334400</v>
    <v>Serko Limited</v>
    <v>Serko Limited</v>
    <v>3.9</v>
    <v>3.86</v>
    <v>3.94</v>
    <v>121845700</v>
    <v>SKO</v>
    <v>Serko Limited (XASX:SKO)</v>
    <v>6941</v>
    <v>39010</v>
    <v>2007</v>
  </rv>
  <rv s="2">
    <v>4577</v>
  </rv>
  <rv s="0">
    <v>https://www.bing.com/financeapi/forcetrigger?t=aa6adm&amp;q=XASX%3aFGG&amp;form=skydnc</v>
    <v>Learn more on Bing</v>
  </rv>
  <rv s="13">
    <v>en-AU</v>
    <v>aa6adm</v>
    <v>268435456</v>
    <v>1</v>
    <v>Powered by Refinitiv</v>
    <v>23</v>
    <v>FUTURE GENERATION GLOBAL LIMITED (XASX:FGG)</v>
    <v>2</v>
    <v>24</v>
    <v>Finance</v>
    <v>4</v>
    <v>1.24</v>
    <v>1.095</v>
    <v>0.70269999999999999</v>
    <v>0</v>
    <v>0</v>
    <v>AUD</v>
    <v>Future Generation Global Limited, formerly Future Generation Global Investment Company Limited, is an Australia-based investment company. The principal activity of the Company is investing in global equity fund managers while also investing in charities focused on improving the lives of young Australians affected by mental ill-health. Its primary investment objective is to provide shareholders with long-term capital growth. It invests its capital with fund managers who agreed to provide their services for 0.0% management fees and 0.0% performance fees. The Company invests its capital with various fund managers, such as Caledonia, Magellan Asset Management, Nikko Asset Management Australia, Cooper Investors, Marsico Capital Management, VGI Partners, Munro Partners, Antipodes Partners, Ellerston Capital, WCM Investment Management and Morphic Asset Management. It invests across various sectors, including energy, finance, healthcare, industrials, materials, real estate, utilities and cash.</v>
    <v>Australian Securities Exchange</v>
    <v>XASX</v>
    <v>XASX</v>
    <v>Domain House, L 11 139 Macquarie St, SYDNEY, NEW SOUTH WALES, 2000 AU</v>
    <v>1.22</v>
    <v>Investment Banking &amp; Investment Services</v>
    <v>Stock</v>
    <v>45331.333333333336</v>
    <v>4579</v>
    <v>1.21</v>
    <v>482692400</v>
    <v>FUTURE GENERATION GLOBAL LIMITED</v>
    <v>FUTURE GENERATION GLOBAL LIMITED</v>
    <v>1.22</v>
    <v>7.64</v>
    <v>1.2150000000000001</v>
    <v>1.2150000000000001</v>
    <v>397277700</v>
    <v>FGG</v>
    <v>FUTURE GENERATION GLOBAL LIMITED (XASX:FGG)</v>
    <v>254646</v>
    <v>404320</v>
    <v>2015</v>
  </rv>
  <rv s="2">
    <v>4580</v>
  </rv>
  <rv s="0">
    <v>https://www.bing.com/financeapi/forcetrigger?t=aa49oc&amp;q=XASX%3aAFG&amp;form=skydnc</v>
    <v>Learn more on Bing</v>
  </rv>
  <rv s="10">
    <v>en-AU</v>
    <v>aa49oc</v>
    <v>268435456</v>
    <v>1</v>
    <v>Powered by Refinitiv</v>
    <v>17</v>
    <v>AUSTRALIAN FINANCE GROUP LTD (XASX:AFG)</v>
    <v>2</v>
    <v>18</v>
    <v>Finance</v>
    <v>4</v>
    <v>1.8779999999999999</v>
    <v>1.27</v>
    <v>1.7271000000000001</v>
    <v>0.01</v>
    <v>5.6179999999999997E-3</v>
    <v>AUD</v>
    <v>Australian Finance Group Limited is an Australia-based company that is engaged in the mortgage origination and lending business. The Company operates through two segments: Aggregation and AFG Home Loans (AFGHL). The Aggregation segment includes operating activities in which the Company acts as a wholesale mortgage broker that provides its contracted brokers with administrative and infrastructure support as well as access to a panel of lenders. The Company receives two types of commission payments on loans originating through its network, which include upfront commissions on settled loans and trail commissions on the loan book. The AFGHL segment offers the Company’s branded mortgage products, funded by third party wholesale funding providers (white label products) and AFG Securities mortgages that are distributed through the Group’s broker network. The Company’s products include Suite360 Platform, Commercial &amp; Business Broking, Analytics &amp; Business Data and SMART Marketing Platform.</v>
    <v>277</v>
    <v>Australian Securities Exchange</v>
    <v>XASX</v>
    <v>XASX</v>
    <v>4/100 Havelock Street, PERTH, WESTERN AUSTRALIA, 6005 AU</v>
    <v>1.7949999999999999</v>
    <v>Banking Services</v>
    <v>Stock</v>
    <v>45331.333333333336</v>
    <v>4582</v>
    <v>1.7450000000000001</v>
    <v>481968900</v>
    <v>AUSTRALIAN FINANCE GROUP LTD</v>
    <v>AUSTRALIAN FINANCE GROUP LTD</v>
    <v>1.78</v>
    <v>12.96</v>
    <v>1.78</v>
    <v>1.79</v>
    <v>270769000</v>
    <v>AFG</v>
    <v>AUSTRALIAN FINANCE GROUP LTD (XASX:AFG)</v>
    <v>1203335</v>
    <v>367800</v>
    <v>1994</v>
  </rv>
  <rv s="2">
    <v>4583</v>
  </rv>
  <rv s="0">
    <v>https://www.bing.com/financeapi/forcetrigger?t=aa4n8m&amp;q=XASX%3aAQZ&amp;form=skydnc</v>
    <v>Learn more on Bing</v>
  </rv>
  <rv s="10">
    <v>en-AU</v>
    <v>aa4n8m</v>
    <v>268435456</v>
    <v>1</v>
    <v>Powered by Refinitiv</v>
    <v>17</v>
    <v>Alliance Aviation Services Limited (XASX:AQZ)</v>
    <v>2</v>
    <v>18</v>
    <v>Finance</v>
    <v>4</v>
    <v>3.65</v>
    <v>2.64</v>
    <v>1.1526000000000001</v>
    <v>-0.16</v>
    <v>-5.0313999999999998E-2</v>
    <v>AUD</v>
    <v>Alliance Aviation Services Limited is an Australia-based company engaged in providing contract, charter and allied aviation services to the mining, energy, tourism and government sectors both domestically and internationally. It also provides specialized aviation services to airlines and clients including aircraft wet leasing, dry leasing, airport management, aircraft trading, parts sales, engine leasing and engineering services. It provides ad-hoc air charter services, regular public transport (RPT) services and several allied aviation services including part sales, aircraft, engine and parts leasing, aerodrome management services and other engineering services. It operates a fleet of Fokker and Embraer aircraft. The fleet consists of three types of Fokker aircraft namely the F100 (100 seat jet aircraft), F70 (80 seat jet aircraft) and the F50 (50 seat turboprop aircraft) and one type of Embraer aircraft, the E190 (two cabin configurations, either a 94, 97 or 100 seat jet aircraft).</v>
    <v>1082</v>
    <v>Australian Securities Exchange</v>
    <v>XASX</v>
    <v>XASX</v>
    <v>PO Box 1126, Eagle Farm, BRISBANE, QUEENSLAND, 4009 AU</v>
    <v>3.18</v>
    <v>Passenger Transportation Services</v>
    <v>Stock</v>
    <v>45331.333333333336</v>
    <v>4585</v>
    <v>2.95</v>
    <v>511136400</v>
    <v>Alliance Aviation Services Limited</v>
    <v>Alliance Aviation Services Limited</v>
    <v>3.17</v>
    <v>8.64</v>
    <v>3.18</v>
    <v>3.02</v>
    <v>160734700</v>
    <v>AQZ</v>
    <v>Alliance Aviation Services Limited (XASX:AQZ)</v>
    <v>173931</v>
    <v>92970</v>
    <v>2011</v>
  </rv>
  <rv s="2">
    <v>4586</v>
  </rv>
  <rv s="0">
    <v>https://www.bing.com/financeapi/forcetrigger?t=c4655r&amp;q=XASX%3aIPG&amp;form=skydnc</v>
    <v>Learn more on Bing</v>
  </rv>
  <rv s="10">
    <v>en-AU</v>
    <v>c4655r</v>
    <v>268435456</v>
    <v>1</v>
    <v>Powered by Refinitiv</v>
    <v>17</v>
    <v>IPD Group Ltd (XASX:IPG)</v>
    <v>2</v>
    <v>18</v>
    <v>Finance</v>
    <v>4</v>
    <v>5.0780000000000003</v>
    <v>2.4790000000000001</v>
    <v>0.97899999999999998</v>
    <v>0.13</v>
    <v>2.7601000000000001E-2</v>
    <v>AUD</v>
    <v>IPD Group Ltd is an Australia-based electrical product distributor company. The Company's Products division is engaged in the sale of electrical infrastructure products to switchboard manufacturers, electrical wholesalers, electrical contractors, power utilities, original equipment manufacturers (OEMs), and system integrators. Its products categories include power distribution, industrial and motor control, automation and industrial communication, power monitoring, and electric vehicle solutions. It also provides a range of value-added services, such as custom assembly, sourcing, engineering design, technical compliance, procurement, transport, technical support, packaging, and labelling. Its Services division is engaged in provision of services, including installation and commissioning, calibration and testing, maintenance, and repairs and refurbishment. In addition, it specializes in the design, stocking, supply, modification, and repair of electrical hazardous area equipment.</v>
    <v>377</v>
    <v>Australian Securities Exchange</v>
    <v>XASX</v>
    <v>XASX</v>
    <v>43 Newton Road, Wetherill Park, SYDNEY, NEW SOUTH WALES, 2164 AU</v>
    <v>4.88</v>
    <v>Machinery, Equipment &amp; Components</v>
    <v>Stock</v>
    <v>45331.333333333336</v>
    <v>4588</v>
    <v>4.6900000000000004</v>
    <v>486920200</v>
    <v>IPD Group Ltd</v>
    <v>IPD Group Ltd</v>
    <v>4.74</v>
    <v>26.02</v>
    <v>4.71</v>
    <v>4.84</v>
    <v>103380100</v>
    <v>IPG</v>
    <v>IPD Group Ltd (XASX:IPG)</v>
    <v>32123</v>
    <v>100840</v>
    <v>2004</v>
  </rv>
  <rv s="2">
    <v>4589</v>
  </rv>
  <rv s="0">
    <v>https://www.bing.com/financeapi/forcetrigger?t=aa8hzr&amp;q=XASX%3aPAC&amp;form=skydnc</v>
    <v>Learn more on Bing</v>
  </rv>
  <rv s="11">
    <v>en-AU</v>
    <v>aa8hzr</v>
    <v>268435456</v>
    <v>1</v>
    <v>Powered by Refinitiv</v>
    <v>19</v>
    <v>PACIFIC CURRENT GROUP LIMITED (XASX:PAC)</v>
    <v>2</v>
    <v>20</v>
    <v>Finance</v>
    <v>4</v>
    <v>11.35</v>
    <v>6.54</v>
    <v>1.1105</v>
    <v>0.08</v>
    <v>7.8510000000000003E-3</v>
    <v>AUD</v>
    <v>Pacific Current Group Limited is an Australia-based multi-boutique asset management company. The Company is engaged in investing in asset managers, private advisory, placement and investment-related firms on a global basis. It operates a portfolio of 16 specialist boutiques in Australia, India, Luxembourg, the United States, and the United Kingdom. The Company's portfolio consists of a range of strategies, diversified across investment strategy, geography, revenue model and client type. Its portfolio of companies includes Aether Investment Partners, LLC; Astarte Capital Partners, LLP; GQG Partners Inc., Proterra Investment Partners, LP, and Carlisle Management Company, S.C.A., among others. Aether Investment Partners, LLC is focused on private investments in natural resources, infrastructure and opportunistic real assets. Astarte Capital Partners, LLP is focused on infrastructure, natural resources, transportation and real estate. GQG Partners Inc. manages market equity portfolios.</v>
    <v>20</v>
    <v>Australian Securities Exchange</v>
    <v>XASX</v>
    <v>XASX</v>
    <v>Level 14, 39 Martin Place,, SYDNEY, NEW SOUTH WALES, 2000 AU</v>
    <v>10.35</v>
    <v>Investment Banking &amp; Investment Services</v>
    <v>Stock</v>
    <v>45331.333333333336</v>
    <v>4591</v>
    <v>10.130000000000001</v>
    <v>525536400</v>
    <v>PACIFIC CURRENT GROUP LIMITED</v>
    <v>PACIFIC CURRENT GROUP LIMITED</v>
    <v>10.19</v>
    <v>10.19</v>
    <v>10.27</v>
    <v>51573730</v>
    <v>PAC</v>
    <v>PACIFIC CURRENT GROUP LIMITED (XASX:PAC)</v>
    <v>28394</v>
    <v>66360</v>
    <v>1987</v>
  </rv>
  <rv s="2">
    <v>4592</v>
  </rv>
  <rv s="0">
    <v>https://www.bing.com/financeapi/forcetrigger?t=aa6okr&amp;q=XASX%3aGRR&amp;form=skydnc</v>
    <v>Learn more on Bing</v>
  </rv>
  <rv s="10">
    <v>en-AU</v>
    <v>aa6okr</v>
    <v>268435456</v>
    <v>1</v>
    <v>Powered by Refinitiv</v>
    <v>17</v>
    <v>GRANGE RESOURCES LIMITED (XASX:GRR)</v>
    <v>2</v>
    <v>18</v>
    <v>Finance</v>
    <v>4</v>
    <v>1.0900000000000001</v>
    <v>0.38</v>
    <v>1.2696000000000001</v>
    <v>0</v>
    <v>0</v>
    <v>AUD</v>
    <v>Grange Resources Limited is an Australia-based company that owns and operates an integrated iron ore mining and pellet production business located in the northwest region of Tasmania. The principal activities of the Company consist of the mining, processing and sale of iron ore, and the ongoing exploration, evaluation and development of mineral resources. Its projects include Savage River, Port Latta and Southdown. The Savage River project is a magnetite iron ore mine that is located approximately 100 kilometers (km) southwest of the city of Burnie. The Port Latta project is located approximately 70 km northwest of Burnie, and its 100%-owned pellet plant and port facility at Port Latta produce approximately 2.2 million tons of iron ore products annually. The Southdown Magnetite Project is located approximately 90 km from Albany in Western Australia's Great Southern region. The Southdown Project is a joint venture between Grange (70%) and SRT Australia Pty Ltd (30%).</v>
    <v>581</v>
    <v>Australian Securities Exchange</v>
    <v>XASX</v>
    <v>XASX</v>
    <v>34A Alexander Street, BURNIE, TASMANIA, 7320 AU</v>
    <v>0.46500000000000002</v>
    <v>Metals &amp; Mining</v>
    <v>Stock</v>
    <v>45331.333333333336</v>
    <v>4594</v>
    <v>0.45500000000000002</v>
    <v>532375800</v>
    <v>GRANGE RESOURCES LIMITED</v>
    <v>GRANGE RESOURCES LIMITED</v>
    <v>0.46</v>
    <v>4.84</v>
    <v>0.46</v>
    <v>0.46</v>
    <v>1157339000</v>
    <v>GRR</v>
    <v>GRANGE RESOURCES LIMITED (XASX:GRR)</v>
    <v>1061642</v>
    <v>1716650</v>
    <v>1985</v>
  </rv>
  <rv s="2">
    <v>4595</v>
  </rv>
  <rv s="0">
    <v>https://www.bing.com/financeapi/forcetrigger?t=aa6xh7&amp;q=XASX%3aIFM&amp;form=skydnc</v>
    <v>Learn more on Bing</v>
  </rv>
  <rv s="10">
    <v>en-AU</v>
    <v>aa6xh7</v>
    <v>268435456</v>
    <v>1</v>
    <v>Powered by Refinitiv</v>
    <v>17</v>
    <v>INFOMEDIA LTD (XASX:IFM)</v>
    <v>2</v>
    <v>18</v>
    <v>Finance</v>
    <v>4</v>
    <v>1.78</v>
    <v>1.165</v>
    <v>0.69430000000000003</v>
    <v>-0.04</v>
    <v>-2.7397000000000001E-2</v>
    <v>AUD</v>
    <v>Infomedia Ltd is a provider of data as a service (DaaS) and software as a service (SaaS) solution for the data-driven automotive ecosystem. Its segments include Asia Pacific; Europe, Middle East and Africa (EMEA), and Americas, representing the combined North, Central and South America. Its parts include Microcat EPC, Microcat Partsbridge, Microcat Market, Microcat CRM, Microcat Messenger and Microcat EPC Origins. Its SaaS service selling platform, which includes Superservice Menus, Superservice Triage, Superservice Register and Superservice Connect. Its DaaS and insights platform, Infodrive, combines data analytics with its expertise in global aftersales to drive predictive marketing and dealer performance programs for global automakers. Its SimplePart is a provider business to business and business to consumer aftersales e-commerce solutions. SimplePart’s intuitive platform provides automakers and dealers with a branded website, online store and digital marketing support to sales.</v>
    <v>250</v>
    <v>Australian Securities Exchange</v>
    <v>XASX</v>
    <v>XASX</v>
    <v>3 Minna CL, BELROSE, NEW SOUTH WALES, 2085 AU</v>
    <v>1.46</v>
    <v>Software &amp; IT Services</v>
    <v>Stock</v>
    <v>45331.333356481482</v>
    <v>4597</v>
    <v>1.42</v>
    <v>548649000</v>
    <v>INFOMEDIA LTD</v>
    <v>INFOMEDIA LTD</v>
    <v>1.46</v>
    <v>55.69</v>
    <v>1.46</v>
    <v>1.42</v>
    <v>375787000</v>
    <v>IFM</v>
    <v>INFOMEDIA LTD (XASX:IFM)</v>
    <v>44058</v>
    <v>161600</v>
    <v>1987</v>
  </rv>
  <rv s="2">
    <v>4598</v>
  </rv>
  <rv s="0">
    <v>https://www.bing.com/financeapi/forcetrigger?t=aa4wur&amp;q=XASX%3aBCI&amp;form=skydnc</v>
    <v>Learn more on Bing</v>
  </rv>
  <rv s="13">
    <v>en-AU</v>
    <v>aa4wur</v>
    <v>268435456</v>
    <v>1</v>
    <v>Powered by Refinitiv</v>
    <v>23</v>
    <v>BCI MINERALS LIMITED (XASX:BCI)</v>
    <v>2</v>
    <v>24</v>
    <v>Finance</v>
    <v>4</v>
    <v>0.32100000000000001</v>
    <v>0.192</v>
    <v>1.4796</v>
    <v>0</v>
    <v>0</v>
    <v>AUD</v>
    <v>BCI Minerals Limited is an Australia-based mineral resources company, which is engaged in developing an industrial minerals business with salt and potash as its initial focus. The Company is focused on its 100% owned Mardie Salt and Potash Project, which is located is located approximately 80 kilometers from Karratha on the Pilbara coast of Western Australia (WA). The Company’s projects also include Iron Valley and Carnegie Potash. Iron Valley Project is a mine located in Central Pilbara, which is being operated by Mineral Resources Limited under a royalty-type agreement. The Carnegie Project is a potash exploration project located approximately 220 kilometers northeast of Wiluna, which consists of one granted exploration license. It holds royalties over the Koodaideri South and North Marillana Extension tenements. Its subsidiaries include BC Iron Nullagine Pty Ltd, BCI (SA) Pty Ltd, BC Potash Pty Ltd, BC Gold Pty Ltd, BC Pilbara Iron Ore Pty Ltd, and PEL Iron Ore Pty Ltd.</v>
    <v>Australian Securities Exchange</v>
    <v>XASX</v>
    <v>XASX</v>
    <v>Level 1, 1 Altona Street,, PERTH, WESTERN AUSTRALIA, 6005 AU</v>
    <v>0.24249999999999999</v>
    <v>Metals &amp; Mining</v>
    <v>Stock</v>
    <v>45331.333333333336</v>
    <v>4600</v>
    <v>0.23499999999999999</v>
    <v>536342300</v>
    <v>BCI MINERALS LIMITED</v>
    <v>BCI MINERALS LIMITED</v>
    <v>0.24</v>
    <v>31.17</v>
    <v>0.24</v>
    <v>0.24</v>
    <v>2234760000</v>
    <v>BCI</v>
    <v>BCI MINERALS LIMITED (XASX:BCI)</v>
    <v>694891</v>
    <v>1419650</v>
    <v>2006</v>
  </rv>
  <rv s="2">
    <v>4601</v>
  </rv>
  <rv s="0">
    <v>https://www.bing.com/financeapi/forcetrigger?t=aa54ec&amp;q=XASX%3aBMN&amp;form=skydnc</v>
    <v>Learn more on Bing</v>
  </rv>
  <rv s="11">
    <v>en-AU</v>
    <v>aa54ec</v>
    <v>268435456</v>
    <v>1</v>
    <v>Powered by Refinitiv</v>
    <v>19</v>
    <v>BANNERMAN ENERGY LTD (XASX:BMN)</v>
    <v>2</v>
    <v>20</v>
    <v>Finance</v>
    <v>4</v>
    <v>3.99</v>
    <v>1.19</v>
    <v>1.5833999999999999</v>
    <v>-0.44</v>
    <v>-0.111392</v>
    <v>AUD</v>
    <v>Bannerman Energy Limited is an Australia-based uranium development company. The Company's flagship asset is the 95% owned Etango Uranium Project that is located in the Erongo Region of Namibia, approximately 30 kilometers south-east of Swakopmund. The Etango Uranium Project possesses a uranium mineral resource endowment of 207 million pounds (Mlbs) of contained U3O8. The Etango Uranium Project is an undeveloped uranium deposits, located in the Erongo uranium mining region of Namibia which hosts the Rossing, Husab and Langer-Heinrich mines. The Company's subsidiaries include Bannerman Mining Resources (Namibia) (Pty) Ltd, Bannerman Energy (UK) Limited, Bannerman Investments Pty Ltd, Bannerman Energy Canada Ltd and Bannerman Energy (Netherlands) B.V.</v>
    <v>41</v>
    <v>Australian Securities Exchange</v>
    <v>XASX</v>
    <v>XASX</v>
    <v>U 7 245 Churchill Ave, SUBIACO, WESTERN AUSTRALIA, 6008 AU</v>
    <v>3.7</v>
    <v>Uranium</v>
    <v>Stock</v>
    <v>45331.333333333336</v>
    <v>4603</v>
    <v>3.42</v>
    <v>603721100</v>
    <v>BANNERMAN ENERGY LTD</v>
    <v>BANNERMAN ENERGY LTD</v>
    <v>3.7</v>
    <v>3.95</v>
    <v>3.51</v>
    <v>152840800</v>
    <v>BMN</v>
    <v>BANNERMAN ENERGY LTD (XASX:BMN)</v>
    <v>1601676</v>
    <v>840520</v>
    <v>2005</v>
  </rv>
  <rv s="2">
    <v>4604</v>
  </rv>
  <rv s="0">
    <v>https://www.bing.com/financeapi/forcetrigger?t=aa53w7&amp;q=XASX%3aBLX&amp;form=skydnc</v>
    <v>Learn more on Bing</v>
  </rv>
  <rv s="13">
    <v>en-AU</v>
    <v>aa53w7</v>
    <v>268435456</v>
    <v>1</v>
    <v>Powered by Refinitiv</v>
    <v>23</v>
    <v>BEACON LIGHTING GROUP LIMITED (XASX:BLX)</v>
    <v>2</v>
    <v>24</v>
    <v>Finance</v>
    <v>4</v>
    <v>2.5750000000000002</v>
    <v>1.36</v>
    <v>1.9078999999999999</v>
    <v>-0.01</v>
    <v>-4.1670000000000006E-3</v>
    <v>AUD</v>
    <v>Beacon Lighting Group Limited provides lighting, fans and electrical accessories, servicing both retail and trade customers in Australia. In addition, the Company has several other specialty lighting brands servicing separate market segments in Australia. It also operates Beacon International, which is a wholesaler of fan and lighting products with offices in Hong Kong, the United States of America, Germany, and China. Its products include pendant lighting, chandeliers, downlights, and others. It operates businesses under the Beacon Lighting, Beacon Commercial, Beacon International, Light Source Solutions, Connected Light Solutions, Masson for Light and Custom Lighting brands. Its trading businesses consist of about 118 Beacon Lighting company stores, Beacon Lighting franchised stores, Beacon Commercial sales offices, Beacon International offices, Light Source Solutions office in New Zealand, Connected Light Solutions, Masson for Light, Custom Lighting, and Beacon Lighting Wholesale.</v>
    <v>Australian Securities Exchange</v>
    <v>XASX</v>
    <v>XASX</v>
    <v>5 Bastow Pl, MULGRAVE, VICTORIA, 3170 AU</v>
    <v>2.4500000000000002</v>
    <v>Specialty Retailers</v>
    <v>Stock</v>
    <v>45331.333356481482</v>
    <v>4606</v>
    <v>2.37</v>
    <v>542370000</v>
    <v>BEACON LIGHTING GROUP LIMITED</v>
    <v>BEACON LIGHTING GROUP LIMITED</v>
    <v>2.4</v>
    <v>15.88</v>
    <v>2.4</v>
    <v>2.39</v>
    <v>225987500</v>
    <v>BLX</v>
    <v>BEACON LIGHTING GROUP LIMITED (XASX:BLX)</v>
    <v>134068</v>
    <v>37860</v>
    <v>2013</v>
  </rv>
  <rv s="2">
    <v>4607</v>
  </rv>
  <rv s="0">
    <v>https://www.bing.com/financeapi/forcetrigger?t=c5woim&amp;q=XASX%3aC79&amp;form=skydnc</v>
    <v>Learn more on Bing</v>
  </rv>
  <rv s="10">
    <v>en-AU</v>
    <v>c5woim</v>
    <v>268435456</v>
    <v>1</v>
    <v>Powered by Refinitiv</v>
    <v>17</v>
    <v>CHRYSOS CORPORATION LIMITED (XASX:C79)</v>
    <v>2</v>
    <v>18</v>
    <v>Finance</v>
    <v>4</v>
    <v>8.7200000000000006</v>
    <v>3.63</v>
    <v>0.71399999999999997</v>
    <v>-0.11</v>
    <v>-1.5737000000000001E-2</v>
    <v>AUD</v>
    <v>Chrysos Corporation Limited is an Australia-based company engaged in developing and supplying mining technology. The Company combines science and software to create technology solutions for the global mining industry. The Company's flagship product, PhotonAssay, is an assaying solution that delivers accurate analysis of gold, silver, copper and other elements. PhotonAssay is a replacement for fire assays on-site and in the laboratory. PhotonAssay technology causes excitation of atomic nuclei, allowing enhanced analysis of gold, silver, copper and other elements in as little as two minutes. The Company operates in Australia, North America and Africa.</v>
    <v>30</v>
    <v>Australian Securities Exchange</v>
    <v>XASX</v>
    <v>XASX</v>
    <v>Waite Road, Urrbrae, Gate 4, ADELAIDE, SOUTH AUSTRALIA, 5064 AU</v>
    <v>7.0149999999999997</v>
    <v>Metals &amp; Mining</v>
    <v>Stock</v>
    <v>45331.333333333336</v>
    <v>4609</v>
    <v>6.84</v>
    <v>551606800</v>
    <v>CHRYSOS CORPORATION LIMITED</v>
    <v>CHRYSOS CORPORATION LIMITED</v>
    <v>6.99</v>
    <v>1528.89</v>
    <v>6.99</v>
    <v>6.88</v>
    <v>78913700</v>
    <v>C79</v>
    <v>CHRYSOS CORPORATION LIMITED (XASX:C79)</v>
    <v>106639</v>
    <v>331930</v>
    <v>2016</v>
  </rv>
  <rv s="2">
    <v>4610</v>
  </rv>
  <rv s="0">
    <v>https://www.bing.com/financeapi/forcetrigger?t=awqaw7&amp;q=XASX%3aVG1&amp;form=skydnc</v>
    <v>Learn more on Bing</v>
  </rv>
  <rv s="10">
    <v>en-AU</v>
    <v>awqaw7</v>
    <v>268435456</v>
    <v>1</v>
    <v>Powered by Refinitiv</v>
    <v>17</v>
    <v>VGI PARTNERS GLOBAL INVESTMENTS LIMITED (XASX:VG1)</v>
    <v>2</v>
    <v>18</v>
    <v>Finance</v>
    <v>4</v>
    <v>1.8</v>
    <v>1.47</v>
    <v>0.3412</v>
    <v>-1.4999999999999999E-2</v>
    <v>-8.4030000000000007E-3</v>
    <v>AUD</v>
    <v>VGI Partners Global Investments Limited is an Australia-based investment company. The principal activity of the Company is to provide shareholders with access to a concentrated portfolio, predominantly comprised of long investments and short positions in global listed securities. The Company invests in North America, United Kingdom/Europe and Asia. It also invests in various sectors, including Exchanges &amp; Financial Services, e-commerce and Internet, exchanges and financial services, information technology, gaming and entertainment, Medtech and industrial automation. The Company’s investment manager is Regal Partners Limited (RPL).</v>
    <v>0</v>
    <v>Australian Securities Exchange</v>
    <v>XASX</v>
    <v>XASX</v>
    <v>Level 47, 1 Macquarie Place, SYDNEY, NEW SOUTH WALES, 2000 AU</v>
    <v>1.79</v>
    <v>Investment Banking &amp; Investment Services</v>
    <v>Stock</v>
    <v>45331.333333333336</v>
    <v>4612</v>
    <v>1.77</v>
    <v>560058600</v>
    <v>VGI PARTNERS GLOBAL INVESTMENTS LIMITED</v>
    <v>VGI PARTNERS GLOBAL INVESTMENTS LIMITED</v>
    <v>1.7849999999999999</v>
    <v>8.5</v>
    <v>1.7849999999999999</v>
    <v>1.77</v>
    <v>313758300</v>
    <v>VG1</v>
    <v>VGI PARTNERS GLOBAL INVESTMENTS LIMITED (XASX:VG1)</v>
    <v>941077</v>
    <v>473380</v>
    <v>2017</v>
  </rv>
  <rv s="2">
    <v>4613</v>
  </rv>
  <rv s="22">
    <v>en-AU</v>
    <v>c897hw</v>
    <v>268435456</v>
    <v>1</v>
    <v>Powered by Refinitiv</v>
    <v>44</v>
    <v>Patriot Battery Metals Inc (XASX:PMT)</v>
    <v>27</v>
    <v>35</v>
    <v>Finance</v>
    <v>4</v>
    <v>2.0699999999999998</v>
    <v>0.61499999999999999</v>
    <v>1.3804000000000001</v>
    <v>0.08</v>
    <v>0.103896</v>
    <v>AUD</v>
    <v>Patriot Battery Metals Inc. is a Canada-based hard-rock lithium exploration company. The Company is focused on advancing its district-scale 100%-owned Corvette Property located in the Eeyou Istchee James Bay region of Quebec, Canada. The Corvette Property is a hard rock lithium project being explored, with over 50 kilometers of strike length over a 214 square kilometer land package and over 70 lithium bearing pegmatite outcrops identified to date. The Corvette Property is situated in Trans Taiga Road and the Hydro-Quebec power line infrastructure in the Eeyou Istchee James Bay region of Quebec. The property hosts significant lithium potential highlighted by the CV5 Pegmatite, which has been traced by drilling over a strike length of at least 3.7 kilometers with spodumene pegmatite encountered as deep as 425 m vertical depth.</v>
    <v>9</v>
    <v>Australian Securities Exchange</v>
    <v>XASX</v>
    <v>XASX</v>
    <v>838 W HASTINGS STREET, SUITE 700, VANCOUVER, BC, V6C 0A6 CA</v>
    <v>0.85</v>
    <v>Metals &amp; Mining</v>
    <v>Stock</v>
    <v>45331.333333333336</v>
    <v>0.755</v>
    <v>994609900</v>
    <v>Patriot Battery Metals Inc</v>
    <v>Patriot Battery Metals Inc</v>
    <v>0.77500000000000002</v>
    <v>0.77</v>
    <v>0.85</v>
    <v>655165700</v>
    <v>PMT</v>
    <v>Patriot Battery Metals Inc (XASX:PMT)</v>
    <v>5913710</v>
    <v>128050</v>
    <v>2007</v>
  </rv>
  <rv s="2">
    <v>4615</v>
  </rv>
  <rv s="0">
    <v>https://www.bing.com/financeapi/forcetrigger?t=aa7ybh&amp;q=XASX%3aMVF&amp;form=skydnc</v>
    <v>Learn more on Bing</v>
  </rv>
  <rv s="10">
    <v>en-AU</v>
    <v>aa7ybh</v>
    <v>268435456</v>
    <v>1</v>
    <v>Powered by Refinitiv</v>
    <v>17</v>
    <v>MONASH IVF GROUP LIMITED (XASX:MVF)</v>
    <v>2</v>
    <v>18</v>
    <v>Finance</v>
    <v>4</v>
    <v>1.52</v>
    <v>0.97799999999999998</v>
    <v>1.9093</v>
    <v>1.4999999999999999E-2</v>
    <v>1.0417000000000001E-2</v>
    <v>AUD</v>
    <v>Monash IVF Group Limited is an Australia-based company, which is primarily involved in assisted reproductive services. The Company is also a provider of specialist women’s imaging services. It operates through two segments: Monash IVF Group Australia and Monash IVF Group International. The Monash IVF Group Australia segment provides assisted reproductive services, ultrasound, and other related services. The Monash IVF Group International segment provides assisted reproductive services in Southeast Asia. The Company's business includes Fertility Solutions that provide fertility treatment and care; KL Fertility is a fertility specialist center; Monash IVF is a fertility research and treatment center; Monash IVF KPJ Johor is a full-service hospital-based fertility center, and Monash Ultrasound for Women provides tertiary level prenatal diagnostic services. Its business also includes Repromed and Sydney Ultrasound for Women.</v>
    <v>867</v>
    <v>Australian Securities Exchange</v>
    <v>XASX</v>
    <v>XASX</v>
    <v>Pelaco Bldg, 1/21-31 Goodwood St, RICHMOND, VICTORIA, 3121 AU</v>
    <v>1.46</v>
    <v>Healthcare Providers &amp; Services</v>
    <v>Stock</v>
    <v>45331.333356481482</v>
    <v>4617</v>
    <v>1.43</v>
    <v>561074200</v>
    <v>MONASH IVF GROUP LIMITED</v>
    <v>MONASH IVF GROUP LIMITED</v>
    <v>1.45</v>
    <v>25.98</v>
    <v>1.44</v>
    <v>1.4550000000000001</v>
    <v>389634800</v>
    <v>MVF</v>
    <v>MONASH IVF GROUP LIMITED (XASX:MVF)</v>
    <v>735934</v>
    <v>609300</v>
    <v>2014</v>
  </rv>
  <rv s="2">
    <v>4618</v>
  </rv>
  <rv s="0">
    <v>https://www.bing.com/financeapi/forcetrigger?t=aa8nmw&amp;q=XASX%3aPPC&amp;form=skydnc</v>
    <v>Learn more on Bing</v>
  </rv>
  <rv s="10">
    <v>en-AU</v>
    <v>aa8nmw</v>
    <v>268435456</v>
    <v>1</v>
    <v>Powered by Refinitiv</v>
    <v>17</v>
    <v>PEET LIMITED (XASX:PPC)</v>
    <v>2</v>
    <v>18</v>
    <v>Finance</v>
    <v>4</v>
    <v>1.36</v>
    <v>1.0349999999999999</v>
    <v>0.75690000000000002</v>
    <v>5.0000000000000001E-3</v>
    <v>4.1670000000000006E-3</v>
    <v>AUD</v>
    <v>Peet Limited is an Australia-based residential real estate developer. The Company acquires, develops and markets residential land, predominantly under a capital-efficient funds management model. It is engaged in developing master planned communities, townhouses and apartments in the growth corridors across Australia. Its segments include Funds management, Company-owned projects, and Joint arrangements. Under the Funds management segment, it enters into asset and funds management agreements with external capital providers. It also offers underwriting, capital raising and asset identification services. Under the Company-owned projects segment, it acquires parcels of land in Australia, primarily for residential development purposes. Certain land holdings also produce non-residential blocks of land. Under the Joint arrangements segment, it enters into joint agreements with the government, statutory authorities, and private landowners for the management of the development projects.</v>
    <v>194</v>
    <v>Australian Securities Exchange</v>
    <v>XASX</v>
    <v>XASX</v>
    <v>7th Fl 200 St Georges Tce, PERTH, WESTERN AUSTRALIA, 6000 AU</v>
    <v>1.22</v>
    <v>Real Estate Operations</v>
    <v>Stock</v>
    <v>45331.333333333336</v>
    <v>4620</v>
    <v>1.19</v>
    <v>564674700</v>
    <v>PEET LIMITED</v>
    <v>PEET LIMITED</v>
    <v>1.2050000000000001</v>
    <v>8.15</v>
    <v>1.2</v>
    <v>1.2050000000000001</v>
    <v>470562200</v>
    <v>PPC</v>
    <v>PEET LIMITED (XASX:PPC)</v>
    <v>75754</v>
    <v>681950</v>
    <v>1905</v>
  </rv>
  <rv s="2">
    <v>4621</v>
  </rv>
  <rv s="0">
    <v>https://www.bing.com/financeapi/forcetrigger?t=bwzsnm&amp;q=XASX%3aNXL&amp;form=skydnc</v>
    <v>Learn more on Bing</v>
  </rv>
  <rv s="11">
    <v>en-AU</v>
    <v>bwzsnm</v>
    <v>268435456</v>
    <v>1</v>
    <v>Powered by Refinitiv</v>
    <v>19</v>
    <v>NUIX LIMITED (XASX:NXL)</v>
    <v>2</v>
    <v>20</v>
    <v>Finance</v>
    <v>4</v>
    <v>2.23</v>
    <v>0.76</v>
    <v>1.714</v>
    <v>0.05</v>
    <v>2.8986000000000001E-2</v>
    <v>AUD</v>
    <v>Nuix Limited is a provider of investigative analytics and intelligence software, which enables organizations to find insights from large amounts of unstructured data. The Company helps customers collect, process, and review large amounts of structured and unstructured data. Its segments include Software, Services and Hardware. It offers a software platform (Nuix platform) comprising a data processing engine (Nuix Engine) and several software applications. The Nuix platform operates at a forensic level, providing users with a highly detailed, contextualized and legally defensible way of viewing and interacting with data. Its software platform is used for critical work, such as digital forensic investigation, financial crime, litigation support, employee and insider investigations, data protection and privacy, data governance and eDiscovery and regulatory compliance. Its software applications include Nuix Discover, Nuix Investigate, Nuix Enterprise Collection Centre, and others.</v>
    <v>400</v>
    <v>Australian Securities Exchange</v>
    <v>XASX</v>
    <v>XASX</v>
    <v>1 Market Street, Level 27, SYDNEY, NEW SOUTH WALES, 2000 AU</v>
    <v>1.7749999999999999</v>
    <v>Software &amp; IT Services</v>
    <v>Stock</v>
    <v>45331.333333333336</v>
    <v>4623</v>
    <v>1.71</v>
    <v>554700300</v>
    <v>NUIX LIMITED</v>
    <v>NUIX LIMITED</v>
    <v>1.7250000000000001</v>
    <v>1.7250000000000001</v>
    <v>1.7749999999999999</v>
    <v>321565400</v>
    <v>NXL</v>
    <v>NUIX LIMITED (XASX:NXL)</v>
    <v>366524</v>
    <v>577120</v>
    <v>2005</v>
  </rv>
  <rv s="2">
    <v>4624</v>
  </rv>
  <rv s="0">
    <v>https://www.bing.com/financeapi/forcetrigger?t=aa9kyc&amp;q=XASX%3aSSM&amp;form=skydnc</v>
    <v>Learn more on Bing</v>
  </rv>
  <rv s="10">
    <v>en-AU</v>
    <v>aa9kyc</v>
    <v>268435456</v>
    <v>1</v>
    <v>Powered by Refinitiv</v>
    <v>17</v>
    <v>SERVICE STREAM LIMITED (XASX:SSM)</v>
    <v>2</v>
    <v>18</v>
    <v>Finance</v>
    <v>4</v>
    <v>0.96799999999999997</v>
    <v>0.57299999999999995</v>
    <v>0.69069999999999998</v>
    <v>-5.0000000000000001E-3</v>
    <v>-5.3190000000000008E-3</v>
    <v>AUD</v>
    <v>Service Stream Limited is a provider of essential network services to the telecommunications, utility and transport sectors. The Company designs, constructs, operates and maintains critical infrastructure networks. Its segments include Telecommunications, Utilities, and Transport. The Telecommunications segment offers a range of operations, maintenance, installation, design and construction services to the owners of fixed-line and wireless telecommunication networks in Australia. The Utilities offers a range of operations, maintenance, design and construction services to gas, water and electricity network owners, industrial asset owners and other customers in Australia. Service capability includes asset maintenance, engineering, design and construction of network assets. The Transport segment offers long-term operational support and maintenance services to public and private road and tunnel asset owners. Service capabilities include road network maintenance and control room operations.</v>
    <v>4500</v>
    <v>Australian Securities Exchange</v>
    <v>XASX</v>
    <v>XASX</v>
    <v>L 4 357 Collins St, MELBOURNE, VICTORIA, 3000 AU</v>
    <v>0.94499999999999995</v>
    <v>Construction &amp; Engineering</v>
    <v>Stock</v>
    <v>45331.333333333336</v>
    <v>4626</v>
    <v>0.93</v>
    <v>578995900</v>
    <v>SERVICE STREAM LIMITED</v>
    <v>SERVICE STREAM LIMITED</v>
    <v>0.94</v>
    <v>129.86000000000001</v>
    <v>0.94</v>
    <v>0.93500000000000005</v>
    <v>615953100</v>
    <v>SSM</v>
    <v>SERVICE STREAM LIMITED (XASX:SSM)</v>
    <v>357632</v>
    <v>550490</v>
    <v>1996</v>
  </rv>
  <rv s="2">
    <v>4627</v>
  </rv>
  <rv s="0">
    <v>https://www.bing.com/financeapi/forcetrigger?t=aaab1h&amp;q=XASX%3aDVP&amp;form=skydnc</v>
    <v>Learn more on Bing</v>
  </rv>
  <rv s="11">
    <v>en-AU</v>
    <v>aaab1h</v>
    <v>268435456</v>
    <v>1</v>
    <v>Powered by Refinitiv</v>
    <v>19</v>
    <v>DEVELOP GLOBAL LIMITED (XASX:DVP)</v>
    <v>2</v>
    <v>20</v>
    <v>Finance</v>
    <v>4</v>
    <v>3.7309999999999999</v>
    <v>1.86</v>
    <v>0.98960000000000004</v>
    <v>0.06</v>
    <v>2.5862E-2</v>
    <v>AUD</v>
    <v>Develop Global Ltd is engaged in exploration and development of base metals and mining services. The Company is also involved in operations of its underground mining services division Develop Mining Services Its segments include mining services and mining and exploration. The Company’s projects include Sulphur Springs Project, Whim Creek Joint Venture, Woodlawn Project, Pioneer Dome, and Kangan Gold Project. The Sulphur Springs project is located 144 kilometers (km) to the southeast of Port Hedland and includes the Sulphur Springs and Kangaroo Caves deposits together with tenements along the 27 km Panorama Trend that contains six advanced targets that have returned intersections of commercial grade copper and zinc. The Whim Creek Joint Venture Project is located 115 km to the southwest of Port Hedland. The Woodlawn Project is a zinc-copper-lead-gold-silver project located in the Lachlan Fold belt in New South Wales, 250 km south-west of Sydney and 40 km south of Goulburn.</v>
    <v>2</v>
    <v>Australian Securities Exchange</v>
    <v>XASX</v>
    <v>XASX</v>
    <v>234 Railway Parade,, West Leederville, WESTERN AUSTRALIA, 6007 AU</v>
    <v>2.41</v>
    <v>Metals &amp; Mining</v>
    <v>Stock</v>
    <v>45331.333333333336</v>
    <v>4629</v>
    <v>2.27</v>
    <v>562956300</v>
    <v>DEVELOP GLOBAL LIMITED</v>
    <v>DEVELOP GLOBAL LIMITED</v>
    <v>2.3199999999999998</v>
    <v>2.3199999999999998</v>
    <v>2.38</v>
    <v>242653600</v>
    <v>DVP</v>
    <v>DEVELOP GLOBAL LIMITED (XASX:DVP)</v>
    <v>335142</v>
    <v>949250</v>
    <v>2006</v>
  </rv>
  <rv s="2">
    <v>4630</v>
  </rv>
  <rv s="0">
    <v>https://www.bing.com/financeapi/forcetrigger?t=bnw3ec&amp;q=XASX%3aHM1&amp;form=skydnc</v>
    <v>Learn more on Bing</v>
  </rv>
  <rv s="10">
    <v>en-AU</v>
    <v>bnw3ec</v>
    <v>268435456</v>
    <v>1</v>
    <v>Powered by Refinitiv</v>
    <v>17</v>
    <v>HEARTS AND MINDS INVESTMENTS LIMITED (XASX:HM1)</v>
    <v>2</v>
    <v>18</v>
    <v>Finance</v>
    <v>4</v>
    <v>2.67</v>
    <v>2.11</v>
    <v>1.1176999999999999</v>
    <v>0</v>
    <v>0</v>
    <v>AUD</v>
    <v>Hearts and Minds Investments Limited is an Australia-based investment company. The Company's investment objective is to provide a concentrated equities portfolio of the highest conviction ideas from fund managers, whilst also supporting Australian medical research institutes. It seeks to provide shareholders with an investment proposition by creating a concentrated portfolio of long positions in Australian and international securities based on the highest conviction ideas from two groups of fund managers. It allocates about 35% of its investment portfolio based on the annual recommendations of fund managers who present at their Sohn Hearts &amp; Minds Investment Leaders Conference (known as Conference Fund Managers). It allocates about 65% of its investment portfolio based on the highest conviction ideas of seven fund managers (known as Core Fund Managers). The Core Fund Managers include Caledonia (Private) Investments, Cooper Investors, and Magellan Asset Management, among others.</v>
    <v>3</v>
    <v>Australian Securities Exchange</v>
    <v>XASX</v>
    <v>XASX</v>
    <v>Suite 12.04, Level 12, Chifley Tower, 2 Chifley Square, Sydney, NEW SOUTH WALES, 2000 AU</v>
    <v>2.59</v>
    <v>Investment Banking &amp; Investment Services</v>
    <v>Stock</v>
    <v>45331.333333333336</v>
    <v>4632</v>
    <v>2.57</v>
    <v>588022200</v>
    <v>HEARTS AND MINDS INVESTMENTS LIMITED</v>
    <v>HEARTS AND MINDS INVESTMENTS LIMITED</v>
    <v>2.57</v>
    <v>17.91</v>
    <v>2.57</v>
    <v>2.57</v>
    <v>228802400</v>
    <v>HM1</v>
    <v>HEARTS AND MINDS INVESTMENTS LIMITED (XASX:HM1)</v>
    <v>112990</v>
    <v>247560</v>
    <v>2018</v>
  </rv>
  <rv s="2">
    <v>4633</v>
  </rv>
  <rv s="0">
    <v>https://www.bing.com/financeapi/forcetrigger?t=azh1oc&amp;q=XASX%3aLOT&amp;form=skydnc</v>
    <v>Learn more on Bing</v>
  </rv>
  <rv s="11">
    <v>en-AU</v>
    <v>azh1oc</v>
    <v>268435456</v>
    <v>1</v>
    <v>Powered by Refinitiv</v>
    <v>19</v>
    <v>LOTUS RESOURCES LIMITED (XASX:LOT)</v>
    <v>2</v>
    <v>20</v>
    <v>Finance</v>
    <v>4</v>
    <v>0.38</v>
    <v>0.15</v>
    <v>2.5242</v>
    <v>-0.02</v>
    <v>-5.5556000000000001E-2</v>
    <v>AUD</v>
    <v>Lotus Resources Limited is an Australia-based advanced uranium company. The Company is engaged in the exploration and development of the Kayelekera Uranium Project, in Malawi. The Company owns an 85% interest in the Kayelekera Uranium Project in Malawi, Africa. The Kayelekera Uranium Project is located in the Karonga District of northern Malawi, approximately 650 kilometer north of the national capital of Lilongwe. It also focused on Letlhakane Uranium Project (Letlhakane) in Botswana, Africa. The Company’s subsidiaries include Westview Resources Pty Ltd, Providence Metals Pty Ltd, Lily Resources Pty Ltd and Lotus (Africa) Limited.</v>
    <v>18</v>
    <v>Australian Securities Exchange</v>
    <v>XASX</v>
    <v>XASX</v>
    <v>Level 20, 140 St Georges Terrace, PERTH, WESTERN AUSTRALIA, 6000 AU</v>
    <v>0.35</v>
    <v>Uranium</v>
    <v>Stock</v>
    <v>45331.333333333336</v>
    <v>4635</v>
    <v>0.33250000000000002</v>
    <v>622991100</v>
    <v>LOTUS RESOURCES LIMITED</v>
    <v>LOTUS RESOURCES LIMITED</v>
    <v>0.34499999999999997</v>
    <v>0.36</v>
    <v>0.34</v>
    <v>1730531000</v>
    <v>LOT</v>
    <v>LOTUS RESOURCES LIMITED (XASX:LOT)</v>
    <v>7514364</v>
    <v>12497590</v>
    <v>2006</v>
  </rv>
  <rv s="2">
    <v>4636</v>
  </rv>
  <rv s="0">
    <v>https://www.bing.com/financeapi/forcetrigger?t=c4elbh&amp;q=XASX%3aACL&amp;form=skydnc</v>
    <v>Learn more on Bing</v>
  </rv>
  <rv s="10">
    <v>en-AU</v>
    <v>c4elbh</v>
    <v>268435456</v>
    <v>1</v>
    <v>Powered by Refinitiv</v>
    <v>17</v>
    <v>Australian Clinical Labs Ltd (XASX:ACL)</v>
    <v>2</v>
    <v>18</v>
    <v>Finance</v>
    <v>4</v>
    <v>3.87</v>
    <v>2.4700000000000002</v>
    <v>0.93400000000000005</v>
    <v>0.04</v>
    <v>1.3746000000000001E-2</v>
    <v>AUD</v>
    <v>Australian Clinical Labs Limited is a private provider of pathology services. Its laboratories perform a range of pathology tests each year for a range of clients, including doctors, specialists, patients, hospitals, and corporate clients. It performs a range of services for doctors, patients, and corporate clients, including routine pathology tests, advanced molecular genetics testing, harmony NIPT and first trimester screening, genetic carrier screening, chemical pathology, histopathology and cytopathology, hematology, allergy and immunology, serology and microbiology, infectious molecular testing, cardiac testing services, functional pathology, veterinary pathology, and commercial drug and alcohol testing. Its specialist services include molecular cancer services, obstetrics and gynecology, pharmacogenetic testing, gastroenterology, and hospital services. It has operations in Victoria, New South Wales, Western Australia, South Australia, Queensland, and the Northern Territory.</v>
    <v>5115</v>
    <v>Australian Securities Exchange</v>
    <v>XASX</v>
    <v>XASX</v>
    <v>NEW SOUTH WALES, 2000 AU</v>
    <v>2.9649999999999999</v>
    <v>Healthcare Providers &amp; Services</v>
    <v>Stock</v>
    <v>45331.333356481482</v>
    <v>4638</v>
    <v>2.89</v>
    <v>587337000</v>
    <v>Australian Clinical Labs Ltd</v>
    <v>Australian Clinical Labs Ltd</v>
    <v>2.89</v>
    <v>16.48</v>
    <v>2.91</v>
    <v>2.95</v>
    <v>201834000</v>
    <v>ACL</v>
    <v>Australian Clinical Labs Ltd (XASX:ACL)</v>
    <v>267327</v>
    <v>410910</v>
    <v>2020</v>
  </rv>
  <rv s="2">
    <v>4639</v>
  </rv>
  <rv s="0">
    <v>https://www.bing.com/financeapi/forcetrigger?t=aa7a8m&amp;q=XASX%3aKGN&amp;form=skydnc</v>
    <v>Learn more on Bing</v>
  </rv>
  <rv s="1">
    <v>en-AU</v>
    <v>aa7a8m</v>
    <v>268435456</v>
    <v>1</v>
    <v>Powered by Refinitiv</v>
    <v>0</v>
    <v>KOGAN.COM LTD (XASX:KGN)</v>
    <v>2</v>
    <v>3</v>
    <v>Finance</v>
    <v>4</v>
    <v>6.8949999999999996</v>
    <v>3.31</v>
    <v>1.1881999999999999</v>
    <v>-0.01</v>
    <v>-1.689E-3</v>
    <v>AUD</v>
    <v>Kogan.com Limited operates a portfolio of retail and service businesses. The Company's businesses include Kogan Retail, Kogan Marketplace, Kogan Mobile, Kogan Internet, Kogan Insurance, Kogan Travel, Kogan Money, Kogan Cars, Kogan Energy, Dick Smith, Matt Blatt, Mighty Ape and Brosa. The Company's segments include Kogan.com and Mighty Ape. Kogan.com segment is an online retailer selling in-house and third-party brand household and consumer electronics products, as well as providing services for telecommunication, Internet, insurance, home finances, utilities, vehicles and travel. The Mighty Ape segment is an online specialist retailer of gaming and entertainment products. The Company's offering comprises products released under Kogan.com's brands, such as Kogan, Ovela, Fortis, Certa and Komodo (exclusive brands products), and products sourced from imported and domestic third-party brands, such as Apple, Canon, Swann and Samsung (third-party brands products).</v>
    <v>Australian Securities Exchange</v>
    <v>XASX</v>
    <v>XASX</v>
    <v>139 Gladstone St, South Melbourne, SOUTH MELBOURNE, VICTORIA, 3205 AU</v>
    <v>5.95</v>
    <v>Diversified Retail</v>
    <v>Stock</v>
    <v>45331.356087962966</v>
    <v>4641</v>
    <v>5.83</v>
    <v>597779700</v>
    <v>KOGAN.COM LTD</v>
    <v>KOGAN.COM LTD</v>
    <v>5.84</v>
    <v>5.92</v>
    <v>5.91</v>
    <v>100976300</v>
    <v>KGN</v>
    <v>KOGAN.COM LTD (XASX:KGN)</v>
    <v>152465</v>
    <v>639280</v>
    <v>2016</v>
  </rv>
  <rv s="2">
    <v>4642</v>
  </rv>
  <rv s="0">
    <v>https://www.bing.com/financeapi/forcetrigger?t=bt3opr&amp;q=XASX%3aTYR&amp;form=skydnc</v>
    <v>Learn more on Bing</v>
  </rv>
  <rv s="10">
    <v>en-AU</v>
    <v>bt3opr</v>
    <v>268435456</v>
    <v>1</v>
    <v>Powered by Refinitiv</v>
    <v>17</v>
    <v>TYRO PAYMENTS LIMITED (XASX:TYR)</v>
    <v>2</v>
    <v>18</v>
    <v>Finance</v>
    <v>4</v>
    <v>1.79</v>
    <v>0.85</v>
    <v>2.4828999999999999</v>
    <v>0.03</v>
    <v>2.6785999999999997E-2</v>
    <v>AUD</v>
    <v>Tyro Payments Limited is an Australia-based technology-focused and values-driven company. The Company is focused on providing Australian businesses with payment solutions and business banking products. The Company provides credit, debit and electronic funds transfer at point of sale (EFTPOS) card acquiring, Medicare and private health fund claiming and rebating services to Australian businesses. It takes money on deposit and offers unsecured cash-flow based lending to Australian EFTPOS merchants. The Company is focused on in-store payments through e-Commerce solutions. It also provides solutions, such as its loans in the form of merchant cash advances and its fee-free, interest-bearing merchant transaction accounts and term-deposit accounts. It offers Tyro Connect, which is an integration hub for applications and point of sale (POS) systems a plug and play platform software solution. Tyro Connect works with POS software designed for cafes, restaurants, pubs, clubs and bars.</v>
    <v>647</v>
    <v>Australian Securities Exchange</v>
    <v>XASX</v>
    <v>XASX</v>
    <v>18/55 Market Street, SYDNEY, NEW SOUTH WALES, 2000 AU</v>
    <v>1.1599999999999999</v>
    <v>Professional &amp; Commercial Services</v>
    <v>Stock</v>
    <v>45331.333333333336</v>
    <v>4644</v>
    <v>1.115</v>
    <v>586244300</v>
    <v>TYRO PAYMENTS LIMITED</v>
    <v>TYRO PAYMENTS LIMITED</v>
    <v>1.1200000000000001</v>
    <v>99.14</v>
    <v>1.1200000000000001</v>
    <v>1.1499999999999999</v>
    <v>523432400</v>
    <v>TYR</v>
    <v>TYRO PAYMENTS LIMITED (XASX:TYR)</v>
    <v>1838299</v>
    <v>1593720</v>
    <v>2003</v>
  </rv>
  <rv s="2">
    <v>4645</v>
  </rv>
  <rv s="0">
    <v>https://www.bing.com/financeapi/forcetrigger?t=aa4977&amp;q=XASX%3aAEF&amp;form=skydnc</v>
    <v>Learn more on Bing</v>
  </rv>
  <rv s="10">
    <v>en-AU</v>
    <v>aa4977</v>
    <v>268435456</v>
    <v>1</v>
    <v>Powered by Refinitiv</v>
    <v>17</v>
    <v>AUSTRALIAN ETHICAL INVESTMENT LTD (XASX:AEF)</v>
    <v>2</v>
    <v>18</v>
    <v>Finance</v>
    <v>4</v>
    <v>5.78</v>
    <v>2.5099999999999998</v>
    <v>1.9501999999999999</v>
    <v>0.06</v>
    <v>1.1342000000000001E-2</v>
    <v>AUD</v>
    <v>Australian Ethical Investment Limited is an Australia-based company, which acts as a company for a range of public offer ethically managed investment schemes and acts as the trustee of the Australian Ethical Retail Superannuation Fund. The Company does not invest in companies whose main business is fossil fuels, or in diversified companies that earn some fossil fuel revenue and aren't creating a positive impact with their other activities. It may invest in a diversified company, which is having a positive impact in other ways, such as producing renewable energy. The Company offers managed funds, super, pension, and exchange traded fund (ETF) products. The Company’s progressive and ethical funds include high conviction fund, Australian shares fund, emerging companies fund, balanced fund, diversified shares fund, high growth fund, income fund, fixed interest fund and international shares fund. It offers six pension ethical investment options.</v>
    <v>40</v>
    <v>Australian Securities Exchange</v>
    <v>XASX</v>
    <v>XASX</v>
    <v>L 8 130 Pitt St, SYDNEY, NEW SOUTH WALES, 2000 AU</v>
    <v>5.44</v>
    <v>Investment Banking &amp; Investment Services</v>
    <v>Stock</v>
    <v>45331.333333333336</v>
    <v>4647</v>
    <v>5.08</v>
    <v>596617100</v>
    <v>AUSTRALIAN ETHICAL INVESTMENT LTD</v>
    <v>AUSTRALIAN ETHICAL INVESTMENT LTD</v>
    <v>5.28</v>
    <v>90.83</v>
    <v>5.29</v>
    <v>5.35</v>
    <v>112782100</v>
    <v>AEF</v>
    <v>AUSTRALIAN ETHICAL INVESTMENT LTD (XASX:AEF)</v>
    <v>114992</v>
    <v>96800</v>
    <v>1986</v>
  </rv>
  <rv s="2">
    <v>4648</v>
  </rv>
  <rv s="0">
    <v>https://www.bing.com/financeapi/forcetrigger?t=aa7oww&amp;q=XASX%3aMIR&amp;form=skydnc</v>
    <v>Learn more on Bing</v>
  </rv>
  <rv s="10">
    <v>en-AU</v>
    <v>aa7oww</v>
    <v>268435456</v>
    <v>1</v>
    <v>Powered by Refinitiv</v>
    <v>17</v>
    <v>MIRRABOOKA INVESTMENTS LTD (XASX:MIR)</v>
    <v>2</v>
    <v>18</v>
    <v>Finance</v>
    <v>4</v>
    <v>3.28</v>
    <v>2.5910000000000002</v>
    <v>0.72660000000000002</v>
    <v>0.02</v>
    <v>6.4099999999999999E-3</v>
    <v>AUD</v>
    <v>Mirrabooka Investments Limited is an Australia-based investment company. The Company specializes in investing in small- and mid-sized companies in Australia and New Zealand. The Company's investment objective is to provide medium to long term investment gains through holding core investments in selected small and medium sized companies (companies which fall outside the S&amp;P/ASX 50 Leaders Index) and to provide attractive dividend returns to shareholders from these investments. The Company's investment sectors include consumer discretionary, industrials, other financials, information technology, communication services, healthcare, materials, real estate, energy and consumer staples.</v>
    <v>0</v>
    <v>Australian Securities Exchange</v>
    <v>XASX</v>
    <v>XASX</v>
    <v>L 21 101 Collins St, MELBOURNE, VICTORIA, 3000 AU</v>
    <v>3.15</v>
    <v>Investment Banking &amp; Investment Services</v>
    <v>Stock</v>
    <v>45331.333333333336</v>
    <v>4650</v>
    <v>3.13</v>
    <v>601782700</v>
    <v>MIRRABOOKA INVESTMENTS LTD</v>
    <v>MIRRABOOKA INVESTMENTS LTD</v>
    <v>3.15</v>
    <v>58.58</v>
    <v>3.12</v>
    <v>3.14</v>
    <v>192879100</v>
    <v>MIR</v>
    <v>MIRRABOOKA INVESTMENTS LTD (XASX:MIR)</v>
    <v>7310</v>
    <v>70570</v>
    <v>1998</v>
  </rv>
  <rv s="2">
    <v>4651</v>
  </rv>
  <rv s="0">
    <v>https://www.bing.com/financeapi/forcetrigger?t=aa6psm&amp;q=XASX%3aGWA&amp;form=skydnc</v>
    <v>Learn more on Bing</v>
  </rv>
  <rv s="10">
    <v>en-AU</v>
    <v>aa6psm</v>
    <v>268435456</v>
    <v>1</v>
    <v>Powered by Refinitiv</v>
    <v>17</v>
    <v>GWA GROUP LIMITED (XASX:GWA)</v>
    <v>2</v>
    <v>18</v>
    <v>Finance</v>
    <v>4</v>
    <v>2.4300000000000002</v>
    <v>1.6</v>
    <v>1.0436000000000001</v>
    <v>0.04</v>
    <v>1.7467E-2</v>
    <v>AUD</v>
    <v>GWA Group Limited is an Australia-based supplier of building fixtures and fittings to households and commercial premises. The principal activities of the Company include research, design, import and marketing of building fixtures and fittings to residential and commercial premises, and the distribution and installation of various products through a range of distribution and customer channels in Australia, New Zealand and selected international markets. Its water solutions segment includes sale of vitreous China toilet suites, basins, plastic cisterns, taps and showers, baths, kitchen sinks, laundry tubs, domestic water control valves, smart products and bathroom accessories. The Company's brands include Caroma, Methven, Dorf and Clark. Its subsidiaries include Caroma Holdings Limited, Caroma Industries Limited, Caroma International Pty Ltd, Caroma Singapore Pte Ltd, Deva Tap Company Ltd, GWA Finance Pty Limited, GWA Group Holdings Limited, and GWA Group Holdings (NZ) Limited.</v>
    <v>516</v>
    <v>Australian Securities Exchange</v>
    <v>XASX</v>
    <v>XASX</v>
    <v>Building 3B, 188 Holt Street, Pinkbena, QUEENSLAND, 4008 AU</v>
    <v>2.34</v>
    <v>Homebuilding &amp; Construction Supplies</v>
    <v>Stock</v>
    <v>45331.333333333336</v>
    <v>4653</v>
    <v>2.2599999999999998</v>
    <v>607319700</v>
    <v>GWA GROUP LIMITED</v>
    <v>GWA GROUP LIMITED</v>
    <v>2.2999999999999998</v>
    <v>14.29</v>
    <v>2.29</v>
    <v>2.33</v>
    <v>265205100</v>
    <v>GWA</v>
    <v>GWA GROUP LIMITED (XASX:GWA)</v>
    <v>239530</v>
    <v>162530</v>
    <v>1992</v>
  </rv>
  <rv s="2">
    <v>4654</v>
  </rv>
  <rv s="0">
    <v>https://www.bing.com/financeapi/forcetrigger?t=aa7zrw&amp;q=XASX%3aMYR&amp;form=skydnc</v>
    <v>Learn more on Bing</v>
  </rv>
  <rv s="10">
    <v>en-AU</v>
    <v>aa7zrw</v>
    <v>268435456</v>
    <v>1</v>
    <v>Powered by Refinitiv</v>
    <v>17</v>
    <v>MYER HOLDINGS LIMITED (XASX:MYR)</v>
    <v>2</v>
    <v>18</v>
    <v>Finance</v>
    <v>4</v>
    <v>1.135</v>
    <v>0.48</v>
    <v>2.7825000000000002</v>
    <v>1.4999999999999999E-2</v>
    <v>2.0548E-2</v>
    <v>AUD</v>
    <v>Myer Holdings Limited is an Australia-based company that is engaged in the department store business. The Company operates approximately 58 department stores across Australia, as well as its online business, myer.com.au. The Company’s merchandise offer includes core product categories: Womenswear; Menswear; Childrenswear; Beauty; Homewares; Electrical Goods; Toys and General Merchandise. The Company's operations are in Australia and encompass Myer department stores, sass &amp; bide, and Marcs and David Lawrence (MDL). It directly sources products from over 300 suppliers across 16 countries for its private-label brands. It offers a loyalty program, MYER one, where members earn credits on purchases at Myer that convert into reward cards on a quarterly basis. Its subsidiaries include NB Elizabeth Pty Ltd, NB Russell Pty Ltd, NB Lonsdale Pty Ltd, NB Collins Pty Ltd, Warehouse Solutions Pty Ltd, Myer Group Pty Ltd, Myer Pty Ltd, Myer Group Finance Limited and The Myer Emporium Pty Ltd.</v>
    <v>10000</v>
    <v>Australian Securities Exchange</v>
    <v>XASX</v>
    <v>XASX</v>
    <v>PO Box 869, MELBOURNE, VICTORIA, 3001 AU</v>
    <v>0.755</v>
    <v>Diversified Retail</v>
    <v>Stock</v>
    <v>45331.333356481482</v>
    <v>4656</v>
    <v>0.71499999999999997</v>
    <v>607233200</v>
    <v>MYER HOLDINGS LIMITED</v>
    <v>MYER HOLDINGS LIMITED</v>
    <v>0.72</v>
    <v>10.07</v>
    <v>0.73</v>
    <v>0.745</v>
    <v>831826300</v>
    <v>MYR</v>
    <v>MYER HOLDINGS LIMITED (XASX:MYR)</v>
    <v>2175239</v>
    <v>3117600</v>
    <v>2006</v>
  </rv>
  <rv s="2">
    <v>4657</v>
  </rv>
  <rv s="0">
    <v>https://www.bing.com/financeapi/forcetrigger?t=aaaigh&amp;q=XASX%3aWHF&amp;form=skydnc</v>
    <v>Learn more on Bing</v>
  </rv>
  <rv s="10">
    <v>en-AU</v>
    <v>aaaigh</v>
    <v>268435456</v>
    <v>1</v>
    <v>Powered by Refinitiv</v>
    <v>17</v>
    <v>WHITEFIELD INDUSTRIALS LIMITED (XASX:WHF)</v>
    <v>2</v>
    <v>18</v>
    <v>Finance</v>
    <v>4</v>
    <v>5.35</v>
    <v>4.95</v>
    <v>0.56320000000000003</v>
    <v>-0.02</v>
    <v>-3.7590000000000002E-3</v>
    <v>AUD</v>
    <v>Whitefield Industrials Limited is an Australia-based investment company holding a diversified portfolio of Australian Securities Exchange (ASX) listed Industrial (non-resource) shares. The Company's principal activity is to invests in companies and trusts listed on the ASX. The Company's return objective includes a reliable stream of franked income; risk adjusted return higher than average of peer group, and portfolio return 0-100 basis points above the benchmark (S&amp;P/ASX200 Industrials Accumulation) over rolling five-year periods. Its risk objective is to have a lower degree of variation against benchmark (target 0.7% - 1.0% tracking error). It invests in various sectors, such as banks, health care, consumer discretionary, non-bank financials, industrials, real estate, consumer staples, communication services, information technology, materials and utilities. The Company's investment manager is Whitefield Capital Management Pty Ltd.</v>
    <v>0</v>
    <v>Australian Securities Exchange</v>
    <v>XASX</v>
    <v>XASX</v>
    <v>Suite 1601,, Level 16, 68 Pitt St, SYDNEY, NEW SOUTH WALES, 2000 AU</v>
    <v>5.32</v>
    <v>Holding Companies</v>
    <v>Stock</v>
    <v>45331.333333333336</v>
    <v>4659</v>
    <v>5.25</v>
    <v>622473400</v>
    <v>WHITEFIELD INDUSTRIALS LIMITED</v>
    <v>WHITEFIELD INDUSTRIALS LIMITED</v>
    <v>5.32</v>
    <v>32.54</v>
    <v>5.32</v>
    <v>5.3</v>
    <v>117006300</v>
    <v>WHF</v>
    <v>WHITEFIELD INDUSTRIALS LIMITED (XASX:WHF)</v>
    <v>7603</v>
    <v>51210</v>
    <v>1923</v>
  </rv>
  <rv s="2">
    <v>4660</v>
  </rv>
  <rv s="0">
    <v>https://www.bing.com/financeapi/forcetrigger?t=aa7nrw&amp;q=XASX%3aMGX&amp;form=skydnc</v>
    <v>Learn more on Bing</v>
  </rv>
  <rv s="10">
    <v>en-AU</v>
    <v>aa7nrw</v>
    <v>268435456</v>
    <v>1</v>
    <v>Powered by Refinitiv</v>
    <v>17</v>
    <v>MOUNT GIBSON IRON LIMITED (XASX:MGX)</v>
    <v>2</v>
    <v>18</v>
    <v>Finance</v>
    <v>4</v>
    <v>0.63</v>
    <v>0.375</v>
    <v>0.90410000000000001</v>
    <v>0</v>
    <v>0</v>
    <v>AUD</v>
    <v>Mount Gibson Iron Limited is an Australia-based company that is engaged in producing and exporting iron ore products. The Company operates through two segments: Mid-West and Koolan Island. The Mid-West segment includes the mining, crushing, transportation and sale of iron ore from the Shine iron ore deposits and the port facilities at Geraldton Port. The Koolan Island segment includes the mining, crushing and sale of iron ore direct from the Koolan Island iron ore operation. The Shine Iron Ore Project (SIOP) is located approximately 85 kilometers (kms) north of the Company’s Extension Hill operation and approximately 375 kms northeast of Perth in the Mid-West region of Western Australia. Its Koolan Island operation is located in the Buccaneer Archipelago approximately 140 km north of Derby, in the Kimberley region of Western Australia. The Company’s subsidiaries include Mount Gibson Mining Limited, Geraldton Bulk Handling Pty Ltd, Gibson Minerals Ltd and Aztec Resources Limited.</v>
    <v>371</v>
    <v>Australian Securities Exchange</v>
    <v>XASX</v>
    <v>XASX</v>
    <v>L 1 2 Kings Park Rd, PERTH, WESTERN AUSTRALIA, 6005 AU</v>
    <v>0.51500000000000001</v>
    <v>Metals &amp; Mining</v>
    <v>Stock</v>
    <v>45331.333333333336</v>
    <v>4662</v>
    <v>0.50749999999999995</v>
    <v>625665100</v>
    <v>MOUNT GIBSON IRON LIMITED</v>
    <v>MOUNT GIBSON IRON LIMITED</v>
    <v>0.51500000000000001</v>
    <v>119.77</v>
    <v>0.51500000000000001</v>
    <v>0.51500000000000001</v>
    <v>1214884000</v>
    <v>MGX</v>
    <v>MOUNT GIBSON IRON LIMITED (XASX:MGX)</v>
    <v>503237</v>
    <v>873870</v>
    <v>1938</v>
  </rv>
  <rv s="2">
    <v>4663</v>
  </rv>
  <rv s="0">
    <v>https://www.bing.com/financeapi/forcetrigger?t=aa8qf2&amp;q=XASX%3aPTM&amp;form=skydnc</v>
    <v>Learn more on Bing</v>
  </rv>
  <rv s="13">
    <v>en-AU</v>
    <v>aa8qf2</v>
    <v>268435456</v>
    <v>1</v>
    <v>Powered by Refinitiv</v>
    <v>23</v>
    <v>PLATINUM ASSET MANAGEMENT LTD (XASX:PTM)</v>
    <v>2</v>
    <v>24</v>
    <v>Finance</v>
    <v>4</v>
    <v>2.335</v>
    <v>1.0249999999999999</v>
    <v>1.2475000000000001</v>
    <v>0.03</v>
    <v>2.8570999999999999E-2</v>
    <v>AUD</v>
    <v>Platinum Asset Management Limited is an Australia-based holding company. The Company is engaged in the fund management business. It operates through two segments: fund management and investments and other. Its products by type include managed funds, listed investment companies, Australian Stock Exchange (ASX)-quoted managed funds, mFund, platinum investment bonds, and offshore products. Its managed funds include Platinum International Fund, Platinum Global Fund, Platinum Asia Fund, Platinum European Fund, Platinum Japan Fund, Platinum International Brands Fund, Platinum International Health Care Fund, Platinum International Technology Fund, MLC Platinum Global Fund, and Platinum Global Transition Fund. The mFund Settlement Service allows access to certain unlisted managed funds through a more streamlined transaction settlement process. Quoted managed funds offer investors the advantage of knowing the fund’s intra-day indicative NAV per unit before placing a trade.</v>
    <v>Australian Securities Exchange</v>
    <v>XASX</v>
    <v>XASX</v>
    <v>L 8 7 Macquarie Pl, SYDNEY, NEW SOUTH WALES, 2000 AU</v>
    <v>1.095</v>
    <v>Investment Banking &amp; Investment Services</v>
    <v>Stock</v>
    <v>45331.333333333336</v>
    <v>4665</v>
    <v>1.0449999999999999</v>
    <v>611275500</v>
    <v>PLATINUM ASSET MANAGEMENT LTD</v>
    <v>PLATINUM ASSET MANAGEMENT LTD</v>
    <v>1.08</v>
    <v>7.66</v>
    <v>1.05</v>
    <v>1.08</v>
    <v>582167100</v>
    <v>PTM</v>
    <v>PLATINUM ASSET MANAGEMENT LTD (XASX:PTM)</v>
    <v>3048801</v>
    <v>1146520</v>
    <v>1990</v>
  </rv>
  <rv s="2">
    <v>4666</v>
  </rv>
  <rv s="0">
    <v>https://www.bing.com/financeapi/forcetrigger?t=aa6d2w&amp;q=XASX%3aWC8&amp;form=skydnc</v>
    <v>Learn more on Bing</v>
  </rv>
  <rv s="11">
    <v>en-AU</v>
    <v>aa6d2w</v>
    <v>268435456</v>
    <v>1</v>
    <v>Powered by Refinitiv</v>
    <v>19</v>
    <v>WILDCAT RESOURCES LIMITED (XASX:WC8)</v>
    <v>2</v>
    <v>20</v>
    <v>Finance</v>
    <v>4</v>
    <v>1.01</v>
    <v>2.5999999999999999E-2</v>
    <v>0.21229999999999999</v>
    <v>7.0000000000000007E-2</v>
    <v>0.14893599999999999</v>
    <v>AUD</v>
    <v>Wildcat Resources Limited is an Australia-based mineral exploration company focused on discovery. The Company’s projects include the Mount Adrah Gold Project, Bolt Cutter Gold Project, and the Fraser Range Project. The Mount Adrah Gold Project is a prospective 510-square kilometers tenement package located within the Lachlan Orogen region in New South Wales. The project includes the Hobbs Pipe gold deposit. The Bolt Cutter Project comprises approximately 313 square kilometers of granted 100% owned tenements, 158 square kilometers of 100% owned tenement applications and 232 square kilometers of tenement applications subject to a ballot. The Fraser Range Project is located within the Albany-Fraser Orogen and consists of a western set of tenements (E28/2390 and E28/2392) and a single eastern tenement (E28/2385). The tenements are located between approximately 80 kilometers (km) and 110 km along the trend from the Nova-Bollinger nickel-copper deposit.</v>
    <v>15</v>
    <v>Australian Securities Exchange</v>
    <v>XASX</v>
    <v>XASX</v>
    <v>Level 2,, 25 Richardson Street, PERTH, WESTERN AUSTRALIA, 6005 AU</v>
    <v>0.54500000000000004</v>
    <v>Metals &amp; Mining</v>
    <v>Stock</v>
    <v>45331.333333333336</v>
    <v>4668</v>
    <v>0.47</v>
    <v>562043900</v>
    <v>WILDCAT RESOURCES LIMITED</v>
    <v>WILDCAT RESOURCES LIMITED</v>
    <v>0.47499999999999998</v>
    <v>0.47</v>
    <v>0.54</v>
    <v>1195838000</v>
    <v>WC8</v>
    <v>WILDCAT RESOURCES LIMITED (XASX:WC8)</v>
    <v>16826334</v>
    <v>9152300</v>
    <v>2001</v>
  </rv>
  <rv s="2">
    <v>4669</v>
  </rv>
  <rv s="0">
    <v>https://www.bing.com/financeapi/forcetrigger?t=br7hqh&amp;q=XASX%3aFCL&amp;form=skydnc</v>
    <v>Learn more on Bing</v>
  </rv>
  <rv s="11">
    <v>en-AU</v>
    <v>br7hqh</v>
    <v>268435456</v>
    <v>1</v>
    <v>Powered by Refinitiv</v>
    <v>19</v>
    <v>FINEOS Corporation Holdings plc (XASX:FCL)</v>
    <v>2</v>
    <v>20</v>
    <v>Finance</v>
    <v>4</v>
    <v>2.78</v>
    <v>1.1000000000000001</v>
    <v>1.427</v>
    <v>0.02</v>
    <v>1.0417000000000001E-2</v>
    <v>AUD</v>
    <v>FINEOS Corporation Holdings PLC is an Ireland-based, which is engaged in providing customer-centric core software to the employee benefits and life, accident and health industry. Its Platform includes FINEOS AdminSuite, FINEOS Engage, FINEOS Insight and Platform Capabilities to create the modern Software as a service (SaaS) core insurance platform for employee benefits and life, accident and health. FINEOS AdminSuite offers Absence, Billing, Claims, Payments, Policy, Provider, Quote, Rate and Underwrite. FINEOS Insight provides operational data, predictive models and cutting-edge machine learning techniques with the customer data. Platform Capabilities provides a platform for digital insurance ecosystems. The FINEOS Platform provides a comprehensive end-to-end core solution for the Employee Benefits market and the Global Life, Accident and Health market. Its market solutions include employee benefits, FINEOS IDAM, FINEOS new business and underwriting and life accident and health.</v>
    <v>855</v>
    <v>Australian Securities Exchange</v>
    <v>XASX</v>
    <v>XASX</v>
    <v>Eastpoint Business Park, Fineos House, Alfie Byrne Road, DUBLIN, DUBLIN, DO3 FT97 IE</v>
    <v>1.9450000000000001</v>
    <v>Software &amp; IT Services</v>
    <v>Stock</v>
    <v>45331.333333333336</v>
    <v>4671</v>
    <v>1.82</v>
    <v>649573700</v>
    <v>FINEOS Corporation Holdings plc</v>
    <v>FINEOS Corporation Holdings plc</v>
    <v>1.895</v>
    <v>1.92</v>
    <v>1.94</v>
    <v>338319700</v>
    <v>FCL</v>
    <v>FINEOS Corporation Holdings plc (XASX:FCL)</v>
    <v>76085</v>
    <v>149920</v>
    <v>2018</v>
  </rv>
  <rv s="2">
    <v>4672</v>
  </rv>
  <rv s="0">
    <v>https://www.bing.com/financeapi/forcetrigger?t=c27gmw&amp;q=XASX%3aPPM&amp;form=skydnc</v>
    <v>Learn more on Bing</v>
  </rv>
  <rv s="10">
    <v>en-AU</v>
    <v>c27gmw</v>
    <v>268435456</v>
    <v>1</v>
    <v>Powered by Refinitiv</v>
    <v>17</v>
    <v>PEPPER MONEY LIMITED (XASX:PPM)</v>
    <v>2</v>
    <v>18</v>
    <v>Finance</v>
    <v>4</v>
    <v>1.61</v>
    <v>1.1200000000000001</v>
    <v>1.5129999999999999</v>
    <v>5.0000000000000001E-3</v>
    <v>3.3439999999999998E-3</v>
    <v>AUD</v>
    <v>Pepper Money Limited is an Australia-based non-banking lender. The Company's segments include Mortgages, Asset Finance, and Loan and Other Servicing. The Mortgages segment includes both residential mortgages and commercial real estate in Australia and New Zealand, and its lending comprises residential prime and non-conforming mortgages. The Asset Finance segment is engaged in the ownership of loans secured over a range of assets, including new and used cars, caravans and small commercial equipment in Australia. The Loan and Other Servicing segment include the servicing of loan portfolios for third parties conducted by the Company in Australia. The Loan and Other Servicing segment also include loan broker servicing (administration and compliance support). It has a range of product offerings, including residential home loans, asset finance, commercial real estate and novated leases in Australia and residential home loans in New Zealand.</v>
    <v>1846</v>
    <v>Australian Securities Exchange</v>
    <v>XASX</v>
    <v>XASX</v>
    <v>146 Arthur Street, SYDNEY, NEW SOUTH WALES, 2060 AU</v>
    <v>1.51</v>
    <v>Banking Services</v>
    <v>Stock</v>
    <v>45331.333333333336</v>
    <v>4674</v>
    <v>1.4650000000000001</v>
    <v>657486800</v>
    <v>PEPPER MONEY LIMITED</v>
    <v>PEPPER MONEY LIMITED</v>
    <v>1.5</v>
    <v>5.48</v>
    <v>1.4950000000000001</v>
    <v>1.5</v>
    <v>439790500</v>
    <v>PPM</v>
    <v>PEPPER MONEY LIMITED (XASX:PPM)</v>
    <v>178598</v>
    <v>209280</v>
    <v>2000</v>
  </rv>
  <rv s="2">
    <v>4675</v>
  </rv>
  <rv s="0">
    <v>https://www.bing.com/financeapi/forcetrigger?t=awrvqh&amp;q=XASX%3aNGI&amp;form=skydnc</v>
    <v>Learn more on Bing</v>
  </rv>
  <rv s="10">
    <v>en-AU</v>
    <v>awrvqh</v>
    <v>268435456</v>
    <v>1</v>
    <v>Powered by Refinitiv</v>
    <v>17</v>
    <v>NAVIGATOR GLOBAL INVESTMENTS LIMITED (XASX:NGI)</v>
    <v>2</v>
    <v>18</v>
    <v>Finance</v>
    <v>4</v>
    <v>1.45</v>
    <v>0.91900000000000004</v>
    <v>1.1635</v>
    <v>-5.0000000000000001E-3</v>
    <v>-3.5590000000000001E-3</v>
    <v>AUD</v>
    <v>Navigator Global Investments Limited is an Australia-based diversified alternative asset management company. The Company is engaged in the provision of investment management products and services to investors globally through its wholly owned subsidiary, Lighthouse Investment Partners, LLC, and investment in a range of minority interests in alternative asset management companies. The Company operates through two segments: Lighthouse Group and NGI Strategic Group. Lighthouse Group segment operates as a global absolute return funds manager for investment vehicles. NGI Strategic Group segment holds several strategic investments on a minority basis, including the strategic portfolio, Marble and Invictus investments. Lighthouse Investment Partners, LLC is a global diversified alternative asset management firm, which has three businesses: proprietary platform hedge fund business, which includes North Rock and Mission Crest; hedge fund solutions; and managed account services.</v>
    <v>286</v>
    <v>Australian Securities Exchange</v>
    <v>XASX</v>
    <v>XASX</v>
    <v>Toowong Tower, Level 3, 9 Sherwood Road, TOOWONG, QUEENSLAND, 4066 AU</v>
    <v>1.415</v>
    <v>Investment Banking &amp; Investment Services</v>
    <v>Stock</v>
    <v>45331.333333333336</v>
    <v>4677</v>
    <v>1.365</v>
    <v>686548200</v>
    <v>NAVIGATOR GLOBAL INVESTMENTS LIMITED</v>
    <v>NAVIGATOR GLOBAL INVESTMENTS LIMITED</v>
    <v>1.365</v>
    <v>6.18</v>
    <v>1.405</v>
    <v>1.4</v>
    <v>488646400</v>
    <v>NGI</v>
    <v>NAVIGATOR GLOBAL INVESTMENTS LIMITED (XASX:NGI)</v>
    <v>56679</v>
    <v>1030690</v>
    <v>2002</v>
  </rv>
  <rv s="2">
    <v>4678</v>
  </rv>
  <rv s="0">
    <v>https://www.bing.com/financeapi/forcetrigger?t=aa4rvh&amp;q=XASX%3aAVH&amp;form=skydnc</v>
    <v>Learn more on Bing</v>
  </rv>
  <rv s="11">
    <v>en-AU</v>
    <v>aa4rvh</v>
    <v>268435456</v>
    <v>1</v>
    <v>Powered by Refinitiv</v>
    <v>19</v>
    <v>AVITA MEDICAL, INC. (XASX:AVH)</v>
    <v>2</v>
    <v>20</v>
    <v>Finance</v>
    <v>4</v>
    <v>6.27</v>
    <v>2.5</v>
    <v>1.1926000000000001</v>
    <v>0.11</v>
    <v>2.0754999999999999E-2</v>
    <v>AUD</v>
    <v>AVITA Medical Inc. is a regenerative medicine company. The Company is engaged in the development and commercialization of devices and autologous cellular therapies for skin restoration. The Company’s RECELL System is a single use (disposable), stand-alone, battery operated, autologous cell harvesting device containing enzymatic and buffer solutions, sterile surgical instruments, and actuators to achieve the disaggregation and delivery of skin cells. The platform technology of the RECELL System allows for the preparation and delivery of Spray-On Skin Cells, an autologous cellular suspension comprised of the patient’s own skin cells necessary to regenerate natural healthy epidermis. These Spray-On Skin Cells are prepared at the point of care, providing a new way to treat thermal burns, other wounds, skin injuries or defects of the skin. The RECELL System is designed to be used at the point of care alone or in combination with autografts, depending on the depth of the burn injury.</v>
    <v>87</v>
    <v>Australian Securities Exchange</v>
    <v>XASX</v>
    <v>XASX</v>
    <v>28159 Avenue Stanford, Suite 220, VALENCIA, CA, 91355 US</v>
    <v>5.42</v>
    <v>Biotechnology &amp; Medical Research</v>
    <v>Stock</v>
    <v>45331.333356481482</v>
    <v>4680</v>
    <v>5.33</v>
    <v>667578200</v>
    <v>AVITA MEDICAL, INC.</v>
    <v>AVITA MEDICAL, INC.</v>
    <v>5.33</v>
    <v>5.3</v>
    <v>5.41</v>
    <v>127753500</v>
    <v>AVH</v>
    <v>AVITA MEDICAL, INC. (XASX:AVH)</v>
    <v>149209</v>
    <v>177490</v>
    <v>2020</v>
  </rv>
  <rv s="2">
    <v>4681</v>
  </rv>
  <rv s="0">
    <v>https://www.bing.com/financeapi/forcetrigger?t=ayekqh&amp;q=XASX%3aTIE&amp;form=skydnc</v>
    <v>Learn more on Bing</v>
  </rv>
  <rv s="1">
    <v>en-AU</v>
    <v>ayekqh</v>
    <v>268435456</v>
    <v>1</v>
    <v>Powered by Refinitiv</v>
    <v>0</v>
    <v>TIETTO MINERALS LIMITED (XASX:TIE)</v>
    <v>2</v>
    <v>3</v>
    <v>Finance</v>
    <v>4</v>
    <v>0.8</v>
    <v>0.28999999999999998</v>
    <v>1.5065</v>
    <v>5.0000000000000001E-3</v>
    <v>8.1969999999999994E-3</v>
    <v>AUD</v>
    <v>Tietto Minerals Ltd is an Australia-based gold producer. The principal activities of the Company and its subsidiaries are gold exploration, mine operations and sale of gold in West Africa, specifically Cote d’Ivoire and Liberia. The Company is focused on developing its Abujar Gold project in Cote d’Ivoire. The Abujar Gold Project is located approximately 30 kilometers (km) from the major regional city of Daloa in central western Cote D’Ivoire. The Abujar Gold Project comprises three contiguous exploration tenements: Middle, South and North tenement, with a total land area of approximately 1,114 square kilometers (km2). It features an NNE-orientated gold corridor over 70 kilometer (km) striking across three tenements. Abujar has a mineral resource of approximately 3.83 million ounces of gold and ore reserves of 1.69 Moz. Abujar is approximately 30 km from the regional city of Daloa and is close to regional and local infrastructure including grid electricity.</v>
    <v>Australian Securities Exchange</v>
    <v>XASX</v>
    <v>XASX</v>
    <v>Unit 22, 123B Colin Street, West Perth, PERTH, WESTERN AUSTRALIA, 6005 AU</v>
    <v>0.62</v>
    <v>Metals &amp; Mining</v>
    <v>Stock</v>
    <v>45331.333333333336</v>
    <v>4683</v>
    <v>0.61</v>
    <v>689233200</v>
    <v>TIETTO MINERALS LIMITED</v>
    <v>TIETTO MINERALS LIMITED</v>
    <v>0.61499999999999999</v>
    <v>0.61</v>
    <v>0.61499999999999999</v>
    <v>1129891000</v>
    <v>TIE</v>
    <v>TIETTO MINERALS LIMITED (XASX:TIE)</v>
    <v>627287</v>
    <v>2110980</v>
    <v>2010</v>
  </rv>
  <rv s="2">
    <v>4684</v>
  </rv>
  <rv s="0">
    <v>https://www.bing.com/financeapi/forcetrigger?t=c2ubbh&amp;q=XASX%3aCU6&amp;form=skydnc</v>
    <v>Learn more on Bing</v>
  </rv>
  <rv s="1">
    <v>en-AU</v>
    <v>c2ubbh</v>
    <v>268435456</v>
    <v>1</v>
    <v>Powered by Refinitiv</v>
    <v>0</v>
    <v>CLARITY PHARMACEUTICALS LTD (XASX:CU6)</v>
    <v>2</v>
    <v>3</v>
    <v>Finance</v>
    <v>4</v>
    <v>2.87</v>
    <v>0.67500000000000004</v>
    <v>1.248</v>
    <v>-0.1</v>
    <v>-3.6364E-2</v>
    <v>AUD</v>
    <v>Clarity Pharmaceuticals Ltd is an Australia-based clinical-stage radiopharmaceutical company. The Company is focused on developing theranostic (therapy and imaging) products, based on its platform SAR Technology. It is progressing seven clinical trials with its three key products, SARTATE, SAR-bisPSMA and SAR-Bombesin. SARTATE is developed for diagnosing, staging, and treating cancers that express somatostatin receptor 2 (SSTR2), including neuroblastoma and neuroendocrine tumors (NETs). SAR-bisPSMA is developed for diagnosing, staging, and treating cancers that express Prostate Specific Membrane Antigen (PSMA). SAR-Bombesin is developed for identifying and selecting patients for subsequent treatment of cancers that express a specific receptor called the gastrin releasing peptide receptor (GRPr), including breast cancer and prostate cancer. It has a diverse range of products in clinical trials, which address both large indications as well as rare and orphan indications of cancer.</v>
    <v>Australian Securities Exchange</v>
    <v>XASX</v>
    <v>XASX</v>
    <v>4 Cornwallis Street,, National Innovation Centre,, EVELEIGH, NEW SOUTH WALES, 2015 AU</v>
    <v>2.76</v>
    <v>Biotechnology &amp; Medical Research</v>
    <v>Stock</v>
    <v>45331.333356481482</v>
    <v>4686</v>
    <v>2.63</v>
    <v>721659500</v>
    <v>CLARITY PHARMACEUTICALS LTD</v>
    <v>CLARITY PHARMACEUTICALS LTD</v>
    <v>2.76</v>
    <v>2.75</v>
    <v>2.65</v>
    <v>262421700</v>
    <v>CU6</v>
    <v>CLARITY PHARMACEUTICALS LTD (XASX:CU6)</v>
    <v>548925</v>
    <v>533210</v>
    <v>2010</v>
  </rv>
  <rv s="2">
    <v>4687</v>
  </rv>
  <rv s="0">
    <v>https://www.bing.com/financeapi/forcetrigger?t=c32umw&amp;q=XASX%3aCBO&amp;form=skydnc</v>
    <v>Learn more on Bing</v>
  </rv>
  <rv s="17">
    <v>en-AU</v>
    <v>c32umw</v>
    <v>268435456</v>
    <v>1</v>
    <v>Powered by Refinitiv</v>
    <v>31</v>
    <v>COBRAM ESTATE OLIVES LIMITED (XASX:CBO)</v>
    <v>2</v>
    <v>32</v>
    <v>Finance</v>
    <v>4</v>
    <v>1.93</v>
    <v>1.0900000000000001</v>
    <v>1.4999999999999999E-2</v>
    <v>9.0089999999999996E-3</v>
    <v>AUD</v>
    <v>Cobram Estate Olives Limited (CBO) is an Australia-based vertically integrated olive farmer and marketer of premium quality extra virgin olive oil. It owns a portfolio of olive oil brands including Cobram Estate and Red Island. CBO’s olive farming assets include over 2.586 million olive trees planted on 7,000 hectares of farmland in central and north-west Victoria and 207,500 trees planted on 358 hectares of long-term leased and freehold properties in California. It also owns an olive tree nursery, three olive mills, two olive oil bottling and storage facilities, and the Modern Olives laboratory. Its brand includes Cobram Estate, Red Island, Modern Olives, Wellgrove, Stone &amp; Grove, Tree of Life, and Oliv.iQ. Its segments include Australia, which is engaged in the production and marketing of olive oil; the United States of America (USA), which is focused on the production and marketing of olive oil; and sale of value-add products, including the sale of the Wellgrove branded product.</v>
    <v>Australian Securities Exchange</v>
    <v>XASX</v>
    <v>XASX</v>
    <v>151 Broderick Road Corio, VICTORIA, 3212 AU</v>
    <v>1.7</v>
    <v>Food &amp; Tobacco</v>
    <v>Stock</v>
    <v>45331.333333333336</v>
    <v>4689</v>
    <v>1.665</v>
    <v>695004800</v>
    <v>COBRAM ESTATE OLIVES LIMITED</v>
    <v>COBRAM ESTATE OLIVES LIMITED</v>
    <v>1.67</v>
    <v>94.38</v>
    <v>1.665</v>
    <v>1.68</v>
    <v>417420300</v>
    <v>CBO</v>
    <v>COBRAM ESTATE OLIVES LIMITED (XASX:CBO)</v>
    <v>208013</v>
    <v>161700</v>
    <v>2005</v>
  </rv>
  <rv s="2">
    <v>4690</v>
  </rv>
  <rv s="0">
    <v>https://www.bing.com/financeapi/forcetrigger?t=aaae27&amp;q=XASX%3aWBT&amp;form=skydnc</v>
    <v>Learn more on Bing</v>
  </rv>
  <rv s="1">
    <v>en-AU</v>
    <v>aaae27</v>
    <v>268435456</v>
    <v>1</v>
    <v>Powered by Refinitiv</v>
    <v>0</v>
    <v>WEEBIT NANO LTD (XASX:WBT)</v>
    <v>2</v>
    <v>3</v>
    <v>Finance</v>
    <v>4</v>
    <v>9.0299999999999994</v>
    <v>2.7549999999999999</v>
    <v>2.1196999999999999</v>
    <v>-0.05</v>
    <v>-1.3158000000000001E-2</v>
    <v>AUD</v>
    <v>Weebit Nano Ltd is an Australia-based developer of advanced semiconductor memory technology. The Company is engaged in the development of non-volatile memory using a Resistive RAM (ReRAM) technology based on fabrication factory (fab) friendly materials. ReRAM technology provides higher performance and lower power memory solutions in a range of new electronic products, such as Internet of things (IoT) devices, smartphones, robotics, autonomous vehicles, fifth generation (5G) communications and artificial intelligence. The Company’s demo chips, designed as a system on a chip (SoC), provides customers with physical samples of ReRAM memory technology within operational chips. Its demo chips also enable its customer to begin incorporating its memory technology within their product designs.</v>
    <v>Australian Securities Exchange</v>
    <v>XASX</v>
    <v>XASX</v>
    <v>L 7 330 Collins Street, MELBOURNE, VICTORIA, 3000 AU</v>
    <v>3.83</v>
    <v>Semiconductors &amp; Semiconductor Equipment</v>
    <v>Stock</v>
    <v>45331.333333333336</v>
    <v>4692</v>
    <v>3.65</v>
    <v>714683300</v>
    <v>WEEBIT NANO LTD</v>
    <v>WEEBIT NANO LTD</v>
    <v>3.83</v>
    <v>3.8</v>
    <v>3.75</v>
    <v>188074600</v>
    <v>WBT</v>
    <v>WEEBIT NANO LTD (XASX:WBT)</v>
    <v>558898</v>
    <v>703130</v>
    <v>2010</v>
  </rv>
  <rv s="2">
    <v>4693</v>
  </rv>
  <rv s="0">
    <v>https://www.bing.com/financeapi/forcetrigger?t=aa6p8m&amp;q=XASX%3aGTK&amp;form=skydnc</v>
    <v>Learn more on Bing</v>
  </rv>
  <rv s="10">
    <v>en-AU</v>
    <v>aa6p8m</v>
    <v>268435456</v>
    <v>1</v>
    <v>Powered by Refinitiv</v>
    <v>17</v>
    <v>Gentrack Group Limited (XASX:GTK)</v>
    <v>2</v>
    <v>51</v>
    <v>Finance</v>
    <v>4</v>
    <v>6.86</v>
    <v>2.2200000000000002</v>
    <v>0.75039999999999996</v>
    <v>0.21</v>
    <v>3.1674000000000001E-2</v>
    <v>AUD</v>
    <v>Gentrack Group Limited is a New Zealand-based provider of utilities across the world with cleantech solutions. The Company’s principal activity is the development, integration and support of enterprise billing and customer management software solutions for the utility (energy and water) and airport industries. The Company operates through two segments: utility billing software and airport management software. Its g2.0 provides the end-to-end solutions and a flexible platform for businesses to respond in a dynamic landscape, create propositions and maximize returns on investment. g2.0 solution combines the multi-play utilities product-to-profit solution with the CRM and marketing platform for utilities. Its logical data model is specifically designed for utilities and provides a single source and a 360-degree view of the customer. Its distributed energy management ecosystem provides energy suppliers fully integrated access to multiple partners.</v>
    <v>594</v>
    <v>Australian Securities Exchange</v>
    <v>XASX</v>
    <v>XASX</v>
    <v>17 Hargreaves Street, St Marys Bay, AUCKLAND, NEW ZEALAND-NA, 1011 NZ</v>
    <v>6.86</v>
    <v>Software &amp; IT Services</v>
    <v>Stock</v>
    <v>45331.333356481482</v>
    <v>4695</v>
    <v>6.65</v>
    <v>729310900</v>
    <v>Gentrack Group Limited</v>
    <v>Gentrack Group Limited</v>
    <v>6.66</v>
    <v>73.63</v>
    <v>6.63</v>
    <v>6.84</v>
    <v>103135000</v>
    <v>GTK</v>
    <v>Gentrack Group Limited (XASX:GTK)</v>
    <v>107960</v>
    <v>33440</v>
    <v>2012</v>
  </rv>
  <rv s="2">
    <v>4696</v>
  </rv>
  <rv s="0">
    <v>https://www.bing.com/financeapi/forcetrigger?t=bq8sk2&amp;q=XASX%3aRPL&amp;form=skydnc</v>
    <v>Learn more on Bing</v>
  </rv>
  <rv s="13">
    <v>en-AU</v>
    <v>bq8sk2</v>
    <v>268435456</v>
    <v>1</v>
    <v>Powered by Refinitiv</v>
    <v>23</v>
    <v>REGAL PARTNERS LIMITED (XASX:RPL)</v>
    <v>2</v>
    <v>24</v>
    <v>Finance</v>
    <v>4</v>
    <v>3.81</v>
    <v>1.7</v>
    <v>1.6324000000000001</v>
    <v>0</v>
    <v>0</v>
    <v>AUD</v>
    <v>Regal Partners Limited is an Australia-based company, which operates as specialist alternatives investment manager. The principal activity of the Company is the provision of investment management services, specializing in alternative investments. The Company manages a diverse range of investment strategies covering hedge funds, private markets, real and natural assets, and capital solutions on behalf of institutions, family offices, charitable groups and private investors. The Company has four alternative investment management businesses: Regal Funds Management, VGI Partners, Kilter Rural, and Attunga Capital. The Company has approximately 45 investment professionals, located in offices across Sydney, Melbourne, Singapore and New York.</v>
    <v>Australian Securities Exchange</v>
    <v>XASX</v>
    <v>XASX</v>
    <v>GATEWAY BUILDING LEVEL 47, 1 MACQUARIE PLACE, SYDNEY, NEW SOUTH WALES, 2000 AU</v>
    <v>2.81</v>
    <v>Investment Banking &amp; Investment Services</v>
    <v>Stock</v>
    <v>45331.333333333336</v>
    <v>4698</v>
    <v>2.75</v>
    <v>710273800</v>
    <v>REGAL PARTNERS LIMITED</v>
    <v>REGAL PARTNERS LIMITED</v>
    <v>2.81</v>
    <v>726.32</v>
    <v>2.76</v>
    <v>2.76</v>
    <v>257345600</v>
    <v>RPL</v>
    <v>REGAL PARTNERS LIMITED (XASX:RPL)</v>
    <v>27310</v>
    <v>113630</v>
    <v>2008</v>
  </rv>
  <rv s="2">
    <v>4699</v>
  </rv>
  <rv s="0">
    <v>https://www.bing.com/financeapi/forcetrigger?t=awrmoc&amp;q=XASX%3aPFP&amp;form=skydnc</v>
    <v>Learn more on Bing</v>
  </rv>
  <rv s="13">
    <v>en-AU</v>
    <v>awrmoc</v>
    <v>268435456</v>
    <v>1</v>
    <v>Powered by Refinitiv</v>
    <v>23</v>
    <v>PROPEL FUNERAL PARTNERS LIMITED (XASX:PFP)</v>
    <v>2</v>
    <v>24</v>
    <v>Finance</v>
    <v>4</v>
    <v>5.63</v>
    <v>4.09</v>
    <v>0.64610000000000001</v>
    <v>-0.06</v>
    <v>-1.1110999999999999E-2</v>
    <v>AUD</v>
    <v>Propel Funeral Partners Limited is an Australia-based company that is engaged in the provision of death care related services in Australia and New Zealand. The Company owns and operates businesses, properties, infrastructure, and related assets in Queensland, New South Wales, Victoria, Tasmania, South Australia, Western Australia, and New Zealand. Its geographic segments include Australian operations and New Zealand operations. The Company provides services to individuals and families dealing with, or preparing for, death and bereavement. This includes the collection and transfer of the deceased, mortuary services, arranging and conducting a funeral, cremation, burial, and memorialization. The Company is also acquiring and/or establishing death care assets, such as funeral homes, cemeteries and crematoria and related properties and infrastructure. The Company operates from 185 locations, including 38 cremation facilities and nine cemeteries.</v>
    <v>Australian Securities Exchange</v>
    <v>XASX</v>
    <v>XASX</v>
    <v>Level 18.03, 135 King Street, SYDNEY, NEW SOUTH WALES, 2000 AU</v>
    <v>5.37</v>
    <v>Personal &amp; Household Products &amp; Services</v>
    <v>Stock</v>
    <v>45331.333356481482</v>
    <v>4701</v>
    <v>5.31</v>
    <v>722802300</v>
    <v>PROPEL FUNERAL PARTNERS LIMITED</v>
    <v>PROPEL FUNERAL PARTNERS LIMITED</v>
    <v>5.37</v>
    <v>33.130000000000003</v>
    <v>5.4</v>
    <v>5.34</v>
    <v>133852300</v>
    <v>PFP</v>
    <v>PROPEL FUNERAL PARTNERS LIMITED (XASX:PFP)</v>
    <v>103921</v>
    <v>220990</v>
    <v>2017</v>
  </rv>
  <rv s="2">
    <v>4702</v>
  </rv>
  <rv s="0">
    <v>https://www.bing.com/financeapi/forcetrigger?t=aa9hjc&amp;q=XASX%3aSNL&amp;form=skydnc</v>
    <v>Learn more on Bing</v>
  </rv>
  <rv s="10">
    <v>en-AU</v>
    <v>aa9hjc</v>
    <v>268435456</v>
    <v>1</v>
    <v>Powered by Refinitiv</v>
    <v>17</v>
    <v>SUPPLY NETWORK LIMITED (XASX:SNL)</v>
    <v>2</v>
    <v>18</v>
    <v>Finance</v>
    <v>4</v>
    <v>17.989999999999998</v>
    <v>11.6</v>
    <v>0.56020000000000003</v>
    <v>0.74</v>
    <v>4.4821E-2</v>
    <v>AUD</v>
    <v>Supply Network Limited is an Australia-based company, which is engaged in the provision of aftermarket parts to the commercial vehicle industry. The Company operates trading entities in Australia and New Zealand under the Multispares brand. Each trading entity has its own operating focus within a market definition of replacement parts for road transport equipment. The Company sells truck and bus parts. It provides a range of services, including parts interpreting, procurement, supply management and problem solving.</v>
    <v>96</v>
    <v>Australian Securities Exchange</v>
    <v>XASX</v>
    <v>XASX</v>
    <v>1 Turnbull Close, Pemulwuy, SYDNEY, NEW SOUTH WALES, 2145 AU</v>
    <v>17.25</v>
    <v>Automobiles &amp; Auto Parts</v>
    <v>Stock</v>
    <v>45331.333356481482</v>
    <v>4704</v>
    <v>16.5</v>
    <v>693272200</v>
    <v>SUPPLY NETWORK LIMITED</v>
    <v>SUPPLY NETWORK LIMITED</v>
    <v>16.510000000000002</v>
    <v>25.94</v>
    <v>16.510000000000002</v>
    <v>17.25</v>
    <v>41991040</v>
    <v>SNL</v>
    <v>SUPPLY NETWORK LIMITED (XASX:SNL)</v>
    <v>23405</v>
    <v>11260</v>
    <v>1986</v>
  </rv>
  <rv s="2">
    <v>4705</v>
  </rv>
  <rv s="0">
    <v>https://www.bing.com/financeapi/forcetrigger?t=c3zr2w&amp;q=XASX%3aAPM&amp;form=skydnc</v>
    <v>Learn more on Bing</v>
  </rv>
  <rv s="10">
    <v>en-AU</v>
    <v>c3zr2w</v>
    <v>268435456</v>
    <v>1</v>
    <v>Powered by Refinitiv</v>
    <v>17</v>
    <v>APM HUMAN SERVICES INTERNATIONAL LIMITED (XASX:APM)</v>
    <v>2</v>
    <v>18</v>
    <v>Finance</v>
    <v>4</v>
    <v>2.5499999999999998</v>
    <v>0.68</v>
    <v>0.35699999999999998</v>
    <v>-0.01</v>
    <v>-1.2500000000000001E-2</v>
    <v>AUD</v>
    <v>APM Human Services International Limited is an Australia-based health and human services provider. The Company’s services include assessments; allied health and psychological intervention; medical, psycho-social and vocational rehabilitation; vocational training and employment assistance; and community-based support services. The Company’s segments include ANZ (including Australia and New Zealand), North America (including Canada and the United States), and the Rest of World. ANZ includes employment services, health and wellbeing, communities and assessments, disability and aged care support services. North America includes employment services and health and wellbeing. The Rest of World includes employment services, health and wellbeing, communities and assessment. The Company, with 1700 sites, operates in 11 countries, including Australia, the United Kingdom, Canada, United States of America, New Zealand, Germany, Switzerland, Sweden, Spain, Singapore, and South Korea.</v>
    <v>14750</v>
    <v>Australian Securities Exchange</v>
    <v>XASX</v>
    <v>XASX</v>
    <v>WESTERN AUSTRALIA, 6005 AU</v>
    <v>0.81</v>
    <v>Professional &amp; Commercial Services</v>
    <v>Stock</v>
    <v>45331.333333333336</v>
    <v>4707</v>
    <v>0.78500000000000003</v>
    <v>733745500</v>
    <v>APM HUMAN SERVICES INTERNATIONAL LIMITED</v>
    <v>APM HUMAN SERVICES INTERNATIONAL LIMITED</v>
    <v>0.8</v>
    <v>6.75</v>
    <v>0.8</v>
    <v>0.79</v>
    <v>917181900</v>
    <v>APM</v>
    <v>APM HUMAN SERVICES INTERNATIONAL LIMITED (XASX:APM)</v>
    <v>1790480</v>
    <v>2784290</v>
    <v>2020</v>
  </rv>
  <rv s="2">
    <v>4708</v>
  </rv>
  <rv s="0">
    <v>https://www.bing.com/financeapi/forcetrigger?t=b1i8rw&amp;q=XASX%3aWGB&amp;form=skydnc</v>
    <v>Learn more on Bing</v>
  </rv>
  <rv s="13">
    <v>en-AU</v>
    <v>b1i8rw</v>
    <v>268435456</v>
    <v>1</v>
    <v>Powered by Refinitiv</v>
    <v>23</v>
    <v>WAM GLOBAL LIMITED (XASX:WGB)</v>
    <v>2</v>
    <v>24</v>
    <v>Finance</v>
    <v>4</v>
    <v>2.085</v>
    <v>1.7549999999999999</v>
    <v>0.95389999999999997</v>
    <v>0.01</v>
    <v>4.8539999999999998E-3</v>
    <v>AUD</v>
    <v>WAM Global Limited is an Australia-based investment company. The Company’s principal activity is engaged in making investments in listed global securities. The Company is engaged in investing activities, including cash, term deposits and equity investments. The Company’s investment objectives are to provide capital growth over the medium-to-long term, deliver a stream of fully franked dividends and preserve capital. The investment manager of the Company is Wilson Asset Management.</v>
    <v>Australian Securities Exchange</v>
    <v>XASX</v>
    <v>XASX</v>
    <v>PO Box 4658, Sydney, NEW SOUTH WALES, 2001 AU</v>
    <v>2.085</v>
    <v>Investment Banking &amp; Investment Services</v>
    <v>Stock</v>
    <v>45331.333333333336</v>
    <v>4710</v>
    <v>2.0699999999999998</v>
    <v>729934800</v>
    <v>WAM GLOBAL LIMITED</v>
    <v>WAM GLOBAL LIMITED</v>
    <v>2.0699999999999998</v>
    <v>8.6</v>
    <v>2.06</v>
    <v>2.0699999999999998</v>
    <v>354337300</v>
    <v>WGB</v>
    <v>WAM GLOBAL LIMITED (XASX:WGB)</v>
    <v>254670</v>
    <v>349260</v>
    <v>2018</v>
  </rv>
  <rv s="2">
    <v>4711</v>
  </rv>
  <rv s="0">
    <v>https://www.bing.com/financeapi/forcetrigger?t=aa7vdm&amp;q=XASX%3aMRM&amp;form=skydnc</v>
    <v>Learn more on Bing</v>
  </rv>
  <rv s="10">
    <v>en-AU</v>
    <v>aa7vdm</v>
    <v>268435456</v>
    <v>1</v>
    <v>Powered by Refinitiv</v>
    <v>17</v>
    <v>MMA OFFSHORE LIMITED (XASX:MRM)</v>
    <v>2</v>
    <v>18</v>
    <v>Finance</v>
    <v>4</v>
    <v>2.12</v>
    <v>0.95799999999999996</v>
    <v>1.087</v>
    <v>-0.02</v>
    <v>-0.01</v>
    <v>AUD</v>
    <v>MMA Offshore Limited is an Australia-based provider of marine and subsea services globally. The principal activities of the Company include provision of vessels, subsea and project services to the offshore energy, renewables, and wider maritime industries. The Company’s segments include Vessel Services, Subsea Services, and Project Logistics. Vessel Services segment is engaged in the provision of specialized offshore support vessels. Subsea Services segment is engaged in providing services to companies operating in subsea environments including inspection, maintenance and repair. Project Logistics segment is engaged in project management of large marine spreads and complex marine logistics. Its vessel services include production and offtake support, supply operations drilling, production and seismic, anchor handling and towing, and vessel management and technical services. Its subsea services include inspection maintenance and repair, and field abandonment and decommissioning.</v>
    <v>1100</v>
    <v>Australian Securities Exchange</v>
    <v>XASX</v>
    <v>XASX</v>
    <v>Level 10, 12-14 The Esplanade, PERTH, WESTERN AUSTRALIA, 6000 AU</v>
    <v>2.0299999999999998</v>
    <v>Oil &amp; Gas Related Equipment and Services</v>
    <v>Stock</v>
    <v>45331.333333333336</v>
    <v>4713</v>
    <v>1.97</v>
    <v>748788900</v>
    <v>MMA OFFSHORE LIMITED</v>
    <v>MMA OFFSHORE LIMITED</v>
    <v>2</v>
    <v>5.69</v>
    <v>2</v>
    <v>1.98</v>
    <v>374394500</v>
    <v>MRM</v>
    <v>MMA OFFSHORE LIMITED (XASX:MRM)</v>
    <v>1149181</v>
    <v>1305190</v>
    <v>1998</v>
  </rv>
  <rv s="2">
    <v>4714</v>
  </rv>
  <rv s="0">
    <v>https://www.bing.com/financeapi/forcetrigger?t=c4jfdm&amp;q=XASX%3aWTN&amp;form=skydnc</v>
    <v>Learn more on Bing</v>
  </rv>
  <rv s="17">
    <v>en-AU</v>
    <v>c4jfdm</v>
    <v>268435456</v>
    <v>1</v>
    <v>Powered by Refinitiv</v>
    <v>31</v>
    <v>WINTON LAND LIMITED (XASX:WTN)</v>
    <v>2</v>
    <v>55</v>
    <v>Finance</v>
    <v>4</v>
    <v>2.5299999999999998</v>
    <v>1.8</v>
    <v>-0.03</v>
    <v>-1.1858E-2</v>
    <v>AUD</v>
    <v>Winton Land Limited is a New Zealand-based residential land developer. The Company is specialized in developing integrated and fully master-planned neighborhoods. The Company has a portfolio of 26 projects, a combined total of circa 6,500 residential lots, dwellings, apartment units and retirement village units. The Company has three segments: Residential development, Retirement villages and Commercial portfolio. Residential development segment designs, develops, markets and sells residential properties to external customers. These include land lots, dwellings, townhouses and apartments with operations in New Zealand and Australia. Retirement villages segment develops and operates retirement villages in New Zealand. Commercial portfolio segment develops and manages a commercial portfolio to produce rental income and capital appreciation in New Zealand. Its subsidiaries include Ayrburn Wines Online Limited, Beaches Developments Limited, Cracker Bay Holdings Limited and others.</v>
    <v>Australian Securities Exchange</v>
    <v>XASX</v>
    <v>XASX</v>
    <v>Unit 1, 26 Glenda Drive, Frankton, PO Box 2962,Wakatipu, QUEENSTOWN, OTAGO, 9349 NZ</v>
    <v>2.5</v>
    <v>Real Estate Operations</v>
    <v>Stock</v>
    <v>45327.333333333336</v>
    <v>4716</v>
    <v>2.5</v>
    <v>779364200</v>
    <v>WINTON LAND LIMITED</v>
    <v>WINTON LAND LIMITED</v>
    <v>2.5</v>
    <v>12.49</v>
    <v>2.5299999999999998</v>
    <v>2.5</v>
    <v>296613700</v>
    <v>WTN</v>
    <v>WINTON LAND LIMITED (XASX:WTN)</v>
    <v>1</v>
    <v>3590</v>
    <v>2017</v>
  </rv>
  <rv s="2">
    <v>4717</v>
  </rv>
  <rv s="27">
    <v>en-AU</v>
    <v>c87ou2</v>
    <v>268435456</v>
    <v>1</v>
    <v>Powered by Refinitiv</v>
    <v>56</v>
    <v>TOURISM HOLDINGS LIMITED (XASX:THL)</v>
    <v>27</v>
    <v>51</v>
    <v>Finance</v>
    <v>4</v>
    <v>4.01</v>
    <v>2.92</v>
    <v>1.9962</v>
    <v>3.5000000000000003E-2</v>
    <v>1.0129999999999998E-2</v>
    <v>AUD</v>
    <v>Tourism Holdings Limited is a New Zealand-based tourism company. The Company is a commercial recreational vehicle (RV) rental operator. It also operates tourism adventure, travel technology and commercial vehicle manufacturing businesses. In New Zealand/Australia, it operates rental brands (Maui, Britz, Apollo, Mighty, Hippie, Cheapa Campa), manufacturing (Action Manufacturing, Apollo), retail brands (Talvor, Kea, Winnebago, Adria, Coromal, Windsor), retail dealerships (RV Super Centre, Apollo RV Sales, Kratzmann, George Day, Sydney RV, E-Camperco), travel technology (TripTech) and tourism attractions (Kiwi Experience and the Discover Waitomo Group, which includes Waitomo Glowworm Caves, Ruakuri Cave, Aranui Cave and The Legendary Black Water Rafting Co.). In North America, it operates the Road Bear RV, El Monte RV, CanaDream, Britz and Mighty rental brands. In the United Kingdom and Europe, it operates the Just go, Apollo and Bunk Campers rental brands.</v>
    <v>909</v>
    <v>Australian Securities Exchange</v>
    <v>XASX</v>
    <v>XASX</v>
    <v>The Beach House, Level 1, 83 Beach Rd, PO Box 4293, AUCKLAND, NEW ZEALAND-NA, 1010 NZ</v>
    <v>3.49</v>
    <v>Passenger Transportation Services</v>
    <v>Stock</v>
    <v>45331.333333333336</v>
    <v>3.4350000000000001</v>
    <v>797317200</v>
    <v>TOURISM HOLDINGS LIMITED</v>
    <v>TOURISM HOLDINGS LIMITED</v>
    <v>3.46</v>
    <v>14.39</v>
    <v>3.4550000000000001</v>
    <v>3.49</v>
    <v>217231600</v>
    <v>THL</v>
    <v>TOURISM HOLDINGS LIMITED (XASX:THL)</v>
    <v>31060</v>
    <v>74590</v>
    <v>1984</v>
  </rv>
  <rv s="2">
    <v>4719</v>
  </rv>
  <rv s="0">
    <v>https://www.bing.com/financeapi/forcetrigger?t=aa65pr&amp;q=XASX%3aEQT&amp;form=skydnc</v>
    <v>Learn more on Bing</v>
  </rv>
  <rv s="10">
    <v>en-AU</v>
    <v>aa65pr</v>
    <v>268435456</v>
    <v>1</v>
    <v>Powered by Refinitiv</v>
    <v>17</v>
    <v>EQT HOLDINGS LIMITED (XASX:EQT)</v>
    <v>2</v>
    <v>18</v>
    <v>Finance</v>
    <v>4</v>
    <v>28.92</v>
    <v>24.11</v>
    <v>0.78190000000000004</v>
    <v>0.05</v>
    <v>1.7439999999999999E-3</v>
    <v>AUD</v>
    <v>EQT Holdings Limited is a trustee and executor company. Its segments include Trustee &amp; Wealth Services (TWS), Superannuation Trustee Services (STS), and Corporate Trustee Services (CTS). The TWS segment offers a range of private client and philanthropic services including estate planning and management, charitable, compensation, community and personal trust services, and wealth management and advice. The STS segment provides trustee, custody and investment management services for superannuation funds. The CTS segment offers a range of global fiduciary services for managed investment schemes on behalf of local and international fund managers and sponsors, as well as specialized trustee services for debt, securitizations, custody and real estate arrangements for corporates. It also provides authorized corporate director (ACD), alternative investment fund manager (AIFM) and undertakings for the collective investment in transferable securities (UCITS) management company services.</v>
    <v>390</v>
    <v>Australian Securities Exchange</v>
    <v>XASX</v>
    <v>XASX</v>
    <v>L 1 575 Bourke St, MELBOURNE, VICTORIA, 3000 AU</v>
    <v>28.92</v>
    <v>Investment Banking &amp; Investment Services</v>
    <v>Stock</v>
    <v>45331.333333333336</v>
    <v>4721</v>
    <v>28.35</v>
    <v>763419100</v>
    <v>EQT HOLDINGS LIMITED</v>
    <v>EQT HOLDINGS LIMITED</v>
    <v>28.41</v>
    <v>38.840000000000003</v>
    <v>28.67</v>
    <v>28.72</v>
    <v>26627800</v>
    <v>EQT</v>
    <v>EQT HOLDINGS LIMITED (XASX:EQT)</v>
    <v>19922</v>
    <v>19890</v>
    <v>2015</v>
  </rv>
  <rv s="2">
    <v>4722</v>
  </rv>
  <rv s="0">
    <v>https://www.bing.com/financeapi/forcetrigger?t=aa71qh&amp;q=XASX%3aIMU&amp;form=skydnc</v>
    <v>Learn more on Bing</v>
  </rv>
  <rv s="11">
    <v>en-AU</v>
    <v>aa71qh</v>
    <v>268435456</v>
    <v>1</v>
    <v>Powered by Refinitiv</v>
    <v>19</v>
    <v>IMUGENE LIMITED (XASX:IMU)</v>
    <v>2</v>
    <v>20</v>
    <v>Finance</v>
    <v>4</v>
    <v>0.15</v>
    <v>3.9E-2</v>
    <v>3.1993</v>
    <v>0</v>
    <v>0</v>
    <v>AUD</v>
    <v>Imugene Limited is a clinical-stage immune-oncology company. It is engaged in developing a range of new and novel immunotherapies that seek to activate the immune system of cancer patients to treat and eradicate tumors. Its platform technology seeks to harness and promote the body’s immune system against cancerous tumors. Its product pipeline includes an off-the-shelf (allogeneic) cell therapy CAR T drug Azer-Cel (azercabtagene zapreleucel) which targets CD19 to attack blood cancer. Its pipeline includes an Oncolytic Virus and B-Cell Immunotherapies aimed at treating a variety of cancers in combination with standard of care drugs and immunotherapies. Its lead candidate is a chimeric vaccinia (pox) virus known as CF33, which is a combination of genomic sequences from multiple vaccinia virus strains to generate a new, safer and more potent virus. Its Chimeric antigen receptor (CAR)-engineered T cells (CAR T) are T cells redirected against tumors through engineered expression of CARs.</v>
    <v>0</v>
    <v>Australian Securities Exchange</v>
    <v>XASX</v>
    <v>XASX</v>
    <v>Suite 12.01, Level 12, Bligh House,4-6 Bligh Street, Gadigal Country, SYDNEY, NEW SOUTH WALES, 2000 AU</v>
    <v>0.11</v>
    <v>Biotechnology &amp; Medical Research</v>
    <v>Stock</v>
    <v>45331.333356481482</v>
    <v>4724</v>
    <v>0.105</v>
    <v>768428800</v>
    <v>IMUGENE LIMITED</v>
    <v>IMUGENE LIMITED</v>
    <v>0.11</v>
    <v>0.105</v>
    <v>0.105</v>
    <v>7318370000</v>
    <v>IMU</v>
    <v>IMUGENE LIMITED (XASX:IMU)</v>
    <v>28885614</v>
    <v>12976120</v>
    <v>1986</v>
  </rv>
  <rv s="2">
    <v>4725</v>
  </rv>
  <rv s="0">
    <v>https://www.bing.com/financeapi/forcetrigger?t=c4j3dm&amp;q=XASX%3aQAL&amp;form=skydnc</v>
    <v>Learn more on Bing</v>
  </rv>
  <rv s="13">
    <v>en-AU</v>
    <v>c4j3dm</v>
    <v>268435456</v>
    <v>1</v>
    <v>Powered by Refinitiv</v>
    <v>23</v>
    <v>QUALITAS LIMITED (XASX:QAL)</v>
    <v>2</v>
    <v>24</v>
    <v>Finance</v>
    <v>4</v>
    <v>2.89</v>
    <v>1.92</v>
    <v>0.68300000000000005</v>
    <v>0</v>
    <v>0</v>
    <v>AUD</v>
    <v>Qualitas Limited is an Australian alternative real estate investment management company. The Company offers a range of investment solutions for institutional, wholesale and retail clients. It offers flexible capital solutions for its partners, creating long term value for shareholders and the communities in which it operates. The Company is focused on real estate private credit, opportunistic real estate private equity, income-producing commercial real estate and build-to-rent residential. The Company has two segments: Funds Management and Direct Lending. The Funds Management segment includes all the Company’s core funds management activities and includes funds management fees, performance fees and other fee income. It also includes dividends and distributions from its co-investment and direct lending activities. The Direct Lending segment relates to the interest income and expenses relating to activities undertaken by its wholly owned subsidiaries Arch Finance and Peer Estate.</v>
    <v>Australian Securities Exchange</v>
    <v>XASX</v>
    <v>XASX</v>
    <v>Level 38, 120 Collins Street, MELBOURNE, VICTORIA, 3000 AU</v>
    <v>2.58</v>
    <v>Investment Banking &amp; Investment Services</v>
    <v>Stock</v>
    <v>45331.333333333336</v>
    <v>4727</v>
    <v>2.4900000000000002</v>
    <v>769601300</v>
    <v>QUALITAS LIMITED</v>
    <v>QUALITAS LIMITED</v>
    <v>2.58</v>
    <v>33.51</v>
    <v>2.58</v>
    <v>2.58</v>
    <v>298295100</v>
    <v>QAL</v>
    <v>QUALITAS LIMITED (XASX:QAL)</v>
    <v>103807</v>
    <v>104710</v>
    <v>2021</v>
  </rv>
  <rv s="2">
    <v>4728</v>
  </rv>
  <rv s="0">
    <v>https://www.bing.com/financeapi/forcetrigger?t=aa5jc7&amp;q=XASX%3aA4N&amp;form=skydnc</v>
    <v>Learn more on Bing</v>
  </rv>
  <rv s="1">
    <v>en-AU</v>
    <v>aa5jc7</v>
    <v>268435456</v>
    <v>1</v>
    <v>Powered by Refinitiv</v>
    <v>0</v>
    <v>ALPHA HPA LIMITED (XASX:A4N)</v>
    <v>2</v>
    <v>3</v>
    <v>Finance</v>
    <v>4</v>
    <v>1.25</v>
    <v>0.58499999999999996</v>
    <v>1.9474</v>
    <v>1.4999999999999999E-2</v>
    <v>1.8405000000000001E-2</v>
    <v>AUD</v>
    <v>Alpha HPA Limited is an Australia-based specialty metals and technology company focused on the delivery of the high purity alumina (HPA) First Project in Gladstone, Queensland, which represents the commercialization of the Company's proprietary aluminum purification and refining technology. The Company has commercialized the adoption of the solvent extraction (SX) purification technique to aluminum to produce a range of ultra-high purity aluminum materials. Its high purity aluminum oxides, hydroxides, nitrates and sulphates are found in a wide range of high technology industries, including light emitting diode (LED) lighting, synthetic sapphire, semiconductors and lithium-ion battery markets. The Company's Stage One Precursor Production Facility is engaged in the small-scale commercial production of its 5N (99.999%) purity aluminum-nitrate. Its product range includes Ultra-High Purity Alumina (Al2O3) Powder, Ultra-High Purity Alumina (Al2O3) Tablets and Ultra Boehmite (Al-O-OH) Powder.</v>
    <v>Australian Securities Exchange</v>
    <v>XASX</v>
    <v>XASX</v>
    <v>L 2 66 Hunter St, SYDNEY, NEW SOUTH WALES, 2000 AU</v>
    <v>0.83</v>
    <v>Chemicals</v>
    <v>Stock</v>
    <v>45331.333333333336</v>
    <v>4730</v>
    <v>0.80500000000000005</v>
    <v>761046300</v>
    <v>ALPHA HPA LIMITED</v>
    <v>ALPHA HPA LIMITED</v>
    <v>0.82</v>
    <v>0.81499999999999995</v>
    <v>0.83</v>
    <v>933799100</v>
    <v>A4N</v>
    <v>ALPHA HPA LIMITED (XASX:A4N)</v>
    <v>195570</v>
    <v>945020</v>
    <v>2003</v>
  </rv>
  <rv s="2">
    <v>4731</v>
  </rv>
  <rv s="0">
    <v>https://www.bing.com/financeapi/forcetrigger?t=aa5v3m&amp;q=XASX%3aDJW&amp;form=skydnc</v>
    <v>Learn more on Bing</v>
  </rv>
  <rv s="10">
    <v>en-AU</v>
    <v>aa5v3m</v>
    <v>268435456</v>
    <v>1</v>
    <v>Powered by Refinitiv</v>
    <v>17</v>
    <v>DJERRIWARRH INVESTMENTS LIMITED (XASX:DJW)</v>
    <v>2</v>
    <v>18</v>
    <v>Finance</v>
    <v>4</v>
    <v>3.11</v>
    <v>2.7</v>
    <v>0.9355</v>
    <v>0</v>
    <v>0</v>
    <v>AUD</v>
    <v>Djerriwarrh Investments Limited is an Australia-based investment company. The Company is engaged in Australian equities with a focus on stocks where there is an active options market. The Company uses exchange-traded options to enhance income returns for investors. The Company seeks to provide an enhanced level of fully franked income that is higher than what is available from the S&amp;P/ASX 200 index. The enhanced dividend yield is achieved through a bias to investing in higher dividend yielding companies, as well as using option strategies to generate additional income and realized capital gains. The Company invests in various sectors, including other financials, banks, industrials, materials, healthcare, consumer discretionary, consumer staples, real estate, communication services, energy, information technology, and cash.</v>
    <v>0</v>
    <v>Australian Securities Exchange</v>
    <v>XASX</v>
    <v>XASX</v>
    <v>L 21 101 Collins St, MELBOURNE, VICTORIA, 3000 AU</v>
    <v>2.98</v>
    <v>Investment Banking &amp; Investment Services</v>
    <v>Stock</v>
    <v>45331.333333333336</v>
    <v>4733</v>
    <v>2.95</v>
    <v>776319500</v>
    <v>DJERRIWARRH INVESTMENTS LIMITED</v>
    <v>DJERRIWARRH INVESTMENTS LIMITED</v>
    <v>2.95</v>
    <v>19.73</v>
    <v>2.96</v>
    <v>2.96</v>
    <v>262270100</v>
    <v>DJW</v>
    <v>DJERRIWARRH INVESTMENTS LIMITED (XASX:DJW)</v>
    <v>53151</v>
    <v>164930</v>
    <v>1987</v>
  </rv>
  <rv s="2">
    <v>4734</v>
  </rv>
  <rv s="0">
    <v>https://www.bing.com/financeapi/forcetrigger?t=aa95p2&amp;q=XASX%3aRSG&amp;form=skydnc</v>
    <v>Learn more on Bing</v>
  </rv>
  <rv s="10">
    <v>en-AU</v>
    <v>aa95p2</v>
    <v>268435456</v>
    <v>1</v>
    <v>Powered by Refinitiv</v>
    <v>17</v>
    <v>RESOLUTE MINING LIMITED (XASX:RSG)</v>
    <v>2</v>
    <v>18</v>
    <v>Finance</v>
    <v>4</v>
    <v>0.53</v>
    <v>0.22</v>
    <v>1.3327</v>
    <v>0</v>
    <v>0</v>
    <v>AUD</v>
    <v>Resolute Mining Ltd is an Australia-based gold miner. The Company is engaged in exploring, developing, and operating gold mines. The Company owns two producing gold mines: the Syama Gold Mine in Mile (Syama) and the Mako Gold Mine in Senegal (Mako). The Syama is located in the southwest of Mali, approximately 30 kilometers (km) from the Cote d’Ivoire border and 300 km southeast of the capital Bamako. It comprises the Syama Underground Mine, the Tabakoroni Complex, which comprises an open pit. The Mako Gold Mine is located in eastern Senegal, West Africa, which is an open pit mine. The Company is also involved in exploration with drilling campaigns underway across its African tenements with a focus on Mali, Senegal and Guinea. The Company also operates a fleet of development jumbos, production drills, loaders and trucks.</v>
    <v>741</v>
    <v>Australian Securities Exchange</v>
    <v>XASX</v>
    <v>XASX</v>
    <v>Level 2, Australia Place 15-17 William Street, PERTH, WESTERN AUSTRALIA, 6000 AU</v>
    <v>0.37</v>
    <v>Metals &amp; Mining</v>
    <v>Stock</v>
    <v>45331.333333333336</v>
    <v>4736</v>
    <v>0.35749999999999998</v>
    <v>777103300</v>
    <v>RESOLUTE MINING LIMITED</v>
    <v>RESOLUTE MINING LIMITED</v>
    <v>0.36499999999999999</v>
    <v>8.67</v>
    <v>0.36499999999999999</v>
    <v>0.36499999999999999</v>
    <v>2129050000</v>
    <v>RSG</v>
    <v>RESOLUTE MINING LIMITED (XASX:RSG)</v>
    <v>4775202</v>
    <v>8098960</v>
    <v>2001</v>
  </rv>
  <rv s="2">
    <v>4737</v>
  </rv>
  <rv s="0">
    <v>https://www.bing.com/financeapi/forcetrigger?t=aa4our&amp;q=XASX%3aPRN&amp;form=skydnc</v>
    <v>Learn more on Bing</v>
  </rv>
  <rv s="10">
    <v>en-AU</v>
    <v>aa4our</v>
    <v>268435456</v>
    <v>1</v>
    <v>Powered by Refinitiv</v>
    <v>17</v>
    <v>PERENTI LIMITED (XASX:PRN)</v>
    <v>2</v>
    <v>18</v>
    <v>Finance</v>
    <v>4</v>
    <v>1.2949999999999999</v>
    <v>0.76500000000000001</v>
    <v>1.5644</v>
    <v>-5.0000000000000001E-3</v>
    <v>-6.0980000000000001E-3</v>
    <v>AUD</v>
    <v>Perenti Limited is an Australia-based mining service company. The Company is a diversified global mining services company with interests in contract mining, mining support services and future technology solutions. Its portfolio consists of sustainable, inter-related and value-adding mining services and technology-focused businesses. The Company operates through four segments: Surface Mining, Underground Mining, Mining Services and idoba, and Corporate. Surface segment is engaged in the provision of mining services, including drilling and blasting, in-pit grade control, exploration drilling and earthmoving in Australia and Africa. Underground segment is engaged in the provision of underground mining services in Australia, Africa and North America. Mining support services segment includes equipment hire, equipment parts and sales, supply of equipment, logistics services, and technology-driven products and services.</v>
    <v>9000</v>
    <v>Australian Securities Exchange</v>
    <v>XASX</v>
    <v>XASX</v>
    <v>Level 4, William Square, 45 Francis Street, Northbridge, PERTH, WESTERN AUSTRALIA, 6003 AU</v>
    <v>0.82499999999999996</v>
    <v>Metals &amp; Mining</v>
    <v>Stock</v>
    <v>45331.333333333336</v>
    <v>4739</v>
    <v>0.81</v>
    <v>788331400</v>
    <v>PERENTI LIMITED</v>
    <v>PERENTI LIMITED</v>
    <v>0.82499999999999996</v>
    <v>5.86</v>
    <v>0.82</v>
    <v>0.81499999999999995</v>
    <v>961379700</v>
    <v>PRN</v>
    <v>PERENTI LIMITED (XASX:PRN)</v>
    <v>1287658</v>
    <v>3304310</v>
    <v>1986</v>
  </rv>
  <rv s="2">
    <v>4740</v>
  </rv>
  <rv s="0">
    <v>https://www.bing.com/financeapi/forcetrigger?t=aa4om7&amp;q=XASX%3aASB&amp;form=skydnc</v>
    <v>Learn more on Bing</v>
  </rv>
  <rv s="11">
    <v>en-AU</v>
    <v>aa4om7</v>
    <v>268435456</v>
    <v>1</v>
    <v>Powered by Refinitiv</v>
    <v>19</v>
    <v>AUSTAL LIMITED (XASX:ASB)</v>
    <v>2</v>
    <v>20</v>
    <v>Finance</v>
    <v>4</v>
    <v>2.84</v>
    <v>1.58</v>
    <v>0.94220000000000004</v>
    <v>0.03</v>
    <v>1.4018999999999998E-2</v>
    <v>AUD</v>
    <v>Austal Limited is an Australia-based global shipbuilder and defense prime contractor. The Company offers naval, government and commercial operator ships, systems and support. The Company designs, constructs and supporting commercial vessels, including passenger ferries, vehicle passenger ferries, offshore and windfarm vessels for operators throughout the world. It offers both defense and commercial operators in maritime technologies to optimize the performance of their ships, operations and their complex on-board information management, communications, radar and weapons systems. It provides through-life capability management and vessel support services, including crew training and instruction, vessel servicing, repairs and maintenance, integrated logistics support, vessel sustainment and information management systems support. The Company has contracted approximately 350 vessels to over 122 commercial and defense operators in 59 countries worldwide.</v>
    <v>4300</v>
    <v>Australian Securities Exchange</v>
    <v>XASX</v>
    <v>XASX</v>
    <v>100 Clarence Beach Road, Henderson, WESTERN AUSTRALIA, 6166 AU</v>
    <v>2.1800000000000002</v>
    <v>Aerospace &amp; Defense</v>
    <v>Stock</v>
    <v>45331.333333333336</v>
    <v>4742</v>
    <v>2.1</v>
    <v>775625600</v>
    <v>AUSTAL LIMITED</v>
    <v>AUSTAL LIMITED</v>
    <v>2.1</v>
    <v>2.14</v>
    <v>2.17</v>
    <v>362441900</v>
    <v>ASB</v>
    <v>AUSTAL LIMITED (XASX:ASB)</v>
    <v>765638</v>
    <v>479020</v>
    <v>1987</v>
  </rv>
  <rv s="2">
    <v>4743</v>
  </rv>
  <rv s="0">
    <v>https://www.bing.com/financeapi/forcetrigger?t=aa8k27&amp;q=XASX%3aPGF&amp;form=skydnc</v>
    <v>Learn more on Bing</v>
  </rv>
  <rv s="10">
    <v>en-AU</v>
    <v>aa8k27</v>
    <v>268435456</v>
    <v>1</v>
    <v>Powered by Refinitiv</v>
    <v>17</v>
    <v>PM CAPITAL GLOBAL OPPORTUNITIES FUND LIMITED (XASX:PGF)</v>
    <v>2</v>
    <v>18</v>
    <v>Finance</v>
    <v>4</v>
    <v>2</v>
    <v>1.645</v>
    <v>0.89059999999999995</v>
    <v>-5.0000000000000001E-3</v>
    <v>-2.5509999999999999E-3</v>
    <v>AUD</v>
    <v>PM Capital Global Opportunities Fund Limited is an Australia-based investment company. The Company’s investment objective is to provide long-term capital growth over a seven-year plus investment horizon through investment in a concentrated portfolio of undervalued global (including Australian) equities and other investment securities. The Company invests in various sectors, including banks, energy, industrial, metals and mining, and consumer services. The Company's investment manager is PM Capital Limited.</v>
    <v>0</v>
    <v>Australian Securities Exchange</v>
    <v>XASX</v>
    <v>XASX</v>
    <v>Level 11, 68 York Street, SYDNEY, NEW SOUTH WALES, 2000 AU</v>
    <v>1.9850000000000001</v>
    <v>Investment Banking &amp; Investment Services</v>
    <v>Stock</v>
    <v>45331.333333333336</v>
    <v>4745</v>
    <v>1.92</v>
    <v>801884500</v>
    <v>PM CAPITAL GLOBAL OPPORTUNITIES FUND LIMITED</v>
    <v>PM CAPITAL GLOBAL OPPORTUNITIES FUND LIMITED</v>
    <v>1.93</v>
    <v>8.8000000000000007</v>
    <v>1.96</v>
    <v>1.9550000000000001</v>
    <v>409124700</v>
    <v>PGF</v>
    <v>PM CAPITAL GLOBAL OPPORTUNITIES FUND LIMITED (XASX:PGF)</v>
    <v>311913</v>
    <v>219820</v>
    <v>2013</v>
  </rv>
  <rv s="2">
    <v>4746</v>
  </rv>
  <rv s="0">
    <v>https://www.bing.com/financeapi/forcetrigger?t=aa5qlh&amp;q=XASX%3aCUV&amp;form=skydnc</v>
    <v>Learn more on Bing</v>
  </rv>
  <rv s="10">
    <v>en-AU</v>
    <v>aa5qlh</v>
    <v>268435456</v>
    <v>1</v>
    <v>Powered by Refinitiv</v>
    <v>17</v>
    <v>CLINUVEL PHARMACEUTICALS LIMITED (XASX:CUV)</v>
    <v>2</v>
    <v>18</v>
    <v>Finance</v>
    <v>4</v>
    <v>25.68</v>
    <v>13.97</v>
    <v>0.70940000000000003</v>
    <v>0.11</v>
    <v>6.927E-3</v>
    <v>AUD</v>
    <v>Clinuvel Pharmaceuticals Limited is a global specialty pharmaceutical company. The Company is focused on developing and commercializing treatments for patients with genetic, metabolic, systemic, and life-threatening, acute disorders, as well as healthcare solutions for specialized populations. The Company is engaged in managing and expanding commercial distribution of its lead drug candidate, SCENESSE, in Europe, the United States, Israel, and Australia for the treatment of a rare, genetic metabolic disorder, erythropoietic protoporphyria (EPP). The Company’s pipeline includes PRENUMBRA, NEURACTHEL, CUV9900, and Parvysmelanotide (VLRX001). PRENUMBRA is a liquid (non-solid) injectable formulation of afamelanotide designed to provide a flexible dose of afamelanotide, a synthetic analogue of natural a-melanocyte stimulating hormone. NEURACTHEL is a novel formulation of the melanocortin adrenocorticotropic hormone (ACTH), for neurological, endocrinological and degenerative disorders.</v>
    <v>16</v>
    <v>Australian Securities Exchange</v>
    <v>XASX</v>
    <v>XASX</v>
    <v>Level 22, 535 Bourke Street, MELBOURNE, VICTORIA, 3000 AU</v>
    <v>16.07</v>
    <v>Pharmaceuticals</v>
    <v>Stock</v>
    <v>45331.333356481482</v>
    <v>4748</v>
    <v>15.63</v>
    <v>796021100</v>
    <v>CLINUVEL PHARMACEUTICALS LIMITED</v>
    <v>CLINUVEL PHARMACEUTICALS LIMITED</v>
    <v>15.9</v>
    <v>25.83</v>
    <v>15.88</v>
    <v>15.99</v>
    <v>50127270</v>
    <v>CUV</v>
    <v>CLINUVEL PHARMACEUTICALS LIMITED (XASX:CUV)</v>
    <v>38701</v>
    <v>59610</v>
    <v>1999</v>
  </rv>
  <rv s="2">
    <v>4749</v>
  </rv>
  <rv s="0">
    <v>https://www.bing.com/financeapi/forcetrigger?t=aa61ec&amp;q=XASX%3aECX&amp;form=skydnc</v>
    <v>Learn more on Bing</v>
  </rv>
  <rv s="10">
    <v>en-AU</v>
    <v>aa61ec</v>
    <v>268435456</v>
    <v>1</v>
    <v>Powered by Refinitiv</v>
    <v>17</v>
    <v>FLEETPARTNERS GROUP LIMITED (XASX:FPR)</v>
    <v>2</v>
    <v>18</v>
    <v>Finance</v>
    <v>4</v>
    <v>3.24</v>
    <v>1.915</v>
    <v>1.8465</v>
    <v>0.02</v>
    <v>6.2500000000000003E-3</v>
    <v>AUD</v>
    <v>FleetPartners Group Limited is a provider of vehicle leasing, fleet management, heavy commercial vehicles, salary packaging and novated leasing, operating across Australia and New Zealand. Its segments include Australia Commercial, Novated and New Zealand Commercial. The Australia Commercial segment specializes in fleet leasing and management. It operates under the trading names of FleetPlus and FleetPartners. The Novated segment specializes in novated leasing and salary packaging. It operates in Australia under the trading names of FleetPlus and FleetPartners. The New Zealand Commercial segment specializes in fleet leasing and management. It operates under the trading name of FleetPartners. Its products include a comprehensive range of motor vehicle fleet services, including vehicle acquisition, leasing, in-life fleet management and vehicle remarketing. Its fleet services include a fleet management platform, fuel management, vehicle branding, and accident management.</v>
    <v>1200</v>
    <v>Australian Securities Exchange</v>
    <v>XASX</v>
    <v>XASX</v>
    <v>Level 6, 601 Pacific Highway, NEW SOUTH WALES, 2065 AU</v>
    <v>3.24</v>
    <v>Banking Services</v>
    <v>Stock</v>
    <v>45331.333333333336</v>
    <v>4751</v>
    <v>3.18</v>
    <v>800044800</v>
    <v>FLEETPARTNERS GROUP LIMITED</v>
    <v>FLEETPARTNERS GROUP LIMITED</v>
    <v>3.24</v>
    <v>10.49</v>
    <v>3.2</v>
    <v>3.22</v>
    <v>250014000</v>
    <v>FPR</v>
    <v>FLEETPARTNERS GROUP LIMITED (XASX:FPR)</v>
    <v>252413</v>
    <v>288790</v>
    <v>2008</v>
  </rv>
  <rv s="2">
    <v>4752</v>
  </rv>
  <rv s="0">
    <v>https://www.bing.com/financeapi/forcetrigger?t=aa5ifr&amp;q=XASX%3aCIN&amp;form=skydnc</v>
    <v>Learn more on Bing</v>
  </rv>
  <rv s="10">
    <v>en-AU</v>
    <v>aa5ifr</v>
    <v>268435456</v>
    <v>1</v>
    <v>Powered by Refinitiv</v>
    <v>17</v>
    <v>CARLTON INVESTMENTS LTD (XASX:CIN)</v>
    <v>2</v>
    <v>18</v>
    <v>Finance</v>
    <v>4</v>
    <v>32.006999999999998</v>
    <v>26.75</v>
    <v>0.94679999999999997</v>
    <v>0.28000000000000003</v>
    <v>9.1830000000000002E-3</v>
    <v>AUD</v>
    <v>Carlton Investments Limited is an Australia-based investment company. The Company is engaged in the acquisition and long-term holding of shares and units in entities listed on the Australian Securities Exchange. Its investment strategy is to invest in established, managed Australian listed entities that are anticipated to provide sustainable income and also long-term capital growth. It also invests in companies that enable a high portion of income to be received as fully franked dividends. It invests in various sectors, such as consumer discretionary, including media and consumer services; financials, such as banks, capital markets and insurance; materials, such as steel, gold and chemicals; construction materials, such as containers and packaging; consumer staples, such as food, beverage and tobacco, food and staples retailing, and household and personal products; energy, including oil, gas and consumable fuels; utilities, including gas utilities and multi-utilities; and other.</v>
    <v>2</v>
    <v>Australian Securities Exchange</v>
    <v>XASX</v>
    <v>XASX</v>
    <v>L 15 478 George St, SYDNEY, NEW SOUTH WALES, 2000 AU</v>
    <v>30.77</v>
    <v>Investment Banking &amp; Investment Services</v>
    <v>Stock</v>
    <v>45331.333333333336</v>
    <v>4754</v>
    <v>30.29</v>
    <v>807212800</v>
    <v>CARLTON INVESTMENTS LTD</v>
    <v>CARLTON INVESTMENTS LTD</v>
    <v>30.49</v>
    <v>21.78</v>
    <v>30.49</v>
    <v>30.77</v>
    <v>26474680</v>
    <v>CIN</v>
    <v>CARLTON INVESTMENTS LTD (XASX:CIN)</v>
    <v>7714</v>
    <v>1750</v>
    <v>1928</v>
  </rv>
  <rv s="2">
    <v>4755</v>
  </rv>
  <rv s="0">
    <v>https://www.bing.com/financeapi/forcetrigger?t=b16o52&amp;q=XASX%3aURW&amp;form=skydnc</v>
    <v>Learn more on Bing</v>
  </rv>
  <rv s="10">
    <v>en-AU</v>
    <v>b16o52</v>
    <v>268435456</v>
    <v>1</v>
    <v>Powered by Refinitiv</v>
    <v>17</v>
    <v>Unibail-Rodamco-Westfield SE (XASX:URW)</v>
    <v>2</v>
    <v>57</v>
    <v>Finance</v>
    <v>4</v>
    <v>5.92</v>
    <v>3.42</v>
    <v>2.1690999999999998</v>
    <v>0.4</v>
    <v>7.3259999999999992E-2</v>
    <v>AUD</v>
    <v>Unibail-Rodamco-Westfield SE (URW), formerly known as Unibail Rodamco is a France-based group operating in the commercial real estate industry. The Group is engaged in the development, construction, and management of real estate in Europe and United States. Its assets portfolio is divided into three main business segments: Retail, which includes 84 shopping centers in France, Central Europe, Spain, Austria, Germany, United Kingdom, the Netherlands, United States and others; Offices &amp; Others, where URW develops and owns office buildings and hotels located mainly in the Paris central business district and La Defense, it also owns office, hotel and residential assets in the United States; and Convention and Exhibition segment is located in the Paris region and consists of real estate venues and services company: Viparis. Viparis is owned jointly with the Chamber of Commerce and Industry of Paris Ile-de-France (CCIR) and operated by URW.</v>
    <v>2660</v>
    <v>Australian Securities Exchange</v>
    <v>XASX</v>
    <v>XASX</v>
    <v>7 Place du Chancelier Adenauer, Cs 31622, Paris Cedex 16, PARIS, ILE-DE-FRANCE, 75772 FR</v>
    <v>5.92</v>
    <v>Residential &amp; Commercial REIT</v>
    <v>Stock</v>
    <v>45331.333333333336</v>
    <v>4757</v>
    <v>5.8</v>
    <v>9744021000</v>
    <v>Unibail-Rodamco-Westfield SE</v>
    <v>Unibail-Rodamco-Westfield SE</v>
    <v>5.8</v>
    <v>4.08</v>
    <v>5.46</v>
    <v>5.86</v>
    <v>139041400</v>
    <v>URW</v>
    <v>Unibail-Rodamco-Westfield SE (XASX:URW)</v>
    <v>1036755</v>
    <v>452360</v>
    <v>1968</v>
  </rv>
  <rv s="2">
    <v>4758</v>
  </rv>
  <rv s="0">
    <v>https://www.bing.com/financeapi/forcetrigger?t=aa71kr&amp;q=XASX%3aIMD&amp;form=skydnc</v>
    <v>Learn more on Bing</v>
  </rv>
  <rv s="10">
    <v>en-AU</v>
    <v>aa71kr</v>
    <v>268435456</v>
    <v>1</v>
    <v>Powered by Refinitiv</v>
    <v>17</v>
    <v>IMDEX LTD (XASX:IMD)</v>
    <v>2</v>
    <v>18</v>
    <v>Finance</v>
    <v>4</v>
    <v>2.56</v>
    <v>1.365</v>
    <v>1.5389999999999999</v>
    <v>0.01</v>
    <v>6.2700000000000004E-3</v>
    <v>AUD</v>
    <v>IMDEX Limited is a mining technology company engaged in developing drilling optimization products and sensors to provide real-time rock knowledge and data. The Company’s product offering includes an integrated range of drilling optimization products, cloud-connected rock knowledge sensors and data and analytics. Its geographical segments include Americas, Asia Pacific and Africa/Europe. The Company’s solutions include software, mining technology, drilling optimization, downhole navigation, structural geology, in-field geo-analysis and driller operable geophysics. Its products include IMDEXHUB-IQ, ioGAS, IMDEX aiSIRIS, IMDEX SURVEY-IQ, REFLEX XRF CONNECT, REFLEX IQ-LOGGER, Geosensing (IoG), IMDEX COREVIBE, XTRACTA. Its brands include AMC and REFLEX technologies. AMC develops, manufactures and supplies a range of drilling fluids, equipment, technologies and software. REFLEX technologies include downhole instrumentation, data management and analytical software for geological modelling.</v>
    <v>851</v>
    <v>Australian Securities Exchange</v>
    <v>XASX</v>
    <v>XASX</v>
    <v>216 Balcatta Rd, BALCATTA, WESTERN AUSTRALIA, 6021 AU</v>
    <v>1.6174999999999999</v>
    <v>Metals &amp; Mining</v>
    <v>Stock</v>
    <v>45331.357777777775</v>
    <v>4760</v>
    <v>1.59</v>
    <v>814321500</v>
    <v>IMDEX LTD</v>
    <v>IMDEX LTD</v>
    <v>1.6</v>
    <v>20.190000000000001</v>
    <v>1.595</v>
    <v>1.605</v>
    <v>510546400</v>
    <v>IMD</v>
    <v>IMDEX LTD (XASX:IMD)</v>
    <v>762859</v>
    <v>1039510</v>
    <v>1980</v>
  </rv>
  <rv s="2">
    <v>4761</v>
  </rv>
  <rv s="0">
    <v>https://www.bing.com/financeapi/forcetrigger?t=aa9cec&amp;q=XASX%3aSGF&amp;form=skydnc</v>
    <v>Learn more on Bing</v>
  </rv>
  <rv s="10">
    <v>en-AU</v>
    <v>aa9cec</v>
    <v>268435456</v>
    <v>1</v>
    <v>Powered by Refinitiv</v>
    <v>17</v>
    <v>SG FLEET GROUP LIMITED (XASX:SGF)</v>
    <v>2</v>
    <v>18</v>
    <v>Finance</v>
    <v>4</v>
    <v>2.84</v>
    <v>1.905</v>
    <v>1.4986999999999999</v>
    <v>0.06</v>
    <v>2.5104999999999999E-2</v>
    <v>AUD</v>
    <v>SG Fleet Group Limited is an Australia-based company. The Company is a provider of integrated mobility solutions, including fleet management, vehicle leasing and salary packaging services. The Company's segments include Australia, New Zealand, and the United Kingdom. It offers a full range of fleet management solutions for corporate and government customers. It provides various fleet management tools, software and management systems, such as Fleetintelligence, Bookingintelligence, Electronic Logbook, Inspect365, eStart, REVS, Carsharing, Safety solution, Fleetcoach. Fleetintelligence is a dynamic platform for fleet managers to view information and oversee and control all assets via a user-friendly Web portal. Bookingintelligence is a resource management application created by SG Fleet to enable the management of pools of resources online. Inspect365 helps customers improve safety inspections and manage their compliance responsibilities. The Company manages approximately 268,656 fleet.</v>
    <v>670</v>
    <v>Australian Securities Exchange</v>
    <v>XASX</v>
    <v>XASX</v>
    <v>Level 2, Building 3, 20 Bridge Street, PYMBLE, NEW SOUTH WALES, 2073 AU</v>
    <v>2.46</v>
    <v>Professional &amp; Commercial Services</v>
    <v>Stock</v>
    <v>45331.333333333336</v>
    <v>4763</v>
    <v>2.35</v>
    <v>817343900</v>
    <v>SG FLEET GROUP LIMITED</v>
    <v>SG FLEET GROUP LIMITED</v>
    <v>2.39</v>
    <v>11.14</v>
    <v>2.39</v>
    <v>2.4500000000000002</v>
    <v>341984900</v>
    <v>SGF</v>
    <v>SG FLEET GROUP LIMITED (XASX:SGF)</v>
    <v>297754</v>
    <v>330420</v>
    <v>2014</v>
  </rv>
  <rv s="2">
    <v>4764</v>
  </rv>
  <rv s="0">
    <v>https://www.bing.com/financeapi/forcetrigger?t=bnmlyc&amp;q=XASX%3aHGH&amp;form=skydnc</v>
    <v>Learn more on Bing</v>
  </rv>
  <rv s="10">
    <v>en-AU</v>
    <v>bnmlyc</v>
    <v>268435456</v>
    <v>1</v>
    <v>Powered by Refinitiv</v>
    <v>17</v>
    <v>HEARTLAND GROUP HOLDINGS LIMITED (XASX:HGH)</v>
    <v>2</v>
    <v>51</v>
    <v>Finance</v>
    <v>4</v>
    <v>1.73</v>
    <v>1.2</v>
    <v>1.4839</v>
    <v>0.01</v>
    <v>8.3330000000000001E-3</v>
    <v>AUD</v>
    <v>Heartland Group Holdings Limited is a New Zealand-based financial services company. Its segments include Motor, Reverse mortgages, Personal lending, Business, Rural, StockCo Australia, and Australia. The Motor segment includes motor vehicle finance. The Reverse mortgages segment is engaged in reverse mortgage lending. The Personal lending segment is engaged in providing transactional, home loans and personal loans to individuals. The Business segment includes term debt, plant and equipment finance, commercial mortgage lending and working capital solutions for small-to-medium sized businesses. The Rural segment provides financial services to the farming sector primarily offering livestock finance, rural mortgage lending, seasonal and working capital financing, as well as leasing solutions to farmers. StockCo Australia segment specializes in livestock finance within Australia. The Australia segment provides reverse mortgage lending and other financial services within Australia.</v>
    <v>553</v>
    <v>Australian Securities Exchange</v>
    <v>XASX</v>
    <v>XASX</v>
    <v>Level 3, 35 Teed Street, AUCKLAND, NEW ZEALAND-NA, 1023 NZ</v>
    <v>1.25</v>
    <v>Banking Services</v>
    <v>Stock</v>
    <v>45331.333333333336</v>
    <v>4766</v>
    <v>1.2050000000000001</v>
    <v>934541800</v>
    <v>HEARTLAND GROUP HOLDINGS LIMITED</v>
    <v>HEARTLAND GROUP HOLDINGS LIMITED</v>
    <v>1.2050000000000001</v>
    <v>9.43</v>
    <v>1.2</v>
    <v>1.21</v>
    <v>715265300</v>
    <v>HGH</v>
    <v>HEARTLAND GROUP HOLDINGS LIMITED (XASX:HGH)</v>
    <v>7102</v>
    <v>560290</v>
    <v>2018</v>
  </rv>
  <rv s="2">
    <v>4767</v>
  </rv>
  <rv s="0">
    <v>https://www.bing.com/financeapi/forcetrigger?t=aa53z2&amp;q=XASX%3aBLY&amp;form=skydnc</v>
    <v>Learn more on Bing</v>
  </rv>
  <rv s="28">
    <v>en-AU</v>
    <v>aa53z2</v>
    <v>268435456</v>
    <v>1</v>
    <v>Powered by Refinitiv</v>
    <v>58</v>
    <v>BOART LONGYEAR GROUP LTD. (XASX:BLY)</v>
    <v>2</v>
    <v>59</v>
    <v>Finance</v>
    <v>4</v>
    <v>2.96</v>
    <v>1.1000000000000001</v>
    <v>1.9527000000000001</v>
    <v>-0.01</v>
    <v>-3.3900000000000002E-3</v>
    <v>AUD</v>
    <v>Boart Longyear Group Ltd. is a provider of drilling services, drilling equipment, and performance tooling for mining and drilling companies. It also has a presence in aftermarket parts and service, energy, mine de-watering, oil sands exploration, production drilling, and down-hole instrumentation. It operates in two segments: Global Drilling Services and Global Products, which includes the Veracio business. The Global Drilling Services segment provides a broad range of drilling services to companies in mining, energy and other industries. Its Global Drilling Services division operates for a diverse mining customers base spanning a range of commodities, including copper, gold, nickel, zinc, uranium, and other metals and minerals. The Global Products segment, which includes Veracio, manufactures and sells drilling equipment and performance tooling to customers in the drilling services and mining industries. Its water services include dewatering, water supply drilling, and pump services.</v>
    <v>5314</v>
    <v>Australian Securities Exchange</v>
    <v>XASX</v>
    <v>XASX</v>
    <v>2455 South 3600 West, WEST VALLEY CITY, UT, 84119 US</v>
    <v>2.96</v>
    <v>Metals &amp; Mining</v>
    <v>Stock</v>
    <v>45331.333333333336</v>
    <v>4769</v>
    <v>2.94</v>
    <v>872965200</v>
    <v>BOART LONGYEAR GROUP LTD.</v>
    <v>BOART LONGYEAR GROUP LTD.</v>
    <v>2.96</v>
    <v>15.93</v>
    <v>2.95</v>
    <v>2.94</v>
    <v>295920400</v>
    <v>BLY</v>
    <v>BOART LONGYEAR GROUP LTD. (XASX:BLY)</v>
    <v>37007</v>
    <v>43840</v>
  </rv>
  <rv s="2">
    <v>4770</v>
  </rv>
  <rv s="0">
    <v>https://www.bing.com/financeapi/forcetrigger?t=aa91rw&amp;q=XASX%3aRIC&amp;form=skydnc</v>
    <v>Learn more on Bing</v>
  </rv>
  <rv s="10">
    <v>en-AU</v>
    <v>aa91rw</v>
    <v>268435456</v>
    <v>1</v>
    <v>Powered by Refinitiv</v>
    <v>17</v>
    <v>RIDLEY CORPORATION LIMITED (XASX:RIC)</v>
    <v>2</v>
    <v>18</v>
    <v>Finance</v>
    <v>4</v>
    <v>2.86</v>
    <v>1.8049999999999999</v>
    <v>0.65480000000000005</v>
    <v>0</v>
    <v>0</v>
    <v>AUD</v>
    <v>Ridley Corporation Limited is an Australia-based company that is engaged in the production of animal nutrition solutions. The Company operates through two segments: Packaged Feeds and Ingredients and Bulk Stockfeeds. The Packaged Feeds and Ingredients segment comprises animal nutrition feed and ingredient solutions delivered in packaged form, ranging from one ton down to three kilograms bags. It also includes the Aquafeed Business Unit. The Bulk Stockfeeds segment includes animal nutrition stockfeed solutions delivered in bulk. Its product categories include packaged products, Monogastric Commercial Feeds, Ruminant Commercial Feeds, Aqua Feeds and Rendered Ingredients. It provides nutritional feed to a range of species, including dairy cows, poultry, pigs, beef cattle, horses, sheep, dogs, rodents, and native animals at all stages of life. The Company provides its products under the brand names Barastoc, Cobber, Rumevite, Primo, and Ridley.</v>
    <v>660</v>
    <v>Australian Securities Exchange</v>
    <v>XASX</v>
    <v>XASX</v>
    <v>L 4 565 Bourke St, MELBOURNE, VICTORIA, 3000 AU</v>
    <v>2.81</v>
    <v>Food &amp; Tobacco</v>
    <v>Stock</v>
    <v>45331.333356481482</v>
    <v>4772</v>
    <v>2.77</v>
    <v>878015000</v>
    <v>RIDLEY CORPORATION LIMITED</v>
    <v>RIDLEY CORPORATION LIMITED</v>
    <v>2.77</v>
    <v>21.22</v>
    <v>2.78</v>
    <v>2.78</v>
    <v>315832700</v>
    <v>RIC</v>
    <v>RIDLEY CORPORATION LIMITED (XASX:RIC)</v>
    <v>610773</v>
    <v>904830</v>
    <v>1987</v>
  </rv>
  <rv s="2">
    <v>4773</v>
  </rv>
  <rv s="0">
    <v>https://www.bing.com/financeapi/forcetrigger?t=aaab77&amp;q=XASX%3aWAF&amp;form=skydnc</v>
    <v>Learn more on Bing</v>
  </rv>
  <rv s="10">
    <v>en-AU</v>
    <v>aaab77</v>
    <v>268435456</v>
    <v>1</v>
    <v>Powered by Refinitiv</v>
    <v>17</v>
    <v>WEST AFRICAN RESOURCES LTD (XASX:WAF)</v>
    <v>2</v>
    <v>18</v>
    <v>Finance</v>
    <v>4</v>
    <v>1.115</v>
    <v>0.65800000000000003</v>
    <v>1.2698</v>
    <v>1.4999999999999999E-2</v>
    <v>1.7750999999999999E-2</v>
    <v>AUD</v>
    <v>West African Resources Limited is an Australia-based international mining company. The Company is engaged in mining, mineral processing, exploration, project development, community and social sustainability, and rehabilitation within the West African country of Burkina Faso. It has two segments. Mining Operations segment comprises of the Sanbrado Gold Project operations located in Burkina Faso. Construction. Exploration &amp; Evaluation (E&amp;E) segment comprises mines under construction and exploration and evaluation projects in locations other than Sanbrado. The Sanbrado Gold Project is located approximately 90 kilometers (km) east-southeast of Ouagadougou, the capital of Burkina Faso. The Project covers an aggregate area of 116 square kilometers (km2). The Kiaka gold project is approximately 45 km south of West African’s flagship Sanbrado Gold Mine in Burkina Faso and 110 km southeast of the capital Ouagadougou. The Toega Gold Project is located 14 km from its Sanbrado gold operation.</v>
    <v>729</v>
    <v>Australian Securities Exchange</v>
    <v>XASX</v>
    <v>XASX</v>
    <v>L 1 1 Alvan Street, SUBIACO, WESTERN AUSTRALIA, 6008 AU</v>
    <v>0.86499999999999999</v>
    <v>Metals &amp; Mining</v>
    <v>Stock</v>
    <v>45331.333333333336</v>
    <v>4775</v>
    <v>0.83499999999999996</v>
    <v>867255700</v>
    <v>WEST AFRICAN RESOURCES LTD</v>
    <v>WEST AFRICAN RESOURCES LTD</v>
    <v>0.84</v>
    <v>6.1</v>
    <v>0.84499999999999997</v>
    <v>0.86</v>
    <v>1026338000</v>
    <v>WAF</v>
    <v>WEST AFRICAN RESOURCES LTD (XASX:WAF)</v>
    <v>1711852</v>
    <v>3670010</v>
    <v>2006</v>
  </rv>
  <rv s="2">
    <v>4776</v>
  </rv>
  <rv s="0">
    <v>https://www.bing.com/financeapi/forcetrigger?t=aa8lfr&amp;q=XASX%3aPL8&amp;form=skydnc</v>
    <v>Learn more on Bing</v>
  </rv>
  <rv s="10">
    <v>en-AU</v>
    <v>aa8lfr</v>
    <v>268435456</v>
    <v>1</v>
    <v>Powered by Refinitiv</v>
    <v>17</v>
    <v>PLATO INCOME MAXIMISER LIMITED (XASX:PL8)</v>
    <v>2</v>
    <v>18</v>
    <v>Finance</v>
    <v>4</v>
    <v>1.28</v>
    <v>1.08</v>
    <v>0.72270000000000001</v>
    <v>-0.02</v>
    <v>-1.6667000000000001E-2</v>
    <v>AUD</v>
    <v>Plato Income Maximiser Limited is an Australia-based investment company. The Company's principal activity is to provide shareholders the opportunity to benefit from an investment in an actively managed, well-diversified portfolio of Australian listed equities. The Company's investment objectives are to generate annual income (including franking credits) that exceeds the gross income of the Standard and Poor's (S&amp;P)/Australian Securities Exchange (ASX) 200 Franking Credit Adjusted Daily Total Return Index (Tax-Exempt) (Benchmark) and outperform (after fees) the Benchmark in total return terms including franking credits over each full investment cycle (typically 3 to 5 years). It invests in various sectors, such as energy, materials, industrials, consumer discretionary, consumer staples, healthcare, financials, information technology, communication services, utilities and real estate. The Company's investment manager is Plato Investment Management Limited.</v>
    <v>0</v>
    <v>Australian Securities Exchange</v>
    <v>XASX</v>
    <v>XASX</v>
    <v>L 35 60 Margaret St, SYDNEY, NEW SOUTH WALES, 2000 AU</v>
    <v>1.2</v>
    <v>Investment Banking &amp; Investment Services</v>
    <v>Stock</v>
    <v>45331.355567129627</v>
    <v>4778</v>
    <v>1.18</v>
    <v>898363500</v>
    <v>PLATO INCOME MAXIMISER LIMITED</v>
    <v>PLATO INCOME MAXIMISER LIMITED</v>
    <v>1.2</v>
    <v>12.29</v>
    <v>1.2</v>
    <v>1.18</v>
    <v>748636200</v>
    <v>PL8</v>
    <v>PLATO INCOME MAXIMISER LIMITED (XASX:PL8)</v>
    <v>529659</v>
    <v>583570</v>
    <v>2017</v>
  </rv>
  <rv s="2">
    <v>4779</v>
  </rv>
  <rv s="0">
    <v>https://www.bing.com/financeapi/forcetrigger?t=aa8ec7&amp;q=XASX%3aOML&amp;form=skydnc</v>
    <v>Learn more on Bing</v>
  </rv>
  <rv s="10">
    <v>en-AU</v>
    <v>aa8ec7</v>
    <v>268435456</v>
    <v>1</v>
    <v>Powered by Refinitiv</v>
    <v>17</v>
    <v>OOH!MEDIA LIMITED (XASX:OML)</v>
    <v>2</v>
    <v>18</v>
    <v>Finance</v>
    <v>4</v>
    <v>1.7330000000000001</v>
    <v>0.98</v>
    <v>2.371</v>
    <v>0.02</v>
    <v>1.2345999999999999E-2</v>
    <v>AUD</v>
    <v>oOh!media Limited is an Australia-based out-of-home (OOH) media company. The Company is engaged in offering advertisers the ability to create deep engagement between people and brands across diverse OOH location-based portfolios in Australia and New Zealand. It also invests in technology. Its portfolio includes large format digital and classic roadside screens; large and small format digital and classic signs located in retail precincts such as shopping centers; large and small format digital and classic signs in airport terminals, lounges and in-flight; digital and classic street furniture signs; digital and classic format advertising in public transport corridors, including rail, and digital and classic signs in high dwell time environments, such as universities and office buildings. It also provides advertising creative and printing services. It has a network of over 37,000 digital and static asset locations that includes roadsides, airports, train stations, bus stops, and others.</v>
    <v>800</v>
    <v>Australian Securities Exchange</v>
    <v>XASX</v>
    <v>XASX</v>
    <v>Level 2, 73 Miller Street, NORTH SYDNEY, NEW SOUTH WALES, 2060 AU</v>
    <v>1.64</v>
    <v>Media &amp; Publishing</v>
    <v>Stock</v>
    <v>45331.333356481482</v>
    <v>4781</v>
    <v>1.6</v>
    <v>872825700</v>
    <v>OOH!MEDIA LIMITED</v>
    <v>OOH!MEDIA LIMITED</v>
    <v>1.6</v>
    <v>30.37</v>
    <v>1.62</v>
    <v>1.64</v>
    <v>538781300</v>
    <v>OML</v>
    <v>OOH!MEDIA LIMITED (XASX:OML)</v>
    <v>215755</v>
    <v>681570</v>
    <v>2014</v>
  </rv>
  <rv s="2">
    <v>4782</v>
  </rv>
  <rv s="0">
    <v>https://www.bing.com/financeapi/forcetrigger?t=aa84xm&amp;q=XASX%3aNAN&amp;form=skydnc</v>
    <v>Learn more on Bing</v>
  </rv>
  <rv s="10">
    <v>en-AU</v>
    <v>aa84xm</v>
    <v>268435456</v>
    <v>1</v>
    <v>Powered by Refinitiv</v>
    <v>17</v>
    <v>NANOSONICS LIMITED (XASX:NAN)</v>
    <v>2</v>
    <v>18</v>
    <v>Finance</v>
    <v>4</v>
    <v>5.8</v>
    <v>2.76</v>
    <v>1.4988999999999999</v>
    <v>-0.02</v>
    <v>-6.757E-3</v>
    <v>AUD</v>
    <v>Nanosonics Limited is an Australia-based infection prevention company. The Company's principal activities include the manufacturing and distribution of the trophon ultrasound probe disinfector and its associated consumables and accessories. It is focused on the research, development, and commercialization of infection control and decontamination products and related technologies. Trophon technology includes high-frequency ultrasonic vibrations that generate a sonically activated hydrogen peroxide (H2O2) mist that kills bacteria, fungi, and viruses. Its products include trophon2, Nanosonics Auditpro, and trophon electron paramagnetic resonance (EPR). The Company’s trophon2 includes AcuTrace radio frequency identification (RFID) technology, which enables digital record keeping and captures disinfection data. Nanosonics Auditpro provides real-time intelligence on ultrasound probes, operators, and infection control events to manage infection prevention practices across organizations.</v>
    <v>482</v>
    <v>Australian Securities Exchange</v>
    <v>XASX</v>
    <v>XASX</v>
    <v>7-11 Talavera Road, Macquarie Park, SYDNEY, NEW SOUTH WALES, 2113 AU</v>
    <v>2.97</v>
    <v>Healthcare Equipment &amp; Supplies</v>
    <v>Stock</v>
    <v>45331.333356481482</v>
    <v>4784</v>
    <v>2.91</v>
    <v>896374900</v>
    <v>NANOSONICS LIMITED</v>
    <v>NANOSONICS LIMITED</v>
    <v>2.96</v>
    <v>44.55</v>
    <v>2.96</v>
    <v>2.94</v>
    <v>302829400</v>
    <v>NAN</v>
    <v>NANOSONICS LIMITED (XASX:NAN)</v>
    <v>633313</v>
    <v>1527000</v>
    <v>2000</v>
  </rv>
  <rv s="2">
    <v>4785</v>
  </rv>
  <rv s="0">
    <v>https://www.bing.com/financeapi/forcetrigger?t=aa45im&amp;q=XASX%3aAAC&amp;form=skydnc</v>
    <v>Learn more on Bing</v>
  </rv>
  <rv s="11">
    <v>en-AU</v>
    <v>aa45im</v>
    <v>268435456</v>
    <v>1</v>
    <v>Powered by Refinitiv</v>
    <v>19</v>
    <v>AUSTRALIAN AGRICULTURAL COMPANY LIMITED (XASX:AAC)</v>
    <v>2</v>
    <v>20</v>
    <v>Finance</v>
    <v>4</v>
    <v>1.778</v>
    <v>1.145</v>
    <v>-9.9000000000000008E-3</v>
    <v>5.5E-2</v>
    <v>3.8193999999999999E-2</v>
    <v>AUD</v>
    <v>Australian Agricultural Company Limited is an Australia-based integrated cattle and beef producer. The Company’s principal activities include selling and marketing of branded beef into global markets; production of beef, including breeding, backgrounding and feed lotting; and ownership, operation and development of pastoral properties. It manages a cattle herd of approximately 382,000 head across a balance of properties, feedlots and farms throughout Queensland and the Northern Territory. Its properties comprise of approximately 6.5 million hectares of land in Queensland and the Northern Territory. Its Livingstone Beef processing facility is situated at Livingstone Valley, approximately 50 kilometers south of Darwin in the Northern Territory. The Company's brands include Wylarah, Westholme, and Darling Downs. Its subsidiaries include A. A. Company Pty Ltd, Austcattle Holdings Pty Ltd, A. A. &amp; P. Joint Holdings Pty Ltd, Shillong Pty Ltd, James McLeish Estates Pty Limited, and other.</v>
    <v>423</v>
    <v>Australian Securities Exchange</v>
    <v>XASX</v>
    <v>XASX</v>
    <v>Level 1, Tower A, 76 Skyring Terrace,Newstead, BOWEN HILLS, QUEENSLAND, 4006 AU</v>
    <v>1.4950000000000001</v>
    <v>Food &amp; Tobacco</v>
    <v>Stock</v>
    <v>45331.333356481482</v>
    <v>4787</v>
    <v>1.43</v>
    <v>867984100</v>
    <v>AUSTRALIAN AGRICULTURAL COMPANY LIMITED</v>
    <v>AUSTRALIAN AGRICULTURAL COMPANY LIMITED</v>
    <v>1.44</v>
    <v>1.44</v>
    <v>1.4950000000000001</v>
    <v>602766700</v>
    <v>AAC</v>
    <v>AUSTRALIAN AGRICULTURAL COMPANY LIMITED (XASX:AAC)</v>
    <v>277937</v>
    <v>118400</v>
    <v>1989</v>
  </rv>
  <rv s="2">
    <v>4788</v>
  </rv>
  <rv s="0">
    <v>https://www.bing.com/financeapi/forcetrigger?t=aa6k6h&amp;q=XASX%3aGEM&amp;form=skydnc</v>
    <v>Learn more on Bing</v>
  </rv>
  <rv s="10">
    <v>en-AU</v>
    <v>aa6k6h</v>
    <v>268435456</v>
    <v>1</v>
    <v>Powered by Refinitiv</v>
    <v>17</v>
    <v>G8 EDUCATION LIMITED (XASX:GEM)</v>
    <v>2</v>
    <v>18</v>
    <v>Finance</v>
    <v>4</v>
    <v>1.2849999999999999</v>
    <v>0.92</v>
    <v>1.3599000000000001</v>
    <v>5.0000000000000001E-3</v>
    <v>4.4640000000000001E-3</v>
    <v>AUD</v>
    <v>G8 Education Limited is an Australia-based company, which is engaged in operating childcare centers. The Company provides early learning education and care services. Its principal activities include the operation of early education centers owned by the Company and its subsidiaries, and ownership of franchised childcare centers. The Company operates through the management of childcare centers. The Company's portfolio consists of approximately 430 centers under 21 brands in Australia. Its centers provide a total combined licensed capacity of approximately 37,225 places. The Company offers brands include The Learning Sanctuary, buggles, Creative Garden, Great Beginnings, Leor, NutureOne, Penguin Childcare, and World of Learning. Its subsidiaries include Grasshoppers Early Learning Centres Pty Ltd, Togalog Pty Ltd, Bourne Learning Pty Ltd, Ramsay Bourne Licences Pty Ltd, World of Learning Licences Pty Ltd, Shemlex Investment Unit Trust, Kindy Kids Long Day Care and Preschool Trust.</v>
    <v>8472</v>
    <v>Australian Securities Exchange</v>
    <v>XASX</v>
    <v>XASX</v>
    <v>159 Varsity Parade, Varsity Lakes, QUEENSLAND, 4227 AU</v>
    <v>1.1299999999999999</v>
    <v>Personal &amp; Household Products &amp; Services</v>
    <v>Stock</v>
    <v>45331.333356481482</v>
    <v>4790</v>
    <v>1.1100000000000001</v>
    <v>906646900</v>
    <v>G8 EDUCATION LIMITED</v>
    <v>G8 EDUCATION LIMITED</v>
    <v>1.1299999999999999</v>
    <v>21.51</v>
    <v>1.1200000000000001</v>
    <v>1.125</v>
    <v>809506100</v>
    <v>GEM</v>
    <v>G8 EDUCATION LIMITED (XASX:GEM)</v>
    <v>1787593</v>
    <v>596260</v>
    <v>2007</v>
  </rv>
  <rv s="2">
    <v>4791</v>
  </rv>
  <rv s="0">
    <v>https://www.bing.com/financeapi/forcetrigger?t=aydtrw&amp;q=XASX%3aZIP&amp;form=skydnc</v>
    <v>Learn more on Bing</v>
  </rv>
  <rv s="11">
    <v>en-AU</v>
    <v>aydtrw</v>
    <v>268435456</v>
    <v>1</v>
    <v>Powered by Refinitiv</v>
    <v>19</v>
    <v>ZIP CO LIMITED (XASX:ZIP)</v>
    <v>2</v>
    <v>20</v>
    <v>Finance</v>
    <v>4</v>
    <v>0.92</v>
    <v>0.255</v>
    <v>3.7585000000000002</v>
    <v>0.04</v>
    <v>4.5976999999999997E-2</v>
    <v>AUD</v>
    <v>Zip Co Limited is an Australia-based financial services company. The principal activity of the Company is offering point of sale credit and payments to customers and providing integrated retail finance solutions to merchants, both online and in store. Its segments include APAC, Americas, EMEA and Zip Business. APAC segment offers Buy Now Pay Later (BNPL) instalment products or line of credit products to consumers in Australia and New Zealand. Americas segment offers BNPL instalment products to customers in the United States and Canada. EMEA segment offers BNPL instalment products to customers in Europe, the Middle East and South Africa. Zip Business segment provides unsecured loans and lines of credit to small and medium sized businesses in Australia and New Zealand. It provides fair, flexible and transparent payment options to individual consumers. It also provides BNPL services to consumers, both online and in store, through the provision of line of credit and instalment products.</v>
    <v>1103</v>
    <v>Australian Securities Exchange</v>
    <v>XASX</v>
    <v>XASX</v>
    <v>Level 14, 10 Spring Street, SYDNEY, NEW SOUTH WALES, 2000 AU</v>
    <v>0.92</v>
    <v>Banking Services</v>
    <v>Stock</v>
    <v>45331.359918981485</v>
    <v>4793</v>
    <v>0.85</v>
    <v>887363900</v>
    <v>ZIP CO LIMITED</v>
    <v>ZIP CO LIMITED</v>
    <v>0.88500000000000001</v>
    <v>0.87</v>
    <v>0.91</v>
    <v>1019958000</v>
    <v>ZIP</v>
    <v>ZIP CO LIMITED (XASX:ZIP)</v>
    <v>25380291</v>
    <v>23938680</v>
    <v>2009</v>
  </rv>
  <rv s="2">
    <v>4794</v>
  </rv>
  <rv s="0">
    <v>https://www.bing.com/financeapi/forcetrigger?t=aaahvh&amp;q=XASX%3aWGX&amp;form=skydnc</v>
    <v>Learn more on Bing</v>
  </rv>
  <rv s="10">
    <v>en-AU</v>
    <v>aaahvh</v>
    <v>268435456</v>
    <v>1</v>
    <v>Powered by Refinitiv</v>
    <v>17</v>
    <v>WESTGOLD RESOURCES LIMITED (XASX:WGX)</v>
    <v>2</v>
    <v>18</v>
    <v>Finance</v>
    <v>4</v>
    <v>2.29</v>
    <v>0.89500000000000002</v>
    <v>0.42559999999999998</v>
    <v>-2.5000000000000001E-2</v>
    <v>-1.2437999999999999E-2</v>
    <v>AUD</v>
    <v>Westgold Resources Limited is a gold producer. It is engaged in the exploration, development and operation of gold mines, primarily in Western Australia. It owns and operates all of its underground and open pit mines. Its operations include Murchison Operations, Meekatharra Gold Operations (MGO), Cue Gold Operations (CGO), and Bryah Operations. The Murchison Operations are located around the regional towns of Meekatharra and Cue in the mid-west region of Western Australia and incorporates the Meekatharra and Cue Gold Operations. MGO is located around the regional town of Meekatharra and encompasses assets, including the historic gold mining centres of Meekatharra North, Paddy’s Flat, Yaloginda, Nannine and Reedy’s. CGO is located around the regional town of Cue and encompasses Westgold’s southern group of Murchison assets. The Bryah Operations are centered upon the FGO. FGO is located within the Proterozoic age Bryah Basin stratigraphy 150 kilometers northwest of Meekatharra.</v>
    <v>918</v>
    <v>Australian Securities Exchange</v>
    <v>XASX</v>
    <v>XASX</v>
    <v>Level 6/200 St Georges Terrace, PERTH, WESTERN AUSTRALIA, 6000 AU</v>
    <v>2.0099999999999998</v>
    <v>Metals &amp; Mining</v>
    <v>Stock</v>
    <v>45331.333333333336</v>
    <v>4796</v>
    <v>1.95</v>
    <v>951981700</v>
    <v>WESTGOLD RESOURCES LIMITED</v>
    <v>WESTGOLD RESOURCES LIMITED</v>
    <v>1.9950000000000001</v>
    <v>94.08</v>
    <v>2.0099999999999998</v>
    <v>1.9850000000000001</v>
    <v>473622700</v>
    <v>WGX</v>
    <v>WESTGOLD RESOURCES LIMITED (XASX:WGX)</v>
    <v>981030</v>
    <v>1923960</v>
    <v>1987</v>
  </rv>
  <rv s="2">
    <v>4797</v>
  </rv>
  <rv s="0">
    <v>https://www.bing.com/financeapi/forcetrigger?t=c3yx9c&amp;q=XASX%3aVSL&amp;form=skydnc</v>
    <v>Learn more on Bing</v>
  </rv>
  <rv s="19">
    <v>en-AU</v>
    <v>c3yx9c</v>
    <v>268435456</v>
    <v>1</v>
    <v>Powered by Refinitiv</v>
    <v>36</v>
    <v>Vulcan Steel Ltd (XASX:VSL)</v>
    <v>2</v>
    <v>37</v>
    <v>Finance</v>
    <v>4</v>
    <v>9.18</v>
    <v>6.8</v>
    <v>0.16</v>
    <v>2.2727000000000001E-2</v>
    <v>AUD</v>
    <v>Vulcan Steel Limited is an steel distributor and processor. The Company distributes steel products, including carbon steel, stainless steel and engineering steel to a diversified customer base, including customers in engineering, manufacturing, fabricating, transport, mining, roll formers, food and agriculture, and a range of other market segments. It provides processing services for steel coils, steel plate, stainless steel and engineering steel. The Company operates through two segments: Steel and Metals. The Steel segment consists of steel distribution, which is engaged in distribution of steel hollows; merchant products; plate processing, and coil processing. The Metals segment consists of stainless steel, which is engaged in distribution and processing of stainless-steel hollows; bars; fittings and sheets; processing services, and engineering steel, which is engaged in distribution and processing of engineering steel, metal products and cutting services.</v>
    <v>1361</v>
    <v>Australian Securities Exchange</v>
    <v>XASX</v>
    <v>XASX</v>
    <v>29 Neales Road East Tamaki, AUCKLAND, NEW ZEALAND-NA, 2013 NZ</v>
    <v>7.24</v>
    <v>Metals &amp; Mining</v>
    <v>Stock</v>
    <v>45331.333333333336</v>
    <v>4799</v>
    <v>7.02</v>
    <v>925116300</v>
    <v>Vulcan Steel Ltd</v>
    <v>Vulcan Steel Ltd</v>
    <v>7.24</v>
    <v>11.7</v>
    <v>7.04</v>
    <v>7.2</v>
    <v>131408600</v>
    <v>VSL</v>
    <v>Vulcan Steel Ltd (XASX:VSL)</v>
    <v>139464</v>
    <v>64800</v>
    <v>1995</v>
  </rv>
  <rv s="2">
    <v>4800</v>
  </rv>
  <rv s="0">
    <v>https://www.bing.com/financeapi/forcetrigger?t=aydua2&amp;q=XASX%3aBGP&amp;form=skydnc</v>
    <v>Learn more on Bing</v>
  </rv>
  <rv s="13">
    <v>en-AU</v>
    <v>aydua2</v>
    <v>268435456</v>
    <v>1</v>
    <v>Powered by Refinitiv</v>
    <v>23</v>
    <v>BRISCOE GROUP LIMITED (XASX:BGP)</v>
    <v>2</v>
    <v>60</v>
    <v>Finance</v>
    <v>4</v>
    <v>4.55</v>
    <v>4.25</v>
    <v>0.93279999999999996</v>
    <v>-0.1</v>
    <v>-2.2989000000000002E-2</v>
    <v>AUD</v>
    <v>Briscoe Group Limited is a New Zealand-based non-trading holding company. The Company provides management services to its subsidiaries. The Company operates through two segments: Homeware and Sporting goods. The Company's principal trading subsidiaries are Briscoes (New Zealand) Limited, and The Sports Authority Limited, trading as Rebel Sport. Briscoes (New Zealand) Limited is a specialist homeware retailer selling branded products. Its product categories include bed, bath, electrical, kitchen, dining, laundry, home decor, furniture and storage, outdoor, travel, and heating. The Sports Authority Limited is a retailer of brands of sporting goods. The Company operates 47 Briscoes homeware stores, 43 Rebel stores, one distribution center, and One Auckland-based support center.</v>
    <v>Australian Securities Exchange</v>
    <v>XASX</v>
    <v>XASX</v>
    <v>1 Taylors Road, Morningside, PO Box 884, AUCKLAND, NEW ZEALAND-NA NZ</v>
    <v>4.3600000000000003</v>
    <v>Specialty Retailers</v>
    <v>Stock</v>
    <v>45329.333333333336</v>
    <v>4802</v>
    <v>4.25</v>
    <v>1002446000</v>
    <v>BRISCOE GROUP LIMITED</v>
    <v>BRISCOE GROUP LIMITED</v>
    <v>4.3600000000000003</v>
    <v>11.9</v>
    <v>4.3499999999999996</v>
    <v>4.25</v>
    <v>222765800</v>
    <v>BGP</v>
    <v>BRISCOE GROUP LIMITED (XASX:BGP)</v>
    <v>532</v>
    <v>19660</v>
    <v>1989</v>
  </rv>
  <rv s="2">
    <v>4803</v>
  </rv>
  <rv s="0">
    <v>https://www.bing.com/financeapi/forcetrigger?t=azu57w&amp;q=XASX%3aADT&amp;form=skydnc</v>
    <v>Learn more on Bing</v>
  </rv>
  <rv s="11">
    <v>en-AU</v>
    <v>azu57w</v>
    <v>268435456</v>
    <v>1</v>
    <v>Powered by Refinitiv</v>
    <v>19</v>
    <v>ADRIATIC METALS PLC (XASX:ADT)</v>
    <v>2</v>
    <v>42</v>
    <v>Finance</v>
    <v>4</v>
    <v>4.13</v>
    <v>2.71</v>
    <v>1.3771</v>
    <v>-0.23</v>
    <v>-6.4788999999999999E-2</v>
    <v>AUD</v>
    <v>Adriatic Metals PLC is a United Kingdom-based precious and base metals explorer and developer. The Company owns the Vares Project in Bosnia and Herzegovina, and the Raska Project in Serbia. The Company’s flagship Vares Project is located in the municipality of Vares, within the Zenica-Doboj canton, approximately 50 kilometers (km) north of the Bosnian capital of Sarajevo. The Company conducts exploration activities, including definition drilling with diamond core drill rigs operating at each target. The Company holds the Kizevak and Sastavci exploration licenses relating to the Raska Project. Kizevak and Sastavci are two past-producing zinc, lead and silver open pit mines located within the Raska District. The Company, through its wholly owned subsidiary, Eastern Mining d.o.o., owns 100% of the 42 square kilometers (km2) Vares Project concession.</v>
    <v>192</v>
    <v>Australian Securities Exchange</v>
    <v>XASX</v>
    <v>XASX</v>
    <v>Ground Floor, Regent House, 65 Rodney Road, CHELTENHAM, GLOUCESTERSHIRE, GL50 1HX GB</v>
    <v>3.52</v>
    <v>Metals &amp; Mining</v>
    <v>Stock</v>
    <v>45331.37090277778</v>
    <v>4805</v>
    <v>3.32</v>
    <v>526689700</v>
    <v>ADRIATIC METALS PLC</v>
    <v>ADRIATIC METALS PLC</v>
    <v>3.48</v>
    <v>3.55</v>
    <v>3.32</v>
    <v>295021100</v>
    <v>ADT</v>
    <v>ADRIATIC METALS PLC (XASX:ADT)</v>
    <v>592301</v>
    <v>60410</v>
    <v>2017</v>
  </rv>
  <rv s="2">
    <v>4806</v>
  </rv>
  <rv s="0">
    <v>https://www.bing.com/financeapi/forcetrigger?t=aa9g8m&amp;q=XASX%3aSLR&amp;form=skydnc</v>
    <v>Learn more on Bing</v>
  </rv>
  <rv s="10">
    <v>en-AU</v>
    <v>aa9g8m</v>
    <v>268435456</v>
    <v>1</v>
    <v>Powered by Refinitiv</v>
    <v>17</v>
    <v>SILVER LAKE RESOURCES LIMITED (XASX:SLR)</v>
    <v>2</v>
    <v>18</v>
    <v>Finance</v>
    <v>4</v>
    <v>1.355</v>
    <v>0.80500000000000005</v>
    <v>1.1877</v>
    <v>-0.05</v>
    <v>-4.4642999999999995E-2</v>
    <v>AUD</v>
    <v>Silver Lake Resources Limited is an Australia-based multi-asset gold company operating in the Eastern Goldfields and Midwest regions of Western Australia and in Northern Ontario, Canada. The Company is engaged in the exploration, mine development, mine operations and the sale of gold and gold/copper concentrate. The Company's segments include Mount Monger Operation, Deflector Operation (including the Rothsay Project) and Sugar Zone Operation. The Mount Monger and Deflector operations are both located in Western Australia, with the Sugar Zone Operation located in Ontario, Canada. The Mount Monger Operation produces gold bullion, the Deflector Operation produces gold bullion and gold-copper concentrate, and the Sugar Zone Operation produces gold bullion and gold concentrate. Its subsidiaries include Backlode Pty Ltd, Central Infrastructure Pty Ltd, Deflector Gold Pty Ltd, Gullewa Gold Project Pty Ltd, Silver Lake (Rothsay) Pty Ltd, Silver Lake Canada Inc and Silver Lake Ontario Inc.</v>
    <v>191</v>
    <v>Australian Securities Exchange</v>
    <v>XASX</v>
    <v>XASX</v>
    <v>Suite 4, Level 3, South Shore Centre, 85 South Perth Esplanade, South Perth, PERTH, WESTERN AUSTRALIA, 6151 AU</v>
    <v>1.1200000000000001</v>
    <v>Metals &amp; Mining</v>
    <v>Stock</v>
    <v>45331.333333333336</v>
    <v>4808</v>
    <v>1.0649999999999999</v>
    <v>1046914000</v>
    <v>SILVER LAKE RESOURCES LIMITED</v>
    <v>SILVER LAKE RESOURCES LIMITED</v>
    <v>1.115</v>
    <v>32.33</v>
    <v>1.1200000000000001</v>
    <v>1.07</v>
    <v>934744300</v>
    <v>SLR</v>
    <v>SILVER LAKE RESOURCES LIMITED (XASX:SLR)</v>
    <v>5895645</v>
    <v>5190360</v>
    <v>2004</v>
  </rv>
  <rv s="2">
    <v>4809</v>
  </rv>
  <rv s="0">
    <v>https://www.bing.com/financeapi/forcetrigger?t=aa784c&amp;q=XASX%3aJIN&amp;form=skydnc</v>
    <v>Learn more on Bing</v>
  </rv>
  <rv s="10">
    <v>en-AU</v>
    <v>aa784c</v>
    <v>268435456</v>
    <v>1</v>
    <v>Powered by Refinitiv</v>
    <v>17</v>
    <v>JUMBO INTERACTIVE LIMITED (XASX:JIN)</v>
    <v>2</v>
    <v>18</v>
    <v>Finance</v>
    <v>4</v>
    <v>16.32</v>
    <v>12.47</v>
    <v>1.238</v>
    <v>0.04</v>
    <v>2.5000000000000001E-3</v>
    <v>AUD</v>
    <v>Jumbo Interactive Limited is a digital lottery specialist. The Company provides its lottery software platforms and lottery management expertise to the charity and government lottery sectors in Australia and globally. The Company’s segments include Lottery Retailing (Business-to-Consumer) (B2C); Software-as-a-Service (Business-to-Business) (B2B)/ (Business-to-Government (B2G), and Managed Services. The Lottery Retailing segment is engaged in the sale of Australian national lottery and charity lottery tickets through the Internet and mobile devices to customers in Australia and certain overseas jurisdictions. The Software-as-a-Service segment is engaged in the development, supply and maintenance of software-as-a-service for authorized businesses, charities and governments in the lottery market in Australia and internationally. The Managed Services segment includes provision of lottery related services for authorized B2B in the lottery market on a domestic and international basis.</v>
    <v>250</v>
    <v>Australian Securities Exchange</v>
    <v>XASX</v>
    <v>XASX</v>
    <v>Level 1, 601 Coronation Drive, PO Box 824, TOOWONG, QUEENSLAND, 4066 AU</v>
    <v>16.09</v>
    <v>Hotels &amp; Entertainment Services</v>
    <v>Stock</v>
    <v>45331.333356481482</v>
    <v>4811</v>
    <v>15.98</v>
    <v>1007178000</v>
    <v>JUMBO INTERACTIVE LIMITED</v>
    <v>JUMBO INTERACTIVE LIMITED</v>
    <v>16.059999999999999</v>
    <v>31.95</v>
    <v>16</v>
    <v>16.04</v>
    <v>62948660</v>
    <v>JIN</v>
    <v>JUMBO INTERACTIVE LIMITED (XASX:JIN)</v>
    <v>63274</v>
    <v>160950</v>
    <v>1986</v>
  </rv>
  <rv s="2">
    <v>4812</v>
  </rv>
  <rv s="0">
    <v>https://www.bing.com/financeapi/forcetrigger?t=aa7scw&amp;q=XASX%3aMAF&amp;form=skydnc</v>
    <v>Learn more on Bing</v>
  </rv>
  <rv s="10">
    <v>en-AU</v>
    <v>aa7scw</v>
    <v>268435456</v>
    <v>1</v>
    <v>Powered by Refinitiv</v>
    <v>17</v>
    <v>MA FINANCIAL GROUP LIMITED (XASX:MAF)</v>
    <v>2</v>
    <v>18</v>
    <v>Finance</v>
    <v>4</v>
    <v>6.0449999999999999</v>
    <v>3.79</v>
    <v>2.5506000000000002</v>
    <v>-0.12</v>
    <v>-2.0619000000000002E-2</v>
    <v>AUD</v>
    <v>MA Financial Group Limited is an Australia-based diversified financial services company. The Company specializes in asset management, lending, corporate advisory, and equities. The Company operates in three segments: Asset Management, Lending and Technology, and Corporate Advisory and Equities (CA&amp;E). The Asset Management segment incorporates the provision of asset management services and principal co-investment and strategic investments. The Lending and Technology segment includes lending platforms for the provision of loan funding, residential mortgages and financial technology, including mortgage aggregation services. The Corporate Advisory and Equities segment provides corporate advice, underwriting and institutional stockbroking services. Its specialized sector capabilities include real estate, credit and restructuring, technology and small to mid-cap industrial companies.</v>
    <v>600</v>
    <v>Australian Securities Exchange</v>
    <v>XASX</v>
    <v>XASX</v>
    <v>Level 27, Brookfield Place, 10 Carrington Street, SYDNEY, NEW SOUTH WALES, 2000 AU</v>
    <v>5.82</v>
    <v>Investment Banking &amp; Investment Services</v>
    <v>Stock</v>
    <v>45331.333333333336</v>
    <v>4814</v>
    <v>5.68</v>
    <v>1037891000</v>
    <v>MA FINANCIAL GROUP LIMITED</v>
    <v>MA FINANCIAL GROUP LIMITED</v>
    <v>5.68</v>
    <v>22.01</v>
    <v>5.82</v>
    <v>5.7</v>
    <v>178331800</v>
    <v>MAF</v>
    <v>MA FINANCIAL GROUP LIMITED (XASX:MAF)</v>
    <v>56708</v>
    <v>309060</v>
    <v>2010</v>
  </rv>
  <rv s="2">
    <v>4815</v>
  </rv>
  <rv s="0">
    <v>https://www.bing.com/financeapi/forcetrigger?t=aa8ykr&amp;q=XASX%3aREG&amp;form=skydnc</v>
    <v>Learn more on Bing</v>
  </rv>
  <rv s="11">
    <v>en-AU</v>
    <v>aa8ykr</v>
    <v>268435456</v>
    <v>1</v>
    <v>Powered by Refinitiv</v>
    <v>19</v>
    <v>REGIS HEALTHCARE LIMITED (XASX:REG)</v>
    <v>2</v>
    <v>20</v>
    <v>Finance</v>
    <v>4</v>
    <v>3.48</v>
    <v>1.41</v>
    <v>1.3512999999999999</v>
    <v>0</v>
    <v>0</v>
    <v>AUD</v>
    <v>Regis Healthcare Limited is an Australia-based company, which is a provider of residential aged care services. The Company provides services through residential aged care homes, home care service hubs, day therapy and day respite centers and retirement villages. Its residential care provides services, including aging-in-place, short stays and respite care, specialist dementia care, and palliative care. It owns and operates specialist retirement and independent living villages in Blackburn South, Norwood, and Queensland. Its short-term care services are tailored to individual needs and include things like personal care, help with tidying up, transport to appointments, and meal preparation. It offers in-home respite care in a range of locations across Australia. The Company caters to approximately 7600 people across Australia. The Company also operates five residential aged care homes with 644 beds in South-East Queensland.</v>
    <v>9000</v>
    <v>Australian Securities Exchange</v>
    <v>XASX</v>
    <v>XASX</v>
    <v>Level 2, 615 Dandenong Road, MELBOURNE, VICTORIA, 3143 AU</v>
    <v>3.44</v>
    <v>Healthcare Providers &amp; Services</v>
    <v>Stock</v>
    <v>45331.333356481482</v>
    <v>4817</v>
    <v>3.37</v>
    <v>1017498000</v>
    <v>REGIS HEALTHCARE LIMITED</v>
    <v>REGIS HEALTHCARE LIMITED</v>
    <v>3.38</v>
    <v>3.38</v>
    <v>3.38</v>
    <v>301034900</v>
    <v>REG</v>
    <v>REGIS HEALTHCARE LIMITED (XASX:REG)</v>
    <v>57369</v>
    <v>181250</v>
    <v>2007</v>
  </rv>
  <rv s="2">
    <v>4818</v>
  </rv>
  <rv s="0">
    <v>https://www.bing.com/financeapi/forcetrigger?t=aa6tbh&amp;q=XASX%3aHSN&amp;form=skydnc</v>
    <v>Learn more on Bing</v>
  </rv>
  <rv s="10">
    <v>en-AU</v>
    <v>aa6tbh</v>
    <v>268435456</v>
    <v>1</v>
    <v>Powered by Refinitiv</v>
    <v>17</v>
    <v>HANSEN TECHNOLOGIES LIMITED (XASX:HSN)</v>
    <v>2</v>
    <v>18</v>
    <v>Finance</v>
    <v>4</v>
    <v>6.06</v>
    <v>4.34</v>
    <v>0.71240000000000003</v>
    <v>-0.16</v>
    <v>-3.0360999999999999E-2</v>
    <v>AUD</v>
    <v>Hansen Technologies Limited is an Australia-based company, which is engaged in the development, integration and support of billing systems software for the energy and communications sectors. The Company’s other activities include information technology outsourcing services and the development of other specific software applications. The Company’s software products include energy and utilities, and communications. Its energy and utilities solutions enable energy and utilities companies to serve their customers with digital technology and infrastructure. The Company provides catalog-driven cloud applications to communication services providers. The Company's software solutions include community solar, streamlined energy services selling, distribution system operators digitalization, district heating, ready for fifth-generation, enabling the Internet of things businesses, business-to-business complexity and omni-channel commerce.</v>
    <v>1500</v>
    <v>Australian Securities Exchange</v>
    <v>XASX</v>
    <v>XASX</v>
    <v>2 Frederick St, Doncaster, MELBOURNE, VICTORIA, 3108 AU</v>
    <v>5.26</v>
    <v>Software &amp; IT Services</v>
    <v>Stock</v>
    <v>45331.333356481482</v>
    <v>4820</v>
    <v>5.1100000000000003</v>
    <v>1070882000</v>
    <v>HANSEN TECHNOLOGIES LIMITED</v>
    <v>HANSEN TECHNOLOGIES LIMITED</v>
    <v>5.26</v>
    <v>24.22</v>
    <v>5.27</v>
    <v>5.1100000000000003</v>
    <v>203203400</v>
    <v>HSN</v>
    <v>HANSEN TECHNOLOGIES LIMITED (XASX:HSN)</v>
    <v>150681</v>
    <v>290720</v>
    <v>2000</v>
  </rv>
  <rv s="2">
    <v>4821</v>
  </rv>
  <rv s="0">
    <v>https://www.bing.com/financeapi/forcetrigger?t=aa8p4c&amp;q=XASX%3aHLS&amp;form=skydnc</v>
    <v>Learn more on Bing</v>
  </rv>
  <rv s="11">
    <v>en-AU</v>
    <v>aa8p4c</v>
    <v>268435456</v>
    <v>1</v>
    <v>Powered by Refinitiv</v>
    <v>19</v>
    <v>HEALIUS LIMITED (XASX:HLS)</v>
    <v>2</v>
    <v>20</v>
    <v>Finance</v>
    <v>4</v>
    <v>3.0590000000000002</v>
    <v>1.1830000000000001</v>
    <v>1.0831</v>
    <v>0.01</v>
    <v>6.9199999999999991E-3</v>
    <v>AUD</v>
    <v>Healius Limited is an Australia-based healthcare company. The Company operates through two segments: Pathology and Imaging. The Pathology segment is a provider of pathology services, including specialty pathology and clinical trials. The Imaging segment is a provider of imaging and scanning services at standalone imaging sites, hospitals, and medical centers. The Company has a network of pathology laboratories, collection centers, and diagnostic imaging centers. It provides specialty diagnostic services to consumers and their referring practitioners. The Company’s brands include Laverty Pathology, QML Pathology, Dorevitch Pathology, Western Diagnostic Pathology, Genomic Diagnostics, Abbott Pathology, IQ Pathology, Vetnostics, TML Vetnostics, Agilex Biolabs, Lumus Imaging, and others. The Company provides healthcare services that are accessible and efficient while supporting the coordination and continuity of quality patient care.</v>
    <v>10500</v>
    <v>Australian Securities Exchange</v>
    <v>XASX</v>
    <v>XASX</v>
    <v>Level 22, Liberty Place, 161 Castlereagh Street, SYDNEY, NEW SOUTH WALES, 2000 AU</v>
    <v>1.46</v>
    <v>Healthcare Providers &amp; Services</v>
    <v>Stock</v>
    <v>45331.333356481482</v>
    <v>4823</v>
    <v>1.4175</v>
    <v>1049167000</v>
    <v>HEALIUS LIMITED</v>
    <v>HEALIUS LIMITED</v>
    <v>1.4450000000000001</v>
    <v>1.4450000000000001</v>
    <v>1.4550000000000001</v>
    <v>726067000</v>
    <v>HLS</v>
    <v>HEALIUS LIMITED (XASX:HLS)</v>
    <v>1100357</v>
    <v>1906350</v>
    <v>1994</v>
  </rv>
  <rv s="2">
    <v>4824</v>
  </rv>
  <rv s="0">
    <v>https://www.bing.com/financeapi/forcetrigger?t=aa8r8m&amp;q=XASX%3aPWH&amp;form=skydnc</v>
    <v>Learn more on Bing</v>
  </rv>
  <rv s="10">
    <v>en-AU</v>
    <v>aa8r8m</v>
    <v>268435456</v>
    <v>1</v>
    <v>Powered by Refinitiv</v>
    <v>17</v>
    <v>PWR HOLDINGS LIMITED (XASX:PWH)</v>
    <v>2</v>
    <v>18</v>
    <v>Finance</v>
    <v>4</v>
    <v>12.4</v>
    <v>8.2249999999999996</v>
    <v>1.3265</v>
    <v>0.05</v>
    <v>4.6990000000000001E-3</v>
    <v>AUD</v>
    <v>PWR Holdings Limited is a global designer, manufacturer and supplier of technically advanced high performance cooling solutions, investing in research and development to provide solutions to its customers using advanced cooling technology. The Company and its subsidiaries are involved in the design, engineering, production, testing, validation and sales of customized cooling products and solutions to the motorsports, automotive original equipment manufacturing (OEM), automotive aftermarket, Aerospace and defense, and industrial industries for domestic and international markets. It operates through two segments: PWR Performance Products and PWR C&amp;R. The PWR Performance Products segment comprises its Australian and European operations. The PWR C&amp;R segment comprises its United States operations. The Company has manufacturing and distribution facilities in Australia and the United States and distribution facilities in the United Kingdom, from which its European customers are serviced.</v>
    <v>511</v>
    <v>Australian Securities Exchange</v>
    <v>XASX</v>
    <v>XASX</v>
    <v>103 Lahr's Rd, Ormeau, GOLD COAST, QUEENSLAND, 4208 AU</v>
    <v>10.75</v>
    <v>Automobiles &amp; Auto Parts</v>
    <v>Stock</v>
    <v>45331.333356481482</v>
    <v>4826</v>
    <v>10.59</v>
    <v>1069151000</v>
    <v>PWR HOLDINGS LIMITED</v>
    <v>PWR HOLDINGS LIMITED</v>
    <v>10.61</v>
    <v>49.33</v>
    <v>10.64</v>
    <v>10.69</v>
    <v>100484100</v>
    <v>PWH</v>
    <v>PWR HOLDINGS LIMITED (XASX:PWH)</v>
    <v>98982</v>
    <v>90490</v>
    <v>2003</v>
  </rv>
  <rv s="2">
    <v>4827</v>
  </rv>
  <rv s="0">
    <v>https://www.bing.com/financeapi/forcetrigger?t=aa5yzr&amp;q=XASX%3aDUI&amp;form=skydnc</v>
    <v>Learn more on Bing</v>
  </rv>
  <rv s="10">
    <v>en-AU</v>
    <v>aa5yzr</v>
    <v>268435456</v>
    <v>1</v>
    <v>Powered by Refinitiv</v>
    <v>17</v>
    <v>DIVERSIFIED UNITED INVESTMENT LIMITED (XASX:DUI)</v>
    <v>2</v>
    <v>18</v>
    <v>Finance</v>
    <v>4</v>
    <v>5.2</v>
    <v>4.59</v>
    <v>0.8417</v>
    <v>0</v>
    <v>0</v>
    <v>AUD</v>
    <v>Diversified United Investment Limited is an Australia-based investment company. The Company invests in Australian and international equities. The Company’s investment objectives are to create and maintain a diversified portfolio of quality Australian companies, primarily through shares listed on the Australian Securities Exchange (ASX) and an investment in international markets and the investment policy is based on a medium to long-term view of providing income and capital appreciation. It also actively reviews the portfolio to monitor and reduce risks and identify market opportunities as they arise. It provides dividend income to shareholders, which is sustainable over the long-term, maintaining full franking when possible. The Company seeks to provide income and capital appreciation over the longer term for its shareholders through a portfolio of securities predominantly comprising shares of companies listed on the ASX with additional exposure to international markets.</v>
    <v>8</v>
    <v>Australian Securities Exchange</v>
    <v>XASX</v>
    <v>XASX</v>
    <v>L 20 101 Collins St, MELBOURNE, VICTORIA, 3000 AU</v>
    <v>5.03</v>
    <v>Investment Banking &amp; Investment Services</v>
    <v>Stock</v>
    <v>45331.333333333336</v>
    <v>4829</v>
    <v>5</v>
    <v>1092316000</v>
    <v>DIVERSIFIED UNITED INVESTMENT LIMITED</v>
    <v>DIVERSIFIED UNITED INVESTMENT LIMITED</v>
    <v>5.03</v>
    <v>25.35</v>
    <v>5.0199999999999996</v>
    <v>5.0199999999999996</v>
    <v>217592800</v>
    <v>DUI</v>
    <v>DIVERSIFIED UNITED INVESTMENT LIMITED (XASX:DUI)</v>
    <v>33589</v>
    <v>63730</v>
    <v>1987</v>
  </rv>
  <rv s="2">
    <v>4830</v>
  </rv>
  <rv s="0">
    <v>https://www.bing.com/financeapi/forcetrigger?t=aa8yf2&amp;q=XASX%3aRED&amp;form=skydnc</v>
    <v>Learn more on Bing</v>
  </rv>
  <rv s="11">
    <v>en-AU</v>
    <v>aa8yf2</v>
    <v>268435456</v>
    <v>1</v>
    <v>Powered by Refinitiv</v>
    <v>19</v>
    <v>RED 5 LIMITED (XASX:RED)</v>
    <v>2</v>
    <v>20</v>
    <v>Finance</v>
    <v>4</v>
    <v>0.38</v>
    <v>0.125</v>
    <v>0.96050000000000002</v>
    <v>-0.01</v>
    <v>-3.0303E-2</v>
    <v>AUD</v>
    <v>RED 5 Limited is an Australia-based gold producer with established mines located in the Eastern Goldfields of Western Australia. The Company owns and operates the King of the Hills (KOTH) Gold Mine, located approximately 900 kilometers north-east of Perth and 25 kilometers north of Leonora in Western Australia. It also owns the Darlot Gold Mine located approximately 100 kilometers north of KOTH. It has a net smelter return royalty of 3.25% payable for up to 619,000 ounces of gold in the Siana Gold Project. The Siana Gold Project is located in Surigao del Norte Province on the island of Mindanao. Its subsidiaries include Opus Resources Pty Ltd, Darlot Mining Company Pty Ltd and Greenstone Resources (WA) Pty Ltd.</v>
    <v>5</v>
    <v>Australian Securities Exchange</v>
    <v>XASX</v>
    <v>XASX</v>
    <v>Level 2, 35 Ventnor Avenue, West Perth, PERTH, WESTERN AUSTRALIA, 6005 AU</v>
    <v>0.33</v>
    <v>Metals &amp; Mining</v>
    <v>Stock</v>
    <v>45331.333333333336</v>
    <v>4832</v>
    <v>0.3175</v>
    <v>1143054000</v>
    <v>RED 5 LIMITED</v>
    <v>RED 5 LIMITED</v>
    <v>0.33</v>
    <v>0.33</v>
    <v>0.32</v>
    <v>3463801000</v>
    <v>RED</v>
    <v>RED 5 LIMITED (XASX:RED)</v>
    <v>17261822</v>
    <v>15621540</v>
    <v>1995</v>
  </rv>
  <rv s="2">
    <v>4833</v>
  </rv>
  <rv s="0">
    <v>https://www.bing.com/financeapi/forcetrigger?t=bwieim&amp;q=XASX%3aABB&amp;form=skydnc</v>
    <v>Learn more on Bing</v>
  </rv>
  <rv s="10">
    <v>en-AU</v>
    <v>bwieim</v>
    <v>268435456</v>
    <v>1</v>
    <v>Powered by Refinitiv</v>
    <v>17</v>
    <v>AUSSIE BROADBAND LIMITED (XASX:ABB)</v>
    <v>2</v>
    <v>18</v>
    <v>Finance</v>
    <v>4</v>
    <v>4.29</v>
    <v>2.63</v>
    <v>1.2277</v>
    <v>-0.05</v>
    <v>-1.2284999999999999E-2</v>
    <v>AUD</v>
    <v>Aussie Broadband Limited is an Australia-based telecommunications and technology company. The Company operates through four segments: Residential, Business, Wholesale, and Enterprise &amp; government. The Residential segment represents services to residential customers, including fixed broadband, telephony, mobile, and other value add services. Business segment represents services to small and medium size businesses. Its services include connectivity, mobile, voice and support services, leveraging its technology and customer service know how to deliver product offerings and customer service. Wholesale segment offers white label and wholesale capabilities to provide services (connectivity and voice) to large white label partners across all sectors, such as energy, retail, financial and managed service providers with network and customer service. Wholesale segment provides a range of services, including connectivity, mobile, voice, managed network, security and cloud services.</v>
    <v>1196</v>
    <v>Australian Securities Exchange</v>
    <v>XASX</v>
    <v>XASX</v>
    <v>3 Electra Avenue, Morwell, VICTORIA, 3840 AU</v>
    <v>4.09</v>
    <v>Telecommunications Services</v>
    <v>Stock</v>
    <v>45331.333333333336</v>
    <v>4835</v>
    <v>3.97</v>
    <v>1134113000</v>
    <v>AUSSIE BROADBAND LIMITED</v>
    <v>AUSSIE BROADBAND LIMITED</v>
    <v>4.07</v>
    <v>43.98</v>
    <v>4.07</v>
    <v>4.0199999999999996</v>
    <v>278651900</v>
    <v>ABB</v>
    <v>AUSSIE BROADBAND LIMITED (XASX:ABB)</v>
    <v>711954</v>
    <v>647820</v>
    <v>2008</v>
  </rv>
  <rv s="2">
    <v>4836</v>
  </rv>
  <rv s="0">
    <v>https://www.bing.com/financeapi/forcetrigger?t=aa7gu2&amp;q=XASX%3aLNK&amp;form=skydnc</v>
    <v>Learn more on Bing</v>
  </rv>
  <rv s="11">
    <v>en-AU</v>
    <v>aa7gu2</v>
    <v>268435456</v>
    <v>1</v>
    <v>Powered by Refinitiv</v>
    <v>19</v>
    <v>LINK ADMINISTRATION HOLDINGS LIMITED (XASX:LNK)</v>
    <v>2</v>
    <v>20</v>
    <v>Finance</v>
    <v>4</v>
    <v>2.29</v>
    <v>1.0649999999999999</v>
    <v>1.6677</v>
    <v>0</v>
    <v>0</v>
    <v>AUD</v>
    <v>Link Administration Holdings Limited provides services to the Australian superannuation administration industry. Its segments include Retirement &amp; Superannuation Solutions (RSS) and Corporate Markets (CM). Its RSS segment provides core member and employer administration services, with a full range of value-added services, including an integrated clearing house, financial planning and advice, and trustee services. It combines its proprietary technology, process and people to deliver a comprehensive financial data solution to its superannuation clients. The CM segment provides a range of corporate market capabilities, including shareholder management and analytics, stakeholder engagement, share and unit registry, employee share plans, company secretarial support, as well as various specialist offerings such as insolvency solutions. It operates in over 12 countries throughout Australasia, Asia, Africa, the Middle East, the United Kingdom and Europe.</v>
    <v>7424</v>
    <v>Australian Securities Exchange</v>
    <v>XASX</v>
    <v>XASX</v>
    <v>World Square, L 12 680 George Street, SYDNEY, NEW SOUTH WALES, 2000 AU</v>
    <v>2.2000000000000002</v>
    <v>Professional &amp; Commercial Services</v>
    <v>Stock</v>
    <v>45331.333356481482</v>
    <v>4838</v>
    <v>2.19</v>
    <v>1130889000</v>
    <v>LINK ADMINISTRATION HOLDINGS LIMITED</v>
    <v>LINK ADMINISTRATION HOLDINGS LIMITED</v>
    <v>2.19</v>
    <v>2.19</v>
    <v>2.19</v>
    <v>516387500</v>
    <v>LNK</v>
    <v>LINK ADMINISTRATION HOLDINGS LIMITED (XASX:LNK)</v>
    <v>1331691</v>
    <v>1194980</v>
    <v>2006</v>
  </rv>
  <rv s="2">
    <v>4839</v>
  </rv>
  <rv s="0">
    <v>https://www.bing.com/financeapi/forcetrigger?t=aa8cp2&amp;q=XASX%3aOCL&amp;form=skydnc</v>
    <v>Learn more on Bing</v>
  </rv>
  <rv s="10">
    <v>en-AU</v>
    <v>aa8cp2</v>
    <v>268435456</v>
    <v>1</v>
    <v>Powered by Refinitiv</v>
    <v>17</v>
    <v>OBJECTIVE CORPORATION LIMITED (XASX:OCL)</v>
    <v>2</v>
    <v>18</v>
    <v>Finance</v>
    <v>4</v>
    <v>14.24</v>
    <v>10.210000000000001</v>
    <v>1.1134999999999999</v>
    <v>-7.0000000000000007E-2</v>
    <v>-5.7999999999999996E-3</v>
    <v>AUD</v>
    <v>Objective Corporation Limited is an Australia-based company that is engaged in providing information technology software and services. The Company’s Objective Content Solutions products enable customers to manage information and process governance across the enterprise. It also enables customers to collaborate with external organizations with the security, information governance and auditability demanded by the government. Its Objective Keystone products improve efficiency and deliver government in the process of authoring, reviewing, engaging with and publishing documents. Its Objective RegWorks and Objective Reach products are focused on the delivery of government regulation technology solutions. Its Objective Planning Solutions include Objective Trapeze products, which digitally transform development application plan reviews and assessments, and Objective Alpha and Master Business Systems, which provide end-to-end building consenting solutions.</v>
    <v>5000</v>
    <v>Australian Securities Exchange</v>
    <v>XASX</v>
    <v>XASX</v>
    <v>L 30 177 Pacific Hwy, NORTH SYDNEY, NEW SOUTH WALES, 2060 AU</v>
    <v>12.28</v>
    <v>Software &amp; IT Services</v>
    <v>Stock</v>
    <v>45331.333356481482</v>
    <v>4841</v>
    <v>12</v>
    <v>1149170000</v>
    <v>OBJECTIVE CORPORATION LIMITED</v>
    <v>OBJECTIVE CORPORATION LIMITED</v>
    <v>12.11</v>
    <v>54.05</v>
    <v>12.07</v>
    <v>12</v>
    <v>95208820</v>
    <v>OCL</v>
    <v>OBJECTIVE CORPORATION LIMITED (XASX:OCL)</v>
    <v>6103</v>
    <v>23930</v>
    <v>1990</v>
  </rv>
  <rv s="2">
    <v>4842</v>
  </rv>
  <rv s="0">
    <v>https://www.bing.com/financeapi/forcetrigger?t=aa4yf2&amp;q=XASX%3aBGA&amp;form=skydnc</v>
    <v>Learn more on Bing</v>
  </rv>
  <rv s="11">
    <v>en-AU</v>
    <v>aa4yf2</v>
    <v>268435456</v>
    <v>1</v>
    <v>Powered by Refinitiv</v>
    <v>19</v>
    <v>BEGA CHEESE LIMITED (XASX:BGA)</v>
    <v>2</v>
    <v>20</v>
    <v>Finance</v>
    <v>4</v>
    <v>4.0149999999999997</v>
    <v>2.4300000000000002</v>
    <v>0.45019999999999999</v>
    <v>-0.01</v>
    <v>-2.6459999999999999E-3</v>
    <v>AUD</v>
    <v>Bega Cheese Limited is an Australia-based company, which is engaged in receiving, processing, manufacturing, and distributing dairy and other food-related products. The Company operates through two segments: Branded, and Bulk. The Branded segment is engaged in the manufacture of value-added consumer products for owned and externally owned brands. The Bulk segment is engaged in the manufacturing of bulk dairy ingredients, nutritional and bio-nutrient products. The Company's products include cheese, spreads, grocery, and bio nutrients. The Cheese products include Bega Junior, Bega Cheddar Cheese Flavour Stringers, Bega Swiss Cheese Stringers, Bega Original Stringers, Bega Strong &amp; Bitey, Bega Extra Tasty and Bega Super Slices. Its Spreads products include Bega Simply Nuts, B honey, Bega Peanut Butter and Vegemite. Its Grocery products include ZoOSh Dips, ZoOSh Mayonnaise and ZoOSh Dressings.</v>
    <v>2050</v>
    <v>Australian Securities Exchange</v>
    <v>XASX</v>
    <v>XASX</v>
    <v>23-45 Ridge St, North Bega, NEW SOUTH WALES, 2550 AU</v>
    <v>3.78</v>
    <v>Food &amp; Tobacco</v>
    <v>Stock</v>
    <v>45331.333356481482</v>
    <v>4844</v>
    <v>3.73</v>
    <v>1151077000</v>
    <v>BEGA CHEESE LIMITED</v>
    <v>BEGA CHEESE LIMITED</v>
    <v>3.78</v>
    <v>3.78</v>
    <v>3.77</v>
    <v>304517800</v>
    <v>BGA</v>
    <v>BEGA CHEESE LIMITED (XASX:BGA)</v>
    <v>368555</v>
    <v>618360</v>
    <v>2008</v>
  </rv>
  <rv s="2">
    <v>4845</v>
  </rv>
  <rv s="0">
    <v>https://www.bing.com/financeapi/forcetrigger?t=aa5znm&amp;q=XASX%3aDYL&amp;form=skydnc</v>
    <v>Learn more on Bing</v>
  </rv>
  <rv s="11">
    <v>en-AU</v>
    <v>aa5znm</v>
    <v>268435456</v>
    <v>1</v>
    <v>Powered by Refinitiv</v>
    <v>19</v>
    <v>DEEP YELLOW LIMITED (XASX:DYL)</v>
    <v>2</v>
    <v>20</v>
    <v>Finance</v>
    <v>4</v>
    <v>1.7629999999999999</v>
    <v>0.47499999999999998</v>
    <v>0.56510000000000005</v>
    <v>-0.16500000000000001</v>
    <v>-9.8506999999999997E-2</v>
    <v>AUD</v>
    <v>Deep Yellow Limited (DYL) is an Australia-based advanced uranium exploration and development company. The Company's wholly owned subsidiary, Reptile Mineral Resources and Exploration (Pty) Ltd (RMR), manages the Deep Yellow Namibian project portfolio, which comprises Tumas Project, Omahola Project, Nova joint venture (JV) Project and Yellow Dune JV Project. Its Australia projects portfolio include Mulga Rock Project and Alligator River Project. Its Tumas Project includes exclusive prospecting license (EPL) 3496 and comprises a series of palaeochannel/calcrete-type uranium deposits located in Namibia. Its Omahola Project is located within the highly prospective Alaskite Alley corridor. The Nova JV includes two EPLs: Iguana and Barking Gecko, which is prospective for both basement and palaeochannel-type uranium mineralization. The Yellow Dune JV comprises one mineral deposit retention lease (MDRL) covering a drilled-out uranium resource of the palaeochannel/calcrete-type at Aussinanis.</v>
    <v>25</v>
    <v>Australian Securities Exchange</v>
    <v>XASX</v>
    <v>XASX</v>
    <v>PO Box 1770, SUBIACO, WESTERN AUSTRALIA, 6904 AU</v>
    <v>1.56</v>
    <v>Uranium</v>
    <v>Stock</v>
    <v>45331.333333333336</v>
    <v>4847</v>
    <v>1.42</v>
    <v>1280830000</v>
    <v>DEEP YELLOW LIMITED</v>
    <v>DEEP YELLOW LIMITED</v>
    <v>1.53</v>
    <v>1.675</v>
    <v>1.51</v>
    <v>764674900</v>
    <v>DYL</v>
    <v>DEEP YELLOW LIMITED (XASX:DYL)</v>
    <v>14034313</v>
    <v>6030650</v>
    <v>1985</v>
  </rv>
  <rv s="2">
    <v>4848</v>
  </rv>
  <rv s="0">
    <v>https://www.bing.com/financeapi/forcetrigger?t=awsqur&amp;q=XASX%3aAX1&amp;form=skydnc</v>
    <v>Learn more on Bing</v>
  </rv>
  <rv s="10">
    <v>en-AU</v>
    <v>awsqur</v>
    <v>268435456</v>
    <v>1</v>
    <v>Powered by Refinitiv</v>
    <v>17</v>
    <v>ACCENT GROUP LIMITED (XASX:AX1)</v>
    <v>2</v>
    <v>18</v>
    <v>Finance</v>
    <v>4</v>
    <v>2.62</v>
    <v>1.51</v>
    <v>2.0529999999999999</v>
    <v>-0.02</v>
    <v>-9.3460000000000001E-3</v>
    <v>AUD</v>
    <v>Accent Group Limited is an Australia-based digitally integrated retailer and distributor of footwear. The Company operates approximately 786 stores and approximately 35 Websites across different retail banners, and distribution rights for 17 international brands across Australia and New Zealand. The Company's geographical segments include Australia and New Zealand. The Company’s banners and brands include The Athlete’s Foot (TAF), Platypus Shoes, Hype DC, Skechers, Merrell, CAT, Vans, Dr. Martens, Saucony, Timberland, HOKA, Superga, Kappa, Palladium, Supra, Subtype, The Trybe, Stylerunner, Glue Store, Autry, and UGG. Its subsidiaries include The Athlete's Foot Australia Pty Ltd, RCG Brands Pty Ltd, RCG Retail Pty Ltd, TAF eStore Pty Ltd, Accent Store Development Pty Ltd, Hype DC Pty Ltd, Subtype Pty Ltd, Accent Active (NZ) Limited, TAF Hornsby Pty Ltd, and Accent Lifestyle (NZ) Limited.</v>
    <v>5321</v>
    <v>Australian Securities Exchange</v>
    <v>XASX</v>
    <v>XASX</v>
    <v>2/64 Balmain Street, RICHMOND, VICTORIA, 3121 AU</v>
    <v>2.15</v>
    <v>Specialty Retailers</v>
    <v>Stock</v>
    <v>45331.333356481482</v>
    <v>4850</v>
    <v>2.1</v>
    <v>1204934000</v>
    <v>ACCENT GROUP LIMITED</v>
    <v>ACCENT GROUP LIMITED</v>
    <v>2.15</v>
    <v>13.12</v>
    <v>2.14</v>
    <v>2.12</v>
    <v>563053200</v>
    <v>AX1</v>
    <v>ACCENT GROUP LIMITED (XASX:AX1)</v>
    <v>792978</v>
    <v>1197790</v>
    <v>2004</v>
  </rv>
  <rv s="2">
    <v>4851</v>
  </rv>
  <rv s="0">
    <v>https://www.bing.com/financeapi/forcetrigger?t=aa7qec&amp;q=XASX%3aMMS&amp;form=skydnc</v>
    <v>Learn more on Bing</v>
  </rv>
  <rv s="10">
    <v>en-AU</v>
    <v>aa7qec</v>
    <v>268435456</v>
    <v>1</v>
    <v>Powered by Refinitiv</v>
    <v>17</v>
    <v>MCMILLAN SHAKESPEARE LIMITED (XASX:MMS)</v>
    <v>2</v>
    <v>18</v>
    <v>Finance</v>
    <v>4</v>
    <v>22.75</v>
    <v>12.72</v>
    <v>1.3715999999999999</v>
    <v>0.18</v>
    <v>1.0576E-2</v>
    <v>AUD</v>
    <v>McMillan Shakespeare Limited is an Australia-based provider of salary packaging, novated leasing, disability plan management and support co-ordination, asset management and related financial products and services. The Company operates through three segments: Group Remuneration Services (GRS), Asset Management Services (AMS) and Plan and Support Services (PSS). GRS segment provides administrative services in respect of salary packaging and facilitates the settlement of motor vehicle novated leases for customers. It also offers ancillary services associated with motor vehicle novated lease products. Its AMS segment is engaged in financing and ancillary management services associated with motor vehicles, commercial vehicles and equipment with operations in Australia, New Zealand and the United Kingdom. Its PSS segment is engaged in providing plan management and support coordination services to participants in the National Disability Insurance Scheme (NDIS).</v>
    <v>1290</v>
    <v>Australian Securities Exchange</v>
    <v>XASX</v>
    <v>XASX</v>
    <v>L 21 360 Elizabeth St, MELBOURNE, VICTORIA, 3000 AU</v>
    <v>17.28</v>
    <v>Banking Services</v>
    <v>Stock</v>
    <v>45331.333333333336</v>
    <v>4853</v>
    <v>16.920000000000002</v>
    <v>1185324000</v>
    <v>MCMILLAN SHAKESPEARE LIMITED</v>
    <v>MCMILLAN SHAKESPEARE LIMITED</v>
    <v>17.28</v>
    <v>38.43</v>
    <v>17.02</v>
    <v>17.2</v>
    <v>69643020</v>
    <v>MMS</v>
    <v>MCMILLAN SHAKESPEARE LIMITED (XASX:MMS)</v>
    <v>184943</v>
    <v>214750</v>
    <v>2003</v>
  </rv>
  <rv s="2">
    <v>4854</v>
  </rv>
  <rv s="0">
    <v>https://www.bing.com/financeapi/forcetrigger?t=aa9n6h&amp;q=XASX%3aSTX&amp;form=skydnc</v>
    <v>Learn more on Bing</v>
  </rv>
  <rv s="11">
    <v>en-AU</v>
    <v>aa9n6h</v>
    <v>268435456</v>
    <v>1</v>
    <v>Powered by Refinitiv</v>
    <v>19</v>
    <v>STRIKE ENERGY LIMITED (XASX:STX)</v>
    <v>2</v>
    <v>20</v>
    <v>Finance</v>
    <v>4</v>
    <v>0.51</v>
    <v>0.3</v>
    <v>0.93530000000000002</v>
    <v>-0.01</v>
    <v>-2.3256000000000002E-2</v>
    <v>AUD</v>
    <v>Strike Energy Limited is an Australia-based energy and fertilizer company. The Group is engaged in the exploration and development of oil and gas resources in Australia. The Company’s projects include Perth Basin, Greater Erregulla Gas, West Erregulla, Project Haber, Perth Basin Geothermal, and Walyering. The Perth Basin project is located close to energy transmission infrastructure that is connected to Western Australia’s population center in the Southwest. Its Perth Basin gas and geothermal acreage is located in Western Australia’s Midwest region. Project Haber is the Company’s vertically integrated low-carbon urea fertilizer production facility, which produces over 1.4 metric tons per annum (mtpa) of granular urea. The Company owns 100% of the geothermal rights in the Perth Basin, covering approximately 3,500 square kilometers (km2). The Walyering gas field is situated approximately 150 km north of Perth near the town of Cataby in the Mid-West.</v>
    <v>24</v>
    <v>Australian Securities Exchange</v>
    <v>XASX</v>
    <v>XASX</v>
    <v>Level 2, 66 Kings Park Road, PERTH, WESTERN AUSTRALIA, 6005 AU</v>
    <v>0.43</v>
    <v>Oil &amp; Gas</v>
    <v>Stock</v>
    <v>45330.333333333336</v>
    <v>4856</v>
    <v>0.41</v>
    <v>1230757000</v>
    <v>STRIKE ENERGY LIMITED</v>
    <v>STRIKE ENERGY LIMITED</v>
    <v>0.42499999999999999</v>
    <v>0.43</v>
    <v>0.42</v>
    <v>2862226000</v>
    <v>STX</v>
    <v>STRIKE ENERGY LIMITED (XASX:STX)</v>
    <v>93201591</v>
    <v>18892200</v>
    <v>1997</v>
  </rv>
  <rv s="2">
    <v>4857</v>
  </rv>
  <rv s="24">
    <v>en-AU</v>
    <v>ca4hpr</v>
    <v>268435456</v>
    <v>1</v>
    <v>Powered by Refinitiv</v>
    <v>47</v>
    <v>REDOX LIMITED (XASX:RDX)</v>
    <v>27</v>
    <v>3</v>
    <v>Finance</v>
    <v>4</v>
    <v>2.67</v>
    <v>2.13</v>
    <v>0.40799999999999997</v>
    <v>0.03</v>
    <v>1.3273999999999999E-2</v>
    <v>AUD</v>
    <v>Redox Limited is a global chemical, ingredient and raw material distributor focused on specialty and commodity products. It is focused on a variety of markets, including food and beverage, personal care, human health, animal health and nutrition, crop production and protection, detergents, water treatment, surface coatings, plastics and foam, rubber, mining, oil and gas, metals, building and construction, textile and leather, and lubricants. In the food and beverage market, it focuses on antioxidants, proteins and fibers, leaving agents, acidity regulators, vitamins, sweeteners, and other products. In the personal care market, it focuses on solvents, sunscreen, haircare products, among others. In the detergent market, it focuses on activated carbon, acetone, ammonium sulphate, butanol, calcium chloride, and other products. In the water treatment market, it focuses on swimming pool salt, water softening salt and others. It is active in more than 1000 specialty and commodity products.</v>
    <v>Australian Securities Exchange</v>
    <v>XASX</v>
    <v>XASX</v>
    <v>2 Swettenham Rd, Minto, SYDNEY, NEW SOUTH WALES, 2566 AU</v>
    <v>2.33</v>
    <v>Chemicals</v>
    <v>Stock</v>
    <v>45331.333333333336</v>
    <v>2.2599999999999998</v>
    <v>1186684000</v>
    <v>REDOX LIMITED</v>
    <v>REDOX LIMITED</v>
    <v>2.2949999999999999</v>
    <v>2.2599999999999998</v>
    <v>2.29</v>
    <v>525081400</v>
    <v>RDX</v>
    <v>REDOX LIMITED (XASX:RDX)</v>
    <v>57741</v>
    <v>126160</v>
    <v>1970</v>
  </rv>
  <rv s="2">
    <v>4859</v>
  </rv>
  <rv s="0">
    <v>https://www.bing.com/financeapi/forcetrigger?t=aaa18m&amp;q=XASX%3aTPW&amp;form=skydnc</v>
    <v>Learn more on Bing</v>
  </rv>
  <rv s="10">
    <v>en-AU</v>
    <v>aaa18m</v>
    <v>268435456</v>
    <v>1</v>
    <v>Powered by Refinitiv</v>
    <v>17</v>
    <v>TEMPLE &amp; WEBSTER GROUP LTD (XASX:TPW)</v>
    <v>2</v>
    <v>18</v>
    <v>Finance</v>
    <v>4</v>
    <v>9.99</v>
    <v>3.145</v>
    <v>2.0125999999999999</v>
    <v>-0.02</v>
    <v>-2.0369999999999997E-3</v>
    <v>AUD</v>
    <v>Temple &amp; Webster Group Ltd is an Australia-based online retailer of furniture and homewares. The Company has over 200,000 products on sale from hundreds of suppliers. The Company’s drop-shipping model whereby products are sent directly to customers by suppliers, enabling faster delivery times and reducing the need to hold inventory, allowing for a larger product range. The drop ship range is complemented by a private label range which is sourced directly by the Company from overseas suppliers. The Company operates in one segment, being the sale of furniture, homewares, and home improvement products through its online platform. The Build by Temple &amp; Webster (www.thebuild.com.au) is a pure play online retailer for home improvement. Its subsidiaries include Temple &amp; Webster Pty Ltd, Temple &amp; Webster Services Pty Ltd, TPW Group Services Pty Ltd, Milan Direct Group Investments Pty Ltd, Milan Direct Pty Ltd, Milan Direct UK Pty Ltd and Temple &amp; Webster NZ Ltd.</v>
    <v>100</v>
    <v>Australian Securities Exchange</v>
    <v>XASX</v>
    <v>XASX</v>
    <v>St Peters, Unit 1A 1-7 Unwins Bridge Road, ALEXANDRIA, NEW SOUTH WALES, 2044 AU</v>
    <v>9.99</v>
    <v>Specialty Retailers</v>
    <v>Stock</v>
    <v>45331.333356481482</v>
    <v>4861</v>
    <v>9.66</v>
    <v>1207366000</v>
    <v>TEMPLE &amp; WEBSTER GROUP LTD</v>
    <v>TEMPLE &amp; WEBSTER GROUP LTD</v>
    <v>9.8699999999999992</v>
    <v>143.69999999999999</v>
    <v>9.82</v>
    <v>9.8000000000000007</v>
    <v>122949700</v>
    <v>TPW</v>
    <v>TEMPLE &amp; WEBSTER GROUP LTD (XASX:TPW)</v>
    <v>416379</v>
    <v>290060</v>
    <v>2015</v>
  </rv>
  <rv s="2">
    <v>4862</v>
  </rv>
  <rv s="0">
    <v>https://www.bing.com/financeapi/forcetrigger?t=bsgkim&amp;q=XASX%3aLFS&amp;form=skydnc</v>
    <v>Learn more on Bing</v>
  </rv>
  <rv s="11">
    <v>en-AU</v>
    <v>bsgkim</v>
    <v>268435456</v>
    <v>1</v>
    <v>Powered by Refinitiv</v>
    <v>19</v>
    <v>LATITUDE GROUP HOLDINGS LIMITED (XASX:LFS)</v>
    <v>2</v>
    <v>20</v>
    <v>Finance</v>
    <v>4</v>
    <v>1.46</v>
    <v>1.01</v>
    <v>0.66500000000000004</v>
    <v>0</v>
    <v>0</v>
    <v>AUD</v>
    <v>Latitude Group Holdings Limited is engaged in the sales finance and personal lending business. The Company offers its customers in Australia and New Zealand with products, such as digital payments, installments and lending. It provides payment and finance solutions to merchants and their customers wanting to purchase goods or services. Its segments include Australia and New Zealand Pay (A&amp;NZ Pay), Australia and New Zealand Money (A&amp;NZ Money) and Other. The A&amp;NZ Pay segment include sales finance, BNPL products and credit cards. A&amp;NZ Money segment provides personal loans and motor loans. The Other segment provides international businesses (both Pay and Money). It provides choice and flexibility to customers, ranging from weekly instalment plans (buy now pay later) for small purchases to monthly or flexible payment plans for bigger purchases. Its customers are directly seeking support with payments and financing needs, including personal loans, motor loans and travel credit cards.</v>
    <v>1008</v>
    <v>Australian Securities Exchange</v>
    <v>XASX</v>
    <v>XASX</v>
    <v>o Level 18, 130 Lonsdale Street, MELBOURNE, VICTORIA, 3000 AU</v>
    <v>1.165</v>
    <v>Banking Services</v>
    <v>Stock</v>
    <v>45331.333333333336</v>
    <v>4864</v>
    <v>1.145</v>
    <v>1211223000</v>
    <v>LATITUDE GROUP HOLDINGS LIMITED</v>
    <v>LATITUDE GROUP HOLDINGS LIMITED</v>
    <v>1.165</v>
    <v>1.165</v>
    <v>1.165</v>
    <v>1039677000</v>
    <v>LFS</v>
    <v>LATITUDE GROUP HOLDINGS LIMITED (XASX:LFS)</v>
    <v>19222</v>
    <v>27160</v>
    <v>2015</v>
  </rv>
  <rv s="2">
    <v>4865</v>
  </rv>
  <rv s="0">
    <v>https://www.bing.com/financeapi/forcetrigger?t=aa9gbh&amp;q=XASX%3aSLX&amp;form=skydnc</v>
    <v>Learn more on Bing</v>
  </rv>
  <rv s="11">
    <v>en-AU</v>
    <v>aa9gbh</v>
    <v>268435456</v>
    <v>1</v>
    <v>Powered by Refinitiv</v>
    <v>19</v>
    <v>SILEX SYSTEMS LIMITED (XASX:SLX)</v>
    <v>2</v>
    <v>20</v>
    <v>Finance</v>
    <v>4</v>
    <v>5.78</v>
    <v>2.92</v>
    <v>1.1802999999999999</v>
    <v>-0.59</v>
    <v>-0.10296699999999999</v>
    <v>AUD</v>
    <v>Silex Systems Limited is an Australia-based technology company. The Company is focused on the commercialization of its Separation of Isotopes by Laser EXcitation (SILEX) laser enrichment technology for application to uranium production and enrichment (nuclear power), Silicon enrichment (silicon quantum computing) and Other potential markets. Its segments include Silex Systems, Translucent and Silex USA. Silex Systems is based in New South Wales and Translucent and Silex USA are based in North Carolina. The SILEX technology has been under development for uranium enrichment jointly with United States-based exclusive licensee Global Laser Enrichment LLC. It is also at various stages of development of additional commercial applications of the SILEX technology, including the production of Zero-Spin Silicon for the emerging technology of silicon-based quantum computing. It has an interest in a semiconductor technology known as cREO through its ownership of subsidiary Translucent Inc.</v>
    <v>38</v>
    <v>Australian Securities Exchange</v>
    <v>XASX</v>
    <v>XASX</v>
    <v>Building 64, Lucas Heights, Science &amp; Technology Centre, New Illawarra Road, Lucas Heights, SYDNEY, NEW SOUTH WALES, 2234 AU</v>
    <v>5.49</v>
    <v>Semiconductors &amp; Semiconductor Equipment</v>
    <v>Stock</v>
    <v>45331.333356481482</v>
    <v>4867</v>
    <v>5.1100000000000003</v>
    <v>1351971000</v>
    <v>SILEX SYSTEMS LIMITED</v>
    <v>SILEX SYSTEMS LIMITED</v>
    <v>5.48</v>
    <v>5.73</v>
    <v>5.14</v>
    <v>235946100</v>
    <v>SLX</v>
    <v>SILEX SYSTEMS LIMITED (XASX:SLX)</v>
    <v>1083162</v>
    <v>1005480</v>
    <v>1987</v>
  </rv>
  <rv s="2">
    <v>4868</v>
  </rv>
  <rv s="0">
    <v>https://www.bing.com/financeapi/forcetrigger?t=aa65vh&amp;q=XASX%3aERA&amp;form=skydnc</v>
    <v>Learn more on Bing</v>
  </rv>
  <rv s="11">
    <v>en-AU</v>
    <v>aa65vh</v>
    <v>268435456</v>
    <v>1</v>
    <v>Powered by Refinitiv</v>
    <v>19</v>
    <v>ENERGY RESOURCES OF AUSTRALIA LTD. (XASX:ERA)</v>
    <v>2</v>
    <v>20</v>
    <v>Finance</v>
    <v>4</v>
    <v>7.8E-2</v>
    <v>2.8000000000000001E-2</v>
    <v>1.177</v>
    <v>0</v>
    <v>0</v>
    <v>AUD</v>
    <v>Energy Resources of Australia Ltd is an Australia-based company, which is engaged in the production of uranium oxide. The principal activities of the Company consist of the processing and sale of uranium oxide and site rehabilitation. The Company operates the Ranger uranium mine. Its Ranger Project area is located about eight kilometers (km) east of Jabiru and approximately 260 km east of Darwin, in Australia's Northern Territory. It also holds title to the Jabiluka mineral lease. The Ranger Project area and the Jabiluka mineral lease are located on Aboriginal land and are surrounded by, but separate from, the Kakadu National Park. The mine project area is approximately 79 square kilometers and is surrounded by, but separate from the Kakadu National Park, which is approximately 20,000 square kilometers. The Company produces uranium oxide for the global nuclear energy market. The Jabiluka estimated mineral resource is approximately 137,100 tons of uranium oxide.</v>
    <v>198</v>
    <v>Australian Securities Exchange</v>
    <v>XASX</v>
    <v>XASX</v>
    <v>Level 8, Tio Centre, 24 Mitchell Street, GPO Box 2394, DARWIN, NORTHERN TERRITORY, 0801 AU</v>
    <v>5.8000000000000003E-2</v>
    <v>Uranium</v>
    <v>Stock</v>
    <v>45331.333333333336</v>
    <v>4870</v>
    <v>5.1999999999999998E-2</v>
    <v>1218156000</v>
    <v>ENERGY RESOURCES OF AUSTRALIA LTD.</v>
    <v>ENERGY RESOURCES OF AUSTRALIA LTD.</v>
    <v>5.5E-2</v>
    <v>5.5E-2</v>
    <v>5.5E-2</v>
    <v>22148300000</v>
    <v>ERA</v>
    <v>ENERGY RESOURCES OF AUSTRALIA LTD. (XASX:ERA)</v>
    <v>1015085</v>
    <v>791730</v>
    <v>1980</v>
  </rv>
  <rv s="2">
    <v>4871</v>
  </rv>
  <rv s="0">
    <v>https://www.bing.com/financeapi/forcetrigger?t=aa85a2&amp;q=XASX%3aNCK&amp;form=skydnc</v>
    <v>Learn more on Bing</v>
  </rv>
  <rv s="10">
    <v>en-AU</v>
    <v>aa85a2</v>
    <v>268435456</v>
    <v>1</v>
    <v>Powered by Refinitiv</v>
    <v>17</v>
    <v>NICK SCALI LIMITED (XASX:NCK)</v>
    <v>2</v>
    <v>18</v>
    <v>Finance</v>
    <v>4</v>
    <v>15.2</v>
    <v>8.1</v>
    <v>1.8706</v>
    <v>0.18</v>
    <v>1.2056000000000001E-2</v>
    <v>AUD</v>
    <v>Nick Scali Limited is a furniture retailer operating in Australia and New Zealand. The Company is engaged in the sourcing and retailing of household furniture and related accessories. Its sofas and armchairs collection include recliner sofa collections, leather sofa collections, fabric sofa collections, occasional armchairs, and others. Its living room collections include TV and entertainment units, coffee tables, side tables, console and hallway tables, and others. Its dining room collections include dining tables, dining chairs, and buffet tables and sideboards. Its bedroom collections include mattresses, bedframes, bedside tables, and dressers, among others. Its rugs and accessories collections include rugs and mirrors. It imports more than 5,000 containers of leather and fabric lounges as well as dining room and occasional furniture. The Company has stores located in New South Wales, Queensland, Victoria, Tasmania, South Australia, Western Australia, and others.</v>
    <v>726</v>
    <v>Australian Securities Exchange</v>
    <v>XASX</v>
    <v>XASX</v>
    <v>PO Box 6585, NORTH RYDE, NEW SOUTH WALES, 2113 AU</v>
    <v>15.14</v>
    <v>Specialty Retailers</v>
    <v>Stock</v>
    <v>45331.333356481482</v>
    <v>4873</v>
    <v>14.67</v>
    <v>1209330000</v>
    <v>NICK SCALI LIMITED</v>
    <v>NICK SCALI LIMITED</v>
    <v>14.93</v>
    <v>14.66</v>
    <v>14.93</v>
    <v>15.11</v>
    <v>81000000</v>
    <v>NCK</v>
    <v>NICK SCALI LIMITED (XASX:NCK)</v>
    <v>368120</v>
    <v>494120</v>
    <v>1962</v>
  </rv>
  <rv s="2">
    <v>4874</v>
  </rv>
  <rv s="0">
    <v>https://www.bing.com/financeapi/forcetrigger?t=aa9er7&amp;q=XASX%3aSIQ&amp;form=skydnc</v>
    <v>Learn more on Bing</v>
  </rv>
  <rv s="10">
    <v>en-AU</v>
    <v>aa9er7</v>
    <v>268435456</v>
    <v>1</v>
    <v>Powered by Refinitiv</v>
    <v>17</v>
    <v>SMARTGROUP CORPORATION LTD (XASX:SIQ)</v>
    <v>2</v>
    <v>18</v>
    <v>Finance</v>
    <v>4</v>
    <v>9.7100000000000009</v>
    <v>5.2869999999999999</v>
    <v>1.0802</v>
    <v>0.11</v>
    <v>1.1957000000000001E-2</v>
    <v>AUD</v>
    <v>Smartgroup Corporation Ltd is an Australia-based company, which is engaged in providing outsourced administration, fleet management, and software, distribution, and group services. The Company operates through three segments: Outsourced administration (OA), Vehicle services (VS), and Software, distribution, and group services (SDGS). The OA segment provides outsourced salary packaging services, novated leasing and associated products, and outsourced payroll services. The VS segment provides end-to-end fleet management services. The SDGS segment provides salary packaging software solutions, the marketing of salary packaging debit cards, distribution of vehicle insurance and workforce management software to the healthcare industry. The Company operates through a portfolio of brands including Smartsalary, Smartleasing, Smartfleet, Smartsalary Payroll Solutions, Autopia, Advantage Salary Packaging, AccessPay, PBI Solutions and Health-e Workforce Solutions.</v>
    <v>670</v>
    <v>Australian Securities Exchange</v>
    <v>XASX</v>
    <v>XASX</v>
    <v>Piccadilly Tower, L 8 133 Castlereagh St, SYDNEY, NEW SOUTH WALES, 2000 AU</v>
    <v>9.3800000000000008</v>
    <v>Professional &amp; Commercial Services</v>
    <v>Stock</v>
    <v>45331.333333333336</v>
    <v>4876</v>
    <v>9.1999999999999993</v>
    <v>1221932000</v>
    <v>SMARTGROUP CORPORATION LTD</v>
    <v>SMARTGROUP CORPORATION LTD</v>
    <v>9.1999999999999993</v>
    <v>21.26</v>
    <v>9.1999999999999993</v>
    <v>9.31</v>
    <v>132818700</v>
    <v>SIQ</v>
    <v>SMARTGROUP CORPORATION LTD (XASX:SIQ)</v>
    <v>454750</v>
    <v>403250</v>
    <v>2007</v>
  </rv>
  <rv s="2">
    <v>4877</v>
  </rv>
  <rv s="0">
    <v>https://www.bing.com/financeapi/forcetrigger?t=aa5eww&amp;q=XASX%3aCCP&amp;form=skydnc</v>
    <v>Learn more on Bing</v>
  </rv>
  <rv s="10">
    <v>en-AU</v>
    <v>aa5eww</v>
    <v>268435456</v>
    <v>1</v>
    <v>Powered by Refinitiv</v>
    <v>17</v>
    <v>CREDIT CORP GROUP LIMITED (XASX:CCP)</v>
    <v>2</v>
    <v>18</v>
    <v>Finance</v>
    <v>4</v>
    <v>23.79</v>
    <v>11.49</v>
    <v>2.2025000000000001</v>
    <v>0.5</v>
    <v>2.809E-2</v>
    <v>AUD</v>
    <v>Credit Corp Group Limited is an Australia-based company that provides sustainable and responsible financial services in the credit-impaired consumer segment. The principal activities of Company are debt purchase and collection as well as consumer lending. Its segments include Debt ledger purchasing (Australia and New Zealand), Debt ledger purchasing (United States) and Consumer lending (Australia and New Zealand). The Debt ledger purchasing segment purchases consumer debts at a discount to their face value from credit providers in Australia, New Zealand and United States, with the objective of recovering amounts in excess of the purchase price over the collection life cycle of the receivables to produce a return. This segment also includes the contingent collection services business in Australia and New Zealand. The Consumer lending (Australia and New Zealand) segment offers various sustainable financial products to credit-impaired consumers.</v>
    <v>2261</v>
    <v>Australian Securities Exchange</v>
    <v>XASX</v>
    <v>XASX</v>
    <v>GPO Box 4475, SYDNEY, NEW SOUTH WALES, 2001 AU</v>
    <v>18.440000000000001</v>
    <v>Banking Services</v>
    <v>Stock</v>
    <v>45331.333333333336</v>
    <v>4879</v>
    <v>17.850000000000001</v>
    <v>1211590000</v>
    <v>CREDIT CORP GROUP LIMITED</v>
    <v>CREDIT CORP GROUP LIMITED</v>
    <v>18</v>
    <v>26.33</v>
    <v>17.8</v>
    <v>18.3</v>
    <v>68066860</v>
    <v>CCP</v>
    <v>CREDIT CORP GROUP LIMITED (XASX:CCP)</v>
    <v>370014</v>
    <v>415270</v>
    <v>2000</v>
  </rv>
  <rv s="2">
    <v>4880</v>
  </rv>
  <rv s="0">
    <v>https://www.bing.com/financeapi/forcetrigger?t=brxwh7&amp;q=XASX%3aMAD&amp;form=skydnc</v>
    <v>Learn more on Bing</v>
  </rv>
  <rv s="10">
    <v>en-AU</v>
    <v>brxwh7</v>
    <v>268435456</v>
    <v>1</v>
    <v>Powered by Refinitiv</v>
    <v>17</v>
    <v>MADER GROUP LIMITED (XASX:MAD)</v>
    <v>2</v>
    <v>18</v>
    <v>Finance</v>
    <v>4</v>
    <v>7.98</v>
    <v>3.53</v>
    <v>1.2666999999999999</v>
    <v>7.0000000000000007E-2</v>
    <v>1.1309E-2</v>
    <v>AUD</v>
    <v>Mader Group Limited is a provider of specialist technical services across multiple industries. The principal activities of the Company include provision of specialized labor and support for the maintenance of heavy mobile equipment and fixed infrastructure in the global resource sector. Its segments include Australia, North America, and the Rest of World. It provides a range of services, such as rail services, digger support team, drill support team, fabrication, and line boring, processing infrastructure, non-processing infrastructure, power generation and marine, field support, maintenance projects, electrical services, component exchange, rapid response teams, rostered support, HME shutdown teams, specialized tool hire, Mader clean team, trade upgrade program, and training national workforces. It provides maintenance solutions for the rail freight and transport industry. It offers a range of generator and marine engine servicing, preventative maintenance, and repair services.</v>
    <v>2900</v>
    <v>Australian Securities Exchange</v>
    <v>XASX</v>
    <v>XASX</v>
    <v>Suite A1, Hkew Alpha Building, 2 George Wiencke Drive, Perth Airport,Western Australia, Perth, WESTERN AUSTRALIA, 6105 AU</v>
    <v>6.28</v>
    <v>Professional &amp; Commercial Services</v>
    <v>Stock</v>
    <v>45331.333333333336</v>
    <v>4882</v>
    <v>6.16</v>
    <v>1238000000</v>
    <v>MADER GROUP LIMITED</v>
    <v>MADER GROUP LIMITED</v>
    <v>6.16</v>
    <v>32.520000000000003</v>
    <v>6.19</v>
    <v>6.26</v>
    <v>200000000</v>
    <v>MAD</v>
    <v>MADER GROUP LIMITED (XASX:MAD)</v>
    <v>230490</v>
    <v>303010</v>
    <v>2012</v>
  </rv>
  <rv s="2">
    <v>4883</v>
  </rv>
  <rv s="0">
    <v>https://www.bing.com/financeapi/forcetrigger?t=aa4r2w&amp;q=XASX%3aAUI&amp;form=skydnc</v>
    <v>Learn more on Bing</v>
  </rv>
  <rv s="10">
    <v>en-AU</v>
    <v>aa4r2w</v>
    <v>268435456</v>
    <v>1</v>
    <v>Powered by Refinitiv</v>
    <v>17</v>
    <v>AUSTRALIAN UNITED INVESTMENT COMPANY LIMITED (XASX:AUI)</v>
    <v>2</v>
    <v>18</v>
    <v>Finance</v>
    <v>4</v>
    <v>10.35</v>
    <v>9.3000000000000007</v>
    <v>0.76719999999999999</v>
    <v>0.01</v>
    <v>9.7559999999999997E-4</v>
    <v>AUD</v>
    <v>Australian United Investment Company Limited is an Australia-based investment company. The Company’s objective is to take a medium to long term view and to invest in a diversified portfolio of listed Australian equities, which have the potential to provide income and capital appreciation over the longer term. The Company’s investment objectives are to create and maintain a diversified portfolio of Australian companies, primarily through shares listed on the Australian Stock Exchange (ASX), with a medium to long term view of providing income and capital appreciation; to actively manage the portfolio to monitor and reduce risks and identify market opportunities as they arise; and to provide dividend income to shareholders, which is sustainable over the long-term, maintaining full franking when possible. It invests in various sectors, such as banks, consumer, energy, healthcare, infrastructure and utilities, industrials, mining, other financials, property, and transportation.</v>
    <v>0</v>
    <v>Australian Securities Exchange</v>
    <v>XASX</v>
    <v>XASX</v>
    <v>Level 20 101 Collins Street, MELBOURNE, VICTORIA, 3000 AU</v>
    <v>10.27</v>
    <v>Investment Banking &amp; Investment Services</v>
    <v>Stock</v>
    <v>45331.333333333336</v>
    <v>4885</v>
    <v>10.119999999999999</v>
    <v>1296433000</v>
    <v>AUSTRALIAN UNITED INVESTMENT COMPANY LIMITED</v>
    <v>AUSTRALIAN UNITED INVESTMENT COMPANY LIMITED</v>
    <v>10.27</v>
    <v>22.95</v>
    <v>10.25</v>
    <v>10.26</v>
    <v>126481300</v>
    <v>AUI</v>
    <v>AUSTRALIAN UNITED INVESTMENT COMPANY LIMITED (XASX:AUI)</v>
    <v>17564</v>
    <v>16300</v>
    <v>1948</v>
  </rv>
  <rv s="2">
    <v>4886</v>
  </rv>
  <rv s="0">
    <v>https://www.bing.com/financeapi/forcetrigger?t=c3wo8m&amp;q=XASX%3aJDO&amp;form=skydnc</v>
    <v>Learn more on Bing</v>
  </rv>
  <rv s="10">
    <v>en-AU</v>
    <v>c3wo8m</v>
    <v>268435456</v>
    <v>1</v>
    <v>Powered by Refinitiv</v>
    <v>17</v>
    <v>JUDO CAPITAL HOLDINGS LIMITED (XASX:JDO)</v>
    <v>2</v>
    <v>18</v>
    <v>Finance</v>
    <v>4</v>
    <v>1.6</v>
    <v>0.79300000000000004</v>
    <v>1.2969999999999999</v>
    <v>-2.5000000000000001E-2</v>
    <v>-2.0920999999999999E-2</v>
    <v>AUD</v>
    <v>Judo Capital Holdings Limited is an Australia-based holding company of Judo Bank Pty Ltd (Judo Bank). Judo Bank is a commercial bank, as well as purpose-built challenger bank for small and medium-sized businesses (SMEs). The Company offers term deposits directly and via intermediaries to a range of deposit customers, including individuals, charities, universities, government bodies, SMSFs and corporates. All deposits are term deposits, with limited overlap between the SME lending customer and deposit customer base. The Company provides provide business lending solutions starting at $250,000, tailored to SMEs. The Company operates in Victoria, New South Wales, Queensland, Western Australia, South Australia, Tasmania and the Australian Capital Territory. Its other subsidiaries include Judo Capital Securitisation Trust 2018-2, Judo Capital Securitisation Trust 2018-3, Judo Securitisation Warehouse Trust 2020-1, Judo Securitisation Trust 2020-2 and Judo Securitisation Trust 1R.</v>
    <v>543</v>
    <v>Australian Securities Exchange</v>
    <v>XASX</v>
    <v>XASX</v>
    <v>Level 26, Queen and Collins,, 376-390 Collins Street, MELBOURNE, VICTORIA, 3000 AU</v>
    <v>1.2</v>
    <v>Banking Services</v>
    <v>Stock</v>
    <v>45331.333333333336</v>
    <v>4888</v>
    <v>1.1599999999999999</v>
    <v>1325615000</v>
    <v>JUDO CAPITAL HOLDINGS LIMITED</v>
    <v>JUDO CAPITAL HOLDINGS LIMITED</v>
    <v>1.18</v>
    <v>17.73</v>
    <v>1.1950000000000001</v>
    <v>1.17</v>
    <v>1109301000</v>
    <v>JDO</v>
    <v>JUDO CAPITAL HOLDINGS LIMITED (XASX:JDO)</v>
    <v>758492</v>
    <v>1125180</v>
    <v>2016</v>
  </rv>
  <rv s="2">
    <v>4889</v>
  </rv>
  <rv s="0">
    <v>https://www.bing.com/financeapi/forcetrigger?t=aa8bh7&amp;q=XASX%3aNWH&amp;form=skydnc</v>
    <v>Learn more on Bing</v>
  </rv>
  <rv s="10">
    <v>en-AU</v>
    <v>aa8bh7</v>
    <v>268435456</v>
    <v>1</v>
    <v>Powered by Refinitiv</v>
    <v>17</v>
    <v>NRW HOLDINGS LIMITED (XASX:NWH)</v>
    <v>2</v>
    <v>18</v>
    <v>Finance</v>
    <v>4</v>
    <v>3.05</v>
    <v>2.0299999999999998</v>
    <v>1.9193</v>
    <v>-0.03</v>
    <v>-1.0345E-2</v>
    <v>AUD</v>
    <v>NRW Holdings Limited is a diversified provider of contract services to the resources and infrastructure sectors in Australia. The Company operates through three segments: Civil, Mining, and Minerals, Energy &amp; Technologies. The Civil segment specializes in the delivery of private and public civil infrastructure projects, mine development, bulk earthworks and commercial and residential subdivisions. The Mining segment specializes in mine management, contract mining, load and haul, dragline operations, drill and blast, coal handling prep plants, maintenance services and the fabrication of water and service vehicles. The Minerals, Energy &amp; Technologies segment offers mine-to-market solutions, specialist maintenance (shutdown services and onsite maintenance), non-process infrastructure, materials handling solutions, build-own-operate (BOO) process plant solutions and complete turnkey design, construction and operation of mineral processing and energy projects.</v>
    <v>7200</v>
    <v>Australian Securities Exchange</v>
    <v>XASX</v>
    <v>XASX</v>
    <v>181 Great Eastern, Highway, Belmont, PERTH, WESTERN AUSTRALIA, 6104 AU</v>
    <v>2.9249999999999998</v>
    <v>Construction &amp; Engineering</v>
    <v>Stock</v>
    <v>45331.333333333336</v>
    <v>4891</v>
    <v>2.85</v>
    <v>1313840000</v>
    <v>NRW HOLDINGS LIMITED</v>
    <v>NRW HOLDINGS LIMITED</v>
    <v>2.9</v>
    <v>15.11</v>
    <v>2.9</v>
    <v>2.87</v>
    <v>453048100</v>
    <v>NWH</v>
    <v>NRW HOLDINGS LIMITED (XASX:NWH)</v>
    <v>531447</v>
    <v>695790</v>
    <v>2006</v>
  </rv>
  <rv s="2">
    <v>4892</v>
  </rv>
  <rv s="0">
    <v>https://www.bing.com/financeapi/forcetrigger?t=aa5iu2&amp;q=XASX%3aCKF&amp;form=skydnc</v>
    <v>Learn more on Bing</v>
  </rv>
  <rv s="10">
    <v>en-AU</v>
    <v>aa5iu2</v>
    <v>268435456</v>
    <v>1</v>
    <v>Powered by Refinitiv</v>
    <v>17</v>
    <v>COLLINS FOODS LIMITED (XASX:CKF)</v>
    <v>2</v>
    <v>18</v>
    <v>Finance</v>
    <v>4</v>
    <v>12.55</v>
    <v>7.5</v>
    <v>1.177</v>
    <v>-0.28000000000000003</v>
    <v>-2.4412E-2</v>
    <v>AUD</v>
    <v>Collins Foods Limited is an Australia-based restaurant operator. The Company is involved in the operation, management and administration of restaurants in Australia and Europe. The Company operates KFC and Taco Bell restaurants in Australia, Germany and the Netherlands. It supports Australian manufacturers and service providers and purchases Australian-made products. The Company operates approximately 271 restaurants in Australia, 16 restaurants in Germany, 56 restaurants in the Netherlands, 13 restaurants in Queensland, nine restaurants in Victoria and four restaurants in Western Australia.</v>
    <v>15000</v>
    <v>Australian Securities Exchange</v>
    <v>XASX</v>
    <v>XASX</v>
    <v>PO Box 286, Lutwyche, BRISBANE, QUEENSLAND, 4030 AU</v>
    <v>11.5</v>
    <v>Hotels &amp; Entertainment Services</v>
    <v>Stock</v>
    <v>45331.333356481482</v>
    <v>4894</v>
    <v>11.19</v>
    <v>1348652000</v>
    <v>COLLINS FOODS LIMITED</v>
    <v>COLLINS FOODS LIMITED</v>
    <v>11.41</v>
    <v>25.19</v>
    <v>11.47</v>
    <v>11.19</v>
    <v>117580800</v>
    <v>CKF</v>
    <v>COLLINS FOODS LIMITED (XASX:CKF)</v>
    <v>273785</v>
    <v>274450</v>
    <v>2011</v>
  </rv>
  <rv s="2">
    <v>4895</v>
  </rv>
  <rv s="0">
    <v>https://www.bing.com/financeapi/forcetrigger?t=aa8mw7&amp;q=XASX%3aPNV&amp;form=skydnc</v>
    <v>Learn more on Bing</v>
  </rv>
  <rv s="11">
    <v>en-AU</v>
    <v>aa8mw7</v>
    <v>268435456</v>
    <v>1</v>
    <v>Powered by Refinitiv</v>
    <v>19</v>
    <v>POLYNOVO LIMITED (XASX:PNV)</v>
    <v>2</v>
    <v>20</v>
    <v>Finance</v>
    <v>4</v>
    <v>2.71</v>
    <v>1.095</v>
    <v>1.9118999999999999</v>
    <v>-1.4999999999999999E-2</v>
    <v>-7.7520000000000002E-3</v>
    <v>AUD</v>
    <v>PolyNovo Limited is an Australia-based company, which is engaged in the development of medical devices for various medical applications, utilizing the patented bioabsorbable polymer technology NovoSorb. Its products include NovoSorb Biodegradable Temporizing Matrix (BTM) and NovoSorb technology. BTM product is designed to help surgeons treat traumatic wounds. NovoSorb BTM may be used to temporarily close the wound and aid the body in generating new tissue. It is indicated for full or deep partial-thickness burns, surgical and reconstructive wounds and traumatic wounds. BTM is applied to a wound once the unhealthy or dead tissue has been surgically removed. NovoSorb is a medical-grade polymers that can be expressed in a range of physical formats. NovoSorb polymers have advantageous properties such as biocompatibility and design flexibility. These properties underpin novel medical devices designed to support tissue repair, before they biodegrade in situ into biocompatible by-products.</v>
    <v>218</v>
    <v>Australian Securities Exchange</v>
    <v>XASX</v>
    <v>XASX</v>
    <v>2/320 Lorimer Street, MELBOURNE, VICTORIA, 3207 AU</v>
    <v>1.94</v>
    <v>Healthcare Equipment &amp; Supplies</v>
    <v>Stock</v>
    <v>45331.333356481482</v>
    <v>4897</v>
    <v>1.885</v>
    <v>1335600000</v>
    <v>POLYNOVO LIMITED</v>
    <v>POLYNOVO LIMITED</v>
    <v>1.93</v>
    <v>1.9350000000000001</v>
    <v>1.92</v>
    <v>690232700</v>
    <v>PNV</v>
    <v>POLYNOVO LIMITED (XASX:PNV)</v>
    <v>1211189</v>
    <v>1497710</v>
    <v>1998</v>
  </rv>
  <rv s="2">
    <v>4898</v>
  </rv>
  <rv s="0">
    <v>https://www.bing.com/financeapi/forcetrigger?t=aa4852&amp;q=XASX%3aAD8&amp;form=skydnc</v>
    <v>Learn more on Bing</v>
  </rv>
  <rv s="10">
    <v>en-AU</v>
    <v>aa4852</v>
    <v>268435456</v>
    <v>1</v>
    <v>Powered by Refinitiv</v>
    <v>17</v>
    <v>AUDINATE GROUP LIMITED (XASX:AD8)</v>
    <v>2</v>
    <v>18</v>
    <v>Finance</v>
    <v>4</v>
    <v>17.940000000000001</v>
    <v>7.08</v>
    <v>1.4695</v>
    <v>0.84</v>
    <v>5.5300000000000002E-2</v>
    <v>AUD</v>
    <v>Audinate Group Limited is an Australia-based provider of professional audio-visual (AV) networking technologies globally. Its principal activity is the development and sale of digital AV networking solutions. Its products include Dante AVIO adapters, software, Dante-enabled products, solutions for manufacturers and solutions for software developers. Dante is a technology platform that distributes digital audio and video signals over computer networks. Dante comprises software and chips, cards and modules that are sold to and integrated inside the AV products of its original equipment manufacturer (OEM) customers. It also provides a series of products and services for AV professionals, including AVIO adapters and management and control software. Dante replaces all of those connections with a computer network, sending video or hundreds of channels of audio over slender ethernet cables with digital fidelity. Dante is available in over 3,500 products from more than 500 manufacturers.</v>
    <v>197</v>
    <v>Australian Securities Exchange</v>
    <v>XASX</v>
    <v>XASX</v>
    <v>Level 7, 64 Kippax Street, Surry Hills, NEW SOUTH WALES, 2010 AU</v>
    <v>16.16</v>
    <v>Electronic Equipment &amp; Parts</v>
    <v>Stock</v>
    <v>45331.333333333336</v>
    <v>4900</v>
    <v>15</v>
    <v>1262423000</v>
    <v>AUDINATE GROUP LIMITED</v>
    <v>AUDINATE GROUP LIMITED</v>
    <v>15.17</v>
    <v>116.58</v>
    <v>15.19</v>
    <v>16.03</v>
    <v>83108840</v>
    <v>AD8</v>
    <v>AUDINATE GROUP LIMITED (XASX:AD8)</v>
    <v>332256</v>
    <v>232210</v>
    <v>2017</v>
  </rv>
  <rv s="2">
    <v>4901</v>
  </rv>
  <rv s="0">
    <v>https://www.bing.com/financeapi/forcetrigger?t=aa7qyc&amp;q=XASX%3aMND&amp;form=skydnc</v>
    <v>Learn more on Bing</v>
  </rv>
  <rv s="10">
    <v>en-AU</v>
    <v>aa7qyc</v>
    <v>268435456</v>
    <v>1</v>
    <v>Powered by Refinitiv</v>
    <v>17</v>
    <v>MONADELPHOUS GROUP LIMITED (XASX:MND)</v>
    <v>2</v>
    <v>18</v>
    <v>Finance</v>
    <v>4</v>
    <v>15.25</v>
    <v>10.95</v>
    <v>1.3369</v>
    <v>-0.19</v>
    <v>-1.3562000000000001E-2</v>
    <v>AUD</v>
    <v>Monadelphous Group Limited is an engineering company. The Company provides construction, maintenance and industrial services to the resources, energy and infrastructure sectors. It operates through two divisions: Engineering Construction and Maintenance and Industrial Services. The Engineering Construction division provides large-scale multidisciplinary project management and construction services. These include fabrication, modularization, procurement and installation of structural steel, tankage, mechanical and process equipment, piping, commissioning, demolition, water asset construction, heavy lift, electrical and instrumentation and engineering, procurement and construction services. The Maintenance and Industrial Services division specializes in the planning, management and execution of mechanical and electrical maintenance services, shutdowns, sustaining capital works, fixed plant maintenance services, access solutions, specialist coatings and rail maintenance services.</v>
    <v>5317</v>
    <v>Australian Securities Exchange</v>
    <v>XASX</v>
    <v>XASX</v>
    <v>59 Albany Hwy, Victoria Park, PERTH, WESTERN AUSTRALIA, 6100 AU</v>
    <v>14.05</v>
    <v>Construction &amp; Engineering</v>
    <v>Stock</v>
    <v>45331.333333333336</v>
    <v>4903</v>
    <v>13.79</v>
    <v>1362624000</v>
    <v>MONADELPHOUS GROUP LIMITED</v>
    <v>MONADELPHOUS GROUP LIMITED</v>
    <v>13.98</v>
    <v>24.74</v>
    <v>14.01</v>
    <v>13.82</v>
    <v>97260820</v>
    <v>MND</v>
    <v>MONADELPHOUS GROUP LIMITED (XASX:MND)</v>
    <v>236068</v>
    <v>223700</v>
    <v>1981</v>
  </rv>
  <rv s="2">
    <v>4904</v>
  </rv>
  <rv s="0">
    <v>https://www.bing.com/financeapi/forcetrigger?t=aa634c&amp;q=XASX%3aELD&amp;form=skydnc</v>
    <v>Learn more on Bing</v>
  </rv>
  <rv s="10">
    <v>en-AU</v>
    <v>aa634c</v>
    <v>268435456</v>
    <v>1</v>
    <v>Powered by Refinitiv</v>
    <v>17</v>
    <v>ELDERS LIMITED (XASX:ELD)</v>
    <v>2</v>
    <v>18</v>
    <v>Finance</v>
    <v>4</v>
    <v>9.6999999999999993</v>
    <v>5.46</v>
    <v>0.49690000000000001</v>
    <v>-0.11</v>
    <v>-1.2373E-2</v>
    <v>AUD</v>
    <v>Elders Limited is an Australia-based agribusiness company. The Company's feed and processing business operates a top-tier beef cattle feedlot in New South Wales. Its business includes rural services, real estate, insurance and home loans. The Company’s segments include Branch Network, Wholesale Products, and Feed and Processing Services. The Branch Network segment includes the provision of a range of products and services through a common distribution channel, including agricultural retail products, agency services, real estate services and financial services. The Wholesale Products segment includes the Australian Independent Rural Retailers (AIRR) business based in Shepparton, Victoria, supported by a network of eight warehouses to supply independent retail stores throughout Australia. The Feed and Processing Services segment includes Killara feedlot, a beef cattle feedlot near Tamworth in New South Wales. The Company also owns livestock and real estate agency business.</v>
    <v>2701</v>
    <v>Australian Securities Exchange</v>
    <v>XASX</v>
    <v>XASX</v>
    <v>80 Grenfell St, ADELAIDE, SOUTH AUSTRALIA, 5000 AU</v>
    <v>8.93</v>
    <v>Food &amp; Tobacco</v>
    <v>Stock</v>
    <v>45331.333356481482</v>
    <v>4906</v>
    <v>8.75</v>
    <v>1399020000</v>
    <v>ELDERS LIMITED</v>
    <v>ELDERS LIMITED</v>
    <v>8.9</v>
    <v>13.63</v>
    <v>8.89</v>
    <v>8.7799999999999994</v>
    <v>157370000</v>
    <v>ELD</v>
    <v>ELDERS LIMITED (XASX:ELD)</v>
    <v>372933</v>
    <v>682640</v>
    <v>1955</v>
  </rv>
  <rv s="2">
    <v>4907</v>
  </rv>
  <rv s="0">
    <v>https://www.bing.com/financeapi/forcetrigger?t=bwzskr&amp;q=XASX%3aMGH&amp;form=skydnc</v>
    <v>Learn more on Bing</v>
  </rv>
  <rv s="10">
    <v>en-AU</v>
    <v>bwzskr</v>
    <v>268435456</v>
    <v>1</v>
    <v>Powered by Refinitiv</v>
    <v>17</v>
    <v>MAAS Group Holdings Ltd (XASX:MGH)</v>
    <v>2</v>
    <v>18</v>
    <v>Finance</v>
    <v>4</v>
    <v>4.3899999999999997</v>
    <v>2.38</v>
    <v>0.83199999999999996</v>
    <v>0.15</v>
    <v>3.6854999999999999E-2</v>
    <v>AUD</v>
    <v>Maas Group Holdings Limited is a construction material, equipment, and service provider with diversified exposures across the civil, infrastructure, mining, and real estate end market. The Company’s Residential Real Estate segment develops, invests, builds, and sells residential land and housing. Its Commercial Real Estate segment includes commercial construction that builds and constructs commercial developments and commercial development and investment that delivers commercial property and industrial developments and investing in commercial real estate. Its Civil, Construction and Hire segment includes civil construction, electrical services, plant hire and sales, and underground equipment hire and repair. The Manufacturing segment is engaged in the manufacturing, sales and distribution of underground construction and mining equipment and parts. The Construction Materials segment consists of quarries that supply quarry materials for construction projects; and crushing and screening.</v>
    <v>1800</v>
    <v>Australian Securities Exchange</v>
    <v>XASX</v>
    <v>XASX</v>
    <v>20l Sheraton Road, Dubbo, NEW SOUTH WALES, 2830 AU</v>
    <v>4.3899999999999997</v>
    <v>Construction &amp; Engineering</v>
    <v>Stock</v>
    <v>45331.333333333336</v>
    <v>4909</v>
    <v>4.12</v>
    <v>1334652000</v>
    <v>MAAS Group Holdings Ltd</v>
    <v>MAAS Group Holdings Ltd</v>
    <v>4.16</v>
    <v>20.43</v>
    <v>4.07</v>
    <v>4.22</v>
    <v>327924300</v>
    <v>MGH</v>
    <v>MAAS Group Holdings Ltd (XASX:MGH)</v>
    <v>722494</v>
    <v>218970</v>
    <v>2019</v>
  </rv>
  <rv s="2">
    <v>4910</v>
  </rv>
  <rv s="22">
    <v>en-AU</v>
    <v>cau8jc</v>
    <v>268435456</v>
    <v>1</v>
    <v>Powered by Refinitiv</v>
    <v>44</v>
    <v>FREIGHTWAYS GROUP LIMITED (XASX:FRW)</v>
    <v>27</v>
    <v>38</v>
    <v>Finance</v>
    <v>4</v>
    <v>7.89</v>
    <v>6.88</v>
    <v>1.4341999999999999</v>
    <v>0.02</v>
    <v>2.5540000000000003E-3</v>
    <v>AUD</v>
    <v>Freightways Group Limited is engaged in the operation of express package and business mail services and information management services. It operates in three segments: Express package and business mail, Information management, and Corporate and others. The Express package and business mail segment comprises of network (hub and spoke) courier, express freight, refrigerated transport, point-to-point courier, and postal services. The Information management segment comprises of secure paper-based and electronic business information management services. This segment also comprises secure handling, treatment and disposal of clinical waste, waste renewal, and related services. Corporate and others segment comprise of corporate, financing and property management services. It provides archive management services for documents and computer media, including storage, retrieval, and destruction services. It also offers secure handling, treatment and disposal of clinical waste and related services.</v>
    <v>920</v>
    <v>Australian Securities Exchange</v>
    <v>XASX</v>
    <v>XASX</v>
    <v>2nd Floor, Freightways House, 32 Botha Road, Penrose, AUCKLAND, NEW ZEALAND-NA NZ</v>
    <v>7.85</v>
    <v>Freight &amp; Logistics Services</v>
    <v>Stock</v>
    <v>45330.333333333336</v>
    <v>7.85</v>
    <v>1470195000</v>
    <v>FREIGHTWAYS GROUP LIMITED</v>
    <v>FREIGHTWAYS GROUP LIMITED</v>
    <v>7.85</v>
    <v>7.83</v>
    <v>7.85</v>
    <v>178712800</v>
    <v>FRW</v>
    <v>FREIGHTWAYS GROUP LIMITED (XASX:FRW)</v>
    <v>64</v>
    <v>53020</v>
    <v>2002</v>
  </rv>
  <rv s="2">
    <v>4912</v>
  </rv>
  <rv s="0">
    <v>https://www.bing.com/financeapi/forcetrigger?t=aa52fr&amp;q=XASX%3aBKI&amp;form=skydnc</v>
    <v>Learn more on Bing</v>
  </rv>
  <rv s="10">
    <v>en-AU</v>
    <v>aa52fr</v>
    <v>268435456</v>
    <v>1</v>
    <v>Powered by Refinitiv</v>
    <v>17</v>
    <v>BKI INVESTMENT COMPANY LIMITED (XASX:BKI)</v>
    <v>2</v>
    <v>18</v>
    <v>Finance</v>
    <v>4</v>
    <v>1.875</v>
    <v>1.66</v>
    <v>0.78049999999999997</v>
    <v>0</v>
    <v>0</v>
    <v>AUD</v>
    <v>BKI Investment Company Limited is an Australia-based investment company. The Company is primarily focused on long-term investment in Australian Securities Exchange (ASX) listed securities. The Company focuses on generating an increasing income stream for distribution to shareholders in the form of fully franked dividends to the extent of available imputation tax credits, through long-term investment in a portfolio of assets that are also able to deliver long term capital growth to shareholders. Its investment strategy is focused on research-driven, active equities management, investing for the long term, in profitable companies, with a history of paying attractive dividend yields. The Company's portfolio includes sectors, such as financials, materials, energy, consumer discretionary, utilities, industrials, consumer staples, telecommunication, healthcare and property. Its investment manager is Contact Asset Management Pty Limited.</v>
    <v>0</v>
    <v>Australian Securities Exchange</v>
    <v>XASX</v>
    <v>XASX</v>
    <v>L 14 151 Clarence St, SYDNEY, NEW SOUTH WALES, 2000 AU</v>
    <v>1.77</v>
    <v>Investment Banking &amp; Investment Services</v>
    <v>Stock</v>
    <v>45331.333333333336</v>
    <v>4914</v>
    <v>1.75</v>
    <v>1412972000</v>
    <v>BKI INVESTMENT COMPANY LIMITED</v>
    <v>BKI INVESTMENT COMPANY LIMITED</v>
    <v>1.7649999999999999</v>
    <v>20.18</v>
    <v>1.76</v>
    <v>1.76</v>
    <v>802825000</v>
    <v>BKI</v>
    <v>BKI INVESTMENT COMPANY LIMITED (XASX:BKI)</v>
    <v>195335</v>
    <v>346020</v>
    <v>2003</v>
  </rv>
  <rv s="2">
    <v>4915</v>
  </rv>
  <rv s="0">
    <v>https://www.bing.com/financeapi/forcetrigger?t=aa6lpr&amp;q=XASX%3aGMA&amp;form=skydnc</v>
    <v>Learn more on Bing</v>
  </rv>
  <rv s="10">
    <v>en-AU</v>
    <v>aa6lpr</v>
    <v>268435456</v>
    <v>1</v>
    <v>Powered by Refinitiv</v>
    <v>17</v>
    <v>HELIA GROUP LIMITED (XASX:HLI)</v>
    <v>2</v>
    <v>18</v>
    <v>Finance</v>
    <v>4</v>
    <v>4.9400000000000004</v>
    <v>2.335</v>
    <v>1.2783</v>
    <v>-7.0000000000000007E-2</v>
    <v>-1.4675000000000001E-2</v>
    <v>AUD</v>
    <v>Helia Group Limited is an Australia-based company that provides lenders mortgage insurance (LMI) in Australia. The Company’s LMI protects lenders if a borrower defaults on a home loan and there is a shortfall in the sale proceeds from the secured property. LMI provides protection to a lender to help the borrower purchase a property with a smaller deposit. It protects the lender against the risk of potential losses, in case they are unable to make home loan repayments, and the lender is unable to recover the outstanding loan amount from the sale of the security property. Home buyers have a range of options for paying the LMI cost to their lender, either paying the fee upfront, capitalizing the amount into their loan, or paying a monthly LMI fee. It provides tools, estimators, and resources to estimate, compare and consider options for a home ownership.</v>
    <v>232</v>
    <v>Australian Securities Exchange</v>
    <v>XASX</v>
    <v>XASX</v>
    <v>Level 26, 101 Miller Street, NORTH SYDNEY, NEW SOUTH WALES, 2060 AU</v>
    <v>4.76</v>
    <v>Insurance</v>
    <v>Stock</v>
    <v>45331.333333333336</v>
    <v>4917</v>
    <v>4.6900000000000004</v>
    <v>1434838000</v>
    <v>HELIA GROUP LIMITED</v>
    <v>HELIA GROUP LIMITED</v>
    <v>4.75</v>
    <v>5.35</v>
    <v>4.7699999999999996</v>
    <v>4.7</v>
    <v>300804700</v>
    <v>HLI</v>
    <v>HELIA GROUP LIMITED (XASX:HLI)</v>
    <v>1064393</v>
    <v>900690</v>
    <v>2011</v>
  </rv>
  <rv s="2">
    <v>4918</v>
  </rv>
  <rv s="0">
    <v>https://www.bing.com/financeapi/forcetrigger?t=buzh1h&amp;q=XASX%3aTUA&amp;form=skydnc</v>
    <v>Learn more on Bing</v>
  </rv>
  <rv s="1">
    <v>en-AU</v>
    <v>buzh1h</v>
    <v>268435456</v>
    <v>1</v>
    <v>Powered by Refinitiv</v>
    <v>0</v>
    <v>TUAS LIMITED (XASX:TUA)</v>
    <v>2</v>
    <v>3</v>
    <v>Finance</v>
    <v>4</v>
    <v>3.38</v>
    <v>1.175</v>
    <v>0.52239999999999998</v>
    <v>-0.08</v>
    <v>-2.4767999999999998E-2</v>
    <v>AUD</v>
    <v>Tuas Limited is an Australia-based company primarily involved in owning and operating a mobile network and providing telecommunications services in Singapore. The Company operates through the Singapore telecommunications segment. The Company’s subsidiaries include Simba Telecom Pte Ltd, Simba 5G Pte Ltd, Netco East Pte Ltd, Netco West Pte Ltd, and Tuas Solutions Sdn Bhd. Tuas Solutions Sdn Bhd employs certain staff to provide services for Simba Telecom Pte Ltd.</v>
    <v>Australian Securities Exchange</v>
    <v>XASX</v>
    <v>XASX</v>
    <v>63-65 Waterloo Road, Macquarie Park, SYDNEY, NEW SOUTH WALES, 2113 AU</v>
    <v>3.21</v>
    <v>Telecommunications Services</v>
    <v>Stock</v>
    <v>45331.333356481482</v>
    <v>4920</v>
    <v>3.11</v>
    <v>1506403000</v>
    <v>TUAS LIMITED</v>
    <v>TUAS LIMITED</v>
    <v>3.2</v>
    <v>3.23</v>
    <v>3.15</v>
    <v>466378800</v>
    <v>TUA</v>
    <v>TUAS LIMITED (XASX:TUA)</v>
    <v>85660</v>
    <v>195960</v>
    <v>2020</v>
  </rv>
  <rv s="2">
    <v>4921</v>
  </rv>
  <rv s="0">
    <v>https://www.bing.com/financeapi/forcetrigger?t=aa95gh&amp;q=XASX%3aRRL&amp;form=skydnc</v>
    <v>Learn more on Bing</v>
  </rv>
  <rv s="11">
    <v>en-AU</v>
    <v>aa95gh</v>
    <v>268435456</v>
    <v>1</v>
    <v>Powered by Refinitiv</v>
    <v>19</v>
    <v>Regis Resources Limited (XASX:RRL)</v>
    <v>2</v>
    <v>20</v>
    <v>Finance</v>
    <v>4</v>
    <v>2.46</v>
    <v>1.44</v>
    <v>1.1071</v>
    <v>0.01</v>
    <v>5.1680000000000007E-3</v>
    <v>AUD</v>
    <v>Regis Resources Limited is an Australia-based gold producing and exploration company. The Company has three segments that comprise the Duketon Gold Project, which includes Duketon North (DNO), Duketon South (DSO) and Tropicana. The DNO segment consists of Moolart Well, Gloster, Anchor, Dogbolter-Coopers and Petra. The DSO segment consists of Garden Well, Rosemont, Rosemont Underground, Erlistoun, Tooheys Well and Baneygo. The Tropicana segment is operated by joint venture partner AngloGold Ashanti Australia Limited. Its Duketon Gold Project is in the northeastern Goldfields of Western Australia approximately 130 kilometers (km) north of Laverton. It focuses on high-grade gold mining opportunities in the mining region of Central Western New South Wales (NSW). Its Tropicana Gold Project is located approximately 330 km east-northeast (ENE) of Kalgoorlie in Western Australia. Its McPhillamys Gold Project is located about 250 km west of Sydney in the mining region of Central Western NSW.</v>
    <v>0</v>
    <v>Australian Securities Exchange</v>
    <v>XASX</v>
    <v>XASX</v>
    <v>L 2 516 Hay Street, SUBIACO, WESTERN AUSTRALIA, 6008 AU</v>
    <v>1.9650000000000001</v>
    <v>Metals &amp; Mining</v>
    <v>Stock</v>
    <v>45331.333333333336</v>
    <v>4923</v>
    <v>1.925</v>
    <v>1461581000</v>
    <v>Regis Resources Limited</v>
    <v>Regis Resources Limited</v>
    <v>1.9450000000000001</v>
    <v>1.9350000000000001</v>
    <v>1.9450000000000001</v>
    <v>755338800</v>
    <v>RRL</v>
    <v>Regis Resources Limited (XASX:RRL)</v>
    <v>2579039</v>
    <v>3366990</v>
    <v>1986</v>
  </rv>
  <rv s="2">
    <v>4924</v>
  </rv>
  <rv s="0">
    <v>https://www.bing.com/financeapi/forcetrigger?t=aa5gsm&amp;q=XASX%3aCGC&amp;form=skydnc</v>
    <v>Learn more on Bing</v>
  </rv>
  <rv s="13">
    <v>en-AU</v>
    <v>aa5gsm</v>
    <v>268435456</v>
    <v>1</v>
    <v>Powered by Refinitiv</v>
    <v>23</v>
    <v>COSTA GROUP HOLDINGS LIMITED (XASX:CGC)</v>
    <v>2</v>
    <v>24</v>
    <v>Finance</v>
    <v>4</v>
    <v>3.39</v>
    <v>2.2400000000000002</v>
    <v>0.7036</v>
    <v>-0.01</v>
    <v>-3.1250000000000002E-3</v>
    <v>AUD</v>
    <v>Costa Group Holdings Limited is an Australia-based horticulture company. The Company is engaged in growing, packing and marketing fresh fruits and vegetables. Its operations include approximately 7,200 planted hectares of farmland, 40 hectares of glasshouse facilities and three mushroom growing facilities across Australia. Its segments include Produce, Costa Farms &amp; Logistics (CF&amp;L) and International. The Produce segment operates in five core categories: berries, mushrooms, glasshouse tomatoes, citrus and avocados. These operations are vertically integrated in terms of farming, packing, and marketing, with the primary domestic sales channel being the Australian food retailers. The CF&amp;L segment incorporates interrelated logistics, wholesale, and marketing operations within Australia. The International segment comprises royalty income from licensing of its blueberry varietals in Australia, the Americas, China and Africa, and international berry farming operations in Morocco and China.</v>
    <v>Australian Securities Exchange</v>
    <v>XASX</v>
    <v>XASX</v>
    <v>275 Robinsons Rd, Ravenhall, MELBOURNE, VICTORIA, 3023 AU</v>
    <v>3.2</v>
    <v>Food &amp; Tobacco</v>
    <v>Stock</v>
    <v>45330.333645833336</v>
    <v>4926</v>
    <v>3.19</v>
    <v>1487071000</v>
    <v>COSTA GROUP HOLDINGS LIMITED</v>
    <v>COSTA GROUP HOLDINGS LIMITED</v>
    <v>3.2</v>
    <v>68.900000000000006</v>
    <v>3.2</v>
    <v>3.19</v>
    <v>464709800</v>
    <v>CGC</v>
    <v>COSTA GROUP HOLDINGS LIMITED (XASX:CGC)</v>
    <v>7975671</v>
    <v>3388100</v>
    <v>2011</v>
  </rv>
  <rv s="2">
    <v>4927</v>
  </rv>
  <rv s="0">
    <v>https://www.bing.com/financeapi/forcetrigger?t=aa9f3m&amp;q=XASX%3aSKC&amp;form=skydnc</v>
    <v>Learn more on Bing</v>
  </rv>
  <rv s="10">
    <v>en-AU</v>
    <v>aa9f3m</v>
    <v>268435456</v>
    <v>1</v>
    <v>Powered by Refinitiv</v>
    <v>17</v>
    <v>SKYCITY ENTERTAINMENT GROUP LIMITED (XASX:SKC)</v>
    <v>2</v>
    <v>51</v>
    <v>Finance</v>
    <v>4</v>
    <v>2.39</v>
    <v>1.5349999999999999</v>
    <v>1.4770000000000001</v>
    <v>0.01</v>
    <v>5.1019999999999998E-3</v>
    <v>AUD</v>
    <v>SkyCity Entertainment Group Limited is a New Zealand-based tourism, leisure and entertainment company. It operates integrated entertainment complexes in New Zealand (Auckland, Hamilton and Queenstown) and in Adelaide, Australia, each featuring casino gaming facilities and premium restaurants and bars, which appeal to both domestic and international visitors alike. The Company has four segments. SkyCity Auckland segment consists of its Auckland operations and includes casino operations, hotels and conventions (including the NZICC), food and beverage, Sky Tower, investment properties and various other related activities. SkyCity Adelaide segment consists of its Adelaide operations, which comprise casino operations, hotel and food and beverage. Other Operations segment consists of its operations at SkyCity Hamilton, SkyCity Queenstown and SkyCity Wharf, and online gaming. International Business segment comprises gaming operations for international customers, most of whom are from Asia.</v>
    <v>4559</v>
    <v>Australian Securities Exchange</v>
    <v>XASX</v>
    <v>XASX</v>
    <v>99 Albert Street, AUCKLAND, NEW ZEALAND-NA, 1010 NZ</v>
    <v>1.97</v>
    <v>Hotels &amp; Entertainment Services</v>
    <v>Stock</v>
    <v>45331.333356481482</v>
    <v>4929</v>
    <v>1.93</v>
    <v>1607411000</v>
    <v>SKYCITY ENTERTAINMENT GROUP LIMITED</v>
    <v>SKYCITY ENTERTAINMENT GROUP LIMITED</v>
    <v>1.93</v>
    <v>195.05</v>
    <v>1.96</v>
    <v>1.97</v>
    <v>760205200</v>
    <v>SKC</v>
    <v>SKYCITY ENTERTAINMENT GROUP LIMITED (XASX:SKC)</v>
    <v>182934</v>
    <v>812520</v>
    <v>1994</v>
  </rv>
  <rv s="2">
    <v>4930</v>
  </rv>
  <rv s="0">
    <v>https://www.bing.com/financeapi/forcetrigger?t=c3z72w&amp;q=XASX%3aSDR&amp;form=skydnc</v>
    <v>Learn more on Bing</v>
  </rv>
  <rv s="11">
    <v>en-AU</v>
    <v>c3z72w</v>
    <v>268435456</v>
    <v>1</v>
    <v>Powered by Refinitiv</v>
    <v>19</v>
    <v>SITEMINDER LIMITED (XASX:SDR)</v>
    <v>2</v>
    <v>20</v>
    <v>Finance</v>
    <v>4</v>
    <v>5.64</v>
    <v>2.5099999999999998</v>
    <v>1.2250000000000001</v>
    <v>0.15</v>
    <v>2.8462999999999999E-2</v>
    <v>AUD</v>
    <v>SiteMinder Limited is an Australia-based open hotel commerce platform, empowering hotels and accommodation providers to sell, market, manage and grow their business. The Company's online platform offers hotels and accommodation providers a range of products and solutions to manage and streamline the distribution of their rooms across a wide selection of direct and indirect channels, take bookings from guests and communicate with guests. It offers various solutions in the spaces of direct and third-party distribution, Website design and creation, analytics and market insights, property management, and payments, for accommodation providers of all types and sizes. The hotel commerce platform offers channel manager, booking engine, business insights, payments, reservations, and integrations and experts to help customers to take control of their hotel or accommodation business. Its offices are located in Sydney, London, Bangkok, Dallas, Galway, Berlin, Manila, Barcelona and Bangalore.</v>
    <v>819</v>
    <v>Australian Securities Exchange</v>
    <v>XASX</v>
    <v>XASX</v>
    <v>Bond Store 3, 30 Windmill Street, Millers Point, Sydney, NEW SOUTH WALES, 2000 AU</v>
    <v>5.49</v>
    <v>Software &amp; IT Services</v>
    <v>Stock</v>
    <v>45331.333356481482</v>
    <v>4932</v>
    <v>5.3</v>
    <v>1460138000</v>
    <v>SITEMINDER LIMITED</v>
    <v>SITEMINDER LIMITED</v>
    <v>5.33</v>
    <v>5.27</v>
    <v>5.42</v>
    <v>277066100</v>
    <v>SDR</v>
    <v>SITEMINDER LIMITED (XASX:SDR)</v>
    <v>562710</v>
    <v>925940</v>
    <v>2006</v>
  </rv>
  <rv s="2">
    <v>4933</v>
  </rv>
  <rv s="0">
    <v>https://www.bing.com/financeapi/forcetrigger?t=aa5yim&amp;q=XASX%3aDTL&amp;form=skydnc</v>
    <v>Learn more on Bing</v>
  </rv>
  <rv s="10">
    <v>en-AU</v>
    <v>aa5yim</v>
    <v>268435456</v>
    <v>1</v>
    <v>Powered by Refinitiv</v>
    <v>17</v>
    <v>DATA#3 LIMITED. (XASX:DTL)</v>
    <v>2</v>
    <v>18</v>
    <v>Finance</v>
    <v>4</v>
    <v>9.86</v>
    <v>6.05</v>
    <v>1.149</v>
    <v>7.0000000000000007E-2</v>
    <v>7.1650000000000004E-3</v>
    <v>AUD</v>
    <v>Data#3 Limited is an Australia-based information technology (IT) solutions and service provider. The Company is focused on providing information technology solutions, which draw on its range of products and services. Its technology solutions include cloud, modern workplace, security, data and analytics and connectivity. Its cloud solutions offer secure data center solutions to improve business efficiency, reduce costs, and scale customers' technology requirements in hybrid IT environments. Its modern workplace solutions optimize customers' IT environments and assist them to realize the full value of their technology assets. Its security solutions are designed to help its customers navigate the complexities of cyber security and a changing threat landscape. Its connectivity solutions enable customers to connect to business networks and information on any device. Its service solutions include consulting, procurement, project services, support services, managed services, and recruitment.</v>
    <v>1447</v>
    <v>Australian Securities Exchange</v>
    <v>XASX</v>
    <v>XASX</v>
    <v>Level 1, 555 Coronation Drive, TOOWONG, QUEENSLAND, 4066 AU</v>
    <v>9.86</v>
    <v>Software &amp; IT Services</v>
    <v>Stock</v>
    <v>45331.333356481482</v>
    <v>4935</v>
    <v>9.73</v>
    <v>1511459000</v>
    <v>DATA#3 LIMITED.</v>
    <v>DATA#3 LIMITED.</v>
    <v>9.7799999999999994</v>
    <v>41.07</v>
    <v>9.77</v>
    <v>9.84</v>
    <v>154704100</v>
    <v>DTL</v>
    <v>DATA#3 LIMITED. (XASX:DTL)</v>
    <v>333213</v>
    <v>414130</v>
    <v>1984</v>
  </rv>
  <rv s="2">
    <v>4936</v>
  </rv>
  <rv s="0">
    <v>https://www.bing.com/financeapi/forcetrigger?t=aa5f6h&amp;q=XASX%3aCDA&amp;form=skydnc</v>
    <v>Learn more on Bing</v>
  </rv>
  <rv s="10">
    <v>en-AU</v>
    <v>aa5f6h</v>
    <v>268435456</v>
    <v>1</v>
    <v>Powered by Refinitiv</v>
    <v>17</v>
    <v>CODAN LIMITED (XASX:CDA)</v>
    <v>2</v>
    <v>18</v>
    <v>Finance</v>
    <v>4</v>
    <v>9.1199999999999992</v>
    <v>5.0199999999999996</v>
    <v>0.97009999999999996</v>
    <v>0.25</v>
    <v>3.0636999999999998E-2</v>
    <v>AUD</v>
    <v>Codan Limited is an Australia-based international company that designs, develops and manufactures technology solutions. The Company also develops rugged and reliable electronics solutions for government, corporate, NGO and consumer markets across the globe. The Company’s segments include Communications and Metal Detection. The Communications segment includes the design, development, manufacture, and marketing of communications equipment. The Metal Detection segment includes the design, development, manufacture, and marketing of metal detection equipment. Its metal detection business includes Minelab. Its Communications business includes Domo Tactical Communications and Zetron. It provides tactical communications solutions that enable its customers to be connected, ultimately to support critical missions worldwide. The Company also provides mission critical control room communication and workforce management solutions to emergency services and transport customers.</v>
    <v>750</v>
    <v>Australian Securities Exchange</v>
    <v>XASX</v>
    <v>XASX</v>
    <v>Technology Park, 2 Second Avenue, Mawson Lakes, SOUTH AUSTRALIA, 5095 AU</v>
    <v>8.4700000000000006</v>
    <v>Electronic Equipment &amp; Parts</v>
    <v>Stock</v>
    <v>45331.333356481482</v>
    <v>4938</v>
    <v>8.1300000000000008</v>
    <v>1479539000</v>
    <v>CODAN LIMITED</v>
    <v>CODAN LIMITED</v>
    <v>8.2899999999999991</v>
    <v>22.43</v>
    <v>8.16</v>
    <v>8.41</v>
    <v>181316100</v>
    <v>CDA</v>
    <v>CODAN LIMITED (XASX:CDA)</v>
    <v>270137</v>
    <v>210700</v>
    <v>1959</v>
  </rv>
  <rv s="2">
    <v>4939</v>
  </rv>
  <rv s="0">
    <v>https://www.bing.com/financeapi/forcetrigger?t=aa6xec&amp;q=XASX%3aIFL&amp;form=skydnc</v>
    <v>Learn more on Bing</v>
  </rv>
  <rv s="10">
    <v>en-AU</v>
    <v>aa6xec</v>
    <v>268435456</v>
    <v>1</v>
    <v>Powered by Refinitiv</v>
    <v>17</v>
    <v>INSIGNIA FINANCIAL LTD (XASX:IFL)</v>
    <v>2</v>
    <v>18</v>
    <v>Finance</v>
    <v>4</v>
    <v>3.5670000000000002</v>
    <v>1.99</v>
    <v>1.8117000000000001</v>
    <v>7.0000000000000007E-2</v>
    <v>3.1390000000000001E-2</v>
    <v>AUD</v>
    <v>Insignia Financial Ltd. is an Australia-based financial services company. Its segments include Platforms, Financial Advice, Asset Management, and Corporate. The Platforms segment offers a wide range of financial services solutions for superannuation and investments to clients including investors, members, employers, and advisers. The Advice segment provides quality financial advice that is accessible, affordable, and engaging for Australians and helps clients navigate their way through a range of financial products and services and educating clients to improve their financial literacy. The Asset Management segment provides investment management services on behalf of institutional, retail, and direct clients across a diverse range of asset classes and product constructs. The Corporate segment comprises the Company's functions required to support the Company and operating segments. Its subsidiaries include Actuate Alliance Services Pty Ltd, and Antares Capital Partners Ltd, among others.</v>
    <v>1300</v>
    <v>Australian Securities Exchange</v>
    <v>XASX</v>
    <v>XASX</v>
    <v>Level 1, 800 Bourke Street, MELBOURNE, VICTORIA, 3008 AU</v>
    <v>2.2999999999999998</v>
    <v>Investment Banking &amp; Investment Services</v>
    <v>Stock</v>
    <v>45331.333333333336</v>
    <v>4941</v>
    <v>2.23</v>
    <v>1486578000</v>
    <v>INSIGNIA FINANCIAL LTD</v>
    <v>INSIGNIA FINANCIAL LTD</v>
    <v>2.2400000000000002</v>
    <v>29.56</v>
    <v>2.23</v>
    <v>2.2999999999999998</v>
    <v>666626800</v>
    <v>IFL</v>
    <v>INSIGNIA FINANCIAL LTD (XASX:IFL)</v>
    <v>1450772</v>
    <v>2382020</v>
    <v>2002</v>
  </rv>
  <rv s="2">
    <v>4942</v>
  </rv>
  <rv s="0">
    <v>https://www.bing.com/financeapi/forcetrigger?t=aa5xrw&amp;q=XASX%3aBGL&amp;form=skydnc</v>
    <v>Learn more on Bing</v>
  </rv>
  <rv s="11">
    <v>en-AU</v>
    <v>aa5xrw</v>
    <v>268435456</v>
    <v>1</v>
    <v>Powered by Refinitiv</v>
    <v>19</v>
    <v>BELLEVUE GOLD LIMITED (XASX:BGL)</v>
    <v>2</v>
    <v>20</v>
    <v>Finance</v>
    <v>4</v>
    <v>1.84</v>
    <v>0.98</v>
    <v>1.6959</v>
    <v>-1.4999999999999999E-2</v>
    <v>-1.1364000000000001E-2</v>
    <v>AUD</v>
    <v>Bellevue Gold Limited is an Australia-based company engaged in the exploration and evaluation of minerals and mine development in Australia. The Company’s principal activities include the development of the Bellevue Gold Project, located approximately 40 kilometers (km) to the north-west of Leinster in the Goldfields region of Western Australia. The Company is developing a high-grade underground gold mine at the Bellevue Gold Project. Its projects include Bellevue Gold Project, South Yandal Project and Kathleen Valley Project. The South Yandal Project covering, about 867 square kilometers is an advanced exploration project located in a gold province. The project is located approximately 40 km to the east of the Bellevue Gold Project. The project covers significant, untested anomalous gold in soils. The Kathleen Valley Project is located immediately to the north of the Bellevue Gold Project and covers approximately 20 km along strike from the Bellevue Mine.</v>
    <v>36</v>
    <v>Australian Securities Exchange</v>
    <v>XASX</v>
    <v>XASX</v>
    <v>Ground Floor, 24 Outram St, PERTH, WESTERN AUSTRALIA, 6005 AU</v>
    <v>1.34</v>
    <v>Metals &amp; Mining</v>
    <v>Stock</v>
    <v>45331.337627314817</v>
    <v>4944</v>
    <v>1.3049999999999999</v>
    <v>1554091000</v>
    <v>BELLEVUE GOLD LIMITED</v>
    <v>BELLEVUE GOLD LIMITED</v>
    <v>1.32</v>
    <v>1.32</v>
    <v>1.3049999999999999</v>
    <v>1177342000</v>
    <v>BGL</v>
    <v>BELLEVUE GOLD LIMITED (XASX:BGL)</v>
    <v>3410645</v>
    <v>7351110</v>
    <v>2004</v>
  </rv>
  <rv s="2">
    <v>4945</v>
  </rv>
  <rv s="0">
    <v>https://www.bing.com/financeapi/forcetrigger?t=aa799c&amp;q=XASX%3aKAR&amp;form=skydnc</v>
    <v>Learn more on Bing</v>
  </rv>
  <rv s="10">
    <v>en-AU</v>
    <v>aa799c</v>
    <v>268435456</v>
    <v>1</v>
    <v>Powered by Refinitiv</v>
    <v>17</v>
    <v>KAROON ENERGY LTD (XASX:KAR)</v>
    <v>2</v>
    <v>18</v>
    <v>Finance</v>
    <v>4</v>
    <v>2.7080000000000002</v>
    <v>1.71</v>
    <v>1.7813000000000001</v>
    <v>-1.4999999999999999E-2</v>
    <v>-7.7120000000000001E-3</v>
    <v>AUD</v>
    <v>Karoon Energy Ltd is an Australia-based oil and gas exploration and production company with assets in Brazil. The Company is involved in the exploration, development and production of hydrocarbons in four offshore blocks, which contain the producing Bauna field and undeveloped Patola field, the Neon and Goia oil discoveries, and the Clorita exploration prospect. Its blocks include Block BM-S-40, Block S-M-1037, Block S-M-1101 and Block S-M-1537. Its Bauna project is located in concession BM-S-40 in the southern Santos Basin offshore Brazil and comprises the Bauna and Piracaba light oil fields and the Patola development. The Patola oil field is located adjacent to the producing Bauna field and within the same production concession. Neon is located 60 kilometres north-east of Bauna. The S-M-1037 and S-M-1101 drilling programs will comprise up to two control wells: 9-Neo-1-SPS (informally Neon-1) and, contingent on Neon-1 meeting minimum success criteria, 9-Neo-2D-SPS (informally Neon-2).</v>
    <v>12</v>
    <v>Australian Securities Exchange</v>
    <v>XASX</v>
    <v>XASX</v>
    <v>Suite 3.02, Level 3, 6 Riverside Quay, SOUTHBANK, VICTORIA, 3006 AU</v>
    <v>1.9975000000000001</v>
    <v>Oil &amp; Gas</v>
    <v>Stock</v>
    <v>45331.333333333336</v>
    <v>4947</v>
    <v>1.93</v>
    <v>1558400000</v>
    <v>KAROON ENERGY LTD</v>
    <v>KAROON ENERGY LTD</v>
    <v>1.9650000000000001</v>
    <v>4.41</v>
    <v>1.9450000000000001</v>
    <v>1.93</v>
    <v>801234100</v>
    <v>KAR</v>
    <v>KAROON ENERGY LTD (XASX:KAR)</v>
    <v>4575657</v>
    <v>3858030</v>
    <v>2003</v>
  </rv>
  <rv s="2">
    <v>4948</v>
  </rv>
  <rv s="0">
    <v>https://www.bing.com/financeapi/forcetrigger?t=aa6ncw&amp;q=XASX%3aGOR&amp;form=skydnc</v>
    <v>Learn more on Bing</v>
  </rv>
  <rv s="10">
    <v>en-AU</v>
    <v>aa6ncw</v>
    <v>268435456</v>
    <v>1</v>
    <v>Powered by Refinitiv</v>
    <v>17</v>
    <v>GOLD ROAD RESOURCES LIMITED (XASX:GOR)</v>
    <v>2</v>
    <v>18</v>
    <v>Finance</v>
    <v>4</v>
    <v>2.04</v>
    <v>1.385</v>
    <v>0.71479999999999999</v>
    <v>-1.4999999999999999E-2</v>
    <v>-1.0345E-2</v>
    <v>AUD</v>
    <v>Gold Road Resources Limited is an Australia-based company that is engaged in mine operations through a joint venture18, sale of gold, and mineral exploration. The Company’s segments include Operations, Exploration and Investment. The Exploration segment includes the activities on all mineral exploration, including all joint venture tenements. The Investment segment includes the activities on equity securities investments. The Company’s projects include Gruyere Gold Mine and the Golden Highway. The Gruyere Gold Mine is located approximately 1,200 kilometers north-east of Perth in Western Australia’s north-eastern Goldfields, is a 50:50 joint venture between Gold Road and Gruyere Mining Company Pty Ltd. The Golden Highway is located just 25 kilometers west of the Gruyere Gold Mine on the western side of the Yamarna Greenstone Belt. It holds approximately over 18,000 square kilometers of exploration tenure across Western Australia, South Australia, and Queensland.</v>
    <v>73</v>
    <v>Australian Securities Exchange</v>
    <v>XASX</v>
    <v>XASX</v>
    <v>Level 2, 26 Colin Street, PERTH, WESTERN AUSTRALIA, 6005 AU</v>
    <v>1.4450000000000001</v>
    <v>Metals &amp; Mining</v>
    <v>Stock</v>
    <v>45331.333333333336</v>
    <v>4950</v>
    <v>1.425</v>
    <v>1567981000</v>
    <v>GOLD ROAD RESOURCES LIMITED</v>
    <v>GOLD ROAD RESOURCES LIMITED</v>
    <v>1.4350000000000001</v>
    <v>20.100000000000001</v>
    <v>1.45</v>
    <v>1.4350000000000001</v>
    <v>1081366000</v>
    <v>GOR</v>
    <v>GOLD ROAD RESOURCES LIMITED (XASX:GOR)</v>
    <v>5888397</v>
    <v>6877050</v>
    <v>2004</v>
  </rv>
  <rv s="2">
    <v>4951</v>
  </rv>
  <rv s="0">
    <v>https://www.bing.com/financeapi/forcetrigger?t=aa9dgh&amp;q=XASX%3aSGR&amp;form=skydnc</v>
    <v>Learn more on Bing</v>
  </rv>
  <rv s="11">
    <v>en-AU</v>
    <v>aa9dgh</v>
    <v>268435456</v>
    <v>1</v>
    <v>Powered by Refinitiv</v>
    <v>19</v>
    <v>THE STAR ENTERTAINMENT GROUP LIMITED (XASX:SGR)</v>
    <v>2</v>
    <v>20</v>
    <v>Finance</v>
    <v>4</v>
    <v>1.6539999999999999</v>
    <v>0.45500000000000002</v>
    <v>1.5754999999999999</v>
    <v>-1.4999999999999999E-2</v>
    <v>-2.6549E-2</v>
    <v>AUD</v>
    <v>The Star Entertainment Group Limited is an Australia-based company that provides gaming, entertainment and hospitality services. The Company operates The Star Sydney (Sydney), The Star Gold Coast (Gold Coast) and Treasury Brisbane (Brisbane). The Company operates through three segments: Sydney, Gold Coast and Brisbane. The Sydney segment consists of The Star Sydney's casino operations, including hotels, restaurants, bars and other entertainment facilities. The Gold Coast segment consists of The Star Gold Coast's casino operations, including hotels, theatres, restaurants, bars and other entertainment facilities. The Brisbane segment includes Treasury's casino operations, including hotels, restaurants, and bars. The Company also manages the Gold Coast Convention and Exhibition Center on behalf of the Queensland Government. The Company owns Broadbeach Island on which The Star Gold Coast casino is located.</v>
    <v>8000</v>
    <v>Australian Securities Exchange</v>
    <v>XASX</v>
    <v>XASX</v>
    <v>Level 3, 159 William Street, BRISBANE, QUEENSLAND, 4000 AU</v>
    <v>0.56499999999999995</v>
    <v>Hotels &amp; Entertainment Services</v>
    <v>Stock</v>
    <v>45331.333356481482</v>
    <v>4953</v>
    <v>0.55000000000000004</v>
    <v>1620805000</v>
    <v>THE STAR ENTERTAINMENT GROUP LIMITED</v>
    <v>THE STAR ENTERTAINMENT GROUP LIMITED</v>
    <v>0.56499999999999995</v>
    <v>0.56499999999999995</v>
    <v>0.55000000000000004</v>
    <v>2868681000</v>
    <v>SGR</v>
    <v>THE STAR ENTERTAINMENT GROUP LIMITED (XASX:SGR)</v>
    <v>9921451</v>
    <v>12310960</v>
    <v>2011</v>
  </rv>
  <rv s="2">
    <v>4954</v>
  </rv>
  <rv s="0">
    <v>https://www.bing.com/financeapi/forcetrigger?t=aa7m8m&amp;q=XASX%3aMFG&amp;form=skydnc</v>
    <v>Learn more on Bing</v>
  </rv>
  <rv s="10">
    <v>en-AU</v>
    <v>aa7m8m</v>
    <v>268435456</v>
    <v>1</v>
    <v>Powered by Refinitiv</v>
    <v>17</v>
    <v>MAGELLAN FINANCIAL GROUP LTD (XASX:MFG)</v>
    <v>2</v>
    <v>18</v>
    <v>Finance</v>
    <v>4</v>
    <v>10.726000000000001</v>
    <v>6.06</v>
    <v>1.3602000000000001</v>
    <v>-0.09</v>
    <v>-1.0204E-2</v>
    <v>AUD</v>
    <v>Magellan Financial Group Limited is an Australia-based company, which is engaged in global investment. The Company's segments include Funds Management, Fund Investments, and Magellan Capital Partners. The Funds Management segment provides investment funds management to high net worth and retail investors in Australia and New Zealand, and institutional investors globally. The Funds Management activities include providing investment research and administrative services to certain clients; providing investment management and sub-advisory services under client mandates, and acting as responsible entity/trustee (RE) and/or investment manager (IM) for Magellan Funds. The Fund Investments segment comprises its direct investment in certain Magellan Funds and a select portfolio of listed Australian and international equities. The Magellan Capital Partners segment comprises a portfolio of selective investments in businesses in which the Company has an interest.</v>
    <v>115</v>
    <v>Australian Securities Exchange</v>
    <v>XASX</v>
    <v>XASX</v>
    <v>Level 36, 25 Martin Place, SYDNEY, NEW SOUTH WALES, 2000 AU</v>
    <v>8.94</v>
    <v>Investment Banking &amp; Investment Services</v>
    <v>Stock</v>
    <v>45331.333333333336</v>
    <v>4956</v>
    <v>8.69</v>
    <v>1596724000</v>
    <v>MAGELLAN FINANCIAL GROUP LTD</v>
    <v>MAGELLAN FINANCIAL GROUP LTD</v>
    <v>8.84</v>
    <v>8.73</v>
    <v>8.82</v>
    <v>8.73</v>
    <v>181034500</v>
    <v>MFG</v>
    <v>MAGELLAN FINANCIAL GROUP LTD (XASX:MFG)</v>
    <v>781208</v>
    <v>659220</v>
    <v>2004</v>
  </rv>
  <rv s="2">
    <v>4957</v>
  </rv>
  <rv s="0">
    <v>https://www.bing.com/financeapi/forcetrigger?t=aa744c&amp;q=XASX%3aIRE&amp;form=skydnc</v>
    <v>Learn more on Bing</v>
  </rv>
  <rv s="11">
    <v>en-AU</v>
    <v>aa744c</v>
    <v>268435456</v>
    <v>1</v>
    <v>Powered by Refinitiv</v>
    <v>19</v>
    <v>IRESS LIMITED (XASX:IRE)</v>
    <v>2</v>
    <v>20</v>
    <v>Finance</v>
    <v>4</v>
    <v>10.98</v>
    <v>4.92</v>
    <v>1.1528</v>
    <v>0.11</v>
    <v>1.3126000000000001E-2</v>
    <v>AUD</v>
    <v>Iress Limited is a technology company providing software to the financial services industry. Its segments include APAC, UK &amp; Europe, Mortgages, South Africa, and North America. APAC consists of the Trading and Market Data business, which provides market data, trading, compliance, order management, portfolio systems and related tools to financial markets participants in Australia, New Zealand and Asia; Financial Advice business, which provides financial planning systems and related tools to wealth management professionals located in Australia and New Zealand, and Superannuation business which provides fund administration software and related tools to the superannuation industry. The Mortgages segment operates in the United Kingdom to provide mortgage origination software and associated consulting services to banks. South Africa provides information, trading, compliance, order management, portfolio systems and related tools to financial markets participants.</v>
    <v>2272</v>
    <v>Australian Securities Exchange</v>
    <v>XASX</v>
    <v>XASX</v>
    <v>Level 16, 385 Bourke St, MELBOURNE, VICTORIA, 3000 AU</v>
    <v>8.5</v>
    <v>Financial Technology (Fintech) &amp; Infrastructure</v>
    <v>Stock</v>
    <v>45331.333356481482</v>
    <v>4959</v>
    <v>8.19</v>
    <v>1565296000</v>
    <v>IRESS LIMITED</v>
    <v>IRESS LIMITED</v>
    <v>8.34</v>
    <v>8.3800000000000008</v>
    <v>8.49</v>
    <v>186789500</v>
    <v>IRE</v>
    <v>IRESS LIMITED (XASX:IRE)</v>
    <v>263653</v>
    <v>365360</v>
    <v>1993</v>
  </rv>
  <rv s="2">
    <v>4960</v>
  </rv>
  <rv s="0">
    <v>https://www.bing.com/financeapi/forcetrigger?t=bx4vim&amp;q=XASX%3aCTT&amp;form=skydnc</v>
    <v>Learn more on Bing</v>
  </rv>
  <rv s="13">
    <v>en-AU</v>
    <v>bx4vim</v>
    <v>268435456</v>
    <v>1</v>
    <v>Powered by Refinitiv</v>
    <v>23</v>
    <v>CETTIRE LIMITED (XASX:CTT)</v>
    <v>2</v>
    <v>24</v>
    <v>Finance</v>
    <v>4</v>
    <v>4.43</v>
    <v>1.27</v>
    <v>3.25</v>
    <v>-0.01</v>
    <v>-2.3869999999999998E-3</v>
    <v>AUD</v>
    <v>Cettire Limited is an Australia-based global luxury online retailer. The Company offers a selection of in-demand personal luxury goods via its Website, cettire.com. The Company has access to a catalogue of more than 2,500 luxury brands and 400,000 products of clothing, shoes, bags, and accessories. It sells a range of products from over 500 designers, which include a range of women's and men's wear from brands such as Prada, Gucci, Saint Laurent, Balenciaga, Valentino, Balmain, Burberry, Chloe, Fendi, Givenchy, Versace and others. The Company's product categories includes clothing, shoes, bags and accessories. Its clothing category offers activewear, coats, jackets, jeans, knitwear, pants and various others. Its shoes category offers boots, espadrilles, lace-up shoes, loafers and various others. Its bags category offers bag accessories, belt bags, clutch bags, crossbody bags and various others. It also offers accessories such as belts, glasses, gloves, hats and various others.</v>
    <v>Australian Securities Exchange</v>
    <v>XASX</v>
    <v>XASX</v>
    <v>140 William Street, Level 40, MELBOURNE, VICTORIA, 3000 AU</v>
    <v>4.3</v>
    <v>Specialty Retailers</v>
    <v>Stock</v>
    <v>45331.333333333336</v>
    <v>4962</v>
    <v>4.09</v>
    <v>1597388000</v>
    <v>CETTIRE LIMITED</v>
    <v>CETTIRE LIMITED</v>
    <v>4.17</v>
    <v>76.56</v>
    <v>4.1900000000000004</v>
    <v>4.18</v>
    <v>381238200</v>
    <v>CTT</v>
    <v>CETTIRE LIMITED (XASX:CTT)</v>
    <v>4319814</v>
    <v>3519390</v>
    <v>2020</v>
  </rv>
  <rv s="2">
    <v>4963</v>
  </rv>
  <rv s="0">
    <v>https://www.bing.com/financeapi/forcetrigger?t=aa71w7&amp;q=XASX%3aING&amp;form=skydnc</v>
    <v>Learn more on Bing</v>
  </rv>
  <rv s="13">
    <v>en-AU</v>
    <v>aa71w7</v>
    <v>268435456</v>
    <v>1</v>
    <v>Powered by Refinitiv</v>
    <v>23</v>
    <v>INGHAMS GROUP LIMITED (XASX:ING)</v>
    <v>2</v>
    <v>24</v>
    <v>Finance</v>
    <v>4</v>
    <v>4.51</v>
    <v>2.5499999999999998</v>
    <v>0.4788</v>
    <v>-0.06</v>
    <v>-1.3729999999999999E-2</v>
    <v>AUD</v>
    <v>Inghams Group Limited is an Australia-based integrated poultry producer. The Company is focused on the production and sale of chicken and turkey products across its vertically integrated free-range, value enhanced, primary processed, further processed and by-product categories. In addition, the Company's stock feed is produced primarily for internal use but also for the poultry and pig industries. Its geographic segments include Australia and New Zealand. The Company’s products include Oven Roasted Breast Supreme, Ingham’s Free Range Hot Roast Chicken, Ingham’s Turkey Drumsticks, Ingham’s Whole Chicken, Ingham’s Turkey Wing Pieces, Ingham’s Hot Roast Chicken Country Style Marinated &amp; Stuffed, Ingham’s Chicken Potato Cake, Ingham’s Crumbed Chicken Chipees, Ingham’s Gluten Free Chicken Breast Tenders, Ingham’s Turkey Mignon in Bacon with Garlic Butter, Ingham’s Turkey Breast Crumbed Nuggets, Ingham’s Free Range Chicken Breast Fillet With Ciabatta And Parsley Crumb, and more.</v>
    <v>Australian Securities Exchange</v>
    <v>XASX</v>
    <v>XASX</v>
    <v>Level 4, 1 Julius Avenue, NORTH RYDE, NEW SOUTH WALES, 2113 AU</v>
    <v>4.3499999999999996</v>
    <v>Food &amp; Tobacco</v>
    <v>Stock</v>
    <v>45331.333356481482</v>
    <v>4965</v>
    <v>4.2750000000000004</v>
    <v>1624240000</v>
    <v>INGHAMS GROUP LIMITED</v>
    <v>INGHAMS GROUP LIMITED</v>
    <v>4.3499999999999996</v>
    <v>26.44</v>
    <v>4.37</v>
    <v>4.3099999999999996</v>
    <v>371679600</v>
    <v>ING</v>
    <v>INGHAMS GROUP LIMITED (XASX:ING)</v>
    <v>1176787</v>
    <v>1023300</v>
    <v>2013</v>
  </rv>
  <rv s="2">
    <v>4966</v>
  </rv>
  <rv s="0">
    <v>https://www.bing.com/financeapi/forcetrigger?t=bpusgh&amp;q=XASX%3a360&amp;form=skydnc</v>
    <v>Learn more on Bing</v>
  </rv>
  <rv s="11">
    <v>en-AU</v>
    <v>bpusgh</v>
    <v>268435456</v>
    <v>1</v>
    <v>Powered by Refinitiv</v>
    <v>19</v>
    <v>LIFE360, INC. (XASX:360)</v>
    <v>2</v>
    <v>20</v>
    <v>Finance</v>
    <v>4</v>
    <v>9.48</v>
    <v>4.4000000000000004</v>
    <v>1.4764999999999999</v>
    <v>0.17</v>
    <v>2.2107000000000002E-2</v>
    <v>AUD</v>
    <v>Life360, Inc. (Life360) is a technology platform used to locate the people, pets, and things that matter to families. Life360 has a category at the intersection of family, technology, and safety to help keep families connected and safe. Its core offering, the Life360 mobile application, includes features that range from communications to driving safety and location sharing. The Company’s products include Life360 Subscription Offerings, Life360 Platform, Tile Product Line, Tile Subscription Offerings, Jiobit Product Line, and Jiobit Subscription Offerings. The Company is engaged in the sale of subscriptions and hardware tracking devices to access its services across its three brands, including Life360, Tile and Jiobit. Jiobit is a platform-agnostic wearable location device for young children, pets and seniors. Tile is a cross-platform brand for finding objects. The Company has approximately 48.6 million monthly active users (MAU) located in more than 150 countries.</v>
    <v>400</v>
    <v>Australian Securities Exchange</v>
    <v>XASX</v>
    <v>XASX</v>
    <v>1900 South Norfolk Street, Suite 310, SAN MATEO, CA, 94403 US</v>
    <v>8</v>
    <v>Software &amp; IT Services</v>
    <v>Stock</v>
    <v>45331.333356481482</v>
    <v>4968</v>
    <v>7.51</v>
    <v>1572355000</v>
    <v>LIFE360, INC.</v>
    <v>LIFE360, INC.</v>
    <v>7.68</v>
    <v>7.69</v>
    <v>7.86</v>
    <v>204467500</v>
    <v>360</v>
    <v>LIFE360, INC. (XASX:360)</v>
    <v>759556</v>
    <v>598270</v>
    <v>2007</v>
  </rv>
  <rv s="2">
    <v>4969</v>
  </rv>
  <rv s="0">
    <v>https://www.bing.com/financeapi/forcetrigger?t=aa5kbh&amp;q=XASX%3aCMM&amp;form=skydnc</v>
    <v>Learn more on Bing</v>
  </rv>
  <rv s="10">
    <v>en-AU</v>
    <v>aa5kbh</v>
    <v>268435456</v>
    <v>1</v>
    <v>Powered by Refinitiv</v>
    <v>17</v>
    <v>CAPRICORN METALS LTD (XASX:CMM)</v>
    <v>2</v>
    <v>18</v>
    <v>Finance</v>
    <v>4</v>
    <v>5.0149999999999997</v>
    <v>3.58</v>
    <v>1.0999000000000001</v>
    <v>-0.06</v>
    <v>-1.3729999999999999E-2</v>
    <v>AUD</v>
    <v>Capricorn Metals Limited is a gold producer. The Company exploration, evaluation, development and production at the Karlawinda Gold Project and exploration and evaluation of the Mt Gibson Gold Project. The Karlawinda Gold Project located in the Pilbara region of Western Australia, 65 kilometers (km) south-east of the town of Newman. The Karlawinda Project consists of over 2,000 square kilometers of prospective tenure which includes the greenstone belt hosting the 2.2-million-ounce Resource and 1.2-million-ounce Reserve Bibra gold deposit and other areas deemed prospective for gold. The Mt Gibson Gold Project (MGGP) is located approximately 280 kilometers northeast of Perth and less than 10 kilometers from the main arterial Great Northern Highway, in the Murchison region of Western Australia. It is 150 kilometers south-southeast (SSE) of Yalgoo (Golden Grove VHMS base metal deposits) and 240 kilometers south-southwest (SSW) of Cue and the Big Bell and other lode gold mines.</v>
    <v>142</v>
    <v>Australian Securities Exchange</v>
    <v>XASX</v>
    <v>XASX</v>
    <v>Level 3, 40 Kings Park Road, PERTH, WESTERN AUSTRALIA, 6005 AU</v>
    <v>4.4000000000000004</v>
    <v>Metals &amp; Mining</v>
    <v>Stock</v>
    <v>45331.333333333336</v>
    <v>4971</v>
    <v>4.3</v>
    <v>1648888000</v>
    <v>CAPRICORN METALS LTD</v>
    <v>CAPRICORN METALS LTD</v>
    <v>4.34</v>
    <v>365.25</v>
    <v>4.37</v>
    <v>4.3099999999999996</v>
    <v>377320000</v>
    <v>CMM</v>
    <v>CAPRICORN METALS LTD (XASX:CMM)</v>
    <v>456170</v>
    <v>1036560</v>
    <v>2006</v>
  </rv>
  <rv s="2">
    <v>4972</v>
  </rv>
  <rv s="0">
    <v>https://www.bing.com/financeapi/forcetrigger?t=aa6pk2&amp;q=XASX%3aGUD&amp;form=skydnc</v>
    <v>Learn more on Bing</v>
  </rv>
  <rv s="10">
    <v>en-AU</v>
    <v>aa6pk2</v>
    <v>268435456</v>
    <v>1</v>
    <v>Powered by Refinitiv</v>
    <v>17</v>
    <v>G.U.D. HOLDINGS LIMITED (XASX:GUD)</v>
    <v>2</v>
    <v>18</v>
    <v>Finance</v>
    <v>4</v>
    <v>12.56</v>
    <v>8.06</v>
    <v>0.71699999999999997</v>
    <v>0.03</v>
    <v>2.5530000000000001E-3</v>
    <v>AUD</v>
    <v>GUD Holdings Limited is an Australia-based company that owns a portfolio of companies in the automotive aftermarket sector. The Company's principal markets are Australia and New Zealand. Its segments include Automotive and Auto Pacific Group (APG). The Automotive segment involves automotive and heavy-duty filters for cars, trucks, agricultural and mining equipment, fuel pumps and associated products for the automotive after-market. Its automotive aftermarket brands include Ryco Filters, Wesfil, Narva, Projecta, Injectronics, Goss and Permaseal. The APG segment includes manufacturing and marketing of towing, trailering, functional accessories and associated products for the automotive aftermarket and Original Equipment Manufacturer (OEM) customers. The Company is also engaged in the distribution of Vision X lighting and other products through its network of original equipment and aftermarket customers in European markets.</v>
    <v>1945</v>
    <v>Australian Securities Exchange</v>
    <v>XASX</v>
    <v>XASX</v>
    <v>29 Taras Ave, Altona North, MELBOURNE, VICTORIA, 3025 AU</v>
    <v>11.92</v>
    <v>Automobiles &amp; Auto Parts</v>
    <v>Stock</v>
    <v>45331.333356481482</v>
    <v>4974</v>
    <v>11.73</v>
    <v>1655513000</v>
    <v>G.U.D. HOLDINGS LIMITED</v>
    <v>G.U.D. HOLDINGS LIMITED</v>
    <v>11.92</v>
    <v>16.95</v>
    <v>11.75</v>
    <v>11.78</v>
    <v>140894700</v>
    <v>GUD</v>
    <v>G.U.D. HOLDINGS LIMITED (XASX:GUD)</v>
    <v>282635</v>
    <v>420190</v>
    <v>1958</v>
  </rv>
  <rv s="2">
    <v>4975</v>
  </rv>
  <rv s="0">
    <v>https://www.bing.com/financeapi/forcetrigger?t=aa4vh7&amp;q=XASX%3aAZS&amp;form=skydnc</v>
    <v>Learn more on Bing</v>
  </rv>
  <rv s="11">
    <v>en-AU</v>
    <v>aa4vh7</v>
    <v>268435456</v>
    <v>1</v>
    <v>Powered by Refinitiv</v>
    <v>19</v>
    <v>AZURE MINERALS LIMITED (XASX:AZS)</v>
    <v>2</v>
    <v>20</v>
    <v>Finance</v>
    <v>4</v>
    <v>4.37</v>
    <v>0.26</v>
    <v>2.9622000000000002</v>
    <v>-0.01</v>
    <v>-2.7469999999999999E-3</v>
    <v>AUD</v>
    <v>Azure Minerals Limited is an Australia-based mineral exploration company. The Company's principal activities include exploration for precious and base metals in Australia. Its projects include Andover Nickel-Copper Project, Turner River Gold Project, Coongan Gold Project and Barton Gold &amp; Base Metals Project. The Andover Nickel-Copper-Cobalt Project is located immediately south of the town of Roebourne and approximately 35 kilometers (km) southeast of Karratha. It covers approximately 70 square kilometers (km2) in the West Pilbara region of Western Australia. The Barton Gold &amp; Base Metals Project lies adjacent to the gold mining town of Kookynie, approximately 40 km south of Leonora in the Eastern Goldfields region of Western Australia. Turner River comprises two unexplored exploration license applications covering over 450 km2 located just south of Port Hedland. The Coogan Project is located in the eastern Pilbara about eight km to the west of Nullagine and covers an area of 141km2.</v>
    <v>3</v>
    <v>Australian Securities Exchange</v>
    <v>XASX</v>
    <v>XASX</v>
    <v>L 1 34 Colin St, West Perth, PERTH, WESTERN AUSTRALIA, 6005 AU</v>
    <v>3.66</v>
    <v>Metals &amp; Mining</v>
    <v>Stock</v>
    <v>45331.333333333336</v>
    <v>4977</v>
    <v>3.6</v>
    <v>1669594000</v>
    <v>AZURE MINERALS LIMITED</v>
    <v>AZURE MINERALS LIMITED</v>
    <v>3.64</v>
    <v>3.64</v>
    <v>3.63</v>
    <v>458679600</v>
    <v>AZS</v>
    <v>AZURE MINERALS LIMITED (XASX:AZS)</v>
    <v>816873</v>
    <v>847810</v>
    <v>2003</v>
  </rv>
  <rv s="2">
    <v>4978</v>
  </rv>
  <rv s="0">
    <v>https://www.bing.com/financeapi/forcetrigger?t=aa8pu2&amp;q=XASX%3aPSI&amp;form=skydnc</v>
    <v>Learn more on Bing</v>
  </rv>
  <rv s="13">
    <v>en-AU</v>
    <v>aa8pu2</v>
    <v>268435456</v>
    <v>1</v>
    <v>Powered by Refinitiv</v>
    <v>23</v>
    <v>PSC INSURANCE GROUP LIMITED (XASX:PSI)</v>
    <v>2</v>
    <v>24</v>
    <v>Finance</v>
    <v>4</v>
    <v>5.5</v>
    <v>4.2</v>
    <v>0.77110000000000001</v>
    <v>-0.06</v>
    <v>-1.2848E-2</v>
    <v>AUD</v>
    <v>PSC Insurance Group Limited is an Australia-based diversified insurance services company. The Company primarily operates in Australia, the United Kingdom, Hong Kong, and New Zealand. It operates through four segments: Distribution, Agency, United Kingdom (International) and Group. The Company’s Distribution segment includes PSC Network Insurance Partners, life broking, and PSC Workers Compensation Services, which offers insurance broking services. Its Agency segment offers underwriting agencies, including Chase Underwriting, Breeze Underwriting, Chase Travel, and Medisure Indemnity Australia. Its United Kingdom (International) segment includes Paragon International Insurance Brokers, Paragon Bermuda, Carroll’s, Breeze Underwriting (UK), Chase Underwriting (UK), PSC UK Insurance Brokers, PSC Europe, and the Hong Kong businesses. The Company’s Group segment includes group income and investments from non-operating assets and any net group costs not recovered from operating segments.</v>
    <v>Australian Securities Exchange</v>
    <v>XASX</v>
    <v>XASX</v>
    <v>96 Wellington Parade, MELBOURNE, VICTORIA, 3002 AU</v>
    <v>4.6900000000000004</v>
    <v>Insurance</v>
    <v>Stock</v>
    <v>45331.333333333336</v>
    <v>4980</v>
    <v>4.6100000000000003</v>
    <v>1702792000</v>
    <v>PSC INSURANCE GROUP LIMITED</v>
    <v>PSC INSURANCE GROUP LIMITED</v>
    <v>4.67</v>
    <v>29.18</v>
    <v>4.67</v>
    <v>4.6100000000000003</v>
    <v>364623600</v>
    <v>PSI</v>
    <v>PSC INSURANCE GROUP LIMITED (XASX:PSI)</v>
    <v>7382</v>
    <v>145500</v>
    <v>2010</v>
  </rv>
  <rv s="2">
    <v>4981</v>
  </rv>
  <rv s="0">
    <v>https://www.bing.com/financeapi/forcetrigger?t=aaabcw&amp;q=XASX%3aWAM&amp;form=skydnc</v>
    <v>Learn more on Bing</v>
  </rv>
  <rv s="10">
    <v>en-AU</v>
    <v>aaabcw</v>
    <v>268435456</v>
    <v>1</v>
    <v>Powered by Refinitiv</v>
    <v>17</v>
    <v>WAM CAPITAL LIMITED (XASX:WAM)</v>
    <v>2</v>
    <v>18</v>
    <v>Finance</v>
    <v>4</v>
    <v>1.7749999999999999</v>
    <v>1.39</v>
    <v>0.63219999999999998</v>
    <v>0.01</v>
    <v>6.6230000000000004E-3</v>
    <v>AUD</v>
    <v>WAM Capital Limited (WAM) is an Australia-based investment company. The Company is primarily an investor in equities listed on the Australian Securities Exchange. The Company’s investment objectives are to deliver a stream of fully franked dividends, provide capital growth and preserve capital. The Company engages in investing activities, including cash, term deposits, and equity investments. The Company provides investors with a manageable diversified portfolio of undervalued growth companies listed on the Australian Securities Exchange, with a focus on small-to-medium sized businesses. The Company also provides exposure to relative value arbitrage and market mispricing opportunities. Wilson Asset Management (International) Pty Limited is the Company's investment manager.</v>
    <v>30</v>
    <v>Australian Securities Exchange</v>
    <v>XASX</v>
    <v>XASX</v>
    <v>Level 26, Governor Phillip Tower, 1 Farrer Place, SYDNEY, NEW SOUTH WALES, 2000 AU</v>
    <v>1.52</v>
    <v>Investment Banking &amp; Investment Services</v>
    <v>Stock</v>
    <v>45331.333333333336</v>
    <v>4983</v>
    <v>1.5</v>
    <v>1671592000</v>
    <v>WAM CAPITAL LIMITED</v>
    <v>WAM CAPITAL LIMITED</v>
    <v>1.51</v>
    <v>9.59</v>
    <v>1.51</v>
    <v>1.52</v>
    <v>1107014000</v>
    <v>WAM</v>
    <v>WAM CAPITAL LIMITED (XASX:WAM)</v>
    <v>834276</v>
    <v>950270</v>
    <v>1999</v>
  </rv>
  <rv s="2">
    <v>4984</v>
  </rv>
  <rv s="0">
    <v>https://www.bing.com/financeapi/forcetrigger?t=aa6lvh&amp;q=XASX%3aGMD&amp;form=skydnc</v>
    <v>Learn more on Bing</v>
  </rv>
  <rv s="1">
    <v>en-AU</v>
    <v>aa6lvh</v>
    <v>268435456</v>
    <v>1</v>
    <v>Powered by Refinitiv</v>
    <v>0</v>
    <v>GENESIS MINERALS LIMITED (XASX:GMD)</v>
    <v>2</v>
    <v>3</v>
    <v>Finance</v>
    <v>4</v>
    <v>1.91</v>
    <v>0.93500000000000005</v>
    <v>0.95169999999999999</v>
    <v>-0.05</v>
    <v>-3.1056E-2</v>
    <v>AUD</v>
    <v>Genesis Minerals Limited is an Australia-based gold exploration and mine development company. The principal activities of the Company are processing at Mt Morgans, exploration of its 100% owned tenement packages at Laverton and Leonora and pre-development activities at the Ulysses Gold Project. Mt Morgans comprises a portfolio of open pit and underground Mineral Resources, a 2.9 million tons per annum (Mtpa) conventional carbon-in-leach processing plant, and a highly prospective exploration tenure. Leonora Gold Project is located approximately 30 kilometers (km) south of Leonora and 200km north of Kalgoorlie, in the Eastern Goldfields of Western Australia. The Barimaia Gold Project is located in the Murchison District of Western Australia, approximately 10 kilometers southeast of the Mt Magnet Gold Mine. Its Leonora operations also include Gwalia underground mine, 1.4Mtpa Leonora mill, Tower Hill project, Zoroastrian project, and the Aphrodite and Harbour Lights refractory projects.</v>
    <v>Australian Securities Exchange</v>
    <v>XASX</v>
    <v>XASX</v>
    <v>Level 19, 58 Mounts Bay Road, PERTH, WESTERN AUSTRALIA, 6000 AU</v>
    <v>1.605</v>
    <v>Metals &amp; Mining</v>
    <v>Stock</v>
    <v>45331.333333333336</v>
    <v>4986</v>
    <v>1.55</v>
    <v>1770779000</v>
    <v>GENESIS MINERALS LIMITED</v>
    <v>GENESIS MINERALS LIMITED</v>
    <v>1.6</v>
    <v>1.61</v>
    <v>1.56</v>
    <v>1099863000</v>
    <v>GMD</v>
    <v>GENESIS MINERALS LIMITED (XASX:GMD)</v>
    <v>2444717</v>
    <v>3000670</v>
    <v>2007</v>
  </rv>
  <rv s="2">
    <v>4987</v>
  </rv>
  <rv s="0">
    <v>https://www.bing.com/financeapi/forcetrigger?t=aa7jar&amp;q=XASX%3aMAQ&amp;form=skydnc</v>
    <v>Learn more on Bing</v>
  </rv>
  <rv s="10">
    <v>en-AU</v>
    <v>aa7jar</v>
    <v>268435456</v>
    <v>1</v>
    <v>Powered by Refinitiv</v>
    <v>17</v>
    <v>MACQUARIE TECHNOLOGY GROUP LIMITED (XASX:MAQ)</v>
    <v>2</v>
    <v>18</v>
    <v>Finance</v>
    <v>4</v>
    <v>73.5</v>
    <v>53.03</v>
    <v>0.99039999999999995</v>
    <v>0.49</v>
    <v>6.999E-3</v>
    <v>AUD</v>
    <v>Macquarie Technology Group Limited, formerly Macquarie Telecom Group Limited, is an Australia-based data center, cloud, cyber security and telecom company. The Company is engaged in the provision of telecommunication, cloud computing, cyber security and data center services to corporate and government customers within Australia. The Company operates through three segments: Telecom, Cloud Services and Government, and Data Centres. The Telecom segment relates to the provision of voice and mobile telecommunications services and the provision of services utilizing the Company’s data network. The Cloud Services &amp; Government segment relates to the provision of services utilizing the Company’s data center facilities to provide cyber security, public and private cloud and storage to corporate and government customers. The Data Centres segment relates to the provision of services utilizing the Company’s data center facilities to wholesale customers.</v>
    <v>468</v>
    <v>Australian Securities Exchange</v>
    <v>XASX</v>
    <v>XASX</v>
    <v>L 15 2 Market St, SYDNEY, NEW SOUTH WALES, 2000 AU</v>
    <v>70.5</v>
    <v>Telecommunications Services</v>
    <v>Stock</v>
    <v>45331.333356481482</v>
    <v>4989</v>
    <v>69.88</v>
    <v>1704342000</v>
    <v>MACQUARIE TECHNOLOGY GROUP LIMITED</v>
    <v>MACQUARIE TECHNOLOGY GROUP LIMITED</v>
    <v>70.03</v>
    <v>86.19</v>
    <v>70.010000000000005</v>
    <v>70.5</v>
    <v>24344270</v>
    <v>MAQ</v>
    <v>MACQUARIE TECHNOLOGY GROUP LIMITED (XASX:MAQ)</v>
    <v>2691</v>
    <v>10530</v>
    <v>1992</v>
  </rv>
  <rv s="2">
    <v>4990</v>
  </rv>
  <rv s="0">
    <v>https://www.bing.com/financeapi/forcetrigger?t=aa94ec&amp;q=XASX%3aRMS&amp;form=skydnc</v>
    <v>Learn more on Bing</v>
  </rv>
  <rv s="10">
    <v>en-AU</v>
    <v>aa94ec</v>
    <v>268435456</v>
    <v>1</v>
    <v>Powered by Refinitiv</v>
    <v>17</v>
    <v>RAMELIUS RESOURCES LIMITED (XASX:RMS)</v>
    <v>2</v>
    <v>18</v>
    <v>Finance</v>
    <v>4</v>
    <v>1.7849999999999999</v>
    <v>0.82499999999999996</v>
    <v>0.87780000000000002</v>
    <v>0</v>
    <v>0</v>
    <v>AUD</v>
    <v>Ramelius Resources Limited is an Australia-based company, which is engaged in the exploration, mine development, and production, and sale of gold in Australia. The Company owns and operates Mt Magnet Gold Mine, Vivien Gold Mine, Penny Gold Mine, Edna May Gold Mine, Tampia Gold Mine, Marda Gold Mine, Rebecca Gold Project and Lake Roe Gold Project around Western Australia. The Mt Magnet gold project is located approximately 500 kilometers (km) north-east of Perth in the Murchison Goldfield of the Western Australian Yilgarn Craton. The Vivien Gold Mine is located approximately 15 km west of the town of Leinster in Western Australia. The Penny Gold Mine is located approximately 550 km north-east of Perth in Western Australia. The Edna May Gold Mine is located within the Westonia Greenstone Belt, within the Southern Cross Province of Western Australia’s Archaean Yilgarn Craton. The Lake Roe Gold Project is located over 100 kilometers east of Kalgoorlie, Western Australia.</v>
    <v>300</v>
    <v>Australian Securities Exchange</v>
    <v>XASX</v>
    <v>XASX</v>
    <v>L 1 130 Royal St, PERTH, WESTERN AUSTRALIA, 6004 AU</v>
    <v>1.5149999999999999</v>
    <v>Metals &amp; Mining</v>
    <v>Stock</v>
    <v>45331.333333333336</v>
    <v>4992</v>
    <v>1.4850000000000001</v>
    <v>1721114000</v>
    <v>RAMELIUS RESOURCES LIMITED</v>
    <v>RAMELIUS RESOURCES LIMITED</v>
    <v>1.5049999999999999</v>
    <v>21.73</v>
    <v>1.51</v>
    <v>1.51</v>
    <v>1139810000</v>
    <v>RMS</v>
    <v>RAMELIUS RESOURCES LIMITED (XASX:RMS)</v>
    <v>3075479</v>
    <v>3648670</v>
    <v>1979</v>
  </rv>
  <rv s="2">
    <v>4993</v>
  </rv>
  <rv s="0">
    <v>https://www.bing.com/financeapi/forcetrigger?t=aa7352&amp;q=XASX%3aIPH&amp;form=skydnc</v>
    <v>Learn more on Bing</v>
  </rv>
  <rv s="10">
    <v>en-AU</v>
    <v>aa7352</v>
    <v>268435456</v>
    <v>1</v>
    <v>Powered by Refinitiv</v>
    <v>17</v>
    <v>IPH Limited (XASX:IPH)</v>
    <v>2</v>
    <v>18</v>
    <v>Finance</v>
    <v>4</v>
    <v>8.77</v>
    <v>6.26</v>
    <v>0.44469999999999998</v>
    <v>0</v>
    <v>0</v>
    <v>AUD</v>
    <v>IPH Limited is an Australia-based holding company, which provides intellectual property (IP) services. The Company offers a range of IP services and products to a diverse client base including companies, multi-nationals, universities, public sector research organizations, foreign associates and other corporate and individual clients. The Company operates through four segments: Intellectual Property Services Australia &amp; New Zealand; Intellectual Property Services Asia; Intellectual Property Services Canada and Adjacent Businesses. It operates an international intellectual property services group, comprising a network of member firms working in nine IP jurisdictions and servicing more than 25 countries. The group includes IP firms AJ Park, Griffith Hack, Pizzeys, Smart &amp; Biggar, Spruson &amp; Ferguson and online IP services provider Applied Marks.</v>
    <v>1300</v>
    <v>Australian Securities Exchange</v>
    <v>XASX</v>
    <v>XASX</v>
    <v>Level 22, Tower 2, Darling Park, 201 Sussex Street, SYDNEY, NEW SOUTH WALES, 2000 AU</v>
    <v>7.1</v>
    <v>Professional &amp; Commercial Services</v>
    <v>Stock</v>
    <v>45331.333333333336</v>
    <v>4995</v>
    <v>6.95</v>
    <v>1721885000</v>
    <v>IPH Limited</v>
    <v>IPH Limited</v>
    <v>7.01</v>
    <v>24.46</v>
    <v>7</v>
    <v>7</v>
    <v>245983500</v>
    <v>IPH</v>
    <v>IPH Limited (XASX:IPH)</v>
    <v>1105432</v>
    <v>461610</v>
    <v>2014</v>
  </rv>
  <rv s="2">
    <v>4996</v>
  </rv>
  <rv s="0">
    <v>https://www.bing.com/financeapi/forcetrigger?t=aaaiur&amp;q=XASX%3aWLE&amp;form=skydnc</v>
    <v>Learn more on Bing</v>
  </rv>
  <rv s="13">
    <v>en-AU</v>
    <v>aaaiur</v>
    <v>268435456</v>
    <v>1</v>
    <v>Powered by Refinitiv</v>
    <v>23</v>
    <v>WAM LEADERS LIMITED (XASX:WLE)</v>
    <v>2</v>
    <v>24</v>
    <v>Finance</v>
    <v>4</v>
    <v>1.61</v>
    <v>1.3129999999999999</v>
    <v>0.57269999999999999</v>
    <v>-0.01</v>
    <v>-7.1940000000000007E-3</v>
    <v>AUD</v>
    <v>WAM Leaders Limited is an Australia-based investment company. The principal activity of the Company is making investments in listed companies. The Company’s investment objectives are to deliver a stream of fully franked dividends, provide capital growth and preserve capital. The Company invests in various sectors, such as financials, materials, health care, consumer discretionary, industrials, consumer staples, energy, real estate, communication services, information technology and utilities. The Company’s investment manager is MAM Pty Limited.</v>
    <v>Australian Securities Exchange</v>
    <v>XASX</v>
    <v>XASX</v>
    <v>Level 26, Governor Phillip Tower, 1 Farrer Place, SYDNEY, NEW SOUTH WALES, 2000 AU</v>
    <v>1.39</v>
    <v>Investment Banking &amp; Investment Services</v>
    <v>Stock</v>
    <v>45331.333333333336</v>
    <v>4998</v>
    <v>1.375</v>
    <v>1751402000</v>
    <v>WAM LEADERS LIMITED</v>
    <v>WAM LEADERS LIMITED</v>
    <v>1.385</v>
    <v>11.78</v>
    <v>1.39</v>
    <v>1.38</v>
    <v>1260001000</v>
    <v>WLE</v>
    <v>WAM LEADERS LIMITED (XASX:WLE)</v>
    <v>938047</v>
    <v>1014360</v>
    <v>2016</v>
  </rv>
  <rv s="2">
    <v>4999</v>
  </rv>
  <rv s="0">
    <v>https://www.bing.com/financeapi/forcetrigger?t=aa9eim&amp;q=XASX%3aSIG&amp;form=skydnc</v>
    <v>Learn more on Bing</v>
  </rv>
  <rv s="10">
    <v>en-AU</v>
    <v>aa9eim</v>
    <v>268435456</v>
    <v>1</v>
    <v>Powered by Refinitiv</v>
    <v>17</v>
    <v>SIGMA HEALTHCARE LIMITED (XASX:SIG)</v>
    <v>2</v>
    <v>18</v>
    <v>Finance</v>
    <v>4</v>
    <v>1.35</v>
    <v>0.57799999999999996</v>
    <v>0.24010000000000001</v>
    <v>-5.0000000000000001E-3</v>
    <v>-4.6300000000000004E-3</v>
    <v>AUD</v>
    <v>Sigma Healthcare Limited is an Australia-based company. The principal activities of the Company are the wholesale distribution of pharmaceutical goods and medical consumables to community pharmacies. Its brands include Amcal, Guardian, and Discount Drug Stores. The Company provides a range of solutions, including dispensary services, data and technology, health services, team training, private and exclusive label, sigma rewards, sigma financial services, and supply network and logistics. Its dispensary services provide pharma program, sigma ethical partnership program, and dose administration aid program. Its data and technology provide e-prescription support, health opportunities and sigma performance dashboard tool. Its health services include pharmacy practice support, LEAPP dispensary program, PSS sleep apnoea program and sigma dose administration aid program. Its team training involves sigma online training platform, retail pharmacy programs, and quality care resource hub.</v>
    <v>156</v>
    <v>Australian Securities Exchange</v>
    <v>XASX</v>
    <v>XASX</v>
    <v>Level 6, 2125 Dandenong Road, Clayton, MELBOURNE, VICTORIA, 3168 AU</v>
    <v>1.08</v>
    <v>Pharmaceuticals</v>
    <v>Stock</v>
    <v>45331.333356481482</v>
    <v>5001</v>
    <v>1.06</v>
    <v>1762415000</v>
    <v>SIGMA HEALTHCARE LIMITED</v>
    <v>SIGMA HEALTHCARE LIMITED</v>
    <v>1.08</v>
    <v>75.17</v>
    <v>1.08</v>
    <v>1.075</v>
    <v>1631866000</v>
    <v>SIG</v>
    <v>SIGMA HEALTHCARE LIMITED (XASX:SIG)</v>
    <v>4152060</v>
    <v>8160810</v>
    <v>1999</v>
  </rv>
  <rv s="2">
    <v>5002</v>
  </rv>
  <rv s="0">
    <v>https://www.bing.com/financeapi/forcetrigger?t=azrkhw&amp;q=XASX%3aLSF&amp;form=skydnc</v>
    <v>Learn more on Bing</v>
  </rv>
  <rv s="13">
    <v>en-AU</v>
    <v>azrkhw</v>
    <v>268435456</v>
    <v>1</v>
    <v>Powered by Refinitiv</v>
    <v>23</v>
    <v>L1 LONG SHORT FUND LIMITED (XASX:LSF)</v>
    <v>2</v>
    <v>24</v>
    <v>Finance</v>
    <v>4</v>
    <v>3.05</v>
    <v>2.5499999999999998</v>
    <v>1.2142999999999999</v>
    <v>-0.03</v>
    <v>-1.0417000000000001E-2</v>
    <v>AUD</v>
    <v>L1 Long Short Fund Limited is an Australia-based investment company. The principal activity of the Company is to invest (both long and short) in predominantly Australian securities with the remaining exposure to global securities. The Company’s investment objective is to deliver positive absolute returns to investors while seeking to preserve capital over the long term. It invests in a portfolio of predominantly Australian and New Zealand Securities, with up to 30% invested in global securities. The Company's investment manager is L1 Capital Pty Limited.</v>
    <v>Australian Securities Exchange</v>
    <v>XASX</v>
    <v>XASX</v>
    <v>Level 45, 101 Collins Street, MELBOURNE, VICTORIA, 3000 AU</v>
    <v>2.9</v>
    <v>Investment Banking &amp; Investment Services</v>
    <v>Stock</v>
    <v>45331.333333333336</v>
    <v>5004</v>
    <v>2.85</v>
    <v>1784038000</v>
    <v>L1 LONG SHORT FUND LIMITED</v>
    <v>L1 LONG SHORT FUND LIMITED</v>
    <v>2.88</v>
    <v>10.71</v>
    <v>2.88</v>
    <v>2.85</v>
    <v>619457800</v>
    <v>LSF</v>
    <v>L1 LONG SHORT FUND LIMITED (XASX:LSF)</v>
    <v>345253</v>
    <v>469090</v>
    <v>2017</v>
  </rv>
  <rv s="2">
    <v>5005</v>
  </rv>
  <rv s="0">
    <v>https://www.bing.com/financeapi/forcetrigger?t=aa9rc7&amp;q=XASX%3aTAH&amp;form=skydnc</v>
    <v>Learn more on Bing</v>
  </rv>
  <rv s="10">
    <v>en-AU</v>
    <v>aa9rc7</v>
    <v>268435456</v>
    <v>1</v>
    <v>Powered by Refinitiv</v>
    <v>17</v>
    <v>TABCORP HOLDINGS LIMITED (XASX:TAH)</v>
    <v>2</v>
    <v>18</v>
    <v>Finance</v>
    <v>4</v>
    <v>1.165</v>
    <v>0.67500000000000004</v>
    <v>1.0876999999999999</v>
    <v>-1.4999999999999999E-2</v>
    <v>-1.8519000000000001E-2</v>
    <v>AUD</v>
    <v>Tabcorp Holdings Limited is an Australia-based gambling entertainment company. Its segments include Wagering and Media, and Gaming Services. The Wagering and Media segment is engaged in the provision of totalizator and fixed odds betting, retail wagering networks, and global racing media businesses. It operates a portfolio of operations, such as TAB, Sky Media, and Premier Gateway International (PGI). TAB is an omnichannel provider of wagering experiences. Sky Media is a multi-venue, multi-channel racing and sports broadcaster in Australia and internationally. PGI operates a global tote pooling hub based in the Isle of Man and Sky Racing World, which distribute international racing content and facilitate associated tote pools. The Gaming Services segment is focused on gaming machine monitoring operations in New South Wales, Queensland, and the Northern Territory and venue services nationwide. It operates two units under the MAX brand: MAX Regulatory Services and MAX Venue Services.</v>
    <v>5000</v>
    <v>Australian Securities Exchange</v>
    <v>XASX</v>
    <v>XASX</v>
    <v>Level 19, Tower 2, 727 Collins Street, MELBOURNE, VICTORIA, 3008 AU</v>
    <v>0.81</v>
    <v>Hotels &amp; Entertainment Services</v>
    <v>Stock</v>
    <v>45331.333356481482</v>
    <v>5007</v>
    <v>0.79500000000000004</v>
    <v>1848753000</v>
    <v>TABCORP HOLDINGS LIMITED</v>
    <v>TABCORP HOLDINGS LIMITED</v>
    <v>0.81</v>
    <v>27.41</v>
    <v>0.81</v>
    <v>0.79500000000000004</v>
    <v>2282411000</v>
    <v>TAH</v>
    <v>TABCORP HOLDINGS LIMITED (XASX:TAH)</v>
    <v>2897033</v>
    <v>4211360</v>
    <v>1994</v>
  </rv>
  <rv s="2">
    <v>5008</v>
  </rv>
  <rv s="0">
    <v>https://www.bing.com/financeapi/forcetrigger?t=aa9g2w&amp;q=XASX%3aKLS&amp;form=skydnc</v>
    <v>Learn more on Bing</v>
  </rv>
  <rv s="10">
    <v>en-AU</v>
    <v>aa9g2w</v>
    <v>268435456</v>
    <v>1</v>
    <v>Powered by Refinitiv</v>
    <v>17</v>
    <v>KELSIAN GROUP LIMITED (XASX:KLS)</v>
    <v>2</v>
    <v>18</v>
    <v>Finance</v>
    <v>4</v>
    <v>7.51</v>
    <v>5.3</v>
    <v>1.1395</v>
    <v>-0.03</v>
    <v>-4.4180000000000001E-3</v>
    <v>AUD</v>
    <v>Kelsian Group Limited is an Australia-based integrated multi-modal transport provider and tourism operator. The Company’s segments include Marine and Tourism, Australian Bus, and International Bus. The Marine and Tourism segment operates a vehicle and passenger ferry services, barging, coach tours and package holidays, lunch, dinner and charter cruises and accommodation facilities throughout Australia. Australian Bus segment operates metropolitan public bus services on behalf of governments in Sydney, Melbourne, Perth, Adelaide and Darwin, and operates regional and remote bus services supporting the resources sector in Western Australia. The International Bus segment operates metropolitan public bus services on behalf of governments in London and Singapore. The Company is also a provider of contracted bus services and bus charter services to the education sector in Western Australia. The Company operates approximately 4,000 buses, 113 vessels and 24 light rail vehicles.</v>
    <v>11130</v>
    <v>Australian Securities Exchange</v>
    <v>XASX</v>
    <v>XASX</v>
    <v>Level 3, 26 Flinders Street, ADELAIDE, SOUTH AUSTRALIA, 5000 AU</v>
    <v>6.8</v>
    <v>Passenger Transportation Services</v>
    <v>Stock</v>
    <v>45331.333356481482</v>
    <v>5010</v>
    <v>6.67</v>
    <v>1828944000</v>
    <v>KELSIAN GROUP LIMITED</v>
    <v>KELSIAN GROUP LIMITED</v>
    <v>6.75</v>
    <v>74.290000000000006</v>
    <v>6.79</v>
    <v>6.76</v>
    <v>269358600</v>
    <v>KLS</v>
    <v>KELSIAN GROUP LIMITED (XASX:KLS)</v>
    <v>377710</v>
    <v>345070</v>
    <v>2004</v>
  </rv>
  <rv s="2">
    <v>5011</v>
  </rv>
  <rv s="0">
    <v>https://www.bing.com/financeapi/forcetrigger?t=aa6mjc&amp;q=XASX%3aGNC&amp;form=skydnc</v>
    <v>Learn more on Bing</v>
  </rv>
  <rv s="10">
    <v>en-AU</v>
    <v>aa6mjc</v>
    <v>268435456</v>
    <v>1</v>
    <v>Powered by Refinitiv</v>
    <v>17</v>
    <v>GRAINCORP LIMITED (XASX:GNC)</v>
    <v>2</v>
    <v>18</v>
    <v>Finance</v>
    <v>4</v>
    <v>8.68</v>
    <v>6.4630000000000001</v>
    <v>0.89</v>
    <v>-0.25</v>
    <v>-2.9274000000000001E-2</v>
    <v>AUD</v>
    <v>GrainCorp Limited is an Australia-based diversified agribusiness company. The Company operates through two segments: Agribusiness and Processing. The Agribusiness segment provides a grains and oil supply chain business with diversified international grains and oils. Its Agribusiness segment also provides commodities and products, including wheat, coarse grains (such as barley, sorghum and corn), oilseeds, pulses, organics, animal fats, used cooking oils and vegetable oils for animal feed purposes. The Processing segment is engaged in a vertically integrated edible oils crushing, processing, manufacturing and distribution business with a footprint across both Australia and New Zealand. The Company sells and delivers grains annually to more than 50 countries through its trading desks and offices in Australia, Canada, China, India, New Zealand, Singapore, the United Kingdom and Ukraine. Its subsidiaries include Auscol Pty Ltd, CropConnect Pty Ltd, Champion Liquid Feeds Pty Ltd and others.</v>
    <v>2380</v>
    <v>Australian Securities Exchange</v>
    <v>XASX</v>
    <v>XASX</v>
    <v>L 28 175 Liverpool St, SYDNEY, NEW SOUTH WALES, 2000 AU</v>
    <v>8.51</v>
    <v>Food &amp; Tobacco</v>
    <v>Stock</v>
    <v>45331.333356481482</v>
    <v>5013</v>
    <v>8.26</v>
    <v>1915838000</v>
    <v>GRAINCORP LIMITED</v>
    <v>GRAINCORP LIMITED</v>
    <v>8.5</v>
    <v>7.42</v>
    <v>8.5399999999999991</v>
    <v>8.2899999999999991</v>
    <v>224337000</v>
    <v>GNC</v>
    <v>GRAINCORP LIMITED (XASX:GNC)</v>
    <v>734095</v>
    <v>673100</v>
    <v>1992</v>
  </rv>
  <rv s="2">
    <v>5014</v>
  </rv>
  <rv s="0">
    <v>https://www.bing.com/financeapi/forcetrigger?t=aa643m&amp;q=XASX%3aEMR&amp;form=skydnc</v>
    <v>Learn more on Bing</v>
  </rv>
  <rv s="10">
    <v>en-AU</v>
    <v>aa643m</v>
    <v>268435456</v>
    <v>1</v>
    <v>Powered by Refinitiv</v>
    <v>17</v>
    <v>EMERALD RESOURCES NL (XASX:EMR)</v>
    <v>2</v>
    <v>18</v>
    <v>Finance</v>
    <v>4</v>
    <v>3.47</v>
    <v>1.28</v>
    <v>1.2049000000000001</v>
    <v>-0.03</v>
    <v>-9.8040000000000002E-3</v>
    <v>AUD</v>
    <v>Emerald Resources NL is an Australia-based company, which is a developer and explorer of gold projects. The Okvau Gold Mine is the Company’s advanced project. The Company’s projects include Okvau Gold project and Memot Gold project. The Company also holds a number of other projects in Cambodia which are made up of a combination of granted mining licenses (100% owned by Emerald) and interests joint venture agreements. Together, its interest in its Cambodian Projects covers a combined area of 1,639 square kilometers (km2). The Okvau Gold Mine is located approximately 275 kilometers (km) north-east of Cambodia’s capital city of Phnom Penh in the province of Mondulkiri. The Company has a 5% overriding royalty interest in all gas production from various oil and gas interests located in Magoffin County, Kentucky (Leases).</v>
    <v>16</v>
    <v>Australian Securities Exchange</v>
    <v>XASX</v>
    <v>XASX</v>
    <v>1110 Hay St, West Perth, PERTH, WESTERN AUSTRALIA, 6005 AU</v>
    <v>3.09</v>
    <v>Metals &amp; Mining</v>
    <v>Stock</v>
    <v>45331.333333333336</v>
    <v>5016</v>
    <v>3</v>
    <v>1913852000</v>
    <v>EMERALD RESOURCES NL</v>
    <v>EMERALD RESOURCES NL</v>
    <v>3.05</v>
    <v>27.15</v>
    <v>3.06</v>
    <v>3.03</v>
    <v>625442000</v>
    <v>EMR</v>
    <v>EMERALD RESOURCES NL (XASX:EMR)</v>
    <v>2336096</v>
    <v>2262820</v>
    <v>1969</v>
  </rv>
  <rv s="2">
    <v>5017</v>
  </rv>
  <rv s="0">
    <v>https://www.bing.com/financeapi/forcetrigger?t=aa7f52&amp;q=XASX%3aLIC&amp;form=skydnc</v>
    <v>Learn more on Bing</v>
  </rv>
  <rv s="10">
    <v>en-AU</v>
    <v>aa7f52</v>
    <v>268435456</v>
    <v>1</v>
    <v>Powered by Refinitiv</v>
    <v>17</v>
    <v>LIFESTYLE COMMUNITIES LTD (XASX:LIC)</v>
    <v>2</v>
    <v>18</v>
    <v>Finance</v>
    <v>4</v>
    <v>19.87</v>
    <v>14.01</v>
    <v>1.3755999999999999</v>
    <v>-0.33</v>
    <v>-1.7713E-2</v>
    <v>AUD</v>
    <v>Lifestyle Communities Limited is an Australia-based company, which develops, owns and manages affordable independent living residential land-lease communities. It monitors all settings, including local house prices, national economic indicators, demographics, design trends, environmental advances and customer expectations. The Company’s land lease model allows working, semi-retired, and retired people over 50, to downsize their family home to free up equity in retirement, whilst enjoying resort-style living including pools, gyms, clubhouse, cinema, lawn bowls, tennis, and others. The Company’s home for sale are available in Geelong and Bellarine Peninsula, Northwest Melbourne, Southeast Melbourne, Mornington Peninsula and Bass Coast, and Homeowner Perks. It has over 32 residential land lease communities under contract, in planning, in development, or under management.</v>
    <v>167</v>
    <v>Australian Securities Exchange</v>
    <v>XASX</v>
    <v>XASX</v>
    <v>Level 1, 9-17 Raglan Street, SOUTH MELBOURNE, VICTORIA, 3205 AU</v>
    <v>18.670000000000002</v>
    <v>Real Estate Operations</v>
    <v>Stock</v>
    <v>45331.333356481482</v>
    <v>5019</v>
    <v>18.21</v>
    <v>1947676000</v>
    <v>LIFESTYLE COMMUNITIES LTD</v>
    <v>LIFESTYLE COMMUNITIES LTD</v>
    <v>18.670000000000002</v>
    <v>23.37</v>
    <v>18.63</v>
    <v>18.3</v>
    <v>104545100</v>
    <v>LIC</v>
    <v>LIFESTYLE COMMUNITIES LTD (XASX:LIC)</v>
    <v>111949</v>
    <v>143630</v>
    <v>1997</v>
  </rv>
  <rv s="2">
    <v>5020</v>
  </rv>
  <rv s="0">
    <v>https://www.bing.com/financeapi/forcetrigger?t=aa4vvh&amp;q=XASX%3aBAP&amp;form=skydnc</v>
    <v>Learn more on Bing</v>
  </rv>
  <rv s="10">
    <v>en-AU</v>
    <v>aa4vvh</v>
    <v>268435456</v>
    <v>1</v>
    <v>Powered by Refinitiv</v>
    <v>17</v>
    <v>BAPCOR LIMITED (XASX:BAP)</v>
    <v>2</v>
    <v>18</v>
    <v>Finance</v>
    <v>4</v>
    <v>7.09</v>
    <v>5.0599999999999996</v>
    <v>0.95669999999999999</v>
    <v>0.02</v>
    <v>3.5149999999999999E-3</v>
    <v>AUD</v>
    <v>Bapcor Limited is an Australia-based provider of vehicle parts, accessories, equipment, service and solutions. The Company has four segments. The Trade segment is a distributor of automotive aftermarket parts and consumables to trade workshops for the service and repair of passenger and commercial vehicles; automotive workshop equipment, such as vehicle hoists and scanning equipment, including servicing of the equipment; and automotive accessories and maintenance products for do-it-yourself vehicle owners. The Specialist Wholesale segment includes AAD, Bearing Wholesalers, Baxters/MTQ, Roadsafe, JAS Oceania, Premier Auto Trade, Federal Batteries, Diesel Distributors and AADi, as well as the commercial truck parts group comprising Truckline and WANO. The Retail segment includes the Autobarn, Autopro and Opposite Lock brands, as well as the Midas and ABS workshop service brands. The New Zealand segment consists of Trade and Specialist Wholesale businesses based in New Zealand.</v>
    <v>5500</v>
    <v>Australian Securities Exchange</v>
    <v>XASX</v>
    <v>XASX</v>
    <v>127-139 Link Road, Melbourne Airport, MELBOURNE, VICTORIA, 3045 AU</v>
    <v>5.72</v>
    <v>Automobiles &amp; Auto Parts</v>
    <v>Stock</v>
    <v>45331.333356481482</v>
    <v>5022</v>
    <v>5.63</v>
    <v>1931257000</v>
    <v>BAPCOR LIMITED</v>
    <v>BAPCOR LIMITED</v>
    <v>5.69</v>
    <v>18.21</v>
    <v>5.69</v>
    <v>5.71</v>
    <v>339412500</v>
    <v>BAP</v>
    <v>BAPCOR LIMITED (XASX:BAP)</v>
    <v>803805</v>
    <v>1691410</v>
    <v>2011</v>
  </rv>
  <rv s="2">
    <v>5023</v>
  </rv>
  <rv s="0">
    <v>https://www.bing.com/financeapi/forcetrigger?t=aa7m2w&amp;q=XASX%3aMFF&amp;form=skydnc</v>
    <v>Learn more on Bing</v>
  </rv>
  <rv s="13">
    <v>en-AU</v>
    <v>aa7m2w</v>
    <v>268435456</v>
    <v>1</v>
    <v>Powered by Refinitiv</v>
    <v>23</v>
    <v>MFF CAPITAL INVESTMENTS LIMITED (XASX:MFF)</v>
    <v>2</v>
    <v>24</v>
    <v>Finance</v>
    <v>4</v>
    <v>3.4</v>
    <v>2.41</v>
    <v>0.74199999999999999</v>
    <v>0.04</v>
    <v>1.1904999999999999E-2</v>
    <v>AUD</v>
    <v>MFF Capital Investments Limited is an Australia-based company, which offers investors the opportunity to invest in an Australian Securities Exchange (ASX) listed investment company, which holds a minimum of 20 stock exchange listed international and Australian companies. The Company's investment objectives are to maximize compound, risk-adjusted after-tax returns for its shareholders and to minimize the risk of permanent capital loss. It aims for a portfolio focused upon companies with attractive business characteristics (quality) at discounts to their intrinsic values (value).</v>
    <v>Australian Securities Exchange</v>
    <v>XASX</v>
    <v>XASX</v>
    <v>Level 36, 25 Martin Place, SYDNEY, NEW SOUTH WALES, 2000 AU</v>
    <v>3.4</v>
    <v>Investment Banking &amp; Investment Services</v>
    <v>Stock</v>
    <v>45331.333333333336</v>
    <v>5025</v>
    <v>3.34</v>
    <v>1937890000</v>
    <v>MFF CAPITAL INVESTMENTS LIMITED</v>
    <v>MFF CAPITAL INVESTMENTS LIMITED</v>
    <v>3.38</v>
    <v>4.41</v>
    <v>3.36</v>
    <v>3.4</v>
    <v>576752900</v>
    <v>MFF</v>
    <v>MFF CAPITAL INVESTMENTS LIMITED (XASX:MFF)</v>
    <v>250160</v>
    <v>253160</v>
    <v>2006</v>
  </rv>
  <rv s="2">
    <v>5026</v>
  </rv>
  <rv s="0">
    <v>https://www.bing.com/financeapi/forcetrigger?t=aa78im&amp;q=XASX%3aJLG&amp;form=skydnc</v>
    <v>Learn more on Bing</v>
  </rv>
  <rv s="10">
    <v>en-AU</v>
    <v>aa78im</v>
    <v>268435456</v>
    <v>1</v>
    <v>Powered by Refinitiv</v>
    <v>17</v>
    <v>JOHNS LYNG GROUP LIMITED (XASX:JLG)</v>
    <v>2</v>
    <v>18</v>
    <v>Finance</v>
    <v>4</v>
    <v>7.23</v>
    <v>4.9400000000000004</v>
    <v>0.85370000000000001</v>
    <v>-0.04</v>
    <v>-5.6100000000000004E-3</v>
    <v>AUD</v>
    <v>Johns Lyng Group Limited is an Australia-based integrated building services provider, delivering building, restoration, strata, and energy services nationally and internationally. The Company’s core business is built on its ability to rebuild and restore a variety of properties and contents after damage by insurable events, including impact, weather and fire events. The Company operates through four segments: Insurance Building and Restoration Services, Commercial Building Services, Commercial Construction, and Other. It provides Insurance Building and Restoration services across Australia and New Zealand. Its Insurance Building and Restoration services include 24/7 emergency service, international availability, fire damage, vehicle and structural impact, storm damage and tree removal, mold and biohazard, contents and surface restoration, building maintenance, total claims handling, and hazardous waste removal.</v>
    <v>2300</v>
    <v>Australian Securities Exchange</v>
    <v>XASX</v>
    <v>XASX</v>
    <v>1 Williamsons Road, Doncaster, MELBOURNE, VICTORIA, 3108 AU</v>
    <v>7.15</v>
    <v>Construction &amp; Engineering</v>
    <v>Stock</v>
    <v>45331.333333333336</v>
    <v>5028</v>
    <v>7.07</v>
    <v>1981240000</v>
    <v>JOHNS LYNG GROUP LIMITED</v>
    <v>JOHNS LYNG GROUP LIMITED</v>
    <v>7.15</v>
    <v>39.520000000000003</v>
    <v>7.13</v>
    <v>7.09</v>
    <v>277873800</v>
    <v>JLG</v>
    <v>JOHNS LYNG GROUP LIMITED (XASX:JLG)</v>
    <v>523138</v>
    <v>707550</v>
    <v>2017</v>
  </rv>
  <rv s="2">
    <v>5029</v>
  </rv>
  <rv s="0">
    <v>https://www.bing.com/financeapi/forcetrigger?t=aa67r7&amp;q=XASX%3aEVT&amp;form=skydnc</v>
    <v>Learn more on Bing</v>
  </rv>
  <rv s="10">
    <v>en-AU</v>
    <v>aa67r7</v>
    <v>268435456</v>
    <v>1</v>
    <v>Powered by Refinitiv</v>
    <v>17</v>
    <v>EVT LIMITED (XASX:EVT)</v>
    <v>2</v>
    <v>18</v>
    <v>Finance</v>
    <v>4</v>
    <v>14.94</v>
    <v>10</v>
    <v>1.2959000000000001</v>
    <v>-0.16</v>
    <v>-1.2987E-2</v>
    <v>AUD</v>
    <v>EVT Limited is an Australia-based company, which is engaged in the entertainment, ventures and travel business. The Company operates through five segments: Entertainment, Entertainment Germany, Hotels and Resorts, Thredbo Alpine Resort and Property and Other Investments. The Entertainment segment includes cinema exhibition operations in Australia and New Zealand, technology equipment supplies and servicing, and the State Theatre. The Entertainment Germany segment includes the cinema exhibition operations in Germany. The Hotels and Resorts segment includes the ownership, operation and management of hotels in Australia and New Zealand. The Thredbo Alpine Resort segment includes all the operations of the resort, including property development activities. The Property and Other Investments segment includes property rental, investment properties and investments designated at FVOCI.</v>
    <v>10000</v>
    <v>Australian Securities Exchange</v>
    <v>XASX</v>
    <v>XASX</v>
    <v>478 George St, SYDNEY, NEW SOUTH WALES, 2000 AU</v>
    <v>12.41</v>
    <v>Hotels &amp; Entertainment Services</v>
    <v>Stock</v>
    <v>45331.333356481482</v>
    <v>5031</v>
    <v>12.16</v>
    <v>1999232000</v>
    <v>EVT LIMITED</v>
    <v>EVT LIMITED</v>
    <v>12.32</v>
    <v>18.399999999999999</v>
    <v>12.32</v>
    <v>12.16</v>
    <v>162275400</v>
    <v>EVT</v>
    <v>EVT LIMITED (XASX:EVT)</v>
    <v>128690</v>
    <v>118840</v>
    <v>1911</v>
  </rv>
  <rv s="2">
    <v>5032</v>
  </rv>
  <rv s="0">
    <v>https://www.bing.com/financeapi/forcetrigger?t=aa4car&amp;q=XASX%3aAIZ&amp;form=skydnc</v>
    <v>Learn more on Bing</v>
  </rv>
  <rv s="10">
    <v>en-AU</v>
    <v>aa4car</v>
    <v>268435456</v>
    <v>1</v>
    <v>Powered by Refinitiv</v>
    <v>17</v>
    <v>AIR NEW ZEALAND LIMITED (XASX:AIZ)</v>
    <v>2</v>
    <v>51</v>
    <v>Finance</v>
    <v>4</v>
    <v>0.71499999999999997</v>
    <v>0.57499999999999996</v>
    <v>2.1943000000000001</v>
    <v>0</v>
    <v>0</v>
    <v>AUD</v>
    <v>Air New Zealand Limited is engaged in the transportation of passengers and cargo on an integrated network of scheduled airline services to, from and within New Zealand. Its geographical segments include New Zealand, Australia and Pacific Islands, Asia, United Kingdom and Europe, and America. The Company has approximately 104 operating aircraft ranging from Boeing 787-9 Dreamliners and Airbus A320s to ATRs and Q300s, offering customers. It has domestic business, connecting customers and cargo to 20 different regions around New Zealand. Internationally, the airline has direct flights to cities across Australia, Asia, the Pacific Islands, and the United States. Its operating fleet includes Boeing 777-300ER, Boeing 787-9 Dreamliner, AirbusA321neo, AirbusA320neo, AirbusA320ceo, ATR 72-600, and Bombardier Q300. It is a supplier of aircraft, and component maintenance, repair, and overhaul (MRO) services with customers in New Zealand, Australia, Asia, the Americas, and Europe.</v>
    <v>11474</v>
    <v>Australian Securities Exchange</v>
    <v>XASX</v>
    <v>XASX</v>
    <v>185 Fanshawe Street, AUCKLAND, NEW ZEALAND-NA, 1010 NZ</v>
    <v>0.61</v>
    <v>Passenger Transportation Services</v>
    <v>Stock</v>
    <v>45331.333333333336</v>
    <v>5034</v>
    <v>0.6</v>
    <v>2150145000</v>
    <v>AIR NEW ZEALAND LIMITED</v>
    <v>AIR NEW ZEALAND LIMITED</v>
    <v>0.6</v>
    <v>5.35</v>
    <v>0.6</v>
    <v>0.6</v>
    <v>3368430000</v>
    <v>AIZ</v>
    <v>AIR NEW ZEALAND LIMITED (XASX:AIZ)</v>
    <v>1005079</v>
    <v>1264870</v>
    <v>1940</v>
  </rv>
  <rv s="2">
    <v>5035</v>
  </rv>
  <rv s="0">
    <v>https://www.bing.com/financeapi/forcetrigger?t=aa466h&amp;q=XASX%3aABC&amp;form=skydnc</v>
    <v>Learn more on Bing</v>
  </rv>
  <rv s="10">
    <v>en-AU</v>
    <v>aa466h</v>
    <v>268435456</v>
    <v>1</v>
    <v>Powered by Refinitiv</v>
    <v>17</v>
    <v>ADBRI LIMITED (XASX:ABC)</v>
    <v>2</v>
    <v>18</v>
    <v>Finance</v>
    <v>4</v>
    <v>3.14</v>
    <v>1.5249999999999999</v>
    <v>1.3588</v>
    <v>0.05</v>
    <v>1.6181000000000001E-2</v>
    <v>AUD</v>
    <v>Adbri Limited is an Australia-based company, which supplies construction materials and industrial minerals. The Company is engaged in the manufacturing and distribution of cement, and cementitious products, lime, premixed concrete, aggregates, sand and concrete masonry products. It operates through two segments: Cement, Lime, Concrete and Aggregates; and Masonry. The Company is a masonry manufacturer producing concrete pavers and retaining wall blocks for the civil, commercial, and residential building sectors. It also manufactures and produces a full range of concrete bricks, Besser blocks, pavers and retaining wall systems for the civil, commercial, and residential building sectors. The Company supplies industrial minerals including agricultural lime products, stockfield minerals and fillers, high grade silica for glass manufacturing and quicklime and hydrated lime for industrial processing and water treatment.</v>
    <v>1500</v>
    <v>Australian Securities Exchange</v>
    <v>XASX</v>
    <v>XASX</v>
    <v>Level 1, 157 Grenfell Street, ADELAIDE, SOUTH AUSTRALIA, 5000 AU</v>
    <v>3.14</v>
    <v>Construction Materials</v>
    <v>Stock</v>
    <v>45331.333333333336</v>
    <v>5037</v>
    <v>3.08</v>
    <v>2018788000</v>
    <v>ADBRI LIMITED</v>
    <v>ADBRI LIMITED</v>
    <v>3.09</v>
    <v>19.75</v>
    <v>3.09</v>
    <v>3.14</v>
    <v>653329500</v>
    <v>ABC</v>
    <v>ADBRI LIMITED (XASX:ABC)</v>
    <v>1075440</v>
    <v>449580</v>
    <v>1960</v>
  </rv>
  <rv s="2">
    <v>5038</v>
  </rv>
  <rv s="0">
    <v>https://www.bing.com/financeapi/forcetrigger?t=aa7su2&amp;q=XASX%3aMP1&amp;form=skydnc</v>
    <v>Learn more on Bing</v>
  </rv>
  <rv s="1">
    <v>en-AU</v>
    <v>aa7su2</v>
    <v>268435456</v>
    <v>1</v>
    <v>Powered by Refinitiv</v>
    <v>0</v>
    <v>MEGAPORT LIMITED (XASX:MP1)</v>
    <v>2</v>
    <v>3</v>
    <v>Finance</v>
    <v>4</v>
    <v>13.06</v>
    <v>3.83</v>
    <v>1.1538999999999999</v>
    <v>-0.05</v>
    <v>-3.8579999999999999E-3</v>
    <v>AUD</v>
    <v>Megaport Limited is a provider of elastic interconnection services. Through software defined networking (SDN), the Company’s global platform enables customers to connect their network to other services across the Megaport Network. Its services can be directly controlled by customers via mobile devices, their computers, or its open application programming interface (API). Its segments include Asia Pacific, North America, and Europe. Its products include Port, Virtual Cross Connects (VXC), Megaport Cloud Router (MCR), Megaport Virtual Edge (MVE), Megaport Marketplace and MegaIX. VXCs are Layer 2 Ethernet circuits providing private, flexible, and on-demand connections between any of the locations on the Megaport network with 1 Mbps to 10 Gbps of capacity. MCR is a managed virtual router service. MVE is an on-demand, vendor-neutral network function virtualization (NFV) service. Megaport Marketplace is an online hub where global service providers and enterprise customer’s interconnect.</v>
    <v>Australian Securities Exchange</v>
    <v>XASX</v>
    <v>XASX</v>
    <v>Level 3, 825 Ann St, FORTITUDE VALLEY, QUEENSLAND, 4006 AU</v>
    <v>12.99</v>
    <v>Software &amp; IT Services</v>
    <v>Stock</v>
    <v>45331.333356481482</v>
    <v>5040</v>
    <v>12.68</v>
    <v>2062258000</v>
    <v>MEGAPORT LIMITED</v>
    <v>MEGAPORT LIMITED</v>
    <v>12.9</v>
    <v>12.96</v>
    <v>12.91</v>
    <v>159124800</v>
    <v>MP1</v>
    <v>MEGAPORT LIMITED (XASX:MP1)</v>
    <v>445782</v>
    <v>1187520</v>
    <v>2015</v>
  </rv>
  <rv s="2">
    <v>5041</v>
  </rv>
  <rv s="0">
    <v>https://www.bing.com/financeapi/forcetrigger?t=aa5u4c&amp;q=XASX%3aDDR&amp;form=skydnc</v>
    <v>Learn more on Bing</v>
  </rv>
  <rv s="10">
    <v>en-AU</v>
    <v>aa5u4c</v>
    <v>268435456</v>
    <v>1</v>
    <v>Powered by Refinitiv</v>
    <v>17</v>
    <v>DICKER DATA LIMITED (XASX:DDR)</v>
    <v>2</v>
    <v>18</v>
    <v>Finance</v>
    <v>4</v>
    <v>12.29</v>
    <v>7.52</v>
    <v>0.78539999999999999</v>
    <v>0.26</v>
    <v>2.3193999999999999E-2</v>
    <v>AUD</v>
    <v>Dicker Data Limited is an Australia-based company, which is locally owned and operated distributor of information and communications technology (ICT) hardware, software, cloud and Internet of things (IoT) solutions. It also distributes information technology (IT) hardware, software, cloud, access control, surveillance and emerging technology solutions for the corporate and commercial market. It provides a range of solutions, which include access and surveillance, accessories, backup and recovery, business applications, business monitors, cloud, components, data center, data management, desktops, gaming, Internet of Things (IoT), networking, notebooks, peripherals, printers, pro AV and displays, power solutions, remote working, scanners and mobility, security, uninterruptible power supply (UPS), workstations, storage, servers, and video conferencing. Its subsidiaries include Express Data Holdings Pty Ltd, Dicker Data Financial Services Pty Ltd, and Dicker Data GP Pty Ltd.</v>
    <v>883</v>
    <v>Australian Securities Exchange</v>
    <v>XASX</v>
    <v>XASX</v>
    <v>230 Captain Cook Drive, SYDNEY, NEW SOUTH WALES, 2231 AU</v>
    <v>11.61</v>
    <v>Computers, Phones &amp; Household Electronics</v>
    <v>Stock</v>
    <v>45331.333356481482</v>
    <v>5043</v>
    <v>11.24</v>
    <v>2021045000</v>
    <v>DICKER DATA LIMITED</v>
    <v>DICKER DATA LIMITED</v>
    <v>11.27</v>
    <v>26.79</v>
    <v>11.21</v>
    <v>11.47</v>
    <v>180289500</v>
    <v>DDR</v>
    <v>DICKER DATA LIMITED (XASX:DDR)</v>
    <v>218963</v>
    <v>118090</v>
    <v>1972</v>
  </rv>
  <rv s="2">
    <v>5044</v>
  </rv>
  <rv s="0">
    <v>https://www.bing.com/financeapi/forcetrigger?t=c2ma9c&amp;q=XASX%3aPXA&amp;form=skydnc</v>
    <v>Learn more on Bing</v>
  </rv>
  <rv s="1">
    <v>en-AU</v>
    <v>c2ma9c</v>
    <v>268435456</v>
    <v>1</v>
    <v>Powered by Refinitiv</v>
    <v>0</v>
    <v>PEXA Group Ltd (XASX:PXA)</v>
    <v>2</v>
    <v>3</v>
    <v>Finance</v>
    <v>4</v>
    <v>14.25</v>
    <v>9.98</v>
    <v>1.4139999999999999</v>
    <v>0.13</v>
    <v>1.1177999999999999E-2</v>
    <v>AUD</v>
    <v>PEXA Group Limited operates a digital property settlements platform company. The Company operates through three segments: PEXA Exchange, PEXA Digital Growth, and PEXA International. PEXA Exchange segment includes Australian Electronic Lodgement Network (ELN) and financial settlement platform which operates in the Australian electronic conveyancing market. The PEXA Exchange facilitates the collaboration between customers across the property ecosystem to enable the transfer and settlement of transactions in real property. PEXA Digital Growth segment is engaged in the provision of property-related analytics and digital solutions to financial institutions, governments, property developers and related professionals, and PR actioners in Australia. PEXA International segment is engaged in the provision of digitalized property registration and settlement, and related services, in overseas Torrens Title jurisdictions, initially in the United Kingdom (UK).</v>
    <v>Australian Securities Exchange</v>
    <v>XASX</v>
    <v>XASX</v>
    <v>727 Collins Street, Tower 4, Level 16, MELBOURNE, VICTORIA, 3008 AU</v>
    <v>11.81</v>
    <v>Software &amp; IT Services</v>
    <v>Stock</v>
    <v>45331.333333333336</v>
    <v>5046</v>
    <v>11.41</v>
    <v>2063144000</v>
    <v>PEXA Group Ltd</v>
    <v>PEXA Group Ltd</v>
    <v>11.41</v>
    <v>11.63</v>
    <v>11.76</v>
    <v>177398500</v>
    <v>PXA</v>
    <v>PEXA Group Ltd (XASX:PXA)</v>
    <v>234899</v>
    <v>242870</v>
    <v>2018</v>
  </rv>
  <rv s="2">
    <v>5047</v>
  </rv>
  <rv s="0">
    <v>https://www.bing.com/financeapi/forcetrigger?t=aa8ac7&amp;q=XASX%3aNUF&amp;form=skydnc</v>
    <v>Learn more on Bing</v>
  </rv>
  <rv s="10">
    <v>en-AU</v>
    <v>aa8ac7</v>
    <v>268435456</v>
    <v>1</v>
    <v>Powered by Refinitiv</v>
    <v>17</v>
    <v>NUFARM LIMITED (XASX:NUF)</v>
    <v>2</v>
    <v>18</v>
    <v>Finance</v>
    <v>4</v>
    <v>6.14</v>
    <v>4.29</v>
    <v>0.55059999999999998</v>
    <v>-0.02</v>
    <v>-3.5909999999999996E-3</v>
    <v>AUD</v>
    <v>Nufarm Limited is an Australia-based crop protection and seed technology company. The Company is engaged in developing and manufacturing crop protection solutions and Beyond Yield seed technologies. The Company operates two business lines: Crop Protection and Seed Technologies. The Crop Protection business deals in the manufacturing and selling of crop protection products used by farmers to protect crops from damage caused by weeds, pests and disease. Its crop protection solutions include herbicides, insecticides and fungicides that help growers protect crops against weeds, pests and disease. It is managed by geographic segments: APAC (Australia, New Zealand and certain parts of Asia), Europe (United Kingdom, European Union, and certain other countries in Europe, Middle East and Africa) and North America (United States, Canada and Mexico). The Seed Technologies business comprises the base seeds, bioenergy, omega-3 and seed treatment platforms.</v>
    <v>3078</v>
    <v>Australian Securities Exchange</v>
    <v>XASX</v>
    <v>XASX</v>
    <v>Laverton, 103-105 Pipe Rd, MELBOURNE, VICTORIA, 3026 AU</v>
    <v>5.6050000000000004</v>
    <v>Chemicals</v>
    <v>Stock</v>
    <v>45331.333333333336</v>
    <v>5049</v>
    <v>5.48</v>
    <v>2128683000</v>
    <v>NUFARM LIMITED</v>
    <v>NUFARM LIMITED</v>
    <v>5.59</v>
    <v>18.98</v>
    <v>5.57</v>
    <v>5.55</v>
    <v>382169300</v>
    <v>NUF</v>
    <v>NUFARM LIMITED (XASX:NUF)</v>
    <v>654841</v>
    <v>1252670</v>
    <v>2000</v>
  </rv>
  <rv s="2">
    <v>5050</v>
  </rv>
  <rv s="0">
    <v>https://www.bing.com/financeapi/forcetrigger?t=aa5552&amp;q=XASX%3aBOE&amp;form=skydnc</v>
    <v>Learn more on Bing</v>
  </rv>
  <rv s="13">
    <v>en-AU</v>
    <v>aa5552</v>
    <v>268435456</v>
    <v>1</v>
    <v>Powered by Refinitiv</v>
    <v>23</v>
    <v>BOSS ENERGY LTD (XASX:BOE)</v>
    <v>2</v>
    <v>24</v>
    <v>Finance</v>
    <v>4</v>
    <v>6.1150000000000002</v>
    <v>2.02</v>
    <v>1.1761999999999999</v>
    <v>-0.76</v>
    <v>-0.12687799999999999</v>
    <v>AUD</v>
    <v>Boss Energy Limited is an Australia-based company, which is focused on conducting exploration and technical studies on tenements considered prospective for uranium in Australia. The Company’s Honeymoon Uranium project is located approximately 80 kilometer (km) north-west of the town of Broken Hill, near the border with New South Wales. The Honeymoon Uranium project is targeting the greenfield exploration prospects to further advance identified zones of potential high-grade mineralization. Honeymoon Uranium project is also upgrading the satellite Joint Ore Reserves Committee (JORC) resources of the Jason’s and Gould’s Dam Deposits.</v>
    <v>Australian Securities Exchange</v>
    <v>XASX</v>
    <v>XASX</v>
    <v>Level 1, 420 Hay Street, SUBIACO, WESTERN AUSTRALIA, 6008 AU</v>
    <v>5.7</v>
    <v>Uranium</v>
    <v>Stock</v>
    <v>45331.333333333336</v>
    <v>5052</v>
    <v>5.1849999999999996</v>
    <v>2447828000</v>
    <v>BOSS ENERGY LTD</v>
    <v>BOSS ENERGY LTD</v>
    <v>5.69</v>
    <v>146.91</v>
    <v>5.99</v>
    <v>5.23</v>
    <v>408652300</v>
    <v>BOE</v>
    <v>BOSS ENERGY LTD (XASX:BOE)</v>
    <v>11420471</v>
    <v>3866610</v>
    <v>2005</v>
  </rv>
  <rv s="2">
    <v>5053</v>
  </rv>
  <rv s="0">
    <v>https://www.bing.com/financeapi/forcetrigger?t=awsbim&amp;q=XASX%3aDHG&amp;form=skydnc</v>
    <v>Learn more on Bing</v>
  </rv>
  <rv s="10">
    <v>en-AU</v>
    <v>awsbim</v>
    <v>268435456</v>
    <v>1</v>
    <v>Powered by Refinitiv</v>
    <v>17</v>
    <v>DOMAIN HOLDINGS AUSTRALIA LIMITED (XASX:DHG)</v>
    <v>2</v>
    <v>18</v>
    <v>Finance</v>
    <v>4</v>
    <v>4.3</v>
    <v>2.92</v>
    <v>1.5359</v>
    <v>0.06</v>
    <v>1.7646999999999999E-2</v>
    <v>AUD</v>
    <v>Domain Holdings Australia Limited is an Australia-based property technology and services marketplace focused on portfolios of property brands in Australia. The Company offers property search and listing, data, and agent and consumer solutions for a group of customers and their property decisions. Its segments include Core Digital, Consumer Solutions and Print. Core Digital is a digitally focused real estate media and services business providing residential, commercial and rural property marketing solutions and search tools, plus information for buyers, investors, sellers and renters Australia-wide. The Consumer Solutions segment connects consumers with services at different property lifecycle stages, including home loans, insurance, trade services and residential utilities connections. Its Print segment is engaged in real estate newspaper and magazine publishing. Its brands portfolio includes Domain, Allhomes, Domain Insure, MarketNow, Pricefinder, Homepass and others.</v>
    <v>998</v>
    <v>Australian Securities Exchange</v>
    <v>XASX</v>
    <v>XASX</v>
    <v>Level 5, 100 Harris Street, Pyrmont, NEW SOUTH WALES, 2009 AU</v>
    <v>3.49</v>
    <v>Software &amp; IT Services</v>
    <v>Stock</v>
    <v>45331.333356481482</v>
    <v>5055</v>
    <v>3.41</v>
    <v>2147634000</v>
    <v>DOMAIN HOLDINGS AUSTRALIA LIMITED</v>
    <v>DOMAIN HOLDINGS AUSTRALIA LIMITED</v>
    <v>3.41</v>
    <v>83.57</v>
    <v>3.4</v>
    <v>3.46</v>
    <v>631657200</v>
    <v>DHG</v>
    <v>DOMAIN HOLDINGS AUSTRALIA LIMITED (XASX:DHG)</v>
    <v>565882</v>
    <v>697500</v>
    <v>2000</v>
  </rv>
  <rv s="2">
    <v>5056</v>
  </rv>
  <rv s="0">
    <v>https://www.bing.com/financeapi/forcetrigger?t=aa8mkr&amp;q=XASX%3aPNI&amp;form=skydnc</v>
    <v>Learn more on Bing</v>
  </rv>
  <rv s="10">
    <v>en-AU</v>
    <v>aa8mkr</v>
    <v>268435456</v>
    <v>1</v>
    <v>Powered by Refinitiv</v>
    <v>17</v>
    <v>PINNACLE INVESTMENT MANAGEMENT GROUP LIMITED (XASX:PNI)</v>
    <v>2</v>
    <v>18</v>
    <v>Finance</v>
    <v>4</v>
    <v>11.15</v>
    <v>7.43</v>
    <v>2.1002999999999998</v>
    <v>0</v>
    <v>0</v>
    <v>AUD</v>
    <v>Pinnacle Investment Management Group Limited is an Australia-based multi-affiliate investment company. The Company is focused on growing a diverse family of investment management firms (Affiliates). Along with holding equity interests in its Affiliates, the Company provides seed funding, global institutional and retail distribution, and industrial grade middle office and infrastructure services. The Company also provides non-investment services to its Affiliates. Its Affiliates product suite provides a variety of investment options across asset classes, including a range of managed funds, actively managed exchange traded funds (Active ETFs), listed investment companies/trusts (LICs/LITs), collective investment trusts (CITs), undertakings for the collective investment in transferable securities (UCITS), Delaware and Cayman funds. Its Affiliates include Spheria Australian Microcap Fund, Hyperion Small Growth Companies Fund, MCP Real Estate Debt Fund and Hyperion Broad Cap Composite.</v>
    <v>118</v>
    <v>Australian Securities Exchange</v>
    <v>XASX</v>
    <v>XASX</v>
    <v>L 35 60 Margaret Street, SYDNEY, NEW SOUTH WALES, 2000 AU</v>
    <v>10.9</v>
    <v>Investment Banking &amp; Investment Services</v>
    <v>Stock</v>
    <v>45331.333333333336</v>
    <v>5058</v>
    <v>10.61</v>
    <v>2187696000</v>
    <v>PINNACLE INVESTMENT MANAGEMENT GROUP LIMITED</v>
    <v>PINNACLE INVESTMENT MANAGEMENT GROUP LIMITED</v>
    <v>10.9</v>
    <v>27.62</v>
    <v>10.77</v>
    <v>10.77</v>
    <v>203128600</v>
    <v>PNI</v>
    <v>PINNACLE INVESTMENT MANAGEMENT GROUP LIMITED (XASX:PNI)</v>
    <v>287041</v>
    <v>636560</v>
    <v>2002</v>
  </rv>
  <rv s="2">
    <v>5059</v>
  </rv>
  <rv s="0">
    <v>https://www.bing.com/financeapi/forcetrigger?t=bsg68m&amp;q=XASX%3aHMC&amp;form=skydnc</v>
    <v>Learn more on Bing</v>
  </rv>
  <rv s="13">
    <v>en-AU</v>
    <v>bsg68m</v>
    <v>268435456</v>
    <v>1</v>
    <v>Powered by Refinitiv</v>
    <v>23</v>
    <v>HMC CAPITAL LIMITED (XASX:HMC)</v>
    <v>2</v>
    <v>24</v>
    <v>Finance</v>
    <v>4</v>
    <v>6.38</v>
    <v>3.47</v>
    <v>1.8580000000000001</v>
    <v>0.02</v>
    <v>3.1849999999999999E-3</v>
    <v>AUD</v>
    <v>HMC Capital Limited is an alternative asset manager. It invests in high real asset strategies on behalf of individuals, large institutions, and super funds. It is the manager of HomeCo Daily Needs REIT, HealthCo Healthcare and Wellness REIT and HMC Capital Partners Fund I. It manages about $ 6 billion of external assets under management across real estate and private equity. HomeCo Daily Needs REIT is a real estate investment trust that invests in convenience-based assets across the target sub-sectors of neighborhood retail, large format retail and health and services. HealthCo Healthcare and Wellness REIT is a real estate investment trust that invests in hospitals; aged care; childcare; government, life sciences and research; and primary care and wellness property assets, as well as other healthcare and wellness property adjacencies. HMC Capital Partners Fund I is a fund providing exposure to a high-conviction investment strategy seeking to generate superior risk-adjusted returns.</v>
    <v>Australian Securities Exchange</v>
    <v>XASX</v>
    <v>XASX</v>
    <v>Level 7, 1 Macquarie Place, SYDNEY, NEW SOUTH WALES, 2000 AU</v>
    <v>6.33</v>
    <v>Real Estate Operations</v>
    <v>Stock</v>
    <v>45331.333333333336</v>
    <v>5061</v>
    <v>6.22</v>
    <v>2189024000</v>
    <v>HMC CAPITAL LIMITED</v>
    <v>HMC CAPITAL LIMITED</v>
    <v>6.25</v>
    <v>34.299999999999997</v>
    <v>6.28</v>
    <v>6.3</v>
    <v>348570700</v>
    <v>HMC</v>
    <v>HMC CAPITAL LIMITED (XASX:HMC)</v>
    <v>288994</v>
    <v>401950</v>
    <v>2009</v>
  </rv>
  <rv s="2">
    <v>5062</v>
  </rv>
  <rv s="0">
    <v>https://www.bing.com/financeapi/forcetrigger?t=aa5ua2&amp;q=XASX%3aDEG&amp;form=skydnc</v>
    <v>Learn more on Bing</v>
  </rv>
  <rv s="11">
    <v>en-AU</v>
    <v>aa5ua2</v>
    <v>268435456</v>
    <v>1</v>
    <v>Powered by Refinitiv</v>
    <v>19</v>
    <v>DE GREY MINING LTD (XASX:DEG)</v>
    <v>2</v>
    <v>20</v>
    <v>Finance</v>
    <v>4</v>
    <v>1.7150000000000001</v>
    <v>1.0529999999999999</v>
    <v>-1.2137</v>
    <v>5.0000000000000001E-3</v>
    <v>4.1840000000000002E-3</v>
    <v>AUD</v>
    <v>De Grey Mining Limited is an Australia-based gold explorer and project development company. The Company is focused on the Mallina Gold Project in the Pilbara region of Western Australia. Hemi is positioned in the central region of the Company’s 1,500 square kilometers (km2) Mallina Gold Project (MGP or Project) and is located within 10 kilometers (kms) of two sealed highways, approximately 5 km from a gas pipeline and less than 30 km from a electricity transmission line. Gold mineralization at Hemi is hosted in a series of intrusions associated with stringer and disseminated sulfide rich zones. Hemi has a mineral estimate of approximately 8.5 million ounces and the potential to be mined by large scale, low strip ratio, low-cost open pit mining. Hemi comprises six main zones: Aquila, Brolga, Crow, Diucon, Eagle and Falcon. The Greater Hemi region, located within a 15 km radius of Hemi, includes four intrusion targets: Shaggy, Scooby, Antwerp and Alectroenas.</v>
    <v>14</v>
    <v>Australian Securities Exchange</v>
    <v>XASX</v>
    <v>XASX</v>
    <v>Ground Level, 2 Kings Park Road, PERTH, WESTERN AUSTRALIA, 6005 AU</v>
    <v>1.2050000000000001</v>
    <v>Metals &amp; Mining</v>
    <v>Stock</v>
    <v>45331.333333333336</v>
    <v>5064</v>
    <v>1.19</v>
    <v>2212262000</v>
    <v>DE GREY MINING LTD</v>
    <v>DE GREY MINING LTD</v>
    <v>1.1950000000000001</v>
    <v>1.1950000000000001</v>
    <v>1.2</v>
    <v>1851266000</v>
    <v>DEG</v>
    <v>DE GREY MINING LTD (XASX:DEG)</v>
    <v>2260038</v>
    <v>3141530</v>
    <v>2000</v>
  </rv>
  <rv s="2">
    <v>5065</v>
  </rv>
  <rv s="0">
    <v>https://www.bing.com/financeapi/forcetrigger?t=aa8p1h&amp;q=XASX%3aPRU&amp;form=skydnc</v>
    <v>Learn more on Bing</v>
  </rv>
  <rv s="10">
    <v>en-AU</v>
    <v>aa8p1h</v>
    <v>268435456</v>
    <v>1</v>
    <v>Powered by Refinitiv</v>
    <v>17</v>
    <v>PERSEUS MINING LIMITED (XASX:PRU)</v>
    <v>2</v>
    <v>18</v>
    <v>Finance</v>
    <v>4</v>
    <v>2.5099999999999998</v>
    <v>1.5</v>
    <v>0.87029999999999996</v>
    <v>-0.02</v>
    <v>-1.1730000000000001E-2</v>
    <v>AUD</v>
    <v>Perseus Mining Limited is an Australia-based gold producer, developer, and explorer. The Company also conducts mineral exploration and evaluation activities in Africa. It operates three gold mines in Africa: Edikan in Ghana and Sissingue and Yaoure in Cote d’Ivoire and owns the Meyas Sand Gold Project in Sudan. Edikan Gold Mine is a large-scale, low-grade multi open-pit operation located in the Central Region of Ghana, approximately 45 kilometers southwest of the regional town of Obuasi, and approximately 200 kilometers northwest of the capital Accra. The Sissingue is located in northern Cote d’Ivoire and lies within the Sissingue exploitation permit that covers an area of over 446 square kilometers, bounded on one side by the international border between Cote d’Ivoire and Mali. Yaoure is located in central Cote d’Ivoire, over 40 kilometers northwest of Yamoussoukro, the political capital, and over 270 kilometers northwest of Abidjan, the economic capital of Cote d’Ivoire.</v>
    <v>48</v>
    <v>Australian Securities Exchange</v>
    <v>XASX</v>
    <v>XASX</v>
    <v>L 2 437 Roberts Rd, SUBIACO, WESTERN AUSTRALIA, 6008 AU</v>
    <v>1.7</v>
    <v>Metals &amp; Mining</v>
    <v>Stock</v>
    <v>45331.333333333336</v>
    <v>5067</v>
    <v>1.675</v>
    <v>2341927000</v>
    <v>PERSEUS MINING LIMITED</v>
    <v>PERSEUS MINING LIMITED</v>
    <v>1.7</v>
    <v>5.39</v>
    <v>1.7050000000000001</v>
    <v>1.6850000000000001</v>
    <v>1373564000</v>
    <v>PRU</v>
    <v>PERSEUS MINING LIMITED (XASX:PRU)</v>
    <v>2215020</v>
    <v>4043800</v>
    <v>2003</v>
  </rv>
  <rv s="2">
    <v>5068</v>
  </rv>
  <rv s="0">
    <v>https://www.bing.com/financeapi/forcetrigger?t=aaastc&amp;q=XASX%3aZIM&amp;form=skydnc</v>
    <v>Learn more on Bing</v>
  </rv>
  <rv s="10">
    <v>en-AU</v>
    <v>aaastc</v>
    <v>268435456</v>
    <v>1</v>
    <v>Powered by Refinitiv</v>
    <v>17</v>
    <v>Zimplats Holdings Limited (XASX:ZIM)</v>
    <v>2</v>
    <v>18</v>
    <v>Finance</v>
    <v>4</v>
    <v>31</v>
    <v>19.8</v>
    <v>1.1495</v>
    <v>-0.14000000000000001</v>
    <v>-6.4370000000000009E-3</v>
    <v>AUD</v>
    <v>Zimplats Holdings Limited is a Guernsey-based platinum mining company engaged in producing platinum group metals (PGM) and associated metals, such as nickel, gold, copper, cobalt and silver mined from the Great Dyke in Zimbabwe. The Company operates mines in Ngezi and has processing plants in Selous and Ngezi. The Company, through its subsidiary Zimbabwe Platinum Mines (Private) Limited, is engaged in exploiting the ore bodies located on the Great Dyke in Zimbabwe. It operates five underground mines which supply ore to three concentrator modules (two at Ngezi and the third one at Selous). It holds title to two mining leases namely Mining Lease Number 36 (ML36) which covers the Hartley area incorporating the Selous Metallurgical Complex (SMC) concentrating and smelting operations and Mining Lease Number 37 (ML37) covering the Ngezi mining and processing operations. It sells white matte, which consists of platinum, palladium, rhodium, iridium, ruthenium and associated metals.</v>
    <v>3926</v>
    <v>Australian Securities Exchange</v>
    <v>XASX</v>
    <v>XASX</v>
    <v>1st and 2nd Floors, Elizabeth House, Les Ruettes Brayes, SAINT PETER PORT, GY1 1EW GG</v>
    <v>21.85</v>
    <v>Metals &amp; Mining</v>
    <v>Stock</v>
    <v>45331.333333333336</v>
    <v>5070</v>
    <v>21.61</v>
    <v>2341119000</v>
    <v>Zimplats Holdings Limited</v>
    <v>Zimplats Holdings Limited</v>
    <v>21.75</v>
    <v>7.5</v>
    <v>21.75</v>
    <v>21.61</v>
    <v>107637600</v>
    <v>ZIM</v>
    <v>Zimplats Holdings Limited (XASX:ZIM)</v>
    <v>32521</v>
    <v>7510</v>
    <v>1998</v>
  </rv>
  <rv s="2">
    <v>5071</v>
  </rv>
  <rv s="0">
    <v>https://www.bing.com/financeapi/forcetrigger?t=aa9hp2&amp;q=XASX%3aSNZ&amp;form=skydnc</v>
    <v>Learn more on Bing</v>
  </rv>
  <rv s="10">
    <v>en-AU</v>
    <v>aa9hp2</v>
    <v>268435456</v>
    <v>1</v>
    <v>Powered by Refinitiv</v>
    <v>17</v>
    <v>SUMMERSET GROUP HOLDINGS LIMITED (XASX:SNZ)</v>
    <v>2</v>
    <v>51</v>
    <v>Finance</v>
    <v>4</v>
    <v>11.25</v>
    <v>7.26</v>
    <v>1.4503999999999999</v>
    <v>0.19</v>
    <v>1.8393E-2</v>
    <v>AUD</v>
    <v>Summerset Group Holdings Limited is a New Zealand-based company that develops, owns and operates integrated retirement villages. The Company is engaged in the design, construction and operation of retirement villages and care centers. It provides a range of living options and care services to more than 7,400 residents. It offers a choice of independent living options, including villas, townhouses and serviced apartments. It offers various facilities in its village, such as recreational bowling green, barbecue facilities, cafe, communal vegetable gardens, courtesy van, exercise room, hair salon, library, organized outings and activities, piano, pool table, residents' bar, residents' workshop, swimming pool and spa. It has approximately 38 villages completed or in development in Aotea, Avonhead, Bell Block, Blenheim, Cambridge, Casebrook, Cranbourne North, Dunedin, Ellerslie and others. Its portfolio covers over 6,679 total units, including 5,518 retirement units and 1,161 care units.</v>
    <v>2468</v>
    <v>Australian Securities Exchange</v>
    <v>XASX</v>
    <v>XASX</v>
    <v>Level 27, The Majestic Centre, 100 Willis Street, WELLINGTON, NEW ZEALAND-NA, 6011 NZ</v>
    <v>10.62</v>
    <v>Healthcare Providers &amp; Services</v>
    <v>Stock</v>
    <v>45331.333356481482</v>
    <v>5073</v>
    <v>10.52</v>
    <v>2605391000</v>
    <v>SUMMERSET GROUP HOLDINGS LIMITED</v>
    <v>SUMMERSET GROUP HOLDINGS LIMITED</v>
    <v>10.62</v>
    <v>9.67</v>
    <v>10.33</v>
    <v>10.52</v>
    <v>234281400</v>
    <v>SNZ</v>
    <v>SUMMERSET GROUP HOLDINGS LIMITED (XASX:SNZ)</v>
    <v>2526</v>
    <v>156320</v>
    <v>2004</v>
  </rv>
  <rv s="2">
    <v>5074</v>
  </rv>
  <rv s="0">
    <v>https://www.bing.com/financeapi/forcetrigger?t=bne4f2&amp;q=XASX%3aCRN&amp;form=skydnc</v>
    <v>Learn more on Bing</v>
  </rv>
  <rv s="11">
    <v>en-AU</v>
    <v>bne4f2</v>
    <v>268435456</v>
    <v>1</v>
    <v>Powered by Refinitiv</v>
    <v>19</v>
    <v>CORONADO GLOBAL RESOURCES INC. (XASX:CRN)</v>
    <v>2</v>
    <v>20</v>
    <v>Finance</v>
    <v>4</v>
    <v>2.2400000000000002</v>
    <v>1.2929999999999999</v>
    <v>0.86919999999999997</v>
    <v>-0.02</v>
    <v>-1.3071999999999999E-2</v>
    <v>AUD</v>
    <v>Coronado Global Resources Inc. is an Australia-based international producer of metallurgical coal. It has operations in Australia and the United States. The Australian operations comprise the Curragh Mine complex (Curragh). Curragh is located in the Bowen Basin, over 10 kilometers north of Blackwater in central Queensland. Curragh produces a variety of metallurgical coal products, which are exported globally to a diverse customer base of steelmakers. Curragh is an opencast bituminous coal mining and processing operation consisting of two distinct areas, Curragh North and Curragh Main. The United States operations are located in the Central Appalachian region in Virginia and West Virginia and produce a suite of metallurgical coal products. It has three producing mining complexes in the United States, which include Buchanan Mine Complex, Logan Mine Complex and Greenbrier Mine Complex. It serves customers throughout the Asia-Pacific, the Americas and Europe.</v>
    <v>1735</v>
    <v>Australian Securities Exchange</v>
    <v>XASX</v>
    <v>XASX</v>
    <v>Level 33, Central Plaza One,, 345 Queen Street, BRISBANE, QUEENSLAND, 4000 AU</v>
    <v>1.54</v>
    <v>Metals &amp; Mining</v>
    <v>Stock</v>
    <v>45331.333333333336</v>
    <v>5076</v>
    <v>1.51</v>
    <v>2564974000</v>
    <v>CORONADO GLOBAL RESOURCES INC.</v>
    <v>CORONADO GLOBAL RESOURCES INC.</v>
    <v>1.5249999999999999</v>
    <v>1.53</v>
    <v>1.51</v>
    <v>1676454000</v>
    <v>CRN</v>
    <v>CORONADO GLOBAL RESOURCES INC. (XASX:CRN)</v>
    <v>1051917</v>
    <v>1586510</v>
    <v>2017</v>
  </rv>
  <rv s="2">
    <v>5077</v>
  </rv>
  <rv s="0">
    <v>https://www.bing.com/financeapi/forcetrigger?t=aa6mur&amp;q=XASX%3aGNE&amp;form=skydnc</v>
    <v>Learn more on Bing</v>
  </rv>
  <rv s="10">
    <v>en-AU</v>
    <v>aa6mur</v>
    <v>268435456</v>
    <v>1</v>
    <v>Powered by Refinitiv</v>
    <v>17</v>
    <v>Genesis Energy Limited (XASX:GNE)</v>
    <v>2</v>
    <v>51</v>
    <v>Finance</v>
    <v>4</v>
    <v>2.7</v>
    <v>2.1</v>
    <v>1.1396999999999999</v>
    <v>0.01</v>
    <v>4.1840000000000002E-3</v>
    <v>AUD</v>
    <v>Genesis Energy Limited is a New Zealand-based diversified energy company. The Company sells electricity, reticulated natural gas and liquified petroleum gas (LPG) through its retail brands, Genesis and Frank Energy. The Company operates through four segments: Retail, Wholesale, Kupe and Corporate. Its Retail segment is engaged in supplying energy (electricity, gas and LPG) and related services to end users. Its Wholesale segment is engaged in supplying electricity to the wholesale electricity market, supply of gas and LPG to wholesale customers and the Retail segment and the sale and purchase of derivatives to fix the price of electricity. Its Kupe segment is engaged in the exploration, development and production of gas, oil and LPG, and supplies gas and LPG to the Wholesale segment and supply of light oil. The Company’s products include electricity, bottled gas, natural (piped) gas, dual fuel, electric vehicles and solar energy.</v>
    <v>1268</v>
    <v>Australian Securities Exchange</v>
    <v>XASX</v>
    <v>XASX</v>
    <v>Level 6, 155 Fanshawe Street, Wynyard Quarter, AUCKLAND, NEW ZEALAND-NA, 1010 NZ</v>
    <v>2.41</v>
    <v>Electrical Utilities &amp; IPPs</v>
    <v>Stock</v>
    <v>45331.333356481482</v>
    <v>5079</v>
    <v>2.4</v>
    <v>2733151000</v>
    <v>Genesis Energy Limited</v>
    <v>Genesis Energy Limited</v>
    <v>2.4</v>
    <v>14.1</v>
    <v>2.39</v>
    <v>2.4</v>
    <v>1074640000</v>
    <v>GNE</v>
    <v>Genesis Energy Limited (XASX:GNE)</v>
    <v>31376</v>
    <v>285830</v>
    <v>1998</v>
  </rv>
  <rv s="2">
    <v>5080</v>
  </rv>
  <rv s="0">
    <v>https://www.bing.com/financeapi/forcetrigger?t=aa4g7w&amp;q=XASX%3aAMP&amp;form=skydnc</v>
    <v>Learn more on Bing</v>
  </rv>
  <rv s="10">
    <v>en-AU</v>
    <v>aa4g7w</v>
    <v>268435456</v>
    <v>1</v>
    <v>Powered by Refinitiv</v>
    <v>17</v>
    <v>AMP LIMITED (XASX:AMP)</v>
    <v>2</v>
    <v>18</v>
    <v>Finance</v>
    <v>4</v>
    <v>1.3680000000000001</v>
    <v>0.84299999999999997</v>
    <v>0.99790000000000001</v>
    <v>0</v>
    <v>0</v>
    <v>AUD</v>
    <v>AMP Ltd is an Australia-based company, which provides banking, superannuation, retirement and financial advice services in Australia and New Zealand. The Company operates through five segments: AMP Bank, AMP’s Platforms, AMP’s Master Trust, Advice, and New Zealand Wealth Management. AMP Bank offers residential mortgages, deposits and transactional banking services. AMP’s Platforms business is a provider of superannuation, retirement and investment solutions, enabling advisers and their clients to build a personalised investment portfolio on its North platform. AMP’s Master Trust segment operates SignatureSuper, which is a retail Master Trust in Australia, providing superannuation and pension solutions to individuals. Advice provides professional services to a network of aligned and independent financial advisers (IFAs). New Zealand Wealth Management encompasses wealth management, financial advice and distribution businesses in New Zealand.</v>
    <v>4300</v>
    <v>Australian Securities Exchange</v>
    <v>XASX</v>
    <v>XASX</v>
    <v>AMP share registry, GPO Box 2980, MELBOURNE, VICTORIA, 3001 AU</v>
    <v>0.98</v>
    <v>Investment Banking &amp; Investment Services</v>
    <v>Stock</v>
    <v>45331.333333333336</v>
    <v>5082</v>
    <v>0.96499999999999997</v>
    <v>2672554000</v>
    <v>AMP LIMITED</v>
    <v>AMP LIMITED</v>
    <v>0.96499999999999997</v>
    <v>14.71</v>
    <v>0.97499999999999998</v>
    <v>0.97499999999999998</v>
    <v>2741081000</v>
    <v>AMP</v>
    <v>AMP LIMITED (XASX:AMP)</v>
    <v>4257624</v>
    <v>9510000</v>
    <v>1997</v>
  </rv>
  <rv s="2">
    <v>5083</v>
  </rv>
  <rv s="0">
    <v>https://www.bing.com/financeapi/forcetrigger?t=aa7h6h&amp;q=XASX%3aLOV&amp;form=skydnc</v>
    <v>Learn more on Bing</v>
  </rv>
  <rv s="13">
    <v>en-AU</v>
    <v>aa7h6h</v>
    <v>268435456</v>
    <v>1</v>
    <v>Powered by Refinitiv</v>
    <v>23</v>
    <v>LOVISA HOLDINGS LIMITED (XASX:LOV)</v>
    <v>2</v>
    <v>24</v>
    <v>Finance</v>
    <v>4</v>
    <v>27.21</v>
    <v>17.010000000000002</v>
    <v>2.1105999999999998</v>
    <v>-0.45</v>
    <v>-1.8130999999999998E-2</v>
    <v>AUD</v>
    <v>Lovisa Holdings Limited is a specialist fast fashion jewelry retailer. The Company is primarily engaged in the retail sale of fashion jewelry and accessories. The Company is primarily focused on retailing fashion jewelry and accessories for women. It is also focused on designing, developing, sourcing, and merchandising all its branded products. It develops, designs, sources and merchandises 100% of its Lovisa branded products. It offers a range of products, including earrings, necklaces, rings, wristwear, and others. It offers a range of accessories, including hair clips, watches, jewelry cases, anklets, and others. It has over 700 stores across over 30 countries globally, including Australia, New Zealand, Singapore, Malaysia, Hong Kong, Namibia, South Africa, France, Austria, Belgium, Germany, Luxembourg, Netherlands, Poland, Italy, Hungary, Romania, and Switzerland, Canada, Mexico, the United States, the United Kingdom, and franchised stores in the Middle East and South America.</v>
    <v>Australian Securities Exchange</v>
    <v>XASX</v>
    <v>XASX</v>
    <v>818 Glenferrie Road, HAWTHORN, VICTORIA, 3122 AU</v>
    <v>24.8</v>
    <v>Specialty Retailers</v>
    <v>Stock</v>
    <v>45331.333356481482</v>
    <v>5085</v>
    <v>24.28</v>
    <v>2722571000</v>
    <v>LOVISA HOLDINGS LIMITED</v>
    <v>LOVISA HOLDINGS LIMITED</v>
    <v>24.61</v>
    <v>38.53</v>
    <v>24.82</v>
    <v>24.37</v>
    <v>109692600</v>
    <v>LOV</v>
    <v>LOVISA HOLDINGS LIMITED (XASX:LOV)</v>
    <v>174553</v>
    <v>216340</v>
    <v>2014</v>
  </rv>
  <rv s="2">
    <v>5086</v>
  </rv>
  <rv s="0">
    <v>https://www.bing.com/financeapi/forcetrigger?t=aa7hw7&amp;q=XASX%3aLTR&amp;form=skydnc</v>
    <v>Learn more on Bing</v>
  </rv>
  <rv s="1">
    <v>en-AU</v>
    <v>aa7hw7</v>
    <v>268435456</v>
    <v>1</v>
    <v>Powered by Refinitiv</v>
    <v>0</v>
    <v>LIONTOWN RESOURCES LIMITED (XASX:LTR)</v>
    <v>2</v>
    <v>3</v>
    <v>Finance</v>
    <v>4</v>
    <v>3.1949999999999998</v>
    <v>0.875</v>
    <v>2.0377999999999998</v>
    <v>0.105</v>
    <v>0.10396000000000001</v>
    <v>AUD</v>
    <v>Liontown Resources Limited is an Australia-based battery mineral producer. The Company discovers, develops, and supplies battery minerals required by the electric vehicle and energy storage industries. It controls two lithium deposits in Western Australia and also aims to expand its portfolio through exploration, partnerships and acquisitions. The Company’s projects include Kathleen Valley, Buldania and Lithium Hydroxide Refinery. Kathleen Valley is located in Western Australia and contains hard rock lithium deposits. The Kathleen Valley deposit also produces tantalum pentoxide, which is used in electronics and optics manufacturing. Kathleen Valley is located in an established mining region approximately 60 kilometers (km) north of Leinster, and approximately 680 km north-east of Perth, Western Australia. The Buldania Project is located in the Eastern Goldfields Province of Western Australia, approximately 600 km east of Perth.</v>
    <v>Australian Securities Exchange</v>
    <v>XASX</v>
    <v>XASX</v>
    <v>Level 2, 1292 Hay Street, West Perth,, PERTH, WESTERN AUSTRALIA, 6005 AU</v>
    <v>1.1399999999999999</v>
    <v>Metals &amp; Mining</v>
    <v>Stock</v>
    <v>45331.333333333336</v>
    <v>5088</v>
    <v>1.0049999999999999</v>
    <v>2447438000</v>
    <v>LIONTOWN RESOURCES LIMITED</v>
    <v>LIONTOWN RESOURCES LIMITED</v>
    <v>1.0149999999999999</v>
    <v>1.01</v>
    <v>1.115</v>
    <v>2423206000</v>
    <v>LTR</v>
    <v>LIONTOWN RESOURCES LIMITED (XASX:LTR)</v>
    <v>25114920</v>
    <v>17645210</v>
    <v>2006</v>
  </rv>
  <rv s="2">
    <v>5089</v>
  </rv>
  <rv s="0">
    <v>https://www.bing.com/financeapi/forcetrigger?t=bwfh2w&amp;q=XASX%3aDRR&amp;form=skydnc</v>
    <v>Learn more on Bing</v>
  </rv>
  <rv s="10">
    <v>en-AU</v>
    <v>bwfh2w</v>
    <v>268435456</v>
    <v>1</v>
    <v>Powered by Refinitiv</v>
    <v>17</v>
    <v>DETERRA ROYALTIES LIMITED (XASX:DRR)</v>
    <v>2</v>
    <v>18</v>
    <v>Finance</v>
    <v>4</v>
    <v>5.5549999999999997</v>
    <v>4.2300000000000004</v>
    <v>0.94130000000000003</v>
    <v>-0.09</v>
    <v>-1.7013E-2</v>
    <v>AUD</v>
    <v>Deterra Royalties Limited is an Australia-based company, which is engaged in the management and growth of a portfolio of royalty assets across a range of commodities, primarily focused on bulks, base and battery metals. The Company’s portfolio includes royalties held over Mining Area C, its cornerstone asset, in the Pilbara region of Western Australia, as well as five smaller royalties, including Yoongarillup/Yalyalup, Wonnerup, Eneabba and St Ives. Its key royalty investment activities involve acquisition of royalties from third parties and providing finance to resource companies in return for royalties. The Company’s projects include Mining Area C (MAC), Yoongarillup / Yalyalup Mineral Sands Mines, Wonnerup Mineral Sands, St Ives Gold Project and Eneabba Project. MAC is located approximately 90 kilometers (km) northwest of Newman Township in the Pilbara region of Western Australia, which is an iron ore province. MAC produces approximately 145 million tons of iron ore per annum.</v>
    <v>8</v>
    <v>Australian Securities Exchange</v>
    <v>XASX</v>
    <v>XASX</v>
    <v>Level 5, 216 St Georges Terrace, Perth, WESTERN AUSTRALIA, 6000 AU</v>
    <v>5.33</v>
    <v>Metals &amp; Mining</v>
    <v>Stock</v>
    <v>45331.333333333336</v>
    <v>5091</v>
    <v>5.17</v>
    <v>2796556000</v>
    <v>DETERRA ROYALTIES LIMITED</v>
    <v>DETERRA ROYALTIES LIMITED</v>
    <v>5.33</v>
    <v>18.02</v>
    <v>5.29</v>
    <v>5.2</v>
    <v>528649500</v>
    <v>DRR</v>
    <v>DETERRA ROYALTIES LIMITED (XASX:DRR)</v>
    <v>1382247</v>
    <v>998600</v>
    <v>2020</v>
  </rv>
  <rv s="2">
    <v>5092</v>
  </rv>
  <rv s="0">
    <v>https://www.bing.com/financeapi/forcetrigger?t=c45ylh&amp;q=XASX%3aVNT&amp;form=skydnc</v>
    <v>Learn more on Bing</v>
  </rv>
  <rv s="13">
    <v>en-AU</v>
    <v>c45ylh</v>
    <v>268435456</v>
    <v>1</v>
    <v>Powered by Refinitiv</v>
    <v>23</v>
    <v>VENTIA SERVICES GROUP LIMITED (XASX:VNT)</v>
    <v>2</v>
    <v>24</v>
    <v>Finance</v>
    <v>4</v>
    <v>3.32</v>
    <v>2.17</v>
    <v>0.64300000000000002</v>
    <v>-0.04</v>
    <v>-1.2195000000000001E-2</v>
    <v>AUD</v>
    <v>Ventia Services Group Limited is an essential infrastructure services provider in Australia and New Zealand. Its segments include defence and social infrastructure, infrastructure services, telecommunications and transport. The defence and social infrastructure segment provides maintenance and support services to customers operating across defence, social infrastructure and others. This segment also provides property and consulting services. The infrastructure services segment supports the ongoing operation and maintenance of infrastructure. This segment also provides environmental remediation and rehabilitation services. The telecommunications segment provides end-to-end service capabilities that span design, supply, minor construction, installation, commissioning and maintenance of telecommunications networks and infrastructure. The transport segment provides maintenance, project delivery and technology solutions to owners and operators of road, motorway, tunnel and rail networks.</v>
    <v>Australian Securities Exchange</v>
    <v>XASX</v>
    <v>XASX</v>
    <v>Level 8 80 Pacific Highway, NORTH SYDNEY, NEW SOUTH WALES, 2060 AU</v>
    <v>3.3</v>
    <v>Construction &amp; Engineering</v>
    <v>Stock</v>
    <v>45331.333333333336</v>
    <v>5094</v>
    <v>3.22</v>
    <v>2805989000</v>
    <v>VENTIA SERVICES GROUP LIMITED</v>
    <v>VENTIA SERVICES GROUP LIMITED</v>
    <v>3.28</v>
    <v>15.88</v>
    <v>3.28</v>
    <v>3.24</v>
    <v>855484400</v>
    <v>VNT</v>
    <v>VENTIA SERVICES GROUP LIMITED (XASX:VNT)</v>
    <v>2396737</v>
    <v>2031300</v>
    <v>2014</v>
  </rv>
  <rv s="2">
    <v>5095</v>
  </rv>
  <rv s="0">
    <v>https://www.bing.com/financeapi/forcetrigger?t=bh2cp2&amp;q=XASX%3aNIC&amp;form=skydnc</v>
    <v>Learn more on Bing</v>
  </rv>
  <rv s="13">
    <v>en-AU</v>
    <v>bh2cp2</v>
    <v>268435456</v>
    <v>1</v>
    <v>Powered by Refinitiv</v>
    <v>23</v>
    <v>NICKEL INDUSTRIES LIMITED (XASX:NIC)</v>
    <v>2</v>
    <v>24</v>
    <v>Finance</v>
    <v>4</v>
    <v>1.1200000000000001</v>
    <v>0.54</v>
    <v>1.0096000000000001</v>
    <v>-0.03</v>
    <v>-4.4118000000000004E-2</v>
    <v>AUD</v>
    <v>Nickel Industries Limited is an Australia-based company, which is focused on producing nickel pig iron (NPI). The Company's principal operations include Hengjaya Nickel, Ranger Nickel, Angel Nickel, Oracle Nickel and Hengjaya Mine. It holds an 80% economic interest in the Hengjaya Nickel and Ranger Nickel projects, both of which operate a two-line Rotary Kiln Electric Furnace (RKEF) plant constructed within the Indonesia Morowali Industrial Park (IMIP). It acquired an 80% interest in the Angel Nickel Project, which consists of four 54 KVA RKEF lines and a 380-megawatt power plant operating at IWIP. It also owns an 80% interest in the Oracle Nickel project, which consists of four 54 KVA RKEF lines and a 380 MW power plant, operating at the IMIP. It holds an 80% interest in the share capital of PT Hengjaya Mineralindo (PT Hengjaya), an Indonesian PMA company. Hengjaya Mine is a tonnage, high grade nickel laterite deposit in close proximity to the IMIP.</v>
    <v>Australian Securities Exchange</v>
    <v>XASX</v>
    <v>XASX</v>
    <v>L 2 66 Hunter Street, Sydney, NEW SOUTH WALES, 2000 AU</v>
    <v>0.68</v>
    <v>Metals &amp; Mining</v>
    <v>Stock</v>
    <v>45331.333333333336</v>
    <v>5097</v>
    <v>0.64500000000000002</v>
    <v>2914351000</v>
    <v>NICKEL INDUSTRIES LIMITED</v>
    <v>NICKEL INDUSTRIES LIMITED</v>
    <v>0.68</v>
    <v>12.95</v>
    <v>0.68</v>
    <v>0.65</v>
    <v>4285810000</v>
    <v>NIC</v>
    <v>NICKEL INDUSTRIES LIMITED (XASX:NIC)</v>
    <v>7134970</v>
    <v>11961450</v>
    <v>2007</v>
  </rv>
  <rv s="2">
    <v>5098</v>
  </rv>
  <rv s="0">
    <v>https://www.bing.com/financeapi/forcetrigger?t=aa9ck2&amp;q=XASX%3aSGM&amp;form=skydnc</v>
    <v>Learn more on Bing</v>
  </rv>
  <rv s="10">
    <v>en-AU</v>
    <v>aa9ck2</v>
    <v>268435456</v>
    <v>1</v>
    <v>Powered by Refinitiv</v>
    <v>17</v>
    <v>SIMS LIMITED (XASX:SGM)</v>
    <v>2</v>
    <v>18</v>
    <v>Finance</v>
    <v>4</v>
    <v>17.085000000000001</v>
    <v>11.97</v>
    <v>1.7151000000000001</v>
    <v>-0.14000000000000001</v>
    <v>-9.5499999999999995E-3</v>
    <v>AUD</v>
    <v>Sims Limited is engaged in metal recycling and provides circular solutions for technology. The principal activities of the Company include buying, processing, and selling of ferrous and non-ferrous recycled metals, and supporting businesses and data centers in managing end-of-life physical information technology (IT) assets through reuse, redeployment, and recycling. This includes IT asset disposition (ITAD) and e-waste recycling solutions. The Company's North America Metal (NAM), Australia and New Zealand Metal (ANZ) and UK Metal (UK) segments are engaged in ferrous and non-ferrous secondary recycling functions. Its Global Trading segment coordinates sales of ferrous bulk cargo shipments, non-ferrous sales into primarily China and Southeast Asia and brokerage sales on behalf of third and related parties. Its SA Recycling (SAR) segment is engaged in an investment in the SA Recycling joint venture. Its Sims Lifecycle Services (SLS) segment provides electronic recycling solutions.</v>
    <v>4306</v>
    <v>Australian Securities Exchange</v>
    <v>XASX</v>
    <v>XASX</v>
    <v>Level 9, 189 O'Riordan Street, MASCOT, NEW SOUTH WALES, 2020 AU</v>
    <v>14.82</v>
    <v>Metals &amp; Mining</v>
    <v>Stock</v>
    <v>45331.333333333336</v>
    <v>5100</v>
    <v>14.48</v>
    <v>2832454000</v>
    <v>SIMS LIMITED</v>
    <v>SIMS LIMITED</v>
    <v>14.82</v>
    <v>15.5</v>
    <v>14.66</v>
    <v>14.52</v>
    <v>193209700</v>
    <v>SGM</v>
    <v>SIMS LIMITED (XASX:SGM)</v>
    <v>302205</v>
    <v>338560</v>
    <v>2005</v>
  </rv>
  <rv s="2">
    <v>5101</v>
  </rv>
  <rv s="0">
    <v>https://www.bing.com/financeapi/forcetrigger?t=aa8o7w&amp;q=XASX%3aPPT&amp;form=skydnc</v>
    <v>Learn more on Bing</v>
  </rv>
  <rv s="10">
    <v>en-AU</v>
    <v>aa8o7w</v>
    <v>268435456</v>
    <v>1</v>
    <v>Powered by Refinitiv</v>
    <v>17</v>
    <v>PERPETUAL LIMITED (XASX:PPT)</v>
    <v>2</v>
    <v>18</v>
    <v>Finance</v>
    <v>4</v>
    <v>27.295000000000002</v>
    <v>18.7</v>
    <v>1.5</v>
    <v>0.13</v>
    <v>5.1590000000000004E-3</v>
    <v>AUD</v>
    <v>Perpetual Limited is a financial services company operating in the asset management business, wealth management and trustee services businesses. The Company operates through four segments: Asset Management, Wealth Management, Corporate Trust, and Group Support Services. Asset Management segment is engaged in the global multi-boutique asset management business offering a range of specialist and differentiated investment capabilities through seven boutique brands in key regions globally. Wealth Management business offers a mix of wealth management, advice and trustee services to individuals, families, businesses, not-for-profit organizations, and Indigenous communities throughout Australia. Corporate Trust business is a provider of fiduciary and digital solutions to the banking and financial services industry in Australia and Singapore. The business units are supported by Group Support Services comprising group investments, finance, corporate affairs, marketing, and more.</v>
    <v>1870</v>
    <v>Australian Securities Exchange</v>
    <v>XASX</v>
    <v>XASX</v>
    <v>LEVEL 18, 123 PITT STREET, SYDNEY, NEW SOUTH WALES, 2000 AU</v>
    <v>25.36</v>
    <v>Investment Banking &amp; Investment Services</v>
    <v>Stock</v>
    <v>45331.333333333336</v>
    <v>5103</v>
    <v>25.06</v>
    <v>2858551000</v>
    <v>PERPETUAL LIMITED</v>
    <v>PERPETUAL LIMITED</v>
    <v>25.25</v>
    <v>34.6</v>
    <v>25.2</v>
    <v>25.33</v>
    <v>113434500</v>
    <v>PPT</v>
    <v>PERPETUAL LIMITED (XASX:PPT)</v>
    <v>225933</v>
    <v>308890</v>
    <v>1963</v>
  </rv>
  <rv s="2">
    <v>5104</v>
  </rv>
  <rv s="0">
    <v>https://www.bing.com/financeapi/forcetrigger?t=aa87h7&amp;q=XASX%3aNEU&amp;form=skydnc</v>
    <v>Learn more on Bing</v>
  </rv>
  <rv s="13">
    <v>en-AU</v>
    <v>aa87h7</v>
    <v>268435456</v>
    <v>1</v>
    <v>Powered by Refinitiv</v>
    <v>23</v>
    <v>NEUREN PHARMACEUTICALS LIMITED (XASX:NEU)</v>
    <v>2</v>
    <v>24</v>
    <v>Finance</v>
    <v>4</v>
    <v>25.95</v>
    <v>6.72</v>
    <v>2.3683000000000001</v>
    <v>0.19</v>
    <v>8.4749999999999999E-3</v>
    <v>AUD</v>
    <v>Neuren Pharmaceuticals Limited is an Australia-based biopharmaceutical company developing therapies for neurodevelopmental disorders. The Company is developing new drug therapies to treat multiple serious neurological disorders that emerge in early childhood and have no or limited approved treatment options. The Company’s product DAYBUE (trofinetide) is used to treat Rett syndrome in adults and pediatric patients two years of age and older. The US Food and Drug Administration (FDA) and the European Medicines Agency (EMA) have both granted orphan drug designation to the Company for trofinetide in Fragile X syndrome. Its second product NNZ-2591 is in phase II clinical trials in Phelan-McDermid syndrome, Angelman syndrome, Pitt Hopkins syndrome and Prader-Willi syndrome. The Company has granted an exclusive worldwide license to Acadia Pharmaceuticals Inc. for the development and commercialization of trofinetide.</v>
    <v>Australian Securities Exchange</v>
    <v>XASX</v>
    <v>XASX</v>
    <v>SE 201 697 Burke Rd, Camberwell, MELBOURNE, VICTORIA, 3124 AU</v>
    <v>22.84</v>
    <v>Biotechnology &amp; Medical Research</v>
    <v>Stock</v>
    <v>45331.333356481482</v>
    <v>5106</v>
    <v>22.33</v>
    <v>2855090000</v>
    <v>NEUREN PHARMACEUTICALS LIMITED</v>
    <v>NEUREN PHARMACEUTICALS LIMITED</v>
    <v>22.55</v>
    <v>51.92</v>
    <v>22.42</v>
    <v>22.61</v>
    <v>127345700</v>
    <v>NEU</v>
    <v>NEUREN PHARMACEUTICALS LIMITED (XASX:NEU)</v>
    <v>338192</v>
    <v>411930</v>
    <v>2001</v>
  </rv>
  <rv s="2">
    <v>5107</v>
  </rv>
  <rv s="0">
    <v>https://www.bing.com/financeapi/forcetrigger?t=aaaegh&amp;q=XASX%3aWEB&amp;form=skydnc</v>
    <v>Learn more on Bing</v>
  </rv>
  <rv s="10">
    <v>en-AU</v>
    <v>aaaegh</v>
    <v>268435456</v>
    <v>1</v>
    <v>Powered by Refinitiv</v>
    <v>17</v>
    <v>WEBJET LIMITED (XASX:WEB)</v>
    <v>2</v>
    <v>18</v>
    <v>Finance</v>
    <v>4</v>
    <v>7.99</v>
    <v>5.92</v>
    <v>2.1387999999999998</v>
    <v>0.04</v>
    <v>5.3690000000000005E-3</v>
    <v>AUD</v>
    <v>Webjet Limited is an Australia-based company that is engaged in the online sale of travel products, including flights and hotel rooms. The Company's business consists of a business-to-business (B2B) wholesale division, which includes WebBeds, and two retail business-to-business (B2C) businesses, which includes Webjet OTA and GoSee. WebBeds is a B2B travel intermediary (bedbank) providing online fulfillment of hotel room bookings for its travel industry customers via its proprietary application programming interface (API) and online booking platforms. Webjet OTA is an online travel agency (OTA) that operates in Australia and New Zealand. Webjet OTA is engaged in delivering retail travel solutions that allow customers to compare, combine and book domestic and international travel flight deals, hotel accommodation packages, travel insurance and car hire worldwide. GoSee is an online travel retailer specializing in global bookings of rental cars and motorhomes.</v>
    <v>772</v>
    <v>Australian Securities Exchange</v>
    <v>XASX</v>
    <v>XASX</v>
    <v>L 2 509 St Kilda Rd, MELBOURNE, VICTORIA, 3004 AU</v>
    <v>7.51</v>
    <v>Hotels &amp; Entertainment Services</v>
    <v>Stock</v>
    <v>45331.333356481482</v>
    <v>5109</v>
    <v>7.45</v>
    <v>2879963000</v>
    <v>WEBJET LIMITED</v>
    <v>WEBJET LIMITED</v>
    <v>7.49</v>
    <v>49.93</v>
    <v>7.45</v>
    <v>7.49</v>
    <v>386572100</v>
    <v>WEB</v>
    <v>WEBJET LIMITED (XASX:WEB)</v>
    <v>1334649</v>
    <v>985780</v>
    <v>1980</v>
  </rv>
  <rv s="2">
    <v>5110</v>
  </rv>
  <rv s="0">
    <v>https://www.bing.com/financeapi/forcetrigger?t=aa5xar&amp;q=XASX%3aDOW&amp;form=skydnc</v>
    <v>Learn more on Bing</v>
  </rv>
  <rv s="11">
    <v>en-AU</v>
    <v>aa5xar</v>
    <v>268435456</v>
    <v>1</v>
    <v>Powered by Refinitiv</v>
    <v>19</v>
    <v>DOWNER EDI LIMITED (XASX:DOW)</v>
    <v>2</v>
    <v>20</v>
    <v>Finance</v>
    <v>4</v>
    <v>4.67</v>
    <v>2.97</v>
    <v>1.8391</v>
    <v>-0.03</v>
    <v>-6.8489999999999992E-3</v>
    <v>AUD</v>
    <v>Downer EDI Limited is an Australia-based company that provides integrated services in Australia and New Zealand. The Company operates through four segments: Transport, Utilities, Facilities and All other segments. Its Transport segment consists of its road services, transport infrastructure and rail businesses. Its road and transport infrastructure services include road network management; routine road maintenance; asset management systems; spray sealing; asphalt laying, and others. Its Utilities segment consists of power, gas, water and telecommunications businesses. This includes planning, designing, constructing, operating, maintaining, managing and decommissioning power and gas network assets and others. Its Facilities segment operates in Australia and New Zealand and provides outsourced facility services to customers across a diverse range of industry sectors, including defense; education; government; healthcare; resources; leisure; assets services and hospitality.</v>
    <v>32000</v>
    <v>Australian Securities Exchange</v>
    <v>XASX</v>
    <v>XASX</v>
    <v>Triniti Business Campus, 39 Delhi Rd, NORTH RYDE, NEW SOUTH WALES, 2113 AU</v>
    <v>4.3899999999999997</v>
    <v>Construction &amp; Engineering</v>
    <v>Stock</v>
    <v>45331.333333333336</v>
    <v>5112</v>
    <v>4.33</v>
    <v>2941493000</v>
    <v>DOWNER EDI LIMITED</v>
    <v>DOWNER EDI LIMITED</v>
    <v>4.3600000000000003</v>
    <v>4.38</v>
    <v>4.3499999999999996</v>
    <v>671573700</v>
    <v>DOW</v>
    <v>DOWNER EDI LIMITED (XASX:DOW)</v>
    <v>740310</v>
    <v>1179820</v>
    <v>1989</v>
  </rv>
  <rv s="2">
    <v>5113</v>
  </rv>
  <rv s="0">
    <v>https://www.bing.com/financeapi/forcetrigger?t=aa5pdm&amp;q=XASX%3aCTD&amp;form=skydnc</v>
    <v>Learn more on Bing</v>
  </rv>
  <rv s="10">
    <v>en-AU</v>
    <v>aa5pdm</v>
    <v>268435456</v>
    <v>1</v>
    <v>Powered by Refinitiv</v>
    <v>17</v>
    <v>CORPORATE TRAVEL MANAGEMENT LIMITED (XASX:CTD)</v>
    <v>2</v>
    <v>18</v>
    <v>Finance</v>
    <v>4</v>
    <v>21.9</v>
    <v>15.5</v>
    <v>1.9347000000000001</v>
    <v>-0.1</v>
    <v>-4.9550000000000002E-3</v>
    <v>AUD</v>
    <v>Corporate Travel Management Limited is an Australia-based company, which provides business travel management services. The principal activities of the Company are managing the purchase and delivery of travel services for its clients. The Company’s segments include Australia and New Zealand, North America, Asia, and Europe. Its services include global corporate travel, and global meetings and events management. The Company designs global travel programs that design services and solutions for global business travel. Its proprietary technology framework enables it to integrate a range of tools into one travel portal, providing its global customers with a single, customized and configurable platform that meets the needs of user for maximum adoption, compliance and user-experience. The Company's specialist meetings and events division, Event Travel Management (ETM), consolidates its meetings and events expenditure.</v>
    <v>3206</v>
    <v>Australian Securities Exchange</v>
    <v>XASX</v>
    <v>XASX</v>
    <v>Capita Building, L 24 307 Queen St, BRISBANE, QUEENSLAND, 4000 AU</v>
    <v>20.190000000000001</v>
    <v>Hotels &amp; Entertainment Services</v>
    <v>Stock</v>
    <v>45331.333356481482</v>
    <v>5115</v>
    <v>19.98</v>
    <v>2952854000</v>
    <v>CORPORATE TRAVEL MANAGEMENT LIMITED</v>
    <v>CORPORATE TRAVEL MANAGEMENT LIMITED</v>
    <v>20.12</v>
    <v>37.82</v>
    <v>20.18</v>
    <v>20.079999999999998</v>
    <v>146325700</v>
    <v>CTD</v>
    <v>CORPORATE TRAVEL MANAGEMENT LIMITED (XASX:CTD)</v>
    <v>307599</v>
    <v>305340</v>
    <v>2008</v>
  </rv>
  <rv s="2">
    <v>5116</v>
  </rv>
  <rv s="0">
    <v>https://www.bing.com/financeapi/forcetrigger?t=aa4nh7&amp;q=XASX%3aARB&amp;form=skydnc</v>
    <v>Learn more on Bing</v>
  </rv>
  <rv s="10">
    <v>en-AU</v>
    <v>aa4nh7</v>
    <v>268435456</v>
    <v>1</v>
    <v>Powered by Refinitiv</v>
    <v>17</v>
    <v>ARB CORPORATION LIMITED (XASX:ARB)</v>
    <v>2</v>
    <v>18</v>
    <v>Finance</v>
    <v>4</v>
    <v>36.58</v>
    <v>27.3</v>
    <v>1.0753999999999999</v>
    <v>0.25</v>
    <v>7.0439999999999999E-3</v>
    <v>AUD</v>
    <v>ARB Corporation Limited is an Australia-based is an Australia-based company, which designs, manufactures, distributes and sales motor vehicle accessories and light metal engineering works. Its product range contains a host of different accessories, from vehicle specific applications to a range of accessories, which are suitable for vehicle. Its products include bull bars; side rails and side steps; rear protection, towing and wheel carriers; canopies; Ute Lids and Tub accessories; roof racks, cross bars and roof bars; old man emu 4X4 suspension; linx; driving lights; air compressors and tyer accessories; air lockers; winches; recovery equipment; recovery points; under vehicle protection; fuel tanks and fuel storage; drawers and cargo solutions; slide kitchen; portable fridge freezers; tents, swags and awnings; camping and touring accessories; UHF Radios, GPS and reverse cameras; safari snorkels; dual battery and solar systems; general accessories; and interior protection.</v>
    <v>1600</v>
    <v>Australian Securities Exchange</v>
    <v>XASX</v>
    <v>XASX</v>
    <v>PO Box 105, Kilsyth, MELBOURNE, VICTORIA, 3137 AU</v>
    <v>35.895000000000003</v>
    <v>Automobiles &amp; Auto Parts</v>
    <v>Stock</v>
    <v>45331.333356481482</v>
    <v>5118</v>
    <v>35.33</v>
    <v>2918003000</v>
    <v>ARB CORPORATION LIMITED</v>
    <v>ARB CORPORATION LIMITED</v>
    <v>35.67</v>
    <v>33.119999999999997</v>
    <v>35.49</v>
    <v>35.74</v>
    <v>82220440</v>
    <v>ARB</v>
    <v>ARB CORPORATION LIMITED (XASX:ARB)</v>
    <v>79501</v>
    <v>155600</v>
    <v>1987</v>
  </rv>
  <rv s="2">
    <v>5119</v>
  </rv>
  <rv s="0">
    <v>https://www.bing.com/financeapi/forcetrigger?t=bvtg2w&amp;q=XASX%3aSSR&amp;form=skydnc</v>
    <v>Learn more on Bing</v>
  </rv>
  <rv s="10">
    <v>en-AU</v>
    <v>bvtg2w</v>
    <v>268435456</v>
    <v>1</v>
    <v>Powered by Refinitiv</v>
    <v>17</v>
    <v>SSR Mining Inc. (XASX:SSR)</v>
    <v>2</v>
    <v>61</v>
    <v>Finance</v>
    <v>4</v>
    <v>25.4</v>
    <v>14.26</v>
    <v>0.95050000000000001</v>
    <v>0.16</v>
    <v>1.1172999999999999E-2</v>
    <v>AUD</v>
    <v>SSR Mining Inc. is an intermediate gold company with four producing assets located in the United States of America (USA), Turkey, Canada, and Argentina, combined with a global pipeline of development and exploration assets in the USA, Turkey, Mexico, Peru,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Australian Securities Exchange</v>
    <v>XASX</v>
    <v>XASX</v>
    <v>Suite 1300 - 6900 E. Layton Ave, DENVER, CO, 80237 US</v>
    <v>14.51</v>
    <v>Metals &amp; Mining</v>
    <v>Stock</v>
    <v>45331.333333333336</v>
    <v>5121</v>
    <v>14.43</v>
    <v>1909776000</v>
    <v>SSR Mining Inc.</v>
    <v>SSR Mining Inc.</v>
    <v>14.45</v>
    <v>11.4</v>
    <v>14.32</v>
    <v>14.48</v>
    <v>202951700</v>
    <v>SSR</v>
    <v>SSR Mining Inc. (XASX:SSR)</v>
    <v>5007</v>
    <v>1968090</v>
    <v>1946</v>
  </rv>
  <rv s="2">
    <v>5122</v>
  </rv>
  <rv s="0">
    <v>https://www.bing.com/financeapi/forcetrigger?t=aa6tpr&amp;q=XASX%3aHUB&amp;form=skydnc</v>
    <v>Learn more on Bing</v>
  </rv>
  <rv s="10">
    <v>en-AU</v>
    <v>aa6tpr</v>
    <v>268435456</v>
    <v>1</v>
    <v>Powered by Refinitiv</v>
    <v>17</v>
    <v>HUB24 LIMITED (XASX:HUB)</v>
    <v>2</v>
    <v>18</v>
    <v>Finance</v>
    <v>4</v>
    <v>38.29</v>
    <v>23.73</v>
    <v>1.1172</v>
    <v>0.49</v>
    <v>1.3365999999999999E-2</v>
    <v>AUD</v>
    <v>HUB24 Limited is an Australia-based provider of integrated platform, technology, and data solutions. The Company provides technology and data services through HUBconnect Pty Ltd (HUBconnect) and Agility Applications Pty Ltd (Agility). Its platform offers advisers and their clients a comprehensive range of investment options, including managed portfolio solutions, and enhanced transaction and reporting functionality. The platform is recognized for providing choice product solutions, which creates value for advisers and their clients. HUBconnect focuses on leveraging data and technology to provide solutions to common challenges for stockbrokers, licensees and advisers and enable the delivery of professional advice to more Australians. Its products include managed portfolios, investments, superannuation, and insurance. It provides retirement solutions, and technology, data, reporting and connectivity solutions. It also provides client portals for accountants and financial advisers.</v>
    <v>838</v>
    <v>Australian Securities Exchange</v>
    <v>XASX</v>
    <v>XASX</v>
    <v>L 2 7 Macquarie Pl, SYDNEY, NEW SOUTH WALES, 2000 AU</v>
    <v>37.19</v>
    <v>Investment Banking &amp; Investment Services</v>
    <v>Stock</v>
    <v>45331.333333333336</v>
    <v>5124</v>
    <v>36.520000000000003</v>
    <v>2977470000</v>
    <v>HUB24 LIMITED</v>
    <v>HUB24 LIMITED</v>
    <v>37.15</v>
    <v>77.900000000000006</v>
    <v>36.659999999999997</v>
    <v>37.15</v>
    <v>81218490</v>
    <v>HUB</v>
    <v>HUB24 LIMITED (XASX:HUB)</v>
    <v>134324</v>
    <v>203700</v>
    <v>2007</v>
  </rv>
  <rv s="2">
    <v>5125</v>
  </rv>
  <rv s="0">
    <v>https://www.bing.com/financeapi/forcetrigger?t=aa6zu2&amp;q=XASX%3aILU&amp;form=skydnc</v>
    <v>Learn more on Bing</v>
  </rv>
  <rv s="10">
    <v>en-AU</v>
    <v>aa6zu2</v>
    <v>268435456</v>
    <v>1</v>
    <v>Powered by Refinitiv</v>
    <v>17</v>
    <v>ILUKA RESOURCES LIMITED (XASX:ILU)</v>
    <v>2</v>
    <v>18</v>
    <v>Finance</v>
    <v>4</v>
    <v>12.08</v>
    <v>6.24</v>
    <v>1.0730999999999999</v>
    <v>-0.02</v>
    <v>-2.7889999999999998E-3</v>
    <v>AUD</v>
    <v>Iluka Resources Limited is an Australia-based critical minerals company. The Company is a producer of zircon and high-grade titanium dioxide feedstocks, rutile and synthetic rutile. Its mining and processing operations are located in South Australia and Western Australia. Its project suite includes Wimmera, Victoria; Balranald, New South Wales; Atacama, South Australia, and Eneabba, Western Australia. Its segments include Jacinth-Ambrosia/Mid West (JA/MW), Cataby/South West (C/SW), Rare Earths (RE) and United States/Murray Basin (US/MB). JA/MW segment comprises the mining operations at Jacinth-Ambrosia located in South Australia, and associated processing operations at the Narngulu mineral separation plant in mid-west Western Australia. C/SW segment comprises mining activities at Cataby and processing of ilmenite at Synthetic Rutile Kilns 1 and 2, located in Western Australia. RE segment comprises the Eneabba Rare Earths Refinery that is being constructed in Western Australia.</v>
    <v>950</v>
    <v>Australian Securities Exchange</v>
    <v>XASX</v>
    <v>XASX</v>
    <v>Level 17,, 240 St Georges Terrace, PERTH, WESTERN AUSTRALIA, 6000 AU</v>
    <v>7.19</v>
    <v>Metals &amp; Mining</v>
    <v>Stock</v>
    <v>45331.333333333336</v>
    <v>5127</v>
    <v>7.04</v>
    <v>3054652000</v>
    <v>ILUKA RESOURCES LIMITED</v>
    <v>ILUKA RESOURCES LIMITED</v>
    <v>7.17</v>
    <v>7.1</v>
    <v>7.17</v>
    <v>7.15</v>
    <v>426032300</v>
    <v>ILU</v>
    <v>ILUKA RESOURCES LIMITED (XASX:ILU)</v>
    <v>1738546</v>
    <v>1985690</v>
    <v>1954</v>
  </rv>
  <rv s="2">
    <v>5128</v>
  </rv>
  <rv s="0">
    <v>http://en.wikipedia.org/wiki/Public_domain</v>
    <v>Public domain</v>
  </rv>
  <rv s="0">
    <v>http://tr.wikipedia.org/wiki/Ansell</v>
    <v>Wikipedia</v>
  </rv>
  <rv s="29">
    <v>5130</v>
    <v>5131</v>
  </rv>
  <rv s="30">
    <v>66</v>
    <v>https://www.bing.com/th?id=AMMS_94b96aeef5594d868dda4b31df8cf4bd&amp;qlt=95</v>
    <v>5132</v>
    <v>0</v>
    <v>https://www.bing.com/images/search?form=xlimg&amp;q=ansell</v>
    <v>Image of ANSELL LIMITED</v>
  </rv>
  <rv s="0">
    <v>https://www.bing.com/financeapi/forcetrigger?t=aa4hww&amp;q=XASX%3aANN&amp;form=skydnc</v>
    <v>Learn more on Bing</v>
  </rv>
  <rv s="31">
    <v>en-AU</v>
    <v>aa4hww</v>
    <v>268435456</v>
    <v>1</v>
    <v>Powered by Refinitiv</v>
    <v>62</v>
    <v>ANSELL LIMITED (XASX:ANN)</v>
    <v>64</v>
    <v>65</v>
    <v>Finance</v>
    <v>4</v>
    <v>28.75</v>
    <v>21</v>
    <v>0.79790000000000005</v>
    <v>0.03</v>
    <v>1.2280000000000001E-3</v>
    <v>AUD</v>
    <v>Ansell Limited is an Australia-based provider of hand and body protection solutions and an integrated manufacturer, innovator and marketer of products. The Company is principally involved in the development, manufacturing and sourcing, distribution and sale of hand and body protection solutions in the industrial and healthcare markets. It provides protection solutions to approximately 25 specific industries and protects approximately 10 million workers each day. The Company operates through two segments: Industrial Global Business Unit (GBU) and Healthcare Global Business Unit (GBU). Healthcare GBU segment is engaged in surgical and examination gloves, healthcare safety devices and active infection prevention products for healthcare professionals and patients and single-use industrial application gloves. Industrial GBU segment is engaged in multi-use hand and body protection solutions for industrial work environments and specialty applications.</v>
    <v>14414</v>
    <v>Australian Securities Exchange</v>
    <v>XASX</v>
    <v>XASX</v>
    <v>Level 3, 678 Victoria St, RICHMOND, VICTORIA, 3121 AU</v>
    <v>24.66</v>
    <v>5133</v>
    <v>Healthcare Equipment &amp; Supplies</v>
    <v>Stock</v>
    <v>45331.333356481482</v>
    <v>5134</v>
    <v>24.31</v>
    <v>3063283000</v>
    <v>ANSELL LIMITED</v>
    <v>ANSELL LIMITED</v>
    <v>24.37</v>
    <v>13.8</v>
    <v>24.43</v>
    <v>24.46</v>
    <v>125390200</v>
    <v>ANN</v>
    <v>ANSELL LIMITED (XASX:ANN)</v>
    <v>264560</v>
    <v>283470</v>
    <v>1920</v>
  </rv>
  <rv s="2">
    <v>5135</v>
  </rv>
  <rv s="0">
    <v>https://www.bing.com/financeapi/forcetrigger?t=aa68tc&amp;q=XASX%3aFBU&amp;form=skydnc</v>
    <v>Learn more on Bing</v>
  </rv>
  <rv s="10">
    <v>en-AU</v>
    <v>aa68tc</v>
    <v>268435456</v>
    <v>1</v>
    <v>Powered by Refinitiv</v>
    <v>17</v>
    <v>FLETCHER BUILDING LIMITED (XASX:FBU)</v>
    <v>2</v>
    <v>51</v>
    <v>Finance</v>
    <v>4</v>
    <v>5.27</v>
    <v>3.86</v>
    <v>1.5999000000000001</v>
    <v>0.02</v>
    <v>5.1019999999999998E-3</v>
    <v>AUD</v>
    <v>Fletcher Building Limited is a New Zealand-based employer, manufacturer, home builder and partner on construction and infrastructure projects. Its segments include Building Products, Distribution, Concrete, Australia, Residential and Development, and Construction. Building Products segment is a manufacturer, distributor and marketer of building products used in the residential, industrial and commercial markets in New Zealand. Distribution segment consists of building and plumbing product distribution businesses in New Zealand. Concrete segment includes its interests in the concrete value chain, including extraction of aggregates, and the production of cement, concrete and concrete products. Australia segment manufactures and distributes building materials for a range of industries across Australia. Residential and Development segment involves building and sale of residential homes in New Zealand and development and sale of commercial and residential land in Australia and New Zealand.</v>
    <v>4787</v>
    <v>Australian Securities Exchange</v>
    <v>XASX</v>
    <v>XASX</v>
    <v>810 Great South Road, Penrose, AUCKLAND, NEW ZEALAND-NA, 1061 NZ</v>
    <v>3.96</v>
    <v>Homebuilding &amp; Construction Supplies</v>
    <v>Stock</v>
    <v>45331.333333333336</v>
    <v>5137</v>
    <v>3.92</v>
    <v>3256734000</v>
    <v>FLETCHER BUILDING LIMITED</v>
    <v>FLETCHER BUILDING LIMITED</v>
    <v>3.95</v>
    <v>14.29</v>
    <v>3.92</v>
    <v>3.94</v>
    <v>783043600</v>
    <v>FBU</v>
    <v>FLETCHER BUILDING LIMITED (XASX:FBU)</v>
    <v>762649</v>
    <v>994040</v>
    <v>2000</v>
  </rv>
  <rv s="2">
    <v>5138</v>
  </rv>
  <rv s="0">
    <v>https://www.bing.com/financeapi/forcetrigger?t=c29f27&amp;q=XASX%3aBFL&amp;form=skydnc</v>
    <v>Learn more on Bing</v>
  </rv>
  <rv s="17">
    <v>en-AU</v>
    <v>c29f27</v>
    <v>268435456</v>
    <v>1</v>
    <v>Powered by Refinitiv</v>
    <v>31</v>
    <v>BSP Financial Group Limited (XASX:BFL)</v>
    <v>2</v>
    <v>32</v>
    <v>Finance</v>
    <v>4</v>
    <v>6.66</v>
    <v>4.6500000000000004</v>
    <v>0.15</v>
    <v>2.3220000000000001E-2</v>
    <v>AUD</v>
    <v>BSP Financial Group Limited is a Papua New Guinea-based company, which operates as a financial services provider. The principal activity of the Company is the provision of commercial banking and financial services. Its activities also include fund management and life insurance business services. Its Personal Banking offers transaction accounts, savings accounts, term deposits, home loans, personal loans, cards, BSP first, BSP agent network and BSP priority services. Its Business Banking offers loans, accounts, deposits, corporate visa card, online banking and finance. Its International Banking provides payments, documentary trade, foreign exchange, foreign currency, trade refinance, and exchange rates. The Company also offers a range of services, such as BillPay, payroll services, online business banking, electronic funds transfer at point of sale, ATM and mobile banking. It operates in Papua New Guinea, Fiji, Solomon Islands, Cook Islands, Tonga, Samoa, Vanuatu, Lao, and Cambodia.</v>
    <v>Australian Securities Exchange</v>
    <v>XASX</v>
    <v>XASX</v>
    <v>Section 34, Allotment 6&amp;7, Klinki Street, Waigani Drive, PO Box 78, PORT MORESBY, PAPUA NEW GUINEA-NA PG</v>
    <v>6.61</v>
    <v>Banking Services</v>
    <v>Stock</v>
    <v>45331.333333333336</v>
    <v>5140</v>
    <v>6.43</v>
    <v>3018241000</v>
    <v>BSP Financial Group Limited</v>
    <v>BSP Financial Group Limited</v>
    <v>6.43</v>
    <v>6.51</v>
    <v>6.46</v>
    <v>6.61</v>
    <v>467220000</v>
    <v>BFL</v>
    <v>BSP Financial Group Limited (XASX:BFL)</v>
    <v>3597</v>
    <v>12010</v>
    <v>1974</v>
  </rv>
  <rv s="2">
    <v>5141</v>
  </rv>
  <rv s="0">
    <v>https://www.bing.com/financeapi/forcetrigger?t=aa4sgh&amp;q=XASX%3aAWC&amp;form=skydnc</v>
    <v>Learn more on Bing</v>
  </rv>
  <rv s="11">
    <v>en-AU</v>
    <v>aa4sgh</v>
    <v>268435456</v>
    <v>1</v>
    <v>Powered by Refinitiv</v>
    <v>19</v>
    <v>ALUMINA LIMITED (XASX:AWC)</v>
    <v>2</v>
    <v>20</v>
    <v>Finance</v>
    <v>4</v>
    <v>1.73</v>
    <v>0.68500000000000005</v>
    <v>1.2967</v>
    <v>-1.4999999999999999E-2</v>
    <v>-1.3698999999999999E-2</v>
    <v>AUD</v>
    <v>Alumina Limited is an Australia-based company, which invests in bauxite mining and alumina refining through Alcoa World Alumina and Chemicals (AWAC), its joint venture with Alcoa Corporation (Alcoa). The principal activities of the Company relate to its 40% interest in the series of operating entities forming AWAC. AWAC has interests in bauxite mining, alumina refining and aluminum smelting. The Company is the 40% partner in the AWAC joint venture whose assets comprise global bauxite mines and alumina refineries in Australia, Brazil, Spain, Saudi Arabia and Guinea. AWAC also has a 55% interest in the Portland aluminum smelter in Victoria, Australia. AWAC has an international network of alumina refineries in Australia, Brazil, and Spain and approximately 90% of this alumina goes to feed smelters that produce the aluminum used in transport, aerospace, building, construction and packaging.</v>
    <v>7880</v>
    <v>Australian Securities Exchange</v>
    <v>XASX</v>
    <v>XASX</v>
    <v>Level 36, 2 Southbank Boulevard, SOUTHBANK, VICTORIA, 3006 AU</v>
    <v>1.095</v>
    <v>Metals &amp; Mining</v>
    <v>Stock</v>
    <v>45331.333333333336</v>
    <v>5143</v>
    <v>1.07</v>
    <v>3177341000</v>
    <v>ALUMINA LIMITED</v>
    <v>ALUMINA LIMITED</v>
    <v>1.095</v>
    <v>1.095</v>
    <v>1.08</v>
    <v>2901681000</v>
    <v>AWC</v>
    <v>ALUMINA LIMITED (XASX:AWC)</v>
    <v>5478671</v>
    <v>9136840</v>
    <v>1970</v>
  </rv>
  <rv s="2">
    <v>5144</v>
  </rv>
  <rv s="0">
    <v>https://www.bing.com/financeapi/forcetrigger?t=aa9bnm&amp;q=XASX%3aSFR&amp;form=skydnc</v>
    <v>Learn more on Bing</v>
  </rv>
  <rv s="11">
    <v>en-AU</v>
    <v>aa9bnm</v>
    <v>268435456</v>
    <v>1</v>
    <v>Powered by Refinitiv</v>
    <v>19</v>
    <v>SANDFIRE RESOURCES LIMITED (XASX:SFR)</v>
    <v>2</v>
    <v>20</v>
    <v>Finance</v>
    <v>4</v>
    <v>7.53</v>
    <v>5.29</v>
    <v>1.4628000000000001</v>
    <v>-0.17</v>
    <v>-2.3809999999999998E-2</v>
    <v>AUD</v>
    <v>Sandfire Resources Limited is an Australia-based mining and exploration company. The Company’s segments include DeGrussa Copper Operations, Minas De Aguas Tenidas (MATSA) Copper Operations, Black Butte Project, Motheo Copper Project and Exploration and Other. The DeGrussa Copper Operations segment consists of both the DeGrussa and Monty Copper-Gold Mines located in the Bryah Basin mineral province of Western Australia. The MATSA Copper Operations consists of the Minas De Aguas Tenidas (MATSA) polymetallic mining complex in Spain. The Black Butte Project consists of the evaluation activities for the Black Butte Copper Project located in central Montana in the United States of America. The Motheo Copper Project segment consists of its development of the Motheo Copper Mine, exploration and evaluation activities in Botswana and Namibia within the Kalahari Copper Belt. The Exploration and Other segment include its exploration and evaluation activity including both regional and Doolgunna.</v>
    <v>9</v>
    <v>Australian Securities Exchange</v>
    <v>XASX</v>
    <v>XASX</v>
    <v>Level 2,10 Kings Park Road, West Perth, PERTH, WESTERN AUSTRALIA, 6005 AU</v>
    <v>7.15</v>
    <v>Metals &amp; Mining</v>
    <v>Stock</v>
    <v>45331.333333333336</v>
    <v>5146</v>
    <v>6.97</v>
    <v>3262926000</v>
    <v>SANDFIRE RESOURCES LIMITED</v>
    <v>SANDFIRE RESOURCES LIMITED</v>
    <v>7.14</v>
    <v>7.14</v>
    <v>6.97</v>
    <v>456992400</v>
    <v>SFR</v>
    <v>SANDFIRE RESOURCES LIMITED (XASX:SFR)</v>
    <v>1354401</v>
    <v>1828790</v>
    <v>2003</v>
  </rv>
  <rv s="2">
    <v>5147</v>
  </rv>
  <rv s="0">
    <v>https://www.bing.com/financeapi/forcetrigger?t=aa872w&amp;q=XASX%3aNEC&amp;form=skydnc</v>
    <v>Learn more on Bing</v>
  </rv>
  <rv s="10">
    <v>en-AU</v>
    <v>aa872w</v>
    <v>268435456</v>
    <v>1</v>
    <v>Powered by Refinitiv</v>
    <v>17</v>
    <v>NINE ENTERTAINMENT CO. HOLDINGS LIMITED (XASX:NEC)</v>
    <v>2</v>
    <v>18</v>
    <v>Finance</v>
    <v>4</v>
    <v>2.27</v>
    <v>1.788</v>
    <v>1.4656</v>
    <v>0.03</v>
    <v>1.5504E-2</v>
    <v>AUD</v>
    <v>Nine Entertainment Co. Holdings Ltd is an Australia-based media company. It is focused on providing brands spanning news, sport, lifestyle, and entertainment to users. It operates four segments: Broadcasting, Digital and Publishing, Domain Group, and Stan. The Broadcasting segment includes free to air television activities, 9Now and metropolitan radio networks in Australia. The Digital and Publishing segment includes Nine Digital (Nine.com.au and other digital activities) and Metropolitan Media (metropolitan news, sport, lifestyle, and business media across various platforms). The Domain Group segment includes real estate, media and services businesses. The Stan segment includes a subscription video on demand service. Its featured content includes 9News, 60 Minutes, TODAY and A Current Affair to Married at First Sight, The Block, Love Island Australia and LEGO Masters Australia, NRLW, Sports Sunday, Getaway, Good Food Kitchen, The Equalizer, The Bachelorette, and The Thing About Pam.</v>
    <v>3350</v>
    <v>Australian Securities Exchange</v>
    <v>XASX</v>
    <v>XASX</v>
    <v>Level 9, 1 Denison Street, NORTH SYDNEY, NEW SOUTH WALES, 2060 AU</v>
    <v>1.98</v>
    <v>Media &amp; Publishing</v>
    <v>Stock</v>
    <v>45331.333356481482</v>
    <v>5149</v>
    <v>1.93</v>
    <v>3138967000</v>
    <v>NINE ENTERTAINMENT CO. HOLDINGS LIMITED</v>
    <v>NINE ENTERTAINMENT CO. HOLDINGS LIMITED</v>
    <v>1.95</v>
    <v>17.86</v>
    <v>1.9350000000000001</v>
    <v>1.9650000000000001</v>
    <v>1622205000</v>
    <v>NEC</v>
    <v>NINE ENTERTAINMENT CO. HOLDINGS LIMITED (XASX:NEC)</v>
    <v>2925368</v>
    <v>2432750</v>
    <v>2006</v>
  </rv>
  <rv s="2">
    <v>5150</v>
  </rv>
  <rv s="0">
    <v>https://www.bing.com/financeapi/forcetrigger?t=aa5opr&amp;q=XASX%3aCSR&amp;form=skydnc</v>
    <v>Learn more on Bing</v>
  </rv>
  <rv s="10">
    <v>en-AU</v>
    <v>aa5opr</v>
    <v>268435456</v>
    <v>1</v>
    <v>Powered by Refinitiv</v>
    <v>17</v>
    <v>CSR LIMITED (XASX:CSR)</v>
    <v>2</v>
    <v>18</v>
    <v>Finance</v>
    <v>4</v>
    <v>7.02</v>
    <v>4.63</v>
    <v>1.2246999999999999</v>
    <v>0.18</v>
    <v>2.7355999999999998E-2</v>
    <v>AUD</v>
    <v>CSR Limited is an Australia-based building products company in Australia and New Zealand. Its principal activities include the manufacture and supply of building products. Its Building Products segment includes interior systems (Gyprock plasterboard, Martini, Himmel Interior Systems and Rondo rolled formed steel products joint venture), construction systems (Hebel autoclaved aerated concrete products, AFS walling systems and Cemintel fibre cement), and masonry and insulation (Bradford insulation, Bradford energy solutions, Edmonds ventilation systems, Monier roofing, PGH Bricks and Pavers and New Zealand Brick Distributors joint venture). Its Property segment is engaged in the sale of former operating sites. In addition, this segment is involved in a small number of large-scale developments in New South Wales, Queensland, and Victoria. Its Aluminium segment relates to its interest in Gove Aluminium Finance Limited, which in turn holds an interest in the Tomago aluminum smelter.</v>
    <v>2785</v>
    <v>Australian Securities Exchange</v>
    <v>XASX</v>
    <v>XASX</v>
    <v>Triniti 3, 39 Delhi Road, NORTH RYDE, NEW SOUTH WALES, 2113 AU</v>
    <v>6.79</v>
    <v>Construction Materials</v>
    <v>Stock</v>
    <v>45331.333333333336</v>
    <v>5152</v>
    <v>6.66</v>
    <v>3141184000</v>
    <v>CSR LIMITED</v>
    <v>CSR LIMITED</v>
    <v>6.66</v>
    <v>15.65</v>
    <v>6.58</v>
    <v>6.76</v>
    <v>477383600</v>
    <v>CSR</v>
    <v>CSR LIMITED (XASX:CSR)</v>
    <v>2377594</v>
    <v>1653760</v>
    <v>1887</v>
  </rv>
  <rv s="2">
    <v>5153</v>
  </rv>
  <rv s="0">
    <v>https://www.bing.com/financeapi/forcetrigger?t=aa5kvh&amp;q=XASX%3aCNU&amp;form=skydnc</v>
    <v>Learn more on Bing</v>
  </rv>
  <rv s="10">
    <v>en-AU</v>
    <v>aa5kvh</v>
    <v>268435456</v>
    <v>1</v>
    <v>Powered by Refinitiv</v>
    <v>17</v>
    <v>CHORUS LIMITED (XASX:CNU)</v>
    <v>2</v>
    <v>51</v>
    <v>Finance</v>
    <v>4</v>
    <v>8.16</v>
    <v>6.45</v>
    <v>0.5877</v>
    <v>0.04</v>
    <v>5.3690000000000005E-3</v>
    <v>AUD</v>
    <v>Chorus Limited is a New Zealand-based fixed line communications infrastructure business. The Company maintains and builds a network predominantly made up of fiber and copper cables, local telephone exchanges and cabinets. The Company’s product portfolio encompasses a range of wholesale broadband, data and voice services across a mix of regulated and commercial products. Its products include fiber broadband, copper-based broadband, fiber premium (point-to-point), copper-based voice, field services products, value-added network services, infrastructure, data services over copper and others. The Company works with phone and broadband providers to keep New Zealanders connected through a range of products and services. It has one wholly owned Subsidiary, Chorus New Zealand Limited (CNZL).</v>
    <v>846</v>
    <v>Australian Securities Exchange</v>
    <v>XASX</v>
    <v>XASX</v>
    <v>Level 10, 1 Willis Street, P O Box 632, WELLINGTON, NEW ZEALAND-NA, 6011 NZ</v>
    <v>7.51</v>
    <v>Telecommunications Services</v>
    <v>Stock</v>
    <v>45331.333356481482</v>
    <v>5155</v>
    <v>7.41</v>
    <v>3410071000</v>
    <v>CHORUS LIMITED</v>
    <v>CHORUS LIMITED</v>
    <v>7.45</v>
    <v>145.44</v>
    <v>7.45</v>
    <v>7.49</v>
    <v>433887300</v>
    <v>CNU</v>
    <v>CHORUS LIMITED (XASX:CNU)</v>
    <v>357136</v>
    <v>310580</v>
    <v>2011</v>
  </rv>
  <rv s="2">
    <v>5156</v>
  </rv>
  <rv s="0">
    <v>https://www.bing.com/financeapi/forcetrigger?t=aa9har&amp;q=XASX%3aSMR&amp;form=skydnc</v>
    <v>Learn more on Bing</v>
  </rv>
  <rv s="13">
    <v>en-AU</v>
    <v>aa9har</v>
    <v>268435456</v>
    <v>1</v>
    <v>Powered by Refinitiv</v>
    <v>23</v>
    <v>STANMORE RESOURCES LIMITED (XASX:SMR)</v>
    <v>2</v>
    <v>24</v>
    <v>Finance</v>
    <v>4</v>
    <v>4.22</v>
    <v>2.371</v>
    <v>0.80549999999999999</v>
    <v>-7.0000000000000007E-2</v>
    <v>-1.8766999999999999E-2</v>
    <v>AUD</v>
    <v>Stanmore Resources Limited is an Australia-based resources company with operations and exploration projects in the Bowen and Surat basins. The Company controls and operates the Isaac Plains Complex, South Walker Creek and Poitrel metallurgical coal mines, as well as the undeveloped Wards Well, Isaac Plains underground and Isaac Plains South projects, in Queensland's Bowen Basin region. The Isaac Plains Complex comprises the Isaac Plains Mine and processing facilities, the adjoining Isaac Plains East and Isaac Downs mining areas, and the Isaac Plains Underground development project. South Walker Creek is an open cut mine located approximately 35 kilometers (km) west of Nebo in Queensland's Bowen Basin. The Company has a 50% interest in MetRes Pty Limited, a joint venture between Stanmore Resources Limited and M Resources, to own and operate the Millennium and Mavis Downs Mine. Its projects also include Lilyvale, Mackenzie, The Range, Belview and Clifford, among others.</v>
    <v>Australian Securities Exchange</v>
    <v>XASX</v>
    <v>XASX</v>
    <v>Level 32, 12 Creek Street, BRISBANE, QUEENSLAND, 4000 AU</v>
    <v>3.7650000000000001</v>
    <v>Coal</v>
    <v>Stock</v>
    <v>45331.333333333336</v>
    <v>5158</v>
    <v>3.64</v>
    <v>3362191000</v>
    <v>STANMORE RESOURCES LIMITED</v>
    <v>STANMORE RESOURCES LIMITED</v>
    <v>3.76</v>
    <v>2.73</v>
    <v>3.73</v>
    <v>3.66</v>
    <v>901391600</v>
    <v>SMR</v>
    <v>STANMORE RESOURCES LIMITED (XASX:SMR)</v>
    <v>1038899</v>
    <v>1509740</v>
    <v>2008</v>
  </rv>
  <rv s="2">
    <v>5159</v>
  </rv>
  <rv s="0">
    <v>https://www.bing.com/financeapi/forcetrigger?t=aa4qnm&amp;q=XASX%3aAUB&amp;form=skydnc</v>
    <v>Learn more on Bing</v>
  </rv>
  <rv s="10">
    <v>en-AU</v>
    <v>aa4qnm</v>
    <v>268435456</v>
    <v>1</v>
    <v>Powered by Refinitiv</v>
    <v>17</v>
    <v>AUB GROUP LIMITED (XASX:AUB)</v>
    <v>2</v>
    <v>18</v>
    <v>Finance</v>
    <v>4</v>
    <v>31.7</v>
    <v>24.04</v>
    <v>1.1338999999999999</v>
    <v>-0.03</v>
    <v>-9.674000000000001E-4</v>
    <v>AUD</v>
    <v>AUB Group Limited is an Australia-based company, which is a retail and wholesale insurance brokers and underwriting agencies. Its segments include Australian Broking, New Zealand Broking, Agencies, Tysers and Support service. The Australian Broking segment assesses the insurable risks and risk appetite of customers and sources relevant insurance products from insurers and underwriters which meet the needs of the customer. The Agencies segment assesses, on behalf of the insurer, the risk profile of the end customer and pricing of policies requested by brokers. The New Zealand Broking segment provides broking services within the New Zealand market. The Tysers segment includes wholesale and retail broking and managing general agents. The Support Services segment provides a range of services to support the Australian Broking, Agencies, and New Zealand Broking and Tysers segments, and external clients. Retail broking provides retail broking services within the United Kingdom market.</v>
    <v>2433</v>
    <v>Australian Securities Exchange</v>
    <v>XASX</v>
    <v>XASX</v>
    <v>Level 14, 141 Walker Street, SYDNEY, NEW SOUTH WALES, 2060 AU</v>
    <v>31.14</v>
    <v>Insurance</v>
    <v>Stock</v>
    <v>45331.333333333336</v>
    <v>5161</v>
    <v>30.87</v>
    <v>3361658000</v>
    <v>AUB GROUP LIMITED</v>
    <v>AUB GROUP LIMITED</v>
    <v>31.1</v>
    <v>47.41</v>
    <v>31.01</v>
    <v>30.98</v>
    <v>108405600</v>
    <v>AUB</v>
    <v>AUB GROUP LIMITED (XASX:AUB)</v>
    <v>192047</v>
    <v>209020</v>
    <v>1885</v>
  </rv>
  <rv s="2">
    <v>5162</v>
  </rv>
  <rv s="0">
    <v>https://www.bing.com/financeapi/forcetrigger?t=aa96ww&amp;q=XASX%3aRWC&amp;form=skydnc</v>
    <v>Learn more on Bing</v>
  </rv>
  <rv s="10">
    <v>en-AU</v>
    <v>aa96ww</v>
    <v>268435456</v>
    <v>1</v>
    <v>Powered by Refinitiv</v>
    <v>17</v>
    <v>RELIANCE WORLDWIDE CORPORATION LIMITED (XASX:RWC)</v>
    <v>2</v>
    <v>18</v>
    <v>Finance</v>
    <v>4</v>
    <v>4.49</v>
    <v>3.31</v>
    <v>1.0980000000000001</v>
    <v>0.03</v>
    <v>6.9769999999999997E-3</v>
    <v>AUD</v>
    <v>Reliance Worldwide Corporation Limited is an Australia-based company, which manufactures water delivery, control, and optimization systems. The Company offers plumbing products for residential, commercial and industrial applications. The Company's end-to-end meter-to-fixture and floor-to-ceiling plumbing and heating solutions target the repair, renovation, service, new construction and remodel markets. The Company's segments include Asia Pacific, Americas, and EMEA. Americas segment includes the United States of America and Canada. Asia Pacific segment includes Australia, New Zealand, Korea and China. EMEA segment includes the United Kingdom, Germany, Spain, Italy, Poland, France and the Czech Republic. The Company manufactures Push-to-Connect (PTC) plumbing fittings and is engaged in the manufacturing and distribution of plastic PTC fittings and accessories. The Company also offers major appliance installations, including plumbed appliances, gas, hot water and dryer venting.</v>
    <v>2257</v>
    <v>Australian Securities Exchange</v>
    <v>XASX</v>
    <v>XASX</v>
    <v>Level 26, 140 William Street, MELBOURNE, VICTORIA, 3000 AU</v>
    <v>4.3499999999999996</v>
    <v>Homebuilding &amp; Construction Supplies</v>
    <v>Stock</v>
    <v>45331.333333333336</v>
    <v>5164</v>
    <v>4.29</v>
    <v>3397407000</v>
    <v>RELIANCE WORLDWIDE CORPORATION LIMITED</v>
    <v>RELIANCE WORLDWIDE CORPORATION LIMITED</v>
    <v>4.3499999999999996</v>
    <v>16.13</v>
    <v>4.3</v>
    <v>4.33</v>
    <v>790094800</v>
    <v>RWC</v>
    <v>RELIANCE WORLDWIDE CORPORATION LIMITED (XASX:RWC)</v>
    <v>1272904</v>
    <v>1682400</v>
    <v>2016</v>
  </rv>
  <rv s="2">
    <v>5165</v>
  </rv>
  <rv s="0">
    <v>https://www.bing.com/financeapi/forcetrigger?t=aa5wmw&amp;q=XASX%3aDMP&amp;form=skydnc</v>
    <v>Learn more on Bing</v>
  </rv>
  <rv s="10">
    <v>en-AU</v>
    <v>aa5wmw</v>
    <v>268435456</v>
    <v>1</v>
    <v>Powered by Refinitiv</v>
    <v>17</v>
    <v>DOMINO'S PIZZA ENTERPRISES LIMITED (XASX:DMP)</v>
    <v>2</v>
    <v>18</v>
    <v>Finance</v>
    <v>4</v>
    <v>73.209999999999994</v>
    <v>38.880000000000003</v>
    <v>0.84770000000000001</v>
    <v>-0.15</v>
    <v>-3.7580000000000001E-3</v>
    <v>AUD</v>
    <v>Domino's Pizza Enterprises Limited is an Australia-based company, which is engaged in the operation of retail food outlets and the operation of franchise services. The Company operates through three segments: Australia/New Zealand (ANZ), Europe and Asia. The Company's menu consists of Domino's Pizzas, including Premium Pizzas, Traditional Pizzas, Value Max Range, Value Range, Value Range Pizzas, Vegan Range, Make Your Own, Meltzz, Loaded fries, Pizza Pasta, Sides, Chicken, drinks, and Desserts. Its Sides include Savoury Sides and Chicken Sides. Its Loaded Fries include BBQ Meatlovers Loaded Fries, Firebreather Loaded Fries, Bacon &amp; Cheese Loaded Fries, And Cheesy Loaded Fries. Its Pizza Pasta include Smokehouse Pork Belly Pasta, The Lot Pasta, Buffalo Chicken &amp; Bacon Pasta, Simply Mac &amp; Cheese Pasta, Simply Bacon Mac &amp; Cheese Pasta. The Company Drinks include Malted Vanilla Thickshake, Chocolate Malt Thickshake, and Chocolate Malt Thickshake With Cream.</v>
    <v>666</v>
    <v>Australian Securities Exchange</v>
    <v>XASX</v>
    <v>XASX</v>
    <v>Ksd1, L1, 485 Kingsford Smith Drive, Hamilton, BRISBANE, QUEENSLAND, 4007 AU</v>
    <v>40.1</v>
    <v>Hotels &amp; Entertainment Services</v>
    <v>Stock</v>
    <v>45331.333356481482</v>
    <v>5167</v>
    <v>39.42</v>
    <v>3584474000</v>
    <v>DOMINO'S PIZZA ENTERPRISES LIMITED</v>
    <v>DOMINO'S PIZZA ENTERPRISES LIMITED</v>
    <v>39.82</v>
    <v>86.25</v>
    <v>39.909999999999997</v>
    <v>39.76</v>
    <v>89813930</v>
    <v>DMP</v>
    <v>DOMINO'S PIZZA ENTERPRISES LIMITED (XASX:DMP)</v>
    <v>527122</v>
    <v>1174240</v>
    <v>1983</v>
  </rv>
  <rv s="2">
    <v>5168</v>
  </rv>
  <rv s="0">
    <v>https://www.bing.com/financeapi/forcetrigger?t=aa9nf2&amp;q=XASX%3aSUL&amp;form=skydnc</v>
    <v>Learn more on Bing</v>
  </rv>
  <rv s="10">
    <v>en-AU</v>
    <v>aa9nf2</v>
    <v>268435456</v>
    <v>1</v>
    <v>Powered by Refinitiv</v>
    <v>17</v>
    <v>SUPER RETAIL GROUP LIMITED (XASX:SUL)</v>
    <v>2</v>
    <v>18</v>
    <v>Finance</v>
    <v>4</v>
    <v>16.989999999999998</v>
    <v>10.353999999999999</v>
    <v>1.5904</v>
    <v>-0.01</v>
    <v>-6.2659999999999994E-4</v>
    <v>AUD</v>
    <v>Super Retail Group Limited is an Australia-based company primarily involved in the retail industry. The Company's principal activities include retailing of auto parts and accessories, tools and equipment; retailing of boating, camping, outdoor equipment, fishing equipment and apparel, and retailing of sporting equipment and apparel. Its segments include Supercheap Auto (SCA), rebel, BCF and Macpac. Its Supercheap Auto (SCA) segment is engaged in retailing auto parts and accessories, tools and equipment. Its rebel segment is engaged in the retailing of sporting equipment and apparel. Its BCF segment is retailing of boating, camping, outdoor equipment, fishing equipment and apparel. Its Macpac segment is engaged in retailing apparel, camping and outdoor equipment. The Company operates in Australia, New Zealand and China.</v>
    <v>15599</v>
    <v>Australian Securities Exchange</v>
    <v>XASX</v>
    <v>XASX</v>
    <v>6 Coulthards Ave, Strathpine, QUEENSLAND, 4500 AU</v>
    <v>16.02</v>
    <v>Specialty Retailers</v>
    <v>Stock</v>
    <v>45331.333356481482</v>
    <v>5170</v>
    <v>15.87</v>
    <v>3604191000</v>
    <v>SUPER RETAIL GROUP LIMITED</v>
    <v>SUPER RETAIL GROUP LIMITED</v>
    <v>15.96</v>
    <v>13.69</v>
    <v>15.96</v>
    <v>15.95</v>
    <v>225826500</v>
    <v>SUL</v>
    <v>SUPER RETAIL GROUP LIMITED (XASX:SUL)</v>
    <v>352918</v>
    <v>545990</v>
    <v>2004</v>
  </rv>
  <rv s="2">
    <v>5171</v>
  </rv>
  <rv s="0">
    <v>https://www.bing.com/financeapi/forcetrigger?t=aa7x9c&amp;q=XASX%3aMTS&amp;form=skydnc</v>
    <v>Learn more on Bing</v>
  </rv>
  <rv s="10">
    <v>en-AU</v>
    <v>aa7x9c</v>
    <v>268435456</v>
    <v>1</v>
    <v>Powered by Refinitiv</v>
    <v>17</v>
    <v>METCASH LIMITED (XASX:MTS)</v>
    <v>2</v>
    <v>18</v>
    <v>Finance</v>
    <v>4</v>
    <v>4.18</v>
    <v>3.41</v>
    <v>-0.12470000000000001</v>
    <v>0.04</v>
    <v>1.0899000000000001E-2</v>
    <v>AUD</v>
    <v>Metcash Limited is an Australia-based wholesale distribution and marketing company. The Company provides merchandising, operational and marketing support for its food, liquor and hardware customers. Its segments include food, liquor and hardware. The food segment distributes a range of products and services to independent supermarkets and convenience retail outlets. The hardware segment is engaged in the distribution of hardware products to independent retail outlets and the operation of corporate and joint venture retail stores. The liquor segment distributes liquor products to independent retail outlets and hotels. It provides various liquor brands, including Thirsty Camel, Big Bargain Bottleshop and Duncans. The Company's hardware brands include Mitre 10, Home Hardware, Total Tools and Hardings Hardware. The Company provides services to independent retailers in various corners of Australia, including Cape York and Cooktown in the Northeast, and Dampier and Broome in the Northwest.</v>
    <v>8000</v>
    <v>Australian Securities Exchange</v>
    <v>XASX</v>
    <v>XASX</v>
    <v>Macquarie Park, 1 Thomas Holt Drive, NORTH SYDNEY, NEW SOUTH WALES, 2113 AU</v>
    <v>3.72</v>
    <v>Food &amp; Drug Retailing</v>
    <v>Stock</v>
    <v>45331.333356481482</v>
    <v>5173</v>
    <v>3.66</v>
    <v>3611614000</v>
    <v>METCASH LIMITED</v>
    <v>METCASH LIMITED</v>
    <v>3.66</v>
    <v>13.11</v>
    <v>3.67</v>
    <v>3.71</v>
    <v>984091100</v>
    <v>MTS</v>
    <v>METCASH LIMITED (XASX:MTS)</v>
    <v>8318414</v>
    <v>3608870</v>
    <v>2004</v>
  </rv>
  <rv s="2">
    <v>5174</v>
  </rv>
  <rv s="0">
    <v>https://www.bing.com/financeapi/forcetrigger?t=aa4lu2&amp;q=XASX%3aAPE&amp;form=skydnc</v>
    <v>Learn more on Bing</v>
  </rv>
  <rv s="10">
    <v>en-AU</v>
    <v>aa4lu2</v>
    <v>268435456</v>
    <v>1</v>
    <v>Powered by Refinitiv</v>
    <v>17</v>
    <v>EAGERS AUTOMOTIVE LIMITED (XASX:APE)</v>
    <v>2</v>
    <v>18</v>
    <v>Finance</v>
    <v>4</v>
    <v>16.059999999999999</v>
    <v>10.67</v>
    <v>2.3294999999999999</v>
    <v>0.32</v>
    <v>2.3005000000000001E-2</v>
    <v>AUD</v>
    <v>Eagers Automotive Limited is an Australia-based automotive retail company. Its business consists of the ownership and operation of motor vehicle dealerships. It provides full facilities including the sale of new and used vehicles, service, parts and the facilitation of allied consumer finance. It operates through three segments: Car Retail, Truck Retail, and Property. Car Retail segment offers a range of automotive products and services, including new vehicles, used vehicles, vehicle maintenance and repair services, vehicle parts, extended service contracts, vehicle brokerage, vehicle protection products and other aftermarket products. Truck Retail segment offers a range of products and services, including new trucks, used trucks, truck maintenance and repair services, truck parts, extended service contracts, truck protection products and other aftermarket products. Property segment acquires commercial properties for use as facility premises for its motor dealership operations.</v>
    <v>7738</v>
    <v>Australian Securities Exchange</v>
    <v>XASX</v>
    <v>XASX</v>
    <v>5 Edmund Street, Newstead, QUEENSLAND, 4006 AU</v>
    <v>14.27</v>
    <v>Specialty Retailers</v>
    <v>Stock</v>
    <v>45331.333356481482</v>
    <v>5176</v>
    <v>13.91</v>
    <v>3573485000</v>
    <v>EAGERS AUTOMOTIVE LIMITED</v>
    <v>EAGERS AUTOMOTIVE LIMITED</v>
    <v>13.98</v>
    <v>13.13</v>
    <v>13.91</v>
    <v>14.23</v>
    <v>256900400</v>
    <v>APE</v>
    <v>EAGERS AUTOMOTIVE LIMITED (XASX:APE)</v>
    <v>255148</v>
    <v>416920</v>
    <v>1957</v>
  </rv>
  <rv s="2">
    <v>5177</v>
  </rv>
  <rv s="0">
    <v>https://www.bing.com/financeapi/forcetrigger?t=aa5677&amp;q=XASX%3aBPT&amp;form=skydnc</v>
    <v>Learn more on Bing</v>
  </rv>
  <rv s="10">
    <v>en-AU</v>
    <v>aa5677</v>
    <v>268435456</v>
    <v>1</v>
    <v>Powered by Refinitiv</v>
    <v>17</v>
    <v>BEACH ENERGY LIMITED (XASX:BPT)</v>
    <v>2</v>
    <v>18</v>
    <v>Finance</v>
    <v>4</v>
    <v>1.72</v>
    <v>1.2849999999999999</v>
    <v>1.3746</v>
    <v>0.01</v>
    <v>6.0790000000000002E-3</v>
    <v>AUD</v>
    <v>Beach Energy Limited is an Australia-based oil and gas exploration and production company. It has operated and non-operated, onshore and offshore, oil and gas production from five producing basins across Australia and New Zealand and is a supplier to the Australian east coast gas market. Its operations include Cooper Basin, Eromanga Basin, Otway Basin, Bass Basin, Perth Basin and Taranaki Basin. Cooper Basin covers an area of approximately 127,000 square kilometers (km2) and extends across the northeast of South Australia and southwest of Queensland. Eromanga Basin covers an area of approximately 1,000,000 km2 and extends over South Australia, Northern Territory, Queensland and New South Wales. Otway Basin is approximately 500 kilometers (km) long from Cape Jaffa in South Australia to northwest Tasmania, covering both onshore and offshore. Bass Basin is located offshore between the southern tip of Victoria and the northern margin of Tasmania in the shallow waters of Bass Strait.</v>
    <v>214</v>
    <v>Australian Securities Exchange</v>
    <v>XASX</v>
    <v>XASX</v>
    <v>L 8 80 Flinders St, ADELAIDE, SOUTH AUSTRALIA, 5000 AU</v>
    <v>1.6850000000000001</v>
    <v>Oil &amp; Gas</v>
    <v>Stock</v>
    <v>45331.333333333336</v>
    <v>5179</v>
    <v>1.655</v>
    <v>3752794000</v>
    <v>BEACH ENERGY LIMITED</v>
    <v>BEACH ENERGY LIMITED</v>
    <v>1.675</v>
    <v>9.41</v>
    <v>1.645</v>
    <v>1.655</v>
    <v>2281334000</v>
    <v>BPT</v>
    <v>BEACH ENERGY LIMITED (XASX:BPT)</v>
    <v>7031004</v>
    <v>5011700</v>
    <v>1961</v>
  </rv>
  <rv s="2">
    <v>5180</v>
  </rv>
  <rv s="0">
    <v>https://www.bing.com/financeapi/forcetrigger?t=aa45a2&amp;q=XASX%3aA2M&amp;form=skydnc</v>
    <v>Learn more on Bing</v>
  </rv>
  <rv s="10">
    <v>en-AU</v>
    <v>aa45a2</v>
    <v>268435456</v>
    <v>1</v>
    <v>Powered by Refinitiv</v>
    <v>17</v>
    <v>THE A2 MILK COMPANY LIMITED (XASX:A2M)</v>
    <v>2</v>
    <v>51</v>
    <v>Finance</v>
    <v>4</v>
    <v>7.12</v>
    <v>3.7</v>
    <v>0.73089999999999999</v>
    <v>0.11</v>
    <v>2.1318E-2</v>
    <v>AUD</v>
    <v>The a2 Milk Company Limited is a New Zealand-based company engaged in the sale of branded products in targeted markets made with milk naturally containing the A2-type protein. The Company operates through four segments: Australia and New Zealand, China and Other Asia, USA and Mataura Valley Milk. The Australia and New Zealand segment includes the sale of infant formula, milk and other dairy products, along with royalty, license fees and rental income. The China and Other Asia segment includes the sale of infant formula, milk and other dairy products. The USA segment includes the sale of milk and license fees. The Mataura Valley Milk segment is engaged in manufacturing and sale of nutritional and commodity products. Its product portfolio is divided into three core categories: liquid milk, infant milk formula and macro milk. It offers its products under a2 Milk and a2 Platinum brands. Its product includes a2 Milk Lite, a2 Milk Blue, a2 Platinum Premium toddler milk drink and others.</v>
    <v>465</v>
    <v>Australian Securities Exchange</v>
    <v>XASX</v>
    <v>XASX</v>
    <v>PO Box 91976,, AUCKLAND, NEW ZEALAND-NA, 1142 NZ</v>
    <v>5.28</v>
    <v>Food &amp; Tobacco</v>
    <v>Stock</v>
    <v>45331.333356481482</v>
    <v>5182</v>
    <v>5.0999999999999996</v>
    <v>3987352000</v>
    <v>THE A2 MILK COMPANY LIMITED</v>
    <v>THE A2 MILK COMPANY LIMITED</v>
    <v>5.18</v>
    <v>27.01</v>
    <v>5.16</v>
    <v>5.27</v>
    <v>722934800</v>
    <v>A2M</v>
    <v>THE A2 MILK COMPANY LIMITED (XASX:A2M)</v>
    <v>6687825</v>
    <v>814790</v>
    <v>2000</v>
  </rv>
  <rv s="2">
    <v>5183</v>
  </rv>
  <rv s="0">
    <v>https://www.bing.com/financeapi/forcetrigger?t=aa8f2w&amp;q=XASX%3aORA&amp;form=skydnc</v>
    <v>Learn more on Bing</v>
  </rv>
  <rv s="10">
    <v>en-AU</v>
    <v>aa8f2w</v>
    <v>268435456</v>
    <v>1</v>
    <v>Powered by Refinitiv</v>
    <v>17</v>
    <v>ORORA LIMITED (XASX:ORA)</v>
    <v>2</v>
    <v>18</v>
    <v>Finance</v>
    <v>4</v>
    <v>3.6720000000000002</v>
    <v>2.42</v>
    <v>0.64200000000000002</v>
    <v>-0.01</v>
    <v>-3.509E-3</v>
    <v>AUD</v>
    <v>Orora Limited is an Australia-based company that is engaged in manufacturing and distributing packaging and visual solutions to customers. The Company operates through two segments: Australasia and North America. The Australasia segment focuses on the manufacture of beverage packaging products within Australia and New Zealand. The products manufactured by this segment include glass bottles, beverage cans and wine closures. The North America segment purchases, warehouses, sells and delivers a range of packaging and other related materials. The business also includes integrated corrugated sheet and box manufacturing and equipment sales capabilities, point of purchase retail display solutions and other visual communication services. It serves a range of sectors including food and beverage, industrial, warehouse and shipping, healthcare and beauty, technology and automotive, offering complementary services in global product sourcing, testing, printing, and distribution.</v>
    <v>4657</v>
    <v>Australian Securities Exchange</v>
    <v>XASX</v>
    <v>XASX</v>
    <v>109 Burwood Rd, HAWTHORN, VICTORIA, 3122 AU</v>
    <v>2.86</v>
    <v>Containers &amp; Packaging</v>
    <v>Stock</v>
    <v>45331.333333333336</v>
    <v>5185</v>
    <v>2.8250000000000002</v>
    <v>3828975000</v>
    <v>ORORA LIMITED</v>
    <v>ORORA LIMITED</v>
    <v>2.85</v>
    <v>12.97</v>
    <v>2.85</v>
    <v>2.84</v>
    <v>1343500000</v>
    <v>ORA</v>
    <v>ORORA LIMITED (XASX:ORA)</v>
    <v>2415003</v>
    <v>3710020</v>
    <v>1949</v>
  </rv>
  <rv s="2">
    <v>5186</v>
  </rv>
  <rv s="0">
    <v>https://www.bing.com/financeapi/forcetrigger?t=awqf2w&amp;q=XASX%3aTLX&amp;form=skydnc</v>
    <v>Learn more on Bing</v>
  </rv>
  <rv s="11">
    <v>en-AU</v>
    <v>awqf2w</v>
    <v>268435456</v>
    <v>1</v>
    <v>Powered by Refinitiv</v>
    <v>19</v>
    <v>TELIX PHARMACEUTICALS LIMITED (XASX:TLX)</v>
    <v>2</v>
    <v>20</v>
    <v>Finance</v>
    <v>4</v>
    <v>12.79</v>
    <v>5.8250000000000002</v>
    <v>2.3416999999999999</v>
    <v>-0.14000000000000001</v>
    <v>-1.1667E-2</v>
    <v>AUD</v>
    <v>Telix Pharmaceuticals Limited is an Australia-based biopharmaceutical company focused on the development and commercialization of diagnostic and therapeutic radiopharmaceuticals and associated medical devices. The Company is developing a portfolio of clinical-stage products that focuses to address the unmet medical needs in oncology and rare diseases. Its core pipeline is focused on prostate cancer, renal cancer, brain cancer (glioma) and rare diseases (hematologic cancers and bone marrow conditioning). The Company’s lead programs include TLX591-CDx (Illuccix) / TLX591 for diagnosis and treatment of metastatic castrate-resistant prostate cancer, TLX250-CDx/TLX250 for diagnosis and treatment of renal (kidney) cancer, TLX101-CDx / TLX101 for diagnosis and treatment of glioblastoma (brain cancer), and TLX66-CDx (Scintimun) / TLX66 for the treatment of bone marrow conditioning and rare diseases. The Company also owns SENSEI radio-guided surgery business.</v>
    <v>234</v>
    <v>Australian Securities Exchange</v>
    <v>XASX</v>
    <v>XASX</v>
    <v>Suite 401 55 Flemington Road, North Melbourne, MELBOURNE, VICTORIA, 3051 AU</v>
    <v>12.04</v>
    <v>Biotechnology &amp; Medical Research</v>
    <v>Stock</v>
    <v>45331.333356481482</v>
    <v>5188</v>
    <v>11.79</v>
    <v>3887487000</v>
    <v>TELIX PHARMACEUTICALS LIMITED</v>
    <v>TELIX PHARMACEUTICALS LIMITED</v>
    <v>12</v>
    <v>12</v>
    <v>11.86</v>
    <v>323957300</v>
    <v>TLX</v>
    <v>TELIX PHARMACEUTICALS LIMITED (XASX:TLX)</v>
    <v>1108533</v>
    <v>934820</v>
    <v>2017</v>
  </rv>
  <rv s="2">
    <v>5189</v>
  </rv>
  <rv s="0">
    <v>https://www.bing.com/financeapi/forcetrigger?t=aa56zr&amp;q=XASX%3aBRG&amp;form=skydnc</v>
    <v>Learn more on Bing</v>
  </rv>
  <rv s="10">
    <v>en-AU</v>
    <v>aa56zr</v>
    <v>268435456</v>
    <v>1</v>
    <v>Powered by Refinitiv</v>
    <v>17</v>
    <v>BREVILLE GROUP LIMITED (XASX:BRG)</v>
    <v>2</v>
    <v>18</v>
    <v>Finance</v>
    <v>4</v>
    <v>27.77</v>
    <v>18.12</v>
    <v>1.1766000000000001</v>
    <v>0.16</v>
    <v>5.9240000000000004E-3</v>
    <v>AUD</v>
    <v>Breville Group Limited is an Australia-based company engaged in designing, developing and marketing small electrical kitchen appliances across the globe. The Company operates through two segments: Global Product segment and Distribution segment. The Global Product segment sells products designed and developed by the Company that may be sold directly or through third parties or by other group-owned brands. The Distribution segment sells products that are designed and developed by a third party and are distributed pursuant to a license or distribution agreement or are sourced directly from manufacturers. Products in this business unit may be sold under Breville and Kambrook brands or through third-party brands, such as Nespresso. Its products include espresso machines, Nespresso machines, drip coffee machines, coffee grinders, juicers, blenders, ovens and air fryers, pizza ovens, microwaves, bread makers, toasters, grills and sandwich makers, and waffle makers.</v>
    <v>610</v>
    <v>Australian Securities Exchange</v>
    <v>XASX</v>
    <v>XASX</v>
    <v>U 2 170-180 Bourke Rd, ALEXANDRIA, NEW SOUTH WALES, 2015 AU</v>
    <v>27.42</v>
    <v>Household Goods</v>
    <v>Stock</v>
    <v>45331.333356481482</v>
    <v>5191</v>
    <v>26.95</v>
    <v>3873919000</v>
    <v>BREVILLE GROUP LIMITED</v>
    <v>BREVILLE GROUP LIMITED</v>
    <v>27.42</v>
    <v>35.19</v>
    <v>27.01</v>
    <v>27.17</v>
    <v>143425400</v>
    <v>BRG</v>
    <v>BREVILLE GROUP LIMITED (XASX:BRG)</v>
    <v>127289</v>
    <v>203000</v>
    <v>1999</v>
  </rv>
  <rv s="2">
    <v>5192</v>
  </rv>
  <rv s="0">
    <v>https://www.bing.com/financeapi/forcetrigger?t=aa87sm&amp;q=XASX%3aNHF&amp;form=skydnc</v>
    <v>Learn more on Bing</v>
  </rv>
  <rv s="10">
    <v>en-AU</v>
    <v>aa87sm</v>
    <v>268435456</v>
    <v>1</v>
    <v>Powered by Refinitiv</v>
    <v>17</v>
    <v>NIB HOLDINGS LTD (XASX:NHF)</v>
    <v>2</v>
    <v>18</v>
    <v>Finance</v>
    <v>4</v>
    <v>8.9499999999999993</v>
    <v>6.74</v>
    <v>0.27110000000000001</v>
    <v>-0.1</v>
    <v>-1.2270000000000001E-2</v>
    <v>AUD</v>
    <v>nib Holdings Limited is an Australia-based provider of health and medical insurance. The Company’s segments include Australian Residents Health Insurance, New Zealand Insurance, International (Inbound) Health Insurance, nib Travel and nib Thrive. The Australian Residents Health Insurance segment offers products within the Australian private health insurance industry, including Australian payer to partner (P2P) product offering and commission for other insurance products. Its New Zealand Insurance segment offers products within the New Zealand private health and life insurance industry, and commission from other insurance products. Its International (Inbound) Health Insurance segment offers health insurance products for international students and workers. Its nib Travel segment is engaged in the distribution of travel insurance products. Through its nib Thrive segment, the Company’s offering as a Plan Manager under the National Disability Insurance Scheme (NDIS).</v>
    <v>1500</v>
    <v>Australian Securities Exchange</v>
    <v>XASX</v>
    <v>XASX</v>
    <v>22 Honeysuckle Dr, NEWCASTLE, NEW SOUTH WALES, 2300 AU</v>
    <v>8.14</v>
    <v>Insurance</v>
    <v>Stock</v>
    <v>45331.333333333336</v>
    <v>5194</v>
    <v>7.99</v>
    <v>3946855000</v>
    <v>NIB HOLDINGS LTD</v>
    <v>NIB HOLDINGS LTD</v>
    <v>8.14</v>
    <v>20.03</v>
    <v>8.15</v>
    <v>8.0500000000000007</v>
    <v>484276800</v>
    <v>NHF</v>
    <v>NIB HOLDINGS LTD (XASX:NHF)</v>
    <v>684766</v>
    <v>563620</v>
    <v>2007</v>
  </rv>
  <rv s="2">
    <v>5195</v>
  </rv>
  <rv s="0">
    <v>https://www.bing.com/financeapi/forcetrigger?t=aa55dm&amp;q=XASX%3aBOQ&amp;form=skydnc</v>
    <v>Learn more on Bing</v>
  </rv>
  <rv s="10">
    <v>en-AU</v>
    <v>aa55dm</v>
    <v>268435456</v>
    <v>1</v>
    <v>Powered by Refinitiv</v>
    <v>17</v>
    <v>BANK OF QUEENSLAND LIMITED (XASX:BOQ)</v>
    <v>2</v>
    <v>18</v>
    <v>Finance</v>
    <v>4</v>
    <v>7.36</v>
    <v>5.07</v>
    <v>1.2754000000000001</v>
    <v>-0.06</v>
    <v>-1.0017E-2</v>
    <v>AUD</v>
    <v>Bank of Queensland Limited is an Australia-based regional bank. The Company’s operating segments include Retail Banking and BOQ Business. The Retail Banking segment provides retail banking solutions to customers through its owner-managed and corporate branch network, third-party intermediaries, and virgin money distribution channels. Its Owner-Managed Branches retail and small and medium enterprises (SME) lending, deposits, credit cards and insurance. Its VMA business include digital home loans, deposits, credit cards, insurance, and superannuation. The BOQ Business segment includes the BOQ branded commercial lending activity, BOQ Finance and BOQ Specialist businesses. It also provides tailored business banking solutions, including commercial lending, equipment finance and leasing, cashflow finance, foreign exchange, interest rate hedging, transaction banking and deposit solutions for commercial customers. It operates more than 160 branches across Australia.</v>
    <v>3163</v>
    <v>Australian Securities Exchange</v>
    <v>XASX</v>
    <v>XASX</v>
    <v>Level 6, 100 Skyring Terrace, Newstead, BRISBANE, QUEENSLAND, 4006 AU</v>
    <v>6.01</v>
    <v>Banking Services</v>
    <v>Stock</v>
    <v>45331.333333333336</v>
    <v>5197</v>
    <v>5.91</v>
    <v>3951511000</v>
    <v>BANK OF QUEENSLAND LIMITED</v>
    <v>BANK OF QUEENSLAND LIMITED</v>
    <v>5.99</v>
    <v>32.4</v>
    <v>5.99</v>
    <v>5.93</v>
    <v>659684800</v>
    <v>BOQ</v>
    <v>BANK OF QUEENSLAND LIMITED (XASX:BOQ)</v>
    <v>2516118</v>
    <v>1552250</v>
    <v>1887</v>
  </rv>
  <rv s="2">
    <v>5198</v>
  </rv>
  <rv s="0">
    <v>https://www.bing.com/financeapi/forcetrigger?t=az1az2&amp;q=XASX%3aPDN&amp;form=skydnc</v>
    <v>Learn more on Bing</v>
  </rv>
  <rv s="11">
    <v>en-AU</v>
    <v>az1az2</v>
    <v>268435456</v>
    <v>1</v>
    <v>Powered by Refinitiv</v>
    <v>19</v>
    <v>PALADIN ENERGY LTD (XASX:PDN)</v>
    <v>2</v>
    <v>20</v>
    <v>Finance</v>
    <v>4</v>
    <v>1.46</v>
    <v>0.51500000000000001</v>
    <v>2.3411</v>
    <v>-0.1</v>
    <v>-7.0175000000000001E-2</v>
    <v>AUD</v>
    <v>Paladin Energy Ltd is an Australia-based uranium miner and exploration company. The Company is focused on the Langer Heinrich Mine in Namibia. It also owns a global portfolio of uranium exploration and development assets. Its segments include Exploration, Namibia, and Australia. The Exploration segment is focused on developing exploration and evaluation projects in Australia and Canada. The Namibia segment is engaged in the production and sale of uranium from the mine located in Namibia. The Australia segment includes the Company’s sales and marketing, corporate and administration. The Langer Heinrich Mine is situated in the country’s Namib Desert, 80 kilometers east of the Walvis Bay seaport. The Company holds a 65% interest in 52,250 hectares of mineral licenses in Michelin project. It has 100% interest in the Manyingee Project, located in the north-west of Western Australia. It is a sandstone hosted uranium project consisting of 41 Mlb across two deposits.</v>
    <v>307</v>
    <v>Australian Securities Exchange</v>
    <v>XASX</v>
    <v>XASX</v>
    <v>Level 8, 191 St Georges Terrace, PERTH, WESTERN AUSTRALIA, 6000 AU</v>
    <v>1.36</v>
    <v>Uranium</v>
    <v>Stock</v>
    <v>45331.333333333336</v>
    <v>5200</v>
    <v>1.2949999999999999</v>
    <v>4253119000</v>
    <v>PALADIN ENERGY LTD</v>
    <v>PALADIN ENERGY LTD</v>
    <v>1.33</v>
    <v>1.425</v>
    <v>1.325</v>
    <v>2984645000</v>
    <v>PDN</v>
    <v>PALADIN ENERGY LTD (XASX:PDN)</v>
    <v>31760122</v>
    <v>26025780</v>
    <v>1993</v>
  </rv>
  <rv s="2">
    <v>5201</v>
  </rv>
  <rv s="0">
    <v>https://www.bing.com/financeapi/forcetrigger?t=aa5sbh&amp;q=XASX%3aVUK&amp;form=skydnc</v>
    <v>Learn more on Bing</v>
  </rv>
  <rv s="10">
    <v>en-AU</v>
    <v>aa5sbh</v>
    <v>268435456</v>
    <v>1</v>
    <v>Powered by Refinitiv</v>
    <v>17</v>
    <v>VIRGIN MONEY UK PLC (XASX:VUK)</v>
    <v>2</v>
    <v>67</v>
    <v>Finance</v>
    <v>4</v>
    <v>3.51</v>
    <v>2.52</v>
    <v>2.5775000000000001</v>
    <v>0.01</v>
    <v>3.2049999999999999E-3</v>
    <v>AUD</v>
    <v>Virgin Money UK PLC is a United Kingdom-based full-service digital bank, offering products and services to meet the full range of customers, retail and business banking needs. The Company operates under four commercial lines, such as Mortgages, Unsecured, Business, and Deposits. It operates under the Clydesdale Bank, Yorkshire Bank and Virgin Money brands. Its products include current accounts, savings, loans, investments, insurance, cards, mortgages, pensions, private banking, among others. It provides car loans, home improvement loans, and debt consolidation loans. Its insurance products include life insurance, travel insurance, home insurance, and business insurance. It offers investments in unit trusts and stocks and shares ISAs. The Company has a range of options available to support customers, including support through the United Kingdom government's Bounce Back Loan Scheme (BBLS) and the Coronavirus Business Interruption Loan Scheme (CBILS).</v>
    <v>7166</v>
    <v>Australian Securities Exchange</v>
    <v>XASX</v>
    <v>XASX</v>
    <v>40 St Vincent Place,, GLASGOW, UNITED KINGDOM-NA, G1 2HL GB</v>
    <v>3.14</v>
    <v>Banking Services</v>
    <v>Stock</v>
    <v>45331.333333333336</v>
    <v>5203</v>
    <v>3.09</v>
    <v>2053646000</v>
    <v>VIRGIN MONEY UK PLC</v>
    <v>VIRGIN MONEY UK PLC</v>
    <v>3.1</v>
    <v>11.81</v>
    <v>3.12</v>
    <v>3.13</v>
    <v>1302248000</v>
    <v>VUK</v>
    <v>VIRGIN MONEY UK PLC (XASX:VUK)</v>
    <v>3056878</v>
    <v>1681320</v>
    <v>2015</v>
  </rv>
  <rv s="2">
    <v>5204</v>
  </rv>
  <rv s="0">
    <v>https://www.bing.com/financeapi/forcetrigger?t=aa93tc&amp;q=XASX%3aRMD&amp;form=skydnc</v>
    <v>Learn more on Bing</v>
  </rv>
  <rv s="10">
    <v>en-AU</v>
    <v>aa93tc</v>
    <v>268435456</v>
    <v>1</v>
    <v>Powered by Refinitiv</v>
    <v>17</v>
    <v>RESMED INC. (XASX:RMD)</v>
    <v>2</v>
    <v>61</v>
    <v>Finance</v>
    <v>4</v>
    <v>36.369999999999997</v>
    <v>21.14</v>
    <v>0.67859999999999998</v>
    <v>-0.11</v>
    <v>-3.8419999999999999E-3</v>
    <v>AUD</v>
    <v>ResMed Inc. is a holding company. The Company, through its subsidiaries, is engaged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The Company’s segments include Sleep and Respiratory Care and Software as a Service. SDB includes obstructive sleep apnea and other respiratory disorders that occur during sleep. Its cloud-based digital software health applications, along with its devices, are designed to provide connected care to improve patient outcomes. Its portfolio of products includes devices, diagnostic products, mask systems, headgear and other accessories, dental devices, and cloud-based software and informatics solutions. Its comprehensive out-of-hospital software platforms support the professionals and caregivers.</v>
    <v>10140</v>
    <v>Australian Securities Exchange</v>
    <v>XASX</v>
    <v>XASX</v>
    <v>9001 Spectrum Center Blvd, SAN DIEGO, CA, 92123 US</v>
    <v>28.61</v>
    <v>Healthcare Equipment &amp; Supplies</v>
    <v>Stock</v>
    <v>45331.333356481482</v>
    <v>5206</v>
    <v>28.09</v>
    <v>27027580000</v>
    <v>RESMED INC.</v>
    <v>RESMED INC.</v>
    <v>28.29</v>
    <v>30.92</v>
    <v>28.63</v>
    <v>28.52</v>
    <v>147088900</v>
    <v>RMD</v>
    <v>RESMED INC. (XASX:RMD)</v>
    <v>2040396</v>
    <v>1089870</v>
    <v>1994</v>
  </rv>
  <rv s="2">
    <v>5207</v>
  </rv>
  <rv s="0">
    <v>https://www.bing.com/financeapi/forcetrigger?t=aa5i4c&amp;q=XASX%3aCIA&amp;form=skydnc</v>
    <v>Learn more on Bing</v>
  </rv>
  <rv s="13">
    <v>en-AU</v>
    <v>aa5i4c</v>
    <v>268435456</v>
    <v>1</v>
    <v>Powered by Refinitiv</v>
    <v>23</v>
    <v>CHAMPION IRON LIMITED (XASX:CIA)</v>
    <v>2</v>
    <v>24</v>
    <v>Finance</v>
    <v>4</v>
    <v>8.75</v>
    <v>5.165</v>
    <v>1.5441</v>
    <v>-0.15</v>
    <v>-1.8093999999999999E-2</v>
    <v>AUD</v>
    <v>Champion Iron Limited is an Australia-based iron ore exploration and development company. The Company's principal activities include the production of high-grade iron ore concentrate and the development and exploration of its iron ore properties in the provinces of Quebec and Newfoundland and Labrador in the Labrador Trough region, Canada. The Company, through its subsidiary, Quebec Iron Ore Inc., owns and operates the Bloom Lake Mining Complex, located on the south end of the Labrador Trough, approximately 13 kilometers (km) north of Fermont, Quebec. In addition to Bloom Lake, the Company owns a portfolio of exploration and development projects in the Labrador Trough, including the Kamistiatusset Project, located a few km south-east of Bloom Lake, and the Consolidated Fire Lake North iron ore project, located approximately 40 km south of Bloom Lake. It sells its iron ore concentrate globally to customers in China, Japan, the Middle East, Europe, South Korea, India and Canada.</v>
    <v>Australian Securities Exchange</v>
    <v>XASX</v>
    <v>XASX</v>
    <v>91 Evans St, Rozelle, SYDNEY, NEW SOUTH WALES, 2039 AU</v>
    <v>8.26</v>
    <v>Metals &amp; Mining</v>
    <v>Stock</v>
    <v>45331.333333333336</v>
    <v>5209</v>
    <v>8.1199999999999992</v>
    <v>4296328000</v>
    <v>CHAMPION IRON LIMITED</v>
    <v>CHAMPION IRON LIMITED</v>
    <v>8.2200000000000006</v>
    <v>17.41</v>
    <v>8.2899999999999991</v>
    <v>8.14</v>
    <v>518254200</v>
    <v>CIA</v>
    <v>CHAMPION IRON LIMITED (XASX:CIA)</v>
    <v>1807562</v>
    <v>1532010</v>
    <v>2006</v>
  </rv>
  <rv s="2">
    <v>5210</v>
  </rv>
  <rv s="0">
    <v>https://www.bing.com/financeapi/forcetrigger?t=awrtm7&amp;q=XASX%3aNWL&amp;form=skydnc</v>
    <v>Learn more on Bing</v>
  </rv>
  <rv s="10">
    <v>en-AU</v>
    <v>awrtm7</v>
    <v>268435456</v>
    <v>1</v>
    <v>Powered by Refinitiv</v>
    <v>17</v>
    <v>NETWEALTH GROUP LIMITED (XASX:NWL)</v>
    <v>2</v>
    <v>18</v>
    <v>Finance</v>
    <v>4</v>
    <v>17.8</v>
    <v>11.86</v>
    <v>0.95540000000000003</v>
    <v>0.27</v>
    <v>1.5651999999999999E-2</v>
    <v>AUD</v>
    <v>Netwealth Group Limited is an Australia-based financial services company. The Company acts as a technology company, a superannuation fund trustee and a wealth administration business. The principal activities of the Company are to provide financial intermediaries and clients with wealth administration and management services, including managed funds, investor directed portfolio services, a superannuation master fund, managed accounts service, self-managed superannuation and non-custodial administration services. The Company operates through two segments: Platform Operations, and Data and Advice Tech Solutions. The Company’s subsidiaries include Netwealth Superannuation Services Pty Ltd (NSS) and Netwealth Investments Limited (NIL). Netwealth Superannuation Services Pty Ltd is the trustee of the Netwealth Superannuation Master Fund. NIL is the trustee of the Netwealth Superannuation Master Fund.</v>
    <v>271</v>
    <v>Australian Securities Exchange</v>
    <v>XASX</v>
    <v>XASX</v>
    <v>Level 6/180 Flinders Street, MELBOURNE, VICTORIA, 3000 AU</v>
    <v>17.52</v>
    <v>Investment Banking &amp; Investment Services</v>
    <v>Stock</v>
    <v>45331.333333333336</v>
    <v>5212</v>
    <v>17.25</v>
    <v>4209455000</v>
    <v>NETWEALTH GROUP LIMITED</v>
    <v>NETWEALTH GROUP LIMITED</v>
    <v>17.29</v>
    <v>63.71</v>
    <v>17.25</v>
    <v>17.52</v>
    <v>244026400</v>
    <v>NWL</v>
    <v>NETWEALTH GROUP LIMITED (XASX:NWL)</v>
    <v>228807</v>
    <v>377200</v>
    <v>2017</v>
  </rv>
  <rv s="2">
    <v>5213</v>
  </rv>
  <rv s="0">
    <v>https://www.bing.com/financeapi/forcetrigger?t=aa87pr&amp;q=XASX%3aNHC&amp;form=skydnc</v>
    <v>Learn more on Bing</v>
  </rv>
  <rv s="10">
    <v>en-AU</v>
    <v>aa87pr</v>
    <v>268435456</v>
    <v>1</v>
    <v>Powered by Refinitiv</v>
    <v>17</v>
    <v>NEW HOPE CORPORATION LIMITED (XASX:NHC)</v>
    <v>2</v>
    <v>18</v>
    <v>Finance</v>
    <v>4</v>
    <v>6.4290000000000003</v>
    <v>4.4569999999999999</v>
    <v>0.38269999999999998</v>
    <v>-0.03</v>
    <v>-5.7689999999999998E-3</v>
    <v>AUD</v>
    <v>New Hope Corporation Limited is an Australia-based diversified energy company. The principal activities of the Company consist of the development and operation of coal mines, port handling and logistics, investment in coal mines, agriculture and oil and gas development and production. The Company operates through three segments: Coal Mining in Queensland, Coal Mining in New South Wales and Other. The Coal Mining in Queensland segment includes mining related production, processing, transportation, port operations and marketing. The Coal Mining in New South Wales segment includes mining related production, processing, transportation, marketing. The Other segment includes coal exploration, oil and gas related exploration, development, production and processing, pastoral operations, treasury and administration. Queensland Bulk Handling is its coal export terminal. Queensland Bulk Handling also has the ability to store multiple bulk material types.</v>
    <v>682</v>
    <v>Australian Securities Exchange</v>
    <v>XASX</v>
    <v>XASX</v>
    <v>Level 16, 175 Eagle Street, BRISBANE, QUEENSLAND, 4000 AU</v>
    <v>5.22</v>
    <v>Coal</v>
    <v>Stock</v>
    <v>45331.333333333336</v>
    <v>5215</v>
    <v>5.16</v>
    <v>4395745000</v>
    <v>NEW HOPE CORPORATION LIMITED</v>
    <v>NEW HOPE CORPORATION LIMITED</v>
    <v>5.2</v>
    <v>4.0999999999999996</v>
    <v>5.2</v>
    <v>5.17</v>
    <v>845335400</v>
    <v>NHC</v>
    <v>NEW HOPE CORPORATION LIMITED (XASX:NHC)</v>
    <v>1679371</v>
    <v>1990740</v>
    <v>1986</v>
  </rv>
  <rv s="2">
    <v>5216</v>
  </rv>
  <rv s="0">
    <v>https://www.bing.com/financeapi/forcetrigger?t=aa52u2&amp;q=XASX%3aBKW&amp;form=skydnc</v>
    <v>Learn more on Bing</v>
  </rv>
  <rv s="10">
    <v>en-AU</v>
    <v>aa52u2</v>
    <v>268435456</v>
    <v>1</v>
    <v>Powered by Refinitiv</v>
    <v>17</v>
    <v>BRICKWORKS LTD (XASX:BKW)</v>
    <v>2</v>
    <v>18</v>
    <v>Finance</v>
    <v>4</v>
    <v>29.32</v>
    <v>22.41</v>
    <v>1.0255000000000001</v>
    <v>0.15</v>
    <v>5.2480000000000001E-3</v>
    <v>AUD</v>
    <v>Brickworks Limited is an Australia-based brick manufacturer. The Company's Building Products Australia segment is engaged in the manufacturing of vitrified clay and concrete products used in the building industry. The major product lines in this segment include bricks, masonry blocks, pavers, roof tiles, floor tiles, fiber cement walling panels and roof battens. The Building Products North America segment is engaged in the manufacturing of vitrified clay and concrete products used in the building industry. The major product lines in this segment include bricks and masonry blocks. The Industrial Property segment is engaged in the utilization of opportunities associated with land owned by the Company, including the sale of property and investment in property trusts. The Investments segment holds investments in the Australian share market, both for dividend income and capital growth, and includes the investment in Washington H. Soul Pattinson and Company Limited and FBR Limited (FBR).</v>
    <v>2000</v>
    <v>Australian Securities Exchange</v>
    <v>XASX</v>
    <v>XASX</v>
    <v>738-780 Wallgrove Rd, Horsley Park, SYDNEY, NEW SOUTH WALES, 2175 AU</v>
    <v>28.87</v>
    <v>Construction Materials</v>
    <v>Stock</v>
    <v>45331.333333333336</v>
    <v>5218</v>
    <v>28.56</v>
    <v>4356451000</v>
    <v>BRICKWORKS LTD</v>
    <v>BRICKWORKS LTD</v>
    <v>28.65</v>
    <v>11.08</v>
    <v>28.58</v>
    <v>28.73</v>
    <v>152430100</v>
    <v>BKW</v>
    <v>BRICKWORKS LTD (XASX:BKW)</v>
    <v>131215</v>
    <v>150190</v>
    <v>1934</v>
  </rv>
  <rv s="2">
    <v>5219</v>
  </rv>
  <rv s="0">
    <v>https://www.bing.com/financeapi/forcetrigger?t=aa8mc7&amp;q=XASX%3aPMV&amp;form=skydnc</v>
    <v>Learn more on Bing</v>
  </rv>
  <rv s="10">
    <v>en-AU</v>
    <v>aa8mc7</v>
    <v>268435456</v>
    <v>1</v>
    <v>Powered by Refinitiv</v>
    <v>17</v>
    <v>PREMIER INVESTMENTS LIMITED (XASX:PMV)</v>
    <v>2</v>
    <v>18</v>
    <v>Finance</v>
    <v>4</v>
    <v>28.57</v>
    <v>19.41</v>
    <v>1.2181999999999999</v>
    <v>0.11</v>
    <v>3.8969999999999999E-3</v>
    <v>AUD</v>
    <v>Premier Investments Limited is an Australia-based company, which operates a number of specialty retail fashion chains within the specialty retail fashion markets in Australia, New Zealand, Asia and Europe. The Company also has investments in listed securities and money market deposits. It operates through two business segments: investments and retail. The retail segment represents the financial performance of a number of specialty retail fashion chains. The investment segment represents investments in securities for both long and short term gains, dividend income and interest. It offers its products under various brands, such as Peter Alexander, Smiggle, Just Jeans, Jay Jays, Portmans, Dotti and Jacqui E. Its subsidiaries include Kimtara Investments Pty Ltd, Premfin Pty Ltd, Springdeep Investments Pty Ltd, Prempref Pty Ltd, Metalgrove Pty Ltd, Just Group Limited, Just Jeans Group Pty Limited, Just Jeans Pty Limited, Portmans Pty Limited, Dotti Pty Ltd, Smiggle Pty Limited and others.</v>
    <v>11000</v>
    <v>Australian Securities Exchange</v>
    <v>XASX</v>
    <v>XASX</v>
    <v>Level 7, 417 St Kilda Road, MELBOURNE, VICTORIA, 3004 AU</v>
    <v>28.57</v>
    <v>Specialty Retailers</v>
    <v>Stock</v>
    <v>45331.333356481482</v>
    <v>5221</v>
    <v>28.2</v>
    <v>4501521000</v>
    <v>PREMIER INVESTMENTS LIMITED</v>
    <v>PREMIER INVESTMENTS LIMITED</v>
    <v>28.36</v>
    <v>16.64</v>
    <v>28.23</v>
    <v>28.34</v>
    <v>159458800</v>
    <v>PMV</v>
    <v>PREMIER INVESTMENTS LIMITED (XASX:PMV)</v>
    <v>172888</v>
    <v>261260</v>
    <v>1987</v>
  </rv>
  <rv s="2">
    <v>5222</v>
  </rv>
  <rv s="0">
    <v>https://www.bing.com/financeapi/forcetrigger?t=aa5gvh&amp;q=XASX%3aCGF&amp;form=skydnc</v>
    <v>Learn more on Bing</v>
  </rv>
  <rv s="10">
    <v>en-AU</v>
    <v>aa5gvh</v>
    <v>268435456</v>
    <v>1</v>
    <v>Powered by Refinitiv</v>
    <v>17</v>
    <v>CHALLENGER LIMITED (XASX:CGF)</v>
    <v>2</v>
    <v>18</v>
    <v>Finance</v>
    <v>4</v>
    <v>7.77</v>
    <v>5.67</v>
    <v>1.4977</v>
    <v>0.02</v>
    <v>3.0399999999999997E-3</v>
    <v>AUD</v>
    <v>Challenger Limited is an Australia-based investment management company. The Company operates through two segments: Life and Funds Management. The Life segment principally includes the annuity and life insurance business carried out by Challenger Life Company (CLC). CLC offers fixed-rate and other retirement and superannuation products that are designed for Australian investors who are seeking a low-risk, fixed-term, or lifetime investment and reliable income. CLC also offers fixed-term and lifetime investments to investors in Japan through its reinsurance arrangement with Mitsui Sumitomo Primary Life Insurance Company Limited (MS Primary). CLC invests in assets that provide long-term income streams for customers. Its Funds Management segment is engaged in providing an end-to-end fund management business. The Funds Management segment also offers a range of managed investments across fixed income and property.</v>
    <v>817</v>
    <v>Australian Securities Exchange</v>
    <v>XASX</v>
    <v>XASX</v>
    <v>L 2 5 Martin Place, SYDNEY, NEW SOUTH WALES, 2000 AU</v>
    <v>6.64</v>
    <v>Insurance</v>
    <v>Stock</v>
    <v>45331.333333333336</v>
    <v>5224</v>
    <v>6.5</v>
    <v>4545924000</v>
    <v>CHALLENGER LIMITED</v>
    <v>CHALLENGER LIMITED</v>
    <v>6.6</v>
    <v>15.71</v>
    <v>6.58</v>
    <v>6.6</v>
    <v>690870000</v>
    <v>CGF</v>
    <v>CHALLENGER LIMITED (XASX:CGF)</v>
    <v>814268</v>
    <v>677690</v>
    <v>2003</v>
  </rv>
  <rv s="2">
    <v>5225</v>
  </rv>
  <rv s="0">
    <v>https://www.bing.com/financeapi/forcetrigger?t=aa6b77&amp;q=XASX%3aFLT&amp;form=skydnc</v>
    <v>Learn more on Bing</v>
  </rv>
  <rv s="10">
    <v>en-AU</v>
    <v>aa6b77</v>
    <v>268435456</v>
    <v>1</v>
    <v>Powered by Refinitiv</v>
    <v>17</v>
    <v>FLIGHT CENTRE TRAVEL GROUP LIMITED (XASX:FLT)</v>
    <v>2</v>
    <v>18</v>
    <v>Finance</v>
    <v>4</v>
    <v>23.5</v>
    <v>17.3</v>
    <v>2.1339999999999999</v>
    <v>-0.17</v>
    <v>-7.8230000000000001E-3</v>
    <v>AUD</v>
    <v>Flight Centre Travel Group Limited is a travel retailer and corporate travel manager. The Company's principal activities include travel retailing in both the leisure and corporate travel sectors, plus in-destination travel experience businesses including tour operations, hotel management, destination management companies (DMCs) and wholesaling. Its segments include Leisure, Corporate, and Other. The Leisure segment combines the retail store front and online brands for retail customers, luxury travel brands Travel Associates and Scott Dunn, independent agents and complementary offerings. The Corporate segment includes the FCM brand, Corporate Traveller and other Corporate customer brands. The Other segment includes Brisbane-based and other support businesses, including Supply, that support the global network and also include travel management services which incorporates touring, ground-handling and hotels. Its brands include Flight Centre, Aunt Betty, ignite, and Scott Dunn.</v>
    <v>13065</v>
    <v>Australian Securities Exchange</v>
    <v>XASX</v>
    <v>XASX</v>
    <v>275 Grey Street, South Brisbane, BRISBANE, QUEENSLAND, 4101 AU</v>
    <v>21.73</v>
    <v>Hotels &amp; Entertainment Services</v>
    <v>Stock</v>
    <v>45331.333356481482</v>
    <v>5227</v>
    <v>21.43</v>
    <v>4770280000</v>
    <v>FLIGHT CENTRE TRAVEL GROUP LIMITED</v>
    <v>FLIGHT CENTRE TRAVEL GROUP LIMITED</v>
    <v>21.63</v>
    <v>93.33</v>
    <v>21.73</v>
    <v>21.56</v>
    <v>219525100</v>
    <v>FLT</v>
    <v>FLIGHT CENTRE TRAVEL GROUP LIMITED (XASX:FLT)</v>
    <v>392971</v>
    <v>627140</v>
    <v>1987</v>
  </rv>
  <rv s="2">
    <v>5228</v>
  </rv>
  <rv s="0">
    <v>https://www.bing.com/financeapi/forcetrigger?t=aa9yfr&amp;q=XASX%3aTNE&amp;form=skydnc</v>
    <v>Learn more on Bing</v>
  </rv>
  <rv s="10">
    <v>en-AU</v>
    <v>aa9yfr</v>
    <v>268435456</v>
    <v>1</v>
    <v>Powered by Refinitiv</v>
    <v>17</v>
    <v>TECHNOLOGY ONE LIMITED (XASX:TNE)</v>
    <v>2</v>
    <v>18</v>
    <v>Finance</v>
    <v>4</v>
    <v>17.087</v>
    <v>13.773999999999999</v>
    <v>0.60909999999999997</v>
    <v>0.03</v>
    <v>1.895E-3</v>
    <v>AUD</v>
    <v>Technology One Limited is an Australia-based global Software as a Service (SaaS) company. The Company is engaged in the development, marketing, sales, implementation, and support of integrated enterprise business software solutions. The Company's segments include Software and Consulting. The Software segment consists of sales and marketing, research and development, and a SaaS platform. The Consulting segment is responsible for services in relation to its software. The Company's enterprise business software solutions include enterprise asset management, financials, human resource and payroll, enterprise budgeting, supply chain, property and rating, student management, business intelligence, enterprise content management, performance planning, spatial, enterprise cash receipting, stakeholder management and others. It serves various markets, including local government, education, government, health and community services, asset and project intensive, and corporate and financial services.</v>
    <v>714</v>
    <v>Australian Securities Exchange</v>
    <v>XASX</v>
    <v>XASX</v>
    <v>Level 11, TechnologyOne HQ, 540 Wickham Street, FORTITUDE VALLEY, BRISBANE, QUEENSLAND, 4006 AU</v>
    <v>16.03</v>
    <v>Software &amp; IT Services</v>
    <v>Stock</v>
    <v>45331.333356481482</v>
    <v>5230</v>
    <v>15.82</v>
    <v>5155456000</v>
    <v>TECHNOLOGY ONE LIMITED</v>
    <v>TECHNOLOGY ONE LIMITED</v>
    <v>15.94</v>
    <v>50.02</v>
    <v>15.83</v>
    <v>15.86</v>
    <v>325676300</v>
    <v>TNE</v>
    <v>TECHNOLOGY ONE LIMITED (XASX:TNE)</v>
    <v>414628</v>
    <v>524340</v>
    <v>1983</v>
  </rv>
  <rv s="2">
    <v>5231</v>
  </rv>
  <rv s="0">
    <v>https://www.bing.com/financeapi/forcetrigger?t=aa737w&amp;q=XASX%3aIPL&amp;form=skydnc</v>
    <v>Learn more on Bing</v>
  </rv>
  <rv s="10">
    <v>en-AU</v>
    <v>aa737w</v>
    <v>268435456</v>
    <v>1</v>
    <v>Powered by Refinitiv</v>
    <v>17</v>
    <v>INCITEC PIVOT LIMITED (XASX:IPL)</v>
    <v>2</v>
    <v>18</v>
    <v>Finance</v>
    <v>4</v>
    <v>3.2730000000000001</v>
    <v>2.3519999999999999</v>
    <v>1.0734999999999999</v>
    <v>-0.01</v>
    <v>-3.7040000000000003E-3</v>
    <v>AUD</v>
    <v>Incitec Pivot Limited is an Australia-based company, which is a technology supplier to the resources and agricultural sectors. The Company’s segments include Asia Pacific, Americas, and Group eliminations (Group Elim)/Corporate. Its Asia Pacific segments include Fertilisers Asia Pacific (Fertilisers APAC) which manufactures and sells fertilizers in Eastern Australia and the export market; Dyno Nobel Asia Pacific (DNAP) manufactures and sells industrial explosives to the mining industry; Asia Pacific Eliminations (APAC Elim) includes the elimination of sales and profit in stock arising from Fertilisers APAC sales to DNAP. Americas segment includes Dyno Nobel Americas (DNA) which manufactures and sells industrial explosives to the mining, quarrying and construction industries in the Americas and initiating systems to businesses in Australia, Turkey and South Africa. Group Elim includes the elimination of sales and profit in stock arising from intersegment sales.</v>
    <v>5800</v>
    <v>Australian Securities Exchange</v>
    <v>XASX</v>
    <v>XASX</v>
    <v>L 8 28 Freshwater Pl, SOUTHBANK, VICTORIA, 3006 AU</v>
    <v>2.71</v>
    <v>Chemicals</v>
    <v>Stock</v>
    <v>45331.333333333336</v>
    <v>5233</v>
    <v>2.66</v>
    <v>5244008000</v>
    <v>INCITEC PIVOT LIMITED</v>
    <v>INCITEC PIVOT LIMITED</v>
    <v>2.69</v>
    <v>9.34</v>
    <v>2.7</v>
    <v>2.69</v>
    <v>1942225000</v>
    <v>IPL</v>
    <v>INCITEC PIVOT LIMITED (XASX:IPL)</v>
    <v>2892713</v>
    <v>5446390</v>
    <v>1919</v>
  </rv>
  <rv s="2">
    <v>5234</v>
  </rv>
  <rv s="0">
    <v>https://www.bing.com/financeapi/forcetrigger?t=aa6x5r&amp;q=XASX%3aIEL&amp;form=skydnc</v>
    <v>Learn more on Bing</v>
  </rv>
  <rv s="10">
    <v>en-AU</v>
    <v>aa6x5r</v>
    <v>268435456</v>
    <v>1</v>
    <v>Powered by Refinitiv</v>
    <v>17</v>
    <v>IDP EDUCATION LIMITED (XASX:IEL)</v>
    <v>2</v>
    <v>18</v>
    <v>Finance</v>
    <v>4</v>
    <v>32.020000000000003</v>
    <v>18.649999999999999</v>
    <v>1.6741999999999999</v>
    <v>0.08</v>
    <v>4.156E-3</v>
    <v>AUD</v>
    <v>IDP Education Limited is an Australia-based education services provider. The Company is engaged in the placement of international students into educational institutions in Australia, the United Kingdom, the United States, Canada, New Zealand and Ireland. Its services include counseling, application processing and pre-departure guidance. It also distributes and administrates International English Language Testing System (IELTS) tests, an English language test for study, work and migration purposes. It is a co-owner of IELTS with the British Council and Cambridge Assessment. It also operates English language schools in Vietnam and Cambodia and the operation of digital marketing and event services. The Company operates in approximately 50 countries around the world. Its geographical segments include Asia, Australasia and Rest of World. Asia segment includes Bangladesh, Cambodia, China, Hong Kong, India and other. Australasia segment includes Australia, Fiji, New Zealand and New Caledonia.</v>
    <v>5000</v>
    <v>Australian Securities Exchange</v>
    <v>XASX</v>
    <v>XASX</v>
    <v>16 Grenfell Street, ADELAIDE, SOUTH AUSTRALIA, 5000 AU</v>
    <v>19.445</v>
    <v>Professional &amp; Business Education</v>
    <v>Stock</v>
    <v>45331.333356481482</v>
    <v>5236</v>
    <v>19.010000000000002</v>
    <v>5357972000</v>
    <v>IDP EDUCATION LIMITED</v>
    <v>IDP EDUCATION LIMITED</v>
    <v>19.100000000000001</v>
    <v>36.229999999999997</v>
    <v>19.25</v>
    <v>19.329999999999998</v>
    <v>278336200</v>
    <v>IEL</v>
    <v>IDP EDUCATION LIMITED (XASX:IEL)</v>
    <v>1109502</v>
    <v>1884930</v>
    <v>2005</v>
  </rv>
  <rv s="2">
    <v>5237</v>
  </rv>
  <rv s="0">
    <v>https://www.bing.com/financeapi/forcetrigger?t=aa6xyc&amp;q=XASX%3aIGO&amp;form=skydnc</v>
    <v>Learn more on Bing</v>
  </rv>
  <rv s="10">
    <v>en-AU</v>
    <v>aa6xyc</v>
    <v>268435456</v>
    <v>1</v>
    <v>Powered by Refinitiv</v>
    <v>17</v>
    <v>IGO LIMITED (XASX:IGO)</v>
    <v>2</v>
    <v>18</v>
    <v>Finance</v>
    <v>4</v>
    <v>15.939</v>
    <v>6.75</v>
    <v>1.1713</v>
    <v>-0.06</v>
    <v>-8.3220000000000013E-3</v>
    <v>AUD</v>
    <v>IGO Limited is engaged in discovering, developing, and delivering products critical to clean energy. Through its upstream mining and downstream processing assets, the Company enables technologies, including the electrification of transport, energy storage and renewable energy generation. Its segments include Nova Operation, Forrestania Operation, Cosmos Project, and Lithium Business. The Nova Operation comprises the Nova underground nickel mine and processing operation which produces nickel and copper concentrates. The Forrestania Operation comprises the Flying Fox and Spotted Quoll underground mines, and the Cosmic Boy processing facility. The Forrestania Operation comprises the Flying Fox and Spotted Quoll underground mines, and the Cosmic Boy processing facility. It also owns and operates an integrated lithium business which includes a 51% interest in the Greenbushes Lithium Mine and 100% interest in the Kwinana Refinery, both of which are located in Western Australia.</v>
    <v>244</v>
    <v>Australian Securities Exchange</v>
    <v>XASX</v>
    <v>XASX</v>
    <v>Suite 4, Level 5, South Shore Centre, 85 South Perth Esplanade, PERTH, WESTERN AUSTRALIA, 6151 AU</v>
    <v>7.25</v>
    <v>Metals &amp; Mining</v>
    <v>Stock</v>
    <v>45331.333333333336</v>
    <v>5239</v>
    <v>7.06</v>
    <v>5459901000</v>
    <v>IGO LIMITED</v>
    <v>IGO LIMITED</v>
    <v>7.22</v>
    <v>9.86</v>
    <v>7.21</v>
    <v>7.15</v>
    <v>757267800</v>
    <v>IGO</v>
    <v>IGO LIMITED (XASX:IGO)</v>
    <v>3050687</v>
    <v>5569020</v>
    <v>2000</v>
  </rv>
  <rv s="2">
    <v>5240</v>
  </rv>
  <rv s="0">
    <v>https://www.bing.com/financeapi/forcetrigger?t=aa7i8m&amp;q=XASX%3aLYC&amp;form=skydnc</v>
    <v>Learn more on Bing</v>
  </rv>
  <rv s="10">
    <v>en-AU</v>
    <v>aa7i8m</v>
    <v>268435456</v>
    <v>1</v>
    <v>Powered by Refinitiv</v>
    <v>17</v>
    <v>LYNAS RARE EARTHS LIMITED (XASX:LYC)</v>
    <v>2</v>
    <v>18</v>
    <v>Finance</v>
    <v>4</v>
    <v>9.43</v>
    <v>5.61</v>
    <v>1.2751999999999999</v>
    <v>-0.08</v>
    <v>-1.3378000000000001E-2</v>
    <v>AUD</v>
    <v>Lynas Rare Earths Limited is a Malaysia-based company, which is engaged in the extraction and processing of rare earth minerals, primarily in Australia and Malaysia, and development of rare earth deposits. The Company’s assets include Mt Weld, Lynas Malaysia, Kalgoorlie and Lynas USA. Mt Weld is a rare earth mine, located approximately 35-kilometers (km) south of Laverton in Western Australia. Lynas Malaysia is an integrated manufacturing facility, separating and processing rare earths materials, located in the Gebeng Industrial Estate near the Port of Kuantan in Malaysia. Kalgoorlie is a rare earth processing facility which is located in Western Australia. The Company's subsidiaries include Lynas Malaysia Sdn Bhd, Lynas Services Pty Ltd, Mount Weld Holdings Pty Ltd, Mount Weld Mining Pty Ltd, Lynas Africa Holdings Pty Ltd, Lynas Africa Ltd, Lynas USA LLC, and Lynas Kalgoorlie Pty Ltd.</v>
    <v>1102</v>
    <v>Australian Securities Exchange</v>
    <v>XASX</v>
    <v>XASX</v>
    <v>Level 4, 1 Howard St, PERTH, WESTERN AUSTRALIA, 6000 AU</v>
    <v>6.04</v>
    <v>Metals &amp; Mining</v>
    <v>Stock</v>
    <v>45331.333333333336</v>
    <v>5242</v>
    <v>5.87</v>
    <v>5589472000</v>
    <v>LYNAS RARE EARTHS LIMITED</v>
    <v>LYNAS RARE EARTHS LIMITED</v>
    <v>6.02</v>
    <v>17.329999999999998</v>
    <v>5.98</v>
    <v>5.9</v>
    <v>934694300</v>
    <v>LYC</v>
    <v>LYNAS RARE EARTHS LIMITED (XASX:LYC)</v>
    <v>2743264</v>
    <v>3788610</v>
    <v>1983</v>
  </rv>
  <rv s="2">
    <v>5243</v>
  </rv>
  <rv s="0">
    <v>https://www.bing.com/financeapi/forcetrigger?t=aa4xr7&amp;q=XASX%3aBEN&amp;form=skydnc</v>
    <v>Learn more on Bing</v>
  </rv>
  <rv s="10">
    <v>en-AU</v>
    <v>aa4xr7</v>
    <v>268435456</v>
    <v>1</v>
    <v>Powered by Refinitiv</v>
    <v>17</v>
    <v>BENDIGO AND ADELAIDE BANK LIMITED (XASX:BEN)</v>
    <v>2</v>
    <v>18</v>
    <v>Finance</v>
    <v>4</v>
    <v>10.199999999999999</v>
    <v>8.24</v>
    <v>1.3588</v>
    <v>-7.0000000000000007E-2</v>
    <v>-7.1279999999999998E-3</v>
    <v>AUD</v>
    <v>Bendigo and Adelaide Bank Limited is an Australia-based banking and financial services company. The principal activities of the Company include the provision of a range of banking and other financial services, including consumer, residential, business, rural and commercial lending, deposit-taking, payments services, wealth management, margin lending, and superannuation, treasury, and foreign exchange services. Its Consumer segment is engaged in servicing its consumer customers and includes the branch network, Up digital bank, mobile relationship managers, third party banking channels, wealth services, Homesafe, and customer support functions. Its Business and Agribusiness segment is focused on servicing business customers, primarily small and medium businesses, who are seeking a relationship banking experience and includes portfolio funding, Delphi Bank, and all banking services provided to agribusiness, rural and regional Australian communities through the Rural Bank brand.</v>
    <v>4726</v>
    <v>Australian Securities Exchange</v>
    <v>XASX</v>
    <v>XASX</v>
    <v>The Bendigo Centre, BENDIGO, VICTORIA, 3550 AU</v>
    <v>9.83</v>
    <v>Banking Services</v>
    <v>Stock</v>
    <v>45331.333333333336</v>
    <v>5245</v>
    <v>9.7200000000000006</v>
    <v>5575534000</v>
    <v>BENDIGO AND ADELAIDE BANK LIMITED</v>
    <v>BENDIGO AND ADELAIDE BANK LIMITED</v>
    <v>9.81</v>
    <v>11.09</v>
    <v>9.82</v>
    <v>9.75</v>
    <v>567773300</v>
    <v>BEN</v>
    <v>BENDIGO AND ADELAIDE BANK LIMITED (XASX:BEN)</v>
    <v>1322116</v>
    <v>1477710</v>
    <v>1995</v>
  </rv>
  <rv s="2">
    <v>5246</v>
  </rv>
  <rv s="0">
    <v>https://www.bing.com/financeapi/forcetrigger?t=bh8hsm&amp;q=XASX%3aVEA&amp;form=skydnc</v>
    <v>Learn more on Bing</v>
  </rv>
  <rv s="11">
    <v>en-AU</v>
    <v>bh8hsm</v>
    <v>268435456</v>
    <v>1</v>
    <v>Powered by Refinitiv</v>
    <v>19</v>
    <v>VIVA ENERGY GROUP LIMITED (XASX:VEA)</v>
    <v>2</v>
    <v>20</v>
    <v>Finance</v>
    <v>4</v>
    <v>3.68</v>
    <v>2.73</v>
    <v>0.97089999999999999</v>
    <v>0.04</v>
    <v>1.1019000000000001E-2</v>
    <v>AUD</v>
    <v>Viva Energy Group Limited is an energy company. The Company operates a convenience and fuel network of approximately 700 stores across Australia, and supplies shell fuels and lubricants to a total network of more than 1,300 service stations. The Company’s segments include Convenience &amp; Mobility (C&amp;M) segment, Commercial &amp; Industrial (C&amp;I), Energy &amp; Infrastructure (E&amp;I), and Corporate. The C&amp;I offers integrated convenience and fuel network in Australia under a single operator. It supplies fuels and lubricants through the Shell, Liberty and Westside branded retail service stations. The C&amp;I segment supplies fuel, lubricants, polypropylene and specialty hydrocarbon products to commercial customers in the aviation, marine, transport, resources, construction, agriculture and manufacturing industries, as well as wholesalers. The E&amp;I segment offers national import, storage and distribution infrastructure network through which it supplies the energy needs of consumers across the country.</v>
    <v>1705</v>
    <v>Australian Securities Exchange</v>
    <v>XASX</v>
    <v>XASX</v>
    <v>Level 16, 720 Bourke Street,, Docklands, MELBOURNE, VICTORIA, 3008 AU</v>
    <v>3.67</v>
    <v>Oil &amp; Gas</v>
    <v>Stock</v>
    <v>45331.333333333336</v>
    <v>5248</v>
    <v>3.6549999999999998</v>
    <v>5605323000</v>
    <v>VIVA ENERGY GROUP LIMITED</v>
    <v>VIVA ENERGY GROUP LIMITED</v>
    <v>3.66</v>
    <v>3.63</v>
    <v>3.67</v>
    <v>1544166000</v>
    <v>VEA</v>
    <v>VIVA ENERGY GROUP LIMITED (XASX:VEA)</v>
    <v>2425500</v>
    <v>3479320</v>
    <v>2018</v>
  </rv>
  <rv s="2">
    <v>5249</v>
  </rv>
  <rv s="0">
    <v>https://www.bing.com/financeapi/forcetrigger?t=aa4akr&amp;q=XASX%3aAGL&amp;form=skydnc</v>
    <v>Learn more on Bing</v>
  </rv>
  <rv s="10">
    <v>en-AU</v>
    <v>aa4akr</v>
    <v>268435456</v>
    <v>1</v>
    <v>Powered by Refinitiv</v>
    <v>17</v>
    <v>AGL ENERGY LIMITED (XASX:AGL)</v>
    <v>2</v>
    <v>18</v>
    <v>Finance</v>
    <v>4</v>
    <v>12.45</v>
    <v>6.73</v>
    <v>0.29120000000000001</v>
    <v>-0.24</v>
    <v>-2.7273000000000002E-2</v>
    <v>AUD</v>
    <v>AGL Energy Limited is an Australia-based company that provides energy and telecommunications customer services. The Company’s segments include Customer Markets, Integrated Energy and Investments. The Customer Markets segment is responsible for the retailing of electricity, gas, telecommunications (broadband/ mobile/voice), solar and energy products and services to residential, small and large business customers. Its Integrated Energy segment operates a power generation portfolio and other key assets, including coal, gas and renewable generation facilities, natural gas storage and production facilities, and development projects. The Investments segment comprises the Company’s interests in the ActewAGL Retail Partnership, Tilt Renewables, Energy Impact Partners Europe, Solar Analytics Pty Limited, Sunverge Energy Inc, RayGen Resources Pty Ltd, Honey Insurance Pty Ltd and Ovo Energy Australia Pty Ltd.</v>
    <v>3881</v>
    <v>Australian Securities Exchange</v>
    <v>XASX</v>
    <v>XASX</v>
    <v>Locked Bag 14120 MCMC, MELBOURNE, VICTORIA, 8001 AU</v>
    <v>8.77</v>
    <v>Multiline Utilities</v>
    <v>Stock</v>
    <v>45331.333356481482</v>
    <v>5251</v>
    <v>8.5299999999999994</v>
    <v>5920176000</v>
    <v>AGL ENERGY LIMITED</v>
    <v>AGL ENERGY LIMITED</v>
    <v>8.6199999999999992</v>
    <v>14.89</v>
    <v>8.8000000000000007</v>
    <v>8.56</v>
    <v>672747300</v>
    <v>AGL</v>
    <v>AGL ENERGY LIMITED (XASX:AGL)</v>
    <v>6162715</v>
    <v>3544560</v>
    <v>2005</v>
  </rv>
  <rv s="2">
    <v>5252</v>
  </rv>
  <rv s="0">
    <v>https://www.bing.com/financeapi/forcetrigger?t=aa6tvh&amp;q=XASX%3aHVN&amp;form=skydnc</v>
    <v>Learn more on Bing</v>
  </rv>
  <rv s="10">
    <v>en-AU</v>
    <v>aa6tvh</v>
    <v>268435456</v>
    <v>1</v>
    <v>Powered by Refinitiv</v>
    <v>17</v>
    <v>HARVEY NORMAN HOLDINGS LTD (XASX:HVN)</v>
    <v>2</v>
    <v>18</v>
    <v>Finance</v>
    <v>4</v>
    <v>4.6500000000000004</v>
    <v>3.18</v>
    <v>0.95979999999999999</v>
    <v>0.04</v>
    <v>8.6770000000000007E-3</v>
    <v>AUD</v>
    <v>Harvey Norman Holdings Limited is an Australia-based company that is engaged in integrated retail, franchise, property and digital systems. Its principal activities include Franchisor; the sale of furniture, bedding, computers, communications and consumer electrical products in New Zealand, Singapore, Malaysia, Slovenia, Ireland, Northern Ireland, and Croatia; Property investment; Lessor of premises to Harvey Norman, Domayne and Joyce Mayne franchisees and other third parties; Media placement, and provision of consumer finance and other commercial loans and advances. Its segments include Franchising Operations, Retail-New Zealand, Retail-Singapore &amp; Malaysia, Retail-Slovenia &amp; Croatia, Retail-Ireland &amp; Northern Ireland, Other Non-Franchised Retail, Retail Property, Retail Property Under Construction, Property Developments for Resale, Equity Investments, and Other. Its brands sell products under various categories, including electrical goods, furniture, and computerized communications.</v>
    <v>6500</v>
    <v>Australian Securities Exchange</v>
    <v>XASX</v>
    <v>XASX</v>
    <v>B1 Richmond Road, Homebush West, SYDNEY, NEW SOUTH WALES, 2140 AU</v>
    <v>4.6500000000000004</v>
    <v>Diversified Retail</v>
    <v>Stock</v>
    <v>45331.333356481482</v>
    <v>5254</v>
    <v>4.54</v>
    <v>5744091000</v>
    <v>HARVEY NORMAN HOLDINGS LTD</v>
    <v>HARVEY NORMAN HOLDINGS LTD</v>
    <v>4.62</v>
    <v>10.74</v>
    <v>4.6100000000000003</v>
    <v>4.6500000000000004</v>
    <v>1246007000</v>
    <v>HVN</v>
    <v>HARVEY NORMAN HOLDINGS LTD (XASX:HVN)</v>
    <v>3498826</v>
    <v>3102810</v>
    <v>1987</v>
  </rv>
  <rv s="2">
    <v>5255</v>
  </rv>
  <rv s="0">
    <v>https://www.bing.com/financeapi/forcetrigger?t=aa8vsm&amp;q=XASX%3aQUB&amp;form=skydnc</v>
    <v>Learn more on Bing</v>
  </rv>
  <rv s="10">
    <v>en-AU</v>
    <v>aa8vsm</v>
    <v>268435456</v>
    <v>1</v>
    <v>Powered by Refinitiv</v>
    <v>17</v>
    <v>QUBE HOLDINGS LIMITED (XASX:QUB)</v>
    <v>2</v>
    <v>18</v>
    <v>Finance</v>
    <v>4</v>
    <v>3.33</v>
    <v>2.605</v>
    <v>1.1615</v>
    <v>0.03</v>
    <v>9.1739999999999999E-3</v>
    <v>AUD</v>
    <v>Qube Holdings Limited is an Australia-based provider of integrated logistics solutions focused on import and export supply chains. The principal activities of the Company include providing comprehensive logistics solutions across multiple aspects of the import-export supply chain. Its core business units include Logistics &amp; Infrastructure and Ports &amp; Bulk. Logistics &amp; Infrastructure provides a range of services relating to the import and export of mainly containerized cargo as well as outsourced industrial logistics services across heavy transport, mobile crane and renewable energy industries. Its services include physical and documentary processes and tasks of the import/export supply chain, such as road and rail transport of containers to and from ports. Ports and Bulk has two core activities comprising port logistics and bulk logistics. It provides a range of logistics services relating to the import and export of non-containerized freight.</v>
    <v>6500</v>
    <v>Australian Securities Exchange</v>
    <v>XASX</v>
    <v>XASX</v>
    <v>L 27 45 Clarence St, SYDNEY, NEW SOUTH WALES, 2000 AU</v>
    <v>3.3</v>
    <v>Transport Infrastructure</v>
    <v>Stock</v>
    <v>45331.333333333336</v>
    <v>5257</v>
    <v>3.24</v>
    <v>5777148000</v>
    <v>QUBE HOLDINGS LIMITED</v>
    <v>QUBE HOLDINGS LIMITED</v>
    <v>3.26</v>
    <v>34.700000000000003</v>
    <v>3.27</v>
    <v>3.3</v>
    <v>1766712000</v>
    <v>QUB</v>
    <v>QUBE HOLDINGS LIMITED (XASX:QUB)</v>
    <v>3396973</v>
    <v>3156210</v>
    <v>2011</v>
  </rv>
  <rv s="2">
    <v>5258</v>
  </rv>
  <rv s="0">
    <v>https://www.bing.com/financeapi/forcetrigger?t=aa5rqh&amp;q=XASX%3aCWY&amp;form=skydnc</v>
    <v>Learn more on Bing</v>
  </rv>
  <rv s="10">
    <v>en-AU</v>
    <v>aa5rqh</v>
    <v>268435456</v>
    <v>1</v>
    <v>Powered by Refinitiv</v>
    <v>17</v>
    <v>CLEANAWAY WASTE MANAGEMENT LIMITED (XASX:CWY)</v>
    <v>2</v>
    <v>18</v>
    <v>Finance</v>
    <v>4</v>
    <v>2.83</v>
    <v>2.2200000000000002</v>
    <v>1.1948000000000001</v>
    <v>-0.01</v>
    <v>-3.8019999999999998E-3</v>
    <v>AUD</v>
    <v>Cleanaway Waste Management Limited is an Australia-based total waste management, industrial and environmental services company. The Company operates through three segments: Solid Waste Services segment, which comprises the collection, recovery and disposal of all types of solid waste, including putrescible waste, inert waste, household waste and recovered waste; Industrial &amp; Waste Services segment, which comprises a variety of services provided for the infrastructure, industrial and resources markets; and Liquid Waste &amp; Health Services segment, which comprises the collection, treatment, processing, refining and recycling and destruction of hazardous and non-hazardous liquids, hydrocarbons and chemical waste, specialized packaged and hazardous waste. Its Health Services comprises the provision of services to the health sector for the safe treatment and disposal of health-related waste, which include sharp management, pharmaceutical waste, healthcare hazardous waste and quarantine waste.</v>
    <v>7500</v>
    <v>Australian Securities Exchange</v>
    <v>XASX</v>
    <v>XASX</v>
    <v>L 4 441 St Kilda Rd, MELBOURNE, VICTORIA, 3004 AU</v>
    <v>2.64</v>
    <v>Professional &amp; Commercial Services</v>
    <v>Stock</v>
    <v>45331.333333333336</v>
    <v>5260</v>
    <v>2.61</v>
    <v>5860783000</v>
    <v>CLEANAWAY WASTE MANAGEMENT LIMITED</v>
    <v>CLEANAWAY WASTE MANAGEMENT LIMITED</v>
    <v>2.62</v>
    <v>262</v>
    <v>2.63</v>
    <v>2.62</v>
    <v>2228435000</v>
    <v>CWY</v>
    <v>CLEANAWAY WASTE MANAGEMENT LIMITED (XASX:CWY)</v>
    <v>3190670</v>
    <v>4963560</v>
    <v>2002</v>
  </rv>
  <rv s="2">
    <v>5261</v>
  </rv>
  <rv s="0">
    <v>https://www.bing.com/financeapi/forcetrigger?t=aa4ec7&amp;q=XASX%3aALQ&amp;form=skydnc</v>
    <v>Learn more on Bing</v>
  </rv>
  <rv s="10">
    <v>en-AU</v>
    <v>aa4ec7</v>
    <v>268435456</v>
    <v>1</v>
    <v>Powered by Refinitiv</v>
    <v>17</v>
    <v>ALS LIMITED (XASX:ALQ)</v>
    <v>2</v>
    <v>18</v>
    <v>Finance</v>
    <v>4</v>
    <v>13.48</v>
    <v>10.52</v>
    <v>1.4241999999999999</v>
    <v>0.03</v>
    <v>2.4490000000000002E-3</v>
    <v>AUD</v>
    <v>ALS Limited is an Australia-based company that is engaged in the provision of professional technical services. The Company provides services primarily in the areas of testing, measurement and inspection, supporting environmental monitoring, food and pharmaceutical quality assurance, and mining and mineral exploration. The Company’s segments include Commodities and Life Sciences. The Commodities segment provides assaying and analytical testing services and metallurgical services for mining and mineral exploration companies and provides specialist services to the coal industry, such as coal sampling, analysis and certification, formation evaluation services, tribology testing services and related analytical testing. The Life Sciences segment provides analytical testing data to assist consulting and engineering firms, industry, and governments around the world in making informed decisions about environmental, food and pharmaceutical, electronics, consumer products, and animal health.</v>
    <v>19085</v>
    <v>Australian Securities Exchange</v>
    <v>XASX</v>
    <v>XASX</v>
    <v>Level 2, 299 Coronation Drive, Milton, BRISBANE, QUEENSLAND, 4064 AU</v>
    <v>12.38</v>
    <v>Professional &amp; Commercial Services</v>
    <v>Stock</v>
    <v>45331.333333333336</v>
    <v>5263</v>
    <v>12.22</v>
    <v>5931054000</v>
    <v>ALS LIMITED</v>
    <v>ALS LIMITED</v>
    <v>12.3</v>
    <v>21.43</v>
    <v>12.25</v>
    <v>12.28</v>
    <v>484167700</v>
    <v>ALQ</v>
    <v>ALS LIMITED (XASX:ALQ)</v>
    <v>794771</v>
    <v>626390</v>
    <v>1910</v>
  </rv>
  <rv s="2">
    <v>5264</v>
  </rv>
  <rv s="0">
    <v>https://www.bing.com/financeapi/forcetrigger?t=aa5gec&amp;q=XASX%3aCEN&amp;form=skydnc</v>
    <v>Learn more on Bing</v>
  </rv>
  <rv s="10">
    <v>en-AU</v>
    <v>aa5gec</v>
    <v>268435456</v>
    <v>1</v>
    <v>Powered by Refinitiv</v>
    <v>17</v>
    <v>CONTACT ENERGY LIMITED (XASX:CEN)</v>
    <v>2</v>
    <v>51</v>
    <v>Finance</v>
    <v>4</v>
    <v>8</v>
    <v>6.6</v>
    <v>0.93179999999999996</v>
    <v>0.03</v>
    <v>3.9110000000000004E-3</v>
    <v>AUD</v>
    <v>Contact Energy Limited is a New Zealand-based electricity generation company. It operates a renewable portfolio of electricity generation assets. It owns and operates power stations and produces its electricity from its renewable hydro and geothermal stations. It operates in two segments: Wholesale segment and the Retail segment. The Wholesale segment includes sale of electricity to the wholesale electricity market, to commercial and industrial (C&amp;I) customers. The Retail segment is engaged in delivering electricity, natural gas, broadband and other products, and services to mass market customers. The Company's products include electricity, gas, broadband and solar. It provides piped gas and bottled gas services. It also offers broadband connection. The Company’s subsidiaries include Simply Energy Limited, Western Energy Services Limited, Contact Energy Trustee Company Limited, Contact Energy Risk Limited, Contact Energy Solar Limited, and Contact Energy Solar Holdings GP Limited.</v>
    <v>1179</v>
    <v>Australian Securities Exchange</v>
    <v>XASX</v>
    <v>XASX</v>
    <v>Level 1, Harbour City Tower, 29 Brandon Street, WELLINGTON, NEW ZEALAND-NA, 6011 NZ</v>
    <v>7.7</v>
    <v>Electrical Utilities &amp; IPPs</v>
    <v>Stock</v>
    <v>45331.333356481482</v>
    <v>5266</v>
    <v>7.62</v>
    <v>6393500000</v>
    <v>CONTACT ENERGY LIMITED</v>
    <v>CONTACT ENERGY LIMITED</v>
    <v>7.68</v>
    <v>51.4</v>
    <v>7.67</v>
    <v>7.7</v>
    <v>787506200</v>
    <v>CEN</v>
    <v>CONTACT ENERGY LIMITED (XASX:CEN)</v>
    <v>1778</v>
    <v>457680</v>
    <v>1995</v>
  </rv>
  <rv s="2">
    <v>5267</v>
  </rv>
  <rv s="0">
    <v>https://www.bing.com/financeapi/forcetrigger?t=aa67im&amp;q=XASX%3aEVN&amp;form=skydnc</v>
    <v>Learn more on Bing</v>
  </rv>
  <rv s="10">
    <v>en-AU</v>
    <v>aa67im</v>
    <v>268435456</v>
    <v>1</v>
    <v>Powered by Refinitiv</v>
    <v>17</v>
    <v>EVOLUTION MINING LIMITED (XASX:EVN)</v>
    <v>2</v>
    <v>18</v>
    <v>Finance</v>
    <v>4</v>
    <v>4.2300000000000004</v>
    <v>2.5550000000000002</v>
    <v>0.94469999999999998</v>
    <v>-0.02</v>
    <v>-6.4939999999999998E-3</v>
    <v>AUD</v>
    <v>Evolution Mining Limited is an Australia-based gold mining company. The Company operates five wholly owned mines, namely Cowal in New South Wales, Ernest Henry and Mt Rawdon in Queensland, Mungari in Western Australia, Red Lake in Ontario, Canada and an 80% share of Northparkes in New South Wales. The Cowal operation is an open pit gold operation located approximately 350 kilometers (km) west of Sydney. The Cowal operation is situated within the Bland Shire. The Mungari operation is located approximately 600 km east of Perth and 20 km west of Kalgoorlie in Western Australia. The Mt Rawdon Operation is located approximately 75 km south-west of Bundaberg, Queensland. The Ernest Henry copper-gold operation is located approximately 38 km north-east of Cloncurry, Queensland. The Red Lake operation is an underground gold mine in northwestern Ontario and is situated in one of the highest-grade Archean gold camps in Canada. Northparkes is a copper-gold mine located 27 kms north-west of Parkes.</v>
    <v>2729</v>
    <v>Australian Securities Exchange</v>
    <v>XASX</v>
    <v>XASX</v>
    <v>Level 24, 175 Liverpool Street, SYDNEY, NEW SOUTH WALES, 2000 AU</v>
    <v>3.1</v>
    <v>Metals &amp; Mining</v>
    <v>Stock</v>
    <v>45331.333333333336</v>
    <v>5269</v>
    <v>3.03</v>
    <v>6116320000</v>
    <v>EVOLUTION MINING LIMITED</v>
    <v>EVOLUTION MINING LIMITED</v>
    <v>3.04</v>
    <v>34.340000000000003</v>
    <v>3.08</v>
    <v>3.06</v>
    <v>1985818000</v>
    <v>EVN</v>
    <v>EVOLUTION MINING LIMITED (XASX:EVN)</v>
    <v>8437177</v>
    <v>8703220</v>
    <v>1998</v>
  </rv>
  <rv s="2">
    <v>5270</v>
  </rv>
  <rv s="0">
    <v>https://www.bing.com/financeapi/forcetrigger?t=aa76vh&amp;q=XASX%3aJBH&amp;form=skydnc</v>
    <v>Learn more on Bing</v>
  </rv>
  <rv s="10">
    <v>en-AU</v>
    <v>aa76vh</v>
    <v>268435456</v>
    <v>1</v>
    <v>Powered by Refinitiv</v>
    <v>17</v>
    <v>JB HI-FI LIMITED (XASX:JBH)</v>
    <v>2</v>
    <v>18</v>
    <v>Finance</v>
    <v>4</v>
    <v>60.37</v>
    <v>41.36</v>
    <v>1.1874</v>
    <v>0.42</v>
    <v>7.4830000000000001E-3</v>
    <v>AUD</v>
    <v>JB Hi-Fi Limited is an Australia-based retailer of home consumer products. The Company offers a range of brands with a particular focus on consumer electronics; software, including music, games and movies; whitegoods; and appliances. The Company operates through three segments: JB Hi-Fi Australia (JB Aust), JB Hi-Fi New Zealand (JB NZ) and The Good Guys (TGG). The Company comprises two retail brands: JB Hi-Fi and The Good Guys. JB Hi-Fi is a retailer of technology and consumer electronics with a position with a young tech-savvy demographic. The Good Guys is a retailer of home appliances and consumer electronics with a position with home-making families. It has multichannel sales capability with sales primarily from its branded retail store networks, 199 JB Hi- Fi/JB Hi-Fi Home stores in Australia, 14 JB Hi-Fi stores in New Zealand and 106 The Good Guys stores in Australia; and online operations, JB Hi-Fi and The Good Guys websites, and over the phone.</v>
    <v>14500</v>
    <v>Australian Securities Exchange</v>
    <v>XASX</v>
    <v>XASX</v>
    <v>Podium Level, 60 City Rd, SOUTHBANK, VICTORIA, 3006 AU</v>
    <v>56.77</v>
    <v>Specialty Retailers</v>
    <v>Stock</v>
    <v>45331.333356481482</v>
    <v>5272</v>
    <v>55.49</v>
    <v>6136917000</v>
    <v>JB HI-FI LIMITED</v>
    <v>JB HI-FI LIMITED</v>
    <v>56.05</v>
    <v>11.78</v>
    <v>56.13</v>
    <v>56.55</v>
    <v>109334000</v>
    <v>JBH</v>
    <v>JB HI-FI LIMITED (XASX:JBH)</v>
    <v>471757</v>
    <v>523990</v>
    <v>2000</v>
  </rv>
  <rv s="2">
    <v>5273</v>
  </rv>
  <rv s="0">
    <v>https://www.bing.com/financeapi/forcetrigger?t=c2ma6h&amp;q=XASX%3aNXG&amp;form=skydnc</v>
    <v>Learn more on Bing</v>
  </rv>
  <rv s="11">
    <v>en-AU</v>
    <v>c2ma6h</v>
    <v>268435456</v>
    <v>1</v>
    <v>Powered by Refinitiv</v>
    <v>19</v>
    <v>NEXGEN ENERGY LTD. (XASX:NXG)</v>
    <v>2</v>
    <v>35</v>
    <v>Finance</v>
    <v>4</v>
    <v>12.99</v>
    <v>5.1100000000000003</v>
    <v>1.8129999999999999</v>
    <v>-0.56999999999999995</v>
    <v>-4.5599999999999995E-2</v>
    <v>AUD</v>
    <v>NexGen Energy Ltd. is a Canada-based company focused on delivering clean energy fuel for the future. The Company is an exploration and development stage Company, which is engaged in the acquisition, exploration and evaluation and development of uranium properties in Canada. It has a portfolio of highly prospective projects, including the Company's 100% owned Rook I property that is host to the Harpoon, Bow, South Arrow, Arrow Deposit, and the Cannon area. The Rook I property is a development-stage uranium project in Canada, which is located in the uranium rich district of the southwestern area of the Athabasca Basin, located in the premier mining jurisdiction of Saskatchewan. The Rook I project hosts the Harpoon Discovery located approximately 4.7 kilometers (km) northeast of the Arrow Deposit. The Bow Discovery is located approximately 3.7 km northeast along the Patterson Lake Conductor corridor. The South Arrow Discovery is located 400 meters (m) South of the Arrow Deposit.</v>
    <v>56</v>
    <v>Australian Securities Exchange</v>
    <v>XASX</v>
    <v>XASX</v>
    <v>Suite 3150, 1021 West Hastings Street, VANCOUVER, BC, V6E 0C3 CA</v>
    <v>12.08</v>
    <v>Uranium</v>
    <v>Stock</v>
    <v>45331.333333333336</v>
    <v>5275</v>
    <v>11.79</v>
    <v>5411931000</v>
    <v>NEXGEN ENERGY LTD.</v>
    <v>NEXGEN ENERGY LTD.</v>
    <v>12.08</v>
    <v>12.5</v>
    <v>11.93</v>
    <v>522387200</v>
    <v>NXG</v>
    <v>NEXGEN ENERGY LTD. (XASX:NXG)</v>
    <v>165500</v>
    <v>2662320</v>
    <v>2013</v>
  </rv>
  <rv s="2">
    <v>5276</v>
  </rv>
  <rv s="0">
    <v>https://www.bing.com/financeapi/forcetrigger?t=aaai27&amp;q=XASX%3aWHC&amp;form=skydnc</v>
    <v>Learn more on Bing</v>
  </rv>
  <rv s="10">
    <v>en-AU</v>
    <v>aaai27</v>
    <v>268435456</v>
    <v>1</v>
    <v>Powered by Refinitiv</v>
    <v>17</v>
    <v>WHITEHAVEN COAL LIMITED (XASX:WHC)</v>
    <v>2</v>
    <v>18</v>
    <v>Finance</v>
    <v>4</v>
    <v>8.94</v>
    <v>5.6349999999999998</v>
    <v>0.48759999999999998</v>
    <v>-0.15</v>
    <v>-1.9658999999999999E-2</v>
    <v>AUD</v>
    <v>Whitehaven Coal Ltd is an Australia-based company engaged in the production of coal. The Company is focused on the development and operation of coal mines in New South Wales and Queensland. Its segments include open-cut operations, underground operations, and coal trading and blending. The Company's assets include Canyon Mine, Gunnedah CHPP, Maules Creek Mine, Narrabri Mine, Narrabri Stage-3 Extension Project, Rocglen Mine, Sunnyside Mine, Tarrawonga Mine, Vickery Extension Project, Werris Creek Mine, and Winchester South Project. Its operating assets are complemented by two development assets: Vickery, near Gunnedah, and Winchester South, in Queensland’s Bowen Basin. It produces coal using open-cut mining methods at Maules Creek, Tarrawonga, and Werris Creek and underground mining methods at Narrabri. The Vickery Extension Project (Vickery) is a proposal to construct an open-cut coal mine and associated on-site infrastructure about 25 kilometers north of Gunnedah.</v>
    <v>1600</v>
    <v>Australian Securities Exchange</v>
    <v>XASX</v>
    <v>XASX</v>
    <v>L 28 259 George St, SYDNEY, NEW SOUTH WALES, 2000 AU</v>
    <v>7.68</v>
    <v>Coal</v>
    <v>Stock</v>
    <v>45331.333333333336</v>
    <v>5278</v>
    <v>7.42</v>
    <v>6383264000</v>
    <v>WHITEHAVEN COAL LIMITED</v>
    <v>WHITEHAVEN COAL LIMITED</v>
    <v>7.62</v>
    <v>2.4300000000000002</v>
    <v>7.63</v>
    <v>7.48</v>
    <v>836600800</v>
    <v>WHC</v>
    <v>WHITEHAVEN COAL LIMITED (XASX:WHC)</v>
    <v>5744037</v>
    <v>4951370</v>
    <v>2007</v>
  </rv>
  <rv s="2">
    <v>5279</v>
  </rv>
  <rv s="0">
    <v>https://www.bing.com/financeapi/forcetrigger?t=c3vnpr&amp;q=XASX%3aGQG&amp;form=skydnc</v>
    <v>Learn more on Bing</v>
  </rv>
  <rv s="10">
    <v>en-AU</v>
    <v>c3vnpr</v>
    <v>268435456</v>
    <v>1</v>
    <v>Powered by Refinitiv</v>
    <v>17</v>
    <v>GQG PARTNERS INC. (XASX:GQG)</v>
    <v>2</v>
    <v>18</v>
    <v>Finance</v>
    <v>4</v>
    <v>2.2000000000000002</v>
    <v>1.2350000000000001</v>
    <v>0.55400000000000005</v>
    <v>-0.01</v>
    <v>-4.6509999999999998E-3</v>
    <v>AUD</v>
    <v>GQG Partners Inc. is a global boutique asset management firm with a focus on active equity portfolios. The Company's subsidiary is GQG Partners LLC (GQG LLC). GQG LLC is an investment adviser, which provides investment advisory and asset management services to investment funds; separately managed accounts for United States and non-United States investors; mutual funds, and other structures, including pooled investment vehicles.</v>
    <v>154</v>
    <v>Australian Securities Exchange</v>
    <v>XASX</v>
    <v>XASX</v>
    <v>450 East Las Olas Boulevard, Suite 750, FT LAUDERDALE, FL, 33301 US</v>
    <v>2.2000000000000002</v>
    <v>Investment Banking &amp; Investment Services</v>
    <v>Stock</v>
    <v>45331.333333333336</v>
    <v>5281</v>
    <v>2.08</v>
    <v>6349766000</v>
    <v>GQG PARTNERS INC.</v>
    <v>GQG PARTNERS INC.</v>
    <v>2.15</v>
    <v>17.53</v>
    <v>2.15</v>
    <v>2.14</v>
    <v>2953379000</v>
    <v>GQG</v>
    <v>GQG PARTNERS INC. (XASX:GQG)</v>
    <v>4039497</v>
    <v>2276350</v>
    <v>2016</v>
  </rv>
  <rv s="2">
    <v>5282</v>
  </rv>
  <rv s="0">
    <v>https://www.bing.com/financeapi/forcetrigger?t=aa533m&amp;q=XASX%3aBLD&amp;form=skydnc</v>
    <v>Learn more on Bing</v>
  </rv>
  <rv s="10">
    <v>en-AU</v>
    <v>aa533m</v>
    <v>268435456</v>
    <v>1</v>
    <v>Powered by Refinitiv</v>
    <v>17</v>
    <v>BORAL LIMITED (XASX:BLD)</v>
    <v>2</v>
    <v>18</v>
    <v>Finance</v>
    <v>4</v>
    <v>6.1</v>
    <v>3.45</v>
    <v>1.8875999999999999</v>
    <v>0.45</v>
    <v>8.3179000000000003E-2</v>
    <v>AUD</v>
    <v>Boral Limited is an Australia-based integrated construction materials company. The Company is engaged in producing and selling a broad range of construction materials including quarry products, cement, concrete, asphalt and recycled materials. The Company's segments include Construction Materials and Property. The Company's Construction Materials segment operates across Australia and offers quarries, concrete, asphalt, landfill, cement, recycling, transport and placing. Its Property segment is engaged in the development or divestment of surplus properties. The Company's products are offered to end-use markets, which include residential and non-residential construction and the engineering and infrastructure markets.</v>
    <v>4606</v>
    <v>Australian Securities Exchange</v>
    <v>XASX</v>
    <v>XASX</v>
    <v>Level 3, Triniti 2, 39 Delhi Road, NORTH RYDE, NEW SOUTH WALES, 2113 AU</v>
    <v>6.1</v>
    <v>Construction Materials</v>
    <v>Stock</v>
    <v>45331.333333333336</v>
    <v>5284</v>
    <v>5.69</v>
    <v>5967708000</v>
    <v>BORAL LIMITED</v>
    <v>BORAL LIMITED</v>
    <v>5.8</v>
    <v>35.729999999999997</v>
    <v>5.41</v>
    <v>5.86</v>
    <v>1103088000</v>
    <v>BLD</v>
    <v>BORAL LIMITED (XASX:BLD)</v>
    <v>7908850</v>
    <v>1339700</v>
    <v>1960</v>
  </rv>
  <rv s="2">
    <v>5285</v>
  </rv>
  <rv s="0">
    <v>https://www.bing.com/financeapi/forcetrigger?t=aa618m&amp;q=XASX%3aEBO&amp;form=skydnc</v>
    <v>Learn more on Bing</v>
  </rv>
  <rv s="10">
    <v>en-AU</v>
    <v>aa618m</v>
    <v>268435456</v>
    <v>1</v>
    <v>Powered by Refinitiv</v>
    <v>17</v>
    <v>EBOS GROUP LIMITED (XASX:EBO)</v>
    <v>2</v>
    <v>51</v>
    <v>Finance</v>
    <v>4</v>
    <v>45.46</v>
    <v>31.28</v>
    <v>0.38030000000000003</v>
    <v>0.78</v>
    <v>2.3235000000000002E-2</v>
    <v>AUD</v>
    <v>EBOS Group Limited is a marketer, wholesaler and distributor of healthcare, medical and pharmaceutical products. The Company is a marketer and distributor of animal care brands. Its segments include Healthcare, Animal Care and Corporate. The Healthcare segment includes sales of healthcare products in a range of sectors, own brands, retail healthcare, pharmacy, hospital and logistic services and wholesale activities. The Animal Care segment includes sales of animal care products in a range of sectors, own manufactured and contract manufactured brands, retail, and wholesale activities. It sources and supplies a range of surgical, medical, and pharmaceutical products. Its Community Pharmacy business includes Symbion, ProPharma, Pharmacy Wholesalers Russells, TerryWhite Chemmart, Good Price Pharmacy Warehouse, healthSAVE, Ventura Health, Minfos, DoseAid, Intellipharm, Endeavour Consumer Health, and Red Seal. Its contract logistics include Healthcare Logistics and Clinect.</v>
    <v>5198</v>
    <v>Australian Securities Exchange</v>
    <v>XASX</v>
    <v>XASX</v>
    <v>108 Wrights Road, CHRISTCHURCH, NEW ZEALAND-NA, 8024 NZ</v>
    <v>34.43</v>
    <v>Pharmaceuticals</v>
    <v>Stock</v>
    <v>45331.333356481482</v>
    <v>5287</v>
    <v>33.58</v>
    <v>7078200000</v>
    <v>EBOS GROUP LIMITED</v>
    <v>EBOS GROUP LIMITED</v>
    <v>33.6</v>
    <v>25.85</v>
    <v>33.57</v>
    <v>34.35</v>
    <v>191821100</v>
    <v>EBO</v>
    <v>EBOS GROUP LIMITED (XASX:EBO)</v>
    <v>31689</v>
    <v>103410</v>
    <v>1922</v>
  </rv>
  <rv s="2">
    <v>5288</v>
  </rv>
  <rv s="0">
    <v>https://www.bing.com/financeapi/forcetrigger?t=aa99p2&amp;q=XASX%3aSDF&amp;form=skydnc</v>
    <v>Learn more on Bing</v>
  </rv>
  <rv s="13">
    <v>en-AU</v>
    <v>aa99p2</v>
    <v>268435456</v>
    <v>1</v>
    <v>Powered by Refinitiv</v>
    <v>23</v>
    <v>STEADFAST GROUP LTD (XASX:SDF)</v>
    <v>2</v>
    <v>24</v>
    <v>Finance</v>
    <v>4</v>
    <v>6.18</v>
    <v>5.13</v>
    <v>1.1369</v>
    <v>0</v>
    <v>0</v>
    <v>AUD</v>
    <v>Steadfast Group Limited is an Australia-based general insurance broker and insurance underwriting agency with operations in Asia and Europe. The principal activities of the Company are the provision of services to Steadfast Network brokers, the distribution of insurance policies through insurance brokerages and underwriting agencies, and related services. It has a network of 417 general insurance brokerages in Australasia. It provides two types of insurance products: business insurance and personal insurance. Its business insurance includes aviation, business interruption, business pack, contract works, corporate travel, cyber, events, farm, marine, management liability, product liability, professional indemnity, public liability, trade credit, and workers compensation. Its personal insurance includes home and contents, landlord, life, motor, and strata. Its subsidiaries include Austinsure Limited, Fenchurch Insurance Brokers Pty Ltd, and Perryman O'Grady Philpott Pty Ltd.</v>
    <v>Australian Securities Exchange</v>
    <v>XASX</v>
    <v>XASX</v>
    <v>L 4 99 Bathurst St, SYDNEY, NEW SOUTH WALES, 2000 AU</v>
    <v>5.9950000000000001</v>
    <v>Insurance</v>
    <v>Stock</v>
    <v>45331.333333333336</v>
    <v>5290</v>
    <v>5.95</v>
    <v>6615618000</v>
    <v>STEADFAST GROUP LTD</v>
    <v>STEADFAST GROUP LTD</v>
    <v>5.95</v>
    <v>32.5</v>
    <v>5.98</v>
    <v>5.98</v>
    <v>1106291000</v>
    <v>SDF</v>
    <v>STEADFAST GROUP LTD (XASX:SDF)</v>
    <v>1536728</v>
    <v>1990940</v>
    <v>1996</v>
  </rv>
  <rv s="2">
    <v>5291</v>
  </rv>
  <rv s="0">
    <v>https://www.bing.com/financeapi/forcetrigger?t=aa4etc&amp;q=XASX%3aALU&amp;form=skydnc</v>
    <v>Learn more on Bing</v>
  </rv>
  <rv s="10">
    <v>en-AU</v>
    <v>aa4etc</v>
    <v>268435456</v>
    <v>1</v>
    <v>Powered by Refinitiv</v>
    <v>17</v>
    <v>ALTIUM LIMITED (XASX:ALU)</v>
    <v>2</v>
    <v>18</v>
    <v>Finance</v>
    <v>4</v>
    <v>51.98</v>
    <v>34.81</v>
    <v>0.98140000000000005</v>
    <v>0.53</v>
    <v>1.0396000000000001E-2</v>
    <v>AUD</v>
    <v>Altium Limited is a global software company. The Company is engaged in the development and sales of computer software for the design of electronic products and an online collaboration platform to facilitate the manufacturing of them. It focuses on electronics design systems for 3D printed circuit board (PCB) design and embedded system development. The Company’s segments include Design Software and Cloud Platform. The Design Software segment includes printed circuit board (PCB) business for the Americas, Europe, Middle East, Africa (EMEA), China and Asia-Pacific, as well as other products sold through partner channels. The Cloud Platform includes Nexar, Octopart and manufacturing units. Its products include ACTIVEBOM, ActiveRoute, Altium 365, Altium Concord Pro, Altium Designer, Altium NEXUS, Altium Vault, Autotrax, Camtastic, Ciiva, CIIVA SMARTPARTS, CircuitMaker, CircuitStudio, Common Parts Library, Draftsman, DXP, Easytrax, EE Concierge, NanoBoard, NATIVE 3D, OCTOMYZE, and Octopart.</v>
    <v>791</v>
    <v>Australian Securities Exchange</v>
    <v>XASX</v>
    <v>XASX</v>
    <v>Suite 6.03, Level 6, Tower B, The Zenith, 821 Pacific Highway, CHATSWOOD, NEW SOUTH WALES, 2067 AU</v>
    <v>51.57</v>
    <v>Software &amp; IT Services</v>
    <v>Stock</v>
    <v>45331.333356481482</v>
    <v>5293</v>
    <v>50.96</v>
    <v>6725630000</v>
    <v>ALTIUM LIMITED</v>
    <v>ALTIUM LIMITED</v>
    <v>51.09</v>
    <v>67.75</v>
    <v>50.98</v>
    <v>51.51</v>
    <v>131926800</v>
    <v>ALU</v>
    <v>ALTIUM LIMITED (XASX:ALU)</v>
    <v>231790</v>
    <v>317350</v>
    <v>1987</v>
  </rv>
  <rv s="2">
    <v>5294</v>
  </rv>
  <rv s="0">
    <v>https://www.bing.com/financeapi/forcetrigger?t=aa4uz2&amp;q=XASX%3aAZJ&amp;form=skydnc</v>
    <v>Learn more on Bing</v>
  </rv>
  <rv s="10">
    <v>en-AU</v>
    <v>aa4uz2</v>
    <v>268435456</v>
    <v>1</v>
    <v>Powered by Refinitiv</v>
    <v>17</v>
    <v>AURIZON HOLDINGS LIMITED (XASX:AZJ)</v>
    <v>2</v>
    <v>18</v>
    <v>Finance</v>
    <v>4</v>
    <v>4.01</v>
    <v>3.2250000000000001</v>
    <v>0.69059999999999999</v>
    <v>0.01</v>
    <v>2.6670000000000001E-3</v>
    <v>AUD</v>
    <v>Aurizon Holdings Limited is an Australia-based rail freight operator. Its segments include Network, Coal, and Bulk. The Network segment manages the provision of access to, and operation of, the CQCN, provision of maintenance and renewal of Network assets. The Coal segment provides transport of coal from mines in Queensland and New South Wales to end customers and ports. The Bulk segment provides integrated supply chain services, including rail and road transportation, port services and material handling for a range of mining, metal, industrial and agricultural customers throughout Queensland, New South Wales, and Western Australia. It is a specialist in the services of rail design, engineering, construction, management, and maintenance, and offers supply chain solutions to a range of customers. The CQCN includes four coal systems and a connecting link, the Goonyella to Abbot Point Expansion (GAPE). The Company’s businesses also include bulk rail haulage and general freight assets.</v>
    <v>5618</v>
    <v>Australian Securities Exchange</v>
    <v>XASX</v>
    <v>XASX</v>
    <v>Aurizon, 900 Ann Street, FORTITUDE VALLEY, QUEENSLAND, 4006 AU</v>
    <v>3.78</v>
    <v>Freight &amp; Logistics Services</v>
    <v>Stock</v>
    <v>45331.333333333336</v>
    <v>5296</v>
    <v>3.7250000000000001</v>
    <v>6902640000</v>
    <v>AURIZON HOLDINGS LIMITED</v>
    <v>AURIZON HOLDINGS LIMITED</v>
    <v>3.75</v>
    <v>25.07</v>
    <v>3.75</v>
    <v>3.76</v>
    <v>1840704000</v>
    <v>AZJ</v>
    <v>AURIZON HOLDINGS LIMITED (XASX:AZJ)</v>
    <v>6156089</v>
    <v>3580560</v>
    <v>2010</v>
  </rv>
  <rv s="2">
    <v>5297</v>
  </rv>
  <rv s="0">
    <v>https://www.bing.com/financeapi/forcetrigger?t=aa4nvh&amp;q=XASX%3aARG&amp;form=skydnc</v>
    <v>Learn more on Bing</v>
  </rv>
  <rv s="10">
    <v>en-AU</v>
    <v>aa4nvh</v>
    <v>268435456</v>
    <v>1</v>
    <v>Powered by Refinitiv</v>
    <v>17</v>
    <v>ARGO INVESTMENTS LIMITED (XASX:ARG)</v>
    <v>2</v>
    <v>18</v>
    <v>Finance</v>
    <v>4</v>
    <v>9.6999999999999993</v>
    <v>8.27</v>
    <v>0.71960000000000002</v>
    <v>0.05</v>
    <v>5.5010000000000007E-3</v>
    <v>AUD</v>
    <v>Argo Investments Limited is an Australia-based listed investment company (LIC). The Company manages a diversified portfolio of Australian shares with an internally managed business model. The principal activities of the Company include the investment of funds in Australian listed securities and short-term interest-bearing securities. Its investment objective is to maximize long-term shareholder returns through reliable fully franked dividend income and capital growth. Its investment portfolio comprises approximately 90 Australian companies from across a range of industries. Its portfolio includes investments in various sectors, such as materials, other financials, banks, healthcare, consumer staples, telecommunication services and information technology, energy, industrials, consumer discretionary, property, utilities, and others. Its subsidiary, Argo Service Company Pty Ltd, is engaged in providing management services to the Company.</v>
    <v>14</v>
    <v>Australian Securities Exchange</v>
    <v>XASX</v>
    <v>XASX</v>
    <v>L 25 91 King William St, ADELAIDE, SOUTH AUSTRALIA, 5000 AU</v>
    <v>9.14</v>
    <v>Investment Banking &amp; Investment Services</v>
    <v>Stock</v>
    <v>45331.333333333336</v>
    <v>5299</v>
    <v>9.07</v>
    <v>6895305000</v>
    <v>ARGO INVESTMENTS LIMITED</v>
    <v>ARGO INVESTMENTS LIMITED</v>
    <v>9.07</v>
    <v>26.57</v>
    <v>9.09</v>
    <v>9.14</v>
    <v>758559300</v>
    <v>ARG</v>
    <v>ARGO INVESTMENTS LIMITED (XASX:ARG)</v>
    <v>131676</v>
    <v>253960</v>
    <v>1946</v>
  </rv>
  <rv s="2">
    <v>5300</v>
  </rv>
  <rv s="0">
    <v>https://www.bing.com/financeapi/forcetrigger?t=aa8bvh&amp;q=XASX%3aNXT&amp;form=skydnc</v>
    <v>Learn more on Bing</v>
  </rv>
  <rv s="11">
    <v>en-AU</v>
    <v>aa8bvh</v>
    <v>268435456</v>
    <v>1</v>
    <v>Powered by Refinitiv</v>
    <v>19</v>
    <v>NEXTDC LIMITED (XASX:NXT)</v>
    <v>2</v>
    <v>20</v>
    <v>Finance</v>
    <v>4</v>
    <v>14.545</v>
    <v>9.2140000000000004</v>
    <v>0.3473</v>
    <v>0.05</v>
    <v>3.4839999999999997E-3</v>
    <v>AUD</v>
    <v>NEXTDC Limited is an Australia-based technology company. The Company is engaged in the development and operation of independent data centers in Australia. It enables businesses through customer-focused data center operations and network solutions. The Company is an independent data center operator with a nationwide network of Tier III and Tier IV facilities in the Australian market. It provides colocation services to local and international organizations. It is focused on sustainability and renewable energy and delivers its customers solutions and NABERS 5-star certification. Its partner ecosystem comprises a specialized ICT community of less than 750 clouds, networks and information technology (IT) service providers. The power of its network-rich ecosystem enables its customers to source and connect with cloud platforms, service providers, and vendors to build integrated hybrid cloud deployments and scale their IT infrastructure and services.</v>
    <v>271</v>
    <v>Australian Securities Exchange</v>
    <v>XASX</v>
    <v>XASX</v>
    <v>GPO Box 3219, BRISBANE, QUEENSLAND, 4001 AU</v>
    <v>14.5</v>
    <v>Software &amp; IT Services</v>
    <v>Stock</v>
    <v>45331.333356481482</v>
    <v>5302</v>
    <v>14.33</v>
    <v>7386057000</v>
    <v>NEXTDC LIMITED</v>
    <v>NEXTDC LIMITED</v>
    <v>14.4</v>
    <v>14.35</v>
    <v>14.4</v>
    <v>514707800</v>
    <v>NXT</v>
    <v>NEXTDC LIMITED (XASX:NXT)</v>
    <v>917349</v>
    <v>934380</v>
    <v>2010</v>
  </rv>
  <rv s="2">
    <v>5303</v>
  </rv>
  <rv s="0">
    <v>https://www.bing.com/financeapi/forcetrigger?t=aa8fec&amp;q=XASX%3aORI&amp;form=skydnc</v>
    <v>Learn more on Bing</v>
  </rv>
  <rv s="10">
    <v>en-AU</v>
    <v>aa8fec</v>
    <v>268435456</v>
    <v>1</v>
    <v>Powered by Refinitiv</v>
    <v>17</v>
    <v>ORICA LIMITED (XASX:ORI)</v>
    <v>2</v>
    <v>18</v>
    <v>Finance</v>
    <v>4</v>
    <v>17.07</v>
    <v>13.81</v>
    <v>0.87790000000000001</v>
    <v>0.03</v>
    <v>1.8420000000000001E-3</v>
    <v>AUD</v>
    <v>Orica Limited is an Australia-based company, which provides mining and infrastructure solutions. The principal activities of the Company are to manufacture and distribute commercial blasting systems, including technical services and solutions, mining and tunneling support systems for the mining and infrastructure markets, and various chemical products and services. The Company's segments include Australia Pacific and Asia (APA); North America; Latin America; Europe, Middle East and Africa (EMEA); Global Support and Digital Solutions. The Australia Pacific and Asia (APA), North America, Latin America, Europe, Middle East and Africa (EMEA) segments are engaged in manufacturing and supply of commercial explosives and blasting systems. The Digital Solutions segment is engaged in developing, manufacturing and deploying advanced software, sensors and end-to-end data science solutions to the mining industry.</v>
    <v>12500</v>
    <v>Australian Securities Exchange</v>
    <v>XASX</v>
    <v>XASX</v>
    <v>1 Nicholson St, MELBOURNE, VICTORIA, 3002 AU</v>
    <v>16.38</v>
    <v>Chemicals</v>
    <v>Stock</v>
    <v>45331.333333333336</v>
    <v>5305</v>
    <v>16.260000000000002</v>
    <v>7440453000</v>
    <v>ORICA LIMITED</v>
    <v>ORICA LIMITED</v>
    <v>16.32</v>
    <v>25.07</v>
    <v>16.29</v>
    <v>16.32</v>
    <v>456749700</v>
    <v>ORI</v>
    <v>ORICA LIMITED (XASX:ORI)</v>
    <v>865994</v>
    <v>808700</v>
    <v>1928</v>
  </rv>
  <rv s="2">
    <v>5306</v>
  </rv>
  <rv s="22">
    <v>en-AU</v>
    <v>cbx2rw</v>
    <v>268435456</v>
    <v>1</v>
    <v>Powered by Refinitiv</v>
    <v>44</v>
    <v>ARCADIUM LITHIUM PLC (XASX:LTM)</v>
    <v>27</v>
    <v>68</v>
    <v>Finance</v>
    <v>4</v>
    <v>11.57</v>
    <v>6.48</v>
    <v>4.1929999999999996</v>
    <v>0.27</v>
    <v>3.9705999999999998E-2</v>
    <v>AUD</v>
    <v>Arcadium Lithium PLC is a global lithium chemicals producer with a diversified product offering. The Company’s diverse set of products include lithium hydroxide, carbonate, spodumene and specialties. The Company produces a diverse set of lithium products, such as lithium specialties, lithium hydroxide, lithium carbonate, and spodumene. The Company’s products applications include butyllithium, purified metals, specialty organics, battery grade lithium hydroxide, other lithium hydroxide, battery grade lithium carbonate, other lithium carbonate, and intermediate product for conversion to lithium hydroxide/carbonate. It also focuses on conventional brine extraction, direct lithium brine extraction, hard rock mining, chemical processing and production of battery grade and specialty lithium products. It has a presence in three lithium extraction geographies, including the South American Lithium Triangle, Western Australia and Canada.</v>
    <v>2600</v>
    <v>Australian Securities Exchange</v>
    <v>XASX</v>
    <v>XASX</v>
    <v>Suite 12, Gateway Hub, Shannon Airport House, SHANNON, CLARE, V14 E370 IE</v>
    <v>7.15</v>
    <v>Chemicals</v>
    <v>Stock</v>
    <v>45331.333333333336</v>
    <v>7</v>
    <v>4940400000</v>
    <v>ARCADIUM LITHIUM PLC</v>
    <v>ARCADIUM LITHIUM PLC</v>
    <v>7.01</v>
    <v>6.8</v>
    <v>7.07</v>
    <v>1074000000</v>
    <v>LTM</v>
    <v>ARCADIUM LITHIUM PLC (XASX:LTM)</v>
    <v>2414814</v>
    <v>8690620</v>
    <v>2023</v>
  </rv>
  <rv s="2">
    <v>5308</v>
  </rv>
  <rv s="0">
    <v>https://www.bing.com/financeapi/forcetrigger?t=aaaqjc&amp;q=XASX%3aYAL&amp;form=skydnc</v>
    <v>Learn more on Bing</v>
  </rv>
  <rv s="10">
    <v>en-AU</v>
    <v>aaaqjc</v>
    <v>268435456</v>
    <v>1</v>
    <v>Powered by Refinitiv</v>
    <v>17</v>
    <v>YANCOAL AUSTRALIA LTD (XASX:YAL)</v>
    <v>2</v>
    <v>18</v>
    <v>Finance</v>
    <v>4</v>
    <v>6.96</v>
    <v>4.3499999999999996</v>
    <v>0.58350000000000002</v>
    <v>-0.1</v>
    <v>-1.6978E-2</v>
    <v>AUD</v>
    <v>Yancoal Australia Ltd is an Australia-based coal producer in the seaborne market. The Company is engaged in producing a mix of thermal, semi-soft coking and pulverized coal injection (PCI) coals for export. It operates a diversified portfolio of assets consisting of both large-scale open cut and underground mines in Australia. The Company’s New South Wales mines include Moolarben, Hunter Valley Operations, Mount Thorley Warkworth, Stratford-Duralie, Ashton, Austar, and Donaldson. Queensland mines include Yarrabee and the Middlemount Joint Venture. Yancoal also manages the Cameby Downs and Premier coal mines in Queensland and Western Australia respectively, on behalf of Yankuang Energy Group Company Limited. Its thermal coal is primarily used in electricity generation and its end users are power and utilities companies. Metallurgical coal is primarily used to produce coke for blast furnace steel production and its end users are steel plants.</v>
    <v>3359</v>
    <v>Australian Securities Exchange</v>
    <v>XASX</v>
    <v>XASX</v>
    <v>Level 18, Darling Park Tower 2, 201 Sussex Street, SYDNEY, NEW SOUTH WALES, 2000 AU</v>
    <v>5.91</v>
    <v>Coal</v>
    <v>Stock</v>
    <v>45331.356504629628</v>
    <v>5310</v>
    <v>5.76</v>
    <v>7777388000</v>
    <v>YANCOAL AUSTRALIA LTD</v>
    <v>YANCOAL AUSTRALIA LTD</v>
    <v>5.91</v>
    <v>2.71</v>
    <v>5.89</v>
    <v>5.79</v>
    <v>1320439000</v>
    <v>YAL</v>
    <v>YANCOAL AUSTRALIA LTD (XASX:YAL)</v>
    <v>1366731</v>
    <v>2297410</v>
    <v>2004</v>
  </rv>
  <rv s="2">
    <v>5311</v>
  </rv>
  <rv s="0">
    <v>https://www.bing.com/financeapi/forcetrigger?t=b142jc&amp;q=XASX%3aALX&amp;form=skydnc</v>
    <v>Learn more on Bing</v>
  </rv>
  <rv s="32">
    <v>en-AU</v>
    <v>b142jc</v>
    <v>268435456</v>
    <v>1</v>
    <v>Powered by Refinitiv</v>
    <v>69</v>
    <v>Atlas Arteria Group (XASX:ALX)</v>
    <v>2</v>
    <v>70</v>
    <v>Finance</v>
    <v>4</v>
    <v>7.05</v>
    <v>5.2649999999999997</v>
    <v>0.91959999999999997</v>
    <v>-0.04</v>
    <v>-7.339E-3</v>
    <v>AUD</v>
    <v>Atlas Arteria Group is an Australia-based global owner, operator, and developer of toll roads. The Company has a portfolio of five toll roads in France, Germany, and the United States. The Company owns a 31.14% interest in the Autoroutes Paris-Rhin-Rhone (APRR) toll road group in France. In addition to the APRR business is the smaller Autoroute des deux lacs (ADELAC) business, which connects to APRR in southeast France. Together APRR and ADELAC comprise approximately 2,424 kilometers of motorway network located in the East and Southeast of France. In the United States, it owns a 66.67% interest in the Chicago Skyway, a 12.5 kilometers toll road in Chicago and has 100% of the economic interest in the Dulles Greenway, a 22 kilometers toll road in the Commonwealth of Virginia. In Germany, it owns 100% of the Warnow Tunnel in the northeast city of Rostock.</v>
    <v>Australian Securities Exchange</v>
    <v>XASX</v>
    <v>XASX</v>
    <v>Level 1, 180 Flinders Street, MELBOURNE, VICTORIA, 3000 AU</v>
    <v>5.45</v>
    <v>Transport Infrastructure</v>
    <v>Stock</v>
    <v>45331.333333333336</v>
    <v>5313</v>
    <v>5.4</v>
    <v>7907043000</v>
    <v>Atlas Arteria Group</v>
    <v>Atlas Arteria Group</v>
    <v>5.43</v>
    <v>24.7</v>
    <v>5.45</v>
    <v>5.41</v>
    <v>1450834000</v>
    <v>ALX</v>
    <v>Atlas Arteria Group (XASX:ALX)</v>
    <v>6349415</v>
    <v>3136310</v>
  </rv>
  <rv s="2">
    <v>5314</v>
  </rv>
  <rv s="0">
    <v>https://www.bing.com/financeapi/forcetrigger?t=aaajlh&amp;q=XASX%3aWOR&amp;form=skydnc</v>
    <v>Learn more on Bing</v>
  </rv>
  <rv s="10">
    <v>en-AU</v>
    <v>aaajlh</v>
    <v>268435456</v>
    <v>1</v>
    <v>Powered by Refinitiv</v>
    <v>17</v>
    <v>WORLEY LIMITED (XASX:WOR)</v>
    <v>2</v>
    <v>18</v>
    <v>Finance</v>
    <v>4</v>
    <v>18.13</v>
    <v>13.27</v>
    <v>1.7563</v>
    <v>0.11</v>
    <v>7.0920000000000002E-3</v>
    <v>AUD</v>
    <v>Worley Limited is an Australia-based solutions provider for a diverse range of end markets in energy, chemicals, and resources. The Company provides its customers with data-driven and technology-driven solutions at every stage of the project lifecycle. It caters to various sectors, including energy, chemicals, and resources. In the energy sector, it produces energy from conventional, such as coal and oil, and low-carbon energy sources, such as gas, wind, solar and hydrogen, as well as undertaking projects related to power generation, transmission, and distribution. In the chemicals sector, it manufactures, processes, and refines chemicals and fuels, such as renewable fuels, petrochemicals, polymers, and specialty chemicals. In the resources sector, it processes mineral and metal resources, such as resources that are central to the energy transition and resource projects related to water use and re-use, the environment, transport, ports and site remediation and decommissioning.</v>
    <v>48223</v>
    <v>Australian Securities Exchange</v>
    <v>XASX</v>
    <v>XASX</v>
    <v>Level 17, 141 Walker Street, NORTH SYDNEY, NEW SOUTH WALES, 2060 AU</v>
    <v>15.62</v>
    <v>Construction &amp; Engineering</v>
    <v>Stock</v>
    <v>45331.333333333336</v>
    <v>5316</v>
    <v>15.37</v>
    <v>8169945000</v>
    <v>WORLEY LIMITED</v>
    <v>WORLEY LIMITED</v>
    <v>15.53</v>
    <v>223.14</v>
    <v>15.51</v>
    <v>15.62</v>
    <v>526753400</v>
    <v>WOR</v>
    <v>WORLEY LIMITED (XASX:WOR)</v>
    <v>1217486</v>
    <v>1711910</v>
    <v>2001</v>
  </rv>
  <rv s="2">
    <v>5317</v>
  </rv>
  <rv s="0">
    <v>https://www.bing.com/financeapi/forcetrigger?t=aa6xpr&amp;q=XASX%3aIFT&amp;form=skydnc</v>
    <v>Learn more on Bing</v>
  </rv>
  <rv s="10">
    <v>en-AU</v>
    <v>aa6xpr</v>
    <v>268435456</v>
    <v>1</v>
    <v>Powered by Refinitiv</v>
    <v>17</v>
    <v>INFRATIL LIMITED (XASX:IFT)</v>
    <v>2</v>
    <v>51</v>
    <v>Finance</v>
    <v>4</v>
    <v>10.23</v>
    <v>7.61</v>
    <v>1.0215000000000001</v>
    <v>0.3</v>
    <v>3.0581000000000001E-2</v>
    <v>AUD</v>
    <v>Infratil Limited is a New Zealand-based global infrastructure investment company. The Company owns and operates infrastructure businesses and investments in New Zealand, Australia, the United States, Asia, United Kingdom, and Europe. The Company’s segments include Gurin Energy Asia, Manawa Energy New Zealand, Mint Renewables Australasia, Wellington International Airport New Zealand, Diagnostic Imaging Australasia, One NZ New Zealand, Associates, and All other segments and corporate New Zealand. Gurin Energy, Manawa Energy and Mint Renewables are renewable generation investments, Wellington International Airport is an airport investment, Qscan Group and RHCNZ Medical Imaging make up the Company and its subsidiaries Diagnostic Imaging platform and One NZ is a digital infrastructure investment. The Company invests in renewables, digital infrastructure, healthcare, and airports, with operations in New Zealand, Australia, Europe, Asia and the United States.</v>
    <v>6474</v>
    <v>Australian Securities Exchange</v>
    <v>XASX</v>
    <v>XASX</v>
    <v>5 Market Lane, PO Box 320, WELLINGTON, NEW ZEALAND-NA, 6140 NZ</v>
    <v>10.11</v>
    <v>Electrical Utilities &amp; IPPs</v>
    <v>Stock</v>
    <v>45331.333356481482</v>
    <v>5319</v>
    <v>9.76</v>
    <v>8843606000</v>
    <v>INFRATIL LIMITED</v>
    <v>INFRATIL LIMITED</v>
    <v>9.83</v>
    <v>6.35</v>
    <v>9.81</v>
    <v>10.11</v>
    <v>832567600</v>
    <v>IFT</v>
    <v>INFRATIL LIMITED (XASX:IFT)</v>
    <v>54642</v>
    <v>461930</v>
    <v>1994</v>
  </rv>
  <rv s="2">
    <v>5320</v>
  </rv>
  <rv s="0">
    <v>https://www.bing.com/financeapi/forcetrigger?t=aa7kim&amp;q=XASX%3aMCY&amp;form=skydnc</v>
    <v>Learn more on Bing</v>
  </rv>
  <rv s="10">
    <v>en-AU</v>
    <v>aa7kim</v>
    <v>268435456</v>
    <v>1</v>
    <v>Powered by Refinitiv</v>
    <v>17</v>
    <v>MERCURY NZ LIMITED (XASX:MCY)</v>
    <v>2</v>
    <v>51</v>
    <v>Finance</v>
    <v>4</v>
    <v>6.5</v>
    <v>5.0999999999999996</v>
    <v>1.0716000000000001</v>
    <v>-0.25</v>
    <v>-3.8759999999999996E-2</v>
    <v>AUD</v>
    <v>Mercury NZ Limited is a New Zealand-based company, which generates electricity from renewable sources, such as hydro, geothermal and wind. The Company is also a retailer of electricity, gas, broadband and mobile services to residential and small to medium-sized business customers. Its electricity generation sites are located along the Waikato River (hydro), the nearby steamfields of the northern part of the Central Plateau (geothermal) and in the Manawatu, South Taranaki, Otago and Southland regions (wind). Its generation/wholesale segment encompasses activity associated with electricity production, electricity trading, generation and development activities. The segment also sells electricity to both commercial and industrial customers and the retail segment. Its retail segment encompasses activity associated with the sale of electricity, gas, telecommunication products/services and other related products and services to mass market customers in New Zealand.</v>
    <v>1512</v>
    <v>Australian Securities Exchange</v>
    <v>XASX</v>
    <v>XASX</v>
    <v>Mercury, Private Bag 12023, TAURANGA, BAY OF PLENTY, 3143 NZ</v>
    <v>6.45</v>
    <v>Electrical Utilities &amp; IPPs</v>
    <v>Stock</v>
    <v>45331.333356481482</v>
    <v>5322</v>
    <v>6.2</v>
    <v>9560434000</v>
    <v>MERCURY NZ LIMITED</v>
    <v>MERCURY NZ LIMITED</v>
    <v>6.44</v>
    <v>90.64</v>
    <v>6.45</v>
    <v>6.2</v>
    <v>1391227000</v>
    <v>MCY</v>
    <v>MERCURY NZ LIMITED (XASX:MCY)</v>
    <v>1582</v>
    <v>704420</v>
    <v>1998</v>
  </rv>
  <rv s="2">
    <v>5323</v>
  </rv>
  <rv s="0">
    <v>https://www.bing.com/financeapi/forcetrigger?t=aa5pxm&amp;q=XASX%3aALD&amp;form=skydnc</v>
    <v>Learn more on Bing</v>
  </rv>
  <rv s="10">
    <v>en-AU</v>
    <v>aa5pxm</v>
    <v>268435456</v>
    <v>1</v>
    <v>Powered by Refinitiv</v>
    <v>17</v>
    <v>AMPOL LIMITED (XASX:ALD)</v>
    <v>2</v>
    <v>18</v>
    <v>Finance</v>
    <v>4</v>
    <v>37.119999999999997</v>
    <v>28.57</v>
    <v>1.0426</v>
    <v>0.21</v>
    <v>5.7530000000000003E-3</v>
    <v>AUD</v>
    <v>Ampol Limited is an Australia-based transport energy provider. The Company supplies petrol and a convenience network, as well as refining, importing and marketing fuels and lubricants. It also launched its electric vehicle charging and home electricity solutions. The Company supplies fuel to approximately 80,000 customers in diverse markets across the Australian economy, including defense, mining, transport, marine, agriculture, aviation and other commercial sectors. Across its retail network, the Company serves approximately three million customers every week with fuel and convenience products, as well as electric vehicle charging at selected locations. Its customer base is supported by its robust supply chain and strategic infrastructure positions across the country, which includes 16 terminals, six pipelines, 55 wet depots, over 1,800 branded sites and one refinery located in Lytton, Queensland. This network is supported by over 8,300 people across Australia and overseas.</v>
    <v>2549</v>
    <v>Australian Securities Exchange</v>
    <v>XASX</v>
    <v>XASX</v>
    <v>29-33 Bourke Road, ALEXANDRIA, NEW SOUTH WALES, 2015 AU</v>
    <v>36.880000000000003</v>
    <v>Oil &amp; Gas</v>
    <v>Stock</v>
    <v>45331.333333333336</v>
    <v>5325</v>
    <v>36.409999999999997</v>
    <v>8698026000</v>
    <v>AMPOL LIMITED</v>
    <v>AMPOL LIMITED</v>
    <v>36.5</v>
    <v>44.02</v>
    <v>36.5</v>
    <v>36.71</v>
    <v>238302100</v>
    <v>ALD</v>
    <v>AMPOL LIMITED (XASX:ALD)</v>
    <v>532192</v>
    <v>695280</v>
    <v>1935</v>
  </rv>
  <rv s="2">
    <v>5326</v>
  </rv>
  <rv s="0">
    <v>https://www.bing.com/financeapi/forcetrigger?t=aa9jf2&amp;q=XASX%3aSPK&amp;form=skydnc</v>
    <v>Learn more on Bing</v>
  </rv>
  <rv s="10">
    <v>en-AU</v>
    <v>aa9jf2</v>
    <v>268435456</v>
    <v>1</v>
    <v>Powered by Refinitiv</v>
    <v>17</v>
    <v>SPARK NEW ZEALAND LIMITED (XASX:SPK)</v>
    <v>2</v>
    <v>51</v>
    <v>Finance</v>
    <v>4</v>
    <v>5.0049999999999999</v>
    <v>4.34</v>
    <v>0.5242</v>
    <v>0.02</v>
    <v>4.0980000000000001E-3</v>
    <v>AUD</v>
    <v>Spark New Zealand Limited is a New Zealand-based telecommunications and digital services company. The Company provides a range of telecommunications, information technology, media and other digital products and services, including mobile services; voice services; broadband services; Internet sports streaming services; cloud, security and service management services; entertainment; procurement and partner services and managed data, networks and services. Its segments include mobile; voice; broadband; cloud, security, and service management; procurement and partners; managed data, networks, and services; and other products. The Company's customers range from consumers and households to small businesses, not-for-profits, government, and large enterprise clients. The Company's subsidiaries include Computer Concepts Limited, Digital Island Limited, Qrious Limited, Revera Limited, Spark Finance Limited, Spark New Zealand Trading Limited, and Gen-i Australia Pty Limited, among others.</v>
    <v>5189</v>
    <v>Australian Securities Exchange</v>
    <v>XASX</v>
    <v>XASX</v>
    <v>Private Bag 92028, AUCKLAND, NEW ZEALAND-NA, 1010 NZ</v>
    <v>4.92</v>
    <v>Telecommunications Services</v>
    <v>Stock</v>
    <v>45331.333356481482</v>
    <v>5328</v>
    <v>4.87</v>
    <v>9571730000</v>
    <v>SPARK NEW ZEALAND LIMITED</v>
    <v>SPARK NEW ZEALAND LIMITED</v>
    <v>4.88</v>
    <v>8.7799999999999994</v>
    <v>4.88</v>
    <v>4.9000000000000004</v>
    <v>1814156000</v>
    <v>SPK</v>
    <v>SPARK NEW ZEALAND LIMITED (XASX:SPK)</v>
    <v>744622</v>
    <v>1322820</v>
    <v>1987</v>
  </rv>
  <rv s="2">
    <v>5329</v>
  </rv>
  <rv s="0">
    <v>https://www.bing.com/financeapi/forcetrigger?t=aaa34c&amp;q=XASX%3aTWE&amp;form=skydnc</v>
    <v>Learn more on Bing</v>
  </rv>
  <rv s="10">
    <v>en-AU</v>
    <v>aaa34c</v>
    <v>268435456</v>
    <v>1</v>
    <v>Powered by Refinitiv</v>
    <v>17</v>
    <v>TREASURY WINE ESTATES LIMITED (XASX:TWE)</v>
    <v>2</v>
    <v>18</v>
    <v>Finance</v>
    <v>4</v>
    <v>14.653</v>
    <v>9.98</v>
    <v>0.45390000000000003</v>
    <v>0.01</v>
    <v>9.0910000000000003E-4</v>
    <v>AUD</v>
    <v>Treasury Wine Estates Limited is an Australia-based wine company. The Company is involved the production, marketing and sale of wine. It owns wine production and packaging facilities. In Australia, it owns and operates seven wineries and two packaging facilities, with wines primarily produced in South Australia and Victoria. In New Zealand, it owns one winery in Marlborough. In the United States, it has six wineries and one packaging facility in California’s North and Central Coast regions. In Europe, it owns one winery in Italy and two wineries in France. It has three segments. Penfolds segment is engaged in the manufacturing, sale and marketing of Penfolds wine globally. Treasury Premium Brands segment is engaged in the manufacturing, sale and marketing of wine within Australia, Asia, Europe, Middle-East and Africa. Treasury Americas segment engaged in the manufacture, sale and marketing of wine within North American and Latin Americas regions.</v>
    <v>2500</v>
    <v>Australian Securities Exchange</v>
    <v>XASX</v>
    <v>XASX</v>
    <v>161 Collins Street, MELBOURNE, VICTORIA, 3000 AU</v>
    <v>11.14</v>
    <v>Beverages</v>
    <v>Stock</v>
    <v>45331.333356481482</v>
    <v>5331</v>
    <v>10.99</v>
    <v>8925690000</v>
    <v>TREASURY WINE ESTATES LIMITED</v>
    <v>TREASURY WINE ESTATES LIMITED</v>
    <v>11.03</v>
    <v>31.19</v>
    <v>11</v>
    <v>11.01</v>
    <v>811426500</v>
    <v>TWE</v>
    <v>TREASURY WINE ESTATES LIMITED (XASX:TWE)</v>
    <v>1839719</v>
    <v>2802000</v>
    <v>1957</v>
  </rv>
  <rv s="2">
    <v>5332</v>
  </rv>
  <rv s="0">
    <v>https://www.bing.com/financeapi/forcetrigger?t=aa49r7&amp;q=XASX%3aAFI&amp;form=skydnc</v>
    <v>Learn more on Bing</v>
  </rv>
  <rv s="10">
    <v>en-AU</v>
    <v>aa49r7</v>
    <v>268435456</v>
    <v>1</v>
    <v>Powered by Refinitiv</v>
    <v>17</v>
    <v>AUSTRALIAN FOUNDATION INVESTMENT COMPANY LIMITED (XASX:AFI)</v>
    <v>2</v>
    <v>18</v>
    <v>Finance</v>
    <v>4</v>
    <v>7.59</v>
    <v>6.53</v>
    <v>0.62160000000000004</v>
    <v>0.1</v>
    <v>1.3514E-2</v>
    <v>AUD</v>
    <v>Australian Foundation Investment Company Limited is an investment company, which is focused on investing in Australian and New Zealand equities. Its investment objective is to provide shareholders with investment returns through access to a stream of franked dividends and growth of capital invested. It has two portfolios of securities: the investment portfolio and the trading portfolio. The investment portfolio holds securities which the Company intends to retain on a long-term basis and includes a small sub-component over which options may be written and an additional small sub-component of international (non-Australian/New Zealand listed stocks). The trading portfolio consist of securities that are held for short term trading only, including call option contracts written over securities that are held in the specific sub-component of the investment portfolio and on occasion put options and is relatively small in size. Its investment sectors include banks, healthcare, and materials.</v>
    <v>18</v>
    <v>Australian Securities Exchange</v>
    <v>XASX</v>
    <v>XASX</v>
    <v>L 21 101 Collins St, MELBOURNE, VICTORIA, 3000 AU</v>
    <v>7.5</v>
    <v>Investment Banking &amp; Investment Services</v>
    <v>Stock</v>
    <v>45331.333333333336</v>
    <v>5334</v>
    <v>7.4</v>
    <v>9224466000</v>
    <v>AUSTRALIAN FOUNDATION INVESTMENT COMPANY LIMITED</v>
    <v>AUSTRALIAN FOUNDATION INVESTMENT COMPANY LIMITED</v>
    <v>7.4</v>
    <v>31.43</v>
    <v>7.4</v>
    <v>7.5</v>
    <v>1246549000</v>
    <v>AFI</v>
    <v>AUSTRALIAN FOUNDATION INVESTMENT COMPANY LIMITED (XASX:AFI)</v>
    <v>425134</v>
    <v>446510</v>
    <v>1928</v>
  </rv>
  <rv s="2">
    <v>5335</v>
  </rv>
  <rv s="0">
    <v>https://www.bing.com/financeapi/forcetrigger?t=aa9aim&amp;q=XASX%3aSEK&amp;form=skydnc</v>
    <v>Learn more on Bing</v>
  </rv>
  <rv s="10">
    <v>en-AU</v>
    <v>aa9aim</v>
    <v>268435456</v>
    <v>1</v>
    <v>Powered by Refinitiv</v>
    <v>17</v>
    <v>SEEK LIMITED (XASX:SEK)</v>
    <v>2</v>
    <v>18</v>
    <v>Finance</v>
    <v>4</v>
    <v>26.98</v>
    <v>20.135000000000002</v>
    <v>1.4832000000000001</v>
    <v>0.52</v>
    <v>1.9824999999999999E-2</v>
    <v>AUD</v>
    <v>SEEK Limited (SEEK) is an Australia-based online employment marketplace company that is focused on operating across Asia Pacific and Latin America. SEEK operates a range of other businesses, including SEEK Learning, which helps connect people with education opportunities; SEEK Business, where businesses and franchises can be sold, and SEEK Volunteer, which is an Australia’s source of volunteer opportunities. The Company’s segments include Australia and New Zealand (ANZ), SEEK Asia, Brasil Online, OCC, Platform support, Portfolio Investments. Its ANZ, SEEK Asia, Brasil Online, and OCC segments are engaged in online employment marketplace services. Its Platform support segment consists of Jora, an online employment marketplace; JobAdder, an end-to-end recruitment software suite; and Certsy, a verification and compliance platform. Its Portfolio Investments segment consists of a small portfolio of early-stage ventures (ESVs).</v>
    <v>1030</v>
    <v>Australian Securities Exchange</v>
    <v>XASX</v>
    <v>XASX</v>
    <v>60 Cremorne St, Cremorne, VICTORIA, 3121 AU</v>
    <v>26.78</v>
    <v>Professional &amp; Commercial Services</v>
    <v>Stock</v>
    <v>45331.333356481482</v>
    <v>5337</v>
    <v>26.18</v>
    <v>9343655000</v>
    <v>SEEK LIMITED</v>
    <v>SEEK LIMITED</v>
    <v>26.3</v>
    <v>9.2799999999999994</v>
    <v>26.23</v>
    <v>26.75</v>
    <v>356220200</v>
    <v>SEK</v>
    <v>SEEK LIMITED (XASX:SEK)</v>
    <v>1624740</v>
    <v>601150</v>
    <v>1997</v>
  </rv>
  <rv s="2">
    <v>5338</v>
  </rv>
  <rv s="0">
    <v>https://www.bing.com/financeapi/forcetrigger?t=aa57nm&amp;q=XASX%3aBSL&amp;form=skydnc</v>
    <v>Learn more on Bing</v>
  </rv>
  <rv s="10">
    <v>en-AU</v>
    <v>aa57nm</v>
    <v>268435456</v>
    <v>1</v>
    <v>Powered by Refinitiv</v>
    <v>17</v>
    <v>BLUESCOPE STEEL LIMITED (XASX:BSL)</v>
    <v>2</v>
    <v>18</v>
    <v>Finance</v>
    <v>4</v>
    <v>23.83</v>
    <v>17.22</v>
    <v>1.4886999999999999</v>
    <v>-0.72</v>
    <v>-3.1900999999999999E-2</v>
    <v>AUD</v>
    <v>BlueScope Steel Limited is an Australia-based steel production company. The Company is focused on providing steel materials, products, systems and technologies across North America, Australia, New Zealand, Pacific Islands and throughout Asia. It is also engaged in manufacturing of painted, coil coating, coated steel products. Its segments include Australian Steel Products (ASP), North Star BlueScope Steel, Building Products Asia and North America, Buildings and Coated Products North America, and New Zealand &amp; Pacific Islands. ASP segment produces and markets a range of coated and painted flat steel products for Australian building and construction customers as well as offering commodity flat steel products. Its brands include zinc/aluminum alloy coated ZINCALUME steel and the LYSAGHT range of products. The Building Products Asia and North America includes building products for China, consisting of metal coating, painting, Lysaght operations and engineered building solutions.</v>
    <v>16500</v>
    <v>Australian Securities Exchange</v>
    <v>XASX</v>
    <v>XASX</v>
    <v>Level 24, 181 William Street, MELBOURNE, VICTORIA, 3000 AU</v>
    <v>22.625</v>
    <v>Metals &amp; Mining</v>
    <v>Stock</v>
    <v>45331.333333333336</v>
    <v>5340</v>
    <v>21.77</v>
    <v>10064070000</v>
    <v>BLUESCOPE STEEL LIMITED</v>
    <v>BLUESCOPE STEEL LIMITED</v>
    <v>22.53</v>
    <v>10.050000000000001</v>
    <v>22.57</v>
    <v>21.85</v>
    <v>445904800</v>
    <v>BSL</v>
    <v>BLUESCOPE STEEL LIMITED (XASX:BSL)</v>
    <v>2363252</v>
    <v>1262850</v>
    <v>1921</v>
  </rv>
  <rv s="2">
    <v>5341</v>
  </rv>
  <rv s="0">
    <v>https://www.bing.com/financeapi/forcetrigger?t=c2i1fr&amp;q=XASX%3aEDV&amp;form=skydnc</v>
    <v>Learn more on Bing</v>
  </rv>
  <rv s="13">
    <v>en-AU</v>
    <v>c2i1fr</v>
    <v>268435456</v>
    <v>1</v>
    <v>Powered by Refinitiv</v>
    <v>23</v>
    <v>ENDEAVOUR GROUP LIMITED (XASX:EDV)</v>
    <v>2</v>
    <v>24</v>
    <v>Finance</v>
    <v>4</v>
    <v>7.32</v>
    <v>4.76</v>
    <v>0.17100000000000001</v>
    <v>-0.01</v>
    <v>-1.825E-3</v>
    <v>AUD</v>
    <v>Endeavour Group Limited is an Australia-based company, which is engaged in the retail drinks and hotels business. The Company’s segments include Retail and Hotels. The Retail segment is engaged in procurement and manufacture of drinks for sale to customers in Australia. Its Hotels segment is engaged in provision of goods and services, including food and drinks, accommodation, entertainment, and gaming in Australia. Its brands include Dan Murphy’s, BWS, Pinnacle drinks, ALH Hotels, Jimmy Brings, Langtons, Cellar Masters and Shorty’s Liquor. Dan Murphy's operates approximately 251 liquor stores and has an integrated online offering. BWS offers a wide range of products across beer, cider, wine, premix and spirits. Pinnacle Drinks creates, builds and manages a portfolio of drinks brands. The Company operates and manages a portfolio of approximately 353 hotels in capital cities and urban and regional centers. Cellar Masters is offering a direct-to-consumer wine subscription service.</v>
    <v>Australian Securities Exchange</v>
    <v>XASX</v>
    <v>XASX</v>
    <v>26 Waterloo St, Surry Hills, NEW SOUTH WALES, 2010 AU</v>
    <v>5.5</v>
    <v>Food &amp; Drug Retailing</v>
    <v>Stock</v>
    <v>45331.333333333336</v>
    <v>5343</v>
    <v>5.43</v>
    <v>9814570000</v>
    <v>ENDEAVOUR GROUP LIMITED</v>
    <v>ENDEAVOUR GROUP LIMITED</v>
    <v>5.47</v>
    <v>18.54</v>
    <v>5.48</v>
    <v>5.47</v>
    <v>1790980000</v>
    <v>EDV</v>
    <v>ENDEAVOUR GROUP LIMITED (XASX:EDV)</v>
    <v>3970022</v>
    <v>3927720</v>
    <v>2012</v>
  </rv>
  <rv s="2">
    <v>5344</v>
  </rv>
  <rv s="0">
    <v>https://www.bing.com/financeapi/forcetrigger?t=aa8rvh&amp;q=XASX%3aQAN&amp;form=skydnc</v>
    <v>Learn more on Bing</v>
  </rv>
  <rv s="10">
    <v>en-AU</v>
    <v>aa8rvh</v>
    <v>268435456</v>
    <v>1</v>
    <v>Powered by Refinitiv</v>
    <v>17</v>
    <v>QANTAS AIRWAYS LIMITED (XASX:QAN)</v>
    <v>2</v>
    <v>18</v>
    <v>Finance</v>
    <v>4</v>
    <v>6.94</v>
    <v>4.67</v>
    <v>1.4452</v>
    <v>0.04</v>
    <v>7.0420000000000005E-3</v>
    <v>AUD</v>
    <v>Qantas Airways Limited is an Australia-based company, which operates domestic and international airlines. The Company is focused on the operation of international and domestic air transportation services, the provision of freight services, and the operation of a frequent flyer loyalty program. The Company's segments include Qantas Domestic, Qantas International, Jetstar Group and Qantas Loyalty. The Qantas Domestic, Qantas International, and Jetstar Group are engaged in passenger flying business and air cargo and express freight businesses. The Qantas Loyalty segment is engaged in the customer loyalty recognition programs. Its main business is the transportation of customers using two airline brands, which include Qantas and Jetstar. Its airline brands operate in regional, domestic and international services. The Company operates in Australia, New Zealand, South Pacific, Asia, Europe, North and South America, and Africa.</v>
    <v>25000</v>
    <v>Australian Securities Exchange</v>
    <v>XASX</v>
    <v>XASX</v>
    <v>10 Bourke Road, MASCOT, NEW SOUTH WALES, 2020 AU</v>
    <v>5.74</v>
    <v>Passenger Transportation Services</v>
    <v>Stock</v>
    <v>45331.333333333336</v>
    <v>5346</v>
    <v>5.66</v>
    <v>9794902000</v>
    <v>QANTAS AIRWAYS LIMITED</v>
    <v>QANTAS AIRWAYS LIMITED</v>
    <v>5.68</v>
    <v>5.96</v>
    <v>5.68</v>
    <v>5.72</v>
    <v>1724455000</v>
    <v>QAN</v>
    <v>QANTAS AIRWAYS LIMITED (XASX:QAN)</v>
    <v>3636867</v>
    <v>4775550</v>
    <v>1934</v>
  </rv>
  <rv s="2">
    <v>5347</v>
  </rv>
  <rv s="0">
    <v>https://www.bing.com/financeapi/forcetrigger?t=bv12cw&amp;q=XASX%3aTPG&amp;form=skydnc</v>
    <v>Learn more on Bing</v>
  </rv>
  <rv s="10">
    <v>en-AU</v>
    <v>bv12cw</v>
    <v>268435456</v>
    <v>1</v>
    <v>Powered by Refinitiv</v>
    <v>17</v>
    <v>TPG TELECOM LIMITED (XASX:TPG)</v>
    <v>2</v>
    <v>18</v>
    <v>Finance</v>
    <v>4</v>
    <v>5.72</v>
    <v>4.5999999999999996</v>
    <v>0.25080000000000002</v>
    <v>-0.03</v>
    <v>-5.5969999999999995E-3</v>
    <v>AUD</v>
    <v>TPG Telecom Limited is an Australia-based full-service telecommunications company. The Company owns and operates nationwide mobile and fixed networks. Its brands include Vodafone, TPG, iiNet, AAPT, Internode, Lebara and felix. The Company’s segments include Consumer, and Enterprise, Government and Wholesale. The Consumer segment is engaged in the provision of telecommunications services to residential and small office/home office (SOHO) customers. The Enterprise, Government and Wholesale segment comprises the provision of telecommunications services corporate, enterprise, government and wholesale, small to medium enterprises customers under the TPG Telecom and associated brands. Its subsidiaries include Vodafone Hutchison Spectrum Pty Limited, Vodafone Hutchison Receivables Pty. Ltd., Vodafone Foundation Australia Pty Limited, Vodafone Australia Pty Limited, Vodafone Network Pty Limited and Vodafone Pty Limited.</v>
    <v>6000</v>
    <v>Australian Securities Exchange</v>
    <v>XASX</v>
    <v>XASX</v>
    <v>Level 1, 177 Pacific Highway, NORTH SYDNEY, NEW SOUTH WALES, 2060 AU</v>
    <v>5.35</v>
    <v>Telecommunications Services</v>
    <v>Stock</v>
    <v>45331.333356481482</v>
    <v>5349</v>
    <v>5.3</v>
    <v>9966071000</v>
    <v>TPG TELECOM LIMITED</v>
    <v>TPG TELECOM LIMITED</v>
    <v>5.35</v>
    <v>25.14</v>
    <v>5.36</v>
    <v>5.33</v>
    <v>1859342000</v>
    <v>TPG</v>
    <v>TPG TELECOM LIMITED (XASX:TPG)</v>
    <v>970473</v>
    <v>779760</v>
    <v>2001</v>
  </rv>
  <rv s="2">
    <v>5350</v>
  </rv>
  <rv s="0">
    <v>https://www.bing.com/financeapi/forcetrigger?t=aa7szr&amp;q=XASX%3aMPL&amp;form=skydnc</v>
    <v>Learn more on Bing</v>
  </rv>
  <rv s="10">
    <v>en-AU</v>
    <v>aa7szr</v>
    <v>268435456</v>
    <v>1</v>
    <v>Powered by Refinitiv</v>
    <v>17</v>
    <v>MEDIBANK PRIVATE LIMITED (XASX:MPL)</v>
    <v>2</v>
    <v>18</v>
    <v>Finance</v>
    <v>4</v>
    <v>3.88</v>
    <v>2.93</v>
    <v>0.3155</v>
    <v>0.03</v>
    <v>7.8949999999999992E-3</v>
    <v>AUD</v>
    <v>Medibank Private Limited is an Australia-based health company. The Company underwrites and distributes private health insurance policies under its two brands, Medibank and ahm. It has two segments. Health Insurance segment offers private health insurance products, including hospital cover and ancillary cover, as stand-alone products or packaged products. Hospital cover provides members with health cover for hospital treatments, whereas ancillary cover provides members with health cover for healthcare services, such as dental, optical and physiotherapy. Medibank Health segment is engaged in a range of activities including contracting with government and corporate customers to provide health management and in-home care services, as well as providing a range of telehealth services in Australia. In addition, the Group distributes travel, life and pet insurance products on behalf of other insurers as part of a broader strategy to retain members and leverage its distribution network.</v>
    <v>3242</v>
    <v>Australian Securities Exchange</v>
    <v>XASX</v>
    <v>XASX</v>
    <v>Level 4, 720 Bourke Street, Docklands, VICTORIA, 3008 AU</v>
    <v>3.84</v>
    <v>Insurance</v>
    <v>Stock</v>
    <v>45331.333333333336</v>
    <v>5352</v>
    <v>3.8</v>
    <v>10465210000</v>
    <v>MEDIBANK PRIVATE LIMITED</v>
    <v>MEDIBANK PRIVATE LIMITED</v>
    <v>3.82</v>
    <v>20.59</v>
    <v>3.8</v>
    <v>3.83</v>
    <v>2754003000</v>
    <v>MPL</v>
    <v>MEDIBANK PRIVATE LIMITED (XASX:MPL)</v>
    <v>4513689</v>
    <v>5589880</v>
    <v>1997</v>
  </rv>
  <rv s="2">
    <v>5353</v>
  </rv>
  <rv s="0">
    <v>https://www.bing.com/financeapi/forcetrigger?t=aa8lr7&amp;q=XASX%3aPLS&amp;form=skydnc</v>
    <v>Learn more on Bing</v>
  </rv>
  <rv s="10">
    <v>en-AU</v>
    <v>aa8lr7</v>
    <v>268435456</v>
    <v>1</v>
    <v>Powered by Refinitiv</v>
    <v>17</v>
    <v>PILBARA MINERALS LIMITED (XASX:PLS)</v>
    <v>2</v>
    <v>18</v>
    <v>Finance</v>
    <v>4</v>
    <v>5.43</v>
    <v>3.1</v>
    <v>1.9558</v>
    <v>0.01</v>
    <v>2.7620000000000001E-3</v>
    <v>AUD</v>
    <v>Pilbara Minerals Limited is an Australia-based lithium company. The Company is primarily engaged in the exploration, development, and mining of minerals in Australia. Its 100% owned Pilgangoora hard-rock lithium operation is located approximately 120 kilometers (kms) from Port Hedland in Western Australia’s resource-rich Pilbara region. The operation consists of two processing plants: the Pilgan Plant, located on the northern side of the Pilgangoora area and produces spodumene and tantalite concentrates, and the Ngungaju Plant is located to the south produces spodumene concentrate. It owns 70% of the Mt Francisco project, which is located 50 km south-west of the Pilgangoora Project and hosts the large occurrence of outcropping pegmatites located nearby to Port Hedland. It is also pursuing a proposed downstream joint venture (JV) for the development of an approximately 43,000 tons per annum lithium carbonate equivalent (LCE) lithium chemical conversion facility in South Korea.</v>
    <v>768</v>
    <v>Australian Securities Exchange</v>
    <v>XASX</v>
    <v>XASX</v>
    <v>Level 2, 146 Colin Street, West Perth, PERTH, WESTERN AUSTRALIA, 6005 AU</v>
    <v>3.67</v>
    <v>Metals &amp; Mining</v>
    <v>Stock</v>
    <v>45331.333333333336</v>
    <v>5355</v>
    <v>3.5950000000000002</v>
    <v>10894270000</v>
    <v>PILBARA MINERALS LIMITED</v>
    <v>PILBARA MINERALS LIMITED</v>
    <v>3.6</v>
    <v>4.54</v>
    <v>3.62</v>
    <v>3.63</v>
    <v>3009468000</v>
    <v>PLS</v>
    <v>PILBARA MINERALS LIMITED (XASX:PLS)</v>
    <v>18418349</v>
    <v>21039800</v>
    <v>2005</v>
  </rv>
  <rv s="2">
    <v>5356</v>
  </rv>
  <rv s="0">
    <v>https://www.bing.com/financeapi/forcetrigger?t=aa7ooc&amp;q=XASX%3aMIN&amp;form=skydnc</v>
    <v>Learn more on Bing</v>
  </rv>
  <rv s="10">
    <v>en-AU</v>
    <v>aa7ooc</v>
    <v>268435456</v>
    <v>1</v>
    <v>Powered by Refinitiv</v>
    <v>17</v>
    <v>MINERAL RESOURCES LIMITED (XASX:MIN)</v>
    <v>2</v>
    <v>18</v>
    <v>Finance</v>
    <v>4</v>
    <v>91.6</v>
    <v>52.52</v>
    <v>1.5294000000000001</v>
    <v>0.03</v>
    <v>5.2570000000000004E-4</v>
    <v>AUD</v>
    <v>Mineral Resources Ltd is an Australia-based diversified resources company. The Company operates through six segments: Mining Services, Iron Ore, Lithium, Energy, Other Commodities, and Central. Mining Services division provides full pit-to-port solutions. The Company’s subsidiary, Crushing Mining Services (CSI), provides crushing, screening and processing solutions for the mining companies. The Company operates three iron ore hubs across Western Australia in the Yilgarn, Pilbara and Ashburton regions. Its three iron ore hubs include Onslow Iron, Yilgarn Hub, and Pilbara Hub. The Company owns two hard rock lithium mines in Western Australia, which are Mt Marion in the Goldfields region, and Wodgina in the Pilbara region. The Mt Marion lithium is located approximately 40 kilometers (km) south-west of Kalgoorlie, Western Australia. The Wodgina lithium is located 120km south of Port Hedland in the Pilbara region of Western Australia. Energy segment includes two wells in the Perth Basin.</v>
    <v>5687</v>
    <v>Australian Securities Exchange</v>
    <v>XASX</v>
    <v>XASX</v>
    <v>20 Walters Drive, Osborne Park, PERTH, WESTERN AUSTRALIA, 6017 AU</v>
    <v>58</v>
    <v>Metals &amp; Mining</v>
    <v>Stock</v>
    <v>45331.333333333336</v>
    <v>5358</v>
    <v>57.1</v>
    <v>11139290000</v>
    <v>MINERAL RESOURCES LIMITED</v>
    <v>MINERAL RESOURCES LIMITED</v>
    <v>57.41</v>
    <v>44.83</v>
    <v>57.07</v>
    <v>57.1</v>
    <v>195186400</v>
    <v>MIN</v>
    <v>MINERAL RESOURCES LIMITED (XASX:MIN)</v>
    <v>790405</v>
    <v>1033100</v>
    <v>2006</v>
  </rv>
  <rv s="2">
    <v>5359</v>
  </rv>
  <rv s="0">
    <v>https://www.bing.com/financeapi/forcetrigger?t=aa8m6h&amp;q=XASX%3aPME&amp;form=skydnc</v>
    <v>Learn more on Bing</v>
  </rv>
  <rv s="10">
    <v>en-AU</v>
    <v>aa8m6h</v>
    <v>268435456</v>
    <v>1</v>
    <v>Powered by Refinitiv</v>
    <v>17</v>
    <v>PRO MEDICUS LIMITED (XASX:PME)</v>
    <v>2</v>
    <v>18</v>
    <v>Finance</v>
    <v>4</v>
    <v>110.41</v>
    <v>58.6</v>
    <v>1.1321000000000001</v>
    <v>-0.15</v>
    <v>-1.4030000000000002E-3</v>
    <v>AUD</v>
    <v>Pro Medicus Limited is an Australia-based healthcare informatics company. The Company provides a full range of medical imaging software and services to hospitals, imaging centers and health care groups in Australia, North America and Europe. Its products include Visage RIS, Visage RIS/PACS, Visage 7, Visage Ease Pro and Visage Ease. Its Visage RIS is a radiology information systems (RIS) medical software for practicing of management, training, installation and professional services. Visage RIS capabilities include patient registration, billing, scheduling, typing, HL7 integration, financial reporting, digital dictation and voice recognition integration. Its Visage 7.0 is a healthcare imaging software that provides clinicians with visualization capability for rapidly viewing 2-D, 3-D and 4-D medical images and picture archive and communication system (PACS)/digital imaging software that is sold directly and to original equipment manufacturers (OEM), training, installation and others.</v>
    <v>79</v>
    <v>Australian Securities Exchange</v>
    <v>XASX</v>
    <v>XASX</v>
    <v>Richmond, 450 Swan St, RICHMOND, VICTORIA, 3121 AU</v>
    <v>107.54</v>
    <v>Healthcare Equipment &amp; Supplies</v>
    <v>Stock</v>
    <v>45331.333356481482</v>
    <v>5361</v>
    <v>106.02</v>
    <v>11168360000</v>
    <v>PRO MEDICUS LIMITED</v>
    <v>PRO MEDICUS LIMITED</v>
    <v>106.97</v>
    <v>183.77</v>
    <v>106.92</v>
    <v>106.77</v>
    <v>104455300</v>
    <v>PME</v>
    <v>PRO MEDICUS LIMITED (XASX:PME)</v>
    <v>128243</v>
    <v>239410</v>
    <v>1983</v>
  </rv>
  <rv s="2">
    <v>5362</v>
  </rv>
  <rv s="0">
    <v>https://www.bing.com/financeapi/forcetrigger?t=c64lpr&amp;q=XASX%3aTLC&amp;form=skydnc</v>
    <v>Learn more on Bing</v>
  </rv>
  <rv s="13">
    <v>en-AU</v>
    <v>c64lpr</v>
    <v>268435456</v>
    <v>1</v>
    <v>Powered by Refinitiv</v>
    <v>23</v>
    <v>THE LOTTERY CORPORATION LIMITED (XASX:TLC)</v>
    <v>2</v>
    <v>24</v>
    <v>Finance</v>
    <v>4</v>
    <v>5.35</v>
    <v>4.3499999999999996</v>
    <v>0.27100000000000002</v>
    <v>0.05</v>
    <v>9.9209999999999993E-3</v>
    <v>AUD</v>
    <v>The Lottery Corporation Limited is an Australia-based company. The Company operates through two segments: lotteries and keno. The Lott is the brand that unites the Company’s licensed lottery operations in all states and territories of Australia, except Western Australia, under license arrangements. Its game brands include Set for Life, Powerball, Oz Lotto, TattsLotto, Saturday Lotto, Gold Lotto, X Lotto, Monday &amp; Wednesday Lotto, Lucky Lotteries, Lotto Strike, Super 66, and Instant Scratch-Its. Its lotteries products are offered in news agencies, convenience stores, and other retail outlets, online at thelott.com, and through its mobile app. Keno is a random number game with games typically running every three minutes and the chance for customers to win instant prizes and multi-million-dollar life-changing jackpots. Keno is played in venues including hotels, clubs, wagering agencies, casinos, and TABs, as well as online in the Australian Capital Territory.</v>
    <v>Australian Securities Exchange</v>
    <v>XASX</v>
    <v>XASX</v>
    <v>Level 8, 180 Ann Street, BRISBANE, QUEENSLAND, 4000 AU</v>
    <v>5.09</v>
    <v>Hotels &amp; Entertainment Services</v>
    <v>Stock</v>
    <v>45331.333333333336</v>
    <v>5364</v>
    <v>5.03</v>
    <v>11217890000</v>
    <v>THE LOTTERY CORPORATION LIMITED</v>
    <v>THE LOTTERY CORPORATION LIMITED</v>
    <v>5.04</v>
    <v>42.77</v>
    <v>5.04</v>
    <v>5.09</v>
    <v>2225772000</v>
    <v>TLC</v>
    <v>THE LOTTERY CORPORATION LIMITED (XASX:TLC)</v>
    <v>2577979</v>
    <v>3320880</v>
    <v>1998</v>
  </rv>
  <rv s="2">
    <v>5365</v>
  </rv>
  <rv s="0">
    <v>https://www.bing.com/financeapi/forcetrigger?t=aa4bpr&amp;q=XASX%3aAIA&amp;form=skydnc</v>
    <v>Learn more on Bing</v>
  </rv>
  <rv s="10">
    <v>en-AU</v>
    <v>aa4bpr</v>
    <v>268435456</v>
    <v>1</v>
    <v>Powered by Refinitiv</v>
    <v>17</v>
    <v>AUCKLAND INTERNATIONAL AIRPORT LIMITED (XASX:AIA)</v>
    <v>2</v>
    <v>51</v>
    <v>Finance</v>
    <v>4</v>
    <v>8.5</v>
    <v>6.7</v>
    <v>1.325</v>
    <v>-0.01</v>
    <v>-1.2640000000000001E-3</v>
    <v>AUD</v>
    <v>Auckland International Airport Limited provides airport facilities, supporting infrastructure and aeronautical services in Auckland, New Zealand. It is engaged in aeronautical activities, on-airport retail concessions and car parking facilities, standalone investment properties and other charges and rents associated with operating an airport. Its segments include Aeronautical, Retail and Property. The aeronautical business provides services that facilitate the movement of aircraft, passengers and cargo and provides utility services that support the airport. The aeronautical business also earns rental revenue from space leased in facilities, such as terminals. The retail business provides services to the retailers within the terminals and provides car parking facilities for passengers, visitors and airport staff. The property business earns rental revenue from space leased on airport land outside the terminals, including cargo buildings, hangars and stand-alone investment properties.</v>
    <v>579</v>
    <v>Australian Securities Exchange</v>
    <v>XASX</v>
    <v>XASX</v>
    <v>Auckland Airport, PO Box 73020, MANUKAU, NEW ZEALAND-NA, 2150 NZ</v>
    <v>7.95</v>
    <v>Transport Infrastructure</v>
    <v>Stock</v>
    <v>45331.333333333336</v>
    <v>5367</v>
    <v>7.88</v>
    <v>12508760000</v>
    <v>AUCKLAND INTERNATIONAL AIRPORT LIMITED</v>
    <v>AUCKLAND INTERNATIONAL AIRPORT LIMITED</v>
    <v>7.94</v>
    <v>293.68</v>
    <v>7.91</v>
    <v>7.9</v>
    <v>1475486000</v>
    <v>AIA</v>
    <v>AUCKLAND INTERNATIONAL AIRPORT LIMITED (XASX:AIA)</v>
    <v>372780</v>
    <v>1342220</v>
    <v>1988</v>
  </rv>
  <rv s="2">
    <v>5368</v>
  </rv>
  <rv s="0">
    <v>https://www.bing.com/financeapi/forcetrigger?t=aa9127&amp;q=XASX%3aRHC&amp;form=skydnc</v>
    <v>Learn more on Bing</v>
  </rv>
  <rv s="10">
    <v>en-AU</v>
    <v>aa9127</v>
    <v>268435456</v>
    <v>1</v>
    <v>Powered by Refinitiv</v>
    <v>17</v>
    <v>RAMSAY HEALTH CARE LIMITED (XASX:RHC)</v>
    <v>2</v>
    <v>18</v>
    <v>Finance</v>
    <v>4</v>
    <v>69.66</v>
    <v>46.76</v>
    <v>0.87909999999999999</v>
    <v>0.64</v>
    <v>1.2623000000000001E-2</v>
    <v>AUD</v>
    <v>Ramsay Health Care Limited is an Australia-based company that provides healthcare to people through a network of hospitals, clinics and services in Australia, Asia, Europe and the United Kingdom. The Company’s segments include Asia Pacific, UK, France and Nordics. Its businesses include Ramsay Australia, Ramsay Sante, Ramsay UK, and Elysium Healthcare. Ramsay Australia has over 73 private hospitals and day surgery units in Australia. Ramsay Sante is a private care provider in Europe and operates 443 multidisciplinary hospitals and clinics and 130 primary care centers across five countries. Ramsay UK has a network of 34 acute hospitals and day procedure centers in England providing a comprehensive range of clinical specialties to private and self-insured patients. Elysium Healthcare is an independent sector provider of specialist health and care services. Its four core service streams are mental health, neurological, learning disabilities and children and education.</v>
    <v>89000</v>
    <v>Australian Securities Exchange</v>
    <v>XASX</v>
    <v>XASX</v>
    <v>Level 7, Tower B,, 7 Westbourne Street, ST LEONARDS, VICTORIA, 2065 AU</v>
    <v>51.56</v>
    <v>Healthcare Providers &amp; Services</v>
    <v>Stock</v>
    <v>45331.333356481482</v>
    <v>5370</v>
    <v>50.64</v>
    <v>11632340000</v>
    <v>RAMSAY HEALTH CARE LIMITED</v>
    <v>RAMSAY HEALTH CARE LIMITED</v>
    <v>50.69</v>
    <v>41.04</v>
    <v>50.7</v>
    <v>51.34</v>
    <v>229434700</v>
    <v>RHC</v>
    <v>RAMSAY HEALTH CARE LIMITED (XASX:RHC)</v>
    <v>269270</v>
    <v>412260</v>
    <v>1975</v>
  </rv>
  <rv s="2">
    <v>5371</v>
  </rv>
  <rv s="22">
    <v>en-AU</v>
    <v>c9t6kr</v>
    <v>268435456</v>
    <v>1</v>
    <v>Powered by Refinitiv</v>
    <v>44</v>
    <v>LIGHT &amp; WONDER, INC. (XASX:LNW)</v>
    <v>27</v>
    <v>68</v>
    <v>Finance</v>
    <v>4</v>
    <v>138.99</v>
    <v>90</v>
    <v>1.7390000000000001</v>
    <v>4.17</v>
    <v>3.2028000000000001E-2</v>
    <v>AUD</v>
    <v>Light &amp; Wonder Inc. is a cross-platform games and entertainment company. The Company is a developer of technology-based products and services and associated content for the worldwide gaming, social and digital gaming industries. Its segments include Gaming, SciPlay, and iGaming. Its Gaming business segment designs, develops, manufactures, markets and distributes a diverse portfolio of gaming content, products and services to commercial casinos, Native American casinos and wide-area gaming operators, such as arcade and bingo operators. Its SciPlay business segment is a developer and publisher of digital games on mobile and Web platforms. SciPlay offers a range of social casino games, including Jackpot Party Casino, Gold Fish Casino Slots, Quick Hit Slots, Hot Shot Casino, 88 Fortunes, and Monopoly Slots. The Company’s iGaming business segment provides a range of digital gaming content, distribution platforms, player account management systems, content, products and services.</v>
    <v>6100</v>
    <v>Australian Securities Exchange</v>
    <v>XASX</v>
    <v>XASX</v>
    <v>6601 Bermuda Rd, LAS VEGAS, NV, 89119 US</v>
    <v>134.69999999999999</v>
    <v>Hotels &amp; Entertainment Services</v>
    <v>Stock</v>
    <v>45331.333333333336</v>
    <v>131.15</v>
    <v>7694550000</v>
    <v>LIGHT &amp; WONDER, INC.</v>
    <v>LIGHT &amp; WONDER, INC.</v>
    <v>131.76</v>
    <v>130.19999999999999</v>
    <v>134.37</v>
    <v>90047400</v>
    <v>LNW</v>
    <v>LIGHT &amp; WONDER, INC. (XASX:LNW)</v>
    <v>68411</v>
    <v>469180</v>
    <v>2017</v>
  </rv>
  <rv s="2">
    <v>5373</v>
  </rv>
  <rv s="0">
    <v>https://www.bing.com/financeapi/forcetrigger?t=aa9hur&amp;q=XASX%3aSOL&amp;form=skydnc</v>
    <v>Learn more on Bing</v>
  </rv>
  <rv s="10">
    <v>en-AU</v>
    <v>aa9hur</v>
    <v>268435456</v>
    <v>1</v>
    <v>Powered by Refinitiv</v>
    <v>17</v>
    <v>WASHINGTON H. SOUL PATTINSON AND COMPANY LIMITED (XASX:SOL)</v>
    <v>2</v>
    <v>18</v>
    <v>Finance</v>
    <v>4</v>
    <v>35.82</v>
    <v>27.42</v>
    <v>0.65169999999999995</v>
    <v>-0.28999999999999998</v>
    <v>-8.5470000000000008E-3</v>
    <v>AUD</v>
    <v>Washington H. Soul Pattinson and Company Ltd is an Australia-based investment company. WHSP’s segments include Strategic portfolio, Large caps portfolio, Emerging companies portfolio, Private equity portfolio, Structured yield portfolio and Property portfolio. Strategic portfolio comprises investments in uncorrelated listed companies where WHSP has board representation. Large caps portfolio managed, Australian listed equities portfolio. The portfolio seeks to generate consistent income and capital growth over the long term. Emerging companies portfolio invests in attractive, early-stage and high growth companies that are listed, about to undertake an Initial Public Offering (IPO) or at a pre-IPO stage. Private equity portfolio Includes long term investments in unlisted companies to support their future growth. Structured Yield Portfolio contains investments in corporate loans, bonds and structured investments. Property portfolio includes investments in property development joint.</v>
    <v>51</v>
    <v>Australian Securities Exchange</v>
    <v>XASX</v>
    <v>XASX</v>
    <v>Level 14, 151, Clarence Street, SYDNEY, NEW SOUTH WALES, 2000 AU</v>
    <v>34</v>
    <v>Holding Companies</v>
    <v>Stock</v>
    <v>45331.333333333336</v>
    <v>5375</v>
    <v>33.630000000000003</v>
    <v>12247640000</v>
    <v>WASHINGTON H. SOUL PATTINSON AND COMPANY LIMITED</v>
    <v>WASHINGTON H. SOUL PATTINSON AND COMPANY LIMITED</v>
    <v>34</v>
    <v>15.59</v>
    <v>33.93</v>
    <v>33.64</v>
    <v>360967900</v>
    <v>SOL</v>
    <v>WASHINGTON H. SOUL PATTINSON AND COMPANY LIMITED (XASX:SOL)</v>
    <v>282131</v>
    <v>349510</v>
    <v>1903</v>
  </rv>
  <rv s="2">
    <v>5376</v>
  </rv>
  <rv s="0">
    <v>https://www.bing.com/financeapi/forcetrigger?t=aa5bw7&amp;q=XASX%3aCAR&amp;form=skydnc</v>
    <v>Learn more on Bing</v>
  </rv>
  <rv s="10">
    <v>en-AU</v>
    <v>aa5bw7</v>
    <v>268435456</v>
    <v>1</v>
    <v>Powered by Refinitiv</v>
    <v>17</v>
    <v>CAR GROUP LIMITED (XASX:CAR)</v>
    <v>2</v>
    <v>18</v>
    <v>Finance</v>
    <v>4</v>
    <v>33.82</v>
    <v>21.1</v>
    <v>1.2128000000000001</v>
    <v>0.17</v>
    <v>5.1049999999999993E-3</v>
    <v>AUD</v>
    <v>CAR Group Limited, formerly Carsales.Com Ltd, is an Australia-based online automotive, motorcycle and marine classifieds business. The Company provides a marketplace to buy and sell cars, motorcycles, trucks, caravans, and boats. Its segments include Australia-Online Advertising Services; Australia-Data, Research and Services; Australia-carsales investments; North America; Latin America, and Asia. The Australia-Online Advertising Services segment include online automotive classifieds, display advertising services and finance commission. The Australia-Data, Research and Services segment includes automotive data services including software, analysis, research and reporting, valuation services, Website development, hosting, and photography services. The Australia-carsales investments segment include online tire retail and wholesale and inspection services. The North America and Asia segment includes online automotive classifieds, display advertising services and automotive data services.</v>
    <v>1800</v>
    <v>Australian Securities Exchange</v>
    <v>XASX</v>
    <v>XASX</v>
    <v>Level 4, 449 Punt Road, RICHMOND, VICTORIA, 3121 AU</v>
    <v>33.619999999999997</v>
    <v>Software &amp; IT Services</v>
    <v>Stock</v>
    <v>45331.333356481482</v>
    <v>5378</v>
    <v>33.020000000000003</v>
    <v>12554940000</v>
    <v>CAR GROUP LIMITED</v>
    <v>CAR GROUP LIMITED</v>
    <v>33.15</v>
    <v>18.46</v>
    <v>33.299999999999997</v>
    <v>33.47</v>
    <v>377025300</v>
    <v>CAR</v>
    <v>CAR GROUP LIMITED (XASX:CAR)</v>
    <v>1076440</v>
    <v>965580</v>
    <v>1996</v>
  </rv>
  <rv s="2">
    <v>5379</v>
  </rv>
  <rv s="0">
    <v>https://www.bing.com/financeapi/forcetrigger?t=aa4pa2&amp;q=XASX%3aASX&amp;form=skydnc</v>
    <v>Learn more on Bing</v>
  </rv>
  <rv s="10">
    <v>en-AU</v>
    <v>aa4pa2</v>
    <v>268435456</v>
    <v>1</v>
    <v>Powered by Refinitiv</v>
    <v>17</v>
    <v>ASX LIMITED (XASX:ASX)</v>
    <v>2</v>
    <v>18</v>
    <v>Finance</v>
    <v>4</v>
    <v>71.459999999999994</v>
    <v>53.98</v>
    <v>0.4219</v>
    <v>1.47</v>
    <v>2.2364000000000002E-2</v>
    <v>AUD</v>
    <v>ASX Limited (ASX) is a vertically integrated multi-asset exchange company. The Company is engaged in offering listings, trading, clearing, settlement, technical and information services, technology, data and other post-trade services. It acts as a market operator, clearing house and payments system facilitator. The ASX operates markets for a range of asset classes including equities, fixed income, commodities, and energy. Its activities span primary and secondary market services, including the raising, allocation and hedging of capital flows; trading and price discovery; central counterparty risk transfer, and securities settlement for both the equities and fixed income markets. ASX operates through four divisions: listings, markets, technology and data, and securities and payments. It also provides data and technology services to intermediaries, banks, information vendors and software developers to help them make decisions, offer services to their clients and connect with one another.</v>
    <v>1050</v>
    <v>Australian Securities Exchange</v>
    <v>XASX</v>
    <v>XASX</v>
    <v>20 Bridge Street, SYDNEY, NEW SOUTH WALES, 2000 AU</v>
    <v>67.430000000000007</v>
    <v>Investment Banking &amp; Investment Services</v>
    <v>Stock</v>
    <v>45331.333333333336</v>
    <v>5381</v>
    <v>65.239999999999995</v>
    <v>12725010000</v>
    <v>ASX LIMITED</v>
    <v>ASX LIMITED</v>
    <v>65.38</v>
    <v>41</v>
    <v>65.73</v>
    <v>67.2</v>
    <v>193595200</v>
    <v>ASX</v>
    <v>ASX LIMITED (XASX:ASX)</v>
    <v>468962</v>
    <v>331720</v>
    <v>1987</v>
  </rv>
  <rv s="2">
    <v>5382</v>
  </rv>
  <rv s="0">
    <v>https://www.bing.com/financeapi/forcetrigger?t=aa6ckr&amp;q=XASX%3aFPH&amp;form=skydnc</v>
    <v>Learn more on Bing</v>
  </rv>
  <rv s="10">
    <v>en-AU</v>
    <v>aa6ckr</v>
    <v>268435456</v>
    <v>1</v>
    <v>Powered by Refinitiv</v>
    <v>17</v>
    <v>FISHER &amp; PAYKEL HEALTHCARE CORPORATION LIMITED (XASX:FPH)</v>
    <v>2</v>
    <v>51</v>
    <v>Finance</v>
    <v>4</v>
    <v>26.08</v>
    <v>18.579999999999998</v>
    <v>0.7641</v>
    <v>-0.05</v>
    <v>-2.166E-3</v>
    <v>AUD</v>
    <v>Fisher &amp; Paykel Healthcare Corporation Limited designs, manufactures and markets products and systems for use in acute and chronic respiratory care, surgery and the treatment of obstructive sleep apnea. The Company provides medical device products and systems for use in both hospital and homecare settings. Its hospital product group includes products used in invasive ventilation, noninvasive ventilation, nasal high flow therapy, anesthesia, and laparoscopic and open surgery. Its homecare product group includes devices and systems used to treat obstructive sleep apnea (OSA) and provide respiratory support in the home, which include its continuous positive airway pressure (CPAP) therapy masks as well as flow generators, interfaces, and data management technologies. The Company’s products are sold in over 120 countries worldwide. It operates across Canada, the United States of America, Mexico, Costa Rica, the United Kingdom, Switzerland, India and others.</v>
    <v>6564</v>
    <v>Australian Securities Exchange</v>
    <v>XASX</v>
    <v>XASX</v>
    <v>15 Maurice Paykel Place, East Tamaki,, AUCKLAND, NEW ZEALAND-NA, 2013 NZ</v>
    <v>23.14</v>
    <v>Healthcare Equipment &amp; Supplies</v>
    <v>Stock</v>
    <v>45331.333356481482</v>
    <v>5384</v>
    <v>22.74</v>
    <v>14531710000</v>
    <v>FISHER &amp; PAYKEL HEALTHCARE CORPORATION LIMITED</v>
    <v>FISHER &amp; PAYKEL HEALTHCARE CORPORATION LIMITED</v>
    <v>22.99</v>
    <v>53.42</v>
    <v>23.08</v>
    <v>23.03</v>
    <v>583963700</v>
    <v>FPH</v>
    <v>FISHER &amp; PAYKEL HEALTHCARE CORPORATION LIMITED (XASX:FPH)</v>
    <v>257267</v>
    <v>330570</v>
    <v>1954</v>
  </rv>
  <rv s="2">
    <v>5385</v>
  </rv>
  <rv s="0">
    <v>https://www.bing.com/financeapi/forcetrigger?t=aa9opr&amp;q=XASX%3aSVW&amp;form=skydnc</v>
    <v>Learn more on Bing</v>
  </rv>
  <rv s="10">
    <v>en-AU</v>
    <v>aa9opr</v>
    <v>268435456</v>
    <v>1</v>
    <v>Powered by Refinitiv</v>
    <v>17</v>
    <v>SEVEN GROUP HOLDINGS LIMITED (XASX:SVW)</v>
    <v>2</v>
    <v>18</v>
    <v>Finance</v>
    <v>4</v>
    <v>37.479999999999997</v>
    <v>22.25</v>
    <v>1.4543999999999999</v>
    <v>1.37</v>
    <v>3.8365000000000003E-2</v>
    <v>AUD</v>
    <v>Seven Group Holdings Limited is a diversified operating and investment company. The Company has business and investments in industrial services, media, and energy. Its segments include WesTrac, Coates, Boral, Energy, Media investments, and Other investments. WesTrac segment is an authorized Caterpillar dealer engaged in providing heavy equipment sales and support to customers. Coates segment is an equipment hire company and provides a full range of general and specialist equipment to a variety of markets including engineering and building construction and maintenance. Boral is a construction materials company. Energy segment relates to the Company’s joint operation in the Bivins Ranch basin in Texas, United States of America. Media segment investments relate to investments in listed and unlisted media organizations, including Seven West Media Limited and private equity investments in China. Other investments segment incorporates listed investments, property, Alight and Sykes.</v>
    <v>13000</v>
    <v>Australian Securities Exchange</v>
    <v>XASX</v>
    <v>XASX</v>
    <v>Level 30, 175 Liverpool Street, SYDNEY, NEW SOUTH WALES, 2000 AU</v>
    <v>37.28</v>
    <v>Machinery, Equipment &amp; Components</v>
    <v>Stock</v>
    <v>45331.333333333336</v>
    <v>5387</v>
    <v>36.26</v>
    <v>12983640000</v>
    <v>SEVEN GROUP HOLDINGS LIMITED</v>
    <v>SEVEN GROUP HOLDINGS LIMITED</v>
    <v>36.380000000000003</v>
    <v>22.34</v>
    <v>35.71</v>
    <v>37.08</v>
    <v>363585600</v>
    <v>SVW</v>
    <v>SEVEN GROUP HOLDINGS LIMITED (XASX:SVW)</v>
    <v>727091</v>
    <v>607430</v>
    <v>2010</v>
  </rv>
  <rv s="2">
    <v>5388</v>
  </rv>
  <rv s="0">
    <v>https://www.bing.com/financeapi/forcetrigger?t=aa7lw7&amp;q=XASX%3aMEZ&amp;form=skydnc</v>
    <v>Learn more on Bing</v>
  </rv>
  <rv s="10">
    <v>en-AU</v>
    <v>aa7lw7</v>
    <v>268435456</v>
    <v>1</v>
    <v>Powered by Refinitiv</v>
    <v>17</v>
    <v>MERIDIAN ENERGY LIMITED (XASX:MEZ)</v>
    <v>2</v>
    <v>51</v>
    <v>Finance</v>
    <v>4</v>
    <v>5.34</v>
    <v>4.38</v>
    <v>1.3511</v>
    <v>-0.1</v>
    <v>-1.8727000000000001E-2</v>
    <v>AUD</v>
    <v>Meridian Energy Limited is a New Zealand-based power company. The Company is engaged in the generation, trading and retailing of electricity and the sale of complementary products and services. The Company’s segments include New Zealand wholesale and New Zealand retail. The New Zealand wholesale segment includes activity associated with its New Zealand generation of electricity and its sale into the wholesale electricity market; purchase of electricity, and development of renewable electricity generation opportunities. The New Zealand retail segment includes activity associated with retailing of electricity and complementary products through its two brands: Meridian and Powershop in New Zealand. It owns and operates six hydro stations in New Zealand. It also has various wind farms and is also engaged in solar power generation across the country. It operates in New Zealand and the United Kingdom. The Company supplies electricity to power homes, businesses and farms.</v>
    <v>878</v>
    <v>Australian Securities Exchange</v>
    <v>XASX</v>
    <v>XASX</v>
    <v>33 Customhouse Quay, Wellington Central, WELLINGTON, NEW ZEALAND-NA, 6011 NZ</v>
    <v>5.34</v>
    <v>Electrical Utilities &amp; IPPs</v>
    <v>Stock</v>
    <v>45331.333356481482</v>
    <v>5390</v>
    <v>5.21</v>
    <v>14705590000</v>
    <v>MERIDIAN ENERGY LIMITED</v>
    <v>MERIDIAN ENERGY LIMITED</v>
    <v>5.34</v>
    <v>154.12</v>
    <v>5.34</v>
    <v>5.24</v>
    <v>2586708000</v>
    <v>MEZ</v>
    <v>MERIDIAN ENERGY LIMITED (XASX:MEZ)</v>
    <v>28547</v>
    <v>1306510</v>
    <v>1998</v>
  </rv>
  <rv s="2">
    <v>5391</v>
  </rv>
  <rv s="0">
    <v>https://www.bing.com/financeapi/forcetrigger?t=aa97kr&amp;q=XASX%3aS32&amp;form=skydnc</v>
    <v>Learn more on Bing</v>
  </rv>
  <rv s="11">
    <v>en-AU</v>
    <v>aa97kr</v>
    <v>268435456</v>
    <v>1</v>
    <v>Powered by Refinitiv</v>
    <v>19</v>
    <v>SOUTH32 LIMITED (XASX:S32)</v>
    <v>2</v>
    <v>20</v>
    <v>Finance</v>
    <v>4</v>
    <v>4.82</v>
    <v>2.99</v>
    <v>1.0538000000000001</v>
    <v>-0.04</v>
    <v>-1.2579E-2</v>
    <v>AUD</v>
    <v>South32 Limited is a mining and metals company. Its segments include Worsley Alumina, Brazil Alumina, Brazil Aluminium, Hillside Aluminium, Mozal Aluminium, Sierra Gorda, Cannington, Hermosa, Cerro Matoso, Illawarra Metallurgical Coal, Australia Manganese and South Africa Manganese. Worsley Alumina segment includes integrated bauxite mine and alumina refinery in Australia. Brazil Alumina segment consists of integrated bauxite mine and alumina refinery in Brazil. Brazil Aluminium segment is engaged in aluminium smelter in Brazil. Hillside Aluminium segment is focused on aluminium smelter in South Africa. Mozal Aluminium segment is engaged in aluminium smelter in Mozambique. Sierra Gorda segment is focused on copper mine in Chile. Cannington segment includes silver, lead and zinc mine in Australia. Hermosa segment includes base metals exploration and development option in the United States of America. Illawarra Metallurgical Coal segment includes metallurgical coal mines in Australia.</v>
    <v>9616</v>
    <v>Australian Securities Exchange</v>
    <v>XASX</v>
    <v>XASX</v>
    <v>108 St Georges Terrace, Level 36, PERTH, WESTERN AUSTRALIA, 6000 AU</v>
    <v>3.1949999999999998</v>
    <v>Metals &amp; Mining</v>
    <v>Stock</v>
    <v>45331.333333333336</v>
    <v>5393</v>
    <v>3.13</v>
    <v>14403040000</v>
    <v>SOUTH32 LIMITED</v>
    <v>SOUTH32 LIMITED</v>
    <v>3.18</v>
    <v>3.18</v>
    <v>3.14</v>
    <v>4529259000</v>
    <v>S32</v>
    <v>SOUTH32 LIMITED (XASX:S32)</v>
    <v>12718146</v>
    <v>18367460</v>
    <v>2000</v>
  </rv>
  <rv s="2">
    <v>5394</v>
  </rv>
  <rv s="0">
    <v>https://www.bing.com/financeapi/forcetrigger?t=aa8f8m&amp;q=XASX%3aORG&amp;form=skydnc</v>
    <v>Learn more on Bing</v>
  </rv>
  <rv s="10">
    <v>en-AU</v>
    <v>aa8f8m</v>
    <v>268435456</v>
    <v>1</v>
    <v>Powered by Refinitiv</v>
    <v>17</v>
    <v>ORIGIN ENERGY LIMITED (XASX:ORG)</v>
    <v>2</v>
    <v>18</v>
    <v>Finance</v>
    <v>4</v>
    <v>9.32</v>
    <v>6.76</v>
    <v>1.502</v>
    <v>0.03</v>
    <v>3.5930000000000003E-3</v>
    <v>AUD</v>
    <v>Origin Energy Limited is an Australia-based integrated energy company. The principal activity of the Company is the operation of energy businesses, including exploration and production of natural gas, electricity generation, wholesale and retail sale of electricity and gas, and sale of liquefied natural gas. The Company operates in three segments: Energy Markets, Share of Octopus Energy, Integrated Gas, and Corporate. The Energy Markets segment is engaged in energy retailing and wholesaling, power generation, and liquefied petroleum gas (LPG) operations predominantly in Australia. The Share of Octopus Energy segment includes the Company's investment in Octopus Energy Holdings. The Integrated Gas segment is focused on the investment in Australia Pacific LNG (APLNG), and exploration interests in the Cooper-Eromanga, Canning and Browse Basin, and interest in Hunter Valley Hydrogen Hub on Kooragang Island. The Corporate segment provides various business development and support activities.</v>
    <v>5630</v>
    <v>Australian Securities Exchange</v>
    <v>XASX</v>
    <v>XASX</v>
    <v>100 Barangaroo Avenue, Barangaroo, SYDNEY, NEW SOUTH WALES, 2000 AU</v>
    <v>8.48</v>
    <v>Electrical Utilities &amp; IPPs</v>
    <v>Stock</v>
    <v>45331.333333333336</v>
    <v>5396</v>
    <v>8.35</v>
    <v>14384940000</v>
    <v>ORIGIN ENERGY LIMITED</v>
    <v>ORIGIN ENERGY LIMITED</v>
    <v>8.39</v>
    <v>13.67</v>
    <v>8.35</v>
    <v>8.3800000000000008</v>
    <v>1722748000</v>
    <v>ORG</v>
    <v>ORIGIN ENERGY LIMITED (XASX:ORG)</v>
    <v>4777636</v>
    <v>5597440</v>
    <v>1946</v>
  </rv>
  <rv s="2">
    <v>5397</v>
  </rv>
  <rv s="0">
    <v>https://www.bing.com/financeapi/forcetrigger?t=aa8ynm&amp;q=XASX%3aREH&amp;form=skydnc</v>
    <v>Learn more on Bing</v>
  </rv>
  <rv s="10">
    <v>en-AU</v>
    <v>aa8ynm</v>
    <v>268435456</v>
    <v>1</v>
    <v>Powered by Refinitiv</v>
    <v>17</v>
    <v>REECE LIMITED (XASX:REH)</v>
    <v>2</v>
    <v>18</v>
    <v>Finance</v>
    <v>4</v>
    <v>22.9</v>
    <v>15.31</v>
    <v>0.99750000000000005</v>
    <v>0.25</v>
    <v>1.1082000000000002E-2</v>
    <v>AUD</v>
    <v>Reece Limited is an Australia-based company, which operates plumbing and bathroom supplies business. Its plumbing and bathroom products are sourced both locally and internationally across Australia. Its business units include bathroom &amp; kitchen, plumbing, irrigation, pools, civil, HVAC, fire and onsite. Its plumbing center and bathroom life showrooms supply bathroom, kitchen and laundry products. HVAC provides specialized equipment, parts and supplies for the commercial heating, ventilation, air conditioning and refrigeration industries. Civil provides specialized products and service for civil construction works, including water mains, sewerage and others. It provides quality pool supplies to pool builders, pool plumbers and pool maintenance professionals. Irrigation provides quality products and specialized service for irrigation contractors and landscapers. Onsite provides specialized service, supplying plumbing and bathroom products to home builders and commercial developers.</v>
    <v>9000</v>
    <v>Australian Securities Exchange</v>
    <v>XASX</v>
    <v>XASX</v>
    <v>57 Balmain Street, Cremorne, MELBOURNE, VICTORIA, 3121 AU</v>
    <v>22.81</v>
    <v>Homebuilding &amp; Construction Supplies</v>
    <v>Stock</v>
    <v>45331.333333333336</v>
    <v>5399</v>
    <v>22.55</v>
    <v>14573400000</v>
    <v>REECE LIMITED</v>
    <v>REECE LIMITED</v>
    <v>22.65</v>
    <v>38.020000000000003</v>
    <v>22.56</v>
    <v>22.81</v>
    <v>645984200</v>
    <v>REH</v>
    <v>REECE LIMITED (XASX:REH)</v>
    <v>227276</v>
    <v>386480</v>
    <v>1953</v>
  </rv>
  <rv s="2">
    <v>5400</v>
  </rv>
  <rv s="0">
    <v>https://www.bing.com/financeapi/forcetrigger?t=aa6uur&amp;q=XASX%3aIAG&amp;form=skydnc</v>
    <v>Learn more on Bing</v>
  </rv>
  <rv s="10">
    <v>en-AU</v>
    <v>aa6uur</v>
    <v>268435456</v>
    <v>1</v>
    <v>Powered by Refinitiv</v>
    <v>17</v>
    <v>INSURANCE AUSTRALIA GROUP LIMITED (XASX:IAG)</v>
    <v>2</v>
    <v>18</v>
    <v>Finance</v>
    <v>4</v>
    <v>6.24</v>
    <v>4.4800000000000004</v>
    <v>0.25729999999999997</v>
    <v>0.04</v>
    <v>6.4619999999999999E-3</v>
    <v>AUD</v>
    <v>Insurance Australia Group Limited is an Australia-based general insurance company. The Company operates in Australia and New Zealand. Its segments include Direct Insurance Australia, Intermediated Insurance Australia and New Zealand. Its Direct Insurance Australia segment provides personal lines, and some commercial lines, general insurance products sold directly to customers primarily under the NRMA Insurance, SGIO and SGIC brands, the RACV brand in Victoria (via a distribution relationship and underwriting joint venture with RACV), as well as the CGU Insurance and ROLLiN' Insurance brands. Its Intermediated Insurance Australia segment predominantly provides commercial lines, and some personal lines, general insurance products sold to customers through intermediaries, including brokers, authorized representatives and distribution partners, primarily under the CGU Insurance and WFI brands, as well as the Coles Insurance brand via a distribution agreement with Coles.</v>
    <v>13650</v>
    <v>Australian Securities Exchange</v>
    <v>XASX</v>
    <v>XASX</v>
    <v>Level 13, Tower Two, Darling Park, 201 Sussex Street, SYDNEY, NEW SOUTH WALES, 2000 AU</v>
    <v>6.24</v>
    <v>Insurance</v>
    <v>Stock</v>
    <v>45331.333333333336</v>
    <v>5402</v>
    <v>6.1749999999999998</v>
    <v>14865630000</v>
    <v>INSURANCE AUSTRALIA GROUP LIMITED</v>
    <v>INSURANCE AUSTRALIA GROUP LIMITED</v>
    <v>6.2</v>
    <v>18.37</v>
    <v>6.19</v>
    <v>6.23</v>
    <v>2401555000</v>
    <v>IAG</v>
    <v>INSURANCE AUSTRALIA GROUP LIMITED (XASX:IAG)</v>
    <v>5576002</v>
    <v>5886550</v>
    <v>1999</v>
  </rv>
  <rv s="2">
    <v>5403</v>
  </rv>
  <rv s="0">
    <v>https://www.bing.com/financeapi/forcetrigger?t=aa5mlh&amp;q=XASX%3aCPU&amp;form=skydnc</v>
    <v>Learn more on Bing</v>
  </rv>
  <rv s="10">
    <v>en-AU</v>
    <v>aa5mlh</v>
    <v>268435456</v>
    <v>1</v>
    <v>Powered by Refinitiv</v>
    <v>17</v>
    <v>COMPUTERSHARE LIMITED (XASX:CPU)</v>
    <v>2</v>
    <v>18</v>
    <v>Finance</v>
    <v>4</v>
    <v>26.66</v>
    <v>20.27</v>
    <v>1.1394</v>
    <v>0.33</v>
    <v>1.328E-2</v>
    <v>AUD</v>
    <v>Computershare Limited is a transfer agent and investor service provider. The Company’s segments include Issuer Services, Mortgage Services &amp; Property Rental Services, Employee Share Plans &amp; Voucher Services, Business Services, Communication Services &amp; Utilities, Computershare Corporate Trust, and Technology Services. Issuer Services comprise register maintenance, corporate actions, and stakeholder relationship management. Mortgage Services &amp; Property Rental Services comprise mortgage servicing and related activities. Employee Share Plans &amp; Voucher Services comprise the provision of administration and related services. Business Services comprises the provision of bankruptcy and class action administration. Communication Services and Utilities operations comprise document composition and printing. Its Computershare Corporate Trust comprises trust and agency services. Technology Services comprise the provision of software specializing in share registry and financial services.</v>
    <v>14081</v>
    <v>Australian Securities Exchange</v>
    <v>XASX</v>
    <v>XASX</v>
    <v>452 Johnston St, Abbotsford, MELBOURNE, VICTORIA, 3067 AU</v>
    <v>25.3</v>
    <v>Professional &amp; Commercial Services</v>
    <v>Stock</v>
    <v>45331.333356481482</v>
    <v>5405</v>
    <v>24.9</v>
    <v>14863740000</v>
    <v>COMPUTERSHARE LIMITED</v>
    <v>COMPUTERSHARE LIMITED</v>
    <v>24.9</v>
    <v>22.66</v>
    <v>24.85</v>
    <v>25.18</v>
    <v>598138500</v>
    <v>CPU</v>
    <v>COMPUTERSHARE LIMITED (XASX:CPU)</v>
    <v>1069706</v>
    <v>1300670</v>
    <v>1978</v>
  </rv>
  <rv s="2">
    <v>5406</v>
  </rv>
  <rv s="0">
    <v>https://www.bing.com/financeapi/forcetrigger?t=aa9dur&amp;q=XASX%3aSHL&amp;form=skydnc</v>
    <v>Learn more on Bing</v>
  </rv>
  <rv s="10">
    <v>en-AU</v>
    <v>aa9dur</v>
    <v>268435456</v>
    <v>1</v>
    <v>Powered by Refinitiv</v>
    <v>17</v>
    <v>SONIC HEALTHCARE LIMITED (XASX:SHL)</v>
    <v>2</v>
    <v>18</v>
    <v>Finance</v>
    <v>4</v>
    <v>36.97</v>
    <v>28.07</v>
    <v>0.82779999999999998</v>
    <v>0.36</v>
    <v>1.145E-2</v>
    <v>AUD</v>
    <v>Sonic Healthcare Limited is an Australia-based healthcare provider. The Company is engaged in specialist operations in laboratory medicine / pathology, radiology, and primary care medical services, across operations in Australia, Europe, and North America. Its segments include Laboratory, Radiology and Other. The Laboratory segment provides pathology/clinical laboratory services in Australia, New Zealand, the United Kingdom, the United States of America, Germany, Switzerland and Belgium. The Radiology segment provides diagnostic imaging services in Australia. The Other segment includes medical center operations (IPN), occupational health services (Sonic HealthPlus), and other minor operations. Sonic Clinical Services (SCS) is the primary care division of the Company, which provides a range of health services. The Company's services are provided to medical practitioners, hospitals, community health services, and their collective patients. The Company has more than 120 radiology centers.</v>
    <v>41000</v>
    <v>Australian Securities Exchange</v>
    <v>XASX</v>
    <v>XASX</v>
    <v>Level 22, 225 George Street, SYDNEY, NEW SOUTH WALES, 2000 AU</v>
    <v>31.82</v>
    <v>Healthcare Providers &amp; Services</v>
    <v>Stock</v>
    <v>45331.333356481482</v>
    <v>5408</v>
    <v>31.51</v>
    <v>15005300000</v>
    <v>SONIC HEALTHCARE LIMITED</v>
    <v>SONIC HEALTHCARE LIMITED</v>
    <v>31.64</v>
    <v>21.81</v>
    <v>31.44</v>
    <v>31.8</v>
    <v>477267800</v>
    <v>SHL</v>
    <v>SONIC HEALTHCARE LIMITED (XASX:SHL)</v>
    <v>894961</v>
    <v>926960</v>
    <v>1934</v>
  </rv>
  <rv s="2">
    <v>5409</v>
  </rv>
  <rv s="0">
    <v>https://www.bing.com/financeapi/forcetrigger?t=aa89im&amp;q=XASX%3aNST&amp;form=skydnc</v>
    <v>Learn more on Bing</v>
  </rv>
  <rv s="10">
    <v>en-AU</v>
    <v>aa89im</v>
    <v>268435456</v>
    <v>1</v>
    <v>Powered by Refinitiv</v>
    <v>17</v>
    <v>NORTHERN STAR RESOURCES LTD (XASX:NST)</v>
    <v>2</v>
    <v>18</v>
    <v>Finance</v>
    <v>4</v>
    <v>14.44</v>
    <v>9.99</v>
    <v>1.0468</v>
    <v>-0.05</v>
    <v>-3.7569999999999999E-3</v>
    <v>AUD</v>
    <v>Northern Star Resources Limited is a gold mining company. Its principal activities include the development, mining and processing of gold deposits and sale of refined gold derived from the Yandal and Kalgoorlie operations in Western Australia and from the Pogo operations in Alaska, and exploration in relation to gold deposits in Western Australia, the Northern Territory and Alaska. Its segments include KCGM, Kalgoorlie Operations, Carosue Dam, Pogo, Jundee, Thunderbox and Exploration. Kalgoorlie Consolidated Gold Mines (KCGM) Operations is located adjacent to the City of Kalgoorlie-Boulder about 600 kilometers (km) east of Perth, Western Australia. The KCGM Operations include the Fimiston Open Pit (Super Pit), Mt Charlotte Underground Mine and the Fimiston and Gidji Processing Plants. The Kalgoorlie Operations include the Kanowna Belle mine, which site is situated in the Eastern Goldfields of Western Australia. It also owns interests in the tenements comprising the Millrose Project.</v>
    <v>3383</v>
    <v>Australian Securities Exchange</v>
    <v>XASX</v>
    <v>XASX</v>
    <v>Level 4, 500 Hay Street, SUBIACO, WESTERN AUSTRALIA, 6008 AU</v>
    <v>13.3</v>
    <v>Metals &amp; Mining</v>
    <v>Stock</v>
    <v>45331.333333333336</v>
    <v>5411</v>
    <v>13.06</v>
    <v>15296130000</v>
    <v>NORTHERN STAR RESOURCES LTD</v>
    <v>NORTHERN STAR RESOURCES LTD</v>
    <v>13.27</v>
    <v>26.1</v>
    <v>13.31</v>
    <v>13.26</v>
    <v>1149221000</v>
    <v>NST</v>
    <v>NORTHERN STAR RESOURCES LTD (XASX:NST)</v>
    <v>2633261</v>
    <v>3684580</v>
    <v>2000</v>
  </rv>
  <rv s="2">
    <v>5412</v>
  </rv>
  <rv s="0">
    <v>https://www.bing.com/financeapi/forcetrigger?t=aaaq7w&amp;q=XASX%3aXRO&amp;form=skydnc</v>
    <v>Learn more on Bing</v>
  </rv>
  <rv s="11">
    <v>en-AU</v>
    <v>aaaq7w</v>
    <v>268435456</v>
    <v>1</v>
    <v>Powered by Refinitiv</v>
    <v>19</v>
    <v>XERO LIMITED (XASX:XRO)</v>
    <v>2</v>
    <v>20</v>
    <v>Finance</v>
    <v>4</v>
    <v>127.675</v>
    <v>74.59</v>
    <v>1.1386000000000001</v>
    <v>1.97</v>
    <v>1.7947000000000001E-2</v>
    <v>AUD</v>
    <v>Xero Limited is a software-as-a -service company. It operates a global small business platform which includes a core accounting solution, payroll, workforce management, expenses and projects. Its segments include Australia and New Zealand (ANZ) and International. It also has an ecosystem of connected apps and connections to banks and other financial institutions helping small businesses access a range of solutions from within its open platform to help them run their business and manage their finances. Its cloud-based platform allows small business customers and partners to access real-time data to manage their businesses, support compliance with accounting and tax requirements, collaborate and connect to other parties such as banks, financial services partners or ecosystem apps. The features and tools of its software platform include pay bills, claim expenses, bank connections, accept payments, and others. Its brands include Planday, WorkflowMax, Hubdoc, TaxCycle and Tickstar.</v>
    <v>5080</v>
    <v>Australian Securities Exchange</v>
    <v>XASX</v>
    <v>XASX</v>
    <v>19-23 Taranaki Street, Te Aro, WELLINGTON, NEW ZEALAND-NA, 6011 NZ</v>
    <v>111.78</v>
    <v>Software &amp; IT Services</v>
    <v>Stock</v>
    <v>45331.333356481482</v>
    <v>5414</v>
    <v>109.37</v>
    <v>16644040000</v>
    <v>XERO LIMITED</v>
    <v>XERO LIMITED</v>
    <v>110.39</v>
    <v>109.77</v>
    <v>111.74</v>
    <v>151626500</v>
    <v>XRO</v>
    <v>XERO LIMITED (XASX:XRO)</v>
    <v>285624</v>
    <v>372110</v>
    <v>2006</v>
  </rv>
  <rv s="2">
    <v>5415</v>
  </rv>
  <rv s="0">
    <v>https://www.bing.com/financeapi/forcetrigger?t=aa9nnm&amp;q=XASX%3aSUN&amp;form=skydnc</v>
    <v>Learn more on Bing</v>
  </rv>
  <rv s="10">
    <v>en-AU</v>
    <v>aa9nnm</v>
    <v>268435456</v>
    <v>1</v>
    <v>Powered by Refinitiv</v>
    <v>17</v>
    <v>SUNCORP GROUP LIMITED (XASX:SUN)</v>
    <v>2</v>
    <v>18</v>
    <v>Finance</v>
    <v>4</v>
    <v>14.41</v>
    <v>11.455</v>
    <v>0.79110000000000003</v>
    <v>0.02</v>
    <v>1.4000000000000002E-3</v>
    <v>AUD</v>
    <v>Suncorp Group Limited is engaged in the provision of insurance and banking products and services to retail, corporate and commercial customers in Australia and New Zealand. Its segments include Insurance (Australia), Suncorp Bank, Suncorp New Zealand, and Corporate. Insurance (Australia) segment is engaged in the provision of general insurance products and services and distribution of life insurance products to customers in Australia. Its products include home and contents, motor, marine, commercial property, and industrial special risk. Suncorp Bank segment is engaged in the provision of banking services to customers in Australia. Its products include commercial, agribusiness, small business, home loans, and savings and transaction accounts, foreign exchange, treasury products and services. Suncorp New Zealand is engaged in the provision of general and life insurance products to customers in New Zealand. Its products include home and contents, motor, and commercial property.</v>
    <v>13300</v>
    <v>Australian Securities Exchange</v>
    <v>XASX</v>
    <v>XASX</v>
    <v>Level 23,, 80 Ann Street, BRISBANE, QUEENSLAND, 4000 AU</v>
    <v>14.33</v>
    <v>Insurance</v>
    <v>Stock</v>
    <v>45331.333333333336</v>
    <v>5417</v>
    <v>14.19</v>
    <v>18152050000</v>
    <v>SUNCORP GROUP LIMITED</v>
    <v>SUNCORP GROUP LIMITED</v>
    <v>14.28</v>
    <v>15.74</v>
    <v>14.29</v>
    <v>14.31</v>
    <v>1270263000</v>
    <v>SUN</v>
    <v>SUNCORP GROUP LIMITED (XASX:SUN)</v>
    <v>1427752</v>
    <v>3362890</v>
    <v>2010</v>
  </rv>
  <rv s="2">
    <v>5418</v>
  </rv>
  <rv s="0">
    <v>https://www.bing.com/financeapi/forcetrigger?t=aa4f5r&amp;q=XASX%3aAMC&amp;form=skydnc</v>
    <v>Learn more on Bing</v>
  </rv>
  <rv s="10">
    <v>en-AU</v>
    <v>aa4f5r</v>
    <v>268435456</v>
    <v>1</v>
    <v>Powered by Refinitiv</v>
    <v>17</v>
    <v>Amcor plc (XASX:AMC)</v>
    <v>2</v>
    <v>61</v>
    <v>Finance</v>
    <v>4</v>
    <v>17.434999999999999</v>
    <v>13.345000000000001</v>
    <v>0.85219999999999996</v>
    <v>-0.37</v>
    <v>-2.5729999999999999E-2</v>
    <v>AUD</v>
    <v>Amcor plc is a packaging company. The Company is engaged in developing and producing packaging for food, beverage, pharmaceutical, medical, home and personal-care, and other products. It operates in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variety of applications. The Company also provides various services, such as field technical services, life cycle assessment, e-commerce packaging solutions, and custom design.</v>
    <v>41000</v>
    <v>Australian Securities Exchange</v>
    <v>XASX</v>
    <v>XASX</v>
    <v>83 Tower Road North, Warmley, WARMLEY, BRISTOL, BS30 8XP GB</v>
    <v>14.24</v>
    <v>Containers &amp; Packaging</v>
    <v>Stock</v>
    <v>45331.333333333336</v>
    <v>5420</v>
    <v>13.99</v>
    <v>13239340000</v>
    <v>Amcor plc</v>
    <v>Amcor plc</v>
    <v>14.15</v>
    <v>13.18</v>
    <v>14.38</v>
    <v>14.01</v>
    <v>1445343000</v>
    <v>AMC</v>
    <v>Amcor plc (XASX:AMC)</v>
    <v>4704640</v>
    <v>12198370</v>
    <v>2018</v>
  </rv>
  <rv s="2">
    <v>5421</v>
  </rv>
  <rv s="0">
    <v>https://www.bing.com/financeapi/forcetrigger?t=aa59p2&amp;q=XASX%3aBXB&amp;form=skydnc</v>
    <v>Learn more on Bing</v>
  </rv>
  <rv s="10">
    <v>en-AU</v>
    <v>aa59p2</v>
    <v>268435456</v>
    <v>1</v>
    <v>Powered by Refinitiv</v>
    <v>17</v>
    <v>BRAMBLES LIMITED (XASX:BXB)</v>
    <v>2</v>
    <v>18</v>
    <v>Finance</v>
    <v>4</v>
    <v>15.26</v>
    <v>11.77</v>
    <v>0.66369999999999996</v>
    <v>0.17</v>
    <v>1.1348E-2</v>
    <v>AUD</v>
    <v>Brambles Limited is an Australia-based supply-chain logistics company. The Company is engaged in the provision of supply-chain logistics solutions, focused on the provision of reusable pallets and containers. Its segments include CHEP North America and Latin America (CHEP Americas); CHEP Europe, Middle East, Africa and India, including the North American automotive business (CHEP EMEA); CHEP Australia, New Zealand and Asia, excluding India (CHEP Asia-Pacific); and Corporate centre (Corporate). CHEP Americas segment is engaged in the pallet and container pooling business in the Americas. CHEP EMEA segment is engaged in the pallet and container pooling business in EMEA (including the global CHEP Automotive container business) and the CHEP-branded reusable plastic crates (RPC) business in South Africa. CHEP Asia-Pacific segment is engaged in the pallet and container pooling business in Asia-Pacific and the CHEP-branded RPC business in Australia and New Zealand.</v>
    <v>12000</v>
    <v>Australian Securities Exchange</v>
    <v>XASX</v>
    <v>XASX</v>
    <v>Level 29, 255 George Street, SYDNEY, NEW SOUTH WALES, 2000 AU</v>
    <v>15.19</v>
    <v>Containers &amp; Packaging</v>
    <v>Stock</v>
    <v>45331.333333333336</v>
    <v>5423</v>
    <v>14.94</v>
    <v>20845600000</v>
    <v>BRAMBLES LIMITED</v>
    <v>BRAMBLES LIMITED</v>
    <v>14.95</v>
    <v>19.809999999999999</v>
    <v>14.98</v>
    <v>15.15</v>
    <v>1391562000</v>
    <v>BXB</v>
    <v>BRAMBLES LIMITED (XASX:BXB)</v>
    <v>3360382</v>
    <v>3823080</v>
    <v>2006</v>
  </rv>
  <rv s="2">
    <v>5424</v>
  </rv>
  <rv s="0">
    <v>https://www.bing.com/financeapi/forcetrigger?t=aa5lgh&amp;q=XASX%3aCOH&amp;form=skydnc</v>
    <v>Learn more on Bing</v>
  </rv>
  <rv s="10">
    <v>en-AU</v>
    <v>aa5lgh</v>
    <v>268435456</v>
    <v>1</v>
    <v>Powered by Refinitiv</v>
    <v>17</v>
    <v>COCHLEAR LIMITED (XASX:COH)</v>
    <v>2</v>
    <v>18</v>
    <v>Finance</v>
    <v>4</v>
    <v>322.73</v>
    <v>207.6</v>
    <v>0.75039999999999996</v>
    <v>17.989999999999998</v>
    <v>5.9034000000000003E-2</v>
    <v>AUD</v>
    <v>Cochlear Limited is an Australia-based company, which provides implantable hearing solutions and sound processors. The Company is engaged in development, manufacture and commercialization of implantable hearing solutions. Its segments include Cochlear implants, Services (sound processor upgrades and other) and Acoustics. The Company’s products and services portfolio include Cochlear implant portfolio, Acoustic solutions portfolio, and Recipient support tools. Its Cochlear Connected Care solutions include Cochlear Nucleus SmartNav System, Cochlear Custom Sound Pro Fitting Software, Cochlear Link, Cochlear Remote Assist, and Cochlear Remote Check solution for cochlear implants. Its Cochlear implant portfolio include Cochlear Nucleus System. Its Acoustic solutions portfolio include Cochlear Osia System, and Cochlear Baha System. Its Recipient support tools include Cochlear Nucleus, Baha and Osia Smart Apps and Cochlear CoPilot App.</v>
    <v>4800</v>
    <v>Australian Securities Exchange</v>
    <v>XASX</v>
    <v>XASX</v>
    <v>1 University Avenue, Macquarie University, SYDNEY, NEW SOUTH WALES, 2109 AU</v>
    <v>322.73</v>
    <v>Healthcare Equipment &amp; Supplies</v>
    <v>Stock</v>
    <v>45331.333356481482</v>
    <v>5426</v>
    <v>305.29000000000002</v>
    <v>19958670000</v>
    <v>COCHLEAR LIMITED</v>
    <v>COCHLEAR LIMITED</v>
    <v>307.26</v>
    <v>70.62</v>
    <v>304.74</v>
    <v>322.73</v>
    <v>65494090</v>
    <v>COH</v>
    <v>COCHLEAR LIMITED (XASX:COH)</v>
    <v>226721</v>
    <v>183700</v>
    <v>1983</v>
  </rv>
  <rv s="2">
    <v>5427</v>
  </rv>
  <rv s="0">
    <v>https://www.bing.com/financeapi/forcetrigger?t=bny7zr&amp;q=XASX%3aCOL&amp;form=skydnc</v>
    <v>Learn more on Bing</v>
  </rv>
  <rv s="10">
    <v>en-AU</v>
    <v>bny7zr</v>
    <v>268435456</v>
    <v>1</v>
    <v>Powered by Refinitiv</v>
    <v>17</v>
    <v>COLES GROUP LIMITED (XASX:COL)</v>
    <v>2</v>
    <v>18</v>
    <v>Finance</v>
    <v>4</v>
    <v>18.850000000000001</v>
    <v>14.82</v>
    <v>0.37519999999999998</v>
    <v>0.01</v>
    <v>6.2659999999999994E-4</v>
    <v>AUD</v>
    <v>Coles Group Limited is an Australia-based company that is engaged in the retail industry. The Company operates through two Supermarkets and Liquor. The Supermarkets segment includes fresh food, groceries, and general merchandise retailing, which includes Coles Online and Coles Financial Services. The Liquor segment includes liquor retailing, including online service. The Company has approximately 2,500 retail outlets nationally. Its businesses include Coles Supermarkets, Coles Online, Coles Liquor, flybuys, and Coles Financial Services. Coles Supermarkets is a national full-service supermarket retailer operating more than 800 supermarkets. Coles Liquor business includes three trading banners: Liquorland, First Choice Liquor Market and Vintage Cellars. Coles Online provides its customers with a choice of home delivery, including same-day and overnight drop and go services, or pick up from click and collect locations. Its subsidiaries include Andearp Pty Ltd and CNSCE Pty Ltd.</v>
    <v>120000</v>
    <v>Australian Securities Exchange</v>
    <v>XASX</v>
    <v>XASX</v>
    <v>Tooronga, 800 Toorak Road, HAWTHORN, VICTORIA, 3123 AU</v>
    <v>16.015000000000001</v>
    <v>Food &amp; Drug Retailing</v>
    <v>Stock</v>
    <v>45331.333356481482</v>
    <v>5429</v>
    <v>15.92</v>
    <v>21360730000</v>
    <v>COLES GROUP LIMITED</v>
    <v>COLES GROUP LIMITED</v>
    <v>15.95</v>
    <v>19.399999999999999</v>
    <v>15.96</v>
    <v>15.97</v>
    <v>1338391000</v>
    <v>COL</v>
    <v>COLES GROUP LIMITED (XASX:COL)</v>
    <v>2048711</v>
    <v>2510740</v>
    <v>1921</v>
  </rv>
  <rv s="2">
    <v>5430</v>
  </rv>
  <rv s="0">
    <v>https://www.bing.com/financeapi/forcetrigger?t=aa8bmw&amp;q=XASX%3aNWSLV&amp;form=skydnc</v>
    <v>Learn more on Bing</v>
  </rv>
  <rv s="11">
    <v>en-AU</v>
    <v>aa8bmw</v>
    <v>268435456</v>
    <v>1</v>
    <v>Powered by Refinitiv</v>
    <v>19</v>
    <v>NEWS CORPORATION (XASX:NWSLV)</v>
    <v>2</v>
    <v>68</v>
    <v>Finance</v>
    <v>4</v>
    <v>39.5</v>
    <v>22.99</v>
    <v>1.3418000000000001</v>
    <v>2.5</v>
    <v>6.7568000000000003E-2</v>
    <v>AUD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25000</v>
    <v>Australian Securities Exchange</v>
    <v>XASX</v>
    <v>XASX</v>
    <v>1211 Avenue of the Americas, NEW YORK, NY, 10036 US</v>
    <v>39.5</v>
    <v>Media &amp; Publishing</v>
    <v>Stock</v>
    <v>45331.333356481482</v>
    <v>5432</v>
    <v>37</v>
    <v>15005810000</v>
    <v>NEWS CORPORATION</v>
    <v>NEWS CORPORATION</v>
    <v>37</v>
    <v>37</v>
    <v>39.5</v>
    <v>572054400</v>
    <v>NWSLV</v>
    <v>NEWS CORPORATION (XASX:NWSLV)</v>
    <v>1346</v>
    <v>3042850</v>
    <v>2012</v>
  </rv>
  <rv s="2">
    <v>5433</v>
  </rv>
  <rv s="0">
    <v>https://www.bing.com/financeapi/forcetrigger?t=aa9lm7&amp;q=XASX%3aSTO&amp;form=skydnc</v>
    <v>Learn more on Bing</v>
  </rv>
  <rv s="10">
    <v>en-AU</v>
    <v>aa9lm7</v>
    <v>268435456</v>
    <v>1</v>
    <v>Powered by Refinitiv</v>
    <v>17</v>
    <v>SANTOS LIMITED (XASX:STO)</v>
    <v>2</v>
    <v>18</v>
    <v>Finance</v>
    <v>4</v>
    <v>8.09</v>
    <v>6.57</v>
    <v>1.5940000000000001</v>
    <v>-0.02</v>
    <v>-2.725E-3</v>
    <v>AUD</v>
    <v>Santos Limited is focused on three regional business unit, including Cooper Basin, Queensland and New South Wales (NSW) and (PNG), now form the Eastern Australia and PNG Business Unit, Northern Australia and Timor-Leste, and Western Australia now form the Western Australia, Northern Australia and Timor-Leste Business Unit and Alaska is the third regional Business Unit. Supporting these three business units are two functional divisions: Santos Energy Solutions and Upstream Gas and Liquids. The Cooper Basin produces natural gas, gas liquids and crude oil. Gas is sold primarily to domestic retailers, industry and for the production of liquefied natural gas, while gas liquids and crude oil are sold in domestic and export markets. Its GLNG project in Queensland produces liquefied natural gas (LNG) for export to global markets from the LNG plant at Gladstone and is also sold to the domestic market. Northern Australia and Timor-Leste is centered on the Bayu-Undan/Darwin LNG (DLNG) project.</v>
    <v>3550</v>
    <v>Australian Securities Exchange</v>
    <v>XASX</v>
    <v>XASX</v>
    <v>Ground Floor Santos CTR, 60 Flinders Street, ADELAIDE, SOUTH AUSTRALIA, 5000 AU</v>
    <v>7.42</v>
    <v>Oil &amp; Gas</v>
    <v>Stock</v>
    <v>45331.333333333336</v>
    <v>5435</v>
    <v>7.29</v>
    <v>23838650000</v>
    <v>SANTOS LIMITED</v>
    <v>SANTOS LIMITED</v>
    <v>7.35</v>
    <v>9.2899999999999991</v>
    <v>7.34</v>
    <v>7.32</v>
    <v>3247773000</v>
    <v>STO</v>
    <v>SANTOS LIMITED (XASX:STO)</v>
    <v>11118611</v>
    <v>9848010</v>
    <v>1954</v>
  </rv>
  <rv s="2">
    <v>5436</v>
  </rv>
  <rv s="0">
    <v>https://www.bing.com/financeapi/forcetrigger?t=aa8bk2&amp;q=XASX%3aNWS&amp;form=skydnc</v>
    <v>Learn more on Bing</v>
  </rv>
  <rv s="10">
    <v>en-AU</v>
    <v>aa8bk2</v>
    <v>268435456</v>
    <v>1</v>
    <v>Powered by Refinitiv</v>
    <v>17</v>
    <v>NEWS CORPORATION (XASX:NWS)</v>
    <v>2</v>
    <v>61</v>
    <v>Finance</v>
    <v>4</v>
    <v>43.1</v>
    <v>23.44</v>
    <v>1.3418000000000001</v>
    <v>0.04</v>
    <v>9.5580000000000003E-4</v>
    <v>AUD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25000</v>
    <v>Australian Securities Exchange</v>
    <v>XASX</v>
    <v>XASX</v>
    <v>1211 Avenue of the Americas, NEW YORK, NY, 10036 US</v>
    <v>43.05</v>
    <v>Media &amp; Publishing</v>
    <v>Stock</v>
    <v>45331.333356481482</v>
    <v>5438</v>
    <v>41.54</v>
    <v>15005810000</v>
    <v>NEWS CORPORATION</v>
    <v>NEWS CORPORATION</v>
    <v>41.75</v>
    <v>68.78</v>
    <v>41.85</v>
    <v>41.89</v>
    <v>572054400</v>
    <v>NWS</v>
    <v>NEWS CORPORATION (XASX:NWS)</v>
    <v>109295</v>
    <v>3744710</v>
    <v>2012</v>
  </rv>
  <rv s="2">
    <v>5439</v>
  </rv>
  <rv s="0">
    <v>https://www.bing.com/financeapi/forcetrigger?t=aa8sp2&amp;q=XASX%3aQBE&amp;form=skydnc</v>
    <v>Learn more on Bing</v>
  </rv>
  <rv s="10">
    <v>en-AU</v>
    <v>aa8sp2</v>
    <v>268435456</v>
    <v>1</v>
    <v>Powered by Refinitiv</v>
    <v>17</v>
    <v>QBE INSURANCE GROUP LIMITED (XASX:QBE)</v>
    <v>2</v>
    <v>18</v>
    <v>Finance</v>
    <v>4</v>
    <v>16.64</v>
    <v>13.07</v>
    <v>0.85809999999999997</v>
    <v>-0.01</v>
    <v>-6.0499999999999996E-4</v>
    <v>AUD</v>
    <v>QBE Insurance Group Limited is an Australia-based insurance and reinsurance company. The principal activities of the Company include underwriting general insurance and reinsurance risks, management of Lloyd's syndicates and investment management. The Company's segments include North America, International and Australia Pacific. The North America segment writes general insurance, reinsurance, and crop business in the United States. The International segment writes general insurance business in the United Kingdom, Europe, and Canada. This segment also writes general insurance and reinsurance business through Lloyd's; worldwide reinsurance business through offices in the United Kingdom, United States, Ireland, Bermuda, Dubai, and mainland Europe; and provides personal and commercial insurance covers in Hong Kong, Singapore, Malaysia, and Vietnam. The Company’s Australia Pacific segment primarily underwrites general insurance risks throughout Australia, New Zealand and the Pacific region.</v>
    <v>12479</v>
    <v>Australian Securities Exchange</v>
    <v>XASX</v>
    <v>XASX</v>
    <v>Level 18, 388 George Street, SYDNEY, NEW SOUTH WALES, 2000 AU</v>
    <v>16.64</v>
    <v>Insurance</v>
    <v>Stock</v>
    <v>45331.333333333336</v>
    <v>5441</v>
    <v>16.37</v>
    <v>24694420000</v>
    <v>QBE INSURANCE GROUP LIMITED</v>
    <v>QBE INSURANCE GROUP LIMITED</v>
    <v>16.61</v>
    <v>16.13</v>
    <v>16.53</v>
    <v>16.52</v>
    <v>1493915000</v>
    <v>QBE</v>
    <v>QBE INSURANCE GROUP LIMITED (XASX:QBE)</v>
    <v>3297774</v>
    <v>3650400</v>
    <v>1970</v>
  </rv>
  <rv s="2">
    <v>5442</v>
  </rv>
  <rv s="0">
    <v>https://www.bing.com/financeapi/forcetrigger?t=aa8yc7&amp;q=XASX%3aREA&amp;form=skydnc</v>
    <v>Learn more on Bing</v>
  </rv>
  <rv s="10">
    <v>en-AU</v>
    <v>aa8yc7</v>
    <v>268435456</v>
    <v>1</v>
    <v>Powered by Refinitiv</v>
    <v>17</v>
    <v>REA GROUP LTD (XASX:REA)</v>
    <v>2</v>
    <v>18</v>
    <v>Finance</v>
    <v>4</v>
    <v>188.45</v>
    <v>116.81</v>
    <v>1.3140000000000001</v>
    <v>10.45</v>
    <v>5.9229999999999998E-2</v>
    <v>AUD</v>
    <v>REA Group Ltd provides property and property-related services on websites and mobile apps across Australia and India. It also provides digital tools, information and data for people interested in property. The Company’s segments include Australia, India and International. The Australia segment includes property and online advertising and financial services. The Property and Online Advertising includes property and online advertising across Australia and the equity investments of Campaign Agent Pty Ltd, Realtair Pty Limited and Managed Platforms Pty Ltd. The Financial Services includes financial services across Australia and equity investment of Simpology Pty Limited. The India segment includes REA India Pte Ltd. The International segment includes equity investments in Move Inc. and PropertyGuru Group Ltd. It operates residential and commercial property websites realestate.com.au and realcommercial.com.au, flatmates.com.au and property research website, property.com.au.</v>
    <v>3307</v>
    <v>Australian Securities Exchange</v>
    <v>XASX</v>
    <v>XASX</v>
    <v>Level 1, 169 Fullarton Road, Dulwich, ADELAIDE, SOUTH AUSTRALIA, 5065 AU</v>
    <v>186.88</v>
    <v>Software &amp; IT Services</v>
    <v>Stock</v>
    <v>45331.333356481482</v>
    <v>5444</v>
    <v>177.06</v>
    <v>23309440000</v>
    <v>REA GROUP LTD</v>
    <v>REA GROUP LTD</v>
    <v>179.87</v>
    <v>87.49</v>
    <v>176.43</v>
    <v>186.88</v>
    <v>132117200</v>
    <v>REA</v>
    <v>REA GROUP LTD (XASX:REA)</v>
    <v>251014</v>
    <v>161550</v>
    <v>1995</v>
  </rv>
  <rv s="2">
    <v>5445</v>
  </rv>
  <rv s="0">
    <v>https://www.bing.com/financeapi/forcetrigger?t=aaanoc&amp;q=XASX%3aWTC&amp;form=skydnc</v>
    <v>Learn more on Bing</v>
  </rv>
  <rv s="10">
    <v>en-AU</v>
    <v>aaanoc</v>
    <v>268435456</v>
    <v>1</v>
    <v>Powered by Refinitiv</v>
    <v>17</v>
    <v>WISETECH GLOBAL LIMITED (XASX:WTC)</v>
    <v>2</v>
    <v>18</v>
    <v>Finance</v>
    <v>4</v>
    <v>88.69</v>
    <v>53.71</v>
    <v>1.2208000000000001</v>
    <v>1.07</v>
    <v>1.4064E-2</v>
    <v>AUD</v>
    <v>WiseTech Global Limited is a developer and provider of software solutions to the logistics execution industry globally. The Company develops, sells, and implements software solutions which enable logistics service providers to facilitate the storage of goods and information, domestically and internationally. It provides its solutions to approximately 17,000 customers in over 174 countries. The Company's technology, CargoWise, is an integrated, global software platform for logistics service providers. Its software enables logistics service providers to execute logistics transactions and manage their operations on one global database across multiple users, functions, offices, corporations, currencies, countries, and languages. Its main data centers in Australia, Europe and the United States deliver its CargoWise platform principally through the cloud, which customers access as needed and pay for usage as they execute on its platform.</v>
    <v>3000</v>
    <v>Australian Securities Exchange</v>
    <v>XASX</v>
    <v>XASX</v>
    <v>74 O'Riordan Street, ALEXANDRIA, NEW SOUTH WALES, 2015 AU</v>
    <v>77.36</v>
    <v>Software &amp; IT Services</v>
    <v>Stock</v>
    <v>45331.333356481482</v>
    <v>5447</v>
    <v>75.5</v>
    <v>25367000000</v>
    <v>WISETECH GLOBAL LIMITED</v>
    <v>WISETECH GLOBAL LIMITED</v>
    <v>76.37</v>
    <v>119.06</v>
    <v>76.08</v>
    <v>77.150000000000006</v>
    <v>333425400</v>
    <v>WTC</v>
    <v>WISETECH GLOBAL LIMITED (XASX:WTC)</v>
    <v>354942</v>
    <v>479560</v>
    <v>1994</v>
  </rv>
  <rv s="2">
    <v>5448</v>
  </rv>
  <rv s="0">
    <v>https://www.bing.com/financeapi/forcetrigger?t=aa77m7&amp;q=XASX%3aJHX&amp;form=skydnc</v>
    <v>Learn more on Bing</v>
  </rv>
  <rv s="10">
    <v>en-AU</v>
    <v>aa77m7</v>
    <v>268435456</v>
    <v>1</v>
    <v>Powered by Refinitiv</v>
    <v>17</v>
    <v>JAMES HARDIE INDUSTRIES PUBLIC LIMITED COMPANY (XASX:JHX)</v>
    <v>2</v>
    <v>18</v>
    <v>Finance</v>
    <v>4</v>
    <v>60.04</v>
    <v>28.975000000000001</v>
    <v>1.5009999999999999</v>
    <v>0.35</v>
    <v>5.9389999999999998E-3</v>
    <v>AUD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5473</v>
    <v>Australian Securities Exchange</v>
    <v>XASX</v>
    <v>XASX</v>
    <v>2Nd Floor Europa House, Harcourt Centre Harcourt Street, DUBLIN, DUBLIN IE</v>
    <v>59.34</v>
    <v>Construction Materials</v>
    <v>Stock</v>
    <v>45331.333333333336</v>
    <v>5450</v>
    <v>58.85</v>
    <v>25674960000</v>
    <v>JAMES HARDIE INDUSTRIES PUBLIC LIMITED COMPANY</v>
    <v>JAMES HARDIE INDUSTRIES PUBLIC LIMITED COMPANY</v>
    <v>59.15</v>
    <v>35.729999999999997</v>
    <v>58.93</v>
    <v>59.28</v>
    <v>435685800</v>
    <v>JHX</v>
    <v>JAMES HARDIE INDUSTRIES PUBLIC LIMITED COMPANY (XASX:JHX)</v>
    <v>901723</v>
    <v>1084120</v>
    <v>2010</v>
  </rv>
  <rv s="2">
    <v>5451</v>
  </rv>
  <rv s="0">
    <v>https://www.bing.com/financeapi/forcetrigger?t=aa4pzr&amp;q=XASX%3aATM&amp;form=skydnc</v>
    <v>Learn more on Bing</v>
  </rv>
  <rv s="10">
    <v>en-AU</v>
    <v>aa4pzr</v>
    <v>268435456</v>
    <v>1</v>
    <v>Powered by Refinitiv</v>
    <v>17</v>
    <v>PT Aneka Tambang Tbk (XASX:ATM)</v>
    <v>2</v>
    <v>71</v>
    <v>Finance</v>
    <v>4</v>
    <v>1.19</v>
    <v>1.07</v>
    <v>2.6086999999999998</v>
    <v>-0.05</v>
    <v>-4.3478000000000003E-2</v>
    <v>AUD</v>
    <v>PT Aneka Tambang Tbk is an Indonesia-based mining company. It is engaged in the business of mining various types of minerals, and of mining-related industry, trade, transportation, and mining sector services. The Company operates through three segments: Nickel, Precious Metals and Refinery, and Bauxite and Alumina. Its Nickel segment is comprised of ferronickel and nickel ore sales. Its Precious Metals and Refinery business segment consists of gold commodity, silver and precious metals processing and refinery services. Its gold ore mining is produced from two mining sites: Pongkor, West Java and Cibaliung, Banten. Bauxite contains alumina (AI203) and a mixture of silica, various iron oxides, and titanium dioxide. It has three ferronickel smelters (FeNi II, III and IV) with four production lines with annual combined capacity of 27,000 TNi. The Company, through its subsidiary, PT Indonesia Coal Resources, produces coal from the Sarolangun coal mine located in Jambi Province, Indonesia.</v>
    <v>3949</v>
    <v>Australian Securities Exchange</v>
    <v>XASX</v>
    <v>XASX</v>
    <v>Gedung. Aneka Tambang Jl. Letjen TB. Simatupang No. 1, JAKARTA SELATAN, DKI JAKARTA, 12530 ID</v>
    <v>1.1000000000000001</v>
    <v>Metals &amp; Mining</v>
    <v>Stock</v>
    <v>45324.333333333336</v>
    <v>5453</v>
    <v>1.1000000000000001</v>
    <v>36646920000000</v>
    <v>PT Aneka Tambang Tbk</v>
    <v>PT Aneka Tambang Tbk</v>
    <v>1.1000000000000001</v>
    <v>65.48</v>
    <v>1.1499999999999999</v>
    <v>1.1000000000000001</v>
    <v>24030770000</v>
    <v>ATM</v>
    <v>PT Aneka Tambang Tbk (XASX:ATM)</v>
    <v>750</v>
    <v>44887630</v>
    <v>1975</v>
  </rv>
  <rv s="2">
    <v>5454</v>
  </rv>
  <rv s="0">
    <v>https://www.bing.com/financeapi/forcetrigger?t=aa4dr7&amp;q=XASX%3aALL&amp;form=skydnc</v>
    <v>Learn more on Bing</v>
  </rv>
  <rv s="10">
    <v>en-AU</v>
    <v>aa4dr7</v>
    <v>268435456</v>
    <v>1</v>
    <v>Powered by Refinitiv</v>
    <v>17</v>
    <v>ARISTOCRAT LEISURE LIMITED (XASX:ALL)</v>
    <v>2</v>
    <v>18</v>
    <v>Finance</v>
    <v>4</v>
    <v>44.91</v>
    <v>33.409999999999997</v>
    <v>1.1161000000000001</v>
    <v>-0.21</v>
    <v>-4.7799999999999995E-3</v>
    <v>AUD</v>
    <v>Aristocrat Leisure Limited is an Australia-based entertainment and content creation company. The Company offers a range of products and services, including electronic gaming machines, casino management systems, free-to-play mobile games and online real money games. The Company has three operating units: Aristocrat Gaming, Pixel United (encompassing the Product Madness, Plarium and Big Fish Games business units) and Anaxi (online RMG). Its Aristocrat Gaming is a content and technology provider, operating in over 300 gaming jurisdictions globally. Its gaming content includes Dollar Storm, Buffalo Gold Revolution, Choy’s Kingdom, Aristocrat Legends, Dragon Link and Wild Wild. Pixel United encompasses the Product Madness, Plarium and Big Fish Games businesses. Big Fish operates a portfolio of games across genres, including EverMerge, Cooking Craze, Gummy Drop, Big Fish Casino, JackpotMagic Slots and Fairway Solitaire. Anaxi offers interactive digital entertainment experiences.</v>
    <v>7800</v>
    <v>Australian Securities Exchange</v>
    <v>XASX</v>
    <v>XASX</v>
    <v>Bldg a, Pinnacle, 85 Epping Rd, NORTH RYDE, NEW SOUTH WALES, 2113 AU</v>
    <v>44.08</v>
    <v>Hotels &amp; Entertainment Services</v>
    <v>Stock</v>
    <v>45331.333356481482</v>
    <v>5456</v>
    <v>43.61</v>
    <v>28060010000</v>
    <v>ARISTOCRAT LEISURE LIMITED</v>
    <v>ARISTOCRAT LEISURE LIMITED</v>
    <v>43.7</v>
    <v>19.649999999999999</v>
    <v>43.93</v>
    <v>43.72</v>
    <v>638743700</v>
    <v>ALL</v>
    <v>ARISTOCRAT LEISURE LIMITED (XASX:ALL)</v>
    <v>1682504</v>
    <v>1408750</v>
    <v>1984</v>
  </rv>
  <rv s="2">
    <v>5457</v>
  </rv>
  <rv s="0">
    <v>https://www.bing.com/financeapi/forcetrigger?t=aaak6h&amp;q=XASX%3aWOW&amp;form=skydnc</v>
    <v>Learn more on Bing</v>
  </rv>
  <rv s="10">
    <v>en-AU</v>
    <v>aaak6h</v>
    <v>268435456</v>
    <v>1</v>
    <v>Powered by Refinitiv</v>
    <v>17</v>
    <v>WOOLWORTHS GROUP LIMITED (XASX:WOW)</v>
    <v>2</v>
    <v>18</v>
    <v>Finance</v>
    <v>4</v>
    <v>40.35</v>
    <v>34.130000000000003</v>
    <v>0.5484</v>
    <v>-0.06</v>
    <v>-1.6900000000000001E-3</v>
    <v>AUD</v>
    <v>Woolworths Group Limited is engaged in retail operations. The Company’s segments include Australian Food, Australian B2B, New Zealand Food, BIG W and Other. Australian Food segment is engaged in procurement of food and related products for resale and provision of services to customers in Australia. Australian B2B segment is involved in the procurement and distribution of food and related products for resale to other businesses and provision of supply chain services to business customers in Australia. New Zealand Food segment is engaged in the procurement of food and drinks for resale and provision of services to retail customers in New Zealand. BIG W segment is focused on the procurement of discounted general merchandise products for resale to retail customers in Australia. With approximately 1,400 stores across its Woolworths Supermarkets (Australia), Countdown Supermarkets (New Zealand) and BIG W brands, B2B business serving wholesale and export markets, and an e-commerce business.</v>
    <v>200364</v>
    <v>Australian Securities Exchange</v>
    <v>XASX</v>
    <v>XASX</v>
    <v>1 Woolworths Way, Bella Vista, SYDNEY, NEW SOUTH WALES, 2153 AU</v>
    <v>35.659999999999997</v>
    <v>Food &amp; Drug Retailing</v>
    <v>Stock</v>
    <v>45331.333356481482</v>
    <v>5459</v>
    <v>35.450000000000003</v>
    <v>43378490000</v>
    <v>WOOLWORTHS GROUP LIMITED</v>
    <v>WOOLWORTHS GROUP LIMITED</v>
    <v>35.57</v>
    <v>26.59</v>
    <v>35.51</v>
    <v>35.450000000000003</v>
    <v>1221585000</v>
    <v>WOW</v>
    <v>WOOLWORTHS GROUP LIMITED (XASX:WOW)</v>
    <v>2044095</v>
    <v>2169590</v>
    <v>1924</v>
  </rv>
  <rv s="2">
    <v>5460</v>
  </rv>
  <rv s="0">
    <v>https://www.bing.com/financeapi/forcetrigger?t=aa9vc7&amp;q=XASX%3aTLS&amp;form=skydnc</v>
    <v>Learn more on Bing</v>
  </rv>
  <rv s="10">
    <v>en-AU</v>
    <v>aa9vc7</v>
    <v>268435456</v>
    <v>1</v>
    <v>Powered by Refinitiv</v>
    <v>17</v>
    <v>TELSTRA GROUP LIMITED (XASX:TLS)</v>
    <v>2</v>
    <v>18</v>
    <v>Finance</v>
    <v>4</v>
    <v>4.46</v>
    <v>3.75</v>
    <v>0.53790000000000004</v>
    <v>-0.01</v>
    <v>-2.506E-3</v>
    <v>AUD</v>
    <v>Telstra Group Limited is an Australia-based telecommunications and technology company. The Company offers a full range of communications services. The Company provides approximately 18.8 million retail mobile services, 3.8 million retail fixed bundles and standalone data services, and 960,000 retail fixed standalone voice services in Australia. The Company operates through four segments: Telstra Consumer and Small Business (TC&amp;SB), Telstra Enterprise (TE), Networks and IT (N&amp;IT), and Telstra InfraCo. TC&amp;SB segment provides telecommunication, media and technology products and services to consumer and small business customers in Australia using mobile and fixed network technologies. TE segment provides telecommunication services, advanced technology solutions, network capacity and management, unified communications, cloud, security, industry solutions, integrated and monitoring services to government and large enterprise and business customers in Australia and globally.</v>
    <v>31761</v>
    <v>Australian Securities Exchange</v>
    <v>XASX</v>
    <v>XASX</v>
    <v>242 Exhibition Street, Level 41, MELBOURNE, VICTORIA, 3000 AU</v>
    <v>4.0149999999999997</v>
    <v>Telecommunications Services</v>
    <v>Stock</v>
    <v>45331.333356481482</v>
    <v>5462</v>
    <v>3.98</v>
    <v>46102160000</v>
    <v>TELSTRA GROUP LIMITED</v>
    <v>TELSTRA GROUP LIMITED</v>
    <v>3.99</v>
    <v>23.83</v>
    <v>3.99</v>
    <v>3.98</v>
    <v>11554430000</v>
    <v>TLS</v>
    <v>TELSTRA GROUP LIMITED (XASX:TLS)</v>
    <v>20912024</v>
    <v>20995000</v>
    <v>2021</v>
  </rv>
  <rv s="2">
    <v>5463</v>
  </rv>
  <rv s="22">
    <v>en-AU</v>
    <v>cbbz2w</v>
    <v>268435456</v>
    <v>1</v>
    <v>Powered by Refinitiv</v>
    <v>44</v>
    <v>NEWMONT CORPORATION (XASX:NEM)</v>
    <v>27</v>
    <v>68</v>
    <v>Finance</v>
    <v>4</v>
    <v>63.36</v>
    <v>50.9</v>
    <v>0.5252</v>
    <v>-0.28000000000000003</v>
    <v>-5.4619999999999998E-3</v>
    <v>AUD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Its Boddington mine operates within the Saddleback greenstone belt in Western Australia. Boddington is a gold and copper mine, which is located 16 km from the rural farming town of Boddington and 130 km from Western Australia’s capital city, Perth.</v>
    <v>14600</v>
    <v>Australian Securities Exchange</v>
    <v>XASX</v>
    <v>XASX</v>
    <v>6900 E Layton Avenue, Suite 700, DENVER, CO, 80237 US</v>
    <v>51.29</v>
    <v>Metals &amp; Mining</v>
    <v>Stock</v>
    <v>45331.333333333336</v>
    <v>50.9</v>
    <v>38424080000</v>
    <v>NEWMONT CORPORATION</v>
    <v>NEWMONT CORPORATION</v>
    <v>51.01</v>
    <v>51.26</v>
    <v>50.98</v>
    <v>1152492000</v>
    <v>NEM</v>
    <v>NEWMONT CORPORATION (XASX:NEM)</v>
    <v>758298</v>
    <v>10976700</v>
    <v>2001</v>
  </rv>
  <rv s="2">
    <v>5465</v>
  </rv>
  <rv s="0">
    <v>https://www.bing.com/financeapi/forcetrigger?t=aaakz2&amp;q=XASX%3aWDS&amp;form=skydnc</v>
    <v>Learn more on Bing</v>
  </rv>
  <rv s="10">
    <v>en-AU</v>
    <v>aaakz2</v>
    <v>268435456</v>
    <v>1</v>
    <v>Powered by Refinitiv</v>
    <v>17</v>
    <v>WOODSIDE ENERGY GROUP LTD (XASX:WDS)</v>
    <v>2</v>
    <v>18</v>
    <v>Finance</v>
    <v>4</v>
    <v>39.03</v>
    <v>28.76</v>
    <v>1.0874999999999999</v>
    <v>-0.47</v>
    <v>-1.4538000000000001E-2</v>
    <v>AUD</v>
    <v>Woodside Energy Group Ltd is an Australia-based global energy company. The Company's segments include Australia, International and Marketing. The Australia segment engaged in the exploration, evaluation, development, production and sale of liquified natural gas, pipeline gas, crude oil and condensate and natural gas liquids in Australia. The International segment engaged in the exploration, evaluation, development, production and sale of pipeline gas, crude oil &amp; condensate and natural gas liquids in international jurisdictions outside of Australia. The Marketing segment engaged in trading of liquified natural gas (non-produced) and optimization activities generating incremental value from produced liquified natural gas via scheduling, shipping and/or contract management. The Company’s projects include Pluto LNG, Northwest Shelf project, Wheatstone and Julimar-Brunello, Macedon, Bass Strait, Calypso, Browse, Wildling, Atlantis, Woodside Solar project and Scarborough and Pluto Train 2.</v>
    <v>4376</v>
    <v>Australian Securities Exchange</v>
    <v>XASX</v>
    <v>XASX</v>
    <v>Mia Yellagonga, 11 Mount Street, PERTH, WESTERN AUSTRALIA, 6000 AU</v>
    <v>32.49</v>
    <v>Oil &amp; Gas</v>
    <v>Stock</v>
    <v>45331.333333333336</v>
    <v>5467</v>
    <v>31.85</v>
    <v>61386580000</v>
    <v>WOODSIDE ENERGY GROUP LTD</v>
    <v>WOODSIDE ENERGY GROUP LTD</v>
    <v>32.450000000000003</v>
    <v>5.67</v>
    <v>32.33</v>
    <v>31.86</v>
    <v>1898750000</v>
    <v>WDS</v>
    <v>WOODSIDE ENERGY GROUP LTD (XASX:WDS)</v>
    <v>8565110</v>
    <v>4603120</v>
    <v>1971</v>
  </rv>
  <rv s="2">
    <v>5468</v>
  </rv>
  <rv s="0">
    <v>https://www.bing.com/financeapi/forcetrigger?t=c4xn3m&amp;q=XASX%3aSQ2&amp;form=skydnc</v>
    <v>Learn more on Bing</v>
  </rv>
  <rv s="11">
    <v>en-AU</v>
    <v>c4xn3m</v>
    <v>268435456</v>
    <v>1</v>
    <v>Powered by Refinitiv</v>
    <v>19</v>
    <v>BLOCK, INC. (XASX:SQ2)</v>
    <v>2</v>
    <v>68</v>
    <v>Finance</v>
    <v>4</v>
    <v>122.34</v>
    <v>60.56</v>
    <v>2.5163000000000002</v>
    <v>1.2</v>
    <v>1.154E-2</v>
    <v>AUD</v>
    <v>Block, Inc. is focused on creating ecosystems for distinct customer audiences. The Company operates through two segments: Square and Cash App. The Square segment enables businesses (sellers) to accept card payments, which provides products and services to help its sellers start, run, and grow their businesses. It combines software, hardware, and financial services to create products and services that are self-serve. The Cash App segment provides an ecosystem of financial products and services to help consumers manage their money. It provides an ecosystem of financial services focused on helping consumers make their money go further by storing, sending, receiving, spending, or investing their money with Cash App. The Company’s TIDAL is a global platform for musicians and their fans that uses content, experiences, and features to bring fans closer to artists. Its bitcoin ecosystem includes Spiral, an independent team focused on contributing to bitcoin's open-source work.</v>
    <v>12428</v>
    <v>Australian Securities Exchange</v>
    <v>XASX</v>
    <v>XASX</v>
    <v>1955 Broadway, Suite 600, OAKLAND, CA, 94612 US</v>
    <v>105.99</v>
    <v>Professional &amp; Commercial Services</v>
    <v>Stock</v>
    <v>45331.333356481482</v>
    <v>5470</v>
    <v>105.19</v>
    <v>42268020000</v>
    <v>BLOCK, INC.</v>
    <v>BLOCK, INC.</v>
    <v>105.27</v>
    <v>103.99</v>
    <v>105.19</v>
    <v>614093000</v>
    <v>SQ2</v>
    <v>BLOCK, INC. (XASX:SQ2)</v>
    <v>226604</v>
    <v>10359330</v>
    <v>2009</v>
  </rv>
  <rv s="2">
    <v>5471</v>
  </rv>
  <rv s="0">
    <v>https://www.bing.com/financeapi/forcetrigger?t=aaaerw&amp;q=XASX%3aWES&amp;form=skydnc</v>
    <v>Learn more on Bing</v>
  </rv>
  <rv s="10">
    <v>en-AU</v>
    <v>aaaerw</v>
    <v>268435456</v>
    <v>1</v>
    <v>Powered by Refinitiv</v>
    <v>17</v>
    <v>WESFARMERS LIMITED (XASX:WES)</v>
    <v>2</v>
    <v>18</v>
    <v>Finance</v>
    <v>4</v>
    <v>59.11</v>
    <v>46.64</v>
    <v>1.0236000000000001</v>
    <v>0.31</v>
    <v>5.3629999999999997E-3</v>
    <v>AUD</v>
    <v>Wesfarmers Limited is an Australia-based company engaged in various business operations, such as home improvement, outdoor living products and supply of building materials, and general merchandise and apparel, among others. Its segments include Bunnings Group; Kmart Group; Officeworks; Wesfarmers Chemicals, Energy and Fertilisers (WesCEF); Industrial and Safety; Health; Catch; and Other. The Bunnings Group segment is a retailer of building materials and home, garden and lifestyle improvement products. The Kmart Group segment is a retailer of apparel and general merchandise, including toys, leisure, entertainment, home, and consumables. The Officeworks segment is a retailer and supplier of office products and solutions for households, small-to-medium sized businesses, and the education sector. The WesCEF segment is a manufacturer and marketer of chemicals for industry, mining, and mineral processing; manufacturer and marketer of broadacre and horticultural fertilizers; and others.</v>
    <v>120000</v>
    <v>Australian Securities Exchange</v>
    <v>XASX</v>
    <v>XASX</v>
    <v>Level 14, Brookfield Place Tower 2, 123 St Georges Terrace, PERTH, WESTERN AUSTRALIA, 6000 AU</v>
    <v>58.33</v>
    <v>Diversified Retail</v>
    <v>Stock</v>
    <v>45331.333333333336</v>
    <v>5473</v>
    <v>57.64</v>
    <v>65555450000</v>
    <v>WESFARMERS LIMITED</v>
    <v>WESFARMERS LIMITED</v>
    <v>57.73</v>
    <v>26.68</v>
    <v>57.8</v>
    <v>58.11</v>
    <v>1134177000</v>
    <v>WES</v>
    <v>WESFARMERS LIMITED (XASX:WES)</v>
    <v>1297852</v>
    <v>1651960</v>
    <v>1981</v>
  </rv>
  <rv s="2">
    <v>5474</v>
  </rv>
  <rv s="0">
    <v>https://www.bing.com/financeapi/forcetrigger?t=c2mda2&amp;q=XASX%3aTBN&amp;form=skydnc</v>
    <v>Learn more on Bing</v>
  </rv>
  <rv s="11">
    <v>en-AU</v>
    <v>c2mda2</v>
    <v>268435456</v>
    <v>1</v>
    <v>Powered by Refinitiv</v>
    <v>19</v>
    <v>TAMBORAN RESOURCES LIMITED (XASX:TBN)</v>
    <v>2</v>
    <v>20</v>
    <v>Finance</v>
    <v>4</v>
    <v>0.249</v>
    <v>0.108</v>
    <v>1.087</v>
    <v>7.4999999999999997E-3</v>
    <v>4.4118000000000004E-2</v>
    <v>AUD</v>
    <v>Tamboran Resources Limited is an Australia-based natural gas company. The Company is focused on shale gas exploration in onshore basins in the Northern Territory of Australia. The Company holds the Beetaloo Basin with approximately 1.9 million net prospective acres. The Company holds net 2C contingent resources of approximately 1.5 trillion cubic feet (TCF). The Beetaloo Basin is located in the Northern Territory of Australia, approximately 600 kilometers (km) south of Darwin. Tamboran holds a 38.75% interest in Beetaloo Sub-basin permits EPs 76, 98 and 117 via its 50% interest in the Tamboran B2 (TB2) Joint Venture with Daly Waters Energy, LP. It holds 25% interest in Beetaloo Sub-basin permit EP 161. The permit covers approximately 540,000 prospective acres. EP 161 hosts Mid Velkerri B Shale at approximately 3,300 meters. The Company holds 100% interest in Beetaloo Sub-basin permit EP 136. The permit covers 212,000 prospective acreages.</v>
    <v>2</v>
    <v>Australian Securities Exchange</v>
    <v>XASX</v>
    <v>XASX</v>
    <v>NEW SOUTH WALES, 2000 AU</v>
    <v>0.17749999999999999</v>
    <v>Oil &amp; Gas</v>
    <v>Stock</v>
    <v>45331.333333333336</v>
    <v>5476</v>
    <v>0.17749999999999999</v>
    <v>350248800</v>
    <v>TAMBORAN RESOURCES LIMITED</v>
    <v>TAMBORAN RESOURCES LIMITED</v>
    <v>0.17749999999999999</v>
    <v>0.17</v>
    <v>0.17749999999999999</v>
    <v>412057400000</v>
    <v>TBN</v>
    <v>TAMBORAN RESOURCES LIMITED (XASX:TBN)</v>
    <v>13447</v>
    <v>673350</v>
    <v>2009</v>
  </rv>
  <rv s="2">
    <v>5477</v>
  </rv>
  <rv s="0">
    <v>https://www.bing.com/financeapi/forcetrigger?t=aa7tf2&amp;q=XASX%3aMQG&amp;form=skydnc</v>
    <v>Learn more on Bing</v>
  </rv>
  <rv s="10">
    <v>en-AU</v>
    <v>aa7tf2</v>
    <v>268435456</v>
    <v>1</v>
    <v>Powered by Refinitiv</v>
    <v>17</v>
    <v>MACQUARIE GROUP LIMITED. (XASX:MQG)</v>
    <v>2</v>
    <v>18</v>
    <v>Finance</v>
    <v>4</v>
    <v>195.745</v>
    <v>155.30000000000001</v>
    <v>1.4748000000000001</v>
    <v>-0.43</v>
    <v>-2.248E-3</v>
    <v>AUD</v>
    <v>Macquarie Group Limited is an Australia-based global financial services company. The Company operates in asset management, retail and business banking, wealth management, leasing and asset financing, market access, commodity trading, renewables development, specialist advice, access to capital and principal investment. Its segments include Macquarie Asset Management (MAM), Banking and Financial Services (BFS), Commodities and Global Markets (CGM) and Macquarie Capital. The MAM segment provides investment solutions to clients across a range of capabilities in private markets and public investments. The BFS segment provides a range of personal banking, wealth management, and business banking products and services to retail clients, advisers, brokers, and business clients. The CGM segment is a global business offering capital and financing, risk management, market access, physical execution, and logistics solutions. Macquarie Capital segment offers advisory and capital raising services.</v>
    <v>21270</v>
    <v>Australian Securities Exchange</v>
    <v>XASX</v>
    <v>XASX</v>
    <v>50 Martin Place, SYDNEY, NEW SOUTH WALES, 2000 AU</v>
    <v>191.95</v>
    <v>Investment Banking &amp; Investment Services</v>
    <v>Stock</v>
    <v>45331.333333333336</v>
    <v>5479</v>
    <v>190.75</v>
    <v>73672330000</v>
    <v>MACQUARIE GROUP LIMITED.</v>
    <v>MACQUARIE GROUP LIMITED.</v>
    <v>191.89</v>
    <v>17.05</v>
    <v>191.32</v>
    <v>190.89</v>
    <v>385073800</v>
    <v>MQG</v>
    <v>MACQUARIE GROUP LIMITED. (XASX:MQG)</v>
    <v>677060</v>
    <v>571740</v>
    <v>2006</v>
  </rv>
  <rv s="2">
    <v>5480</v>
  </rv>
  <rv s="0">
    <v>https://www.bing.com/financeapi/forcetrigger?t=aa4inm&amp;q=XASX%3aANZ&amp;form=skydnc</v>
    <v>Learn more on Bing</v>
  </rv>
  <rv s="10">
    <v>en-AU</v>
    <v>aa4inm</v>
    <v>268435456</v>
    <v>1</v>
    <v>Powered by Refinitiv</v>
    <v>17</v>
    <v>ANZ GROUP HOLDINGS LIMITED (XASX:ANZ)</v>
    <v>2</v>
    <v>18</v>
    <v>Finance</v>
    <v>4</v>
    <v>27.81</v>
    <v>22.39</v>
    <v>1.0661</v>
    <v>0.03</v>
    <v>1.085E-3</v>
    <v>AUD</v>
    <v>ANZ Group Holdings Limited is a non-operating holding company. It operates in six divisions: Australia Retail, Australia Commercial, Institutional, New Zealand, Pacific, and Group Center. The Australia Retail division offers a range of banking services, such as home loans, deposits, credit cards and personal loans. It also offers digital and Internet banking and phone banking. The Australia Commercial division provides a full range of banking products and financial services, including asset financing, across customer segments: small business owners and medium commercial customers. The Institutional division services government, global institutional and corporate customers across Australia, New Zealand and International. The New Zealand division provides personal banking and wealth management services. The Pacific division provides retail products for traditional relationship banking. The Group center supports the operating divisions, including technology, property, and risk management.</v>
    <v>40342</v>
    <v>Australian Securities Exchange</v>
    <v>XASX</v>
    <v>XASX</v>
    <v>VICTORIA, 3008 AU</v>
    <v>27.81</v>
    <v>Banking Services</v>
    <v>Stock</v>
    <v>45331.333333333336</v>
    <v>5482</v>
    <v>27.57</v>
    <v>83157670000</v>
    <v>ANZ GROUP HOLDINGS LIMITED</v>
    <v>ANZ GROUP HOLDINGS LIMITED</v>
    <v>27.58</v>
    <v>11.69</v>
    <v>27.65</v>
    <v>27.68</v>
    <v>3007511000</v>
    <v>ANZ</v>
    <v>ANZ GROUP HOLDINGS LIMITED (XASX:ANZ)</v>
    <v>5366300</v>
    <v>4931180</v>
    <v>2022</v>
  </rv>
  <rv s="2">
    <v>5483</v>
  </rv>
  <rv s="0">
    <v>https://www.bing.com/financeapi/forcetrigger?t=aaabr7&amp;q=XASX%3aWBC&amp;form=skydnc</v>
    <v>Learn more on Bing</v>
  </rv>
  <rv s="10">
    <v>en-AU</v>
    <v>aaabr7</v>
    <v>268435456</v>
    <v>1</v>
    <v>Powered by Refinitiv</v>
    <v>17</v>
    <v>WESTPAC BANKING CORPORATION (XASX:WBC)</v>
    <v>2</v>
    <v>18</v>
    <v>Finance</v>
    <v>4</v>
    <v>24.41</v>
    <v>20.03</v>
    <v>1.1064000000000001</v>
    <v>-0.04</v>
    <v>-1.6389999999999998E-3</v>
    <v>AUD</v>
    <v>Westpac Banking Corporation is a banking company that provides a range of consumer, business and institutional banking and wealth management services through a portfolio of financial services brands and businesses. Its segments include Consumer Banking and Wealth, Institutional and Business Banking, and Financial Markets. The Consumer Banking and Wealth segment provides financial services predominantly for individuals. The institutional and Business Banking segment provides a range of financial services for commercial, corporate, property finance, agricultural, institutional and government customers. The Financial Markets segment provides foreign exchange, interest rate derivatives, government and credit products, commodities, carbon, and energy capabilities. International Trade and Payments provides international trade solutions, payment products and services to consumer, business, and institutional customers. It also provides telephone banking services.</v>
    <v>36146</v>
    <v>Australian Securities Exchange</v>
    <v>XASX</v>
    <v>XASX</v>
    <v>Level 18, 275 Kent Street, SYDNEY, NEW SOUTH WALES, 2000 AU</v>
    <v>24.37</v>
    <v>Banking Services</v>
    <v>Stock</v>
    <v>45331.333333333336</v>
    <v>5485</v>
    <v>24.19</v>
    <v>85389080000</v>
    <v>WESTPAC BANKING CORPORATION</v>
    <v>WESTPAC BANKING CORPORATION</v>
    <v>24.35</v>
    <v>11.87</v>
    <v>24.41</v>
    <v>24.37</v>
    <v>3498119000</v>
    <v>WBC</v>
    <v>WESTPAC BANKING CORPORATION (XASX:WBC)</v>
    <v>5565173</v>
    <v>5997490</v>
    <v>2002</v>
  </rv>
  <rv s="2">
    <v>5486</v>
  </rv>
  <rv s="0">
    <v>https://www.bing.com/financeapi/forcetrigger?t=aa6bcw&amp;q=XASX%3aFMG&amp;form=skydnc</v>
    <v>Learn more on Bing</v>
  </rv>
  <rv s="10">
    <v>en-AU</v>
    <v>aa6bcw</v>
    <v>268435456</v>
    <v>1</v>
    <v>Powered by Refinitiv</v>
    <v>17</v>
    <v>FORTESCUE LTD (XASX:FMG)</v>
    <v>2</v>
    <v>18</v>
    <v>Finance</v>
    <v>4</v>
    <v>29.95</v>
    <v>18.91</v>
    <v>0.91069999999999995</v>
    <v>-0.22</v>
    <v>-7.7249999999999992E-3</v>
    <v>AUD</v>
    <v>Fortescue Metals Group Ltd is an Australia-based integrated green technology, energy and metals company. The Company operates through two segments: Metals, and Energy. The Metals segment is engaged in the exploration, development, production, processing, sale and transportation of iron ore, and the exploration for other minerals. The Energy segment is engaged in the development of green electricity, green hydrogen and green ammonia projects. Through its growth project Iron Bridge and its interest in the Belinga Iron Ore Project in Gabon, it is investing in the growth of its iron ore business. Its integrated operations in the Pilbara include the Chichester, Solomon and Western mining hubs. Its mining infrastructure is connected to the five berth Herb Elliott Port and Judith Street Harbour towage facility in Port Hedland. The Solomon Hub in the Hamersley Ranges is located 60 kilometers (km) north of Tom Price and 120km to the west of the Chichester Hub.</v>
    <v>11693</v>
    <v>Australian Securities Exchange</v>
    <v>XASX</v>
    <v>XASX</v>
    <v>Level 2 87 Adelaide Terrace, East Perth, PERTH, WESTERN AUSTRALIA, 6004 AU</v>
    <v>28.78</v>
    <v>Metals &amp; Mining</v>
    <v>Stock</v>
    <v>45331.333333333336</v>
    <v>5488</v>
    <v>28.26</v>
    <v>87688920000</v>
    <v>FORTESCUE LTD</v>
    <v>FORTESCUE LTD</v>
    <v>28.61</v>
    <v>12.01</v>
    <v>28.48</v>
    <v>28.26</v>
    <v>3078965000</v>
    <v>FMG</v>
    <v>FORTESCUE LTD (XASX:FMG)</v>
    <v>3659433</v>
    <v>5016650</v>
    <v>1983</v>
  </rv>
  <rv s="2">
    <v>5489</v>
  </rv>
  <rv s="0">
    <v>https://www.bing.com/financeapi/forcetrigger?t=aa81zr&amp;q=XASX%3aNAB&amp;form=skydnc</v>
    <v>Learn more on Bing</v>
  </rv>
  <rv s="10">
    <v>en-AU</v>
    <v>aa81zr</v>
    <v>268435456</v>
    <v>1</v>
    <v>Powered by Refinitiv</v>
    <v>17</v>
    <v>NATIONAL AUSTRALIA BANK LIMITED (XASX:NAB)</v>
    <v>2</v>
    <v>18</v>
    <v>Finance</v>
    <v>4</v>
    <v>32.6</v>
    <v>25.1</v>
    <v>1.2351000000000001</v>
    <v>-0.09</v>
    <v>-2.7729999999999999E-3</v>
    <v>AUD</v>
    <v>National Australia Bank Limited (NAB) is a financial services company. The Company's segments include the Business and Private Banking, Personal Banking, Corporate and Institutional Banking, New Zealand Banking and Corporate Functions and Other. Business and Private Banking focuses on small and medium customer segments, including specialized Agriculture, Health, Government, Education and Community services. Personal Banking provides customers with products and services provides home loans or manage personal finances through deposit, credit or personal loan facilities. Corporate and Institutional Banking provides a range of products and services including client coverage, corporate finance, markets, asset servicing, transactional banking and enterprise payments. It consists of Partnership Banking, servicing retail, business, and private customers; Corporate and Institutional Banking, servicing corporate and institutional customers, and includes Markets Sales operations in New Zealand.</v>
    <v>38516</v>
    <v>Australian Securities Exchange</v>
    <v>XASX</v>
    <v>XASX</v>
    <v>Level 4, (Ub4440), 800 Bourke Street, Docklands, MELBOURNE, VICTORIA, 3008 AU</v>
    <v>32.479999999999997</v>
    <v>Banking Services</v>
    <v>Stock</v>
    <v>45331.333333333336</v>
    <v>5491</v>
    <v>32.17</v>
    <v>100984000000</v>
    <v>NATIONAL AUSTRALIA BANK LIMITED</v>
    <v>NATIONAL AUSTRALIA BANK LIMITED</v>
    <v>32.479999999999997</v>
    <v>13.69</v>
    <v>32.46</v>
    <v>32.369999999999997</v>
    <v>3111029000</v>
    <v>NAB</v>
    <v>NATIONAL AUSTRALIA BANK LIMITED (XASX:NAB)</v>
    <v>4142046</v>
    <v>4710450</v>
    <v>1893</v>
  </rv>
  <rv s="2">
    <v>5492</v>
  </rv>
  <rv s="0">
    <v>https://www.bing.com/financeapi/forcetrigger?t=aa5nnm&amp;q=XASX%3aCSL&amp;form=skydnc</v>
    <v>Learn more on Bing</v>
  </rv>
  <rv s="10">
    <v>en-AU</v>
    <v>aa5nnm</v>
    <v>268435456</v>
    <v>1</v>
    <v>Powered by Refinitiv</v>
    <v>17</v>
    <v>CSL LIMITED (XASX:CSL)</v>
    <v>2</v>
    <v>18</v>
    <v>Finance</v>
    <v>4</v>
    <v>314.20999999999998</v>
    <v>228.65</v>
    <v>0.46160000000000001</v>
    <v>1.85</v>
    <v>6.1029999999999999E-3</v>
    <v>AUD</v>
    <v>CSL Limited is an Australia-based biotechnology company. The Company’s areas of focus include rare and serious diseases, influenza vaccines and iron deficiency and nephrology. The Company’s segments include CSL Behring, CSL Seqirus and CSL Vifor. The CSL Behring segment manufactures, markets and distributes plasma products, gene therapies and recombinants. The CSL Seqirus segment manufactures, markets and distributes predominantly influenza related products and provides pandemic services to governments. The CSL Vifor segment manufactures, markets and distributes products in the therapeutic areas of iron deficiency and nephrology. Its CSL Plasma operates plasma collection networks, with more than 325 plasma collection centers in the United States, Europe and China. The Company operates in Australia, the United States, Germany, the United Kingdom, Switzerland and China. Its products include Respreeza, Zemaira, HAEGARDA, KCENTRA, Hepatitis B, Evogam and others.</v>
    <v>32065</v>
    <v>Australian Securities Exchange</v>
    <v>XASX</v>
    <v>XASX</v>
    <v>45 Poplar Road,, Parkville, MELBOURNE, VICTORIA, 3052 AU</v>
    <v>305.39</v>
    <v>Pharmaceuticals</v>
    <v>Stock</v>
    <v>45331.333356481482</v>
    <v>5494</v>
    <v>302.95</v>
    <v>146449700000</v>
    <v>CSL LIMITED</v>
    <v>CSL LIMITED</v>
    <v>303.64999999999998</v>
    <v>44.44</v>
    <v>303.14999999999998</v>
    <v>305</v>
    <v>483093300</v>
    <v>CSL</v>
    <v>CSL LIMITED (XASX:CSL)</v>
    <v>780181</v>
    <v>708070</v>
    <v>1991</v>
  </rv>
  <rv s="2">
    <v>5495</v>
  </rv>
  <rv s="0">
    <v>https://www.bing.com/financeapi/forcetrigger?t=aa5cec&amp;q=XASX%3aCBA&amp;form=skydnc</v>
    <v>Learn more on Bing</v>
  </rv>
  <rv s="10">
    <v>en-AU</v>
    <v>aa5cec</v>
    <v>268435456</v>
    <v>1</v>
    <v>Powered by Refinitiv</v>
    <v>17</v>
    <v>COMMONWEALTH BANK OF AUSTRALIA (XASX:CBA)</v>
    <v>2</v>
    <v>18</v>
    <v>Finance</v>
    <v>4</v>
    <v>118.24</v>
    <v>93.05</v>
    <v>1.1400999999999999</v>
    <v>0.37</v>
    <v>3.1929999999999997E-3</v>
    <v>AUD</v>
    <v>Commonwealth Bank of Australia is a provider of integrated financial services. The Company provides retail and commercial banking services predominantly in Australia and in New Zealand through its subsidiary, ASB. It serves approximately 16 million customers. The Company's segments include Retail Banking Services, Business Banking, Institutional Banking and Markets and New Zealand. Retail Banking services provides banking and general insurance products and services to personal and private bank customers. Business Banking serves the banking needs of business, corporate and agribusiness customers across the full range of financial services solutions, as well as providing equities trading and margin lending services through the CommSec business. Institutional Banking and Markets serves the commercial and wholesale banking needs of large corporate, institutional and government clients. New Zealand includes the banking and funds management businesses operating under the ASB brand.</v>
    <v>49245</v>
    <v>Australian Securities Exchange</v>
    <v>XASX</v>
    <v>XASX</v>
    <v>Commonwealth Bank Place South, Level 1, 11 Harbour Street, SYDNEY, NEW SOUTH WALES, 2000 AU</v>
    <v>116.75</v>
    <v>Banking Services</v>
    <v>Stock</v>
    <v>45331.333333333336</v>
    <v>5497</v>
    <v>116.01</v>
    <v>194041900000</v>
    <v>COMMONWEALTH BANK OF AUSTRALIA</v>
    <v>COMMONWEALTH BANK OF AUSTRALIA</v>
    <v>116.27</v>
    <v>19.46</v>
    <v>115.87</v>
    <v>116.24</v>
    <v>1674652000</v>
    <v>CBA</v>
    <v>COMMONWEALTH BANK OF AUSTRALIA (XASX:CBA)</v>
    <v>2086972</v>
    <v>2162200</v>
    <v>1991</v>
  </rv>
  <rv s="2">
    <v>5498</v>
  </rv>
  <rv s="0">
    <v>https://www.bing.com/financeapi/forcetrigger?t=aa921h&amp;q=XASX%3aRIO&amp;form=skydnc</v>
    <v>Learn more on Bing</v>
  </rv>
  <rv s="10">
    <v>en-AU</v>
    <v>aa921h</v>
    <v>268435456</v>
    <v>1</v>
    <v>Powered by Refinitiv</v>
    <v>17</v>
    <v>RIO TINTO LIMITED (XASX:RIO)</v>
    <v>2</v>
    <v>18</v>
    <v>Finance</v>
    <v>4</v>
    <v>136.72499999999999</v>
    <v>102.51</v>
    <v>0.503</v>
    <v>0.59</v>
    <v>4.5639999999999995E-3</v>
    <v>AUD</v>
    <v>Rio Tinto Limited is a mining and metals company. The Company is focused on investing in materials necessary for the energy transition, and helping customers develop more secure and sustainable supply chains. It provides low-carbon products, like its Canadian aluminum, and progressing ELYSISTM zero-carbon smelting technology. It operates in 35 countries where it produces iron ore, copper, aluminum, critical minerals and other materials needed for the global energy transition. The Company is also involved in vertically integrated business: bauxite mines and alumina refineries as well as smelters producing aluminum and being able to offer fully recycled aluminum products. Its copper operations around the world are at various stages in the mining lifecycle, from exploration to rehabilitation. The Company also produces diamonds in terms of qualities, sizes and colors. The Company also operates an open cast titanium dioxide mine at Lac Tio near Havre-Saint-Pierre.</v>
    <v>53726</v>
    <v>Australian Securities Exchange</v>
    <v>XASX</v>
    <v>XASX</v>
    <v>Level 7, 360 Collins Street, MELBOURNE, VICTORIA, 3000 AU</v>
    <v>130.46</v>
    <v>Metals &amp; Mining</v>
    <v>Stock</v>
    <v>45331.333333333336</v>
    <v>5500</v>
    <v>129.30000000000001</v>
    <v>178349200000</v>
    <v>RIO TINTO LIMITED</v>
    <v>RIO TINTO LIMITED</v>
    <v>129.63</v>
    <v>16.04</v>
    <v>129.28</v>
    <v>129.87</v>
    <v>1622634000</v>
    <v>RIO</v>
    <v>RIO TINTO LIMITED (XASX:RIO)</v>
    <v>1230600</v>
    <v>1145250</v>
    <v>1959</v>
  </rv>
  <rv s="2">
    <v>5501</v>
  </rv>
  <rv s="0">
    <v>https://www.bing.com/financeapi/forcetrigger?t=aa4ytc&amp;q=XASX%3aBHP&amp;form=skydnc</v>
    <v>Learn more on Bing</v>
  </rv>
  <rv s="10">
    <v>en-AU</v>
    <v>aa4ytc</v>
    <v>268435456</v>
    <v>1</v>
    <v>Powered by Refinitiv</v>
    <v>17</v>
    <v>BHP GROUP LIMITED (XASX:BHP)</v>
    <v>2</v>
    <v>18</v>
    <v>Finance</v>
    <v>4</v>
    <v>50.84</v>
    <v>41.66</v>
    <v>0.84230000000000005</v>
    <v>-0.12</v>
    <v>-2.5850000000000001E-3</v>
    <v>AUD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37908</v>
    <v>Australian Securities Exchange</v>
    <v>XASX</v>
    <v>XASX</v>
    <v>Shop 16 171 Collins St, MELBOURNE, VICTORIA, 3000 AU</v>
    <v>46.45</v>
    <v>Metals &amp; Mining</v>
    <v>Stock</v>
    <v>45331.333333333336</v>
    <v>5503</v>
    <v>46.2</v>
    <v>235290900000</v>
    <v>BHP GROUP LIMITED</v>
    <v>BHP GROUP LIMITED</v>
    <v>46.25</v>
    <v>12.03</v>
    <v>46.42</v>
    <v>46.3</v>
    <v>5068740000</v>
    <v>BHP</v>
    <v>BHP GROUP LIMITED (XASX:BHP)</v>
    <v>6368668</v>
    <v>7341220</v>
    <v>1885</v>
  </rv>
  <rv s="2">
    <v>5504</v>
  </rv>
  <rv s="0">
    <v>https://www.bing.com/financeapi/forcetrigger?t=aa8zpr&amp;q=XASX%3aRGI&amp;form=skydnc</v>
    <v>Learn more on Bing</v>
  </rv>
  <rv s="33">
    <v>en-AU</v>
    <v>aa8zpr</v>
    <v>268435456</v>
    <v>1</v>
    <v>Powered by Refinitiv</v>
    <v>72</v>
    <v>ROTO-GRO INTERNATIONAL LIMITED (XASX:RGI)</v>
    <v>2</v>
    <v>73</v>
    <v>Finance</v>
    <v>74</v>
    <v>0.28000000000000003</v>
    <v>0.22</v>
    <v>AUD</v>
    <v>Roto-Gro International Limited is an Australian agricultural technology company. It is focused on providing cultivation solutions, such as an automated rotary hydroponic garden system. It is engaged in the production and sale of patented Rotational Garden Systems (the RotoGro Garden Systems) and the sale and production of automated nutrient delivery and water management systems (Fertigation Systems). Its geographical segment includes Australia, the United States and Canada. It uses automated agricultural cultivation technology to provide solutions to the indoor vertical farming market. Its global operations are focused on supplying its technology to indoor vertical farming space for both perishable food and lawful cannabis. Its Rotational Garden Systems are supported by its enterprise edition iGrow software, nutrient management system, automation technologies, and in-house design and engineering services. It has collaborated with Verity Greens Inc. for cultivation of perishable food.</v>
    <v>Australian Securities Exchange</v>
    <v>XASX</v>
    <v>XASX</v>
    <v>WESTERN AUSTRALIA, 6000 AU</v>
    <v>Household Goods</v>
    <v>Stock</v>
    <v>44617.333333333336</v>
    <v>5506</v>
    <v>4503940</v>
    <v>ROTO-GRO INTERNATIONAL LIMITED</v>
    <v>ROTO-GRO INTERNATIONAL LIMITED</v>
    <v>0.22</v>
    <v>19699640</v>
    <v>RGI</v>
    <v>ROTO-GRO INTERNATIONAL LIMITED (XASX:RGI)</v>
    <v>2015</v>
  </rv>
  <rv s="2">
    <v>5507</v>
  </rv>
  <rv s="3">
    <v>12</v>
    <v>Price</v>
    <v>0</v>
  </rv>
  <rv s="34">
    <v>12</v>
    <v>1</v>
  </rv>
  <rv s="0">
    <v>https://www.bing.com/financeapi/forcetrigger?t=aa7fm7&amp;q=XASX%3aLKO&amp;form=skydnc</v>
    <v>Learn more on Bing</v>
  </rv>
  <rv s="35">
    <v>en-AU</v>
    <v>aa7fm7</v>
    <v>268435456</v>
    <v>1</v>
    <v>Powered by Refinitiv</v>
    <v>75</v>
    <v>LAKES BLUE ENERGY NL (XASX:LKO)</v>
    <v>2</v>
    <v>76</v>
    <v>Finance</v>
    <v>74</v>
    <v>1</v>
    <v>0.98099999999999998</v>
    <v>AUD</v>
    <v>Lakes Blue Energy NL is an Australia-based company, which is engaged in the exploration for oil and gas within Australia and Papua New Guinea. The Company's projects include Nangwarry Carbon Dioxide Project, Gippsland, Queensland (ATP 1183), Otway-1, Portland Energy Project, PNG, and Pirie Torrens Oil and Gas Project. The Nangwarry Carbon Dioxide Project is 50% owned by the Company and is operated by Lakes Blue Energy. The project is centered on the Nangwarry-1 gas well, located within Petroleum Retention License 249 (PRL249) near Mt Gambier, South Australia. Through Gippsland, it focuses on Petroleum Retention Lease 2 (PRL2), within which the Wombat (100% LKO) and Trifon/Gangell (57.2% LKO) gas fields are located. The Company holds 100% of ATP 1183, which is located in the Roma Shelf area of Queensland. The Otway-1 gas well is a conventional, vertical well located within Petroleum Exploration Permit 169 (PEP 169) approximately 400 meters.</v>
    <v>7</v>
    <v>Australian Securities Exchange</v>
    <v>XASX</v>
    <v>XASX</v>
    <v>24 - 26 Kent Street, Millers Point, SYDNEY, NEW SOUTH WALES, 2000 AU</v>
    <v>Oil &amp; Gas</v>
    <v>Stock</v>
    <v>45197.333333333336</v>
    <v>5511</v>
    <v>60716340</v>
    <v>LAKES BLUE ENERGY NL</v>
    <v>LAKES BLUE ENERGY NL</v>
    <v>1</v>
    <v>58637570</v>
    <v>LKO</v>
    <v>LAKES BLUE ENERGY NL (XASX:LKO)</v>
    <v>1946</v>
  </rv>
  <rv s="2">
    <v>5512</v>
  </rv>
  <rv s="0">
    <v>https://www.bing.com/financeapi/forcetrigger?t=aa649c&amp;q=XASX%3aEMUCA&amp;form=skydnc</v>
    <v>Learn more on Bing</v>
  </rv>
  <rv s="36">
    <v>en-AU</v>
    <v>aa649c</v>
    <v>268435456</v>
    <v>1</v>
    <v>Powered by Refinitiv</v>
    <v>77</v>
    <v>EMU NL (XASX:EMUCA)</v>
    <v>2</v>
    <v>78</v>
    <v>Finance</v>
    <v>74</v>
    <v>2E-3</v>
    <v>2E-3</v>
    <v>0.97570000000000001</v>
    <v>AUD</v>
    <v>Emu NL is an Australia-based minerals explorer. The Company is engaged in the exploration of its mineral interests in Western Australia (WA) and assessing and pursuing mineral property acquisition opportunities globally. The Company focused its exploration effort and activities on delineating critical minerals, battery minerals and rare earth elements (REE). Its projects include Condingup REE Project, Merredin REE Project, Georgetown Multi-Minerals Project, Badja Gold/Tungsten Project, Viper, Sunfire nickel, copper (Ni-Cu) Project and Graceland. The Condingup REE Project covers approximately 1,560 square kilometers. The Georgetown Multi-Minerals Project endowment includes gold, copper, silver, lead, zinc, iron, rare earth minerals, molybdenum, lithium and uranium. The Merredin REE Project is located 30 kilometers (km) north of Merredin, WA. The Sunfire Ni-Cu Project is located midway between Bridgetown and Manjimup and to the south of the Greenbushes lithium-tantalum mine.</v>
    <v>0</v>
    <v>Australian Securities Exchange</v>
    <v>XASX</v>
    <v>XASX</v>
    <v>10 Walker Ave, PERTH, WESTERN AUSTRALIA, 6005 AU</v>
    <v>Metals &amp; Mining</v>
    <v>Stock</v>
    <v>44966.333333333336</v>
    <v>5514</v>
    <v>4350060</v>
    <v>EMU NL</v>
    <v>EMU NL</v>
    <v>2E-3</v>
    <v>2024771000</v>
    <v>EMUCA</v>
    <v>EMU NL (XASX:EMUCA)</v>
    <v>2317500</v>
    <v>2007</v>
  </rv>
  <rv s="2">
    <v>5515</v>
  </rv>
  <rv s="0">
    <v>https://www.bing.com/financeapi/forcetrigger?t=aa8pww&amp;q=XASX%3aXTC&amp;form=skydnc</v>
    <v>Learn more on Bing</v>
  </rv>
  <rv s="37">
    <v>en-AU</v>
    <v>aa8pww</v>
    <v>268435456</v>
    <v>1</v>
    <v>Powered by Refinitiv</v>
    <v>79</v>
    <v>XTC LITHIUM LIMITED (XASX:XTC)</v>
    <v>2</v>
    <v>80</v>
    <v>Finance</v>
    <v>74</v>
    <v>0.72</v>
    <v>0.12</v>
    <v>-3.44E-2</v>
    <v>AUD</v>
    <v>XTC Lithium Limited, formerly Xantippe Resources Limited, is an Australia-based provider of sustainable battery-grade lithium. The Company is focused on developing its Carachi lithium brine project in Argentina. The Carachi lithium brine project consists of approximately eight lithium tenements totaling approximately 21,900 hectares (Ha) or 21.9 square kilometers (km2) located in Argentina. The Southern Cross Project is located approximately 380 kilometers (km) east of Perth. The Southern Cross project covers an area of approximately 197 km of tenements and includes three key prospects with gold production and one tenement prospective for lithium-bearing pegmatites. The project area is serviced by sealed roads, grid power, scheme-water, rail and town amenities. It maintains an interest in mineral exploration, mine development and mineral processing companies within the Republic of Korea.</v>
    <v>2</v>
    <v>Australian Securities Exchange</v>
    <v>XASX</v>
    <v>XASX</v>
    <v>63 Sinclair Street, SYDNEY, NEW SOUTH WALES, 2065 AU</v>
    <v>Metals &amp; Mining</v>
    <v>Stock</v>
    <v>45198.333333333336</v>
    <v>5517</v>
    <v>17528010</v>
    <v>XTC LITHIUM LIMITED</v>
    <v>XTC LITHIUM LIMITED</v>
    <v>0.2</v>
    <v>87641360</v>
    <v>XTC</v>
    <v>XTC LITHIUM LIMITED (XASX:XTC)</v>
    <v>2006</v>
  </rv>
  <rv s="2">
    <v>5518</v>
  </rv>
  <rv s="0">
    <v>https://www.bing.com/financeapi/forcetrigger?t=aa78fr&amp;q=XASX%3aLAW&amp;form=skydnc</v>
    <v>Learn more on Bing</v>
  </rv>
  <rv s="38">
    <v>en-AU</v>
    <v>aa78fr</v>
    <v>268435456</v>
    <v>1</v>
    <v>Powered by Refinitiv</v>
    <v>81</v>
    <v>LAWFINANCE LIMITED (XASX:LAW)</v>
    <v>2</v>
    <v>82</v>
    <v>Finance</v>
    <v>74</v>
    <v>5.2999999999999999E-2</v>
    <v>5.0000000000000001E-3</v>
    <v>2.4279999999999999</v>
    <v>AUD</v>
    <v>LawFinance Limited is an Australia-based provider of finance solutions for the legal industry in the United States. The Company, through its subsidiary, National Health Finance HoldCo, LLC (NHF), operates a medical lien funding business in the United States. NHF purchases medical liens generally related to the provision of medical services to individuals involved in motor vehicle accidents where the services are required due to an injury sustained in the accident and where those individuals were the not-at-fault party (except in Michigan, which is a not-at-fault state). NHF's funding solution enables medical providers to maintain liquidity and reduce the administrative burden by managing the medical claims through the litigation process. NHF's funding solution is also of benefit to the lawyers acting on behalf of the injured party as it ensures there is no gap in medical care and the claim can be maximized. Its subsidiaries include JustKapital STL Pty and JustKapital NHF USA Holdings.</v>
    <v>Australian Securities Exchange</v>
    <v>XASX</v>
    <v>XASX</v>
    <v>Suite 335, 49-51 Queens Road, Five Dock, NEW SOUTH WALES, 2046 AU</v>
    <v>Banking Services</v>
    <v>Stock</v>
    <v>45036.333333333336</v>
    <v>5520</v>
    <v>319340</v>
    <v>LAWFINANCE LIMITED</v>
    <v>LAWFINANCE LIMITED</v>
    <v>5.0000000000000001E-3</v>
    <v>63867660</v>
    <v>LAW</v>
    <v>LAWFINANCE LIMITED (XASX:LAW)</v>
    <v>1999</v>
  </rv>
  <rv s="2">
    <v>5521</v>
  </rv>
  <rv s="0">
    <v>https://www.bing.com/financeapi/forcetrigger?t=c4qjoc&amp;q=XASX%3aMBX&amp;form=skydnc</v>
    <v>Learn more on Bing</v>
  </rv>
  <rv s="33">
    <v>en-AU</v>
    <v>c4qjoc</v>
    <v>268435456</v>
    <v>1</v>
    <v>Powered by Refinitiv</v>
    <v>72</v>
    <v>MY FOODIE BOX LIMITED (XASX:MBX)</v>
    <v>2</v>
    <v>73</v>
    <v>Finance</v>
    <v>74</v>
    <v>3.5999999999999997E-2</v>
    <v>4.0000000000000001E-3</v>
    <v>AUD</v>
    <v>My Foodie Box Limited is an Australia-based food technology and logistics company. It is engaged in the development, preparation and delivery of meal kits to Western Australian households. Its products offering includes Classic Box, Family Box, Budget Bites Box and Vegan Box. Its Classic Box includes Mild Indian chicken curry with rice, Beef steak and gravy with garlic roasted veggies, Pork meatballs with pumpkin mash, Spring beef and basil casserole with couscous, Salmon bites with creamy potato bake and broccolini, Sticky chicken rice bowl with carrot and cucumber salad, Swedish-style meatballs with Brussels sprout slaw, Mac 'n' cheese with garlic pancetta crumb, Speedy Korean ginger beef rice bowl, Chicken and corn pie with mashed potato, Coconut crusted fish and chips with lemon aioli, and Za'atar spiced lamb rice bowl with lemon tahini dressing. Budget Bites Box includes a Speedy Korean ginger beef rice bowl, Pan-fried pork loin with crispy potatoes and mustard sauce, and others.</v>
    <v>Australian Securities Exchange</v>
    <v>XASX</v>
    <v>XASX</v>
    <v>9 Foundry Street, Maylands, PERTH, WESTERN AUSTRALIA, 6051 AU</v>
    <v>Food &amp; Tobacco</v>
    <v>Stock</v>
    <v>45196.333356481482</v>
    <v>5523</v>
    <v>549990</v>
    <v>MY FOODIE BOX LIMITED</v>
    <v>MY FOODIE BOX LIMITED</v>
    <v>4.0000000000000001E-3</v>
    <v>169163300</v>
    <v>MBX</v>
    <v>MY FOODIE BOX LIMITED (XASX:MBX)</v>
    <v>2017</v>
  </rv>
  <rv s="2">
    <v>5524</v>
  </rv>
  <rv s="0">
    <v>https://www.bing.com/financeapi/forcetrigger?t=aa6n4c&amp;q=XASX%3aGO2&amp;form=skydnc</v>
    <v>Learn more on Bing</v>
  </rv>
  <rv s="38">
    <v>en-AU</v>
    <v>aa6n4c</v>
    <v>268435456</v>
    <v>1</v>
    <v>Powered by Refinitiv</v>
    <v>81</v>
    <v>THE GO2 PEOPLE LTD (XASX:GO2)</v>
    <v>2</v>
    <v>82</v>
    <v>Finance</v>
    <v>74</v>
    <v>0.67200000000000004</v>
    <v>0.48</v>
    <v>5.5170000000000003</v>
    <v>AUD</v>
    <v>The GO2 People Ltd is a provider of recruitment and training services to industry throughout Australia. The Company provides workforce solutions to a range of industries with a client base that includes several national and multi-national blue-chip organizations across the construction, mining, and industrial sectors. It provides workplace training and education courses. The Company also delivers a full suite of blue-collar employment services through its registered training organization and its apprenticeship and traineeship recruitment and labor hire divisions. Its Skill Hire business delivers both government-funded and fee-for-service workplace training and education in the form of pre-employment programs, traineeships and apprenticeships, and fee-for-service recruitment and labor hire services to a client base in Western Australia and South Australia. Its Hunter Executive business provides white collar executive recruitment services in Western Australia, Victoria, and Queensland.</v>
    <v>Australian Securities Exchange</v>
    <v>XASX</v>
    <v>XASX</v>
    <v>3/271 Berkshire Road,, WESTERN AUSTRALIA, 6058 AU</v>
    <v>Professional &amp; Commercial Services</v>
    <v>Stock</v>
    <v>45019.333333333336</v>
    <v>5526</v>
    <v>6082860</v>
    <v>THE GO2 PEOPLE LTD</v>
    <v>THE GO2 PEOPLE LTD</v>
    <v>0.67200000000000004</v>
    <v>99999840</v>
    <v>GO2</v>
    <v>THE GO2 PEOPLE LTD (XASX:GO2)</v>
    <v>2016</v>
  </rv>
  <rv s="2">
    <v>5527</v>
  </rv>
  <rv s="0">
    <v>https://www.bing.com/financeapi/forcetrigger?t=c4qjim&amp;q=XASX%3aCSF&amp;form=skydnc</v>
    <v>Learn more on Bing</v>
  </rv>
  <rv s="33">
    <v>en-AU</v>
    <v>c4qjim</v>
    <v>268435456</v>
    <v>1</v>
    <v>Powered by Refinitiv</v>
    <v>72</v>
    <v>Catalano Seafood Ltd (XASX:CSF)</v>
    <v>2</v>
    <v>73</v>
    <v>Finance</v>
    <v>74</v>
    <v>0.12</v>
    <v>3.6999999999999998E-2</v>
    <v>AUD</v>
    <v>Catalano Seafood Ltd is an Australia-based company, which is engaged in processing and sale of fish products, retail sale of fish products via shopping center stores and a factory retail outlet and contract processing of fish products for various customers. It specializes in branded retail ready products. The Company’s segments include Processing/Wholesale and Retail. Its contract (toll) processing hub provides processing and packing services to the fishing, aquaculture, retail and food service industries. The Company’s import division sources raw materials for Australian processing and a channel for international exporters to deal directly with an Australian retail distributor with retail assets. It imports whole cooked black tiger prawns, seafood for further processing, and fish fillets/portions salmon/ shark. The Company's distributors include independent international retail chains, international food companies, and importers / distributors.</v>
    <v>Australian Securities Exchange</v>
    <v>XASX</v>
    <v>XASX</v>
    <v>301 Collier Road, Bassendean, PERTH, WESTERN AUSTRALIA, 6054 AU</v>
    <v>Food &amp; Drug Retailing</v>
    <v>Stock</v>
    <v>45196.333356481482</v>
    <v>5529</v>
    <v>1348160</v>
    <v>Catalano Seafood Ltd</v>
    <v>Catalano Seafood Ltd</v>
    <v>0.04</v>
    <v>33704000</v>
    <v>CSF</v>
    <v>Catalano Seafood Ltd (XASX:CSF)</v>
    <v>2019</v>
  </rv>
  <rv s="2">
    <v>5530</v>
  </rv>
  <rv s="0">
    <v>https://www.bing.com/financeapi/forcetrigger?t=aa95dm&amp;q=XASX%3aRPG&amp;form=skydnc</v>
    <v>Learn more on Bing</v>
  </rv>
  <rv s="39">
    <v>en-AU</v>
    <v>aa95dm</v>
    <v>268435456</v>
    <v>1</v>
    <v>Powered by Refinitiv</v>
    <v>83</v>
    <v>RAPTIS GROUP LIMITED (XASX:RPG)</v>
    <v>2</v>
    <v>84</v>
    <v>Finance</v>
    <v>74</v>
    <v>3.3000000000000002E-2</v>
    <v>0.02</v>
    <v>AUD</v>
    <v>Raptis Group Limited is an Australia-based company, which is engaged in property development management and investment. The Company is engaged in integrated residential, resort, retail and commercial development. The Company’s portfolio includes Pearl Main Beach and Sterling Broadbeach. The Company has developed approximately 6,343 units built, 326 retail shops and 812 levels construction. Its subsidiaries include Garnet Constructions Pty Ltd, Raptis Resorts Pty Ltd, Mirage Services Pty Ltd, Raptis BTR Holdings Pty Ltd and others.</v>
    <v>93</v>
    <v>Australian Securities Exchange</v>
    <v>XASX</v>
    <v>XASX</v>
    <v>PO Box 25, SURFERS PARADISE, QUEENSLAND, 4217 AU</v>
    <v>Real Estate Operations</v>
    <v>Stock</v>
    <v>45162.333333333336</v>
    <v>5532</v>
    <v>RAPTIS GROUP LIMITED</v>
    <v>RAPTIS GROUP LIMITED</v>
    <v>10</v>
    <v>2.3E-2</v>
    <v>63486360</v>
    <v>RPG</v>
    <v>RAPTIS GROUP LIMITED (XASX:RPG)</v>
    <v>1983</v>
  </rv>
  <rv s="2">
    <v>5533</v>
  </rv>
  <rv s="3">
    <v>12</v>
    <v>Market cap</v>
    <v>0</v>
  </rv>
  <rv s="0">
    <v>https://www.bing.com/financeapi/forcetrigger?t=aa5gmw&amp;q=XASX%3aCFO&amp;form=skydnc</v>
    <v>Learn more on Bing</v>
  </rv>
  <rv s="38">
    <v>en-AU</v>
    <v>aa5gmw</v>
    <v>268435456</v>
    <v>1</v>
    <v>Powered by Refinitiv</v>
    <v>81</v>
    <v>CFOAM LIMITED (XASX:CFO)</v>
    <v>2</v>
    <v>82</v>
    <v>Finance</v>
    <v>74</v>
    <v>2E-3</v>
    <v>2E-3</v>
    <v>2.0729000000000002</v>
    <v>AUD</v>
    <v>CFOAM Limited is an Australia-based company that is engaged in the commercialization of its CFOAM business. The Company's CFOAM products are an inorganic carbon material that is manufactured from coal, pitch, or lignin feedstock. CFOAM products are used across a wide variety of markets, including composite tooling for the aerospace sector, energy absorbing applications, and defense applications. CFOAM carbon foam is an enabling technology for a host of material systems and components. CFOAM can replace conventional materials in existing systems to increase product life cycle and to provide enhanced product performance properties. Its CFOAM carbon foam products include CFOAM20, CFOAM25, and CFOAM30, which are non-combustible coal-based carbon foams. Its CFOAM 35 HTC graphite foam is a graphitized, lightweight, highly oriented and open-cell carbon foam produced from mesophase pitch feedstock. Its subsidiaries include CFOAM Corp and CFOAM LLC.</v>
    <v>Australian Securities Exchange</v>
    <v>XASX</v>
    <v>XASX</v>
    <v>Level 1, 33 Ord Street,, West Perth, PERTH, WESTERN AUSTRALIA, 6005 AU</v>
    <v>Chemicals</v>
    <v>Stock</v>
    <v>44931.333333333336</v>
    <v>5536</v>
    <v>1468680</v>
    <v>CFOAM LIMITED</v>
    <v>CFOAM LIMITED</v>
    <v>2E-3</v>
    <v>734340600</v>
    <v>CFO</v>
    <v>CFOAM LIMITED (XASX:CFO)</v>
    <v>2016</v>
  </rv>
  <rv s="2">
    <v>5537</v>
  </rv>
  <rv s="0">
    <v>https://www.bing.com/financeapi/forcetrigger?t=aa8cdm&amp;q=XASX%3aWFL&amp;form=skydnc</v>
    <v>Learn more on Bing</v>
  </rv>
  <rv s="37">
    <v>en-AU</v>
    <v>aa8cdm</v>
    <v>268435456</v>
    <v>1</v>
    <v>Powered by Refinitiv</v>
    <v>79</v>
    <v>WELLFULLY LIMITED (XASX:WFL)</v>
    <v>2</v>
    <v>80</v>
    <v>Finance</v>
    <v>74</v>
    <v>1.4999999999999999E-2</v>
    <v>2E-3</v>
    <v>-0.99839999999999995</v>
    <v>AUD</v>
    <v>Wellfully Limited is an Australia-based fully integrated, science-based wellness company. In addition to its own brands, REDUIT and SWISSWELL, the Company also offers a portfolio of technologies and support partners by providing Internet Protocol (IP) and has capabilities in magnetic array design, and claims testing, engineering and production. Its REDUIT brand designs technology-enhanced skincare and haircare treatments, and its technologies include ultrasonic diffusion and magnetic misting. SWISSWELL is a biotechnology brand that offers a technology-enhanced joint management system, the Lubricen Knee Patch. Lubricen is an adhesive knee patch worn on the knee to lubricate the joint before, during and after physical activity. It is focused on both large and small companies across a range of industry and market sectors, including pharmaceutical, cosmetics and skincare, and consumer healthcare.</v>
    <v>36</v>
    <v>Australian Securities Exchange</v>
    <v>XASX</v>
    <v>XASX</v>
    <v>284 Oxford Street, LEEDERVILLE, WESTERN AUSTRALIA, 6007 AU</v>
    <v>Biotechnology &amp; Medical Research</v>
    <v>Stock</v>
    <v>45128.333356481482</v>
    <v>5539</v>
    <v>1478830</v>
    <v>WELLFULLY LIMITED</v>
    <v>WELLFULLY LIMITED</v>
    <v>3.0000000000000001E-3</v>
    <v>492944200</v>
    <v>WFL</v>
    <v>WELLFULLY LIMITED (XASX:WFL)</v>
    <v>1992</v>
  </rv>
  <rv s="2">
    <v>5540</v>
  </rv>
  <rv s="0">
    <v>https://www.bing.com/financeapi/forcetrigger?t=aa9kpr&amp;q=XASX%3aSRY&amp;form=skydnc</v>
    <v>Learn more on Bing</v>
  </rv>
  <rv s="33">
    <v>en-AU</v>
    <v>aa9kpr</v>
    <v>268435456</v>
    <v>1</v>
    <v>Powered by Refinitiv</v>
    <v>72</v>
    <v>STORY-I LIMITED (XASX:SRY)</v>
    <v>2</v>
    <v>73</v>
    <v>Finance</v>
    <v>74</v>
    <v>1.4999999999999999E-2</v>
    <v>4.0000000000000001E-3</v>
    <v>AUD</v>
    <v>Story-i Limited is an Australia-based company. The Company, through its subsidiary, PT Inetindo Infocom, operates as an Apple reseller and information technology (IT) lifestyle product retailer. Its divisions include Retail Division, Education Division, eCommerce Division and Enterprise Solutions Division. The Retail Division includes its retail network, which encompasses the Apple premium resellers under the Story-i branded stores. Education Division supplies Indonesian schools and institutions with bundled Apple devices and solutions, provides infrastructure to access wireless networks to support on-line education, centralized hosting and maintenance of databases, Websites, and applications. The eCommerce Division operates an online e-commerce platform that retails devices and accessories and hosts an online community of users and buyers. Enterprise Solutions Division focuses on opening an infrastructure-as-a-service (IaaS) market to Indonesian corporates and multinational companies.</v>
    <v>Australian Securities Exchange</v>
    <v>XASX</v>
    <v>XASX</v>
    <v>Level 1, 247 Oxford Street, LEEDERVILLE, WESTERN AUSTRALIA, 6007 AU</v>
    <v>Specialty Retailers</v>
    <v>Stock</v>
    <v>45169.333356481482</v>
    <v>5542</v>
    <v>1505620</v>
    <v>STORY-I LIMITED</v>
    <v>STORY-I LIMITED</v>
    <v>4.0000000000000001E-3</v>
    <v>376404800</v>
    <v>SRY</v>
    <v>STORY-I LIMITED (XASX:SRY)</v>
    <v>2013</v>
  </rv>
  <rv s="2">
    <v>5543</v>
  </rv>
  <rv s="0">
    <v>https://www.bing.com/financeapi/forcetrigger?t=aa4kjc&amp;q=XASX%3aAO1&amp;form=skydnc</v>
    <v>Learn more on Bing</v>
  </rv>
  <rv s="38">
    <v>en-AU</v>
    <v>aa4kjc</v>
    <v>268435456</v>
    <v>1</v>
    <v>Powered by Refinitiv</v>
    <v>81</v>
    <v>ASSETOWL LIMITED (XASX:AO1)</v>
    <v>2</v>
    <v>82</v>
    <v>Finance</v>
    <v>74</v>
    <v>2E-3</v>
    <v>1E-3</v>
    <v>2.4003000000000001</v>
    <v>AUD</v>
    <v>AssetOwl Limited is an Australia-based technology and software development company. The Company has developed an enterprise software application which provides real estate agents with a platform for managing property inspections. The Company's Pirsee platform is a photo-centric inspection management platform, designed to benefit property owners, tenants, real estate agents and property managers. The Company’s platform incorporates 360- degree imagery, video, voice-to-text, and hot-spot mapping of floor plans to document property condition reports, enhancing the inspection process. The Pirsee app provides tenants, property managers and landlords with a record of the condition of residential properties. The Company’s subsidiary is AssetOwl Technologies Pty Ltd.</v>
    <v>Australian Securities Exchange</v>
    <v>XASX</v>
    <v>XASX</v>
    <v>Level 14, 225 St. Georges Terrace, PERTH, WESTERN AUSTRALIA, 6000 AU</v>
    <v>Software &amp; IT Services</v>
    <v>Stock</v>
    <v>45197.333333333336</v>
    <v>5545</v>
    <v>1947130</v>
    <v>ASSETOWL LIMITED</v>
    <v>ASSETOWL LIMITED</v>
    <v>1E-3</v>
    <v>1947130000</v>
    <v>AO1</v>
    <v>ASSETOWL LIMITED (XASX:AO1)</v>
    <v>2006</v>
  </rv>
  <rv s="2">
    <v>5546</v>
  </rv>
  <rv s="0">
    <v>https://www.bing.com/financeapi/forcetrigger?t=aaa86h&amp;q=XASX%3aVIP&amp;form=skydnc</v>
    <v>Learn more on Bing</v>
  </rv>
  <rv s="35">
    <v>en-AU</v>
    <v>aaa86h</v>
    <v>268435456</v>
    <v>1</v>
    <v>Powered by Refinitiv</v>
    <v>75</v>
    <v>VIP GLOVES LTD (XASX:VIP)</v>
    <v>2</v>
    <v>76</v>
    <v>Finance</v>
    <v>74</v>
    <v>3.0000000000000001E-3</v>
    <v>3.0000000000000001E-3</v>
    <v>AUD</v>
    <v>VIP Gloves Ltd is a Malaysia-based company, which is engaged in the production of Nitrile gloves. The Company and its subsidiaries are engaged in manufacturing nitrile disposable gloves from a plant located in Selangor, Malaysia. Its subsidiaries include VIP Glove Sdn Bhd (VIP Glove) and KLE Products Sdn Bhd (KLE). VIP Glove Sdn Bhd is focused on manufacturing nitrile gloves. Its nitrile gloves are used in a broad spectrum of industries, such as medical, health, dental and numerous other industrial and commercial sectors. The Company produces and supplies gloves on an original equipment manufacturer (OEM) basis. KLE Products Sdn. Bhd. is a Malaysian manufacturer of conveyor chain systems and components that service the rubber glove manufacturing industry. KLE manufactures a range of roller conveyor chains and former holder sets according to customer specifications. KLE supplies various glove manufacturers in Malaysia and overseas with its product set.</v>
    <v>4</v>
    <v>Australian Securities Exchange</v>
    <v>XASX</v>
    <v>XASX</v>
    <v>No. 17, Jalan Perusahaan 1, Kawasan Perusahaan Beranang, BERANANG, SELANGOR, 43700 MY</v>
    <v>Healthcare Equipment &amp; Supplies</v>
    <v>Stock</v>
    <v>44957.333356481482</v>
    <v>5548</v>
    <v>2360340</v>
    <v>VIP GLOVES LTD</v>
    <v>VIP GLOVES LTD</v>
    <v>3.0000000000000001E-3</v>
    <v>786781400</v>
    <v>VIP</v>
    <v>VIP GLOVES LTD (XASX:VIP)</v>
    <v>1992</v>
  </rv>
  <rv s="2">
    <v>5549</v>
  </rv>
  <rv s="0">
    <v>https://www.bing.com/financeapi/forcetrigger?t=bgwih7&amp;q=XASX%3aHLF&amp;form=skydnc</v>
    <v>Learn more on Bing</v>
  </rv>
  <rv s="38">
    <v>en-AU</v>
    <v>bgwih7</v>
    <v>268435456</v>
    <v>1</v>
    <v>Powered by Refinitiv</v>
    <v>81</v>
    <v>HALO FOOD CO. LIMITED (XASX:HLF)</v>
    <v>2</v>
    <v>82</v>
    <v>Finance</v>
    <v>74</v>
    <v>2.8000000000000001E-2</v>
    <v>6.0000000000000001E-3</v>
    <v>0.4325</v>
    <v>AUD</v>
    <v>Halo Food Co. Limited is an Australia-based manufacturer and exporter of formulated dairy products and health and wellness products. The Company is an Australian and New Zealand product developer and manufacturer in the health and wellness sector, with dry powder, ready to drink UHT and protein bar health and wellness-based product capabilities. The Company is also production partner, contract packing for brands in Australia, New Zealand and internationally. The Company’s purpose-built production facilities in Australia and New Zealand offer a range of dairy, health and wellness and nutritional packing solutions, meeting the diverse needs of consumers from different markets and cultures. Its products are sold in supermarkets and retail chains across New Zealand and Australia and exported to overseas supermarkets and retail chains in China, Hong Kong, Taiwan, Vietnam and the Middle East. Its brands include The Healthy Mummy, Tonik, Gran's Fudge and KeyDairy.</v>
    <v>Australian Securities Exchange</v>
    <v>XASX</v>
    <v>XASX</v>
    <v>Unit 3C, 5-35 Yurrunga St, Prestons, SYDNEY, NEW SOUTH WALES, 2170 AU</v>
    <v>Food &amp; Tobacco</v>
    <v>Stock</v>
    <v>45161.333356481482</v>
    <v>5551</v>
    <v>2805390</v>
    <v>HALO FOOD CO. LIMITED</v>
    <v>HALO FOOD CO. LIMITED</v>
    <v>7.0000000000000001E-3</v>
    <v>400769700</v>
    <v>HLF</v>
    <v>HALO FOOD CO. LIMITED (XASX:HLF)</v>
    <v>2017</v>
  </rv>
  <rv s="2">
    <v>5552</v>
  </rv>
  <rv s="0">
    <v>https://www.bing.com/financeapi/forcetrigger?t=aa4xoc&amp;q=XASX%3aBEL&amp;form=skydnc</v>
    <v>Learn more on Bing</v>
  </rv>
  <rv s="37">
    <v>en-AU</v>
    <v>aa4xoc</v>
    <v>268435456</v>
    <v>1</v>
    <v>Powered by Refinitiv</v>
    <v>79</v>
    <v>BENTLEY CAPITAL LIMITED (XASX:BEL)</v>
    <v>2</v>
    <v>80</v>
    <v>Finance</v>
    <v>74</v>
    <v>5.3999999999999999E-2</v>
    <v>0.04</v>
    <v>0.7913</v>
    <v>AUD</v>
    <v>Bentley Capital Limited is an Australia-based investment company. The Company's investment objectives are to achieve a high real rate of return over the medium term, ideally comprising both revenue and capital growth, while operating within acceptable risk parameters, and to deliver a regular distribution stream to shareholders. The Company's segments include Investments and Corporate. The Investments segment comprises securities listed on the Australian Securities Exchange (ASX), units in unlisted managed funds and other liquid financial assets. The Corporate segment provides corporate assets and operations.</v>
    <v>6</v>
    <v>Australian Securities Exchange</v>
    <v>XASX</v>
    <v>XASX</v>
    <v>Suite 1, Level 1, 680 Murray Street, PERTH, WESTERN AUSTRALIA, 6005 AU</v>
    <v>Investment Banking &amp; Investment Services</v>
    <v>Stock</v>
    <v>45184.333333333336</v>
    <v>5554</v>
    <v>3045120</v>
    <v>BENTLEY CAPITAL LIMITED</v>
    <v>BENTLEY CAPITAL LIMITED</v>
    <v>0.04</v>
    <v>76127920</v>
    <v>BEL</v>
    <v>BENTLEY CAPITAL LIMITED (XASX:BEL)</v>
    <v>1986</v>
  </rv>
  <rv s="2">
    <v>5555</v>
  </rv>
  <rv s="0">
    <v>https://www.bing.com/financeapi/forcetrigger?t=aa7qbh&amp;q=XASX%3aMMR&amp;form=skydnc</v>
    <v>Learn more on Bing</v>
  </rv>
  <rv s="35">
    <v>en-AU</v>
    <v>aa7qbh</v>
    <v>268435456</v>
    <v>1</v>
    <v>Powered by Refinitiv</v>
    <v>75</v>
    <v>MEC RESOURCES LTD (XASX:MMR)</v>
    <v>2</v>
    <v>76</v>
    <v>Finance</v>
    <v>74</v>
    <v>4.0000000000000001E-3</v>
    <v>4.0000000000000001E-3</v>
    <v>AUD</v>
    <v>MEC Resources Limited is an Australia-based company, which invests in a variety of industries, including companies in the energy and mineral resources sector. The Company has a non-controlling interest in the energy explorer Advent Energy Ltd (Advent) of 38.27%. Advent is engaged in the onshore and offshore exploration and near-term development assets around Australia and overseas. It holds a portfolio of near-term development and exploration assets spanning prospective acreage onshore and offshore Australia in petroleum basins. Advent asset base also incorporates both conventional and unconventional petroleum targets. Its assets include petroleum exploration permits PEP11 (85%) in the offshore Sydney Basin and retention license RL1 (100%) in the onshore Bonaparte Basin in the Northern territory. Advent, through its subsidiary, Asset Energy Pty Ltd, holds 85% of Petroleum Exploration Permit PEP 11, an exploration permits prospective for natural gas located in the Offshore Sydney Basin.</v>
    <v>2000</v>
    <v>Australian Securities Exchange</v>
    <v>XASX</v>
    <v>XASX</v>
    <v>Level 1, 9 Bowman Street,, South Perth, WESTERN AUSTRALIA, 6951 AU</v>
    <v>Oil &amp; Gas</v>
    <v>Stock</v>
    <v>43840.333333333336</v>
    <v>5557</v>
    <v>3325010</v>
    <v>MEC RESOURCES LTD</v>
    <v>MEC RESOURCES LTD</v>
    <v>4.0000000000000001E-3</v>
    <v>809163300</v>
    <v>MMR</v>
    <v>MEC RESOURCES LTD (XASX:MMR)</v>
    <v>2005</v>
  </rv>
  <rv s="2">
    <v>5558</v>
  </rv>
  <rv s="0">
    <v>https://www.bing.com/financeapi/forcetrigger?t=aa5z9c&amp;q=XASX%3aDW8&amp;form=skydnc</v>
    <v>Learn more on Bing</v>
  </rv>
  <rv s="40">
    <v>en-AU</v>
    <v>aa5z9c</v>
    <v>268435456</v>
    <v>1</v>
    <v>Powered by Refinitiv</v>
    <v>85</v>
    <v>KADDY LIMITED (XASX:KDY)</v>
    <v>2</v>
    <v>86</v>
    <v>Finance</v>
    <v>74</v>
    <v>0.04</v>
    <v>2.7E-2</v>
    <v>1.2101</v>
    <v>AUD</v>
    <v>Kaddy Limited is an Australia-based company, which operates Kaddy Marketplace, a technology platform, which provides beverage suppliers an end-to-end solution that allows them to connect with buyers, simplify operations and streamline payments. The Company has two divisions: Kaddy Marketplace and Bevvy Wholesale. Kaddy Marketplace is a shop for wholesale beverage discovery, ordering, invoicing and payments. Buyers have access to a range of products, a streamlined ordering and invoicing process, and flexible payment options. Suppliers can also connect with a diverse range of venues and retailers. Bevvy Wholesale is the Company’s wholesale liquor distributor that sells fast-moving products at some of the prices in the market to medium-large businesses.</v>
    <v>2</v>
    <v>Australian Securities Exchange</v>
    <v>XASX</v>
    <v>XASX</v>
    <v>Level 7, 61 York St, SYDNEY, NEW SOUTH WALES, 2000 AU</v>
    <v>Software &amp; IT Services</v>
    <v>Stock</v>
    <v>44980.333356481482</v>
    <v>5560</v>
    <v>KADDY LIMITED</v>
    <v>KADDY LIMITED</v>
    <v>2.7E-2</v>
    <v>142026400</v>
    <v>KDY</v>
    <v>KADDY LIMITED (XASX:KDY)</v>
    <v>1999</v>
  </rv>
  <rv s="2">
    <v>5561</v>
  </rv>
  <rv s="0">
    <v>https://www.bing.com/financeapi/forcetrigger?t=c4381h&amp;q=XASX%3aMRI&amp;form=skydnc</v>
    <v>Learn more on Bing</v>
  </rv>
  <rv s="33">
    <v>en-AU</v>
    <v>c4381h</v>
    <v>268435456</v>
    <v>1</v>
    <v>Powered by Refinitiv</v>
    <v>72</v>
    <v>MY REWARDS INTERNATIONAL LIMITED (XASX:MRI)</v>
    <v>2</v>
    <v>73</v>
    <v>Finance</v>
    <v>74</v>
    <v>3.7999999999999999E-2</v>
    <v>8.0000000000000002E-3</v>
    <v>AUD</v>
    <v>My Rewards International Ltd is a provider of subscription-based customer engagement technologies that includes loyalty and rewards programs for businesses and consumers, custom marketplaces and ecommerce solutions. Its core solutions include loyalty technology, rewards, and customer experience to engage and retain employees and customers. It provides more than 120 corporates with Employee Engagement and Customer Loyalty Programs. Its clients include household brands in retail, financial services, and telecommunications, including Telstra, Ramsay Health, MLC and AIG. Its Web portal is the one-stop-shop for rewards across all types of programs. It allows the members to browse, and search offers, save their favorites, update their details, and, of course, shop to their heart’s content. Its work.life.play app is a standard inclusion in all programs, so members can have convenient access at all times. They can also choose to receive notifications about the latest deals and communications.</v>
    <v>Australian Securities Exchange</v>
    <v>XASX</v>
    <v>XASX</v>
    <v>G02 181 St Kilda Rd, ST KILDA, VICTORIA, 3182 AU</v>
    <v>Media &amp; Publishing</v>
    <v>Stock</v>
    <v>45200.333333333336</v>
    <v>5563</v>
    <v>3839700</v>
    <v>MY REWARDS INTERNATIONAL LIMITED</v>
    <v>MY REWARDS INTERNATIONAL LIMITED</v>
    <v>8.9999999999999993E-3</v>
    <v>426633800</v>
    <v>MRI</v>
    <v>MY REWARDS INTERNATIONAL LIMITED (XASX:MRI)</v>
    <v>2000</v>
  </rv>
  <rv s="2">
    <v>5564</v>
  </rv>
  <rv s="0">
    <v>https://www.bing.com/financeapi/forcetrigger?t=aa86hw&amp;q=XASX%3aNCR&amp;form=skydnc</v>
    <v>Learn more on Bing</v>
  </rv>
  <rv s="37">
    <v>en-AU</v>
    <v>aa86hw</v>
    <v>268435456</v>
    <v>1</v>
    <v>Powered by Refinitiv</v>
    <v>79</v>
    <v>NUCOAL RESOURCES LIMITED (XASX:NCR)</v>
    <v>2</v>
    <v>80</v>
    <v>Finance</v>
    <v>74</v>
    <v>1.2E-2</v>
    <v>5.0000000000000001E-3</v>
    <v>1.0995999999999999</v>
    <v>AUD</v>
    <v>NuCoal Resources Limited is an Australia-based company, which is engaged in developing unrealized coal assets in New South Wales, Australia. The Company has an exploration license located in close proximity to Bayswater Power Station through its subsidiary Dellworth Pty Ltd. The Company holds exploration license EL 6812 (Savoy Hill tenement) adjacent to mining operations owned and operated by Glencore, Coal &amp; Allied and Anglo Coal. Its EL 6812, Savoy Hill, is located approximately 30 kilometers to the north-west of Singleton, close to the Great Northern Railway line, in the upper Hunter Valley of New South Wales. The mining operations near Savoy Hill include Drayton Mine, Drayton South Project, Hunter Valley Operations and Mount Arthur, which are located to the north, west, south east and north-west of the study area, respectively. The Company's subsidiaries include Doyles Creek Mining Pty Limited, NuCoal Share Plan 1 Pty Ltd and Dellworth Pty Ltd.</v>
    <v>4</v>
    <v>Australian Securities Exchange</v>
    <v>XASX</v>
    <v>XASX</v>
    <v>PO Box 307, NEW SOUTH WALES, 2283 AU</v>
    <v>Coal</v>
    <v>Stock</v>
    <v>44998.333333333336</v>
    <v>5566</v>
    <v>3843060</v>
    <v>NUCOAL RESOURCES LIMITED</v>
    <v>NUCOAL RESOURCES LIMITED</v>
    <v>5.0000000000000001E-3</v>
    <v>768612400</v>
    <v>NCR</v>
    <v>NUCOAL RESOURCES LIMITED (XASX:NCR)</v>
    <v>1993</v>
  </rv>
  <rv s="2">
    <v>5567</v>
  </rv>
  <rv s="0">
    <v>https://www.bing.com/financeapi/forcetrigger?t=aa6l2w&amp;q=XASX%3aGGX&amp;form=skydnc</v>
    <v>Learn more on Bing</v>
  </rv>
  <rv s="37">
    <v>en-AU</v>
    <v>aa6l2w</v>
    <v>268435456</v>
    <v>1</v>
    <v>Powered by Refinitiv</v>
    <v>79</v>
    <v>GAS2GRID LIMITED (XASX:GGX)</v>
    <v>2</v>
    <v>80</v>
    <v>Finance</v>
    <v>74</v>
    <v>3.0000000000000001E-3</v>
    <v>1E-3</v>
    <v>2.3163</v>
    <v>AUD</v>
    <v>Gas2Grid Limited is an Australia-based oil and gas exploration company. The principal activities of the Company consisted of pursuing new venture opportunities in Australia and the Philippines, the financial claim against the French Government for the non-renewal of its license in France, remedies on the cancellation of SC 44 by the Philippines Government and application for a new service contract in Philippines. The Company holds a 100% interest in SC 44, located onshore Cebu in the Philippines. Its Malolos-1 is located onshore central Cebu and approximately 50 kilometers west-southwest of Cebu City to a total depth of 2,748 meters targeting Tertiary age marine sandstone reservoirs. The Company’s subsidiaries include Gas2Grid Pte Limited, Wellfin Pty Limited and GGX Eromanga Pty Ltd.</v>
    <v>0</v>
    <v>Australian Securities Exchange</v>
    <v>XASX</v>
    <v>XASX</v>
    <v>Suite 22, Level 5, 58 Pitt Street, SYDNEY, NEW SOUTH WALES, 2000 AU</v>
    <v>Oil &amp; Gas</v>
    <v>Stock</v>
    <v>45170.333333333336</v>
    <v>5569</v>
    <v>4077100</v>
    <v>GAS2GRID LIMITED</v>
    <v>GAS2GRID LIMITED</v>
    <v>1E-3</v>
    <v>4077102000</v>
    <v>GGX</v>
    <v>GAS2GRID LIMITED (XASX:GGX)</v>
    <v>2004</v>
  </rv>
  <rv s="2">
    <v>5570</v>
  </rv>
  <rv s="0">
    <v>https://www.bing.com/financeapi/forcetrigger?t=aa4loc&amp;q=XASX%3aAPC&amp;form=skydnc</v>
    <v>Learn more on Bing</v>
  </rv>
  <rv s="38">
    <v>en-AU</v>
    <v>aa4loc</v>
    <v>268435456</v>
    <v>1</v>
    <v>Powered by Refinitiv</v>
    <v>81</v>
    <v>AUSTRALIAN POTASH LIMITED (XASX:APC)</v>
    <v>2</v>
    <v>82</v>
    <v>Finance</v>
    <v>74</v>
    <v>3.2000000000000001E-2</v>
    <v>3.0000000000000001E-3</v>
    <v>1.0961000000000001</v>
    <v>AUD</v>
    <v>Australian Potash Limited is an Australia-based sulphate of potash (SOP) developer. The Company holds interest in the Lake Wells Sulphate of Potash Project (LSOP) located approximately 500 kilometers northeast of Kalgoorlie, in Western Australia’s North-Eastern Goldfields and consists of granted mining leases and exploration licenses covering over 1,200 square kilometers. Its projects also include Lake Wells Gold Project, Laverton Downs Project and Lake Darlot Potash Project. The Lake Wells Gold Project is located approximately 60 kilometers from Gold Road Resources. The Laverton Downs Project is approximately 20 kilometers north of Laverton in the Eastern Goldfields, where it occupies mineralized real estate. Lake Darlot Potash Project is located approximately 70 kilometers east of the regional town of Leinster. The Company’s K-Brite products are used in organic agriculture by institutions covering the European Union, the United States, and Australia.</v>
    <v>Australian Securities Exchange</v>
    <v>XASX</v>
    <v>XASX</v>
    <v>PO Box 180, SUBIACO, WESTERN AUSTRALIA, 6904 AU</v>
    <v>Chemicals</v>
    <v>Stock</v>
    <v>45196.333333333336</v>
    <v>5572</v>
    <v>4154760</v>
    <v>AUSTRALIAN POTASH LIMITED</v>
    <v>AUSTRALIAN POTASH LIMITED</v>
    <v>4.0000000000000001E-3</v>
    <v>1038689000</v>
    <v>APC</v>
    <v>AUSTRALIAN POTASH LIMITED (XASX:APC)</v>
    <v>2011</v>
  </rv>
  <rv s="2">
    <v>5573</v>
  </rv>
  <rv s="0">
    <v>https://www.bing.com/financeapi/forcetrigger?t=bt6x4c&amp;q=XASX%3aM8S&amp;form=skydnc</v>
    <v>Learn more on Bing</v>
  </rv>
  <rv s="33">
    <v>en-AU</v>
    <v>bt6x4c</v>
    <v>268435456</v>
    <v>1</v>
    <v>Powered by Refinitiv</v>
    <v>72</v>
    <v>M8 SUSTAINABLE LIMITED (XASX:M8S)</v>
    <v>2</v>
    <v>73</v>
    <v>Finance</v>
    <v>74</v>
    <v>8.9999999999999993E-3</v>
    <v>8.9999999999999993E-3</v>
    <v>AUD</v>
    <v>M8 Sustainable Limited is an Australia-based company, which owns and/or operates various recycling and disposal sites. The Company is engaged in receiving and recycling of metals, commercial and industrial (C&amp;I), and construction and demolition (C&amp;D) waste. The Company has three segments: waste management and recycling, operations and maintenance (O&amp;M), and landfill operations. The waste management and recycling segment involves resource recovery from C&amp;D waste and C&amp;I waste. C&amp;D waste includes waste from demolition and civil construction activities, including roads and buildings. C&amp;I waste includes waste from industries, such as manufacturing and retail as well as wholesale businesses. The O&amp;M segment primarily involves providing technical, business and other ancillary support to companies in the waste industry. The Company, through its wholly owned subsidiary, Ferniew Environmental Pty Ltd, is in the process of developing a landfill facility at Gingin.</v>
    <v>Australian Securities Exchange</v>
    <v>XASX</v>
    <v>XASX</v>
    <v>Unit 1/48 Kelvin Road Maddington, PERTH, WESTERN AUSTRALIA, 6109 AU</v>
    <v>Professional &amp; Commercial Services</v>
    <v>Stock</v>
    <v>44965.333333333336</v>
    <v>5575</v>
    <v>4418180</v>
    <v>M8 SUSTAINABLE LIMITED</v>
    <v>M8 SUSTAINABLE LIMITED</v>
    <v>8.9999999999999993E-3</v>
    <v>490908500</v>
    <v>M8S</v>
    <v>M8 SUSTAINABLE LIMITED (XASX:M8S)</v>
    <v>2017</v>
  </rv>
  <rv s="2">
    <v>5576</v>
  </rv>
  <rv s="0">
    <v>https://www.bing.com/financeapi/forcetrigger?t=bp5x3m&amp;q=XASX%3aCLB&amp;form=skydnc</v>
    <v>Learn more on Bing</v>
  </rv>
  <rv s="38">
    <v>en-AU</v>
    <v>bp5x3m</v>
    <v>268435456</v>
    <v>1</v>
    <v>Powered by Refinitiv</v>
    <v>81</v>
    <v>CANDY CLUB HOLDINGS LIMITED (XASX:CLB)</v>
    <v>2</v>
    <v>82</v>
    <v>Finance</v>
    <v>74</v>
    <v>1.1040000000000001</v>
    <v>1.1040000000000001</v>
    <v>1.4474</v>
    <v>AUD</v>
    <v>Candy Club Holdings Limited is a specialty market confectionery company. The Company’s confectionery products consist of sugar confectionery, chocolates, and gum. The Company operates a business-to-business (B2B) and business-to-customer (B2C) division in the United States. The Company’s products include Mini Chocolate Mints, Mango Chili Bears, Tropical Drops, Blush Bears, Watermelon Sour Belts, Sour Gummy Octopus, Pink Piglets, Rainbow Sour Belts, Dark Chocolate Mini Mels, Nutty Caramel Clusters, Triple-Dipped Malt Balls and Chocolate Toffee Peanuts, among others.</v>
    <v>Australian Securities Exchange</v>
    <v>XASX</v>
    <v>XASX</v>
    <v>10736 Jefferson Blvd, #325, CULVER CITY, CA, 90230 US</v>
    <v>Food &amp; Tobacco</v>
    <v>Stock</v>
    <v>44840.333356481482</v>
    <v>5578</v>
    <v>110400000</v>
    <v>CANDY CLUB HOLDINGS LIMITED</v>
    <v>CANDY CLUB HOLDINGS LIMITED</v>
    <v>1.1040000000000001</v>
    <v>100000000</v>
    <v>CLB</v>
    <v>CANDY CLUB HOLDINGS LIMITED (XASX:CLB)</v>
    <v>2018</v>
  </rv>
  <rv s="2">
    <v>5579</v>
  </rv>
  <rv s="0">
    <v>https://www.bing.com/financeapi/forcetrigger?t=af7xk2&amp;q=XFRA%3aDBXZ&amp;form=skydnc</v>
    <v>Learn more on Bing</v>
  </rv>
  <rv s="41">
    <v>en-AU</v>
    <v>af7xk2</v>
    <v>268435456</v>
    <v>1</v>
    <v>Powered by Refinitiv</v>
    <v>87</v>
    <v>Xtrackers MSCI UK ESG UCITSETF (XFRA:XASX)</v>
    <v>88</v>
    <v>89</v>
    <v>Finance</v>
    <v>90</v>
    <v>5.1689999999999996</v>
    <v>3.01</v>
    <v>0.125</v>
    <v>2.9582000000000001E-2</v>
    <v>EUR</v>
    <v>Deutsche Boerse AG</v>
    <v>XFRA</v>
    <v>1.8E-3</v>
    <v>4.3514999999999997</v>
    <v>ETF</v>
    <v>45331.878472222219</v>
    <v>5581</v>
    <v>4.3505000000000003</v>
    <v>263979013.81999999</v>
    <v>Xtrackers MSCI UK ESG UCITSETF</v>
    <v>4.3514999999999997</v>
    <v>4.2255000000000003</v>
    <v>4.3505000000000003</v>
    <v>XASX</v>
    <v>Xtrackers MSCI UK ESG UCITSETF (XFRA:XASX)</v>
    <v>5</v>
  </rv>
  <rv s="2">
    <v>5582</v>
  </rv>
  <rv s="3">
    <v>12</v>
    <v>Industry</v>
    <v>0</v>
  </rv>
  <rv s="3">
    <v>12</v>
    <v>Description</v>
    <v>0</v>
  </rv>
  <rv s="3">
    <v>12</v>
    <v>Shares outstanding</v>
    <v>0</v>
  </rv>
  <rv s="0">
    <v>https://www.bing.com/financeapi/forcetrigger?t=bo9mc7&amp;q=XASX%3aEX1&amp;form=skydnc</v>
    <v>Learn more on Bing</v>
  </rv>
  <rv s="38">
    <v>en-AU</v>
    <v>bo9mc7</v>
    <v>268435456</v>
    <v>1</v>
    <v>Powered by Refinitiv</v>
    <v>81</v>
    <v>EXOPHARM LIMITED (XASX:EX1)</v>
    <v>2</v>
    <v>82</v>
    <v>Finance</v>
    <v>74</v>
    <v>5.8000000000000003E-2</v>
    <v>8.0000000000000002E-3</v>
    <v>1.5944</v>
    <v>AUD</v>
    <v>Exopharm Limited is an Australia-based company, which is involved in advancing Genetic Medicines and other exosome-based medicines using exosomes or extracellular vesicles (EVs) as a chassis for improved and non-viral drug delivery. The Company invests in biopharmaceutical drug development. The Company is engaged in exosome technology and holds a portfolio of intellectual property and know-how related to exosomes and the manufacture of exosomes. The Company’s exosome technologies solve needs for the success of exosome medicines, LEAP manufacturing technology, LOAD API loading technologies and EVPS tropism technologies. The Company is making its proprietary technologies available to pharmaceutical and biotechnology companies that want to harness exosome delivery for their own products.</v>
    <v>Australian Securities Exchange</v>
    <v>XASX</v>
    <v>XASX</v>
    <v>Level 17/31 Queen St,, MELBOURNE, VICTORIA, 3000 AU</v>
    <v>Biotechnology &amp; Medical Research</v>
    <v>Stock</v>
    <v>45201.333356481482</v>
    <v>5587</v>
    <v>4833650</v>
    <v>EXOPHARM LIMITED</v>
    <v>EXOPHARM LIMITED</v>
    <v>1.0999999999999999E-2</v>
    <v>439423100</v>
    <v>EX1</v>
    <v>EXOPHARM LIMITED (XASX:EX1)</v>
    <v>2013</v>
  </rv>
  <rv s="2">
    <v>5588</v>
  </rv>
  <rv s="0">
    <v>https://www.bing.com/financeapi/forcetrigger?t=aa9ycw&amp;q=XASX%3aTMZ&amp;form=skydnc</v>
    <v>Learn more on Bing</v>
  </rv>
  <rv s="37">
    <v>en-AU</v>
    <v>aa9ycw</v>
    <v>268435456</v>
    <v>1</v>
    <v>Powered by Refinitiv</v>
    <v>79</v>
    <v>THOMSON RESOURCES LTD (XASX:TMZ)</v>
    <v>2</v>
    <v>80</v>
    <v>Finance</v>
    <v>74</v>
    <v>1.9E-2</v>
    <v>4.0000000000000001E-3</v>
    <v>2.7056</v>
    <v>AUD</v>
    <v>Thomson Resources Limited is an Australia-based company, which holds a diverse portfolio of mineral projects across a variety of minerals (including silver, gold, zinc, copper, lead and tin) across New South Wales (NSW), Australia. The Company's principal activity is exploration for the discovery and delineation of high-grade base and precious metal deposits, including technology metals within the Lachlan and New England Fold Belts of NSW. It holds approximately 10 exploration licenses in the Lachlan Fold Belt of NSW covering 1,602 square kilometers. Its Lachlan Fold Belt NSW tenements include Barellan, Toburra, Wilga Downs, Harry Smith, Yalgogrin, Gibsonvale, Four Mile, Buggajool, Kildary and Buddigower. The Company's New England Fold Belt tenements include Conrad and Webbs. The Harry Smith Gold Project lies around 30 kilometers (km) south of Ardlethan and has three distinct gold-bearing quartz reefs. The Barellan tenement is around 25 km northwest of its Harry Smith gold project.</v>
    <v>1</v>
    <v>Australian Securities Exchange</v>
    <v>XASX</v>
    <v>XASX</v>
    <v>Level 1, 80 Chandos Street, St Leonards, SYDNEY, NEW SOUTH WALES, 2065 AU</v>
    <v>Metals &amp; Mining</v>
    <v>Stock</v>
    <v>44992.333333333336</v>
    <v>5590</v>
    <v>4881020</v>
    <v>THOMSON RESOURCES LTD</v>
    <v>THOMSON RESOURCES LTD</v>
    <v>5.0000000000000001E-3</v>
    <v>976203700</v>
    <v>TMZ</v>
    <v>THOMSON RESOURCES LTD (XASX:TMZ)</v>
    <v>2009</v>
  </rv>
  <rv s="2">
    <v>5591</v>
  </rv>
  <rv s="0">
    <v>https://www.bing.com/financeapi/forcetrigger?t=aa58yc&amp;q=XASX%3aHPP&amp;form=skydnc</v>
    <v>Learn more on Bing</v>
  </rv>
  <rv s="37">
    <v>en-AU</v>
    <v>aa58yc</v>
    <v>268435456</v>
    <v>1</v>
    <v>Powered by Refinitiv</v>
    <v>79</v>
    <v>HEALTH AND PLANT PROTEIN GROUP LIMITED (XASX:HPP)</v>
    <v>2</v>
    <v>80</v>
    <v>Finance</v>
    <v>74</v>
    <v>7.0000000000000007E-2</v>
    <v>3.9E-2</v>
    <v>1.4990000000000001</v>
    <v>AUD</v>
    <v>Health and Plant Protein Group Limited is an Australia-based company. The Company has no material operations. Its 100% owned subsidiary is HPP Group (Overseas) Holdings Pty Ltd. It has not generated any revenues.</v>
    <v>169</v>
    <v>Australian Securities Exchange</v>
    <v>XASX</v>
    <v>XASX</v>
    <v>C/- Thomson Geer, Level 28, Waterfront Place, 1 Eagle Street, BRISBANE, QUEENSLAND, 4000 AU</v>
    <v>Food &amp; Tobacco</v>
    <v>Stock</v>
    <v>45163.333356481482</v>
    <v>5593</v>
    <v>5158470</v>
    <v>HEALTH AND PLANT PROTEIN GROUP LIMITED</v>
    <v>HEALTH AND PLANT PROTEIN GROUP LIMITED</v>
    <v>4.2000000000000003E-2</v>
    <v>122820700</v>
    <v>HPP</v>
    <v>HEALTH AND PLANT PROTEIN GROUP LIMITED (XASX:HPP)</v>
    <v>1989</v>
  </rv>
  <rv s="2">
    <v>5594</v>
  </rv>
  <rv s="0">
    <v>https://www.bing.com/financeapi/forcetrigger?t=aa8nh7&amp;q=XASX%3aPOW&amp;form=skydnc</v>
    <v>Learn more on Bing</v>
  </rv>
  <rv s="38">
    <v>en-AU</v>
    <v>aa8nh7</v>
    <v>268435456</v>
    <v>1</v>
    <v>Powered by Refinitiv</v>
    <v>81</v>
    <v>PROTEAN ENERGY LTD (XASX:POW)</v>
    <v>2</v>
    <v>82</v>
    <v>Finance</v>
    <v>74</v>
    <v>8.0000000000000002E-3</v>
    <v>8.0000000000000002E-3</v>
    <v>1.2263999999999999</v>
    <v>AUD</v>
    <v>Protean Energy Limited is an Australia-based vanadium exploration company. The Company is engaged in continuing to review and consider projects and business acquisition opportunities whilst reducing operational spend. The Company is reviewing and considering project and business acquisition opportunities, which may not be in the mining sector. The Company operates through a single segment, the Korean segment. The Company’s subsidiaries include SK Energy Metals Pty Ltd, Protean Power Pty Ltd and Protean Energy Australia Pty Ltd.</v>
    <v>Australian Securities Exchange</v>
    <v>XASX</v>
    <v>XASX</v>
    <v>Level 3, 101 St Georges Tce, PERTH, WESTERN AUSTRALIA, 6000 AU</v>
    <v>Uranium</v>
    <v>Stock</v>
    <v>44844.333333333336</v>
    <v>5596</v>
    <v>5204900</v>
    <v>PROTEAN ENERGY LTD</v>
    <v>PROTEAN ENERGY LTD</v>
    <v>8.0000000000000002E-3</v>
    <v>650613000</v>
    <v>POW</v>
    <v>PROTEAN ENERGY LTD (XASX:POW)</v>
    <v>2006</v>
  </rv>
  <rv s="2">
    <v>5597</v>
  </rv>
  <rv s="0">
    <v>https://www.bing.com/financeapi/forcetrigger?t=aa8uc7&amp;q=XASX%3aCGB&amp;form=skydnc</v>
    <v>Learn more on Bing</v>
  </rv>
  <rv s="33">
    <v>en-AU</v>
    <v>aa8uc7</v>
    <v>268435456</v>
    <v>1</v>
    <v>Powered by Refinitiv</v>
    <v>72</v>
    <v>CANN GLOBAL LIMITED (XASX:CGB)</v>
    <v>2</v>
    <v>73</v>
    <v>Finance</v>
    <v>74</v>
    <v>2.3E-2</v>
    <v>2.1000000000000001E-2</v>
    <v>AUD</v>
    <v>Cann Global Limited is a health and wellness company. The principal activities of the Company and its subsidiaries are developing, growing, cultivating and producing hemp and medicinal cannabis products, and natural food products in the health and wellness industry. Its segments include hemp and medical cannabis products, mining exploration and evaluation and corporate. Its portfolio includes Cosmeceutical, Health Foods, and Cannabinoid Medicine. The Cosmeceutical range includes the brand Fuss Pot, which is a hemp-powered skincare brand. Its Grass Roots brand delivers a range of nutritious health-focused products that anyone can add to everyday meals and snacks. Its Grass Roots range includes nutritionist-endorsed solutions for everyday life. Its Instacann brand combines natural cannabis extracts with pharmaceutical formulations. Instacann’s tablets offer an alternative to other medicinal cannabis formats, through the use of a self-micro emulsifying drug delivery system (SMEDDS).</v>
    <v>Australian Securities Exchange</v>
    <v>XASX</v>
    <v>XASX</v>
    <v>Level 21, 133 Castlereagh Street, SYDNEY, NEW SOUTH WALES, 2000 AU</v>
    <v>Pharmaceuticals</v>
    <v>Stock</v>
    <v>44827.333333333336</v>
    <v>5599</v>
    <v>5436340</v>
    <v>CANN GLOBAL LIMITED</v>
    <v>CANN GLOBAL LIMITED</v>
    <v>2.1000000000000001E-2</v>
    <v>267373600</v>
    <v>CGB</v>
    <v>CANN GLOBAL LIMITED (XASX:CGB)</v>
    <v>2007</v>
  </rv>
  <rv s="2">
    <v>5600</v>
  </rv>
  <rv s="0">
    <v>https://www.bing.com/financeapi/forcetrigger?t=aa8wdm&amp;q=XASX%3aRAN&amp;form=skydnc</v>
    <v>Learn more on Bing</v>
  </rv>
  <rv s="38">
    <v>en-AU</v>
    <v>aa8wdm</v>
    <v>268435456</v>
    <v>1</v>
    <v>Powered by Refinitiv</v>
    <v>81</v>
    <v>RANGE INTERNATIONAL LIMITED (XASX:RAN)</v>
    <v>2</v>
    <v>82</v>
    <v>Finance</v>
    <v>74</v>
    <v>6.0000000000000001E-3</v>
    <v>6.0000000000000001E-3</v>
    <v>0.31619999999999998</v>
    <v>AUD</v>
    <v>Range International Limited is an Australia-based manufacturer of zero waste, plastic pallets, plastic fencing and retaining wall products. The Company operates in two segments, being the manufacture and sale of plastic pallets and the manufacture and sale of plastic fencing. In Indonesia, its ThermoFusion technology allows the Company to make plastic pallets from 100% recycled mixed waste plastic. In Australia, the Company manufactures plastic fencing and retaining wall panels from recycled plastic. The Company has production lines operating in its East Java factory in Indonesia and sells its pallets under the brand Re&gt;Pal, supplying pallets throughout Indonesia and across Asia. The Company’s Indonesian manufacturing business produces pallets from mixed waste plastic. The Company’s pilot plant in Cairns is engaged in the production of its fencing and retaining wall products from recycled plastic.</v>
    <v>Australian Securities Exchange</v>
    <v>XASX</v>
    <v>XASX</v>
    <v>Level 5, 126 Phillip Street, SYDNEY, NEW SOUTH WALES, 2000 AU</v>
    <v>Chemicals</v>
    <v>Stock</v>
    <v>44916.333333333336</v>
    <v>5602</v>
    <v>5635740</v>
    <v>RANGE INTERNATIONAL LIMITED</v>
    <v>RANGE INTERNATIONAL LIMITED</v>
    <v>6.0000000000000001E-3</v>
    <v>939290300</v>
    <v>RAN</v>
    <v>RANGE INTERNATIONAL LIMITED (XASX:RAN)</v>
    <v>2016</v>
  </rv>
  <rv s="2">
    <v>5603</v>
  </rv>
  <rv s="0">
    <v>https://www.bing.com/financeapi/forcetrigger?t=aa5iim&amp;q=XASX%3aCIO&amp;form=skydnc</v>
    <v>Learn more on Bing</v>
  </rv>
  <rv s="37">
    <v>en-AU</v>
    <v>aa5iim</v>
    <v>268435456</v>
    <v>1</v>
    <v>Powered by Refinitiv</v>
    <v>79</v>
    <v>CONNECTED IO LIMITED (XASX:CIO)</v>
    <v>2</v>
    <v>80</v>
    <v>Finance</v>
    <v>74</v>
    <v>1.7999999999999999E-2</v>
    <v>1.7999999999999999E-2</v>
    <v>0.91090000000000004</v>
    <v>AUD</v>
    <v>Connected IO Limited is a wireless technology innovator and manufacturer operating in the Internet of Things (IoT) sector. The Company is in the business of providing IOT services and products in the Australasia region via the supply of consultancy services and related hardware products. It specializes in machine to machine (M2M) connectivity, providing hardware and software solutions to various companies. Its software solutions also include a customized cloud management interface and a variety of support services. Its product categories include routers and modems. Its routers provide a fourth generation (4G) LTE wide area network (WAN)-side link and local area network (LAN)-side connectivity via ethernet and/or Wi-Fi. Its modems connect a specific device to the LTE network. The Company’s solutions include failover, point of sale, digital signage, energy management, security and surveillance, kiosks, monitoring and control, telehealth, and vending machines, among others.</v>
    <v>1</v>
    <v>Australian Securities Exchange</v>
    <v>XASX</v>
    <v>XASX</v>
    <v>8304 Esters Boulevard, Suite 850, Irving, IRVING, TX, 75063 US</v>
    <v>Communications &amp; Networking</v>
    <v>Stock</v>
    <v>44768.333356481482</v>
    <v>5605</v>
    <v>5722550</v>
    <v>CONNECTED IO LIMITED</v>
    <v>CONNECTED IO LIMITED</v>
    <v>1.7999999999999999E-2</v>
    <v>317919500</v>
    <v>CIO</v>
    <v>CONNECTED IO LIMITED (XASX:CIO)</v>
    <v>1983</v>
  </rv>
  <rv s="2">
    <v>5606</v>
  </rv>
  <rv s="0">
    <v>https://www.bing.com/financeapi/forcetrigger?t=aa5nf2&amp;q=XASX%3aCRM&amp;form=skydnc</v>
    <v>Learn more on Bing</v>
  </rv>
  <rv s="35">
    <v>en-AU</v>
    <v>aa5nf2</v>
    <v>268435456</v>
    <v>1</v>
    <v>Powered by Refinitiv</v>
    <v>75</v>
    <v>CARBON MINERALS LIMITED (XASX:CRM)</v>
    <v>2</v>
    <v>76</v>
    <v>Finance</v>
    <v>74</v>
    <v>0.42</v>
    <v>0.31</v>
    <v>AUD</v>
    <v>Carbon Minerals Limited is an Australia-based company, which is engaged in exploration for natural resources in the Commonwealth of Australia. The Company operates through two segments: Natural resources exploration and Primary production. The Company holds Petroleum Exploration Licenses 1 and 12 in Gunnedah Basin Coal-Seam-Gas Project, located in New South Wales. These tenements are jointly held by the Company's subsidiary, Australian Coalbed Methane Pty Limited (ACM) and Santos QNT Pty Ltd (Santos). ACM holds a 35% interest in the titles and Santos holds the remaining 65%. The Company's exploration is carried out under a joint venture arrangement, with Santos being the project operator.</v>
    <v>5</v>
    <v>Australian Securities Exchange</v>
    <v>XASX</v>
    <v>XASX</v>
    <v>SE 3 L 2, 66 Clarence Street, SYDNEY, NEW SOUTH WALES, 2000 AU</v>
    <v>Oil &amp; Gas</v>
    <v>Stock</v>
    <v>44603.333333333336</v>
    <v>5608</v>
    <v>6091170</v>
    <v>CARBON MINERALS LIMITED</v>
    <v>CARBON MINERALS LIMITED</v>
    <v>0.31</v>
    <v>18803490</v>
    <v>CRM</v>
    <v>CARBON MINERALS LIMITED (XASX:CRM)</v>
    <v>1980</v>
  </rv>
  <rv s="2">
    <v>5609</v>
  </rv>
  <rv s="0">
    <v>https://www.bing.com/financeapi/forcetrigger?t=b9fh7w&amp;q=XASX%3aBDG&amp;form=skydnc</v>
    <v>Learn more on Bing</v>
  </rv>
  <rv s="42">
    <v>en-AU</v>
    <v>b9fh7w</v>
    <v>268435456</v>
    <v>1</v>
    <v>Powered by Refinitiv</v>
    <v>91</v>
    <v>BLACK DRAGON GOLD CORP. (XASX:BDG)</v>
    <v>2</v>
    <v>92</v>
    <v>Finance</v>
    <v>4</v>
    <v>5.1999999999999998E-2</v>
    <v>2.3E-2</v>
    <v>0</v>
    <v>0</v>
    <v>AUD</v>
    <v>Black Dragon Gold Corp. is a Canada-based exploration company. The Company is engaged in acquisition, exploration of exploration and evaluation assets located in Spain and Australia. The Company owns 100% of the Salave gold project in the Asturias region of Spain, through its wholly owned subsidiary Exploraciones Mineras del Cantabrico S.L. (EMC). The Salave Gold Project consists of approximately five mining concessions and associated extensions covering 662 hectares and a contiguous investigative permit covering another 2765 hectares.</v>
    <v>Australian Securities Exchange</v>
    <v>XASX</v>
    <v>XASX</v>
    <v>999 Canada Place, Suite 545, VANCOUVER, BC, V6C 3E1 CA</v>
    <v>0.03</v>
    <v>Metals &amp; Mining</v>
    <v>Stock</v>
    <v>45331.333333333336</v>
    <v>5611</v>
    <v>0.03</v>
    <v>BLACK DRAGON GOLD CORP.</v>
    <v>BLACK DRAGON GOLD CORP.</v>
    <v>0.03</v>
    <v>0.03</v>
    <v>0.03</v>
    <v>BDG</v>
    <v>BLACK DRAGON GOLD CORP. (XASX:BDG)</v>
    <v>49610</v>
    <v>2007</v>
  </rv>
  <rv s="2">
    <v>5612</v>
  </rv>
  <rv s="0">
    <v>https://www.bing.com/financeapi/forcetrigger?t=aa5x7w&amp;q=XASX%3aDOR&amp;form=skydnc</v>
    <v>Learn more on Bing</v>
  </rv>
  <rv s="43">
    <v>en-AU</v>
    <v>aa5x7w</v>
    <v>268435456</v>
    <v>1</v>
    <v>Powered by Refinitiv</v>
    <v>93</v>
    <v>DORIEMUS PLC (XASX:DOR)</v>
    <v>2</v>
    <v>94</v>
    <v>Finance</v>
    <v>74</v>
    <v>6.8000000000000005E-2</v>
    <v>5.5E-2</v>
    <v>AUD</v>
    <v>Doriemus PLC is a United Kingdom-based oil and gas exploration and production company. The principal activity of the Company is to invest in and / or acquire companies and / or projects mainly focusing on the mining, and oil and gas sectors. It owns 4% of Horse Hill Developments Limited (HHDL), which owns 65% of two Petroleum Exploration and Development Licenses (PEDL) PEDL137 and PEDL246 in the northern Weald Basin between Gatwick Airport and London. The PEDL137 license covers 99.29 square kilometers (km2) to the north of Gatwick Airport in Surrey. PEDL246 covers an area of 43.58 km2 lies immediately adjacent and to the east of PEDL137 which hosts the HH-1 oil discovery well located in PEDL137 in the United Kingdom’s onshore Weald Basin. It also owns interest in Greenland Gas &amp; Oil Plc, which is an early-stage oil and gas exploration company focused on acquiring oil and gas exploration assets in Greenland.</v>
    <v>Australian Securities Exchange</v>
    <v>XASX</v>
    <v>XASX</v>
    <v>The Broadgate Tower, 20 Primrose St, LONDON, UNITED KINGDOM-NA, EC2A 2EW GB</v>
    <v>Oil &amp; Gas</v>
    <v>Stock</v>
    <v>44811.333333333336</v>
    <v>5614</v>
    <v>DORIEMUS PLC</v>
    <v>DORIEMUS PLC</v>
    <v>5.5E-2</v>
    <v>DOR</v>
    <v>DORIEMUS PLC (XASX:DOR)</v>
    <v>1999</v>
  </rv>
  <rv s="2">
    <v>5615</v>
  </rv>
  <rv s="0">
    <v>https://www.bing.com/financeapi/forcetrigger?t=azy39c&amp;q=XASX%3aPO3&amp;form=skydnc</v>
    <v>Learn more on Bing</v>
  </rv>
  <rv s="38">
    <v>en-AU</v>
    <v>azy39c</v>
    <v>268435456</v>
    <v>1</v>
    <v>Powered by Refinitiv</v>
    <v>81</v>
    <v>PURIFLOH LIMITED (XASX:PO3)</v>
    <v>2</v>
    <v>82</v>
    <v>Finance</v>
    <v>74</v>
    <v>0.22</v>
    <v>0.21</v>
    <v>1.1677</v>
    <v>AUD</v>
    <v>Purifloh Limited is an Australia-based company commercializing a global patented technology for purifying air, water, and surfaces in residential, commercial, and industrial applications. The Company's principal activity includes developing its Free Radical Generator (FRG) technology for a range of applications such as indoor air purification, water sanitation, medical sterilization, and surface sterilization. The FRG technology produces a range of Reactive Oxygen Species (ROS) that include the hydroxyl radical, superoxide radical, oxygen radical and the ozone molecule. The Company develops solutions through the use of its FRG technology to offer an advanced oxidation system for water treatment by deploying the power of free radicals to purify the water. Its subsidiary is Purifloh USA Incorporated.</v>
    <v>Australian Securities Exchange</v>
    <v>XASX</v>
    <v>XASX</v>
    <v>L 3 2-4 Ross Pl, SOUTH MELBOURNE, VICTORIA, 3205 AU</v>
    <v>Professional &amp; Commercial Services</v>
    <v>Stock</v>
    <v>44971.333356481482</v>
    <v>5617</v>
    <v>7078170</v>
    <v>PURIFLOH LIMITED</v>
    <v>PURIFLOH LIMITED</v>
    <v>0.22</v>
    <v>32173500</v>
    <v>PO3</v>
    <v>PURIFLOH LIMITED (XASX:PO3)</v>
    <v>2007</v>
  </rv>
  <rv s="2">
    <v>5618</v>
  </rv>
  <rv s="0">
    <v>https://www.bing.com/financeapi/forcetrigger?t=aa6dk2&amp;q=XASX%3aDLM&amp;form=skydnc</v>
    <v>Learn more on Bing</v>
  </rv>
  <rv s="33">
    <v>en-AU</v>
    <v>aa6dk2</v>
    <v>268435456</v>
    <v>1</v>
    <v>Powered by Refinitiv</v>
    <v>72</v>
    <v>DOMINION MINERALS LIMITED (XASX:DLM)</v>
    <v>2</v>
    <v>73</v>
    <v>Finance</v>
    <v>74</v>
    <v>5.0999999999999997E-2</v>
    <v>2.8000000000000001E-2</v>
    <v>AUD</v>
    <v>Dominion Minerals Limited is an Australia-based mineral exploration company. The Company’s project includes Georgia Lime Project, Georgia, United States of America (USA). The Company’s owned U.S. subsidiary, PowerLime, Inc. (PowerLime). PowerLine holds a 100% interest over the Georgia Lime Project, comprised of an option to purchase 361 acres of private surface and mineral rights in Early County, Georgia. Its Georgia Lime Project comprised of high calcium limestone.</v>
    <v>Australian Securities Exchange</v>
    <v>XASX</v>
    <v>XASX</v>
    <v>Level 21, 10 Eagle Street, BRISBANE, QUEENSLAND, 4000 AU</v>
    <v>Construction Materials</v>
    <v>Stock</v>
    <v>45166.333356481482</v>
    <v>5620</v>
    <v>6627220</v>
    <v>DOMINION MINERALS LIMITED</v>
    <v>DOMINION MINERALS LIMITED</v>
    <v>3.2000000000000001E-2</v>
    <v>225850500</v>
    <v>DLM</v>
    <v>DOMINION MINERALS LIMITED (XASX:DLM)</v>
    <v>2002</v>
  </rv>
  <rv s="2">
    <v>5621</v>
  </rv>
  <rv s="0">
    <v>https://www.bing.com/financeapi/forcetrigger?t=aa4xlh&amp;q=XASX%3aBEE&amp;form=skydnc</v>
    <v>Learn more on Bing</v>
  </rv>
  <rv s="33">
    <v>en-AU</v>
    <v>aa4xlh</v>
    <v>268435456</v>
    <v>1</v>
    <v>Powered by Refinitiv</v>
    <v>72</v>
    <v>BROO LTD (XASX:BEE)</v>
    <v>2</v>
    <v>73</v>
    <v>Finance</v>
    <v>74</v>
    <v>8.9999999999999993E-3</v>
    <v>8.9999999999999993E-3</v>
    <v>AUD</v>
    <v>Broo Limited is an Australian beer company. The Company is primarily focused on the production, marketing and sale of two beer products: Broo Premium Lager and Australia Draught. The Company's segments include Hospitality, Australian brewing and Chinese brewing. The Hospitality segment includes management of pub and boutique brewery venues. It is engaged in the production of packaged beer in both Australia and China.</v>
    <v>Australian Securities Exchange</v>
    <v>XASX</v>
    <v>XASX</v>
    <v>20 Langtree Avenue, MILDURA, VICTORIA, 3500 AU</v>
    <v>Beverages</v>
    <v>Stock</v>
    <v>44686.333356481482</v>
    <v>5623</v>
    <v>8738320</v>
    <v>BROO LTD</v>
    <v>BROO LTD</v>
    <v>8.9999999999999993E-3</v>
    <v>952079700</v>
    <v>BEE</v>
    <v>BROO LTD (XASX:BEE)</v>
    <v>1993</v>
  </rv>
  <rv s="2">
    <v>5624</v>
  </rv>
  <rv s="0">
    <v>https://www.bing.com/financeapi/forcetrigger?t=bo1zec&amp;q=XASX%3aNVU&amp;form=skydnc</v>
    <v>Learn more on Bing</v>
  </rv>
  <rv s="38">
    <v>en-AU</v>
    <v>bo1zec</v>
    <v>268435456</v>
    <v>1</v>
    <v>Powered by Refinitiv</v>
    <v>81</v>
    <v>NANOVEU LIMITED (XASX:NVU)</v>
    <v>2</v>
    <v>82</v>
    <v>Finance</v>
    <v>74</v>
    <v>0.04</v>
    <v>1.2999999999999999E-2</v>
    <v>1.8461000000000001</v>
    <v>AUD</v>
    <v>Nanoveu Limited is an Australia-based technology company that deploys nanotechnology. The Company specializes in protective films and coatings. Its products include Nanoshield, Nanoshield Marine, Nanoshield Solar, EyeFly3D, Customskins and EyeFyx. Nanoshield is a film that uses a patented polymer of cuprous embedded film to self-disinfect surfaces. Its Nanoshield antiviral protection product is available in a variety of shapes and forms, from mobile screen covers to mobile phone cases and as a poly vinyl chloride commercial film. Nanoshield Marine prevents the accumulation and growth of aquatic organisms such as algae, barnacles and mussels on the hulls of ships, boats and other structures that are submerged in water. Nanoshield Solar solves an issue for solar panels, being reduction of power output from panel surface debris. EyeFly3D is a film applied to digital displays that allows users to experience three-dimensional without the need for glasses on everyday mobile handheld devices.</v>
    <v>Australian Securities Exchange</v>
    <v>XASX</v>
    <v>XASX</v>
    <v>1/18 Olive Street, Subiaco, WESTERN AUSTRALIA, 6008 AU</v>
    <v>Chemicals</v>
    <v>Stock</v>
    <v>45126.333356481482</v>
    <v>5626</v>
    <v>9081490</v>
    <v>NANOVEU LIMITED</v>
    <v>NANOVEU LIMITED</v>
    <v>2.3E-2</v>
    <v>423964800</v>
    <v>NVU</v>
    <v>NANOVEU LIMITED (XASX:NVU)</v>
    <v>2018</v>
  </rv>
  <rv s="2">
    <v>5627</v>
  </rv>
  <rv s="0">
    <v>https://www.bing.com/financeapi/forcetrigger?t=axx1pr&amp;q=XASX%3aKTG&amp;form=skydnc</v>
    <v>Learn more on Bing</v>
  </rv>
  <rv s="33">
    <v>en-AU</v>
    <v>axx1pr</v>
    <v>268435456</v>
    <v>1</v>
    <v>Powered by Refinitiv</v>
    <v>72</v>
    <v>K-TIG LIMITED (XASX:KTG)</v>
    <v>2</v>
    <v>73</v>
    <v>Finance</v>
    <v>74</v>
    <v>0.4</v>
    <v>0.36299999999999999</v>
    <v>AUD</v>
    <v>K-TIG Limited is an Australia-based precision welding technology company. The Company’s high- speed precision welding technology provides full penetration in a single pass in materials up to 16 millimeters in thickness and typically operates at twice the speed of plasma welding. The Company operates across a range of applications and is particularly suited to corrosion-resistant materials such as stainless steel, nickel alloys, titanium alloys, carbon steels, and exotic materials. It also handles longitudinal and circumferential welds on pipes, spooling, vessels, tanks, and other materials in a single pass. The Company serves various industries, including defense, aerospace, power generation, pipes, tanks, vessels, tanker trucks, food and beverage, filtration and water treatment, maritime, nuclear, and oil and gas. Its subsidiaries include Kabuni USA Inc., Stirling Minerals Pty Limited, Keyhole TIG Pty Limited, Keyhole TIG (USA) Inc., and Keyhole TIG (UK) Pty Ltd.</v>
    <v>Australian Securities Exchange</v>
    <v>XASX</v>
    <v>XASX</v>
    <v>Bldg, Mile End, U 5 9 William St, ADELAIDE, SOUTH AUSTRALIA, 5031 AU</v>
    <v>Machinery, Equipment &amp; Components</v>
    <v>Stock</v>
    <v>44949.333356481482</v>
    <v>5629</v>
    <v>26581550</v>
    <v>K-TIG LIMITED</v>
    <v>K-TIG LIMITED</v>
    <v>0.14499999999999999</v>
    <v>73328420</v>
    <v>KTG</v>
    <v>K-TIG LIMITED (XASX:KTG)</v>
    <v>2012</v>
  </rv>
  <rv s="2">
    <v>5630</v>
  </rv>
  <rv s="0">
    <v>https://www.bing.com/financeapi/forcetrigger?t=aa4b8m&amp;q=XASX%3aDMC&amp;form=skydnc</v>
    <v>Learn more on Bing</v>
  </rv>
  <rv s="37">
    <v>en-AU</v>
    <v>aa4b8m</v>
    <v>268435456</v>
    <v>1</v>
    <v>Powered by Refinitiv</v>
    <v>79</v>
    <v>DESIGN MILK CO LIMITED (XASX:DMC)</v>
    <v>2</v>
    <v>80</v>
    <v>Finance</v>
    <v>74</v>
    <v>0.32</v>
    <v>0.28999999999999998</v>
    <v>0.11650000000000001</v>
    <v>AUD</v>
    <v>Design Milk Co Limited operates in the design, interior and architectural trade and consumer industries. The principal activity of the Company includes the provision of advertising services. The Company offers commerce, trade, marketing and distribution services.</v>
    <v>26</v>
    <v>Australian Securities Exchange</v>
    <v>XASX</v>
    <v>XASX</v>
    <v>147 Front St, BROOKLYN, NY, 11201-1154 US</v>
    <v>Media &amp; Publishing</v>
    <v>Stock</v>
    <v>44770.333356481482</v>
    <v>5632</v>
    <v>10887840</v>
    <v>DESIGN MILK CO LIMITED</v>
    <v>DESIGN MILK CO LIMITED</v>
    <v>0.3</v>
    <v>36292790</v>
    <v>DMC</v>
    <v>DESIGN MILK CO LIMITED (XASX:DMC)</v>
    <v>1988</v>
  </rv>
  <rv s="2">
    <v>5633</v>
  </rv>
  <rv s="0">
    <v>https://www.bing.com/financeapi/forcetrigger?t=aa4qf2&amp;q=XASX%3aATU&amp;form=skydnc</v>
    <v>Learn more on Bing</v>
  </rv>
  <rv s="38">
    <v>en-AU</v>
    <v>aa4qf2</v>
    <v>268435456</v>
    <v>1</v>
    <v>Powered by Refinitiv</v>
    <v>81</v>
    <v>ATRUM COAL LIMITED (XASX:ATU)</v>
    <v>2</v>
    <v>82</v>
    <v>Finance</v>
    <v>74</v>
    <v>7.0000000000000001E-3</v>
    <v>4.0000000000000001E-3</v>
    <v>0.96540000000000004</v>
    <v>AUD</v>
    <v>Atrum Coal Limited is an Australia-based metallurgical coal development company. The Company is engaged in hard coking coal exploration and development in Alberta, Canada and anthracite in British Columbia, Canada. It operates through two segments: exploration and all other segments. Exploration consists of mineral exploration and development in Canada. All other segments primarily involves corporate management and administration. The Company's projects include the Elan Hard Coking Coal Project and the Groundhog and Panorama Anthracite Projects. The Elan Hard Coking Coal Project is located in the Crowsnest Pass area of southern Alberta, Canada. The Panorama North Project is located in north-west British Columbia, Canada and hosts a 174 Mt inferred resource. It consists of approximately 12 coal licenses and covers an area of approximately 74 square kilometers (km2). The Groundhog project hosts approximately 1.19 billion tons (bt) of high-grade anthracite resources with low product ash.</v>
    <v>Australian Securities Exchange</v>
    <v>XASX</v>
    <v>XASX</v>
    <v>Level 5, 126 Phillip St, SYDNEY, NEW SOUTH WALES, 2000 AU</v>
    <v>Metals &amp; Mining</v>
    <v>Stock</v>
    <v>44994.333333333336</v>
    <v>5635</v>
    <v>6958500</v>
    <v>ATRUM COAL LIMITED</v>
    <v>ATRUM COAL LIMITED</v>
    <v>5.0000000000000001E-3</v>
    <v>2229111000</v>
    <v>ATU</v>
    <v>ATRUM COAL LIMITED (XASX:ATU)</v>
    <v>2011</v>
  </rv>
  <rv s="2">
    <v>5636</v>
  </rv>
  <rv s="0">
    <v>https://www.bing.com/financeapi/forcetrigger?t=aa65mw&amp;q=XASX%3aEQE&amp;form=skydnc</v>
    <v>Learn more on Bing</v>
  </rv>
  <rv s="37">
    <v>en-AU</v>
    <v>aa65mw</v>
    <v>268435456</v>
    <v>1</v>
    <v>Powered by Refinitiv</v>
    <v>79</v>
    <v>EQUUS MINING LIMITED (XASX:EQE)</v>
    <v>2</v>
    <v>80</v>
    <v>Finance</v>
    <v>74</v>
    <v>7.0000000000000007E-2</v>
    <v>0.05</v>
    <v>1.9518</v>
    <v>AUD</v>
    <v>Equus Mining Limited is an Australia-based gold and silver explorer. The Company's core focus is on the gold-silver producing Cerro Bayo mining district in southern Chile. Its projects include Cerro Bayo Mine Area, Los Domos gold-silver project and Cerro Diablo Epithermal project. The Cerro Bayo Project lies within the northwest extension of the premier, world class epithermal silver-gold province titled the Deseado Massif, in southern Chile. The Los Domos gold-silver project is located 15 kilometers (km) south of the township of Chile Chico and 20km southeast of the Cerro Bayo gold-silver mine and processing plant. The Cerro Diablo Project is located approximately 25km to the north-northwest of the Cerro Bayo gold-silver mine and processing plant. The project is situated in the interpreted northwest limit of the Deseado Massif mineral province. The Company’s segment are mineral processing and mineral exploration within the geographical segment of Chile.</v>
    <v>27</v>
    <v>Australian Securities Exchange</v>
    <v>XASX</v>
    <v>XASX</v>
    <v>L 2 66 Hunter St, SYDNEY, NEW SOUTH WALES, 2000 AU</v>
    <v>Metals &amp; Mining</v>
    <v>Stock</v>
    <v>45000.333333333336</v>
    <v>5638</v>
    <v>12456900</v>
    <v>EQUUS MINING LIMITED</v>
    <v>EQUUS MINING LIMITED</v>
    <v>0.05</v>
    <v>253074900</v>
    <v>EQE</v>
    <v>EQUUS MINING LIMITED (XASX:EQE)</v>
    <v>1994</v>
  </rv>
  <rv s="2">
    <v>5639</v>
  </rv>
  <rv s="0">
    <v>https://www.bing.com/financeapi/forcetrigger?t=aa7klh&amp;q=XASX%3aMDC&amp;form=skydnc</v>
    <v>Learn more on Bing</v>
  </rv>
  <rv s="37">
    <v>en-AU</v>
    <v>aa7klh</v>
    <v>268435456</v>
    <v>1</v>
    <v>Powered by Refinitiv</v>
    <v>79</v>
    <v>MEDLAB CLINICAL LTD (XASX:MDC)</v>
    <v>2</v>
    <v>80</v>
    <v>Finance</v>
    <v>74</v>
    <v>7.5</v>
    <v>6.6</v>
    <v>1.7132000000000001</v>
    <v>AUD</v>
    <v>Medlab Clinical Limited (Medlab) is an Australia-based biotechnology company focused on the development and commercialization of a pharmaceutical delivery platform. The Company is investigating a range of prescription and non-prescription solutions for unmet patient needs across a variety of therapeutic areas, including pain management, mental health, gut health, diabetes, and allergies. The Company’s drug candidates include NanaBis, NanoCBD and NanoCelle. Medlab’s pipeline comprises a range of small and large molecules from repurposing generic medicines to enhancing the delivery of immunotherapies. The Company's lead drug candidate, NanaBis, is under development for cancer bone pain as an alternative to opioid use and NanoCBD for mental stress . The Company also has a drug delivery platform called NanoCelle, which is wholly owned by Medlab and developed in Medlab’s owned Office of the Gene Technology Regulator (OGTR) registered laboratory.</v>
    <v>14</v>
    <v>Australian Securities Exchange</v>
    <v>XASX</v>
    <v>XASX</v>
    <v>Units 5 And 6 11 Lord Street Botany, ALEXANDRIA, NEW SOUTH WALES, 2019 AU</v>
    <v>Biotechnology &amp; Medical Research</v>
    <v>Stock</v>
    <v>44979.333356481482</v>
    <v>5641</v>
    <v>15071110</v>
    <v>MEDLAB CLINICAL LTD</v>
    <v>MEDLAB CLINICAL LTD</v>
    <v>6.6</v>
    <v>2283500</v>
    <v>MDC</v>
    <v>MEDLAB CLINICAL LTD (XASX:MDC)</v>
    <v>2014</v>
  </rv>
  <rv s="2">
    <v>5642</v>
  </rv>
  <rv s="0">
    <v>https://www.bing.com/financeapi/forcetrigger?t=aa973m&amp;q=XASX%3aRXH&amp;form=skydnc</v>
    <v>Learn more on Bing</v>
  </rv>
  <rv s="44">
    <v>en-AU</v>
    <v>aa973m</v>
    <v>268435456</v>
    <v>1</v>
    <v>Powered by Refinitiv</v>
    <v>95</v>
    <v>REWARDLE HOLDINGS LIMITED (XASX:RXH)</v>
    <v>2</v>
    <v>96</v>
    <v>Finance</v>
    <v>74</v>
    <v>3.9E-2</v>
    <v>1.4E-2</v>
    <v>2.5089000000000001</v>
    <v>AUD</v>
    <v>Rewardle Holdings Limited is an Australia-based digital customer engagement company. The Company is engaged in social media, marketing, mobile and payments converge to transform how it connect, share and transact. The Company operates through a single segment, which is the development, operation and commercialization of its proprietary business-to-business-to-consumer (B2B2C) software platform (Rewardle Platform). The Company’s Rewardle Platform is a marketing and transactional platform that combines membership, points, rewards, mobile ordering and payments along with social media integrations, into a single cloud-based platform powered by Big Data analysis. The Company connects approximately two million members with thousands of local businesses around Australia. The Company is building a portfolio of transactional, licensing and equity positions in complementary partner businesses.</v>
    <v>Australian Securities Exchange</v>
    <v>XASX</v>
    <v>XASX</v>
    <v>Suite 70, Level 4, 80 Market St,, SOUTH MELBOURNE, VICTORIA, 3205 AU</v>
    <v>Software &amp; IT Services</v>
    <v>Stock</v>
    <v>45198.333356481482</v>
    <v>5644</v>
    <v>15263320</v>
    <v>REWARDLE HOLDINGS LIMITED</v>
    <v>REWARDLE HOLDINGS LIMITED</v>
    <v>2.46</v>
    <v>2.9000000000000001E-2</v>
    <v>528921500</v>
    <v>RXH</v>
    <v>REWARDLE HOLDINGS LIMITED (XASX:RXH)</v>
    <v>2014</v>
  </rv>
  <rv s="2">
    <v>5645</v>
  </rv>
  <rv s="0">
    <v>https://www.bing.com/financeapi/forcetrigger?t=aa8krw&amp;q=XASX%3aPET&amp;form=skydnc</v>
    <v>Learn more on Bing</v>
  </rv>
  <rv s="35">
    <v>en-AU</v>
    <v>aa8krw</v>
    <v>268435456</v>
    <v>1</v>
    <v>Powered by Refinitiv</v>
    <v>75</v>
    <v>PHOSLOCK ENVIRONMENTAL TECHNOLOGIES LIMITED (XASX:PET)</v>
    <v>2</v>
    <v>76</v>
    <v>Finance</v>
    <v>74</v>
    <v>6.8000000000000005E-2</v>
    <v>1.0999999999999999E-2</v>
    <v>AUD</v>
    <v>Phoslock Environmental Technologies Limited is an Australia-based water engineering and water treatment materials company. The Company specializes in water treatment products to remediate nutrient-polluted fresh waterbodies, including lakes, rivers, canals, municipal and private ponds, and recreational and drinking water reservoirs. The Company has four operating segments based on geographical areas, such as Australia/NZ, Europe/UK, US/Canada/Brazil and China. The Company’s products include Phoslock and Phosflow. Phoslock is a proprietary water treatment product that permanently binds excess phosphorus in the water column and sediments, and enables it to settle in an environmentally benign state. Along with Phoslock, the Company also supplies zeolites and specialized solutions that address water pollution issues. Phosflow is a proprietary water remediation product that removes excess phosphorus in flowing water applications.</v>
    <v>40</v>
    <v>Australian Securities Exchange</v>
    <v>XASX</v>
    <v>XASX</v>
    <v>Unit D, Level 2, 650 Chapel Street, South Yarra, VICTORIA, 3141 AU</v>
    <v>Machinery, Equipment &amp; Components</v>
    <v>Stock</v>
    <v>45147.333333333336</v>
    <v>5647</v>
    <v>15609760</v>
    <v>PHOSLOCK ENVIRONMENTAL TECHNOLOGIES LIMITED</v>
    <v>PHOSLOCK ENVIRONMENTAL TECHNOLOGIES LIMITED</v>
    <v>2.5000000000000001E-2</v>
    <v>624390500</v>
    <v>PET</v>
    <v>PHOSLOCK ENVIRONMENTAL TECHNOLOGIES LIMITED (XASX:PET)</v>
    <v>2002</v>
  </rv>
  <rv s="2">
    <v>5648</v>
  </rv>
  <rv s="0">
    <v>https://www.bing.com/financeapi/forcetrigger?t=awqatc&amp;q=XASX%3aVIG&amp;form=skydnc</v>
    <v>Learn more on Bing</v>
  </rv>
  <rv s="33">
    <v>en-AU</v>
    <v>awqatc</v>
    <v>268435456</v>
    <v>1</v>
    <v>Powered by Refinitiv</v>
    <v>72</v>
    <v>VICTOR GROUP HOLDINGS LIMITED (XASX:VIG)</v>
    <v>2</v>
    <v>73</v>
    <v>Finance</v>
    <v>74</v>
    <v>3.1E-2</v>
    <v>0.03</v>
    <v>AUD</v>
    <v>Victor Group Holdings Limited is an Australia-based company that is engaged in providing Software-as-a-Service (SaaS) and Platform-as-a-service (PaaS) solutions. It is also building and operating cloud-based platforms for education and remote office applications and providing cloud-based e-learning solutions for educational institutions, students and parents. Its education cloud platforms are digital educational resources enabled by cloud computing and other technologies. It connects with online learning spaces and intelligent terminals to provide users with various supporting functions for teaching, learning, research, administration and social interactions, thereby facilitating a full and deep integration of information technologies and learning. It also provides SaaS, IaaS &amp; PaaS solutions to customers, building and operating education cloud platforms, which bring together resources and applications from strategic partners, such as education service and e-learning content providers.</v>
    <v>Australian Securities Exchange</v>
    <v>XASX</v>
    <v>XASX</v>
    <v>L 26 1 Bligh St, SYDNEY, NEW SOUTH WALES, 2000 AU</v>
    <v>Software &amp; IT Services</v>
    <v>Stock</v>
    <v>45190.333356481482</v>
    <v>5650</v>
    <v>17166800</v>
    <v>VICTOR GROUP HOLDINGS LIMITED</v>
    <v>VICTOR GROUP HOLDINGS LIMITED</v>
    <v>0.03</v>
    <v>572226700</v>
    <v>VIG</v>
    <v>VICTOR GROUP HOLDINGS LIMITED (XASX:VIG)</v>
    <v>2013</v>
  </rv>
  <rv s="2">
    <v>5651</v>
  </rv>
  <rv s="0">
    <v>https://www.bing.com/financeapi/forcetrigger?t=aaancw&amp;q=XASX%3aWRM&amp;form=skydnc</v>
    <v>Learn more on Bing</v>
  </rv>
  <rv s="38">
    <v>en-AU</v>
    <v>aaancw</v>
    <v>268435456</v>
    <v>1</v>
    <v>Powered by Refinitiv</v>
    <v>81</v>
    <v>WHITE ROCK MINERALS LTD (XASX:WRM)</v>
    <v>2</v>
    <v>82</v>
    <v>Finance</v>
    <v>74</v>
    <v>6.8000000000000005E-2</v>
    <v>0.06</v>
    <v>0.57110000000000005</v>
    <v>AUD</v>
    <v>White Rock Minerals Limited is a mineral exploration, evaluation and development company. The Company consists of three operating segments and operates in three geographic locations, Mt Carrington-New South Wales, Australia, Woods Point-Victoria, Australia, and Red Mountain-Bonnifield, Alaska, United States of America. The Woods Point Gold project is situated approximately 180 kilometers (km) north-east of Melbourne, Victoria. Woods Point contains 660 square kilometers of prospective exploration ground. It contains the Morning Star gold mine, which comes with mining licenses, an operational shaft and winder, underground workings, and a gold processing plant. The Red Mountain project is located 100 km south of Fairbanks, in the Bonnifield Mining District. The Red Mountain project comprises two deposits at Dry Creek and West Tundra Flats. The Last Chance gold project is located within the Tintina Gold Province. It also includes the Mt Carrington Gold and Silver project.</v>
    <v>Australian Securities Exchange</v>
    <v>XASX</v>
    <v>XASX</v>
    <v>12 Anderson Street, West Ballarat, BALLARAT, VICTORIA, 3350 AU</v>
    <v>Metals &amp; Mining</v>
    <v>Stock</v>
    <v>45000.333333333336</v>
    <v>5653</v>
    <v>17508200</v>
    <v>WHITE ROCK MINERALS LTD</v>
    <v>WHITE ROCK MINERALS LTD</v>
    <v>6.3E-2</v>
    <v>277907900</v>
    <v>WRM</v>
    <v>WHITE ROCK MINERALS LTD (XASX:WRM)</v>
    <v>2010</v>
  </rv>
  <rv s="2">
    <v>5654</v>
  </rv>
  <rv s="0">
    <v>https://www.bing.com/financeapi/forcetrigger?t=aa475r&amp;q=XASX%3aAC8&amp;form=skydnc</v>
    <v>Learn more on Bing</v>
  </rv>
  <rv s="37">
    <v>en-AU</v>
    <v>aa475r</v>
    <v>268435456</v>
    <v>1</v>
    <v>Powered by Refinitiv</v>
    <v>79</v>
    <v>AUSCANN GROUP HOLDINGS LTD (XASX:AC8)</v>
    <v>2</v>
    <v>80</v>
    <v>Finance</v>
    <v>74</v>
    <v>4.3999999999999997E-2</v>
    <v>0.04</v>
    <v>0.96530000000000005</v>
    <v>AUD</v>
    <v>AusCann Group Holdings Limited is an Australia-based company focused on the development and commercialization of cannabinoid-derived therapeutic products to address unmet needs for humans and animals within Australia and internationally. Its products include Neuvis, CPAT-01, DermaCann and MicroMax. CPAT-01 is a liquid, oral veterinary medicine containing standardized tetrahydrocannabinol (THC) and cannabinoids (CBD) whole plant extracts in a proprietary ratio to target pain and inflammation in dogs. DermaCann is a CBD-derived nutraceutical in development for healthy skin and immune function in dogs with dermatological conditions. The product is a liquid oral oil formulation containing CBD in a patented combination with other bioactive lipids designed to target inflammation and immune modulation pathways. MicroMAX is an encapsulation technology for use in the field of animal therapeutics. Its subsidiaries include AusCann Operations Pty Ltd and CannPal Animal Therapeutics Limited.</v>
    <v>27</v>
    <v>Australian Securities Exchange</v>
    <v>XASX</v>
    <v>XASX</v>
    <v>PO Box 1746, Wangara, PERTH, WESTERN AUSTRALIA, 6947 AU</v>
    <v>Pharmaceuticals</v>
    <v>Stock</v>
    <v>44804.333356481482</v>
    <v>5656</v>
    <v>17621880</v>
    <v>AUSCANN GROUP HOLDINGS LTD</v>
    <v>AUSCANN GROUP HOLDINGS LTD</v>
    <v>0.04</v>
    <v>440547100</v>
    <v>AC8</v>
    <v>AUSCANN GROUP HOLDINGS LTD (XASX:AC8)</v>
    <v>1986</v>
  </rv>
  <rv s="2">
    <v>5657</v>
  </rv>
  <rv s="0">
    <v>https://www.bing.com/financeapi/forcetrigger?t=aa8fvh&amp;q=XASX%3aORM&amp;form=skydnc</v>
    <v>Learn more on Bing</v>
  </rv>
  <rv s="35">
    <v>en-AU</v>
    <v>aa8fvh</v>
    <v>268435456</v>
    <v>1</v>
    <v>Powered by Refinitiv</v>
    <v>75</v>
    <v>ORION METALS LIMITED (XASX:ORM)</v>
    <v>2</v>
    <v>76</v>
    <v>Finance</v>
    <v>74</v>
    <v>0.03</v>
    <v>0.03</v>
    <v>AUD</v>
    <v>Orion Metals Limited is an Australia-based exploration company. The principal activity of the Company is the exploration of Rare Earth Elements (REE) including Heavy Rare Earth Elements and gold. The Company is focused on the exploration of discovery or the acquisition of economical mineral deposits. It focuses on Neodymium, Gadolinium, Europium, Terbium, Dysprosium, Yttrium, Lanthanum and Cerium elements.</v>
    <v>3</v>
    <v>Australian Securities Exchange</v>
    <v>XASX</v>
    <v>XASX</v>
    <v>221 Jesmond Road, Fig Tree Pocket, QUEENSLAND, 4069 AU</v>
    <v>Metals &amp; Mining</v>
    <v>Stock</v>
    <v>44718.333333333336</v>
    <v>5659</v>
    <v>17657270</v>
    <v>ORION METALS LIMITED</v>
    <v>ORION METALS LIMITED</v>
    <v>0.03</v>
    <v>675532200</v>
    <v>ORM</v>
    <v>ORION METALS LIMITED (XASX:ORM)</v>
    <v>2001</v>
  </rv>
  <rv s="2">
    <v>5660</v>
  </rv>
  <rv s="0">
    <v>https://www.bing.com/financeapi/forcetrigger?t=aa4uf2&amp;q=XASX%3aAYI&amp;form=skydnc</v>
    <v>Learn more on Bing</v>
  </rv>
  <rv s="38">
    <v>en-AU</v>
    <v>aa4uf2</v>
    <v>268435456</v>
    <v>1</v>
    <v>Powered by Refinitiv</v>
    <v>81</v>
    <v>A1 INVESTMENTS &amp; RESOURCES LTD (XASX:AYI)</v>
    <v>2</v>
    <v>82</v>
    <v>Finance</v>
    <v>74</v>
    <v>1E-3</v>
    <v>1E-3</v>
    <v>-0.62370000000000003</v>
    <v>AUD</v>
    <v>A1 Investments &amp; Resources Ltd is an Australia-based investment company focusing on projects with operations in Australia and Japan. The Company’s segments include General investment and Food products and supplements. The General investment segment includes investment operations focusing on diversified investment portfolios. The Food products and supplements segment is engaged in the sale of dried seafood products and supplements. The Company’s projects include Blue Ocean Health and Blue Ocean Japan. The Company also has diversified investments worldwide in the healthcare and resource sectors. Its wholly owned subsidiaries include China Century Capital (HK) Limited, A1 Investments Operations Pty Limited and Blue Ocean Japan Co., Limited.</v>
    <v>Australian Securities Exchange</v>
    <v>XASX</v>
    <v>XASX</v>
    <v>SE 606 L 6, 37 Bligh St, SYDNEY, NEW SOUTH WALES, 2000 AU</v>
    <v>Investment Banking &amp; Investment Services</v>
    <v>Stock</v>
    <v>45132.333333333336</v>
    <v>5662</v>
    <v>20527430</v>
    <v>A1 INVESTMENTS &amp; RESOURCES LTD</v>
    <v>A1 INVESTMENTS &amp; RESOURCES LTD</v>
    <v>1E-3</v>
    <v>20527430000</v>
    <v>AYI</v>
    <v>A1 INVESTMENTS &amp; RESOURCES LTD (XASX:AYI)</v>
    <v>2004</v>
  </rv>
  <rv s="2">
    <v>5663</v>
  </rv>
  <rv s="0">
    <v>https://www.bing.com/financeapi/forcetrigger?t=aa5nkr&amp;q=XASX%3aCSE&amp;form=skydnc</v>
    <v>Learn more on Bing</v>
  </rv>
  <rv s="37">
    <v>en-AU</v>
    <v>aa5nkr</v>
    <v>268435456</v>
    <v>1</v>
    <v>Powered by Refinitiv</v>
    <v>79</v>
    <v>COPPER STRIKE LTD. (XASX:CSE)</v>
    <v>2</v>
    <v>80</v>
    <v>Finance</v>
    <v>74</v>
    <v>0.14099999999999999</v>
    <v>0.11600000000000001</v>
    <v>2.2810999999999999</v>
    <v>AUD</v>
    <v>Copper Strike Limited is an Australia-based mineral exploration and development company. The Company is focused on reviewing potential exploration and development acquisitions and management of the Company’s investments.</v>
    <v>3</v>
    <v>Australian Securities Exchange</v>
    <v>XASX</v>
    <v>XASX</v>
    <v>Level 4, 100 Albert Rd, SOUTH MELBOURNE, VICTORIA, 3205 AU</v>
    <v>Metals &amp; Mining</v>
    <v>Stock</v>
    <v>44907.333333333336</v>
    <v>5665</v>
    <v>20705610</v>
    <v>COPPER STRIKE LTD.</v>
    <v>COPPER STRIKE LTD.</v>
    <v>0.13300000000000001</v>
    <v>134251200</v>
    <v>CSE</v>
    <v>COPPER STRIKE LTD. (XASX:CSE)</v>
    <v>2004</v>
  </rv>
  <rv s="2">
    <v>5666</v>
  </rv>
  <rv s="0">
    <v>https://www.bing.com/financeapi/forcetrigger?t=aa89cw&amp;q=XASX%3aELE&amp;form=skydnc</v>
    <v>Learn more on Bing</v>
  </rv>
  <rv s="35">
    <v>en-AU</v>
    <v>aa89cw</v>
    <v>268435456</v>
    <v>1</v>
    <v>Powered by Refinitiv</v>
    <v>75</v>
    <v>ELMORE LTD (XASX:ELE)</v>
    <v>2</v>
    <v>76</v>
    <v>Finance</v>
    <v>74</v>
    <v>0.02</v>
    <v>3.0000000000000001E-3</v>
    <v>AUD</v>
    <v>Elmore Limited is an Australia-based contract mineral processing and development company which employs mobile plant and equipment. The Company is engaged in the development of niche orebodies and mining projects. The Company provides geological; metallurgical and process engineering; occupational, health and safety (OH&amp;S); mechanical and mining engineering consulting services, and advice to the mining industry. It is engaged in the assessment, development and processing of the Peko Iron Ore and Gold Project in Australia. It owns Peko Iron Ore and Gold Project, which is located in the Tennant Creek region in the Northern Territory. The Project consists of around 3.75 million tons of tailings containing magnetite, gold, copper and cobalt, plus in-ground and stockpiled gold-bearing ore resources. Its operations are located 12 kilometers (km) from the Adelaide-Darwin railway and 10 km from the town of Tennant Creek with sealed roads connect the mine to a rail siding and stockpile area.</v>
    <v>0</v>
    <v>Australian Securities Exchange</v>
    <v>XASX</v>
    <v>XASX</v>
    <v>Suite 4, 66 Belgravia Street, Belmont, WESTERN AUSTRALIA, 6104 AU</v>
    <v>Metals &amp; Mining</v>
    <v>Stock</v>
    <v>45198.333333333336</v>
    <v>5668</v>
    <v>6996920</v>
    <v>ELMORE LTD</v>
    <v>ELMORE LTD</v>
    <v>5.0000000000000001E-3</v>
    <v>4854284000</v>
    <v>ELE</v>
    <v>ELMORE LTD (XASX:ELE)</v>
    <v>1992</v>
  </rv>
  <rv s="2">
    <v>5669</v>
  </rv>
  <rv s="0">
    <v>https://www.bing.com/financeapi/forcetrigger?t=aa4hu2&amp;q=XASX%3aANL&amp;form=skydnc</v>
    <v>Learn more on Bing</v>
  </rv>
  <rv s="38">
    <v>en-AU</v>
    <v>aa4hu2</v>
    <v>268435456</v>
    <v>1</v>
    <v>Powered by Refinitiv</v>
    <v>81</v>
    <v>AMANI GOLD LIMITED (XASX:ANL)</v>
    <v>2</v>
    <v>82</v>
    <v>Finance</v>
    <v>74</v>
    <v>1E-3</v>
    <v>1E-3</v>
    <v>0.64219999999999999</v>
    <v>AUD</v>
    <v>Amani Gold Limited is an Australia-based company, which is engaged in targeting exploration at its flagship project, the Giro Gold Project, located within Moto greenstone belt in the Democratic Republic of Congo (DRC). The Giro Gold Project comprises two permits covering approximately 497 square kilometers (kms2) in the Moto Greenstone Belt, DRC. The Giro Project is located 35 kilometers (kms) west of Randgold / Anglo Ashanti’s producing 16 million ounces (Moz) Kibali Mine and demonstrates the same geological setting as Kibali. The Giro Gold project includes Kebigada Deposit and Douze Match Deposit. The Giro Gold Project global resource exceeds three Moz gold; with the combined Indicated and Inferred Mineral Resource estimates for the Kebigada and Douze Match deposits.</v>
    <v>Australian Securities Exchange</v>
    <v>XASX</v>
    <v>XASX</v>
    <v>110 Stirling Highway, NEDLANDS, WESTERN AUSTRALIA, 6909 AU</v>
    <v>Metals &amp; Mining</v>
    <v>Stock</v>
    <v>45155.333333333336</v>
    <v>5671</v>
    <v>25143440</v>
    <v>AMANI GOLD LIMITED</v>
    <v>AMANI GOLD LIMITED</v>
    <v>1E-3</v>
    <v>25143440000</v>
    <v>ANL</v>
    <v>AMANI GOLD LIMITED (XASX:ANL)</v>
    <v>2005</v>
  </rv>
  <rv s="2">
    <v>5672</v>
  </rv>
  <rv s="0">
    <v>https://www.bing.com/financeapi/forcetrigger?t=boh2w7&amp;q=XASX%3aAMS&amp;form=skydnc</v>
    <v>Learn more on Bing</v>
  </rv>
  <rv s="38">
    <v>en-AU</v>
    <v>boh2w7</v>
    <v>268435456</v>
    <v>1</v>
    <v>Powered by Refinitiv</v>
    <v>81</v>
    <v>ATOMOS LIMITED (XASX:AMS)</v>
    <v>2</v>
    <v>82</v>
    <v>Finance</v>
    <v>74</v>
    <v>7.5999999999999998E-2</v>
    <v>6.2E-2</v>
    <v>2.8283</v>
    <v>AUD</v>
    <v>Atomos Limited is an Australia-based holding company. The principal activities of the Company are the manufacture and wholesaling of video equipment. The Company creates 4K and HD Apple ProRes monitor recorders. These products give video professionals a production system, whether they create for social media, YouTube, television (TV), or cinema. It implements the professional Apple ProRes RAW format for recording with cinema cameras and innovates RAW recording over HDMI, wireless timecode, multi-cam, asynchronous switching and streaming solutions. Its products include Zato CONNECT, Shinobi, Shinobi 7, Ninja V, Ninja V+, ATOMOS CONNECT, Ninja CAST, Shogun CONNECT, Sumo 19SE, Neon 17 and Neon 24. The Company’s subsidiaries include Atomos AU Pty Ltd, Atomos Engineering Pty Ltd, Atomos GmbH, Atomos Group Services Pty Ltd, Atomos Global Pty Ltd, Atomos IP Pty Ltd, Atomos China, Atomos Design kk, Atomos Japan Co. kk, Atomos Inc, Atomos Global (UK) Ltd and Timecode Systems Limited.</v>
    <v>Australian Securities Exchange</v>
    <v>XASX</v>
    <v>XASX</v>
    <v>VICTORIA, 3121 AU</v>
    <v>Computers, Phones &amp; Household Electronics</v>
    <v>Stock</v>
    <v>44984.333356481482</v>
    <v>5674</v>
    <v>26118370</v>
    <v>ATOMOS LIMITED</v>
    <v>ATOMOS LIMITED</v>
    <v>6.5000000000000002E-2</v>
    <v>402230800</v>
    <v>AMS</v>
    <v>ATOMOS LIMITED (XASX:AMS)</v>
    <v>2009</v>
  </rv>
  <rv s="2">
    <v>5675</v>
  </rv>
  <rv s="0">
    <v>https://www.bing.com/financeapi/forcetrigger?t=aa88m7&amp;q=XASX%3aNML&amp;form=skydnc</v>
    <v>Learn more on Bing</v>
  </rv>
  <rv s="37">
    <v>en-AU</v>
    <v>aa88m7</v>
    <v>268435456</v>
    <v>1</v>
    <v>Powered by Refinitiv</v>
    <v>79</v>
    <v>NAVARRE MINERALS LIMITED (XASX:NML)</v>
    <v>2</v>
    <v>80</v>
    <v>Finance</v>
    <v>74</v>
    <v>4.1000000000000002E-2</v>
    <v>1.7999999999999999E-2</v>
    <v>1.4663999999999999</v>
    <v>AUD</v>
    <v>Navarre Minerals Limited is an Australia-based gold, silver and copper producer. The Company discovers, develops and operates gold projects within Australia’s premier gold districts in Victoria and Queensland. Its projects include Mt Carlton, Stawell Corridor Gold, St Arnaud Gold, Jubilee Gold, Tandarra Gold and Western Victoria. Mt Carlton is an established gold operation located 150 kilometers (kms) south of Townsville in Queensland Australia. Corridor Gold Project (the Irvine and Langi Logan gold projects and five other prospective targets) captures 60 km of a multi-million-ounce gold zone, stretching southwards from the Magdala Mine in the township of Stawell. St Arnaud Gold project is located 244 kms North-West of Melbourne. The Jubilee Gold Project is in early-exploration stage and located 143 kms west of Melbourne, Victoria. The Tandarra Gold project is a gold discovery located 40 kms north of the 22 million ounce Bendigo Goldfield along the Whitelaw Fault Corridor.</v>
    <v>160</v>
    <v>Australian Securities Exchange</v>
    <v>XASX</v>
    <v>XASX</v>
    <v>VICTORIA, 3380 AU</v>
    <v>Metals &amp; Mining</v>
    <v>Stock</v>
    <v>45085.333333333336</v>
    <v>5677</v>
    <v>28555650</v>
    <v>NAVARRE MINERALS LIMITED</v>
    <v>NAVARRE MINERALS LIMITED</v>
    <v>1.9E-2</v>
    <v>1502929000</v>
    <v>NML</v>
    <v>NAVARRE MINERALS LIMITED (XASX:NML)</v>
    <v>2007</v>
  </rv>
  <rv s="2">
    <v>5678</v>
  </rv>
  <rv s="45">
    <v>en-AU</v>
    <v>c9rdmw</v>
    <v>268435456</v>
    <v>1</v>
    <v>Powered by Refinitiv</v>
    <v>97</v>
    <v>KALI METALS LIMITED (XASX:KM1)</v>
    <v>27</v>
    <v>92</v>
    <v>Finance</v>
    <v>4</v>
    <v>0.89</v>
    <v>0.38</v>
    <v>0.02</v>
    <v>4.9382999999999996E-2</v>
    <v>AUD</v>
    <v>Kali Metals Ltd is an Australia-based company, which is engaged in exploring lithium. The Company’s project portfolio includes DOM’s Hill Project, Higginsville Project, Jingellic and Tallangatta Project, Pear Creek Project and Marble Bar Project. It is also engaged raising seed capital to fund its proposed exploration activities and exploring potential opportunities to acquire additional mineral rights or tenements prospective for lithium. Its DOM’s Hill Project comprises 125 square kilometers (km2) is located in the East Pilbara region of Western Australia and is 110km southeast of Port Hedland and 52km northwest of Marble Bar. Its Pear Creek Project consists of three exploration licenses and is located between the DOM’s Hill Project and the Marble Bar Project in the East Pilbara region of Western Australia, approximately 140km southeast of Port Hedland and 60km northwest of Marble Bar. Its Jingellic Project is situated in southern New South Wales.</v>
    <v>Australian Securities Exchange</v>
    <v>XASX</v>
    <v>XASX</v>
    <v>16 Douro Place, West Perth, PERTH, WESTERN AUSTRALIA, 6005 AU</v>
    <v>0.42499999999999999</v>
    <v>Metals &amp; Mining</v>
    <v>Stock</v>
    <v>45331.333333333336</v>
    <v>0.4</v>
    <v>KALI METALS LIMITED</v>
    <v>KALI METALS LIMITED</v>
    <v>0.41</v>
    <v>0.40500000000000003</v>
    <v>0.42499999999999999</v>
    <v>KM1</v>
    <v>KALI METALS LIMITED (XASX:KM1)</v>
    <v>117014</v>
    <v>2021</v>
  </rv>
  <rv s="2">
    <v>5680</v>
  </rv>
  <rv s="0">
    <v>https://www.bing.com/financeapi/forcetrigger?t=aa4fpr&amp;q=XASX%3aTBA&amp;form=skydnc</v>
    <v>Learn more on Bing</v>
  </rv>
  <rv s="38">
    <v>en-AU</v>
    <v>aa4fpr</v>
    <v>268435456</v>
    <v>1</v>
    <v>Powered by Refinitiv</v>
    <v>81</v>
    <v>TOMBOLA GOLD LTD (XASX:TBA)</v>
    <v>2</v>
    <v>82</v>
    <v>Finance</v>
    <v>74</v>
    <v>2.8000000000000001E-2</v>
    <v>2.5999999999999999E-2</v>
    <v>0.53779999999999994</v>
    <v>AUD</v>
    <v>Tombola Gold Ltd is an Australia-based gold producing company. The Company is focused on near-term gold production in Cloncurry, Queensland. Its two operating mines consist of Comstock and Shamrock. The Company's projects include Mt Freda Complex, the Golden Mile Project and the Burra Project. The Mt Freda Complex consists of several gold mines, including the Mt Freda Gold Project (TBA 80%) and the Golden Mile Project, which are in proximity to the core infrastructure. The Company also holds the Burra Project located in South Australia, a gold and rare-earth elements (REE) target. Burra Project covers approximately 6,500 square kilometer (km2) in the G2 Structural Corridor, which hosts Olympic Dam, Carrapeteena and Prominent Hill. Its Mt Freda Gold Project is located at Mt Freda Complex in Cloncurry district, Western Queensland. Its Golden Mile Project area is located approximately 500 meters north of the Mt Freda open cut.</v>
    <v>Australian Securities Exchange</v>
    <v>XASX</v>
    <v>XASX</v>
    <v>68 Mcllwraith St, Cloncurry, QUEENSLAND, 4824 AU</v>
    <v>Metals &amp; Mining</v>
    <v>Stock</v>
    <v>44914.333333333336</v>
    <v>5682</v>
    <v>33129240</v>
    <v>TOMBOLA GOLD LTD</v>
    <v>TOMBOLA GOLD LTD</v>
    <v>2.5999999999999999E-2</v>
    <v>1274202000</v>
    <v>TBA</v>
    <v>TOMBOLA GOLD LTD (XASX:TBA)</v>
    <v>2011</v>
  </rv>
  <rv s="2">
    <v>5683</v>
  </rv>
  <rv s="0">
    <v>https://www.bing.com/financeapi/forcetrigger?t=b1gx5r&amp;q=XASX%3aCDX&amp;form=skydnc</v>
    <v>Learn more on Bing</v>
  </rv>
  <rv s="37">
    <v>en-AU</v>
    <v>b1gx5r</v>
    <v>268435456</v>
    <v>1</v>
    <v>Powered by Refinitiv</v>
    <v>79</v>
    <v>CARDIEX LIMITED (XASX:CDX)</v>
    <v>2</v>
    <v>80</v>
    <v>Finance</v>
    <v>74</v>
    <v>0.376</v>
    <v>0.107</v>
    <v>1.6328</v>
    <v>AUD</v>
    <v>CardieX Limited is an Australia-based health technology company. It is engaged in designing, manufacturing, and marketing medical devices for use in cardiovascular health management, and the development of clinical and consumer digital health solutions. It is focused on hypertension, cardiovascular disease, and other vascular health disorders. It operates through its subsidiaries, including ATCOR and CONNEQT. ATCOR division provides medical devices for measuring arterial stiffness and central blood pressure waveforms based on its SphygmoCor technology. Under the ATCOR.X brand, it also develops and licenses its Arty platform consisting of physiological and health analytics for wearable devices. Its digital platform, ArtyNet, is a connected software as a service ecosystem providing physicians with a telehealth solution for remotely managing patients’ health. CONNEQT develops and markets consumer wearable and home health devices focused on heart health and its patented fitness parameters.</v>
    <v>26</v>
    <v>Australian Securities Exchange</v>
    <v>XASX</v>
    <v>XASX</v>
    <v>Suite 301, 15 Lime St., SYDNEY, NEW SOUTH WALES, NSW 2000 AU</v>
    <v>Healthcare Equipment &amp; Supplies</v>
    <v>Stock</v>
    <v>45194.333356481482</v>
    <v>5685</v>
    <v>19397280</v>
    <v>CARDIEX LIMITED</v>
    <v>CARDIEX LIMITED</v>
    <v>0.121</v>
    <v>248924600</v>
    <v>CDX</v>
    <v>CARDIEX LIMITED (XASX:CDX)</v>
    <v>2005</v>
  </rv>
  <rv s="2">
    <v>5686</v>
  </rv>
  <rv s="0">
    <v>https://www.bing.com/financeapi/forcetrigger?t=aa59m7&amp;q=XASX%3aBWX&amp;form=skydnc</v>
    <v>Learn more on Bing</v>
  </rv>
  <rv s="37">
    <v>en-AU</v>
    <v>aa59m7</v>
    <v>268435456</v>
    <v>1</v>
    <v>Powered by Refinitiv</v>
    <v>79</v>
    <v>BWX LIMITED (XASX:BWX)</v>
    <v>2</v>
    <v>80</v>
    <v>Finance</v>
    <v>74</v>
    <v>0.255</v>
    <v>0.17499999999999999</v>
    <v>1.6241000000000001</v>
    <v>AUD</v>
    <v>BWX Limited is an Australia-based vertically integrated developer, manufacturer, distributor, and marketer of branded products in the natural subcategory of the beauty and personal care market. Its segments include Australia/International, Digital, and Americas. The Australia/International segment includes Go-To Skincare. Go-To is an Australian skin care provider selling a range of products for the masstige segment of the skin care category. The Digital segment includes Nourished Life and Flora &amp; Fauna. The Company owns, manufactures, and distributes products predominantly under the Sukin, Andalou Naturals, and Mineral Fusion brands. It also sells a range of wellness products (own-brand, private-label and third-party) across multiple categories via the Flora &amp; Fauna and Nourished Life e-commerce sites. Its portfolio of market brands spans multiple personal care categories and is sold across Australia, New Zealand, Asia, Americas, and Europe, Middle East and Africa (EMEA).</v>
    <v>298</v>
    <v>Australian Securities Exchange</v>
    <v>XASX</v>
    <v>XASX</v>
    <v>Unit 1, 45-49 McNaughton Road, Clayton, VICTORIA, 3168 AU</v>
    <v>Personal &amp; Household Products &amp; Services</v>
    <v>Stock</v>
    <v>45008.333356481482</v>
    <v>5688</v>
    <v>39997500</v>
    <v>BWX LIMITED</v>
    <v>BWX LIMITED</v>
    <v>0.2</v>
    <v>199987500</v>
    <v>BWX</v>
    <v>BWX LIMITED (XASX:BWX)</v>
    <v>2013</v>
  </rv>
  <rv s="2">
    <v>5689</v>
  </rv>
  <rv s="0">
    <v>https://www.bing.com/financeapi/forcetrigger?t=bgryrw&amp;q=XASX%3aPRL&amp;form=skydnc</v>
    <v>Learn more on Bing</v>
  </rv>
  <rv s="37">
    <v>en-AU</v>
    <v>bgryrw</v>
    <v>268435456</v>
    <v>1</v>
    <v>Powered by Refinitiv</v>
    <v>79</v>
    <v>PROVINCE RESOURCES LTD (XASX:PRL)</v>
    <v>2</v>
    <v>80</v>
    <v>Finance</v>
    <v>74</v>
    <v>6.0999999999999999E-2</v>
    <v>3.2000000000000001E-2</v>
    <v>2.7418</v>
    <v>AUD</v>
    <v>Province Resources Limited is an Australia-based mineral exploration company. The Company’s projects include HyEnergy Project, Gnama Nickel-Copper Project and Skane Project-Vanadium. Its HyEnergy green hydrogen project in Western Australia is a globally significant development which supplies green hydrogen to domestic and international markets. The Gnama Project is located at the southern end of the Fraser Range, host to several recent nickel discoveries, including Nova-Bollinger (IGO), Silver Knight (Creasy Group) and Mawson (Legend Mining). The Gnama project is positioned within the nickel-copper bearing Fraser Range Province, along the strike of the Nova Bollinger and Silver Knight deposits. The Skane Project offers exposure to Vanadium and the battery metals sector, located on the southern tip of Sweden, 80 kilometers (km) from Copenhagen. The project is comprised of 11 granted licenses totaling over 220 square kilometers (km2).</v>
    <v>60</v>
    <v>Australian Securities Exchange</v>
    <v>XASX</v>
    <v>XASX</v>
    <v>358 Rokeby Road, SUBIACO, WESTERN AUSTRALIA, 6008 AU</v>
    <v>Metals &amp; Mining</v>
    <v>Stock</v>
    <v>45021.333333333336</v>
    <v>5691</v>
    <v>48441220</v>
    <v>PROVINCE RESOURCES LTD</v>
    <v>PROVINCE RESOURCES LTD</v>
    <v>4.1000000000000002E-2</v>
    <v>1181493000</v>
    <v>PRL</v>
    <v>PROVINCE RESOURCES LTD (XASX:PRL)</v>
    <v>1993</v>
  </rv>
  <rv s="2">
    <v>5692</v>
  </rv>
  <rv s="0">
    <v>https://www.bing.com/financeapi/forcetrigger?t=aa7avh&amp;q=XASX%3aKLL&amp;form=skydnc</v>
    <v>Learn more on Bing</v>
  </rv>
  <rv s="37">
    <v>en-AU</v>
    <v>aa7avh</v>
    <v>268435456</v>
    <v>1</v>
    <v>Powered by Refinitiv</v>
    <v>79</v>
    <v>KALIUM LAKES LTD. (XASX:KLL)</v>
    <v>2</v>
    <v>80</v>
    <v>Finance</v>
    <v>74</v>
    <v>3.9E-2</v>
    <v>2.1999999999999999E-2</v>
    <v>1.4419</v>
    <v>AUD</v>
    <v>Kalium Lakes Limited is an Australia-based exploration and development company. The Company is engaged in the exploration and mining of mineral resources in Australia. It is focused on the development of its Beyondie Sulphate of Potash (SOP) Project (BSOPP) in Western Australia. The Beyondie SOP Project comprises about 16 granted exploration licenses, two mining leases, and several miscellaneous licenses covering an area of approximately 1,800 square kilometers. This sub-surface brine deposit supplies an evaporation and processing operation located approximately 160 kilometers (km) southeast of Newman. It has tenement interests in Dora / Blanche Prospect. It also has tenement interests in Carnegie Potash Project (Joint Venture). The Carnegie Joint Venture (CJV) is located approximately 220 km east-north-east of Wiluna. The CJV's exploration licenses include E38/2995, E38/2973, E38/2928, E38/3297, E38/5296 and E38/3295, which covers a total area of about 3,040 square kilometers.</v>
    <v>15000</v>
    <v>Australian Securities Exchange</v>
    <v>XASX</v>
    <v>XASX</v>
    <v>U 1 152 Balcatta Rd, BALCATTA, WESTERN AUSTRALIA, 6021 AU</v>
    <v>Chemicals</v>
    <v>Stock</v>
    <v>45078.333333333336</v>
    <v>5694</v>
    <v>50792810</v>
    <v>KALIUM LAKES LTD.</v>
    <v>KALIUM LAKES LTD.</v>
    <v>2.5000000000000001E-2</v>
    <v>2031712000</v>
    <v>KLL</v>
    <v>KALIUM LAKES LTD. (XASX:KLL)</v>
    <v>2016</v>
  </rv>
  <rv s="2">
    <v>5695</v>
  </rv>
  <rv s="0">
    <v>https://www.bing.com/financeapi/forcetrigger?t=c5e45r&amp;q=XASX%3a5EA&amp;form=skydnc</v>
    <v>Learn more on Bing</v>
  </rv>
  <rv s="46">
    <v>en-AU</v>
    <v>c5e45r</v>
    <v>268435456</v>
    <v>1</v>
    <v>Powered by Refinitiv</v>
    <v>98</v>
    <v>5E Advanced Materials, Inc. (XASX:5EA)</v>
    <v>2</v>
    <v>99</v>
    <v>Finance</v>
    <v>4</v>
    <v>1.37</v>
    <v>0.17</v>
    <v>1.095</v>
    <v>0</v>
    <v>0</v>
    <v>AUD</v>
    <v>5E Advanced Materials, Inc. is a boron and lithium company. The Company supplies boron specialty and advanced materials, complemented by lithium co-product production. Its business is based on its domestic boron and lithium resources in Southern California. It holds 100% of the rights either through ownership or leasehold interest in Fort Cady through its wholly owned subsidiary, 5E Boron Americas, LLC (5E Boron Americas). 5E Boron Americas is based on a conventional colemanite deposit, which is a hydrated calcium borate mineral found in evaporite deposits. The deposit hosts a mineral resource from which the Company focuses on extracting and processing into boric acid, boron advanced materials, lithium carbonate, and potentially other co-products. The Company's subsidiaries include American Pacific Borates Limited, Fort Cady Holdings Pty Ltd, and other.</v>
    <v>48</v>
    <v>Australian Securities Exchange</v>
    <v>XASX</v>
    <v>XASX</v>
    <v>9329 Mariposa Road, Suite 210, HESPERIA, CA, 92344 US</v>
    <v>0.20499999999999999</v>
    <v>Metals &amp; Mining</v>
    <v>Stock</v>
    <v>45331.333333333336</v>
    <v>5697</v>
    <v>0.19</v>
    <v>5E Advanced Materials, Inc.</v>
    <v>5E Advanced Materials, Inc.</v>
    <v>0.2</v>
    <v>0.2</v>
    <v>0.2</v>
    <v>5EA</v>
    <v>5E Advanced Materials, Inc. (XASX:5EA)</v>
    <v>223579</v>
    <v>2021</v>
  </rv>
  <rv s="2">
    <v>5698</v>
  </rv>
  <rv s="0">
    <v>https://www.bing.com/financeapi/forcetrigger?t=aa53qh&amp;q=XASX%3aWMC&amp;form=skydnc</v>
    <v>Learn more on Bing</v>
  </rv>
  <rv s="38">
    <v>en-AU</v>
    <v>aa53qh</v>
    <v>268435456</v>
    <v>1</v>
    <v>Powered by Refinitiv</v>
    <v>81</v>
    <v>WILUNA MINING CORPORATION LIMITED (XASX:WMC)</v>
    <v>2</v>
    <v>82</v>
    <v>Finance</v>
    <v>74</v>
    <v>0.20499999999999999</v>
    <v>0.188</v>
    <v>0.49030000000000001</v>
    <v>AUD</v>
    <v>Wiluna Mining Corporation Limited is an Australia-based gold mining company. The Company is principally engaged in the production of gold from the Wiluna Gold Operation, which covers an area of approximately 1,600 square kilometer (km2) tenement area of the Yilgarn Craton in the Northern Goldfields of Western Australia. The Wiluna Mining Center includes the Wiluna Mine with its sulphide resources at bulletin, essex, calvert, happy jack, east pit and other deposits. The Wiluna Mining Center also includes Regent and the Quartz Reef deposits of the Golden Age, Galaxy and Monarch. Regent is located eight kilometers south of the Wiluna Mining Center. The Matilda Mining Center consists of over 10 kilometers of prospective Coles Shear. The Lake Way Mining Center encompasses the Williamson Mine, Carrol and prior projects and is located over 26 kilometers from the processing plant by haul roads. The Company’s discovery potential within Wiluna Mining covers over 70 regional exploration targets.</v>
    <v>Australian Securities Exchange</v>
    <v>XASX</v>
    <v>XASX</v>
    <v>L 3 1 Altona St, West Perth, PERTH, WESTERN AUSTRALIA, 6005 AU</v>
    <v>Metals &amp; Mining</v>
    <v>Stock</v>
    <v>44761.333333333336</v>
    <v>5700</v>
    <v>74238030</v>
    <v>WILUNA MINING CORPORATION LIMITED</v>
    <v>WILUNA MINING CORPORATION LIMITED</v>
    <v>0.20499999999999999</v>
    <v>362136700</v>
    <v>WMC</v>
    <v>WILUNA MINING CORPORATION LIMITED (XASX:WMC)</v>
    <v>2006</v>
  </rv>
  <rv s="2">
    <v>5701</v>
  </rv>
  <rv s="0">
    <v>https://www.bing.com/financeapi/forcetrigger?t=bzxtm7&amp;q=XASX%3aGEN&amp;form=skydnc</v>
    <v>Learn more on Bing</v>
  </rv>
  <rv s="38">
    <v>en-AU</v>
    <v>bzxtm7</v>
    <v>268435456</v>
    <v>1</v>
    <v>Powered by Refinitiv</v>
    <v>81</v>
    <v>GENMIN LIMITED (XASX:GEN)</v>
    <v>2</v>
    <v>82</v>
    <v>Finance</v>
    <v>74</v>
    <v>0.21</v>
    <v>0.125</v>
    <v>0.36299999999999999</v>
    <v>AUD</v>
    <v>Genmin Limited is an Australia-based iron ore producer with a pipeline of projects in the Republic of Gabon, west Central Africa. The Company has a 100% interest in three projects comprising six granted exploration licenses covering approximately 5,064 square kilometers (km2). The Company's projects include Baniaka (feasibility stage), Bakoumba (advanced exploration stage) and Bitam (early-stage exploration). The Company's 100% owned Baniaka Iron Ore Project is located in south-east Gabon and comprises the Baniaka and Baniaka West exploration licenses, which cover a total area of approximately 881 km2. The Bakoumba Project comprises the Bakoumba and Mafoungui exploration licenses, which cover a total area of approximately 1,564 km2. The Bitam Project is an early-stage exploration project in the Archean North Gabon Massif in north Gabon. The project comprises the Bitam and Ntem exploration licenses covering a total area of 2,619 km2 and is located in the north-west of Gabon.</v>
    <v>Australian Securities Exchange</v>
    <v>XASX</v>
    <v>XASX</v>
    <v>London House, Suite 3, Level 8,, 216 St Georges Terrace, PERTH, WESTERN AUSTRALIA, 6000 AU</v>
    <v>Metals &amp; Mining</v>
    <v>Stock</v>
    <v>45168.333333333336</v>
    <v>5703</v>
    <v>81275980</v>
    <v>GENMIN LIMITED</v>
    <v>GENMIN LIMITED</v>
    <v>0.18</v>
    <v>451533200</v>
    <v>GEN</v>
    <v>GENMIN LIMITED (XASX:GEN)</v>
    <v>2010</v>
  </rv>
  <rv s="2">
    <v>5704</v>
  </rv>
  <rv s="0">
    <v>https://www.bing.com/financeapi/forcetrigger?t=aa4nbh&amp;q=XASX%3aAR1&amp;form=skydnc</v>
    <v>Learn more on Bing</v>
  </rv>
  <rv s="47">
    <v>en-AU</v>
    <v>aa4nbh</v>
    <v>268435456</v>
    <v>1</v>
    <v>Powered by Refinitiv</v>
    <v>100</v>
    <v>Austral Resources Australia Ltd (XASX:AR1)</v>
    <v>2</v>
    <v>101</v>
    <v>Finance</v>
    <v>74</v>
    <v>0.37</v>
    <v>0.155</v>
    <v>AUD</v>
    <v>Austral Resources Australia Ltd is an Australia-based copper producer, developer and explorer located in the Mt Isa District of northwest Queensland. The Company’s projects include Anthill Project, Lady Annie Project, Cameron River Project and Miranda Project. The Anthill Project area lies within the Lady Annie Project and is located approximately 45 kilometers (km) from the Mt Kelly processing facility. The Lady Annie Project tenements are in the Western Fold Belt of the Mount Isa Inlier. The Cameron River Project tenements lie within the Eastern Fold Belt of the Mount Isa Inlier with the northern tenement close to the boundary with the Central Kalkadoon-Leichardt Belt. The tenements are prospective for copper, gold and rare earths. The Miranda Project tenements lie predominantly within the Central Kalkadoon-Leichardt Belt of the Mount Isa Inlier, with one tenement, EPM 17646, occurring within the Mary Kathleen Group of the Easter Fold Belt.</v>
    <v>Australian Securities Exchange</v>
    <v>XASX</v>
    <v>XASX</v>
    <v>60 Edward Street, Level 9, BRISBANE, QUEENSLAND, 4000 AU</v>
    <v>Metals &amp; Mining</v>
    <v>Stock</v>
    <v>45169.333333333336</v>
    <v>5706</v>
    <v>51785530</v>
    <v>Austral Resources Australia Ltd</v>
    <v>Austral Resources Australia Ltd</v>
    <v>16</v>
    <v>0.16</v>
    <v>527165800</v>
    <v>AR1</v>
    <v>Austral Resources Australia Ltd (XASX:AR1)</v>
    <v>2010</v>
  </rv>
  <rv s="2">
    <v>5707</v>
  </rv>
  <rv s="0">
    <v>https://www.bing.com/financeapi/forcetrigger?t=aa7q2w&amp;q=XASX%3aX64&amp;form=skydnc</v>
    <v>Learn more on Bing</v>
  </rv>
  <rv s="48">
    <v>en-AU</v>
    <v>aa7q2w</v>
    <v>268435456</v>
    <v>1</v>
    <v>Powered by Refinitiv</v>
    <v>102</v>
    <v>TEN SIXTY FOUR LIMITED (XASX:X64)</v>
    <v>2</v>
    <v>103</v>
    <v>Finance</v>
    <v>74</v>
    <v>0.61499999999999999</v>
    <v>0.56499999999999995</v>
    <v>0.9446</v>
    <v>AUD</v>
    <v>Ten Sixty Four Limited is an Australia-based company, which is engaged in gold mining and exploration activities. The Company’s projects include Co-O Mine, Philippines Exploration and Queensland Exploration. The Co-O Mine project comprises approximately 410 square kilometers (km2) of tenements, which cover approximately 70 kilometers (km) of strike length. The Co-O Mill project is located approximately six km north of the mine and has a capacity of 2,500 tons per day. Its Philippines Exploration includes the Royal Crowne Vein Prospect, which is located approximately two km north of the Co-O mine and corresponds to a projected vein segment along the northern portion of the approximately 1,500 meters long Sinug-ang vein system. The Company secures a 100% interest in its Queensland’s approximately 4,150 km2 exploration land package in the southern Drummond Basin region of Central Queensland.</v>
    <v>4800</v>
    <v>Australian Securities Exchange</v>
    <v>XASX</v>
    <v>XASX</v>
    <v>Level 1, Suite 3,, 1209 Hay Street, PERTH, WESTERN AUSTRALIA, 6005 AU</v>
    <v>Metals &amp; Mining</v>
    <v>Stock</v>
    <v>44980.333333333336</v>
    <v>5709</v>
    <v>130184200</v>
    <v>TEN SIXTY FOUR LIMITED</v>
    <v>TEN SIXTY FOUR LIMITED</v>
    <v>32.76</v>
    <v>0.56999999999999995</v>
    <v>228393300</v>
    <v>X64</v>
    <v>TEN SIXTY FOUR LIMITED (XASX:X64)</v>
    <v>2002</v>
  </rv>
  <rv s="2">
    <v>5710</v>
  </rv>
  <rv s="0">
    <v>https://www.bing.com/financeapi/forcetrigger?t=aa5x52&amp;q=XASX%3aDNK&amp;form=skydnc</v>
    <v>Learn more on Bing</v>
  </rv>
  <rv s="48">
    <v>en-AU</v>
    <v>aa5x52</v>
    <v>268435456</v>
    <v>1</v>
    <v>Powered by Refinitiv</v>
    <v>102</v>
    <v>DANAKALI LTD (XASX:DNK)</v>
    <v>2</v>
    <v>103</v>
    <v>Finance</v>
    <v>74</v>
    <v>9.4E-2</v>
    <v>8.3000000000000004E-2</v>
    <v>0.98960000000000004</v>
    <v>AUD</v>
    <v>Danakali Limited (Danakali) is an Australia-based mineral exploration and development company. The Company is focused on the identification of projects in potash and critical metals (copper, lithium, gold, cobalt, tin, and nickel) and may consider a diversified portfolio of exploration and development assets as part of its strategy. The Company’s primary focus is on projects that are located in Australia and Africa.</v>
    <v>6</v>
    <v>Australian Securities Exchange</v>
    <v>XASX</v>
    <v>XASX</v>
    <v>Level 1, 2A / 300 Fitzgerald St, PERTH, WESTERN AUSTRALIA, 6006 AU</v>
    <v>Chemicals</v>
    <v>Stock</v>
    <v>45019.333333333336</v>
    <v>5712</v>
    <v>151017100</v>
    <v>DANAKALI LTD</v>
    <v>DANAKALI LTD</v>
    <v>1.17</v>
    <v>8.7999999999999995E-2</v>
    <v>368334400</v>
    <v>DNK</v>
    <v>DANAKALI LTD (XASX:DNK)</v>
    <v>2001</v>
  </rv>
  <rv s="2">
    <v>5713</v>
  </rv>
  <rv s="0">
    <v>https://www.bing.com/financeapi/forcetrigger?t=aa4ykr&amp;q=XASX%3aFFX&amp;form=skydnc</v>
    <v>Learn more on Bing</v>
  </rv>
  <rv s="48">
    <v>en-AU</v>
    <v>aa4ykr</v>
    <v>268435456</v>
    <v>1</v>
    <v>Powered by Refinitiv</v>
    <v>102</v>
    <v>FIREFINCH LIMITED (XASX:FFX)</v>
    <v>2</v>
    <v>103</v>
    <v>Finance</v>
    <v>74</v>
    <v>0.24</v>
    <v>0.19</v>
    <v>3.1865999999999999</v>
    <v>AUD</v>
    <v>Firefinch Limited is an Australia-based gold miner. The Company is focused on gold production at the Morila Gold Mine. The Company also has exposure to lithium and the electric revolution.</v>
    <v>6</v>
    <v>Australian Securities Exchange</v>
    <v>XASX</v>
    <v>XASX</v>
    <v>Level 3, 31 Ventnor Ave, PERTH, WESTERN AUSTRALIA, 6005 AU</v>
    <v>Metals &amp; Mining</v>
    <v>Stock</v>
    <v>44736.333333333336</v>
    <v>5715</v>
    <v>236569300</v>
    <v>FIREFINCH LIMITED</v>
    <v>FIREFINCH LIMITED</v>
    <v>0.76</v>
    <v>0.2</v>
    <v>1182847000</v>
    <v>FFX</v>
    <v>FIREFINCH LIMITED (XASX:FFX)</v>
    <v>2005</v>
  </rv>
  <rv s="2">
    <v>5716</v>
  </rv>
  <rv s="0">
    <v>https://www.bing.com/financeapi/forcetrigger?t=c5w8r7&amp;q=XASX%3aLLL&amp;form=skydnc</v>
    <v>Learn more on Bing</v>
  </rv>
  <rv s="38">
    <v>en-AU</v>
    <v>c5w8r7</v>
    <v>268435456</v>
    <v>1</v>
    <v>Powered by Refinitiv</v>
    <v>81</v>
    <v>LEO LITHIUM LIMITED (XASX:LLL)</v>
    <v>2</v>
    <v>82</v>
    <v>Finance</v>
    <v>74</v>
    <v>1.2849999999999999</v>
    <v>0.43</v>
    <v>1.3580000000000001</v>
    <v>AUD</v>
    <v>Leo Lithium Limited is an Australia-based company that is engaged in the exploration for lithium minerals in Mali. The Company is focused on the development of the Goulamina lithium project in Mali in a joint venture with Ganfeng Lithium Co. Ltd. The Goulamina Lithium project comprises a land holding of approximately 100 square kilometers (km2) in the Bougouni Region of southern Mali, approximately 150 kilometers (km) by road from Mali’s capital, Bamako. The land holding comprises of Goulamina mineral deposit.</v>
    <v>Australian Securities Exchange</v>
    <v>XASX</v>
    <v>XASX</v>
    <v>Level 2, 16 Ventnor Ave, PERTH, WESTERN AUSTRALIA, 6005 AU</v>
    <v>Metals &amp; Mining</v>
    <v>Stock</v>
    <v>45183.333333333336</v>
    <v>5718</v>
    <v>498553600</v>
    <v>LEO LITHIUM LIMITED</v>
    <v>LEO LITHIUM LIMITED</v>
    <v>0.505</v>
    <v>987235000</v>
    <v>LLL</v>
    <v>LEO LITHIUM LIMITED (XASX:LLL)</v>
    <v>2019</v>
  </rv>
  <rv s="2">
    <v>5719</v>
  </rv>
  <rv s="0">
    <v>https://www.bing.com/financeapi/forcetrigger?t=aa4sdm&amp;q=XASX%3aAVZ&amp;form=skydnc</v>
    <v>Learn more on Bing</v>
  </rv>
  <rv s="33">
    <v>en-AU</v>
    <v>aa4sdm</v>
    <v>268435456</v>
    <v>1</v>
    <v>Powered by Refinitiv</v>
    <v>72</v>
    <v>AVZ MINERALS LIMITED (XASX:AVZ)</v>
    <v>2</v>
    <v>73</v>
    <v>Finance</v>
    <v>74</v>
    <v>1.18</v>
    <v>0.755</v>
    <v>AUD</v>
    <v>AVZ Minerals Limited is an Australia-based mineral exploration company focused on developing the Manono Lithium and Tin Project (Manono Project) located in the south of the Democratic Republic of Congo (DRC) in central Africa. The Company has an approximately 75% interest in the Manono Project. The Manono Project comprises PR13359, which covers around 188 square kilometers (km2). The Manono Project is located 500 kilometers (km) due north of Lubumbashi in the south of the DRC in central Africa. The Manono Project consists of lithium rich LCT (lithium, cesium, tantalum) pegmatite deposits. The Company also holds a 100% interest in the Manono Extension Project, which surrounds the Manono Project. The Manono Extension Project comprises two granted exploration permits (PRs 4029 and 4030) covering 242.25 km2 surrounding the Manono Project license. Its subsidiaries include AVZ International Pty Ltd, AVZ Minerals Congo SARL, Dathcom Mining SA, AVZ Power and Nyuki Logistics Company.</v>
    <v>Australian Securities Exchange</v>
    <v>XASX</v>
    <v>XASX</v>
    <v>Level 2, 8 Colin Street,, PERTH, WESTERN AUSTRALIA, 6005 AU</v>
    <v>Metals &amp; Mining</v>
    <v>Stock</v>
    <v>44687.333333333336</v>
    <v>5721</v>
    <v>2774404000</v>
    <v>AVZ MINERALS LIMITED</v>
    <v>AVZ MINERALS LIMITED</v>
    <v>0.78</v>
    <v>3528730000</v>
    <v>AVZ</v>
    <v>AVZ MINERALS LIMITED (XASX:AVZ)</v>
    <v>2007</v>
  </rv>
  <rv s="2">
    <v>5722</v>
  </rv>
</rvData>
</file>

<file path=xl/richData/rdrichvaluestructure.xml><?xml version="1.0" encoding="utf-8"?>
<rvStructures xmlns="http://schemas.microsoft.com/office/spreadsheetml/2017/richdata" count="4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
    <k n="%cvi" t="r"/>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mployees"/>
    <k n="Exchange" t="s"/>
    <k n="Exchange abbreviation" t="s"/>
    <k n="ExchangeID" t="s"/>
    <k n="Headquarters" t="s"/>
    <k n="Industry" t="s"/>
    <k n="Instrument type" t="s"/>
    <k n="Last trade time"/>
    <k n="LearnMoreOnLink" t="r"/>
    <k n="Name" t="s"/>
    <k n="Official name" t="s"/>
    <k n="P/E"/>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Name" t="s"/>
    <k n="Official name" t="s"/>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Name" t="s"/>
    <k n="Official name" t="s"/>
    <k n="Previous close"/>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rvStructures>
</file>

<file path=xl/richData/rdsupportingpropertybag.xml><?xml version="1.0" encoding="utf-8"?>
<supportingPropertyBags xmlns="http://schemas.microsoft.com/office/spreadsheetml/2017/richdata2">
  <spbArrays count="43">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_Flags</v>
      <v t="s">UniqueName</v>
      <v t="s">_DisplayString</v>
      <v t="s">LearnMoreOnLink</v>
      <v t="s">ExchangeID</v>
      <v t="s">%ProviderInfo</v>
    </a>
    <a count="31">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Shares outstanding</v>
      <v t="s">Description</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Shares outstanding</v>
      <v t="s">Description</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P/E</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Beta</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Description</v>
      <v t="s">Headquarters</v>
      <v t="s">Industry</v>
      <v t="s">Instrument type</v>
      <v t="s">Year incorporated</v>
      <v t="s">_Flags</v>
      <v t="s">UniqueName</v>
      <v t="s">_DisplayString</v>
      <v t="s">LearnMoreOnLink</v>
      <v t="s">ExchangeID</v>
      <v t="s">%ProviderInfo</v>
    </a>
    <a count="29">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Description</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P/E</v>
      <v t="s">Shares outstanding</v>
      <v t="s">Description</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Description</v>
      <v t="s">Headquarters</v>
      <v t="s">Industry</v>
      <v t="s">Instrument type</v>
      <v t="s">Year incorporated</v>
      <v t="s">_Flags</v>
      <v t="s">UniqueName</v>
      <v t="s">_DisplayString</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Beta</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104">
    <spb s="0">
      <v>0</v>
      <v>Name</v>
      <v>LearnMoreOnLink</v>
    </spb>
    <spb s="1">
      <v>0</v>
      <v>0</v>
      <v>0</v>
    </spb>
    <spb s="2">
      <v>1</v>
      <v>1</v>
      <v>1</v>
      <v>1</v>
    </spb>
    <spb s="3">
      <v>1</v>
      <v>2</v>
      <v>1</v>
      <v>3</v>
      <v>1</v>
      <v>1</v>
      <v>1</v>
      <v>4</v>
      <v>5</v>
      <v>6</v>
      <v>1</v>
      <v>1</v>
      <v>1</v>
      <v>4</v>
      <v>7</v>
      <v>8</v>
      <v>9</v>
      <v>4</v>
    </spb>
    <spb s="4">
      <v>Delayed 20 minutes</v>
      <v>from previous close</v>
      <v>from previous close</v>
      <v>GMT</v>
    </spb>
    <spb s="0">
      <v>1</v>
      <v>Name</v>
      <v>LearnMoreOnLink</v>
    </spb>
    <spb s="5">
      <v>1</v>
      <v>2</v>
      <v>1</v>
      <v>3</v>
      <v>1</v>
      <v>1</v>
      <v>1</v>
      <v>4</v>
      <v>4</v>
      <v>5</v>
      <v>6</v>
      <v>1</v>
      <v>1</v>
      <v>1</v>
      <v>7</v>
      <v>8</v>
      <v>9</v>
      <v>4</v>
    </spb>
    <spb s="0">
      <v>2</v>
      <v>Name</v>
      <v>LearnMoreOnLink</v>
    </spb>
    <spb s="6">
      <v>1</v>
      <v>2</v>
      <v>1</v>
      <v>3</v>
      <v>1</v>
      <v>1</v>
      <v>1</v>
      <v>4</v>
      <v>5</v>
      <v>6</v>
      <v>1</v>
      <v>1</v>
      <v>1</v>
      <v>7</v>
      <v>8</v>
      <v>9</v>
      <v>4</v>
    </spb>
    <spb s="0">
      <v>3</v>
      <v>Name</v>
      <v>LearnMoreOnLink</v>
    </spb>
    <spb s="7">
      <v>1</v>
      <v>1</v>
      <v>3</v>
      <v>1</v>
      <v>1</v>
      <v>1</v>
      <v>4</v>
      <v>4</v>
      <v>5</v>
      <v>6</v>
      <v>1</v>
      <v>1</v>
      <v>1</v>
      <v>7</v>
      <v>8</v>
      <v>9</v>
      <v>4</v>
    </spb>
    <spb s="0">
      <v>4</v>
      <v>Name</v>
      <v>LearnMoreOnLink</v>
    </spb>
    <spb s="8">
      <v>1</v>
      <v>1</v>
      <v>3</v>
      <v>1</v>
      <v>1</v>
      <v>1</v>
      <v>4</v>
      <v>5</v>
      <v>6</v>
      <v>1</v>
      <v>1</v>
      <v>1</v>
      <v>4</v>
      <v>7</v>
      <v>8</v>
      <v>9</v>
      <v>4</v>
    </spb>
    <spb s="0">
      <v>5</v>
      <v>Name</v>
      <v>LearnMoreOnLink</v>
    </spb>
    <spb s="9">
      <v>1</v>
      <v>1</v>
      <v>3</v>
      <v>1</v>
      <v>1</v>
      <v>1</v>
      <v>4</v>
      <v>5</v>
      <v>6</v>
      <v>1</v>
      <v>1</v>
      <v>1</v>
      <v>7</v>
      <v>8</v>
      <v>9</v>
      <v>4</v>
    </spb>
    <spb s="0">
      <v>6</v>
      <v>Name</v>
      <v>LearnMoreOnLink</v>
    </spb>
    <spb s="10">
      <v>1</v>
      <v>2</v>
      <v>1</v>
      <v>3</v>
      <v>1</v>
      <v>1</v>
      <v>1</v>
      <v>4</v>
      <v>4</v>
      <v>5</v>
      <v>6</v>
      <v>1</v>
      <v>1</v>
      <v>1</v>
      <v>7</v>
      <v>8</v>
      <v>9</v>
      <v>4</v>
    </spb>
    <spb s="0">
      <v>7</v>
      <v>Name</v>
      <v>LearnMoreOnLink</v>
    </spb>
    <spb s="11">
      <v>1</v>
      <v>2</v>
      <v>2</v>
      <v>1</v>
      <v>3</v>
      <v>1</v>
      <v>1</v>
      <v>1</v>
      <v>4</v>
      <v>4</v>
      <v>5</v>
      <v>6</v>
      <v>1</v>
      <v>1</v>
      <v>1</v>
      <v>4</v>
      <v>7</v>
      <v>8</v>
      <v>9</v>
      <v>4</v>
    </spb>
    <spb s="0">
      <v>8</v>
      <v>Name</v>
      <v>LearnMoreOnLink</v>
    </spb>
    <spb s="12">
      <v>1</v>
      <v>2</v>
      <v>1</v>
      <v>3</v>
      <v>1</v>
      <v>1</v>
      <v>1</v>
      <v>4</v>
      <v>4</v>
      <v>5</v>
      <v>6</v>
      <v>1</v>
      <v>1</v>
      <v>1</v>
      <v>4</v>
      <v>7</v>
      <v>8</v>
      <v>9</v>
      <v>4</v>
    </spb>
    <spb s="0">
      <v>9</v>
      <v>Name</v>
      <v>LearnMoreOnLink</v>
    </spb>
    <spb s="13">
      <v>1</v>
      <v>1</v>
      <v>3</v>
      <v>1</v>
      <v>1</v>
      <v>1</v>
      <v>4</v>
      <v>4</v>
      <v>5</v>
      <v>6</v>
      <v>1</v>
      <v>1</v>
      <v>1</v>
      <v>4</v>
      <v>7</v>
      <v>8</v>
      <v>9</v>
      <v>4</v>
    </spb>
    <spb s="0">
      <v>10</v>
      <v>Name</v>
      <v>LearnMoreOnLink</v>
    </spb>
    <spb s="14">
      <v>1</v>
      <v>2</v>
      <v>2</v>
      <v>1</v>
      <v>3</v>
      <v>1</v>
      <v>1</v>
      <v>1</v>
      <v>4</v>
      <v>5</v>
      <v>6</v>
      <v>1</v>
      <v>1</v>
      <v>1</v>
      <v>4</v>
      <v>7</v>
      <v>8</v>
      <v>9</v>
      <v>4</v>
    </spb>
    <spb s="3">
      <v>1</v>
      <v>2</v>
      <v>1</v>
      <v>3</v>
      <v>1</v>
      <v>1</v>
      <v>1</v>
      <v>4</v>
      <v>5</v>
      <v>10</v>
      <v>1</v>
      <v>1</v>
      <v>1</v>
      <v>4</v>
      <v>7</v>
      <v>8</v>
      <v>9</v>
      <v>4</v>
    </spb>
    <spb s="15">
      <v>11</v>
      <v>Name</v>
    </spb>
    <spb s="16">
      <v>1</v>
      <v>1</v>
      <v>1</v>
    </spb>
    <spb s="0">
      <v>12</v>
      <v>Name</v>
      <v>LearnMoreOnLink</v>
    </spb>
    <spb s="17">
      <v>1</v>
      <v>2</v>
      <v>2</v>
      <v>1</v>
      <v>3</v>
      <v>1</v>
      <v>1</v>
      <v>1</v>
      <v>4</v>
      <v>4</v>
      <v>5</v>
      <v>6</v>
      <v>1</v>
      <v>1</v>
      <v>1</v>
      <v>7</v>
      <v>8</v>
      <v>9</v>
      <v>4</v>
    </spb>
    <spb s="15">
      <v>13</v>
      <v>Name</v>
    </spb>
    <spb s="0">
      <v>14</v>
      <v>Name</v>
      <v>LearnMoreOnLink</v>
    </spb>
    <spb s="18">
      <v>1</v>
      <v>2</v>
      <v>1</v>
      <v>3</v>
      <v>1</v>
      <v>1</v>
      <v>1</v>
      <v>4</v>
      <v>5</v>
      <v>6</v>
      <v>1</v>
      <v>1</v>
      <v>1</v>
      <v>4</v>
      <v>7</v>
      <v>8</v>
      <v>9</v>
      <v>4</v>
    </spb>
    <spb s="0">
      <v>15</v>
      <v>Name</v>
      <v>LearnMoreOnLink</v>
    </spb>
    <spb s="19">
      <v>1</v>
      <v>2</v>
      <v>2</v>
      <v>1</v>
      <v>3</v>
      <v>1</v>
      <v>1</v>
      <v>1</v>
      <v>4</v>
      <v>5</v>
      <v>6</v>
      <v>1</v>
      <v>1</v>
      <v>1</v>
      <v>7</v>
      <v>8</v>
      <v>9</v>
      <v>4</v>
    </spb>
    <spb s="12">
      <v>1</v>
      <v>2</v>
      <v>1</v>
      <v>3</v>
      <v>1</v>
      <v>1</v>
      <v>1</v>
      <v>4</v>
      <v>4</v>
      <v>5</v>
      <v>10</v>
      <v>1</v>
      <v>1</v>
      <v>1</v>
      <v>4</v>
      <v>7</v>
      <v>8</v>
      <v>9</v>
      <v>4</v>
    </spb>
    <spb s="0">
      <v>16</v>
      <v>Name</v>
      <v>LearnMoreOnLink</v>
    </spb>
    <spb s="20">
      <v>1</v>
      <v>2</v>
      <v>1</v>
      <v>3</v>
      <v>1</v>
      <v>1</v>
      <v>1</v>
      <v>4</v>
      <v>4</v>
      <v>5</v>
      <v>6</v>
      <v>1</v>
      <v>1</v>
      <v>1</v>
      <v>4</v>
      <v>7</v>
      <v>8</v>
      <v>9</v>
      <v>4</v>
    </spb>
    <spb s="12">
      <v>1</v>
      <v>2</v>
      <v>1</v>
      <v>3</v>
      <v>1</v>
      <v>1</v>
      <v>1</v>
      <v>4</v>
      <v>4</v>
      <v>5</v>
      <v>11</v>
      <v>1</v>
      <v>1</v>
      <v>1</v>
      <v>4</v>
      <v>7</v>
      <v>8</v>
      <v>9</v>
      <v>4</v>
    </spb>
    <spb s="3">
      <v>1</v>
      <v>2</v>
      <v>1</v>
      <v>3</v>
      <v>1</v>
      <v>1</v>
      <v>1</v>
      <v>4</v>
      <v>5</v>
      <v>12</v>
      <v>1</v>
      <v>1</v>
      <v>1</v>
      <v>4</v>
      <v>7</v>
      <v>8</v>
      <v>9</v>
      <v>4</v>
    </spb>
    <spb s="3">
      <v>1</v>
      <v>2</v>
      <v>1</v>
      <v>3</v>
      <v>1</v>
      <v>1</v>
      <v>1</v>
      <v>4</v>
      <v>5</v>
      <v>11</v>
      <v>1</v>
      <v>1</v>
      <v>1</v>
      <v>4</v>
      <v>7</v>
      <v>8</v>
      <v>9</v>
      <v>4</v>
    </spb>
    <spb s="15">
      <v>17</v>
      <v>Name</v>
    </spb>
    <spb s="12">
      <v>1</v>
      <v>2</v>
      <v>1</v>
      <v>3</v>
      <v>1</v>
      <v>1</v>
      <v>1</v>
      <v>4</v>
      <v>4</v>
      <v>5</v>
      <v>12</v>
      <v>1</v>
      <v>1</v>
      <v>1</v>
      <v>4</v>
      <v>7</v>
      <v>8</v>
      <v>9</v>
      <v>4</v>
    </spb>
    <spb s="15">
      <v>18</v>
      <v>Name</v>
    </spb>
    <spb s="15">
      <v>19</v>
      <v>Name</v>
    </spb>
    <spb s="0">
      <v>20</v>
      <v>Name</v>
      <v>LearnMoreOnLink</v>
    </spb>
    <spb s="21">
      <v>1</v>
      <v>2</v>
      <v>1</v>
      <v>3</v>
      <v>1</v>
      <v>1</v>
      <v>1</v>
      <v>4</v>
      <v>5</v>
      <v>12</v>
      <v>1</v>
      <v>1</v>
      <v>1</v>
      <v>4</v>
      <v>7</v>
      <v>9</v>
      <v>4</v>
    </spb>
    <spb s="15">
      <v>21</v>
      <v>Name</v>
    </spb>
    <spb s="0">
      <v>22</v>
      <v>Name</v>
      <v>LearnMoreOnLink</v>
    </spb>
    <spb s="22">
      <v>1</v>
      <v>2</v>
      <v>1</v>
      <v>3</v>
      <v>1</v>
      <v>1</v>
      <v>1</v>
      <v>4</v>
      <v>4</v>
      <v>5</v>
      <v>6</v>
      <v>1</v>
      <v>1</v>
      <v>1</v>
      <v>4</v>
      <v>7</v>
      <v>9</v>
      <v>4</v>
    </spb>
    <spb s="12">
      <v>1</v>
      <v>2</v>
      <v>1</v>
      <v>3</v>
      <v>1</v>
      <v>1</v>
      <v>1</v>
      <v>4</v>
      <v>4</v>
      <v>5</v>
      <v>13</v>
      <v>1</v>
      <v>1</v>
      <v>1</v>
      <v>4</v>
      <v>7</v>
      <v>8</v>
      <v>9</v>
      <v>4</v>
    </spb>
    <spb s="11">
      <v>1</v>
      <v>2</v>
      <v>2</v>
      <v>1</v>
      <v>3</v>
      <v>1</v>
      <v>1</v>
      <v>1</v>
      <v>4</v>
      <v>4</v>
      <v>5</v>
      <v>11</v>
      <v>1</v>
      <v>1</v>
      <v>1</v>
      <v>4</v>
      <v>7</v>
      <v>8</v>
      <v>9</v>
      <v>4</v>
    </spb>
    <spb s="15">
      <v>23</v>
      <v>Name</v>
    </spb>
    <spb s="12">
      <v>1</v>
      <v>2</v>
      <v>1</v>
      <v>3</v>
      <v>1</v>
      <v>1</v>
      <v>1</v>
      <v>4</v>
      <v>4</v>
      <v>5</v>
      <v>14</v>
      <v>1</v>
      <v>1</v>
      <v>1</v>
      <v>4</v>
      <v>7</v>
      <v>8</v>
      <v>9</v>
      <v>4</v>
    </spb>
    <spb s="11">
      <v>1</v>
      <v>2</v>
      <v>2</v>
      <v>1</v>
      <v>3</v>
      <v>1</v>
      <v>1</v>
      <v>1</v>
      <v>4</v>
      <v>4</v>
      <v>5</v>
      <v>15</v>
      <v>1</v>
      <v>1</v>
      <v>1</v>
      <v>4</v>
      <v>7</v>
      <v>8</v>
      <v>9</v>
      <v>4</v>
    </spb>
    <spb s="18">
      <v>1</v>
      <v>2</v>
      <v>1</v>
      <v>3</v>
      <v>1</v>
      <v>1</v>
      <v>1</v>
      <v>4</v>
      <v>5</v>
      <v>11</v>
      <v>1</v>
      <v>1</v>
      <v>1</v>
      <v>4</v>
      <v>7</v>
      <v>8</v>
      <v>9</v>
      <v>4</v>
    </spb>
    <spb s="15">
      <v>24</v>
      <v>Name</v>
    </spb>
    <spb s="11">
      <v>1</v>
      <v>2</v>
      <v>2</v>
      <v>1</v>
      <v>3</v>
      <v>1</v>
      <v>1</v>
      <v>1</v>
      <v>4</v>
      <v>4</v>
      <v>5</v>
      <v>16</v>
      <v>1</v>
      <v>1</v>
      <v>1</v>
      <v>4</v>
      <v>7</v>
      <v>8</v>
      <v>9</v>
      <v>4</v>
    </spb>
    <spb s="0">
      <v>25</v>
      <v>Name</v>
      <v>LearnMoreOnLink</v>
    </spb>
    <spb s="23">
      <v>1</v>
      <v>2</v>
      <v>2</v>
      <v>1</v>
      <v>3</v>
      <v>1</v>
      <v>1</v>
      <v>1</v>
      <v>4</v>
      <v>4</v>
      <v>5</v>
      <v>6</v>
      <v>1</v>
      <v>1</v>
      <v>1</v>
      <v>4</v>
      <v>7</v>
      <v>9</v>
      <v>4</v>
    </spb>
    <spb s="14">
      <v>1</v>
      <v>2</v>
      <v>2</v>
      <v>1</v>
      <v>3</v>
      <v>1</v>
      <v>1</v>
      <v>1</v>
      <v>4</v>
      <v>5</v>
      <v>11</v>
      <v>1</v>
      <v>1</v>
      <v>1</v>
      <v>4</v>
      <v>7</v>
      <v>8</v>
      <v>9</v>
      <v>4</v>
    </spb>
    <spb s="11">
      <v>1</v>
      <v>2</v>
      <v>2</v>
      <v>1</v>
      <v>3</v>
      <v>1</v>
      <v>1</v>
      <v>1</v>
      <v>4</v>
      <v>4</v>
      <v>5</v>
      <v>17</v>
      <v>1</v>
      <v>1</v>
      <v>1</v>
      <v>4</v>
      <v>7</v>
      <v>8</v>
      <v>9</v>
      <v>4</v>
    </spb>
    <spb s="0">
      <v>26</v>
      <v>Name</v>
      <v>LearnMoreOnLink</v>
    </spb>
    <spb s="24">
      <v>0</v>
      <v>0</v>
    </spb>
    <spb s="25">
      <v>63</v>
      <v>1</v>
      <v>1</v>
      <v>1</v>
      <v>1</v>
    </spb>
    <spb s="26">
      <v>1</v>
      <v>2</v>
      <v>2</v>
      <v>1</v>
      <v>3</v>
      <v>1</v>
      <v>18</v>
      <v>1</v>
      <v>1</v>
      <v>4</v>
      <v>4</v>
      <v>5</v>
      <v>6</v>
      <v>1</v>
      <v>1</v>
      <v>1</v>
      <v>4</v>
      <v>7</v>
      <v>8</v>
      <v>9</v>
      <v>4</v>
    </spb>
    <spb s="27">
      <v>Powered by Refinitiv</v>
    </spb>
    <spb s="11">
      <v>1</v>
      <v>2</v>
      <v>2</v>
      <v>1</v>
      <v>3</v>
      <v>1</v>
      <v>1</v>
      <v>1</v>
      <v>4</v>
      <v>4</v>
      <v>5</v>
      <v>12</v>
      <v>1</v>
      <v>1</v>
      <v>1</v>
      <v>4</v>
      <v>7</v>
      <v>8</v>
      <v>9</v>
      <v>4</v>
    </spb>
    <spb s="12">
      <v>1</v>
      <v>2</v>
      <v>1</v>
      <v>3</v>
      <v>1</v>
      <v>1</v>
      <v>1</v>
      <v>4</v>
      <v>4</v>
      <v>5</v>
      <v>17</v>
      <v>1</v>
      <v>1</v>
      <v>1</v>
      <v>4</v>
      <v>7</v>
      <v>8</v>
      <v>9</v>
      <v>4</v>
    </spb>
    <spb s="0">
      <v>27</v>
      <v>Name</v>
      <v>LearnMoreOnLink</v>
    </spb>
    <spb s="28">
      <v>1</v>
      <v>2</v>
      <v>2</v>
      <v>1</v>
      <v>3</v>
      <v>1</v>
      <v>1</v>
      <v>1</v>
      <v>4</v>
      <v>5</v>
      <v>6</v>
      <v>1</v>
      <v>1</v>
      <v>1</v>
      <v>4</v>
      <v>7</v>
      <v>9</v>
      <v>4</v>
    </spb>
    <spb s="11">
      <v>1</v>
      <v>2</v>
      <v>2</v>
      <v>1</v>
      <v>3</v>
      <v>1</v>
      <v>1</v>
      <v>1</v>
      <v>4</v>
      <v>4</v>
      <v>5</v>
      <v>19</v>
      <v>1</v>
      <v>1</v>
      <v>1</v>
      <v>4</v>
      <v>7</v>
      <v>8</v>
      <v>9</v>
      <v>4</v>
    </spb>
    <spb s="0">
      <v>28</v>
      <v>Name</v>
      <v>LearnMoreOnLink</v>
    </spb>
    <spb s="29">
      <v>3</v>
      <v>6</v>
      <v>1</v>
      <v>1</v>
      <v>1</v>
      <v>7</v>
      <v>8</v>
      <v>9</v>
      <v>4</v>
    </spb>
    <spb s="30">
      <v>GMT</v>
    </spb>
    <spb s="0">
      <v>29</v>
      <v>Name</v>
      <v>LearnMoreOnLink</v>
    </spb>
    <spb s="31">
      <v>3</v>
      <v>4</v>
      <v>6</v>
      <v>1</v>
      <v>1</v>
      <v>1</v>
      <v>7</v>
      <v>8</v>
      <v>9</v>
      <v>4</v>
    </spb>
    <spb s="0">
      <v>30</v>
      <v>Name</v>
      <v>LearnMoreOnLink</v>
    </spb>
    <spb s="32">
      <v>2</v>
      <v>3</v>
      <v>4</v>
      <v>6</v>
      <v>1</v>
      <v>1</v>
      <v>1</v>
      <v>4</v>
      <v>7</v>
      <v>8</v>
      <v>9</v>
      <v>4</v>
    </spb>
    <spb s="0">
      <v>31</v>
      <v>Name</v>
      <v>LearnMoreOnLink</v>
    </spb>
    <spb s="33">
      <v>2</v>
      <v>3</v>
      <v>4</v>
      <v>6</v>
      <v>1</v>
      <v>1</v>
      <v>1</v>
      <v>7</v>
      <v>8</v>
      <v>9</v>
      <v>4</v>
    </spb>
    <spb s="0">
      <v>32</v>
      <v>Name</v>
      <v>LearnMoreOnLink</v>
    </spb>
    <spb s="34">
      <v>2</v>
      <v>3</v>
      <v>6</v>
      <v>1</v>
      <v>1</v>
      <v>1</v>
      <v>7</v>
      <v>8</v>
      <v>9</v>
      <v>4</v>
    </spb>
    <spb s="0">
      <v>33</v>
      <v>Name</v>
      <v>LearnMoreOnLink</v>
    </spb>
    <spb s="35">
      <v>2</v>
      <v>3</v>
      <v>4</v>
      <v>1</v>
      <v>1</v>
      <v>1</v>
      <v>7</v>
      <v>8</v>
      <v>9</v>
      <v>4</v>
    </spb>
    <spb s="0">
      <v>34</v>
      <v>Name</v>
      <v>LearnMoreOnLink</v>
    </spb>
    <spb s="36">
      <v>2</v>
      <v>3</v>
      <v>4</v>
      <v>1</v>
      <v>1</v>
      <v>1</v>
      <v>7</v>
      <v>8</v>
      <v>9</v>
      <v>4</v>
    </spb>
    <spb s="0">
      <v>35</v>
      <v>Name</v>
      <v>LearnMoreOnLink</v>
    </spb>
    <spb s="37">
      <v>1</v>
      <v>1</v>
      <v>1</v>
    </spb>
    <spb s="38">
      <v>20</v>
      <v>20</v>
      <v>3</v>
      <v>20</v>
      <v>20</v>
      <v>20</v>
      <v>4</v>
      <v>5</v>
      <v>16</v>
      <v>20</v>
      <v>20</v>
      <v>5</v>
      <v>20</v>
      <v>7</v>
      <v>9</v>
    </spb>
    <spb s="4">
      <v>Delayed 15 minutes</v>
      <v>from previous close</v>
      <v>from previous close</v>
      <v>GMT</v>
    </spb>
    <spb s="0">
      <v>36</v>
      <v>Name</v>
      <v>LearnMoreOnLink</v>
    </spb>
    <spb s="39">
      <v>1</v>
      <v>1</v>
      <v>3</v>
      <v>1</v>
      <v>1</v>
      <v>1</v>
      <v>4</v>
      <v>5</v>
      <v>1</v>
      <v>1</v>
      <v>1</v>
      <v>7</v>
      <v>8</v>
      <v>9</v>
    </spb>
    <spb s="0">
      <v>37</v>
      <v>Name</v>
      <v>LearnMoreOnLink</v>
    </spb>
    <spb s="40">
      <v>3</v>
      <v>1</v>
      <v>1</v>
      <v>1</v>
      <v>7</v>
      <v>8</v>
      <v>9</v>
    </spb>
    <spb s="0">
      <v>38</v>
      <v>Name</v>
      <v>LearnMoreOnLink</v>
    </spb>
    <spb s="41">
      <v>2</v>
      <v>2</v>
      <v>3</v>
      <v>6</v>
      <v>1</v>
      <v>1</v>
      <v>1</v>
      <v>7</v>
      <v>8</v>
      <v>9</v>
      <v>4</v>
    </spb>
    <spb s="15">
      <v>39</v>
      <v>Name</v>
    </spb>
    <spb s="0">
      <v>40</v>
      <v>Name</v>
      <v>LearnMoreOnLink</v>
    </spb>
    <spb s="42">
      <v>1</v>
      <v>2</v>
      <v>1</v>
      <v>3</v>
      <v>1</v>
      <v>1</v>
      <v>1</v>
      <v>4</v>
      <v>4</v>
      <v>5</v>
      <v>1</v>
      <v>1</v>
      <v>1</v>
      <v>7</v>
      <v>8</v>
      <v>9</v>
    </spb>
    <spb s="0">
      <v>41</v>
      <v>Name</v>
      <v>LearnMoreOnLink</v>
    </spb>
    <spb s="43">
      <v>2</v>
      <v>3</v>
      <v>6</v>
      <v>1</v>
      <v>1</v>
      <v>1</v>
      <v>7</v>
      <v>8</v>
      <v>9</v>
      <v>4</v>
    </spb>
    <spb s="0">
      <v>42</v>
      <v>Name</v>
      <v>LearnMoreOnLink</v>
    </spb>
    <spb s="44">
      <v>2</v>
      <v>2</v>
      <v>3</v>
      <v>4</v>
      <v>6</v>
      <v>1</v>
      <v>1</v>
      <v>1</v>
      <v>7</v>
      <v>8</v>
      <v>9</v>
      <v>4</v>
    </spb>
  </spbData>
</supportingPropertyBags>
</file>

<file path=xl/richData/rdsupportingpropertybagstructure.xml><?xml version="1.0" encoding="utf-8"?>
<spbStructures xmlns="http://schemas.microsoft.com/office/spreadsheetml/2017/richdata2" count="45">
  <s>
    <k n="^Order" t="spba"/>
    <k n="TitleProperty" t="s"/>
    <k n="SubTitleProperty" t="s"/>
  </s>
  <s>
    <k n="ShowInCardView" t="b"/>
    <k n="ShowInDotNotation" t="b"/>
    <k n="ShowInAutoComplete" t="b"/>
  </s>
  <s>
    <k n="ExchangeID" t="spb"/>
    <k n="UniqueName" t="spb"/>
    <k n="`%ProviderInfo" t="spb"/>
    <k n="LearnMoreOnLink" t="spb"/>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Order" t="spba"/>
    <k n="TitleProperty"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Beta" t="i"/>
    <k n="High" t="i"/>
    <k n="Name" t="i"/>
    <k n="Open" t="i"/>
    <k n="Price" t="i"/>
    <k n="Change" t="i"/>
    <k n="Volume" t="i"/>
    <k n="Change (%)" t="i"/>
    <k n="Market cap" t="i"/>
    <k n="52 week low" t="i"/>
    <k n="52 week high" t="i"/>
    <k n="Previous close" t="i"/>
    <k n="Volume average" t="i"/>
    <k n="Last trade time" t="i"/>
    <k n="`%EntityServiceId" t="i"/>
    <k n="Shares outstanding" t="i"/>
  </s>
  <s>
    <k n="Name" t="i"/>
    <k n="Market cap" t="i"/>
    <k n="52 week low" t="i"/>
    <k n="52 week high" t="i"/>
    <k n="Previous close" t="i"/>
    <k n="Last trade time" t="i"/>
    <k n="Year incorporated" t="i"/>
    <k n="`%EntityServiceId" t="i"/>
    <k n="Shares outstanding" t="i"/>
  </s>
  <s>
    <k n="Last trade time" t="s"/>
  </s>
  <s>
    <k n="Name" t="i"/>
    <k n="Employees" t="i"/>
    <k n="Market cap" t="i"/>
    <k n="52 week low" t="i"/>
    <k n="52 week high" t="i"/>
    <k n="Previous close" t="i"/>
    <k n="Last trade time" t="i"/>
    <k n="Year incorporated" t="i"/>
    <k n="`%EntityServiceId" t="i"/>
    <k n="Shares outstanding" t="i"/>
  </s>
  <s>
    <k n="Beta" t="i"/>
    <k n="Name" t="i"/>
    <k n="Employees" t="i"/>
    <k n="Market cap" t="i"/>
    <k n="52 week low" t="i"/>
    <k n="52 week high" t="i"/>
    <k n="Previous close" t="i"/>
    <k n="Volume average" t="i"/>
    <k n="Last trade time" t="i"/>
    <k n="Year incorporated" t="i"/>
    <k n="`%EntityServiceId" t="i"/>
    <k n="Shares outstanding" t="i"/>
  </s>
  <s>
    <k n="Beta" t="i"/>
    <k n="Name" t="i"/>
    <k n="Employees" t="i"/>
    <k n="Market cap" t="i"/>
    <k n="52 week low" t="i"/>
    <k n="52 week high" t="i"/>
    <k n="Previous close" t="i"/>
    <k n="Last trade time" t="i"/>
    <k n="Year incorporated" t="i"/>
    <k n="`%EntityServiceId" t="i"/>
    <k n="Shares outstanding" t="i"/>
  </s>
  <s>
    <k n="Beta" t="i"/>
    <k n="Name" t="i"/>
    <k n="Market cap" t="i"/>
    <k n="52 week low" t="i"/>
    <k n="52 week high" t="i"/>
    <k n="Previous close" t="i"/>
    <k n="Last trade time" t="i"/>
    <k n="Year incorporated" t="i"/>
    <k n="`%EntityServiceId" t="i"/>
    <k n="Shares outstanding" t="i"/>
  </s>
  <s>
    <k n="P/E" t="i"/>
    <k n="Name" t="i"/>
    <k n="Employees" t="i"/>
    <k n="52 week low" t="i"/>
    <k n="52 week high" t="i"/>
    <k n="Previous close" t="i"/>
    <k n="Last trade time" t="i"/>
    <k n="Year incorporated" t="i"/>
    <k n="`%EntityServiceId" t="i"/>
    <k n="Shares outstanding" t="i"/>
  </s>
  <s>
    <k n="Beta" t="i"/>
    <k n="Name" t="i"/>
    <k n="Employees" t="i"/>
    <k n="52 week low" t="i"/>
    <k n="52 week high" t="i"/>
    <k n="Previous close" t="i"/>
    <k n="Last trade time" t="i"/>
    <k n="Year incorporated" t="i"/>
    <k n="`%EntityServiceId" t="i"/>
    <k n="Shares outstanding" t="i"/>
  </s>
  <s>
    <k n="UniqueName" t="spb"/>
    <k n="`%ProviderInfo" t="spb"/>
    <k n="LearnMoreOnLink" t="spb"/>
  </s>
  <s>
    <k n="Low" t="i"/>
    <k n="High" t="i"/>
    <k n="Name" t="i"/>
    <k n="Open" t="i"/>
    <k n="Price" t="i"/>
    <k n="Change" t="i"/>
    <k n="Volume" t="i"/>
    <k n="Change (%)" t="i"/>
    <k n="Market cap" t="i"/>
    <k n="52 week low" t="i"/>
    <k n="52 week high" t="i"/>
    <k n="Expense ratio" t="i"/>
    <k n="Previous close" t="i"/>
    <k n="Last trade time" t="i"/>
    <k n="`%EntityServiceId" t="i"/>
  </s>
  <s>
    <k n="Low" t="i"/>
    <k n="High" t="i"/>
    <k n="Name" t="i"/>
    <k n="Open" t="i"/>
    <k n="Price" t="i"/>
    <k n="Change" t="i"/>
    <k n="Volume" t="i"/>
    <k n="Change (%)" t="i"/>
    <k n="52 week low" t="i"/>
    <k n="52 week high" t="i"/>
    <k n="Previous close" t="i"/>
    <k n="Last trade time" t="i"/>
    <k n="Year incorporated" t="i"/>
    <k n="`%EntityServiceId" t="i"/>
  </s>
  <s>
    <k n="Name" t="i"/>
    <k n="52 week low" t="i"/>
    <k n="52 week high" t="i"/>
    <k n="Previous close" t="i"/>
    <k n="Last trade time" t="i"/>
    <k n="Year incorporated" t="i"/>
    <k n="`%EntityServiceId" t="i"/>
  </s>
  <s>
    <k n="P/E" t="i"/>
    <k n="Beta" t="i"/>
    <k n="Name" t="i"/>
    <k n="Market cap" t="i"/>
    <k n="52 week low" t="i"/>
    <k n="52 week high" t="i"/>
    <k n="Previous close" t="i"/>
    <k n="Last trade time" t="i"/>
    <k n="Year incorporated" t="i"/>
    <k n="`%EntityServiceId" t="i"/>
    <k n="Shares outstanding" t="i"/>
  </s>
  <s>
    <k n="Low" t="i"/>
    <k n="Beta" t="i"/>
    <k n="High" t="i"/>
    <k n="Name" t="i"/>
    <k n="Open" t="i"/>
    <k n="Price" t="i"/>
    <k n="Change" t="i"/>
    <k n="Volume" t="i"/>
    <k n="Employees" t="i"/>
    <k n="Change (%)" t="i"/>
    <k n="52 week low" t="i"/>
    <k n="52 week high" t="i"/>
    <k n="Previous close" t="i"/>
    <k n="Last trade time" t="i"/>
    <k n="Year incorporated" t="i"/>
    <k n="`%EntityServiceId" t="i"/>
  </s>
  <s>
    <k n="P/E" t="i"/>
    <k n="Name" t="i"/>
    <k n="Market cap" t="i"/>
    <k n="52 week low" t="i"/>
    <k n="52 week high" t="i"/>
    <k n="Previous close" t="i"/>
    <k n="Last trade time" t="i"/>
    <k n="Year incorporated" t="i"/>
    <k n="`%EntityServiceId" t="i"/>
    <k n="Shares outstanding" t="i"/>
  </s>
  <s>
    <k n="P/E" t="i"/>
    <k n="Beta" t="i"/>
    <k n="Name" t="i"/>
    <k n="Employees" t="i"/>
    <k n="Market cap" t="i"/>
    <k n="52 week low" t="i"/>
    <k n="52 week high" t="i"/>
    <k n="Previous clos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14" formatCode="0.00%"/>
    </x:dxf>
    <x:dxf>
      <x:numFmt numFmtId="1" formatCode="0"/>
    </x:dxf>
    <x:dxf>
      <x:numFmt numFmtId="2" formatCode="0.00"/>
    </x:dxf>
    <x:dxf>
      <x:numFmt numFmtId="0" formatCode="General"/>
    </x:dxf>
    <x:dxf>
      <x:numFmt numFmtId="3" formatCode="#,##0"/>
    </x:dxf>
    <x:dxf>
      <x:numFmt numFmtId="27" formatCode="d/mm/yyyy\ h:mm"/>
    </x:dxf>
  </dxfs>
  <richProperties>
    <rPr n="NumberFormat" t="s"/>
    <rPr n="IsTitleField" t="b"/>
    <rPr n="IsHeroField" t="b"/>
  </richProperties>
  <richStyles>
    <rSty dxfid="4">
      <rpv i="0">_-[$$-en-AU]* #,##0.00_-;-[$$-en-AU]* #,##0.00_-;_-[$$-en-AU]* "-"??_-;_-@_-</rpv>
    </rSty>
    <rSty dxfid="0">
      <rpv i="0">#,##0.00</rpv>
    </rSty>
    <rSty>
      <rpv i="1">1</rpv>
    </rSty>
    <rSty dxfid="5">
      <rpv i="0">#,##0</rpv>
    </rSty>
    <rSty dxfid="1"/>
    <rSty dxfid="4">
      <rpv i="0">_-[$$-en-AU]* #,##0_-;-[$$-en-AU]* #,##0_-;_-[$$-en-AU]* "-"_-;_-@_-</rpv>
    </rSty>
    <rSty dxfid="6"/>
    <rSty dxfid="2">
      <rpv i="0">0</rpv>
    </rSty>
    <rSty dxfid="3">
      <rpv i="0">0.00</rpv>
    </rSty>
    <rSty dxfid="4">
      <rpv i="0">_-[$$-en-CA]* #,##0_-;-[$$-en-CA]* #,##0_-;_-[$$-en-CA]* "-"_-;_-@_-</rpv>
    </rSty>
    <rSty dxfid="4">
      <rpv i="0">_-[$$-en-NZ]* #,##0_-;-[$$-en-NZ]* #,##0_-;_-[$$-en-NZ]* "-"_-;_-@_-</rpv>
    </rSty>
    <rSty dxfid="4">
      <rpv i="0">_-[$£-en-GB]* #,##0_-;-[$£-en-GB]* #,##0_-;_-[$£-en-GB]* "-"_-;_-@_-</rpv>
    </rSty>
    <rSty dxfid="4">
      <rpv i="0">_-[$R-af-ZA]* #,##0_-;-[$R-af-ZA]* #,##0_-;_-[$R-af-ZA]* "-"_-;_-@_-</rpv>
    </rSty>
    <rSty dxfid="4">
      <rpv i="0">_-[$$-en-HK]* #,##0_-;-[$$-en-HK]* #,##0_-;_-[$$-en-HK]* "-"_-;_-@_-</rpv>
    </rSty>
    <rSty dxfid="4">
      <rpv i="0">_-[$$-zh-SG]* #,##0_-;-[$$-zh-SG]* #,##0_-;_-[$$-zh-SG]* "-"_-;_-@_-</rpv>
    </rSty>
    <rSty dxfid="4">
      <rpv i="0">_([$€-x-euro2] * #,##0_);_([$€-x-euro2] * (#,##0);_([$€-x-euro2] * "-"_);_(@_)</rpv>
    </rSty>
    <rSty dxfid="4">
      <rpv i="0">_([$$-en-US]* #,##0_);_([$$-en-US]* (#,##0);_([$$-en-US]* "-"_);_(@_)</rpv>
    </rSty>
    <rSty>
      <rpv i="2">1</rpv>
    </rSty>
    <rSty dxfid="4">
      <rpv i="0">_-[$Rp-en-ID]* #,##0_-;-[$Rp-en-ID]* #,##0_-;_-[$Rp-en-ID]* "-"_-;_-@_-</rpv>
    </rSty>
    <rSty dxfid="4">
      <rpv i="0">_([$€-x-euro2] * #,##0.00_);_([$€-x-euro2] * (#,##0.00);_([$€-x-euro2] *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D442B-D188-E14E-85D9-4FC4A66A947D}">
  <dimension ref="A1:AF2067"/>
  <sheetViews>
    <sheetView tabSelected="1" topLeftCell="C1" zoomScale="68" zoomScaleNormal="68" workbookViewId="0">
      <pane ySplit="1" topLeftCell="A2" activePane="bottomLeft" state="frozen"/>
      <selection activeCell="C1" sqref="C1"/>
      <selection pane="bottomLeft" activeCell="C1" sqref="A1:XFD1"/>
    </sheetView>
  </sheetViews>
  <sheetFormatPr defaultColWidth="11.19921875" defaultRowHeight="15.6" x14ac:dyDescent="0.3"/>
  <cols>
    <col min="1" max="1" width="6.296875" customWidth="1"/>
    <col min="2" max="2" width="44.796875" customWidth="1"/>
    <col min="3" max="3" width="20.19921875" bestFit="1" customWidth="1"/>
    <col min="4" max="4" width="13.19921875" bestFit="1" customWidth="1"/>
    <col min="5" max="5" width="15.69921875" bestFit="1" customWidth="1"/>
    <col min="6" max="6" width="32.3984375" customWidth="1"/>
    <col min="7" max="7" width="25.19921875" customWidth="1"/>
    <col min="8" max="8" width="11.09765625" customWidth="1"/>
    <col min="9" max="9" width="21.59765625" bestFit="1" customWidth="1"/>
    <col min="10" max="10" width="16" bestFit="1" customWidth="1"/>
    <col min="11" max="11" width="21.59765625" style="17" customWidth="1"/>
    <col min="12" max="12" width="21.59765625" style="10" customWidth="1"/>
    <col min="13" max="13" width="21.59765625" style="14" customWidth="1"/>
    <col min="15" max="19" width="0" hidden="1" customWidth="1"/>
    <col min="21" max="27" width="0" hidden="1" customWidth="1"/>
    <col min="28" max="28" width="22.296875" style="3" customWidth="1"/>
    <col min="29" max="29" width="0" hidden="1" customWidth="1"/>
    <col min="30" max="30" width="14.796875" hidden="1" customWidth="1"/>
    <col min="31" max="31" width="0" hidden="1" customWidth="1"/>
  </cols>
  <sheetData>
    <row r="1" spans="1:32" s="4" customFormat="1" x14ac:dyDescent="0.3">
      <c r="A1" s="4" t="s">
        <v>3880</v>
      </c>
      <c r="B1" s="4" t="s">
        <v>3881</v>
      </c>
      <c r="C1" s="8" t="s">
        <v>3891</v>
      </c>
      <c r="D1" s="4" t="s">
        <v>3882</v>
      </c>
      <c r="E1" s="8" t="s">
        <v>3884</v>
      </c>
      <c r="F1" s="8" t="s">
        <v>3885</v>
      </c>
      <c r="G1" s="8" t="s">
        <v>18</v>
      </c>
      <c r="H1" s="8" t="s">
        <v>3886</v>
      </c>
      <c r="I1" s="8" t="s">
        <v>3887</v>
      </c>
      <c r="J1" s="8" t="s">
        <v>3883</v>
      </c>
      <c r="K1" s="15" t="s">
        <v>3890</v>
      </c>
      <c r="L1" s="9" t="s">
        <v>3888</v>
      </c>
      <c r="M1" s="13" t="s">
        <v>3889</v>
      </c>
      <c r="N1" s="4" t="s">
        <v>0</v>
      </c>
      <c r="O1" s="4" t="s">
        <v>1</v>
      </c>
      <c r="P1" s="4" t="s">
        <v>2</v>
      </c>
      <c r="Q1" s="4" t="s">
        <v>3</v>
      </c>
      <c r="R1" s="4" t="s">
        <v>4</v>
      </c>
      <c r="S1" s="4" t="s">
        <v>5</v>
      </c>
      <c r="T1" s="4" t="s">
        <v>6</v>
      </c>
      <c r="U1" s="4" t="s">
        <v>7</v>
      </c>
      <c r="V1" s="4" t="s">
        <v>8</v>
      </c>
      <c r="W1" s="4" t="s">
        <v>9</v>
      </c>
      <c r="X1" s="4" t="s">
        <v>10</v>
      </c>
      <c r="Y1" s="4" t="s">
        <v>11</v>
      </c>
      <c r="Z1" s="4" t="s">
        <v>12</v>
      </c>
      <c r="AA1" s="4" t="s">
        <v>13</v>
      </c>
      <c r="AB1" s="3" t="s">
        <v>14</v>
      </c>
      <c r="AC1" s="4" t="s">
        <v>15</v>
      </c>
      <c r="AD1" s="4" t="s">
        <v>16</v>
      </c>
      <c r="AE1" s="4" t="s">
        <v>17</v>
      </c>
      <c r="AF1" s="4" t="s">
        <v>18</v>
      </c>
    </row>
    <row r="2" spans="1:32" x14ac:dyDescent="0.3">
      <c r="A2" t="str">
        <f>+N2</f>
        <v>TTA</v>
      </c>
      <c r="B2" t="e" vm="1">
        <v>#VALUE!</v>
      </c>
      <c r="C2" s="5" cm="1">
        <f t="array" ref="C2">_FV(B2,"Market cap",TRUE)</f>
        <v>1511660</v>
      </c>
      <c r="D2" s="6" cm="1">
        <f t="array" ref="D2">_FV(B2,"Price",TRUE)</f>
        <v>3.0000000000000001E-3</v>
      </c>
      <c r="E2" s="2" cm="1">
        <f t="array" ref="E2">_FV(B2,"Last trade time",TRUE)</f>
        <v>45329.333333333336</v>
      </c>
      <c r="F2" s="7" t="str" cm="1">
        <f t="array" ref="F2">_FV($B2,"Industry")</f>
        <v>Computers, Phones &amp; Household Electronics</v>
      </c>
      <c r="G2" s="7" t="str" cm="1">
        <f t="array" ref="G2">_FV($B2,"Description")</f>
        <v>TTA Holdings Limited is an Australia-based company, which is engaged in trading via e-commerce and selling to retail consumers thru the TEAC Store Website and various e-commerce platforms. The Company operates through a single segment, which is distribution of electronic goods to retailers in the Australian market. TEAC is focused on lifestyle Digital Audio products, TEAC QLED 4k UHD Smart television, Smart Android Digital Versatile Disc (DVD) combo, and light-emitting diode (LED) Television targeting the 12V Caravan market segment. These televisions (TVs) come equipped with DVB-S Satellite connectivity, viewing angle and Bluetooth. Its accessories include CD/radio, microphones, wireless chargers, clock radios and set top box. The Company’s audio products offer soundbars, turntables, earbuds, headphones and Bluetooth speakers. It also offers television and visuals. The Company’s subsidiary is TEAC Australia Pty Ltd.</v>
      </c>
      <c r="H2" s="7" t="e" cm="1" vm="2">
        <f t="array" ref="H2">_FV($B2,"Employees")</f>
        <v>#VALUE!</v>
      </c>
      <c r="I2" s="11" cm="1">
        <f t="array" ref="I2">_FV($B2,"Shares outstanding",TRUE)</f>
        <v>137423400</v>
      </c>
      <c r="J2" s="7" cm="1">
        <f t="array" ref="J2">_FV($B2,"Year incorporated",TRUE)</f>
        <v>2004</v>
      </c>
      <c r="K2" s="16"/>
      <c r="L2" s="12">
        <f>+I2+K2</f>
        <v>137423400</v>
      </c>
      <c r="M2" s="14">
        <f>+D2*L2</f>
        <v>412270.2</v>
      </c>
      <c r="N2" t="s">
        <v>3868</v>
      </c>
      <c r="O2">
        <v>0.3</v>
      </c>
      <c r="P2">
        <v>1.5</v>
      </c>
      <c r="U2">
        <v>0</v>
      </c>
      <c r="W2">
        <v>0</v>
      </c>
      <c r="X2">
        <v>0</v>
      </c>
      <c r="Y2">
        <v>0</v>
      </c>
      <c r="Z2">
        <v>0</v>
      </c>
      <c r="AB2" s="3">
        <v>412270.23</v>
      </c>
      <c r="AC2">
        <v>0</v>
      </c>
      <c r="AD2" s="2">
        <v>45330.790277777778</v>
      </c>
      <c r="AE2" t="s">
        <v>20</v>
      </c>
      <c r="AF2" t="s">
        <v>3869</v>
      </c>
    </row>
    <row r="3" spans="1:32" x14ac:dyDescent="0.3">
      <c r="A3" t="str">
        <f>+N3</f>
        <v>MSI</v>
      </c>
      <c r="B3" t="e" vm="3">
        <v>#VALUE!</v>
      </c>
      <c r="C3" s="5" cm="1">
        <f t="array" ref="C3">_FV(B3,"Market cap",TRUE)</f>
        <v>681520</v>
      </c>
      <c r="D3" s="6" cm="1">
        <f t="array" ref="D3">_FV(B3,"Price",TRUE)</f>
        <v>6.0000000000000001E-3</v>
      </c>
      <c r="E3" s="2" cm="1">
        <f t="array" ref="E3">_FV(B3,"Last trade time",TRUE)</f>
        <v>45308.333333333336</v>
      </c>
      <c r="F3" s="7" t="str" cm="1">
        <f t="array" ref="F3">_FV($B3,"Industry")</f>
        <v>Machinery, Equipment &amp; Components</v>
      </c>
      <c r="G3" s="7" t="str" cm="1">
        <f t="array" ref="G3">_FV($B3,"Description")</f>
        <v>Multistack International Limited is engaged in the marketing of industrial air conditioning equipment, primarily in Australia, and distribution of Multistack water-cooled and air-cooled water chillers. It is also focused on marketing and distribution of Organic Rankine Cycle (ORC) technologies and products, and distribution of heat exchangers. Its primary business and geographical segment being the heating, ventilation and air conditioning (HVAC) industry throughout Australia. Its operations comprise the sale and service of Multistack water- and air-cooled water chillers used in commercial air-conditioning and process cooling applications. The Company offers its products under various categories, such as Oil-Free Chillers, VSD Screw Chillers, Scroll Chillers, Screw Chillers, and ORCs &amp; Turbo Expanders. Oil-Free Chillers include MTW-F Series, MTA-F Series, MTW-MF Series, MTW-M Series, MS-F Series and MS80T. VSD Screw Chillers includes MVSA Series and MVSW Series.</v>
      </c>
      <c r="H3" s="7" cm="1">
        <f t="array" ref="H3">_FV($B3,"Employees")</f>
        <v>11</v>
      </c>
      <c r="I3" s="11" cm="1">
        <f t="array" ref="I3">_FV($B3,"Shares outstanding",TRUE)</f>
        <v>136303900</v>
      </c>
      <c r="J3" s="7" cm="1">
        <f t="array" ref="J3">_FV($B3,"Year incorporated",TRUE)</f>
        <v>1989</v>
      </c>
      <c r="K3" s="16"/>
      <c r="L3" s="12">
        <f>+I3+K3</f>
        <v>136303900</v>
      </c>
      <c r="M3" s="14">
        <f>+D3*L3</f>
        <v>817823.4</v>
      </c>
      <c r="N3" t="s">
        <v>3864</v>
      </c>
      <c r="O3">
        <v>0.5</v>
      </c>
      <c r="P3">
        <v>1</v>
      </c>
      <c r="U3">
        <v>0</v>
      </c>
      <c r="W3">
        <v>0</v>
      </c>
      <c r="X3">
        <v>0</v>
      </c>
      <c r="Y3">
        <v>0</v>
      </c>
      <c r="Z3">
        <v>0</v>
      </c>
      <c r="AB3" s="3">
        <v>817823.54399999999</v>
      </c>
      <c r="AC3">
        <v>0</v>
      </c>
      <c r="AD3" s="2">
        <v>45330.790277777778</v>
      </c>
      <c r="AE3" t="s">
        <v>20</v>
      </c>
      <c r="AF3" t="s">
        <v>3865</v>
      </c>
    </row>
    <row r="4" spans="1:32" x14ac:dyDescent="0.3">
      <c r="A4" t="str">
        <f>+N4</f>
        <v>OAK</v>
      </c>
      <c r="B4" t="e" vm="4">
        <v>#VALUE!</v>
      </c>
      <c r="C4" s="5" cm="1">
        <f t="array" ref="C4">_FV(B4,"Market cap",TRUE)</f>
        <v>1038370</v>
      </c>
      <c r="D4" s="6" cm="1">
        <f t="array" ref="D4">_FV(B4,"Price",TRUE)</f>
        <v>5.8000000000000003E-2</v>
      </c>
      <c r="E4" s="2" cm="1">
        <f t="array" ref="E4">_FV(B4,"Last trade time",TRUE)</f>
        <v>45331.333356481482</v>
      </c>
      <c r="F4" s="7" t="str" cm="1">
        <f t="array" ref="F4">_FV($B4,"Industry")</f>
        <v>Healthcare Equipment &amp; Supplies</v>
      </c>
      <c r="G4" s="7" t="str" cm="1">
        <f t="array" ref="G4">_FV($B4,"Description")</f>
        <v>Oakridge International Limited is an Australia-based Internet of things (IoT) and healthcare technology company. The Company is primarily engaged in the business of selling professional healthcare technology equipment and solutions to healthcare facilities. The Company’s segments include Technology development, Healthcare technology and Geothermal projects. Its Technology development segment is focused on IoT technology. Its Healthcare technology segment operates through its wholly owned subsidiary, JCT Healthcare Pty Ltd (JCT), which is a provider of technology solutions for the healthcare sector. JCT develops and distributes its own range of nurse call hardware and software solutions for use across multiple healthcare sectors, including hospitals, aged care, disability care and supported independent living. Its Geothermal projects segment includes Sokoria Geothermal Project, Ngebel Geothermal Project, Dairi Prima Geothermal Project and Puga Geothermal Project.</v>
      </c>
      <c r="H4" s="7" t="e" cm="1" vm="2">
        <f t="array" ref="H4">_FV($B4,"Employees")</f>
        <v>#VALUE!</v>
      </c>
      <c r="I4" s="11" cm="1">
        <f t="array" ref="I4">_FV($B4,"Shares outstanding",TRUE)</f>
        <v>17599410</v>
      </c>
      <c r="J4" s="7" cm="1">
        <f t="array" ref="J4">_FV($B4,"Year incorporated",TRUE)</f>
        <v>2006</v>
      </c>
      <c r="K4" s="16"/>
      <c r="L4" s="12">
        <f>+I4+K4</f>
        <v>17599410</v>
      </c>
      <c r="M4" s="14">
        <f>+D4*L4</f>
        <v>1020765.78</v>
      </c>
      <c r="N4" t="s">
        <v>3862</v>
      </c>
      <c r="O4">
        <v>5.8</v>
      </c>
      <c r="P4">
        <v>5.9</v>
      </c>
      <c r="Q4">
        <v>5.9</v>
      </c>
      <c r="R4">
        <v>5.9</v>
      </c>
      <c r="S4">
        <v>5.9</v>
      </c>
      <c r="T4">
        <v>5.9</v>
      </c>
      <c r="U4">
        <v>0</v>
      </c>
      <c r="W4">
        <v>38</v>
      </c>
      <c r="X4">
        <v>2.242</v>
      </c>
      <c r="Y4">
        <v>38</v>
      </c>
      <c r="Z4">
        <v>0</v>
      </c>
      <c r="AA4">
        <v>5.9</v>
      </c>
      <c r="AB4" s="3">
        <v>1038365.308</v>
      </c>
      <c r="AC4">
        <v>1</v>
      </c>
      <c r="AD4" s="2">
        <v>45330.790277777778</v>
      </c>
      <c r="AE4" t="s">
        <v>20</v>
      </c>
      <c r="AF4" t="s">
        <v>3863</v>
      </c>
    </row>
    <row r="5" spans="1:32" x14ac:dyDescent="0.3">
      <c r="A5" t="str">
        <f>+N5</f>
        <v>ROO</v>
      </c>
      <c r="B5" t="e" vm="5">
        <v>#VALUE!</v>
      </c>
      <c r="C5" s="5" cm="1">
        <f t="array" ref="C5">_FV(B5,"Market cap",TRUE)</f>
        <v>642410</v>
      </c>
      <c r="D5" s="6" cm="1">
        <f t="array" ref="D5">_FV(B5,"Price",TRUE)</f>
        <v>7.0000000000000001E-3</v>
      </c>
      <c r="E5" s="2" cm="1">
        <f t="array" ref="E5">_FV(B5,"Last trade time",TRUE)</f>
        <v>45251.333333333336</v>
      </c>
      <c r="F5" s="7" t="str" cm="1">
        <f t="array" ref="F5">_FV($B5,"Industry")</f>
        <v>Professional &amp; Commercial Services</v>
      </c>
      <c r="G5" s="7" t="str" cm="1">
        <f t="array" ref="G5">_FV($B5,"Description")</f>
        <v>Roots Sustainable Agricultural Technologies Ltd is an Israel-based company, which develops agricultural technologies. The Company develops and commercializes agricultural technologies to address critical problems faced in crop yield such as plant climate management and shortage of water for irrigation. Its technology products include Root Zone Temperature Optimization (RZTO) and Irrigation by Condensation (IBC). The RZTO mitigates extreme heat and cold stress by ground source heat exchange system, which helps in increasing crop yield and quality. The IBC technology provides water for irrigation from moisture in the air and soil. The Company also develops a combined system, which provides irrigation coupled with fertilizer and RZTO.</v>
      </c>
      <c r="H5" s="7" t="e" cm="1" vm="2">
        <f t="array" ref="H5">_FV($B5,"Employees")</f>
        <v>#VALUE!</v>
      </c>
      <c r="I5" s="11" cm="1">
        <f t="array" ref="I5">_FV($B5,"Shares outstanding",TRUE)</f>
        <v>160602500</v>
      </c>
      <c r="J5" s="7" cm="1">
        <f t="array" ref="J5">_FV($B5,"Year incorporated",TRUE)</f>
        <v>2017</v>
      </c>
      <c r="K5" s="16"/>
      <c r="L5" s="12">
        <f>+I5+K5</f>
        <v>160602500</v>
      </c>
      <c r="M5" s="14">
        <f>+D5*L5</f>
        <v>1124217.5</v>
      </c>
      <c r="N5" t="s">
        <v>3860</v>
      </c>
      <c r="U5">
        <v>0</v>
      </c>
      <c r="W5">
        <v>0</v>
      </c>
      <c r="X5">
        <v>0</v>
      </c>
      <c r="Y5">
        <v>0</v>
      </c>
      <c r="Z5">
        <v>0</v>
      </c>
      <c r="AB5" s="3">
        <v>1124217.2479999999</v>
      </c>
      <c r="AC5">
        <v>0</v>
      </c>
      <c r="AD5" s="2">
        <v>45330.790277777778</v>
      </c>
      <c r="AE5" t="s">
        <v>20</v>
      </c>
      <c r="AF5" t="s">
        <v>3861</v>
      </c>
    </row>
    <row r="6" spans="1:32" x14ac:dyDescent="0.3">
      <c r="A6" t="str">
        <f>+N6</f>
        <v>QUE</v>
      </c>
      <c r="B6" t="e" vm="6">
        <v>#VALUE!</v>
      </c>
      <c r="C6" s="5" cm="1">
        <f t="array" ref="C6">_FV(B6,"Market cap",TRUE)</f>
        <v>1191180</v>
      </c>
      <c r="D6" s="6" cm="1">
        <f t="array" ref="D6">_FV(B6,"Price",TRUE)</f>
        <v>4.3999999999999997E-2</v>
      </c>
      <c r="E6" s="2" cm="1">
        <f t="array" ref="E6">_FV(B6,"Last trade time",TRUE)</f>
        <v>45299.333344907405</v>
      </c>
      <c r="F6" s="7" t="str" cm="1">
        <f t="array" ref="F6">_FV($B6,"Industry")</f>
        <v>Investment Banking &amp; Investment Services</v>
      </c>
      <c r="G6" s="7" t="str" cm="1">
        <f t="array" ref="G6">_FV($B6,"Description")</f>
        <v>Queste Communications Ltd is an Australia-based company that is engaged in managing its investments, including investments in listed and unlisted securities and real estate held for development and resale. The Company has a 59.86% controlling interest in ASX-listed investment company Orion Equities Limited (Orion). The majority of Orion funds are invested in a portfolio of listed Australian and international companies and Australian property. The investment objectives of the Orion are to achieve a consistent high real rate of return, comprising both income and capital growth, whilst operating within acceptable risk parameters; deliver a regular income stream for shareholders in the form of franked dividends; and preserve and protect the capital of the Orion. Orion has interests in Bentley Capital Limited and Strike Resources Limited. Bentley Capital Limited is a listed investment company with exposure to Australian equities. Strike Resources Limited is a resource company.</v>
      </c>
      <c r="H6" s="7" cm="1">
        <f t="array" ref="H6">_FV($B6,"Employees")</f>
        <v>8</v>
      </c>
      <c r="I6" s="11" cm="1">
        <f t="array" ref="I6">_FV($B6,"Shares outstanding",TRUE)</f>
        <v>27072330</v>
      </c>
      <c r="J6" s="7" cm="1">
        <f t="array" ref="J6">_FV($B6,"Year incorporated",TRUE)</f>
        <v>1998</v>
      </c>
      <c r="K6" s="16"/>
      <c r="L6" s="12">
        <f>+I6+K6</f>
        <v>27072330</v>
      </c>
      <c r="M6" s="14">
        <f>+D6*L6</f>
        <v>1191182.52</v>
      </c>
      <c r="N6" t="s">
        <v>3858</v>
      </c>
      <c r="O6">
        <v>3</v>
      </c>
      <c r="P6">
        <v>7.8</v>
      </c>
      <c r="U6">
        <v>0</v>
      </c>
      <c r="W6">
        <v>0</v>
      </c>
      <c r="X6">
        <v>0</v>
      </c>
      <c r="Y6">
        <v>0</v>
      </c>
      <c r="Z6">
        <v>0</v>
      </c>
      <c r="AB6" s="3">
        <v>1191182.608</v>
      </c>
      <c r="AC6">
        <v>0</v>
      </c>
      <c r="AD6" s="2">
        <v>45330.790277777778</v>
      </c>
      <c r="AE6" t="s">
        <v>20</v>
      </c>
      <c r="AF6" t="s">
        <v>3859</v>
      </c>
    </row>
    <row r="7" spans="1:32" x14ac:dyDescent="0.3">
      <c r="A7" t="str">
        <f>+N7</f>
        <v>T3D</v>
      </c>
      <c r="B7" t="e" vm="7">
        <v>#VALUE!</v>
      </c>
      <c r="C7" s="5" cm="1">
        <f t="array" ref="C7">_FV(B7,"Market cap",TRUE)</f>
        <v>1313890</v>
      </c>
      <c r="D7" s="6" cm="1">
        <f t="array" ref="D7">_FV(B7,"Price",TRUE)</f>
        <v>0.01</v>
      </c>
      <c r="E7" s="2" cm="1">
        <f t="array" ref="E7">_FV(B7,"Last trade time",TRUE)</f>
        <v>45331.333356481482</v>
      </c>
      <c r="F7" s="7" t="str" cm="1">
        <f t="array" ref="F7">_FV($B7,"Industry")</f>
        <v>Computers, Phones &amp; Household Electronics</v>
      </c>
      <c r="G7" s="7" t="str" cm="1">
        <f t="array" ref="G7">_FV($B7,"Description")</f>
        <v>333D Limited is an Australia-based digital asset company. It owns and operates a three-dimensional (3D) printing and technology licensing service. The Company is engaged in the commercialization of its 3D printing, 3D digital and research and development capabilities. The Company offers services, including Mint it. Print it, NFTY Run, Mini League, and Bespoke 3D Printing. Its Mini League offers sports fans the opportunity to purchase 3D-printed figurines that are photo-realistic miniature versions of a sports star made by a 3D printer. Bespoke 3D Printing offers 3D printing and design services. The Company’s wholly owned subsidiaries include 333D Holdings Pty Ltd and 3D Industries Pty Ltd.</v>
      </c>
      <c r="H7" s="7" t="e" cm="1" vm="2">
        <f t="array" ref="H7">_FV($B7,"Employees")</f>
        <v>#VALUE!</v>
      </c>
      <c r="I7" s="11" cm="1">
        <f t="array" ref="I7">_FV($B7,"Shares outstanding",TRUE)</f>
        <v>119444900</v>
      </c>
      <c r="J7" s="7" cm="1">
        <f t="array" ref="J7">_FV($B7,"Year incorporated",TRUE)</f>
        <v>2006</v>
      </c>
      <c r="K7" s="16"/>
      <c r="L7" s="12">
        <f>+I7+K7</f>
        <v>119444900</v>
      </c>
      <c r="M7" s="14">
        <f>+D7*L7</f>
        <v>1194449</v>
      </c>
      <c r="N7" t="s">
        <v>3852</v>
      </c>
      <c r="O7">
        <v>0.9</v>
      </c>
      <c r="P7">
        <v>1.1000000000000001</v>
      </c>
      <c r="Q7">
        <v>1.1000000000000001</v>
      </c>
      <c r="R7">
        <v>1.1000000000000001</v>
      </c>
      <c r="S7">
        <v>1.1000000000000001</v>
      </c>
      <c r="T7">
        <v>1.1000000000000001</v>
      </c>
      <c r="U7">
        <v>0</v>
      </c>
      <c r="W7">
        <v>74006</v>
      </c>
      <c r="X7">
        <v>814.06600000000003</v>
      </c>
      <c r="Y7">
        <v>0</v>
      </c>
      <c r="Z7">
        <v>74006</v>
      </c>
      <c r="AA7">
        <v>1.1000000000000001</v>
      </c>
      <c r="AB7" s="3">
        <v>1313894.2849999999</v>
      </c>
      <c r="AC7">
        <v>3</v>
      </c>
      <c r="AD7" s="2">
        <v>45330.790277777778</v>
      </c>
      <c r="AE7" t="s">
        <v>20</v>
      </c>
      <c r="AF7" t="s">
        <v>3853</v>
      </c>
    </row>
    <row r="8" spans="1:32" x14ac:dyDescent="0.3">
      <c r="A8" t="str">
        <f>+N8</f>
        <v>EQS</v>
      </c>
      <c r="B8" t="e" vm="8">
        <v>#VALUE!</v>
      </c>
      <c r="C8" s="5" cm="1">
        <f t="array" ref="C8">_FV(B8,"Market cap",TRUE)</f>
        <v>1278440</v>
      </c>
      <c r="D8" s="6" cm="1">
        <f t="array" ref="D8">_FV(B8,"Price",TRUE)</f>
        <v>2.9000000000000001E-2</v>
      </c>
      <c r="E8" s="2" cm="1">
        <f t="array" ref="E8">_FV(B8,"Last trade time",TRUE)</f>
        <v>45330.333344907405</v>
      </c>
      <c r="F8" s="7" t="str" cm="1">
        <f t="array" ref="F8">_FV($B8,"Industry")</f>
        <v>Investment Banking &amp; Investment Services</v>
      </c>
      <c r="G8" s="7" t="str" cm="1">
        <f t="array" ref="G8">_FV($B8,"Description")</f>
        <v>Equity Story Group Ltd is an Australia-based investor media company. The Company is engaged in providing stock market trading advice, research, investor education, fund management, and capital markets services. It offers written content and podcast-based equities market advice and commentary through several subscription packages, as well as regular paid live and digital investor education courses. It also offers other adjacent financial services to its members, including member access to corporate investment opportunities, and additional financial services and content. The Company's investment advice packages include Trader Pro, Daily Trade Watch, and Trader X.</v>
      </c>
      <c r="H8" s="7" t="e" cm="1" vm="2">
        <f t="array" ref="H8">_FV($B8,"Employees")</f>
        <v>#VALUE!</v>
      </c>
      <c r="I8" s="11" cm="1">
        <f t="array" ref="I8">_FV($B8,"Shares outstanding",TRUE)</f>
        <v>42614800</v>
      </c>
      <c r="J8" s="7" cm="1">
        <f t="array" ref="J8">_FV($B8,"Year incorporated",TRUE)</f>
        <v>2021</v>
      </c>
      <c r="K8" s="16"/>
      <c r="L8" s="12">
        <f>+I8+K8</f>
        <v>42614800</v>
      </c>
      <c r="M8" s="14">
        <f>+D8*L8</f>
        <v>1235829.2</v>
      </c>
      <c r="N8" t="s">
        <v>3854</v>
      </c>
      <c r="O8">
        <v>2.5</v>
      </c>
      <c r="P8">
        <v>3.5</v>
      </c>
      <c r="Q8">
        <v>3</v>
      </c>
      <c r="R8">
        <v>3</v>
      </c>
      <c r="S8">
        <v>2.9</v>
      </c>
      <c r="T8">
        <v>2.9</v>
      </c>
      <c r="U8">
        <v>-0.1</v>
      </c>
      <c r="V8" s="1">
        <v>-3.3300000000000003E-2</v>
      </c>
      <c r="W8">
        <v>150000</v>
      </c>
      <c r="X8">
        <v>4432.7470000000003</v>
      </c>
      <c r="Y8">
        <v>22253</v>
      </c>
      <c r="Z8">
        <v>127747</v>
      </c>
      <c r="AA8">
        <v>2.96</v>
      </c>
      <c r="AB8" s="3">
        <v>1235829.084</v>
      </c>
      <c r="AC8">
        <v>5</v>
      </c>
      <c r="AD8" s="2">
        <v>45330.790277777778</v>
      </c>
      <c r="AE8" t="s">
        <v>20</v>
      </c>
      <c r="AF8" t="s">
        <v>3855</v>
      </c>
    </row>
    <row r="9" spans="1:32" x14ac:dyDescent="0.3">
      <c r="A9" t="str">
        <f>+N9</f>
        <v>AJY</v>
      </c>
      <c r="B9" t="e" vm="9">
        <v>#VALUE!</v>
      </c>
      <c r="C9" s="5" cm="1">
        <f t="array" ref="C9">_FV(B9,"Market cap",TRUE)</f>
        <v>1360000</v>
      </c>
      <c r="D9" s="6" cm="1">
        <f t="array" ref="D9">_FV(B9,"Price",TRUE)</f>
        <v>0.01</v>
      </c>
      <c r="E9" s="2" cm="1">
        <f t="array" ref="E9">_FV(B9,"Last trade time",TRUE)</f>
        <v>45223.987046053124</v>
      </c>
      <c r="F9" s="7" t="str" cm="1">
        <f t="array" ref="F9">_FV($B9,"Industry")</f>
        <v>Metals &amp; Mining</v>
      </c>
      <c r="G9" s="7" t="str" cm="1">
        <f t="array" ref="G9">_FV($B9,"Description")</f>
        <v>Asaplus Resources Limited is a Singapore-based company, which is engaged in the exploration, mining and marketing of iron ore. The principal activities of the Company include exploration, mining, and marketing of iron, investment holdings, trading of copper strips, evaluation and assessment of strategic investment and project opportunities, and consulting services. The Company operates through two segments: Mining and trading in related industry, and Other. The Mining and trading in related industry segment is engaged in the exploration, mining, and trading of iron ore. The Other segment relates to the corporate activities of the Company. The Company’s Beikeng Iron Mine is situated approximately 20 kilometers (Km) from the town/city of Datian, within Fujian province in the People's Republic of China. The Company's Silverstone Mine is located on the west side of the Dai Yun Mountains in Datain County, Fujian province in the People's Republic of China.</v>
      </c>
      <c r="H9" s="7" t="e" cm="1" vm="2">
        <f t="array" ref="H9">_FV($B9,"Employees")</f>
        <v>#VALUE!</v>
      </c>
      <c r="I9" s="11" cm="1">
        <f t="array" ref="I9">_FV($B9,"Shares outstanding",TRUE)</f>
        <v>136000000</v>
      </c>
      <c r="J9" s="7" cm="1">
        <f t="array" ref="J9">_FV($B9,"Year incorporated",TRUE)</f>
        <v>2012</v>
      </c>
      <c r="K9" s="16"/>
      <c r="L9" s="12">
        <f>+I9+K9</f>
        <v>136000000</v>
      </c>
      <c r="M9" s="14">
        <f>+D9*L9</f>
        <v>1360000</v>
      </c>
      <c r="N9" t="s">
        <v>3848</v>
      </c>
      <c r="U9">
        <v>0</v>
      </c>
      <c r="W9">
        <v>0</v>
      </c>
      <c r="X9">
        <v>0</v>
      </c>
      <c r="Y9">
        <v>0</v>
      </c>
      <c r="Z9">
        <v>0</v>
      </c>
      <c r="AB9" s="3">
        <v>1360000</v>
      </c>
      <c r="AC9">
        <v>0</v>
      </c>
      <c r="AD9" s="2">
        <v>45330.790277777778</v>
      </c>
      <c r="AE9" t="s">
        <v>20</v>
      </c>
      <c r="AF9" t="s">
        <v>3849</v>
      </c>
    </row>
    <row r="10" spans="1:32" x14ac:dyDescent="0.3">
      <c r="A10" t="str">
        <f>+N10</f>
        <v>APS</v>
      </c>
      <c r="B10" t="e" vm="10">
        <v>#VALUE!</v>
      </c>
      <c r="C10" s="5" cm="1">
        <f t="array" ref="C10">_FV(B10,"Market cap",TRUE)</f>
        <v>1500610</v>
      </c>
      <c r="D10" s="6" cm="1">
        <f t="array" ref="D10">_FV(B10,"Price",TRUE)</f>
        <v>3.5999999999999997E-2</v>
      </c>
      <c r="E10" s="2" cm="1">
        <f t="array" ref="E10">_FV(B10,"Last trade time",TRUE)</f>
        <v>45328.333344907405</v>
      </c>
      <c r="F10" s="7" t="str" cm="1">
        <f t="array" ref="F10">_FV($B10,"Industry")</f>
        <v>Metals &amp; Mining</v>
      </c>
      <c r="G10" s="7" t="str" cm="1">
        <f t="array" ref="G10">_FV($B10,"Description")</f>
        <v>Allup Silica Limited is a silica exploration company. The Company is focused on the development of its silica sand tenements located in several Western Australian exploration project locations. Its projects include Sparkler Silica Sand Exploration Project, Pink Bark Silica Sand Exploration Project, Dune Buggy Silica Sand Exploration Project, Rail Head Silica Exploration Project, Blue Vein Exploration Project and others. The Sparkler Silica Sand Exploration Project is located in the south-western region of Western Australia, approximately 150 kilometers (km) from the Albany Port, and over 300 km south of the capital city Perth. Dune Buggy and Pink Bark Projects are in the Goldfields-Esperance region of Western Australia. Both projects are in proximity to Esperance Port, at roughly 15 km and 115 km, respectively. Pink Bark Project is located within 20 km of rail infrastructure. Rail Head Silica Exploration Project is located approximately 90 km by rail away from the port of Bunbury City.</v>
      </c>
      <c r="H10" s="7" t="e" cm="1" vm="2">
        <f t="array" ref="H10">_FV($B10,"Employees")</f>
        <v>#VALUE!</v>
      </c>
      <c r="I10" s="11" cm="1">
        <f t="array" ref="I10">_FV($B10,"Shares outstanding",TRUE)</f>
        <v>38477100</v>
      </c>
      <c r="J10" s="7" cm="1">
        <f t="array" ref="J10">_FV($B10,"Year incorporated",TRUE)</f>
        <v>2013</v>
      </c>
      <c r="K10" s="16"/>
      <c r="L10" s="12">
        <f>+I10+K10</f>
        <v>38477100</v>
      </c>
      <c r="M10" s="14">
        <f>+D10*L10</f>
        <v>1385175.5999999999</v>
      </c>
      <c r="N10" t="s">
        <v>3846</v>
      </c>
      <c r="O10">
        <v>3.6</v>
      </c>
      <c r="P10">
        <v>4</v>
      </c>
      <c r="U10">
        <v>0</v>
      </c>
      <c r="W10">
        <v>0</v>
      </c>
      <c r="X10">
        <v>0</v>
      </c>
      <c r="Y10">
        <v>0</v>
      </c>
      <c r="Z10">
        <v>0</v>
      </c>
      <c r="AB10" s="3">
        <v>1385175.6359999999</v>
      </c>
      <c r="AC10">
        <v>0</v>
      </c>
      <c r="AD10" s="2">
        <v>45330.790277777778</v>
      </c>
      <c r="AE10" t="s">
        <v>20</v>
      </c>
      <c r="AF10" t="s">
        <v>3847</v>
      </c>
    </row>
    <row r="11" spans="1:32" x14ac:dyDescent="0.3">
      <c r="A11" t="str">
        <f>+N11</f>
        <v>CYQ</v>
      </c>
      <c r="B11" t="e" vm="11">
        <v>#VALUE!</v>
      </c>
      <c r="C11" s="5" cm="1">
        <f t="array" ref="C11">_FV(B11,"Market cap",TRUE)</f>
        <v>1430070</v>
      </c>
      <c r="D11" s="6" cm="1">
        <f t="array" ref="D11">_FV(B11,"Price",TRUE)</f>
        <v>4.0000000000000001E-3</v>
      </c>
      <c r="E11" s="2" cm="1">
        <f t="array" ref="E11">_FV(B11,"Last trade time",TRUE)</f>
        <v>45331.333333333336</v>
      </c>
      <c r="F11" s="7" t="str" cm="1">
        <f t="array" ref="F11">_FV($B11,"Industry")</f>
        <v>Computers, Phones &amp; Household Electronics</v>
      </c>
      <c r="G11" s="7" t="str" cm="1">
        <f t="array" ref="G11">_FV($B11,"Description")</f>
        <v>Cycliq Group Limited is an Australia-based smart safety, action and sport cycling company, manufacturing and marketing all-in-one, light and camera safety system, the Fly6 and Fly12. The Company operates predominantly in the technology industry, manufacturing high-definition bike cameras and safety lights. It has operations in Australia and China, with direct-to-consumer sales from the Company's Website and Amazon, and access to more than 6,000 retail points of presence through a network of regional distributors and retail partners in the United States, United Kingdom, European Union (EU) and Asia-Pacific. The Company provides various accessories, including Duo Mount, Saddle Rail Mount, Fly6 - Rear Pannier Mount Pack, Fly12 - Handlebar Mount, Universal Adapter Pack, Cycliq Security Tag Holder, Microphone Filters and Fly6 Gen 3 Silicone Case. It also offers lumiere unisex reflective jackets. Its subsidiaries include Cycliq Products Pty Ltd and Cycliq Research and Development (HK) Ltd.</v>
      </c>
      <c r="H11" s="7" t="e" cm="1" vm="2">
        <f t="array" ref="H11">_FV($B11,"Employees")</f>
        <v>#VALUE!</v>
      </c>
      <c r="I11" s="11" cm="1">
        <f t="array" ref="I11">_FV($B11,"Shares outstanding",TRUE)</f>
        <v>357516700</v>
      </c>
      <c r="J11" s="7" cm="1">
        <f t="array" ref="J11">_FV($B11,"Year incorporated",TRUE)</f>
        <v>2006</v>
      </c>
      <c r="K11" s="16"/>
      <c r="L11" s="12">
        <f>+I11+K11</f>
        <v>357516700</v>
      </c>
      <c r="M11" s="14">
        <f>+D11*L11</f>
        <v>1430066.8</v>
      </c>
      <c r="N11" t="s">
        <v>3844</v>
      </c>
      <c r="O11">
        <v>0.3</v>
      </c>
      <c r="P11">
        <v>0.4</v>
      </c>
      <c r="Q11">
        <v>0.4</v>
      </c>
      <c r="R11">
        <v>0.4</v>
      </c>
      <c r="S11">
        <v>0.4</v>
      </c>
      <c r="T11">
        <v>0.4</v>
      </c>
      <c r="U11">
        <v>0</v>
      </c>
      <c r="W11">
        <v>622502</v>
      </c>
      <c r="X11">
        <v>2490.0079999999998</v>
      </c>
      <c r="Y11">
        <v>0</v>
      </c>
      <c r="Z11">
        <v>622502</v>
      </c>
      <c r="AA11">
        <v>0.4</v>
      </c>
      <c r="AB11" s="3">
        <v>1430066.632</v>
      </c>
      <c r="AC11">
        <v>2</v>
      </c>
      <c r="AD11" s="2">
        <v>45330.790277777778</v>
      </c>
      <c r="AE11" t="s">
        <v>20</v>
      </c>
      <c r="AF11" t="s">
        <v>3845</v>
      </c>
    </row>
    <row r="12" spans="1:32" x14ac:dyDescent="0.3">
      <c r="A12" t="str">
        <f>+N12</f>
        <v>SAN</v>
      </c>
      <c r="B12" t="e" vm="12">
        <v>#VALUE!</v>
      </c>
      <c r="C12" s="5" cm="1">
        <f t="array" ref="C12">_FV(B12,"Market cap",TRUE)</f>
        <v>2046600</v>
      </c>
      <c r="D12" s="6" cm="1">
        <f t="array" ref="D12">_FV(B12,"Price",TRUE)</f>
        <v>7.0000000000000001E-3</v>
      </c>
      <c r="E12" s="2" cm="1">
        <f t="array" ref="E12">_FV(B12,"Last trade time",TRUE)</f>
        <v>45278.333344907405</v>
      </c>
      <c r="F12" s="7" t="str" cm="1">
        <f t="array" ref="F12">_FV($B12,"Industry")</f>
        <v>Metals &amp; Mining</v>
      </c>
      <c r="G12" s="7" t="str" cm="1">
        <f t="array" ref="G12">_FV($B12,"Description")</f>
        <v>FeOre Limited is a Bermuda-based company, along with its subsidiaries is engaged in exploration activities in Mongolia. The Company disposed its entire interest in the Mongolian Iron projects in June 2014.</v>
      </c>
      <c r="H12" s="7" t="e" cm="1" vm="2">
        <f t="array" ref="H12">_FV($B12,"Employees")</f>
        <v>#VALUE!</v>
      </c>
      <c r="I12" s="11" cm="1">
        <f t="array" ref="I12">_FV($B12,"Shares outstanding",TRUE)</f>
        <v>204660100</v>
      </c>
      <c r="J12" s="7" cm="1">
        <f t="array" ref="J12">_FV($B12,"Year incorporated",TRUE)</f>
        <v>2011</v>
      </c>
      <c r="K12" s="16"/>
      <c r="L12" s="12">
        <f>+I12+K12</f>
        <v>204660100</v>
      </c>
      <c r="M12" s="14">
        <f>+D12*L12</f>
        <v>1432620.7</v>
      </c>
      <c r="N12" t="s">
        <v>730</v>
      </c>
      <c r="O12">
        <v>0.7</v>
      </c>
      <c r="P12">
        <v>1.2</v>
      </c>
      <c r="U12">
        <v>0</v>
      </c>
      <c r="W12">
        <v>0</v>
      </c>
      <c r="X12">
        <v>0</v>
      </c>
      <c r="Y12">
        <v>0</v>
      </c>
      <c r="Z12">
        <v>0</v>
      </c>
      <c r="AB12" s="3">
        <v>1432620.91</v>
      </c>
      <c r="AC12">
        <v>0</v>
      </c>
      <c r="AD12" s="2">
        <v>45330.790277777778</v>
      </c>
      <c r="AE12" t="s">
        <v>20</v>
      </c>
      <c r="AF12" t="s">
        <v>3843</v>
      </c>
    </row>
    <row r="13" spans="1:32" x14ac:dyDescent="0.3">
      <c r="A13" t="str">
        <f>+N13</f>
        <v>AVM</v>
      </c>
      <c r="B13" t="e" vm="13">
        <v>#VALUE!</v>
      </c>
      <c r="C13" s="5" cm="1">
        <f t="array" ref="C13">_FV(B13,"Market cap",TRUE)</f>
        <v>1443060</v>
      </c>
      <c r="D13" s="6" cm="1">
        <f t="array" ref="D13">_FV(B13,"Price",TRUE)</f>
        <v>3.5999999999999997E-2</v>
      </c>
      <c r="E13" s="2" cm="1">
        <f t="array" ref="E13">_FV(B13,"Last trade time",TRUE)</f>
        <v>45324.333333333336</v>
      </c>
      <c r="F13" s="7" t="str" cm="1">
        <f t="array" ref="F13">_FV($B13,"Industry")</f>
        <v>Coal</v>
      </c>
      <c r="G13" s="7" t="str" cm="1">
        <f t="array" ref="G13">_FV($B13,"Description")</f>
        <v>Advance Metals Limited is an Australia-based copper-focused exploration company with a portfolio of copper growth projects in mining-friendly jurisdictions of the United States. The Company’s projects include Augustus Polymetallic, Garnet Skarn Deposit, and Anderson Creek Gold. The 100% owned Augustus polymetallic project covers approximately 1,741 contiguous acres. The project resides in the central western part of Arizona, approximately 140 kilometers (km) (87 mi) northwest of Phoenix, AZ. The Garnet Creek Project Area is located in Adams County, Idaho (ID), United States, at the southern end of the Seven Devils Mountains. The project comprises 2527 acres of unpatented mineral lands held by Advance Metals. The Anderson Creek Gold project is located in the prolific mining region of Lemhi County, Idaho. The project is located in the Gibbonsville Mining District in northern Lemhi County. The project consists of over 117 claims.</v>
      </c>
      <c r="H13" s="7" t="e" cm="1" vm="2">
        <f t="array" ref="H13">_FV($B13,"Employees")</f>
        <v>#VALUE!</v>
      </c>
      <c r="I13" s="11" cm="1">
        <f t="array" ref="I13">_FV($B13,"Shares outstanding",TRUE)</f>
        <v>40084950</v>
      </c>
      <c r="J13" s="7" cm="1">
        <f t="array" ref="J13">_FV($B13,"Year incorporated",TRUE)</f>
        <v>2009</v>
      </c>
      <c r="K13" s="16"/>
      <c r="L13" s="12">
        <f>+I13+K13</f>
        <v>40084950</v>
      </c>
      <c r="M13" s="14">
        <f>+D13*L13</f>
        <v>1443058.2</v>
      </c>
      <c r="N13" t="s">
        <v>3840</v>
      </c>
      <c r="O13">
        <v>3</v>
      </c>
      <c r="P13">
        <v>3.2</v>
      </c>
      <c r="U13">
        <v>0</v>
      </c>
      <c r="W13">
        <v>0</v>
      </c>
      <c r="X13">
        <v>0</v>
      </c>
      <c r="Y13">
        <v>0</v>
      </c>
      <c r="Z13">
        <v>0</v>
      </c>
      <c r="AB13" s="3">
        <v>1443058.344</v>
      </c>
      <c r="AC13">
        <v>0</v>
      </c>
      <c r="AD13" s="2">
        <v>45330.790277777778</v>
      </c>
      <c r="AE13" t="s">
        <v>20</v>
      </c>
      <c r="AF13" t="s">
        <v>3841</v>
      </c>
    </row>
    <row r="14" spans="1:32" x14ac:dyDescent="0.3">
      <c r="A14" t="str">
        <f>+N14</f>
        <v>KLR</v>
      </c>
      <c r="B14" t="e" vm="14">
        <v>#VALUE!</v>
      </c>
      <c r="C14" s="5" cm="1">
        <f t="array" ref="C14">_FV(B14,"Market cap",TRUE)</f>
        <v>1474000</v>
      </c>
      <c r="D14" s="6" cm="1">
        <f t="array" ref="D14">_FV(B14,"Price",TRUE)</f>
        <v>0.01</v>
      </c>
      <c r="E14" s="2" cm="1">
        <f t="array" ref="E14">_FV(B14,"Last trade time",TRUE)</f>
        <v>45277.333356481482</v>
      </c>
      <c r="F14" s="7" t="str" cm="1">
        <f t="array" ref="F14">_FV($B14,"Industry")</f>
        <v>Coal</v>
      </c>
      <c r="G14" s="7" t="str" cm="1">
        <f t="array" ref="G14">_FV($B14,"Description")</f>
        <v>Kaili Resources Limited is an Australia-based company engaged in exploration for base metals, cobalt and gold. The Company projects include Yilgarn Craton (Gindalbie) Gold Project, Halls Creek Gold Cobalt Nickel and Copper Project, Tennant Creek Gold and Copper Project and Limestone Coast Rare Earth Element Project. The Yilgarn Craton (Gindalbie)Gold Project consists of two tenements, namely E31/1113 and E27/550 located in Western Australia, which covers an area of approximately 77 square kilometers (km2). Its Halls Creek Gold Cobalt Nickel and Copper Project comprises four granted tenements situated within the North East-South West trending Lamboo Province, namely Black and Glidden E 80/5112, Carrington E80/5113, Sandy Creek E80/5114 and WildDog E80/5115. Its Tennant Creek Gold and Copper Project is located in Northern Territory and covers two Exploration Licences (ELs), namely ELA 32666 and ELA 32665. Limestone Coast Rare Earth Element Project consists of EL 6856 in South Australia.</v>
      </c>
      <c r="H14" s="7" cm="1">
        <f t="array" ref="H14">_FV($B14,"Employees")</f>
        <v>650</v>
      </c>
      <c r="I14" s="11" cm="1">
        <f t="array" ref="I14">_FV($B14,"Shares outstanding",TRUE)</f>
        <v>147400400</v>
      </c>
      <c r="J14" s="7" cm="1">
        <f t="array" ref="J14">_FV($B14,"Year incorporated",TRUE)</f>
        <v>1996</v>
      </c>
      <c r="K14" s="16"/>
      <c r="L14" s="12">
        <f>+I14+K14</f>
        <v>147400400</v>
      </c>
      <c r="M14" s="14">
        <f>+D14*L14</f>
        <v>1474004</v>
      </c>
      <c r="N14" t="s">
        <v>3834</v>
      </c>
      <c r="O14">
        <v>1.1000000000000001</v>
      </c>
      <c r="P14">
        <v>2</v>
      </c>
      <c r="U14">
        <v>0</v>
      </c>
      <c r="W14">
        <v>0</v>
      </c>
      <c r="X14">
        <v>0</v>
      </c>
      <c r="Y14">
        <v>0</v>
      </c>
      <c r="Z14">
        <v>0</v>
      </c>
      <c r="AB14" s="3">
        <v>1474003.63</v>
      </c>
      <c r="AC14">
        <v>0</v>
      </c>
      <c r="AD14" s="2">
        <v>45330.790277777778</v>
      </c>
      <c r="AE14" t="s">
        <v>20</v>
      </c>
      <c r="AF14" t="s">
        <v>3835</v>
      </c>
    </row>
    <row r="15" spans="1:32" x14ac:dyDescent="0.3">
      <c r="A15" t="str">
        <f>+N15</f>
        <v>NPM</v>
      </c>
      <c r="B15" t="e" vm="15">
        <v>#VALUE!</v>
      </c>
      <c r="C15" s="5" cm="1">
        <f t="array" ref="C15">_FV(B15,"Market cap",TRUE)</f>
        <v>1499280</v>
      </c>
      <c r="D15" s="6" cm="1">
        <f t="array" ref="D15">_FV(B15,"Price",TRUE)</f>
        <v>1.4999999999999999E-2</v>
      </c>
      <c r="E15" s="2" cm="1">
        <f t="array" ref="E15">_FV(B15,"Last trade time",TRUE)</f>
        <v>45331.333333333336</v>
      </c>
      <c r="F15" s="7" t="str" cm="1">
        <f t="array" ref="F15">_FV($B15,"Industry")</f>
        <v>Metals &amp; Mining</v>
      </c>
      <c r="G15" s="7" t="str" cm="1">
        <f t="array" ref="G15">_FV($B15,"Description")</f>
        <v>NewPeak Metals Limited is an Australia-based mineral resource company focused on discovering gold deposit. The Company has gold exploration assets in three of the mining jurisdictions globally: Finland, Argentina and New Zealand. It has a suite of gold projects in a region in Finland which hosts three gold mines, Orivesi, Jokisivu and Kaapelinkulma, with a processing facility at Vammala, all operated by Dragon Mining Limited. The Las Openas Gold Project is located in the province of San Juan, with a lease area of approximately 1,462 hectares at an elevation of 3,000 meters. The Cachi Gold Project is a Caldera hosted epithermal gold vein system spanning approximately 10 kilometers across and five kilometers in width with over 15 targets defined. It owns a 75% stake in the Cap Burn Gold Project, in Otago, New Zealand, through an earn-in joint venture with Mineral Rangahau Joint Venture. It also has a group of mineral and tungsten exploration assets in Sweden.</v>
      </c>
      <c r="H15" s="7" cm="1">
        <f t="array" ref="H15">_FV($B15,"Employees")</f>
        <v>0</v>
      </c>
      <c r="I15" s="11" cm="1">
        <f t="array" ref="I15">_FV($B15,"Shares outstanding",TRUE)</f>
        <v>99951730</v>
      </c>
      <c r="J15" s="7" cm="1">
        <f t="array" ref="J15">_FV($B15,"Year incorporated",TRUE)</f>
        <v>1995</v>
      </c>
      <c r="K15" s="16"/>
      <c r="L15" s="12">
        <f>+I15+K15</f>
        <v>99951730</v>
      </c>
      <c r="M15" s="14">
        <f>+D15*L15</f>
        <v>1499275.95</v>
      </c>
      <c r="N15" t="s">
        <v>3830</v>
      </c>
      <c r="O15">
        <v>1.5</v>
      </c>
      <c r="P15">
        <v>1.6</v>
      </c>
      <c r="Q15">
        <v>1.6</v>
      </c>
      <c r="R15">
        <v>1.6</v>
      </c>
      <c r="S15">
        <v>1.5</v>
      </c>
      <c r="T15">
        <v>1.5</v>
      </c>
      <c r="U15">
        <v>-0.1</v>
      </c>
      <c r="V15" s="1">
        <v>-6.25E-2</v>
      </c>
      <c r="W15">
        <v>1352900</v>
      </c>
      <c r="X15">
        <v>19682.048999999999</v>
      </c>
      <c r="Y15">
        <v>28613</v>
      </c>
      <c r="Z15">
        <v>502000</v>
      </c>
      <c r="AA15">
        <v>1.53</v>
      </c>
      <c r="AB15" s="3">
        <v>1499275.98</v>
      </c>
      <c r="AC15">
        <v>32</v>
      </c>
      <c r="AD15" s="2">
        <v>45330.790277777778</v>
      </c>
      <c r="AE15" t="s">
        <v>20</v>
      </c>
      <c r="AF15" t="s">
        <v>3831</v>
      </c>
    </row>
    <row r="16" spans="1:32" x14ac:dyDescent="0.3">
      <c r="A16" t="str">
        <f>+N16</f>
        <v>PRM</v>
      </c>
      <c r="B16" t="e" vm="16">
        <v>#VALUE!</v>
      </c>
      <c r="C16" s="5" cm="1">
        <f t="array" ref="C16">_FV(B16,"Market cap",TRUE)</f>
        <v>1563760</v>
      </c>
      <c r="D16" s="6" cm="1">
        <f t="array" ref="D16">_FV(B16,"Price",TRUE)</f>
        <v>0.01</v>
      </c>
      <c r="E16" s="2" cm="1">
        <f t="array" ref="E16">_FV(B16,"Last trade time",TRUE)</f>
        <v>45329.963055555556</v>
      </c>
      <c r="F16" s="7" t="str" cm="1">
        <f t="array" ref="F16">_FV($B16,"Industry")</f>
        <v>Oil &amp; Gas</v>
      </c>
      <c r="G16" s="7" t="str" cm="1">
        <f t="array" ref="G16">_FV($B16,"Description")</f>
        <v>Prominence Energy Limited is an Australia-based energy company. The Company is engaged in oil and gas exploration and investment activities. The Company's geographical segments include Australia and the United States. Its projects include Big Apple Gas Prospect, Bowsprit Project and WA-519-P. The Big Apple Gas Prospect straddles the boundary of two adjacent lease blocks A87 and A90 in the Brazos South Addition Area. The Company holds both blocks A87 and A90 with 100% working interest and leases covering an area of approximately 11,520 acres. The Company owns a 100% working interest in Bowsprit Project, which is located in Louisiana, United States. The WA-519-P Project is located offshore Western Australia, on the Exmouth Plateau approximately 200 km northwest of Onslow. It has an investment in ECOSSAUS Ltd with an approximately 10.9% interest. The Company also considers potential Helium, Green Energy and particularly Green Hydrogen investment opportunities.</v>
      </c>
      <c r="H16" s="7" cm="1">
        <f t="array" ref="H16">_FV($B16,"Employees")</f>
        <v>1</v>
      </c>
      <c r="I16" s="11" cm="1">
        <f t="array" ref="I16">_FV($B16,"Shares outstanding",TRUE)</f>
        <v>156376400</v>
      </c>
      <c r="J16" s="7" cm="1">
        <f t="array" ref="J16">_FV($B16,"Year incorporated",TRUE)</f>
        <v>1986</v>
      </c>
      <c r="K16" s="16"/>
      <c r="L16" s="12">
        <f>+I16+K16</f>
        <v>156376400</v>
      </c>
      <c r="M16" s="14">
        <f>+D16*L16</f>
        <v>1563764</v>
      </c>
      <c r="N16" t="s">
        <v>3824</v>
      </c>
      <c r="O16">
        <v>1</v>
      </c>
      <c r="P16">
        <v>1.3</v>
      </c>
      <c r="Q16">
        <v>1</v>
      </c>
      <c r="R16">
        <v>1</v>
      </c>
      <c r="S16">
        <v>1</v>
      </c>
      <c r="T16">
        <v>1</v>
      </c>
      <c r="U16">
        <v>0</v>
      </c>
      <c r="W16">
        <v>2500</v>
      </c>
      <c r="X16">
        <v>25</v>
      </c>
      <c r="Y16">
        <v>0</v>
      </c>
      <c r="Z16">
        <v>0</v>
      </c>
      <c r="AA16">
        <v>1</v>
      </c>
      <c r="AB16" s="3">
        <v>1563763.88</v>
      </c>
      <c r="AC16">
        <v>1</v>
      </c>
      <c r="AD16" s="2">
        <v>45330.790277777778</v>
      </c>
      <c r="AE16" t="s">
        <v>20</v>
      </c>
      <c r="AF16" t="s">
        <v>3825</v>
      </c>
    </row>
    <row r="17" spans="1:32" x14ac:dyDescent="0.3">
      <c r="A17" t="str">
        <f>+N17</f>
        <v>PHL</v>
      </c>
      <c r="B17" t="e" vm="17">
        <v>#VALUE!</v>
      </c>
      <c r="C17" s="5" cm="1">
        <f t="array" ref="C17">_FV(B17,"Market cap",TRUE)</f>
        <v>1564620</v>
      </c>
      <c r="D17" s="6" cm="1">
        <f t="array" ref="D17">_FV(B17,"Price",TRUE)</f>
        <v>1.2999999999999999E-2</v>
      </c>
      <c r="E17" s="2" cm="1">
        <f t="array" ref="E17">_FV(B17,"Last trade time",TRUE)</f>
        <v>45330.96315973359</v>
      </c>
      <c r="F17" s="7" t="str" cm="1">
        <f t="array" ref="F17">_FV($B17,"Industry")</f>
        <v>Software &amp; IT Services</v>
      </c>
      <c r="G17" s="7" t="str" cm="1">
        <f t="array" ref="G17">_FV($B17,"Description")</f>
        <v>Propell Holdings Limited is an Australia-based company that offers financial services platform targeted at addressing all financial needs of Australian small to medium business owners. The Company’s operations consist of the provision of financial services to small businesses in Australia, primarily through advancing loans and providing payment processing options. It offers Business Pulse, an automated tool that gives its customers a free insight into their business to keep them informed and help them make better decisions. The Company’s platform is digital, cloud-based and data driven focused at improving the cashflow and financial wellbeing of small businesses by aggregating a range of finance products and services, including lending, payments and cashflow forecasting tools. The Company leverages its customer data with an artificial intelligence (AI) based engine to deliver its products in an entirely digital manner.</v>
      </c>
      <c r="H17" s="7" t="e" cm="1" vm="2">
        <f t="array" ref="H17">_FV($B17,"Employees")</f>
        <v>#VALUE!</v>
      </c>
      <c r="I17" s="11" cm="1">
        <f t="array" ref="I17">_FV($B17,"Shares outstanding",TRUE)</f>
        <v>120355500</v>
      </c>
      <c r="J17" s="7" cm="1">
        <f t="array" ref="J17">_FV($B17,"Year incorporated",TRUE)</f>
        <v>2016</v>
      </c>
      <c r="K17" s="16"/>
      <c r="L17" s="12">
        <f>+I17+K17</f>
        <v>120355500</v>
      </c>
      <c r="M17" s="14">
        <f>+D17*L17</f>
        <v>1564621.5</v>
      </c>
      <c r="N17" t="s">
        <v>2281</v>
      </c>
      <c r="O17">
        <v>1.3</v>
      </c>
      <c r="P17">
        <v>3.6</v>
      </c>
      <c r="Q17">
        <v>1.3</v>
      </c>
      <c r="R17">
        <v>1.3</v>
      </c>
      <c r="S17">
        <v>1.3</v>
      </c>
      <c r="T17">
        <v>1.3</v>
      </c>
      <c r="U17">
        <v>0</v>
      </c>
      <c r="W17">
        <v>70000</v>
      </c>
      <c r="X17">
        <v>910</v>
      </c>
      <c r="Y17">
        <v>0</v>
      </c>
      <c r="Z17">
        <v>70000</v>
      </c>
      <c r="AA17">
        <v>1.3</v>
      </c>
      <c r="AB17" s="3">
        <v>1564621.76</v>
      </c>
      <c r="AC17">
        <v>1</v>
      </c>
      <c r="AD17" s="2">
        <v>45330.790277777778</v>
      </c>
      <c r="AE17" t="s">
        <v>20</v>
      </c>
      <c r="AF17" t="s">
        <v>3823</v>
      </c>
    </row>
    <row r="18" spans="1:32" x14ac:dyDescent="0.3">
      <c r="A18" t="str">
        <f>+N18</f>
        <v>PKO</v>
      </c>
      <c r="B18" t="e" vm="18">
        <v>#VALUE!</v>
      </c>
      <c r="C18" s="5" cm="1">
        <f t="array" ref="C18">_FV(B18,"Market cap",TRUE)</f>
        <v>1581250</v>
      </c>
      <c r="D18" s="6" cm="1">
        <f t="array" ref="D18">_FV(B18,"Price",TRUE)</f>
        <v>3.0000000000000001E-3</v>
      </c>
      <c r="E18" s="2" cm="1">
        <f t="array" ref="E18">_FV(B18,"Last trade time",TRUE)</f>
        <v>45324.333333333336</v>
      </c>
      <c r="F18" s="7" t="str" cm="1">
        <f t="array" ref="F18">_FV($B18,"Industry")</f>
        <v>Metals &amp; Mining</v>
      </c>
      <c r="G18" s="7" t="str" cm="1">
        <f t="array" ref="G18">_FV($B18,"Description")</f>
        <v>Peako Limited is an Australia-based mineral exploration company. The Company is primarily focused on its flagship East Kimberley Project in Western Australia. The Company's projects include East Kimberley Project and Broadhurst (Sunday Creek) Project. The East Kimberley Project is located in the Halls Creek Orogen near the southern margin of the Kimberley Basin, Western Australia (WA). The project covers approximately 4,029 square kilometers of tenements. The Broadhurst (Sunday Creek) Project tenement is in the Rudall River area of the Paterson province of Western Australia. This project also has three applications for exploration licenses located close to its Broadhurst Project tenement. The Broadhurst Projects tenement area is largely carbonaceous shales and siltstones of the Broadhurst formation, and lesser quartz sandstone and siltstone of the underlying Coolbro sandstone formation. Its Eastman Intrusion is an underexplored intrusive complex that is prospective for PGE resources.</v>
      </c>
      <c r="H18" s="7" t="e" cm="1" vm="2">
        <f t="array" ref="H18">_FV($B18,"Employees")</f>
        <v>#VALUE!</v>
      </c>
      <c r="I18" s="11" cm="1">
        <f t="array" ref="I18">_FV($B18,"Shares outstanding",TRUE)</f>
        <v>527084700</v>
      </c>
      <c r="J18" s="7" cm="1">
        <f t="array" ref="J18">_FV($B18,"Year incorporated",TRUE)</f>
        <v>2008</v>
      </c>
      <c r="K18" s="16"/>
      <c r="L18" s="12">
        <f>+I18+K18</f>
        <v>527084700</v>
      </c>
      <c r="M18" s="14">
        <f>+D18*L18</f>
        <v>1581254.1</v>
      </c>
      <c r="N18" t="s">
        <v>3819</v>
      </c>
      <c r="O18">
        <v>0.3</v>
      </c>
      <c r="P18">
        <v>0.4</v>
      </c>
      <c r="U18">
        <v>0</v>
      </c>
      <c r="W18">
        <v>0</v>
      </c>
      <c r="X18">
        <v>0</v>
      </c>
      <c r="Y18">
        <v>0</v>
      </c>
      <c r="Z18">
        <v>0</v>
      </c>
      <c r="AB18" s="3">
        <v>1581254.16</v>
      </c>
      <c r="AC18">
        <v>0</v>
      </c>
      <c r="AD18" s="2">
        <v>45330.790277777778</v>
      </c>
      <c r="AE18" t="s">
        <v>20</v>
      </c>
      <c r="AF18" t="s">
        <v>3820</v>
      </c>
    </row>
    <row r="19" spans="1:32" x14ac:dyDescent="0.3">
      <c r="A19" t="str">
        <f>+N19</f>
        <v>DAL</v>
      </c>
      <c r="B19" t="e" vm="19">
        <v>#VALUE!</v>
      </c>
      <c r="C19" s="5" cm="1">
        <f t="array" ref="C19">_FV(B19,"Market cap",TRUE)</f>
        <v>1737750</v>
      </c>
      <c r="D19" s="6" cm="1">
        <f t="array" ref="D19">_FV(B19,"Price",TRUE)</f>
        <v>2.1999999999999999E-2</v>
      </c>
      <c r="E19" s="2" cm="1">
        <f t="array" ref="E19">_FV(B19,"Last trade time",TRUE)</f>
        <v>45328.333344907405</v>
      </c>
      <c r="F19" s="7" t="str" cm="1">
        <f t="array" ref="F19">_FV($B19,"Industry")</f>
        <v>Metals &amp; Mining</v>
      </c>
      <c r="G19" s="7" t="str" cm="1">
        <f t="array" ref="G19">_FV($B19,"Description")</f>
        <v>Dalaroo Metals Ltd is an Australia-based metals exploration company. The Company’s projects include Namban Project and Lyons River Project. Its Namban Ni-Cu-PGE and Lyons River Pb-Zn-Cu-Ag projects occupy a land position totaling 1,140 square kilometers (km2) with the scale to host significant sized orebodies. The Namban project comprises an under explored ground package totaling 437 km2 located in the mid-north part of the wheatbelt region, deemed by it to be prospective for magmatic intrusion related PGE-Ni-Cu deposits. The project tenements cover a strike distance of 60 kilometers (km), adjacent to the crustal-scale Darling Fault, on the western margin of the Archaean Yilgarn Craton. It has a 100% interest comprising six tenements extending from the townships of Moora in the south to Three Springs in the north. The Lyons River project is located approximately 1,100km north of Perth and approximately 220 km to the north-east of the coastal town of Carnarvon, Western Australia.</v>
      </c>
      <c r="H19" s="7" t="e" cm="1" vm="2">
        <f t="array" ref="H19">_FV($B19,"Employees")</f>
        <v>#VALUE!</v>
      </c>
      <c r="I19" s="11" cm="1">
        <f t="array" ref="I19">_FV($B19,"Shares outstanding",TRUE)</f>
        <v>82750000</v>
      </c>
      <c r="J19" s="7" cm="1">
        <f t="array" ref="J19">_FV($B19,"Year incorporated",TRUE)</f>
        <v>2021</v>
      </c>
      <c r="K19" s="16"/>
      <c r="L19" s="12">
        <f>+I19+K19</f>
        <v>82750000</v>
      </c>
      <c r="M19" s="14">
        <f>+D19*L19</f>
        <v>1820500</v>
      </c>
      <c r="N19" t="s">
        <v>3815</v>
      </c>
      <c r="O19">
        <v>2</v>
      </c>
      <c r="P19">
        <v>2.2000000000000002</v>
      </c>
      <c r="U19">
        <v>0</v>
      </c>
      <c r="W19">
        <v>0</v>
      </c>
      <c r="X19">
        <v>0</v>
      </c>
      <c r="Y19">
        <v>0</v>
      </c>
      <c r="Z19">
        <v>0</v>
      </c>
      <c r="AB19" s="3">
        <v>1820500</v>
      </c>
      <c r="AC19">
        <v>0</v>
      </c>
      <c r="AD19" s="2">
        <v>45330.790277777778</v>
      </c>
      <c r="AE19" t="s">
        <v>20</v>
      </c>
      <c r="AF19" t="s">
        <v>3816</v>
      </c>
    </row>
    <row r="20" spans="1:32" x14ac:dyDescent="0.3">
      <c r="A20" t="str">
        <f>+N20</f>
        <v>RGS</v>
      </c>
      <c r="B20" t="e" vm="20">
        <v>#VALUE!</v>
      </c>
      <c r="C20" s="5" cm="1">
        <f t="array" ref="C20">_FV(B20,"Market cap",TRUE)</f>
        <v>1838620</v>
      </c>
      <c r="D20" s="6" cm="1">
        <f t="array" ref="D20">_FV(B20,"Price",TRUE)</f>
        <v>6.0000000000000001E-3</v>
      </c>
      <c r="E20" s="2" cm="1">
        <f t="array" ref="E20">_FV(B20,"Last trade time",TRUE)</f>
        <v>45330.966026805472</v>
      </c>
      <c r="F20" s="7" t="str" cm="1">
        <f t="array" ref="F20">_FV($B20,"Industry")</f>
        <v>Biotechnology &amp; Medical Research</v>
      </c>
      <c r="G20" s="7" t="str" cm="1">
        <f t="array" ref="G20">_FV($B20,"Description")</f>
        <v>Regeneus Ltd is an Australia-based clinical-stage regenerative medicine company. The Company uses stem cell technologies to develop a portfolio of novel cell-based therapies. The Company develops regenerative medicine products, including its two stem cell technologies, Progenza, which has been licensed to Kyocera for the treatment of knee osteoarthritis in Japan, and Sygenus, which is in pre-clinical-stage. Regenerative therapies seek to address unmet medical needs in the human health market, focusing on osteoarthritis, neuropathic pain, and various skin conditions, with its platform technologies Progenza and Sygenus. Progenza is a cellular therapy targeting pain and inflammation which uses Secretome to improve not only the resident tissue, but the Mesenchymal Signalling Cells (MSCs) themselves. Sygenus is a cell-free topical serum and gel treatment for pain and inflammation. Sygenus is a cell-free topical serum and gel treatment for pain and inflammation.</v>
      </c>
      <c r="H20" s="7" t="e" cm="1" vm="2">
        <f t="array" ref="H20">_FV($B20,"Employees")</f>
        <v>#VALUE!</v>
      </c>
      <c r="I20" s="11" cm="1">
        <f t="array" ref="I20">_FV($B20,"Shares outstanding",TRUE)</f>
        <v>306436900</v>
      </c>
      <c r="J20" s="7" cm="1">
        <f t="array" ref="J20">_FV($B20,"Year incorporated",TRUE)</f>
        <v>2007</v>
      </c>
      <c r="K20" s="16"/>
      <c r="L20" s="12">
        <f>+I20+K20</f>
        <v>306436900</v>
      </c>
      <c r="M20" s="14">
        <f>+D20*L20</f>
        <v>1838621.4000000001</v>
      </c>
      <c r="N20" t="s">
        <v>3809</v>
      </c>
      <c r="O20">
        <v>0.6</v>
      </c>
      <c r="P20">
        <v>0.8</v>
      </c>
      <c r="U20">
        <v>0</v>
      </c>
      <c r="W20">
        <v>0</v>
      </c>
      <c r="X20">
        <v>0</v>
      </c>
      <c r="Y20">
        <v>0</v>
      </c>
      <c r="Z20">
        <v>0</v>
      </c>
      <c r="AB20" s="3">
        <v>1838621.4839999999</v>
      </c>
      <c r="AC20">
        <v>0</v>
      </c>
      <c r="AD20" s="2">
        <v>45330.790277777778</v>
      </c>
      <c r="AE20" t="s">
        <v>20</v>
      </c>
      <c r="AF20" t="s">
        <v>3810</v>
      </c>
    </row>
    <row r="21" spans="1:32" x14ac:dyDescent="0.3">
      <c r="A21" t="str">
        <f>+N21</f>
        <v>C7A</v>
      </c>
      <c r="B21" t="e" vm="21">
        <v>#VALUE!</v>
      </c>
      <c r="C21" s="5" cm="1">
        <f t="array" ref="C21">_FV(B21,"Market cap",TRUE)</f>
        <v>2079430</v>
      </c>
      <c r="D21" s="6" cm="1">
        <f t="array" ref="D21">_FV(B21,"Price",TRUE)</f>
        <v>0.01</v>
      </c>
      <c r="E21" s="2" cm="1">
        <f t="array" ref="E21">_FV(B21,"Last trade time",TRUE)</f>
        <v>45331.333333333336</v>
      </c>
      <c r="F21" s="7" t="str" cm="1">
        <f t="array" ref="F21">_FV($B21,"Industry")</f>
        <v>Metals &amp; Mining</v>
      </c>
      <c r="G21" s="7" t="str" cm="1">
        <f t="array" ref="G21">_FV($B21,"Description")</f>
        <v>Clara Resources Australia Limited is an Australia-based multi-commodity exploration company that holds a portfolio project with assets at different stages of development. Its projects include Mackenzie Coal Project, Ashford Coking Coal Project, Kilkivan Project, Mt Colbalt Project and Pembroke Project. The Mackenzie Coal Project comprises a mineral development license, MDL 503, and an exploration permit coal, EPC 1445, both located approximately 30 kilometers (km) north-east of Blackwater in the Bowen Basin, which is serviced by road, rail, and port infrastructure at Gladstone. The Ashford Project comprises two granted exploration licenses, EL 6234 and EL 6428, located approximately 10 km north of the Ashford township, near 50 km north of Inverell, northern New South Wales (NSW). The Kilkivan Project is located about 30 km south-west of Gympie and consists of EPM 19366. The Pembroke Prospect is located on the Black Snake Plateau, about 30 km south of Kilkivan in Southeast Queensland.</v>
      </c>
      <c r="H21" s="7" cm="1">
        <f t="array" ref="H21">_FV($B21,"Employees")</f>
        <v>0</v>
      </c>
      <c r="I21" s="11" cm="1">
        <f t="array" ref="I21">_FV($B21,"Shares outstanding",TRUE)</f>
        <v>189039000</v>
      </c>
      <c r="J21" s="7" cm="1">
        <f t="array" ref="J21">_FV($B21,"Year incorporated",TRUE)</f>
        <v>2006</v>
      </c>
      <c r="K21" s="16"/>
      <c r="L21" s="12">
        <f>+I21+K21</f>
        <v>189039000</v>
      </c>
      <c r="M21" s="14">
        <f>+D21*L21</f>
        <v>1890390</v>
      </c>
      <c r="N21" t="s">
        <v>3791</v>
      </c>
      <c r="O21">
        <v>1</v>
      </c>
      <c r="P21">
        <v>1.1000000000000001</v>
      </c>
      <c r="U21">
        <v>0</v>
      </c>
      <c r="W21">
        <v>0</v>
      </c>
      <c r="X21">
        <v>0</v>
      </c>
      <c r="Y21">
        <v>0</v>
      </c>
      <c r="Z21">
        <v>0</v>
      </c>
      <c r="AB21" s="3">
        <v>2079429.4180000001</v>
      </c>
      <c r="AC21">
        <v>0</v>
      </c>
      <c r="AD21" s="2">
        <v>45330.790277777778</v>
      </c>
      <c r="AE21" t="s">
        <v>20</v>
      </c>
      <c r="AF21" t="s">
        <v>3792</v>
      </c>
    </row>
    <row r="22" spans="1:32" x14ac:dyDescent="0.3">
      <c r="A22" t="str">
        <f>+N22</f>
        <v>MGA</v>
      </c>
      <c r="B22" t="e" vm="22">
        <v>#VALUE!</v>
      </c>
      <c r="C22" s="5" cm="1">
        <f t="array" ref="C22">_FV(B22,"Market cap",TRUE)</f>
        <v>2120430</v>
      </c>
      <c r="D22" s="6" cm="1">
        <f t="array" ref="D22">_FV(B22,"Price",TRUE)</f>
        <v>5.1999999999999998E-2</v>
      </c>
      <c r="E22" s="2" cm="1">
        <f t="array" ref="E22">_FV(B22,"Last trade time",TRUE)</f>
        <v>45328.333344907405</v>
      </c>
      <c r="F22" s="7" t="str" cm="1">
        <f t="array" ref="F22">_FV($B22,"Industry")</f>
        <v>Metals &amp; Mining</v>
      </c>
      <c r="G22" s="7" t="str" cm="1">
        <f t="array" ref="G22">_FV($B22,"Description")</f>
        <v>MetalsGrove Mining Limited is an exploration and development company. The Company is engaged in the exploration and development of its portfolio of lithium, rare earth, copper-gold, manganese, and base metal projects in Western Australia (WA) and the Northern Territory (NT). Its projects include Upper Coondina (WA) - Lithium, Tin &amp; Tantalum Project; Bruce (NT) - Rare Earth, Gold-Copper Project; Box Hole (NT) - Rare Earth &amp; Base Metal Project; Edwards Creek (NT) - Copper-Gold &amp; Base Metal Project, and Woodie Woodie North (WA) - Manganese Project. The Upper Coondina Project is located 85 km south-west of Marble Bar in the East Pilbara district of WA. The Bruce Project is located within the Central Desert Region of the Northern Territory. The Box Hole project is located within the Barkly Region of Northern Territory and covers an area of approximately 12,708 ha. The Company also has an agreement to acquire over six contiguous and prospective lithium-tin-tantalum claims in Zimbabwe.</v>
      </c>
      <c r="H22" s="7" t="e" cm="1" vm="2">
        <f t="array" ref="H22">_FV($B22,"Employees")</f>
        <v>#VALUE!</v>
      </c>
      <c r="I22" s="11" cm="1">
        <f t="array" ref="I22">_FV($B22,"Shares outstanding",TRUE)</f>
        <v>37200500</v>
      </c>
      <c r="J22" s="7" cm="1">
        <f t="array" ref="J22">_FV($B22,"Year incorporated",TRUE)</f>
        <v>2021</v>
      </c>
      <c r="K22" s="16"/>
      <c r="L22" s="12">
        <f>+I22+K22</f>
        <v>37200500</v>
      </c>
      <c r="M22" s="14">
        <f>+D22*L22</f>
        <v>1934426</v>
      </c>
      <c r="N22" t="s">
        <v>3807</v>
      </c>
      <c r="O22">
        <v>4.5</v>
      </c>
      <c r="P22">
        <v>6.2</v>
      </c>
      <c r="U22">
        <v>0</v>
      </c>
      <c r="W22">
        <v>0</v>
      </c>
      <c r="X22">
        <v>0</v>
      </c>
      <c r="Y22">
        <v>0</v>
      </c>
      <c r="Z22">
        <v>0</v>
      </c>
      <c r="AB22" s="3">
        <v>1934426</v>
      </c>
      <c r="AC22">
        <v>0</v>
      </c>
      <c r="AD22" s="2">
        <v>45330.790277777778</v>
      </c>
      <c r="AE22" t="s">
        <v>20</v>
      </c>
      <c r="AF22" t="s">
        <v>3808</v>
      </c>
    </row>
    <row r="23" spans="1:32" x14ac:dyDescent="0.3">
      <c r="A23" t="str">
        <f>+N23</f>
        <v>JTL</v>
      </c>
      <c r="B23" t="e" vm="23">
        <v>#VALUE!</v>
      </c>
      <c r="C23" s="5" cm="1">
        <f t="array" ref="C23">_FV(B23,"Market cap",TRUE)</f>
        <v>1687670</v>
      </c>
      <c r="D23" s="6" cm="1">
        <f t="array" ref="D23">_FV(B23,"Price",TRUE)</f>
        <v>7.0000000000000001E-3</v>
      </c>
      <c r="E23" s="2" cm="1">
        <f t="array" ref="E23">_FV(B23,"Last trade time",TRUE)</f>
        <v>45330.333356481482</v>
      </c>
      <c r="F23" s="7" t="str" cm="1">
        <f t="array" ref="F23">_FV($B23,"Industry")</f>
        <v>Healthcare Equipment &amp; Supplies</v>
      </c>
      <c r="G23" s="7" t="str" cm="1">
        <f t="array" ref="G23">_FV($B23,"Description")</f>
        <v>Jayex Technology Limited is an Australia-based company engaged in the development and provision of healthcare industry service technologies, and the development of integrated dispensing automation systems for the pharmaceutical and healthcare sectors. The Company's segments include Australia and United Kingdom. Its products include Jayex Connect and Enlighten. Jayex Connect is a cloud-based patient engagement platform, which is made up of five modules, such as CONNECT, ARRIVE, DISPLAY, APPOINTUIT, CAMPAIGN AND SURVEY, each targeting at a specific aspect of patient management. Enlighten is a patient workflow platform, which is designed to enhance patients experience while providing friction-free check-in process for patients. Its platform capabilities include appointment booking, patient calling, patient check-in, through to health messaging, self-care monitoring, script management, remote terminal dispensing of pharmaceutical and/or medical cannabis products and telehealth solutions.</v>
      </c>
      <c r="H23" s="7" t="e" cm="1" vm="2">
        <f t="array" ref="H23">_FV($B23,"Employees")</f>
        <v>#VALUE!</v>
      </c>
      <c r="I23" s="11" cm="1">
        <f t="array" ref="I23">_FV($B23,"Shares outstanding",TRUE)</f>
        <v>281278500</v>
      </c>
      <c r="J23" s="7" cm="1">
        <f t="array" ref="J23">_FV($B23,"Year incorporated",TRUE)</f>
        <v>2006</v>
      </c>
      <c r="K23" s="16"/>
      <c r="L23" s="12">
        <f>+I23+K23</f>
        <v>281278500</v>
      </c>
      <c r="M23" s="14">
        <f>+D23*L23</f>
        <v>1968949.5</v>
      </c>
      <c r="N23" t="s">
        <v>3803</v>
      </c>
      <c r="O23">
        <v>0.6</v>
      </c>
      <c r="P23">
        <v>0.7</v>
      </c>
      <c r="Q23">
        <v>0.7</v>
      </c>
      <c r="R23">
        <v>0.7</v>
      </c>
      <c r="S23">
        <v>0.7</v>
      </c>
      <c r="T23">
        <v>0.7</v>
      </c>
      <c r="U23">
        <v>0.1</v>
      </c>
      <c r="V23" s="1">
        <v>0.16669999999999999</v>
      </c>
      <c r="W23">
        <v>300237</v>
      </c>
      <c r="X23">
        <v>2101.6590000000001</v>
      </c>
      <c r="Y23">
        <v>300237</v>
      </c>
      <c r="Z23">
        <v>0</v>
      </c>
      <c r="AA23">
        <v>0.7</v>
      </c>
      <c r="AB23" s="3">
        <v>1968949.773</v>
      </c>
      <c r="AC23">
        <v>2</v>
      </c>
      <c r="AD23" s="2">
        <v>45330.790277777778</v>
      </c>
      <c r="AE23" t="s">
        <v>20</v>
      </c>
      <c r="AF23" t="s">
        <v>3804</v>
      </c>
    </row>
    <row r="24" spans="1:32" x14ac:dyDescent="0.3">
      <c r="A24" t="str">
        <f>+N24</f>
        <v>OMX</v>
      </c>
      <c r="B24" t="e" vm="24">
        <v>#VALUE!</v>
      </c>
      <c r="C24" s="5" cm="1">
        <f t="array" ref="C24">_FV(B24,"Market cap",TRUE)</f>
        <v>1972250</v>
      </c>
      <c r="D24" s="6" cm="1">
        <f t="array" ref="D24">_FV(B24,"Price",TRUE)</f>
        <v>2.3E-2</v>
      </c>
      <c r="E24" s="2" cm="1">
        <f t="array" ref="E24">_FV(B24,"Last trade time",TRUE)</f>
        <v>45329.993725428125</v>
      </c>
      <c r="F24" s="7" t="str" cm="1">
        <f t="array" ref="F24">_FV($B24,"Industry")</f>
        <v>Metals &amp; Mining</v>
      </c>
      <c r="G24" s="7" t="str" cm="1">
        <f t="array" ref="G24">_FV($B24,"Description")</f>
        <v>Orange Minerals NL is a gold and copper exploration company with projects in the Lachlan Fold Belt in New South Wales (NSW) and the Eastern Goldfields in Western Australia. Its projects include Calarie, Wisemans Creek, Majestic and Kurnalpi. The Calarie is a mining lease (ML739) and has two exploration licenses (EL8555, EL8580) that form a joint venture with Godolphin Resources Limited. The project area is located immediately north of Forbes in Central NSW. The Wisemans Creek project is located on the same volcanic belt as the Xtract Minerals Racecourse deposit, NSW. The Eastern Goldfields region is located within the Kurnalpi Terrane of the Eastern Goldfields, approximately 50 kilometers east of the regional town of Kalgoorlie. The project comprises five granted exploration licenses, one granted mining lease, thirty granted prospecting licenses and nineteen prospecting licenses under application (collectively the WA Project Area).</v>
      </c>
      <c r="H24" s="7" t="e" cm="1" vm="2">
        <f t="array" ref="H24">_FV($B24,"Employees")</f>
        <v>#VALUE!</v>
      </c>
      <c r="I24" s="11" cm="1">
        <f t="array" ref="I24">_FV($B24,"Shares outstanding",TRUE)</f>
        <v>85750170</v>
      </c>
      <c r="J24" s="7" cm="1">
        <f t="array" ref="J24">_FV($B24,"Year incorporated",TRUE)</f>
        <v>2021</v>
      </c>
      <c r="K24" s="16"/>
      <c r="L24" s="12">
        <f>+I24+K24</f>
        <v>85750170</v>
      </c>
      <c r="M24" s="14">
        <f>+D24*L24</f>
        <v>1972253.91</v>
      </c>
      <c r="N24" t="s">
        <v>3801</v>
      </c>
      <c r="O24">
        <v>2.2000000000000002</v>
      </c>
      <c r="P24">
        <v>2.6</v>
      </c>
      <c r="Q24">
        <v>2.2999999999999998</v>
      </c>
      <c r="R24">
        <v>2.2999999999999998</v>
      </c>
      <c r="S24">
        <v>2.2999999999999998</v>
      </c>
      <c r="T24">
        <v>2.2999999999999998</v>
      </c>
      <c r="U24">
        <v>0</v>
      </c>
      <c r="W24">
        <v>200000</v>
      </c>
      <c r="X24">
        <v>4600</v>
      </c>
      <c r="Y24">
        <v>0</v>
      </c>
      <c r="Z24">
        <v>200000</v>
      </c>
      <c r="AA24">
        <v>2.2999999999999998</v>
      </c>
      <c r="AB24" s="3">
        <v>1972253.956</v>
      </c>
      <c r="AC24">
        <v>3</v>
      </c>
      <c r="AD24" s="2">
        <v>45330.790277777778</v>
      </c>
      <c r="AE24" t="s">
        <v>20</v>
      </c>
      <c r="AF24" t="s">
        <v>3802</v>
      </c>
    </row>
    <row r="25" spans="1:32" x14ac:dyDescent="0.3">
      <c r="A25" t="str">
        <f>+N25</f>
        <v>MSG</v>
      </c>
      <c r="B25" t="e" vm="25">
        <v>#VALUE!</v>
      </c>
      <c r="C25" s="5" cm="1">
        <f t="array" ref="C25">_FV(B25,"Market cap",TRUE)</f>
        <v>1782900</v>
      </c>
      <c r="D25" s="6" cm="1">
        <f t="array" ref="D25">_FV(B25,"Price",TRUE)</f>
        <v>0.01</v>
      </c>
      <c r="E25" s="2" cm="1">
        <f t="array" ref="E25">_FV(B25,"Last trade time",TRUE)</f>
        <v>45331.333333333336</v>
      </c>
      <c r="F25" s="7" t="str" cm="1">
        <f t="array" ref="F25">_FV($B25,"Industry")</f>
        <v>Professional &amp; Commercial Services</v>
      </c>
      <c r="G25" s="7" t="str" cm="1">
        <f t="array" ref="G25">_FV($B25,"Description")</f>
        <v>MCS Services Limited provides a range of integrated security services in Western Australia. The Company's segments include Security and Traffic. It provides uniformed unarmed guards to shopping centers, sporting events, entertainment events, hospitals, government building, corporate offices and community facilities, together with covert security, alarm installation and closed-circuit television (CCTV) monitoring, primarily in Western Australia. It offers services, including retail security, loss prevention, event security, educational security, marine security, industrial security, healthcare security and integrated systems. Its subsidiaries include MCS Security Group Pty Ltd, which offers security services at commercial property sites and retail shopping centers throughout the Perth metropolitan area and regional country areas of Western Australia, and Highways Traffic Pty Ltd, which offers traffic management services primarily to highway construction projects in Western Australia.</v>
      </c>
      <c r="H25" s="7" cm="1">
        <f t="array" ref="H25">_FV($B25,"Employees")</f>
        <v>22</v>
      </c>
      <c r="I25" s="11" cm="1">
        <f t="array" ref="I25">_FV($B25,"Shares outstanding",TRUE)</f>
        <v>198099700</v>
      </c>
      <c r="J25" s="7" cm="1">
        <f t="array" ref="J25">_FV($B25,"Year incorporated",TRUE)</f>
        <v>2006</v>
      </c>
      <c r="K25" s="16"/>
      <c r="L25" s="12">
        <f>+I25+K25</f>
        <v>198099700</v>
      </c>
      <c r="M25" s="14">
        <f>+D25*L25</f>
        <v>1980997</v>
      </c>
      <c r="N25" t="s">
        <v>3817</v>
      </c>
      <c r="O25">
        <v>0.9</v>
      </c>
      <c r="P25">
        <v>1</v>
      </c>
      <c r="Q25">
        <v>0.9</v>
      </c>
      <c r="R25">
        <v>0.9</v>
      </c>
      <c r="S25">
        <v>0.9</v>
      </c>
      <c r="T25">
        <v>0.9</v>
      </c>
      <c r="U25">
        <v>-0.1</v>
      </c>
      <c r="V25" s="1">
        <v>-0.1</v>
      </c>
      <c r="W25">
        <v>258731</v>
      </c>
      <c r="X25">
        <v>2328.5790000000002</v>
      </c>
      <c r="Y25">
        <v>0</v>
      </c>
      <c r="Z25">
        <v>258731</v>
      </c>
      <c r="AA25">
        <v>0.9</v>
      </c>
      <c r="AB25" s="3">
        <v>1782896.868</v>
      </c>
      <c r="AC25">
        <v>2</v>
      </c>
      <c r="AD25" s="2">
        <v>45330.790277777778</v>
      </c>
      <c r="AE25" t="s">
        <v>20</v>
      </c>
      <c r="AF25" t="s">
        <v>3818</v>
      </c>
    </row>
    <row r="26" spans="1:32" x14ac:dyDescent="0.3">
      <c r="A26" t="str">
        <f>+N26</f>
        <v>LRD</v>
      </c>
      <c r="B26" t="e" vm="26">
        <v>#VALUE!</v>
      </c>
      <c r="C26" s="5" cm="1">
        <f t="array" ref="C26">_FV(B26,"Market cap",TRUE)</f>
        <v>2153660</v>
      </c>
      <c r="D26" s="6" cm="1">
        <f t="array" ref="D26">_FV(B26,"Price",TRUE)</f>
        <v>5.3999999999999999E-2</v>
      </c>
      <c r="E26" s="2" cm="1">
        <f t="array" ref="E26">_FV(B26,"Last trade time",TRUE)</f>
        <v>45330.333333333336</v>
      </c>
      <c r="F26" s="7" t="str" cm="1">
        <f t="array" ref="F26">_FV($B26,"Industry")</f>
        <v>Metals &amp; Mining</v>
      </c>
      <c r="G26" s="7" t="str" cm="1">
        <f t="array" ref="G26">_FV($B26,"Description")</f>
        <v>Lord Resources Limited is an Australia-based exploration company. It has five unexplored projects that provide exposure to the lithium, nickel, platinum group elements (PEG), and gold sectors. Its projects include Horse Rocks project, Jingjing project, Cambridge project, Jarama project, Gabyon project, and Viper project. The Horse Rocks project is located approximately 20 kilometers (km) south of Coolgardie in western Australia’s Eastern Goldfields. The Horse Rocks Lithium Exploration project comprises a 23.8 square kilometers (km2) exploration license (E15/1770), eight km west of mineral resources. The Jingjing project has two exploration licenses situated approximately 50 km northeast of Norseman, on the eastern side of Lake Cowan. The Cambridge Project comprises two exploration licenses covering a total area of 12.1 km2. The Gabyon Project comprises a single granted exploration and is located approximately 400 km north of Perth and 10 km west of Yalgoo in Western Australia.</v>
      </c>
      <c r="H26" s="7" t="e" cm="1" vm="2">
        <f t="array" ref="H26">_FV($B26,"Employees")</f>
        <v>#VALUE!</v>
      </c>
      <c r="I26" s="11" cm="1">
        <f t="array" ref="I26">_FV($B26,"Shares outstanding",TRUE)</f>
        <v>37132120</v>
      </c>
      <c r="J26" s="7" cm="1">
        <f t="array" ref="J26">_FV($B26,"Year incorporated",TRUE)</f>
        <v>2003</v>
      </c>
      <c r="K26" s="16"/>
      <c r="L26" s="12">
        <f>+I26+K26</f>
        <v>37132120</v>
      </c>
      <c r="M26" s="14">
        <f>+D26*L26</f>
        <v>2005134.48</v>
      </c>
      <c r="N26" t="s">
        <v>3799</v>
      </c>
      <c r="O26">
        <v>5.4</v>
      </c>
      <c r="P26">
        <v>5.7</v>
      </c>
      <c r="Q26">
        <v>5.4</v>
      </c>
      <c r="R26">
        <v>5.5</v>
      </c>
      <c r="S26">
        <v>5.4</v>
      </c>
      <c r="T26">
        <v>5.4</v>
      </c>
      <c r="U26">
        <v>-0.4</v>
      </c>
      <c r="V26" s="1">
        <v>-6.9000000000000006E-2</v>
      </c>
      <c r="W26">
        <v>30064</v>
      </c>
      <c r="X26">
        <v>1643.5029999999999</v>
      </c>
      <c r="Y26">
        <v>0</v>
      </c>
      <c r="Z26">
        <v>30064</v>
      </c>
      <c r="AA26">
        <v>5.47</v>
      </c>
      <c r="AB26" s="3">
        <v>2005134.534</v>
      </c>
      <c r="AC26">
        <v>3</v>
      </c>
      <c r="AD26" s="2">
        <v>45330.790277777778</v>
      </c>
      <c r="AE26" t="s">
        <v>20</v>
      </c>
      <c r="AF26" t="s">
        <v>3800</v>
      </c>
    </row>
    <row r="27" spans="1:32" x14ac:dyDescent="0.3">
      <c r="A27" t="str">
        <f>+N27</f>
        <v>OKJ</v>
      </c>
      <c r="B27" t="e" vm="27">
        <v>#VALUE!</v>
      </c>
      <c r="C27" s="5" cm="1">
        <f t="array" ref="C27">_FV(B27,"Market cap",TRUE)</f>
        <v>2103260</v>
      </c>
      <c r="D27" s="6" cm="1">
        <f t="array" ref="D27">_FV(B27,"Price",TRUE)</f>
        <v>2.1999999999999999E-2</v>
      </c>
      <c r="E27" s="2" cm="1">
        <f t="array" ref="E27">_FV(B27,"Last trade time",TRUE)</f>
        <v>45313.333344907405</v>
      </c>
      <c r="F27" s="7" t="str" cm="1">
        <f t="array" ref="F27">_FV($B27,"Industry")</f>
        <v>Metals &amp; Mining</v>
      </c>
      <c r="G27" s="7" t="str" cm="1">
        <f t="array" ref="G27">_FV($B27,"Description")</f>
        <v>Oakajee Corporation Limited (Oakajee) is an Australia-based mineral exploration company. The Company is focused on its Paynes Find Gold project in Western Australia and its Birrindudu Nickel project in the Northern Territory. The Paynes Find Gold project covers approximately 112 square kilometers of ground within the Paynes Find Greenstone Belt in Western Australia, which is located adjacent to the Paynes Find settlement, approximately 455 kilometers (km) by road northeast of Perth. Oakajee has also lodged two mineral exploration license applications totaling 1,116 square kilometers at Birrindudu in the Northern Territory. The Birrindudu Nickel Project is approximately 650 kilometers SSW of Darwin and about 250 kilometers east of Halls Creek. The Company holds the tenements interest in the non-lithium mineral rights in respect of E59/2055, E59/2092, E59/2312, M59/549, P59/2075, P59/2083, and P59/2085.</v>
      </c>
      <c r="H27" s="7" t="e" cm="1" vm="2">
        <f t="array" ref="H27">_FV($B27,"Employees")</f>
        <v>#VALUE!</v>
      </c>
      <c r="I27" s="11" cm="1">
        <f t="array" ref="I27">_FV($B27,"Shares outstanding",TRUE)</f>
        <v>91446030</v>
      </c>
      <c r="J27" s="7" cm="1">
        <f t="array" ref="J27">_FV($B27,"Year incorporated",TRUE)</f>
        <v>2006</v>
      </c>
      <c r="K27" s="16"/>
      <c r="L27" s="12">
        <f>+I27+K27</f>
        <v>91446030</v>
      </c>
      <c r="M27" s="14">
        <f>+D27*L27</f>
        <v>2011812.66</v>
      </c>
      <c r="N27" t="s">
        <v>3797</v>
      </c>
      <c r="O27">
        <v>2.2000000000000002</v>
      </c>
      <c r="U27">
        <v>0</v>
      </c>
      <c r="W27">
        <v>0</v>
      </c>
      <c r="X27">
        <v>0</v>
      </c>
      <c r="Y27">
        <v>0</v>
      </c>
      <c r="Z27">
        <v>0</v>
      </c>
      <c r="AB27" s="3">
        <v>2011812.66</v>
      </c>
      <c r="AC27">
        <v>0</v>
      </c>
      <c r="AD27" s="2">
        <v>45330.790277777778</v>
      </c>
      <c r="AE27" t="s">
        <v>20</v>
      </c>
      <c r="AF27" t="s">
        <v>3798</v>
      </c>
    </row>
    <row r="28" spans="1:32" x14ac:dyDescent="0.3">
      <c r="A28" t="str">
        <f>+N28</f>
        <v>EMU</v>
      </c>
      <c r="B28" t="e" vm="28">
        <v>#VALUE!</v>
      </c>
      <c r="C28" s="5" cm="1">
        <f t="array" ref="C28">_FV(B28,"Market cap",TRUE)</f>
        <v>3037160</v>
      </c>
      <c r="D28" s="6" cm="1">
        <f t="array" ref="D28">_FV(B28,"Price",TRUE)</f>
        <v>1E-3</v>
      </c>
      <c r="E28" s="2" cm="1">
        <f t="array" ref="E28">_FV(B28,"Last trade time",TRUE)</f>
        <v>45328.333344907405</v>
      </c>
      <c r="F28" s="7" t="str" cm="1">
        <f t="array" ref="F28">_FV($B28,"Industry")</f>
        <v>Metals &amp; Mining</v>
      </c>
      <c r="G28" s="7" t="str" cm="1">
        <f t="array" ref="G28">_FV($B28,"Description")</f>
        <v>Emu NL is an Australia-based minerals explorer. The Company is engaged in the exploration of its mineral interests in Western Australia (WA) and assessing and pursuing mineral property acquisition opportunities globally. The Company focused its exploration effort and activities on delineating critical minerals, battery minerals and rare earth elements (REE). Its projects include Condingup REE Project, Merredin REE Project, Georgetown Multi-Minerals Project, Badja Gold/Tungsten Project, Viper, Sunfire nickel, copper (Ni-Cu) Project and Graceland. The Condingup REE Project covers approximately 1,560 square kilometers. The Georgetown Multi-Minerals Project endowment includes gold, copper, silver, lead, zinc, iron, rare earth minerals, molybdenum, lithium and uranium. The Merredin REE Project is located 30 kilometers (km) north of Merredin, WA. The Sunfire Ni-Cu Project is located midway between Bridgetown and Manjimup and to the south of the Greenbushes lithium-tantalum mine.</v>
      </c>
      <c r="H28" s="7" cm="1">
        <f t="array" ref="H28">_FV($B28,"Employees")</f>
        <v>0</v>
      </c>
      <c r="I28" s="11" cm="1">
        <f t="array" ref="I28">_FV($B28,"Shares outstanding",TRUE)</f>
        <v>2024771000</v>
      </c>
      <c r="J28" s="7" cm="1">
        <f t="array" ref="J28">_FV($B28,"Year incorporated",TRUE)</f>
        <v>2007</v>
      </c>
      <c r="K28" s="16"/>
      <c r="L28" s="12">
        <f>+I28+K28</f>
        <v>2024771000</v>
      </c>
      <c r="M28" s="14">
        <f>+D28*L28</f>
        <v>2024771</v>
      </c>
      <c r="N28" t="s">
        <v>3795</v>
      </c>
      <c r="O28">
        <v>0.1</v>
      </c>
      <c r="P28">
        <v>0.2</v>
      </c>
      <c r="Q28">
        <v>0.1</v>
      </c>
      <c r="R28">
        <v>0.1</v>
      </c>
      <c r="S28">
        <v>0.1</v>
      </c>
      <c r="T28">
        <v>0.1</v>
      </c>
      <c r="U28">
        <v>0</v>
      </c>
      <c r="W28">
        <v>3278000</v>
      </c>
      <c r="X28">
        <v>3278</v>
      </c>
      <c r="Y28">
        <v>0</v>
      </c>
      <c r="Z28">
        <v>3278000</v>
      </c>
      <c r="AA28">
        <v>0.1</v>
      </c>
      <c r="AB28" s="3">
        <v>2024771.2860000001</v>
      </c>
      <c r="AC28">
        <v>3</v>
      </c>
      <c r="AD28" s="2">
        <v>45330.790277777778</v>
      </c>
      <c r="AE28" t="s">
        <v>20</v>
      </c>
      <c r="AF28" t="s">
        <v>3796</v>
      </c>
    </row>
    <row r="29" spans="1:32" x14ac:dyDescent="0.3">
      <c r="A29" t="str">
        <f>+N29</f>
        <v>WEL</v>
      </c>
      <c r="B29" t="e" vm="29">
        <v>#VALUE!</v>
      </c>
      <c r="C29" s="5" cm="1">
        <f t="array" ref="C29">_FV(B29,"Market cap",TRUE)</f>
        <v>2040840</v>
      </c>
      <c r="D29" s="6" cm="1">
        <f t="array" ref="D29">_FV(B29,"Price",TRUE)</f>
        <v>2E-3</v>
      </c>
      <c r="E29" s="2" cm="1">
        <f t="array" ref="E29">_FV(B29,"Last trade time",TRUE)</f>
        <v>45324.333333333336</v>
      </c>
      <c r="F29" s="7" t="str" cm="1">
        <f t="array" ref="F29">_FV($B29,"Industry")</f>
        <v>Oil &amp; Gas</v>
      </c>
      <c r="G29" s="7" t="str" cm="1">
        <f t="array" ref="G29">_FV($B29,"Description")</f>
        <v>Winchester Energy Limited is an Australia-based oil and gas explorer and producer. The Company holds approximately 17,622 acres under lease in Nolan and Coke Counties in the East Permian Basin in Texas, United States. The East Permian Basin contains a number of stacked oil and gas reservoirs. The project has significant oil resource potential across various host productive formations, such as the Fry/Strawn Sands, as well as the thick Penn Carbonate, Wolfcamp D organic shales, Crystal Falls (Canyon) and Cisco formations. The Company is producing the majority of its oil from the Fry Member of the Strawn interval within the Mustang Oil Field. The Company develops the Fry Sand in the Mustang Oil Field with highly commercial low-risk wells designed to significantly increase oil production. The Company’s wholly owned subsidiaries include Winchester Energy LLC and Winchester Energy USA Holding Inc.</v>
      </c>
      <c r="H29" s="7" t="e" cm="1" vm="2">
        <f t="array" ref="H29">_FV($B29,"Employees")</f>
        <v>#VALUE!</v>
      </c>
      <c r="I29" s="11" cm="1">
        <f t="array" ref="I29">_FV($B29,"Shares outstanding",TRUE)</f>
        <v>1020422000</v>
      </c>
      <c r="J29" s="7" cm="1">
        <f t="array" ref="J29">_FV($B29,"Year incorporated",TRUE)</f>
        <v>2014</v>
      </c>
      <c r="K29" s="16"/>
      <c r="L29" s="12">
        <f>+I29+K29</f>
        <v>1020422000</v>
      </c>
      <c r="M29" s="14">
        <f>+D29*L29</f>
        <v>2040844</v>
      </c>
      <c r="N29" t="s">
        <v>3793</v>
      </c>
      <c r="O29">
        <v>0.2</v>
      </c>
      <c r="P29">
        <v>0.3</v>
      </c>
      <c r="U29">
        <v>0</v>
      </c>
      <c r="W29">
        <v>0</v>
      </c>
      <c r="X29">
        <v>0</v>
      </c>
      <c r="Y29">
        <v>0</v>
      </c>
      <c r="Z29">
        <v>0</v>
      </c>
      <c r="AB29" s="3">
        <v>2040843.814</v>
      </c>
      <c r="AC29">
        <v>0</v>
      </c>
      <c r="AD29" s="2">
        <v>45330.790277777778</v>
      </c>
      <c r="AE29" t="s">
        <v>20</v>
      </c>
      <c r="AF29" t="s">
        <v>3794</v>
      </c>
    </row>
    <row r="30" spans="1:32" x14ac:dyDescent="0.3">
      <c r="A30" t="str">
        <f>+N30</f>
        <v>M24</v>
      </c>
      <c r="B30" t="e" vm="30">
        <v>#VALUE!</v>
      </c>
      <c r="C30" s="5" cm="1">
        <f t="array" ref="C30">_FV(B30,"Market cap",TRUE)</f>
        <v>2819620</v>
      </c>
      <c r="D30" s="6" cm="1">
        <f t="array" ref="D30">_FV(B30,"Price",TRUE)</f>
        <v>3.3000000000000002E-2</v>
      </c>
      <c r="E30" s="2" cm="1">
        <f t="array" ref="E30">_FV(B30,"Last trade time",TRUE)</f>
        <v>45331.333333333336</v>
      </c>
      <c r="F30" s="7" t="str" cm="1">
        <f t="array" ref="F30">_FV($B30,"Industry")</f>
        <v>Metals &amp; Mining</v>
      </c>
      <c r="G30" s="7" t="str" cm="1">
        <f t="array" ref="G30">_FV($B30,"Description")</f>
        <v>Mamba Exploration Limited is an Australia-based exploration Company. The Company is focused on gold, nickel and copper exploration. The Company’s projects include Darling Range, Calyerup Creek, Ashburton and Kimberly projects. The Darling Range project covers approximately 26 blocks and approximately 75 square kilometers and is located between 100 kilometers and 120 kilometers northeast of Perth. The Calyerup Creek Project is comprised of one exploration license and covers over three blocks for approximately 8.5 square kilometers and has gold mineralization. Ashburton Project covers approximately 193 blocks and approximately 580 square kilometers of the established mineralogical terrain in the eastern part of the Gascoyne Mining District of Western Australia and has gold mineralization. The Kimberley Project comprises approximately three sub-projects in the Kimberley region of Western Australia. The Kimberley Project includes Copper Flat, Ruby Plains and Speewah East areas.</v>
      </c>
      <c r="H30" s="7" t="e" cm="1" vm="2">
        <f t="array" ref="H30">_FV($B30,"Employees")</f>
        <v>#VALUE!</v>
      </c>
      <c r="I30" s="11" cm="1">
        <f t="array" ref="I30">_FV($B30,"Shares outstanding",TRUE)</f>
        <v>64082280</v>
      </c>
      <c r="J30" s="7" cm="1">
        <f t="array" ref="J30">_FV($B30,"Year incorporated",TRUE)</f>
        <v>2020</v>
      </c>
      <c r="K30" s="16"/>
      <c r="L30" s="12">
        <f>+I30+K30</f>
        <v>64082280</v>
      </c>
      <c r="M30" s="14">
        <f>+D30*L30</f>
        <v>2114715.2400000002</v>
      </c>
      <c r="N30" t="s">
        <v>3726</v>
      </c>
      <c r="O30">
        <v>3.7</v>
      </c>
      <c r="P30">
        <v>4</v>
      </c>
      <c r="Q30">
        <v>4.8</v>
      </c>
      <c r="R30">
        <v>4.8</v>
      </c>
      <c r="S30">
        <v>4.4000000000000004</v>
      </c>
      <c r="T30">
        <v>4.4000000000000004</v>
      </c>
      <c r="U30">
        <v>-0.9</v>
      </c>
      <c r="V30" s="1">
        <v>-0.16980000000000001</v>
      </c>
      <c r="W30">
        <v>1066888</v>
      </c>
      <c r="X30">
        <v>49086.624000000003</v>
      </c>
      <c r="Y30">
        <v>319320</v>
      </c>
      <c r="Z30">
        <v>386680</v>
      </c>
      <c r="AA30">
        <v>4.5999999999999996</v>
      </c>
      <c r="AB30" s="3">
        <v>2819620.1439999999</v>
      </c>
      <c r="AC30">
        <v>10</v>
      </c>
      <c r="AD30" s="2">
        <v>45330.790277777778</v>
      </c>
      <c r="AE30" t="s">
        <v>20</v>
      </c>
      <c r="AF30" t="s">
        <v>3727</v>
      </c>
    </row>
    <row r="31" spans="1:32" x14ac:dyDescent="0.3">
      <c r="A31" t="str">
        <f>+N31</f>
        <v>JAV</v>
      </c>
      <c r="B31" t="e" vm="31">
        <v>#VALUE!</v>
      </c>
      <c r="C31" s="5" cm="1">
        <f t="array" ref="C31">_FV(B31,"Market cap",TRUE)</f>
        <v>2175330</v>
      </c>
      <c r="D31" s="6" cm="1">
        <f t="array" ref="D31">_FV(B31,"Price",TRUE)</f>
        <v>1E-3</v>
      </c>
      <c r="E31" s="2" cm="1">
        <f t="array" ref="E31">_FV(B31,"Last trade time",TRUE)</f>
        <v>45330.961539363285</v>
      </c>
      <c r="F31" s="7" t="str" cm="1">
        <f t="array" ref="F31">_FV($B31,"Industry")</f>
        <v>Metals &amp; Mining</v>
      </c>
      <c r="G31" s="7" t="str" cm="1">
        <f t="array" ref="G31">_FV($B31,"Description")</f>
        <v>Javelin Minerals Limited is an Australia-based exploration company. The Company’s projects include Coogee; Mt Ida-Ida Valley; Bonaparte, and Husky and Malamute. The Coogee Project is located approximately 55 kilometers (km) southeast of Kalgoorlie on the north-eastern shore of Lake Lefroy and comprises four tenements (M 26/477, Exploration Licenses E 26/77 and E 26/236, L 26/264 and L 26/265, as well as Exploration License Applications E 26/245 and E 26/248) that cover an area of approximately 17 square kilometers (km2). The project’s location is near the mining center of Kalgoorlie in Western Australia. The Mt Ida-Ida Valley Project comprises 21 exploration licenses and exploration license applications totaling over 2,410 km2 in area. The Husky and Malamute project is located in Central NSW. The Bonaparte project is situated in northern Western Australia’s Kimberley region. The Bonaparte project comprises five exploration licenses totaling 675 square kilometers in area.</v>
      </c>
      <c r="H31" s="7" t="e" cm="1" vm="2">
        <f t="array" ref="H31">_FV($B31,"Employees")</f>
        <v>#VALUE!</v>
      </c>
      <c r="I31" s="11" cm="1">
        <f t="array" ref="I31">_FV($B31,"Shares outstanding",TRUE)</f>
        <v>2175331000</v>
      </c>
      <c r="J31" s="7" cm="1">
        <f t="array" ref="J31">_FV($B31,"Year incorporated",TRUE)</f>
        <v>2011</v>
      </c>
      <c r="K31" s="16"/>
      <c r="L31" s="12">
        <f>+I31+K31</f>
        <v>2175331000</v>
      </c>
      <c r="M31" s="14">
        <f>+D31*L31</f>
        <v>2175331</v>
      </c>
      <c r="N31" t="s">
        <v>3761</v>
      </c>
      <c r="O31">
        <v>0.1</v>
      </c>
      <c r="P31">
        <v>0.2</v>
      </c>
      <c r="Q31">
        <v>0.15</v>
      </c>
      <c r="R31">
        <v>0.15</v>
      </c>
      <c r="S31">
        <v>0.15</v>
      </c>
      <c r="T31">
        <v>0.15</v>
      </c>
      <c r="U31">
        <v>0.05</v>
      </c>
      <c r="V31" s="1">
        <v>0.5</v>
      </c>
      <c r="W31">
        <v>101087</v>
      </c>
      <c r="X31">
        <v>151.63050000000001</v>
      </c>
      <c r="Y31">
        <v>0</v>
      </c>
      <c r="Z31">
        <v>0</v>
      </c>
      <c r="AA31">
        <v>0.15</v>
      </c>
      <c r="AB31" s="3">
        <v>2450593.1804999998</v>
      </c>
      <c r="AC31">
        <v>1</v>
      </c>
      <c r="AD31" s="2">
        <v>45330.790277777778</v>
      </c>
      <c r="AE31" t="s">
        <v>20</v>
      </c>
      <c r="AF31" t="s">
        <v>3762</v>
      </c>
    </row>
    <row r="32" spans="1:32" x14ac:dyDescent="0.3">
      <c r="A32" t="str">
        <f>+N32</f>
        <v>PKD</v>
      </c>
      <c r="B32" t="e" vm="32">
        <v>#VALUE!</v>
      </c>
      <c r="C32" s="5" cm="1">
        <f t="array" ref="C32">_FV(B32,"Market cap",TRUE)</f>
        <v>2080280</v>
      </c>
      <c r="D32" s="6" cm="1">
        <f t="array" ref="D32">_FV(B32,"Price",TRUE)</f>
        <v>2.1000000000000001E-2</v>
      </c>
      <c r="E32" s="2" cm="1">
        <f t="array" ref="E32">_FV(B32,"Last trade time",TRUE)</f>
        <v>45328.333333333336</v>
      </c>
      <c r="F32" s="7" t="str" cm="1">
        <f t="array" ref="F32">_FV($B32,"Industry")</f>
        <v>Construction &amp; Engineering</v>
      </c>
      <c r="G32" s="7" t="str" cm="1">
        <f t="array" ref="G32">_FV($B32,"Description")</f>
        <v>PARKD Limited is an Australia-based construction technology company. The Company has created a modular, multi-story carpark structure called the PARKD Car Park System. The PARKD Car Park System offers opportunities to assemble parking structures to maximize property utilization. The Company is engaged in the designing of modular car parks and the further development and innovation of the modular car parking system. The PARKD car parking system is designed for single or multi-rise arrangements for up to six levels, including the ground level. PARKD offers a turn-key design and construction service for car parking structures from concept to handover of a completed car park structure. It provides advice on the layout and arrangement of car parks to suit both greenfield and brownfield sites and its system is particularly suited to locations where the speed of construction is the driving consideration.</v>
      </c>
      <c r="H32" s="7" t="e" cm="1" vm="2">
        <f t="array" ref="H32">_FV($B32,"Employees")</f>
        <v>#VALUE!</v>
      </c>
      <c r="I32" s="11" cm="1">
        <f t="array" ref="I32">_FV($B32,"Shares outstanding",TRUE)</f>
        <v>104013900</v>
      </c>
      <c r="J32" s="7" cm="1">
        <f t="array" ref="J32">_FV($B32,"Year incorporated",TRUE)</f>
        <v>2016</v>
      </c>
      <c r="K32" s="16"/>
      <c r="L32" s="12">
        <f>+I32+K32</f>
        <v>104013900</v>
      </c>
      <c r="M32" s="14">
        <f>+D32*L32</f>
        <v>2184291.9</v>
      </c>
      <c r="N32" t="s">
        <v>3787</v>
      </c>
      <c r="O32">
        <v>2.1</v>
      </c>
      <c r="P32">
        <v>2.5</v>
      </c>
      <c r="U32">
        <v>0</v>
      </c>
      <c r="W32">
        <v>0</v>
      </c>
      <c r="X32">
        <v>0</v>
      </c>
      <c r="Y32">
        <v>0</v>
      </c>
      <c r="Z32">
        <v>0</v>
      </c>
      <c r="AB32" s="3">
        <v>2184291.5219999999</v>
      </c>
      <c r="AC32">
        <v>0</v>
      </c>
      <c r="AD32" s="2">
        <v>45330.790277777778</v>
      </c>
      <c r="AE32" t="s">
        <v>20</v>
      </c>
      <c r="AF32" t="s">
        <v>3788</v>
      </c>
    </row>
    <row r="33" spans="1:32" x14ac:dyDescent="0.3">
      <c r="A33" t="str">
        <f>+N33</f>
        <v>GCR</v>
      </c>
      <c r="B33" t="e" vm="33">
        <v>#VALUE!</v>
      </c>
      <c r="C33" s="5" cm="1">
        <f t="array" ref="C33">_FV(B33,"Market cap",TRUE)</f>
        <v>2194510</v>
      </c>
      <c r="D33" s="6" cm="1">
        <f t="array" ref="D33">_FV(B33,"Price",TRUE)</f>
        <v>2E-3</v>
      </c>
      <c r="E33" s="2" cm="1">
        <f t="array" ref="E33">_FV(B33,"Last trade time",TRUE)</f>
        <v>45328.359340277777</v>
      </c>
      <c r="F33" s="7" t="str" cm="1">
        <f t="array" ref="F33">_FV($B33,"Industry")</f>
        <v>Metals &amp; Mining</v>
      </c>
      <c r="G33" s="7" t="str" cm="1">
        <f t="array" ref="G33">_FV($B33,"Description")</f>
        <v>Golden Cross Resources Ltd is an Australia-based mineral explorer. The Company’s projects are diversified across a range of commodities and regions in Australia. The Company's projects include Copper Hill project, Quidong Project, South Australian Project, Cobar-Nymagee Region and other. The Company’s 100%-owned Copper Hill project is located near Molong in central New South Wales, 40 kilometers (km) north of Newcrest Mining Limited’s Cadia operations and four hours’ drive from Sydney. Its 100% owned subsidiary, King Eagle Resources (KER), has a tenement package covering approximately 876 square kilometers (km2) of prospective Cambrian phosphate units within the Georgina Basin. Its exploration license application 4514, at Quidong, is in the southern Lachlan Orogen approximately 20 km west of the township of Bombala in far south-eastern New South Wales. It holds five tenements within the northern Gawler Craton and one in the central Gawler in South Australia.</v>
      </c>
      <c r="H33" s="7" cm="1">
        <f t="array" ref="H33">_FV($B33,"Employees")</f>
        <v>13</v>
      </c>
      <c r="I33" s="11" cm="1">
        <f t="array" ref="I33">_FV($B33,"Shares outstanding",TRUE)</f>
        <v>1097256000</v>
      </c>
      <c r="J33" s="7" cm="1">
        <f t="array" ref="J33">_FV($B33,"Year incorporated",TRUE)</f>
        <v>1994</v>
      </c>
      <c r="K33" s="16"/>
      <c r="L33" s="12">
        <f>+I33+K33</f>
        <v>1097256000</v>
      </c>
      <c r="M33" s="14">
        <f>+D33*L33</f>
        <v>2194512</v>
      </c>
      <c r="N33" t="s">
        <v>3785</v>
      </c>
      <c r="O33">
        <v>0.2</v>
      </c>
      <c r="P33">
        <v>0.3</v>
      </c>
      <c r="U33">
        <v>0</v>
      </c>
      <c r="W33">
        <v>0</v>
      </c>
      <c r="X33">
        <v>0</v>
      </c>
      <c r="Y33">
        <v>0</v>
      </c>
      <c r="Z33">
        <v>0</v>
      </c>
      <c r="AB33" s="3">
        <v>2194512.2200000002</v>
      </c>
      <c r="AC33">
        <v>0</v>
      </c>
      <c r="AD33" s="2">
        <v>45330.790277777778</v>
      </c>
      <c r="AE33" t="s">
        <v>20</v>
      </c>
      <c r="AF33" t="s">
        <v>3786</v>
      </c>
    </row>
    <row r="34" spans="1:32" x14ac:dyDescent="0.3">
      <c r="A34" t="str">
        <f>+N34</f>
        <v>NYM</v>
      </c>
      <c r="B34" t="e" vm="34">
        <v>#VALUE!</v>
      </c>
      <c r="C34" s="5" cm="1">
        <f t="array" ref="C34">_FV(B34,"Market cap",TRUE)</f>
        <v>2399680</v>
      </c>
      <c r="D34" s="6" cm="1">
        <f t="array" ref="D34">_FV(B34,"Price",TRUE)</f>
        <v>4.5999999999999999E-2</v>
      </c>
      <c r="E34" s="2" cm="1">
        <f t="array" ref="E34">_FV(B34,"Last trade time",TRUE)</f>
        <v>45323.333344907405</v>
      </c>
      <c r="F34" s="7" t="str" cm="1">
        <f t="array" ref="F34">_FV($B34,"Industry")</f>
        <v>Metals &amp; Mining</v>
      </c>
      <c r="G34" s="7" t="str" cm="1">
        <f t="array" ref="G34">_FV($B34,"Description")</f>
        <v>Narryer Metals Limited is an Australia-based exploration company, which is focused on the discovery of critical minerals, including nickel-copper-platinum-group-elements (Ni-Cu-PGE) and Rare Earth. The Company's projects include Narryer, Ceduna, Sturt, and Rocky Gully. It also owns a portfolio of lithium focused, granted mining claims in the Archaean Superior Province of Canada comprising five lithium projects (Projects). The Projects cover a total area of 124 square kilometer (km2) in the James Bay (Quebec), Abitibi and NW Ontario regions. Three of the projects (Pontax East, Walrus Island and Le Moyne) are located in Archean granite-greenstones of the James Bay region of Quebec. The Eades Project is located in the Abitibi granite greenstone belt in the Kirkland Lake region of Ontario. The Hailstone Project is the fifth area in Northwest Ontario, which covers granite-greenstones of the Confederation-Uchi Greenstone Belt of the Red Lake Mining District of NW Ontario.</v>
      </c>
      <c r="H34" s="7" t="e" cm="1" vm="2">
        <f t="array" ref="H34">_FV($B34,"Employees")</f>
        <v>#VALUE!</v>
      </c>
      <c r="I34" s="11" cm="1">
        <f t="array" ref="I34">_FV($B34,"Shares outstanding",TRUE)</f>
        <v>47993580</v>
      </c>
      <c r="J34" s="7" cm="1">
        <f t="array" ref="J34">_FV($B34,"Year incorporated",TRUE)</f>
        <v>2021</v>
      </c>
      <c r="K34" s="16"/>
      <c r="L34" s="12">
        <f>+I34+K34</f>
        <v>47993580</v>
      </c>
      <c r="M34" s="14">
        <f>+D34*L34</f>
        <v>2207704.6800000002</v>
      </c>
      <c r="N34" t="s">
        <v>3783</v>
      </c>
      <c r="O34">
        <v>3.4</v>
      </c>
      <c r="P34">
        <v>4</v>
      </c>
      <c r="U34">
        <v>0</v>
      </c>
      <c r="W34">
        <v>0</v>
      </c>
      <c r="X34">
        <v>0</v>
      </c>
      <c r="Y34">
        <v>0</v>
      </c>
      <c r="Z34">
        <v>0</v>
      </c>
      <c r="AB34" s="3">
        <v>2207704.4959999998</v>
      </c>
      <c r="AC34">
        <v>0</v>
      </c>
      <c r="AD34" s="2">
        <v>45330.790277777778</v>
      </c>
      <c r="AE34" t="s">
        <v>20</v>
      </c>
      <c r="AF34" t="s">
        <v>3784</v>
      </c>
    </row>
    <row r="35" spans="1:32" x14ac:dyDescent="0.3">
      <c r="A35" t="str">
        <f>+N35</f>
        <v>KEY</v>
      </c>
      <c r="B35" t="e" vm="35">
        <v>#VALUE!</v>
      </c>
      <c r="C35" s="5" cm="1">
        <f t="array" ref="C35">_FV(B35,"Market cap",TRUE)</f>
        <v>2262930</v>
      </c>
      <c r="D35" s="6" cm="1">
        <f t="array" ref="D35">_FV(B35,"Price",TRUE)</f>
        <v>1E-3</v>
      </c>
      <c r="E35" s="2" cm="1">
        <f t="array" ref="E35">_FV(B35,"Last trade time",TRUE)</f>
        <v>45328.333333333336</v>
      </c>
      <c r="F35" s="7" t="str" cm="1">
        <f t="array" ref="F35">_FV($B35,"Industry")</f>
        <v>Oil &amp; Gas</v>
      </c>
      <c r="G35" s="7" t="str" cm="1">
        <f t="array" ref="G35">_FV($B35,"Description")</f>
        <v>Key Petroleum Limited is an Australia-based oil and gas exploration company. The Company is principally engaged in the acquisition of petroleum permits. It is focused on pursuing conventional exploration programs in the Cooper Eromanga and North Perth Basins in Australia. Its projects include ATP783, ATP920, ATP924, EP437 and L7. The ATP783 project is located 70 kilometers south-east of Windorah in Southwest Queensland. Its project block covers 1,797 square kilometers (km2) overlying the Jurassic to Cretaceous Eromanga Basin and Permian to Triassic Cooper Basin. The ATP920 project is located 100 kilometers southwest of Windorah in southwest Queensland and covers 2337 km2. The ATP924 project is located 140 kilometers southwest of Windorah in southwest Queensland. Its ATP924 project permit covers 2220 km2. Its EP437 is located on the margin of the North Perth Basin adjacent to the Dongara Oil and Gas Field and south of Geraldton.</v>
      </c>
      <c r="H35" s="7" t="e" cm="1" vm="2">
        <f t="array" ref="H35">_FV($B35,"Employees")</f>
        <v>#VALUE!</v>
      </c>
      <c r="I35" s="11" cm="1">
        <f t="array" ref="I35">_FV($B35,"Shares outstanding",TRUE)</f>
        <v>2262928000</v>
      </c>
      <c r="J35" s="7" cm="1">
        <f t="array" ref="J35">_FV($B35,"Year incorporated",TRUE)</f>
        <v>2006</v>
      </c>
      <c r="K35" s="16"/>
      <c r="L35" s="12">
        <f>+I35+K35</f>
        <v>2262928000</v>
      </c>
      <c r="M35" s="14">
        <f>+D35*L35</f>
        <v>2262928</v>
      </c>
      <c r="N35" t="s">
        <v>3779</v>
      </c>
      <c r="O35">
        <v>0.1</v>
      </c>
      <c r="P35">
        <v>0.2</v>
      </c>
      <c r="Q35">
        <v>0.1</v>
      </c>
      <c r="R35">
        <v>0.1</v>
      </c>
      <c r="S35">
        <v>0.1</v>
      </c>
      <c r="T35">
        <v>0.1</v>
      </c>
      <c r="U35">
        <v>0</v>
      </c>
      <c r="W35">
        <v>235665</v>
      </c>
      <c r="X35">
        <v>235.66499999999999</v>
      </c>
      <c r="Y35">
        <v>0</v>
      </c>
      <c r="Z35">
        <v>235665</v>
      </c>
      <c r="AA35">
        <v>0.1</v>
      </c>
      <c r="AB35" s="3">
        <v>2262928.1260000002</v>
      </c>
      <c r="AC35">
        <v>1</v>
      </c>
      <c r="AD35" s="2">
        <v>45330.790277777778</v>
      </c>
      <c r="AE35" t="s">
        <v>20</v>
      </c>
      <c r="AF35" t="s">
        <v>3780</v>
      </c>
    </row>
    <row r="36" spans="1:32" x14ac:dyDescent="0.3">
      <c r="A36" t="str">
        <f>+N36</f>
        <v>IVT</v>
      </c>
      <c r="B36" t="e" vm="36">
        <v>#VALUE!</v>
      </c>
      <c r="C36" s="5" cm="1">
        <f t="array" ref="C36">_FV(B36,"Market cap",TRUE)</f>
        <v>2277730</v>
      </c>
      <c r="D36" s="6" cm="1">
        <f t="array" ref="D36">_FV(B36,"Price",TRUE)</f>
        <v>0.03</v>
      </c>
      <c r="E36" s="2" cm="1">
        <f t="array" ref="E36">_FV(B36,"Last trade time",TRUE)</f>
        <v>45330.961539363285</v>
      </c>
      <c r="F36" s="7" t="str" cm="1">
        <f t="array" ref="F36">_FV($B36,"Industry")</f>
        <v>Professional &amp; Commercial Services</v>
      </c>
      <c r="G36" s="7" t="str" cm="1">
        <f t="array" ref="G36">_FV($B36,"Description")</f>
        <v>Inventis Limited is an Australia-based diversified company. The Company is involved in the designing, manufacturing, selling and marketing of products and services. The Company has three divisions: Technology, Furniture and Rugged solutions. Technology division consists of six main brands: Impart, PNE, Hazavoid, Safezone, Inventis International and ECD. The division is a provider of contract design services for original equipment manufacturers and specializing in electronic control solutions. Furniture division features five brands: Gregory Commercial Furniture, Workstations, Bassets Furniture, Bevisco and Winya. The division provides a comprehensive suite of furniture solutions tailored to modern workplace needs. The Rugged solutions division consists of Opentec, which is an original rugged computer specialist. The Rugged solutions division offers from semi-rugged to fully rugged solutions for general purpose and field-based applications to military rugged models for defense roles.</v>
      </c>
      <c r="H36" s="7" cm="1">
        <f t="array" ref="H36">_FV($B36,"Employees")</f>
        <v>55</v>
      </c>
      <c r="I36" s="11" cm="1">
        <f t="array" ref="I36">_FV($B36,"Shares outstanding",TRUE)</f>
        <v>75924390</v>
      </c>
      <c r="J36" s="7" cm="1">
        <f t="array" ref="J36">_FV($B36,"Year incorporated",TRUE)</f>
        <v>1998</v>
      </c>
      <c r="K36" s="16"/>
      <c r="L36" s="12">
        <f>+I36+K36</f>
        <v>75924390</v>
      </c>
      <c r="M36" s="14">
        <f>+D36*L36</f>
        <v>2277731.6999999997</v>
      </c>
      <c r="N36" t="s">
        <v>3777</v>
      </c>
      <c r="O36">
        <v>2.9</v>
      </c>
      <c r="P36">
        <v>3</v>
      </c>
      <c r="Q36">
        <v>3</v>
      </c>
      <c r="R36">
        <v>3</v>
      </c>
      <c r="S36">
        <v>3</v>
      </c>
      <c r="T36">
        <v>3</v>
      </c>
      <c r="U36">
        <v>0</v>
      </c>
      <c r="W36">
        <v>70475</v>
      </c>
      <c r="X36">
        <v>2114.25</v>
      </c>
      <c r="Y36">
        <v>0</v>
      </c>
      <c r="Z36">
        <v>70475</v>
      </c>
      <c r="AA36">
        <v>3</v>
      </c>
      <c r="AB36" s="3">
        <v>2277731.61</v>
      </c>
      <c r="AC36">
        <v>1</v>
      </c>
      <c r="AD36" s="2">
        <v>45330.790277777778</v>
      </c>
      <c r="AE36" t="s">
        <v>20</v>
      </c>
      <c r="AF36" t="s">
        <v>3778</v>
      </c>
    </row>
    <row r="37" spans="1:32" x14ac:dyDescent="0.3">
      <c r="A37" t="str">
        <f>+N37</f>
        <v>HXL</v>
      </c>
      <c r="B37" t="e" vm="37">
        <v>#VALUE!</v>
      </c>
      <c r="C37" s="5" cm="1">
        <f t="array" ref="C37">_FV(B37,"Market cap",TRUE)</f>
        <v>1837440</v>
      </c>
      <c r="D37" s="6" cm="1">
        <f t="array" ref="D37">_FV(B37,"Price",TRUE)</f>
        <v>1.4E-2</v>
      </c>
      <c r="E37" s="2" cm="1">
        <f t="array" ref="E37">_FV(B37,"Last trade time",TRUE)</f>
        <v>45331.333333333336</v>
      </c>
      <c r="F37" s="7" t="str" cm="1">
        <f t="array" ref="F37">_FV($B37,"Industry")</f>
        <v>Biotechnology &amp; Medical Research</v>
      </c>
      <c r="G37" s="7" t="str" cm="1">
        <f t="array" ref="G37">_FV($B37,"Description")</f>
        <v>Hexima Limited is an Australia-based clinical-stage, anti-infectives focused biotechnology company. The Company is engaged in the research and development of plant defensin peptides for applications in human therapeutics. Its lead drug candidate is the plant defensin, pezadeftide, developed for the treatment of fungal nail infections. The Company is conducting phase II clinical trial testing pezadeftide as a treatment for onychomycosis. Its Antifungal Plant Defensin Technology platform is engaged in identifying several plant peptides with potent antifungal activity against a broad range of human fungal pathogens. It is also investigating the application of its plant defensin technology to other human fungal diseases.</v>
      </c>
      <c r="H37" s="7" t="e" cm="1" vm="2">
        <f t="array" ref="H37">_FV($B37,"Employees")</f>
        <v>#VALUE!</v>
      </c>
      <c r="I37" s="11" cm="1">
        <f t="array" ref="I37">_FV($B37,"Shares outstanding",TRUE)</f>
        <v>167039600</v>
      </c>
      <c r="J37" s="7" cm="1">
        <f t="array" ref="J37">_FV($B37,"Year incorporated",TRUE)</f>
        <v>1997</v>
      </c>
      <c r="K37" s="16"/>
      <c r="L37" s="12">
        <f>+I37+K37</f>
        <v>167039600</v>
      </c>
      <c r="M37" s="14">
        <f>+D37*L37</f>
        <v>2338554.4</v>
      </c>
      <c r="N37" t="s">
        <v>3811</v>
      </c>
      <c r="O37">
        <v>1</v>
      </c>
      <c r="P37">
        <v>1.4</v>
      </c>
      <c r="Q37">
        <v>1.3</v>
      </c>
      <c r="R37">
        <v>1.3</v>
      </c>
      <c r="S37">
        <v>1.1000000000000001</v>
      </c>
      <c r="T37">
        <v>1.1000000000000001</v>
      </c>
      <c r="U37">
        <v>0</v>
      </c>
      <c r="W37">
        <v>90076</v>
      </c>
      <c r="X37">
        <v>1070.9880000000001</v>
      </c>
      <c r="Y37">
        <v>76</v>
      </c>
      <c r="Z37">
        <v>90000</v>
      </c>
      <c r="AA37">
        <v>1.19</v>
      </c>
      <c r="AB37" s="3">
        <v>1837435.919</v>
      </c>
      <c r="AC37">
        <v>3</v>
      </c>
      <c r="AD37" s="2">
        <v>45330.790277777778</v>
      </c>
      <c r="AE37" t="s">
        <v>20</v>
      </c>
      <c r="AF37" t="s">
        <v>3812</v>
      </c>
    </row>
    <row r="38" spans="1:32" x14ac:dyDescent="0.3">
      <c r="A38" t="str">
        <f>+N38</f>
        <v>SKN</v>
      </c>
      <c r="B38" t="e" vm="38">
        <v>#VALUE!</v>
      </c>
      <c r="C38" s="5" cm="1">
        <f t="array" ref="C38">_FV(B38,"Market cap",TRUE)</f>
        <v>2357940</v>
      </c>
      <c r="D38" s="6" cm="1">
        <f t="array" ref="D38">_FV(B38,"Price",TRUE)</f>
        <v>4.0000000000000001E-3</v>
      </c>
      <c r="E38" s="2" cm="1">
        <f t="array" ref="E38">_FV(B38,"Last trade time",TRUE)</f>
        <v>45331.333356481482</v>
      </c>
      <c r="F38" s="7" t="str" cm="1">
        <f t="array" ref="F38">_FV($B38,"Industry")</f>
        <v>Personal &amp; Household Products &amp; Services</v>
      </c>
      <c r="G38" s="7" t="str" cm="1">
        <f t="array" ref="G38">_FV($B38,"Description")</f>
        <v>Skin Elements Limited is an Australia-based biotechnology healthcare company focused on the commercialization of the anti-microbial SE Formula through a range of natural and organic health care products. The Company's flagship products include the SuprCuvr Therapeutic Goods Administration (TGA)-registered, hospital-grade plant-based disinfectant, Eco Nurture plant bio-stimulant, Invisi Shield alcohol free natural sanitizer, TGA registered Soleo Organics natural and organic sunscreen, TGA registered PapayaActivs natural therapeutics skincare and Elizabeth Jane Natural Cosmetics brand. The Company develops the SuprCuvr product range, including SuprCuvr biodegradable and compostable wipes. Its PapayaActivs therapeutics combines a high concentration of natural pawpaw extract with other active natural ingredients to help relieve the symptoms of skin conditions, like psoriasis, rashes, eczema, assist in healing of minor burns and wounds, and relieve mild muscle, joint and arthritic pain.</v>
      </c>
      <c r="H38" s="7" t="e" cm="1" vm="2">
        <f t="array" ref="H38">_FV($B38,"Employees")</f>
        <v>#VALUE!</v>
      </c>
      <c r="I38" s="11" cm="1">
        <f t="array" ref="I38">_FV($B38,"Shares outstanding",TRUE)</f>
        <v>589486100</v>
      </c>
      <c r="J38" s="7" cm="1">
        <f t="array" ref="J38">_FV($B38,"Year incorporated",TRUE)</f>
        <v>2015</v>
      </c>
      <c r="K38" s="16"/>
      <c r="L38" s="12">
        <f>+I38+K38</f>
        <v>589486100</v>
      </c>
      <c r="M38" s="14">
        <f>+D38*L38</f>
        <v>2357944.4</v>
      </c>
      <c r="N38" t="s">
        <v>3773</v>
      </c>
      <c r="O38">
        <v>0.4</v>
      </c>
      <c r="P38">
        <v>0.5</v>
      </c>
      <c r="U38">
        <v>0</v>
      </c>
      <c r="W38">
        <v>0</v>
      </c>
      <c r="X38">
        <v>0</v>
      </c>
      <c r="Y38">
        <v>0</v>
      </c>
      <c r="Z38">
        <v>0</v>
      </c>
      <c r="AB38" s="3">
        <v>2357944.38</v>
      </c>
      <c r="AC38">
        <v>0</v>
      </c>
      <c r="AD38" s="2">
        <v>45330.790277777778</v>
      </c>
      <c r="AE38" t="s">
        <v>20</v>
      </c>
      <c r="AF38" t="s">
        <v>3774</v>
      </c>
    </row>
    <row r="39" spans="1:32" x14ac:dyDescent="0.3">
      <c r="A39" t="str">
        <f>+N39</f>
        <v>AFW</v>
      </c>
      <c r="B39" t="e" vm="39">
        <v>#VALUE!</v>
      </c>
      <c r="C39" s="5" cm="1">
        <f t="array" ref="C39">_FV(B39,"Market cap",TRUE)</f>
        <v>2513970</v>
      </c>
      <c r="D39" s="6" cm="1">
        <f t="array" ref="D39">_FV(B39,"Price",TRUE)</f>
        <v>1.6E-2</v>
      </c>
      <c r="E39" s="2" cm="1">
        <f t="array" ref="E39">_FV(B39,"Last trade time",TRUE)</f>
        <v>45236.395972222221</v>
      </c>
      <c r="F39" s="7" t="str" cm="1">
        <f t="array" ref="F39">_FV($B39,"Industry")</f>
        <v>Professional &amp; Commercial Services</v>
      </c>
      <c r="G39" s="7" t="str" cm="1">
        <f t="array" ref="G39">_FV($B39,"Description")</f>
        <v>Applyflow Limited is an Australia-based company that is engaged in the development of a single cloud-based software-as-a-service solution platform. The Company is focused on human resource management with an enhanced single offering to the recruitment market. Its three geographical operating segments include Asia-Pacific (APAC); Europe, the Middle East and Africa (EMEA); and the Americas. The Company’s products and services include recruitment Website, career websites and employer branding, job board software, and recruitment marketing services. Its recruitment marketing services include research and discovery, branding, visual design, copywriting, Website development, custom functionality, analytics and event tracking, Web interactions, integrations, email campaigns, live chat integration, and job adverting. Its subsidiaries include Applypay Pty Ltd, JXT Global (US), Inc, JXT Global (UK) Limited, and JXT Australia Pty Ltd.</v>
      </c>
      <c r="H39" s="7" cm="1">
        <f t="array" ref="H39">_FV($B39,"Employees")</f>
        <v>4</v>
      </c>
      <c r="I39" s="11" cm="1">
        <f t="array" ref="I39">_FV($B39,"Shares outstanding",TRUE)</f>
        <v>147880600</v>
      </c>
      <c r="J39" s="7" cm="1">
        <f t="array" ref="J39">_FV($B39,"Year incorporated",TRUE)</f>
        <v>2003</v>
      </c>
      <c r="K39" s="16"/>
      <c r="L39" s="12">
        <f>+I39+K39</f>
        <v>147880600</v>
      </c>
      <c r="M39" s="14">
        <f>+D39*L39</f>
        <v>2366089.6</v>
      </c>
      <c r="N39" t="s">
        <v>3769</v>
      </c>
      <c r="U39">
        <v>0</v>
      </c>
      <c r="W39">
        <v>0</v>
      </c>
      <c r="X39">
        <v>0</v>
      </c>
      <c r="Y39">
        <v>0</v>
      </c>
      <c r="Z39">
        <v>0</v>
      </c>
      <c r="AB39" s="3">
        <v>2366090.4479999999</v>
      </c>
      <c r="AC39">
        <v>0</v>
      </c>
      <c r="AD39" s="2">
        <v>45330.790277777778</v>
      </c>
      <c r="AE39" t="s">
        <v>20</v>
      </c>
      <c r="AF39" t="s">
        <v>3770</v>
      </c>
    </row>
    <row r="40" spans="1:32" x14ac:dyDescent="0.3">
      <c r="A40" t="str">
        <f>+N40</f>
        <v>AIV</v>
      </c>
      <c r="B40" t="e" vm="40">
        <v>#VALUE!</v>
      </c>
      <c r="C40" s="5" cm="1">
        <f t="array" ref="C40">_FV(B40,"Market cap",TRUE)</f>
        <v>2155030</v>
      </c>
      <c r="D40" s="6" cm="1">
        <f t="array" ref="D40">_FV(B40,"Price",TRUE)</f>
        <v>1.0999999999999999E-2</v>
      </c>
      <c r="E40" s="2" cm="1">
        <f t="array" ref="E40">_FV(B40,"Last trade time",TRUE)</f>
        <v>45330.978432892967</v>
      </c>
      <c r="F40" s="7" t="str" cm="1">
        <f t="array" ref="F40">_FV($B40,"Industry")</f>
        <v>Metals &amp; Mining</v>
      </c>
      <c r="G40" s="7" t="str" cm="1">
        <f t="array" ref="G40">_FV($B40,"Description")</f>
        <v>ActivEX Limited is a mineral exploration company. The Company is focused on the acquisition, identification and delineation of mineral resource projects through active exploration. Its portfolio is focused on precious and critical metal projects, with substantial tenement packages in both north and southeast Queensland. The Company has a portfolio with interests in one granted Mining Lease, 33 granted Exploration Permits for Minerals and one prospecting License application, covering over 2,881 square kilometers in Queensland. Its projects include Gilberton, Georgetown, Coalstoun, Esk, Barambah, and Pentland. The Gilberton Gold Project consists of EPMs 18615, 18623 and 19207, which comprise a total of 143 sub-blocks and encompass an area of 464 square kilometers. The Georgetown Gold Project (Project) is situated within the Proterozoic Etheridge Province in northeast Queensland, approximately 400km west-northwest of Townsville and 80km north of the Gilberton Gold Project.</v>
      </c>
      <c r="H40" s="7" t="e" cm="1" vm="2">
        <f t="array" ref="H40">_FV($B40,"Employees")</f>
        <v>#VALUE!</v>
      </c>
      <c r="I40" s="11" cm="1">
        <f t="array" ref="I40">_FV($B40,"Shares outstanding",TRUE)</f>
        <v>215502600</v>
      </c>
      <c r="J40" s="7" cm="1">
        <f t="array" ref="J40">_FV($B40,"Year incorporated",TRUE)</f>
        <v>2005</v>
      </c>
      <c r="K40" s="16"/>
      <c r="L40" s="12">
        <f>+I40+K40</f>
        <v>215502600</v>
      </c>
      <c r="M40" s="14">
        <f>+D40*L40</f>
        <v>2370528.6</v>
      </c>
      <c r="N40" t="s">
        <v>3789</v>
      </c>
      <c r="O40">
        <v>1.1000000000000001</v>
      </c>
      <c r="P40">
        <v>1.4</v>
      </c>
      <c r="U40">
        <v>0</v>
      </c>
      <c r="W40">
        <v>0</v>
      </c>
      <c r="X40">
        <v>0</v>
      </c>
      <c r="Y40">
        <v>0</v>
      </c>
      <c r="Z40">
        <v>0</v>
      </c>
      <c r="AB40" s="3">
        <v>2155025.77</v>
      </c>
      <c r="AC40">
        <v>0</v>
      </c>
      <c r="AD40" s="2">
        <v>45330.790277777778</v>
      </c>
      <c r="AE40" t="s">
        <v>20</v>
      </c>
      <c r="AF40" t="s">
        <v>3790</v>
      </c>
    </row>
    <row r="41" spans="1:32" x14ac:dyDescent="0.3">
      <c r="A41" t="str">
        <f>+N41</f>
        <v>YPB</v>
      </c>
      <c r="B41" t="e" vm="41">
        <v>#VALUE!</v>
      </c>
      <c r="C41" s="5" cm="1">
        <f t="array" ref="C41">_FV(B41,"Market cap",TRUE)</f>
        <v>1580920</v>
      </c>
      <c r="D41" s="6" cm="1">
        <f t="array" ref="D41">_FV(B41,"Price",TRUE)</f>
        <v>3.0000000000000001E-3</v>
      </c>
      <c r="E41" s="2" cm="1">
        <f t="array" ref="E41">_FV(B41,"Last trade time",TRUE)</f>
        <v>45331.333333333336</v>
      </c>
      <c r="F41" s="7" t="str" cm="1">
        <f t="array" ref="F41">_FV($B41,"Industry")</f>
        <v>Software &amp; IT Services</v>
      </c>
      <c r="G41" s="7" t="str" cm="1">
        <f t="array" ref="G41">_FV($B41,"Description")</f>
        <v>YPB Group Limited is an Australia-based company that is engaged in providing brand protection and consumer engagement solutions for businesses and governments across all sectors and markets. The principal activities of the Company include providing brand protection and consumer engagement solutions for businesses and governments across all sectors and markets. The Company provides a range of products and services, including a digital engagement platform that provides brand engagement with end consumers to promote product authenticity; covert forensic products which are invisible particles (tracers) fused into a product or packaging during or after the manufacturing process and are detectable using the Company’s proprietary scanner or using an app on a smartphone device. The Company also provides forensic laboratory services for the examination of counterfeit products and brand protection labelling solutions effective for sellers, brands and product owners.</v>
      </c>
      <c r="H41" s="7" t="e" cm="1" vm="2">
        <f t="array" ref="H41">_FV($B41,"Employees")</f>
        <v>#VALUE!</v>
      </c>
      <c r="I41" s="11" cm="1">
        <f t="array" ref="I41">_FV($B41,"Shares outstanding",TRUE)</f>
        <v>790461500</v>
      </c>
      <c r="J41" s="7" cm="1">
        <f t="array" ref="J41">_FV($B41,"Year incorporated",TRUE)</f>
        <v>2004</v>
      </c>
      <c r="K41" s="16"/>
      <c r="L41" s="12">
        <f>+I41+K41</f>
        <v>790461500</v>
      </c>
      <c r="M41" s="14">
        <f>+D41*L41</f>
        <v>2371384.5</v>
      </c>
      <c r="N41" t="s">
        <v>3821</v>
      </c>
      <c r="O41">
        <v>0.1</v>
      </c>
      <c r="P41">
        <v>0.3</v>
      </c>
      <c r="Q41">
        <v>0.2</v>
      </c>
      <c r="R41">
        <v>0.2</v>
      </c>
      <c r="S41">
        <v>0.2</v>
      </c>
      <c r="T41">
        <v>0.2</v>
      </c>
      <c r="U41">
        <v>0</v>
      </c>
      <c r="W41">
        <v>693163</v>
      </c>
      <c r="X41">
        <v>1386.326</v>
      </c>
      <c r="Y41">
        <v>0</v>
      </c>
      <c r="Z41">
        <v>606257</v>
      </c>
      <c r="AA41">
        <v>0.2</v>
      </c>
      <c r="AB41" s="3">
        <v>1580922.9380000001</v>
      </c>
      <c r="AC41">
        <v>8</v>
      </c>
      <c r="AD41" s="2">
        <v>45330.790277777778</v>
      </c>
      <c r="AE41" t="s">
        <v>20</v>
      </c>
      <c r="AF41" t="s">
        <v>3822</v>
      </c>
    </row>
    <row r="42" spans="1:32" x14ac:dyDescent="0.3">
      <c r="A42" t="str">
        <f>+N42</f>
        <v>KLI</v>
      </c>
      <c r="B42" t="e" vm="42">
        <v>#VALUE!</v>
      </c>
      <c r="C42" s="5" cm="1">
        <f t="array" ref="C42">_FV(B42,"Market cap",TRUE)</f>
        <v>2383000</v>
      </c>
      <c r="D42" s="6" cm="1">
        <f t="array" ref="D42">_FV(B42,"Price",TRUE)</f>
        <v>0.04</v>
      </c>
      <c r="E42" s="2" cm="1">
        <f t="array" ref="E42">_FV(B42,"Last trade time",TRUE)</f>
        <v>45331.333333333336</v>
      </c>
      <c r="F42" s="7" t="str" cm="1">
        <f t="array" ref="F42">_FV($B42,"Industry")</f>
        <v>Metals &amp; Mining</v>
      </c>
      <c r="G42" s="7" t="str" cm="1">
        <f t="array" ref="G42">_FV($B42,"Description")</f>
        <v>Killi Resources Ltd is an Australia-based mineral exploration company. The Company is focused on projects in Western Australia and Queensland. The Company’s projects include Ravenswood North, West Tanami, Mt Rawdon West and Balfour. The Ravenswood North Project consists of five granted exploration permit minerals (EPMs) in the Charter Towers-Ravenswood region of Queensland covering 660 square kilometers (km2) of prospective ground. The license package is prospective for Devonian to Permian-aged intrusion related gold deposits, such as the Ravenswood goldfield (10Moz Au), Kidston (4Moz Au), Mt Leyshon (3Moz Au), Mt Wright (1.5Moz) and Reward (0.2Moz Au) deposits. It owns 100% of the West Tanami Gold Project in the north-east of Western Australia. The land holding totals 1,634 km2 of granted tenure over the 100 km strike of the gold corridor, Tanami Fault System. The Mt Rawdon West Project consists of one tenement, which covers 309km2 of prospective gold and copper ground.</v>
      </c>
      <c r="H42" s="7" t="e" cm="1" vm="2">
        <f t="array" ref="H42">_FV($B42,"Employees")</f>
        <v>#VALUE!</v>
      </c>
      <c r="I42" s="11" cm="1">
        <f t="array" ref="I42">_FV($B42,"Shares outstanding",TRUE)</f>
        <v>59575060</v>
      </c>
      <c r="J42" s="7" cm="1">
        <f t="array" ref="J42">_FV($B42,"Year incorporated",TRUE)</f>
        <v>2021</v>
      </c>
      <c r="K42" s="16"/>
      <c r="L42" s="12">
        <f>+I42+K42</f>
        <v>59575060</v>
      </c>
      <c r="M42" s="14">
        <f>+D42*L42</f>
        <v>2383002.4</v>
      </c>
      <c r="N42" t="s">
        <v>3767</v>
      </c>
      <c r="O42">
        <v>4</v>
      </c>
      <c r="P42">
        <v>5</v>
      </c>
      <c r="Q42">
        <v>4</v>
      </c>
      <c r="R42">
        <v>4</v>
      </c>
      <c r="S42">
        <v>4</v>
      </c>
      <c r="T42">
        <v>4</v>
      </c>
      <c r="U42">
        <v>0</v>
      </c>
      <c r="W42">
        <v>12000</v>
      </c>
      <c r="X42">
        <v>480</v>
      </c>
      <c r="Y42">
        <v>0</v>
      </c>
      <c r="Z42">
        <v>0</v>
      </c>
      <c r="AA42">
        <v>4</v>
      </c>
      <c r="AB42" s="3">
        <v>2383002.3199999998</v>
      </c>
      <c r="AC42">
        <v>2</v>
      </c>
      <c r="AD42" s="2">
        <v>45330.790277777778</v>
      </c>
      <c r="AE42" t="s">
        <v>20</v>
      </c>
      <c r="AF42" t="s">
        <v>3768</v>
      </c>
    </row>
    <row r="43" spans="1:32" x14ac:dyDescent="0.3">
      <c r="A43" t="str">
        <f>+N43</f>
        <v>ENT</v>
      </c>
      <c r="B43" t="e" vm="43">
        <v>#VALUE!</v>
      </c>
      <c r="C43" s="5" cm="1">
        <f t="array" ref="C43">_FV(B43,"Market cap",TRUE)</f>
        <v>3207880</v>
      </c>
      <c r="D43" s="6" cm="1">
        <f t="array" ref="D43">_FV(B43,"Price",TRUE)</f>
        <v>3.0000000000000001E-3</v>
      </c>
      <c r="E43" s="2" cm="1">
        <f t="array" ref="E43">_FV(B43,"Last trade time",TRUE)</f>
        <v>45330.999588680468</v>
      </c>
      <c r="F43" s="7" t="str" cm="1">
        <f t="array" ref="F43">_FV($B43,"Industry")</f>
        <v>Metals &amp; Mining</v>
      </c>
      <c r="G43" s="7" t="str" cm="1">
        <f t="array" ref="G43">_FV($B43,"Description")</f>
        <v>Enterprise Metals Limited is an Australia-based company, which is focused on gold, lithium and base metals exploration. The Company's projects include the Fraser Range Project, Murchison Gold Project, Doolgunna Copper/Gold Project, Mandilla Gold Prospect, Bullfinch North Project, and Perenjori Project. The Fraser Range Project is located within the Albany-Fraser Orogen, approximately 100 kilometers (km) east of Norseman, and covers approximately 500 square km of prospective license. The Murchison Gold Project is located approximately 30 km north of Cue and 35 km north-east of the Big Bell Gold Mine and forms a semi-contiguous landholding of approximately 830 square km over a buried greenstone belt. The Doolgunna Project covers approximately 60 km of strike between the southern boundary of the Bryah Basin and the northern part of the Yerrida Basin. The Mandilla Gold Prospect is located approximately 20 km south of Kambalda.</v>
      </c>
      <c r="H43" s="7" t="e" cm="1" vm="2">
        <f t="array" ref="H43">_FV($B43,"Employees")</f>
        <v>#VALUE!</v>
      </c>
      <c r="I43" s="11" cm="1">
        <f t="array" ref="I43">_FV($B43,"Shares outstanding",TRUE)</f>
        <v>801970900</v>
      </c>
      <c r="J43" s="7" cm="1">
        <f t="array" ref="J43">_FV($B43,"Year incorporated",TRUE)</f>
        <v>2007</v>
      </c>
      <c r="K43" s="16"/>
      <c r="L43" s="12">
        <f>+I43+K43</f>
        <v>801970900</v>
      </c>
      <c r="M43" s="14">
        <f>+D43*L43</f>
        <v>2405912.7000000002</v>
      </c>
      <c r="N43" t="s">
        <v>3672</v>
      </c>
      <c r="O43">
        <v>0.3</v>
      </c>
      <c r="P43">
        <v>0.4</v>
      </c>
      <c r="U43">
        <v>0</v>
      </c>
      <c r="W43">
        <v>0</v>
      </c>
      <c r="X43">
        <v>0</v>
      </c>
      <c r="Y43">
        <v>0</v>
      </c>
      <c r="Z43">
        <v>0</v>
      </c>
      <c r="AB43" s="3">
        <v>3207883.7280000001</v>
      </c>
      <c r="AC43">
        <v>0</v>
      </c>
      <c r="AD43" s="2">
        <v>45330.790277777778</v>
      </c>
      <c r="AE43" t="s">
        <v>20</v>
      </c>
      <c r="AF43" t="s">
        <v>3673</v>
      </c>
    </row>
    <row r="44" spans="1:32" x14ac:dyDescent="0.3">
      <c r="A44" t="str">
        <f>+N44</f>
        <v>SIS</v>
      </c>
      <c r="B44" t="e" vm="44">
        <v>#VALUE!</v>
      </c>
      <c r="C44" s="5" cm="1">
        <f t="array" ref="C44">_FV(B44,"Market cap",TRUE)</f>
        <v>2411800</v>
      </c>
      <c r="D44" s="6" cm="1">
        <f t="array" ref="D44">_FV(B44,"Price",TRUE)</f>
        <v>4.0000000000000001E-3</v>
      </c>
      <c r="E44" s="2" cm="1">
        <f t="array" ref="E44">_FV(B44,"Last trade time",TRUE)</f>
        <v>45330.333356481482</v>
      </c>
      <c r="F44" s="7" t="str" cm="1">
        <f t="array" ref="F44">_FV($B44,"Industry")</f>
        <v>Software &amp; IT Services</v>
      </c>
      <c r="G44" s="7" t="str" cm="1">
        <f t="array" ref="G44">_FV($B44,"Description")</f>
        <v>Simble Solutions Limited is an Australia-based energy and sustainability software company. The Company offers software products enabling net-zero carbon reporting, and energy efficiency monitoring and intelligence software-as-a-service (SaaS) solutions, together with associated services. The Company operates through two product platform divisions: CarbonView and SimbleSense. CarbonView is an enterprise grade carbon and sustainability reporting platform that allows companies to measure and reduce their carbon emissions and also meet their carbon reporting obligations as they head towards zero carbon emissions. SimbleSense is an integrated hardware and real-time software solution that enables corporates to visualize and control their energy systems and reduce electricity consumption costs. The Company operates across the commercial and industrial and medium-sized enterprises segments across both Australia and the United Kingdom.</v>
      </c>
      <c r="H44" s="7" t="e" cm="1" vm="2">
        <f t="array" ref="H44">_FV($B44,"Employees")</f>
        <v>#VALUE!</v>
      </c>
      <c r="I44" s="11" cm="1">
        <f t="array" ref="I44">_FV($B44,"Shares outstanding",TRUE)</f>
        <v>602950700</v>
      </c>
      <c r="J44" s="7" cm="1">
        <f t="array" ref="J44">_FV($B44,"Year incorporated",TRUE)</f>
        <v>2015</v>
      </c>
      <c r="K44" s="16"/>
      <c r="L44" s="12">
        <f>+I44+K44</f>
        <v>602950700</v>
      </c>
      <c r="M44" s="14">
        <f>+D44*L44</f>
        <v>2411802.8000000003</v>
      </c>
      <c r="N44" t="s">
        <v>3763</v>
      </c>
      <c r="O44">
        <v>0.3</v>
      </c>
      <c r="P44">
        <v>0.4</v>
      </c>
      <c r="Q44">
        <v>0.4</v>
      </c>
      <c r="R44">
        <v>0.4</v>
      </c>
      <c r="S44">
        <v>0.4</v>
      </c>
      <c r="T44">
        <v>0.4</v>
      </c>
      <c r="U44">
        <v>0</v>
      </c>
      <c r="W44">
        <v>606000</v>
      </c>
      <c r="X44">
        <v>2424</v>
      </c>
      <c r="Y44">
        <v>226000</v>
      </c>
      <c r="Z44">
        <v>0</v>
      </c>
      <c r="AA44">
        <v>0.4</v>
      </c>
      <c r="AB44" s="3">
        <v>2411802.8679999998</v>
      </c>
      <c r="AC44">
        <v>6</v>
      </c>
      <c r="AD44" s="2">
        <v>45330.790277777778</v>
      </c>
      <c r="AE44" t="s">
        <v>20</v>
      </c>
      <c r="AF44" t="s">
        <v>3764</v>
      </c>
    </row>
    <row r="45" spans="1:32" x14ac:dyDescent="0.3">
      <c r="A45" t="str">
        <f>+N45</f>
        <v>IS3</v>
      </c>
      <c r="B45" t="e" vm="45">
        <v>#VALUE!</v>
      </c>
      <c r="C45" s="5" cm="1">
        <f t="array" ref="C45">_FV(B45,"Market cap",TRUE)</f>
        <v>1824480</v>
      </c>
      <c r="D45" s="6" cm="1">
        <f t="array" ref="D45">_FV(B45,"Price",TRUE)</f>
        <v>8.0000000000000002E-3</v>
      </c>
      <c r="E45" s="2" cm="1">
        <f t="array" ref="E45">_FV(B45,"Last trade time",TRUE)</f>
        <v>45331.333356481482</v>
      </c>
      <c r="F45" s="7" t="str" cm="1">
        <f t="array" ref="F45">_FV($B45,"Industry")</f>
        <v>Media &amp; Publishing</v>
      </c>
      <c r="G45" s="7" t="str" cm="1">
        <f t="array" ref="G45">_FV($B45,"Description")</f>
        <v>I Synergy Group Limited is an Australia-based company engaged in providing affiliate marketing solutions to advertisers and affiliates. It provides advertisers with performance-based marketing solutions and access to its affiliate platform to help them harness the value of consumers data, connecting businesses/advertisers with their intended target audiences/consumers to drive product/brand awareness and generate leads. Its product provides an eCommerce marketplace, affiliate marketing and blockchain-based loyalty rewards system all in one place. It has an in-house R&amp;D lab focusing on developing software, and nascent technologies specifically blockchain related and artificial intelligence. Its solutions include Wyde and Ledger Labs. Wyde is a socially responsible marketplace aggregator platform that advocates for digital integration for merchants and job opportunities for gig workers while rewarding the customers who use the platform. It operates in Australia, Malaysia and Indonesia.</v>
      </c>
      <c r="H45" s="7" t="e" cm="1" vm="2">
        <f t="array" ref="H45">_FV($B45,"Employees")</f>
        <v>#VALUE!</v>
      </c>
      <c r="I45" s="11" cm="1">
        <f t="array" ref="I45">_FV($B45,"Shares outstanding",TRUE)</f>
        <v>304080400</v>
      </c>
      <c r="J45" s="7" cm="1">
        <f t="array" ref="J45">_FV($B45,"Year incorporated",TRUE)</f>
        <v>2016</v>
      </c>
      <c r="K45" s="16"/>
      <c r="L45" s="12">
        <f>+I45+K45</f>
        <v>304080400</v>
      </c>
      <c r="M45" s="14">
        <f>+D45*L45</f>
        <v>2432643.2000000002</v>
      </c>
      <c r="N45" t="s">
        <v>3813</v>
      </c>
      <c r="O45">
        <v>0.6</v>
      </c>
      <c r="P45">
        <v>0.9</v>
      </c>
      <c r="Q45">
        <v>0.7</v>
      </c>
      <c r="R45">
        <v>0.7</v>
      </c>
      <c r="S45">
        <v>0.6</v>
      </c>
      <c r="T45">
        <v>0.6</v>
      </c>
      <c r="U45">
        <v>-0.1</v>
      </c>
      <c r="V45" s="1">
        <v>-0.1429</v>
      </c>
      <c r="W45">
        <v>485521</v>
      </c>
      <c r="X45">
        <v>3384.5540000000001</v>
      </c>
      <c r="Y45">
        <v>0</v>
      </c>
      <c r="Z45">
        <v>485521</v>
      </c>
      <c r="AA45">
        <v>0.7</v>
      </c>
      <c r="AB45" s="3">
        <v>1824482.2080000001</v>
      </c>
      <c r="AC45">
        <v>7</v>
      </c>
      <c r="AD45" s="2">
        <v>45330.790277777778</v>
      </c>
      <c r="AE45" t="s">
        <v>20</v>
      </c>
      <c r="AF45" t="s">
        <v>3814</v>
      </c>
    </row>
    <row r="46" spans="1:32" x14ac:dyDescent="0.3">
      <c r="A46" t="str">
        <f>+N46</f>
        <v>NES</v>
      </c>
      <c r="B46" t="e" vm="46">
        <v>#VALUE!</v>
      </c>
      <c r="C46" s="5" cm="1">
        <f t="array" ref="C46">_FV(B46,"Market cap",TRUE)</f>
        <v>2454380</v>
      </c>
      <c r="D46" s="6" cm="1">
        <f t="array" ref="D46">_FV(B46,"Price",TRUE)</f>
        <v>4.0000000000000001E-3</v>
      </c>
      <c r="E46" s="2" cm="1">
        <f t="array" ref="E46">_FV(B46,"Last trade time",TRUE)</f>
        <v>45329.963055555556</v>
      </c>
      <c r="F46" s="7" t="str" cm="1">
        <f t="array" ref="F46">_FV($B46,"Industry")</f>
        <v>Metals &amp; Mining</v>
      </c>
      <c r="G46" s="7" t="str" cm="1">
        <f t="array" ref="G46">_FV($B46,"Description")</f>
        <v>Nelson Resources Limited is a gold exploration company with a portfolio of 1641 square kilometers (km2) of gold projects located in Western Australia. Its projects include Woodline project, Fortnum project, Tempest project and Yarri. The Woodline Project is located approximately 170 kilometers (km) South-East of Kalgoorlie and 110 km Northeast of Norseman. The project lies 320km South-West of AngloGold Ashanti’s &amp; IGO’s Tropicana Gold Mine. The Fortnum Project is located 14 km South-West of the Fortnum Gold Mining center, in the Peak Hills mineral field. The Tempest Project lies 250 km East-Southeast of Kalgoorlie and 230 km North-East of Norseman. The project lies 240km South-West of AngloGold Ashanti’s &amp; IGO’s Tropicana Gold Mine. Yarri Project lies 160km North-East of Kalgoorlie and is located 40km North of Saracen Minerals’ Carosue Dam Operations and nine km West of its Red October haul road. Yarri is comprised of three prospect licenses: Wallaby, Great Banjo and Gibberts.</v>
      </c>
      <c r="H46" s="7" cm="1">
        <f t="array" ref="H46">_FV($B46,"Employees")</f>
        <v>120</v>
      </c>
      <c r="I46" s="11" cm="1">
        <f t="array" ref="I46">_FV($B46,"Shares outstanding",TRUE)</f>
        <v>613594400</v>
      </c>
      <c r="J46" s="7" cm="1">
        <f t="array" ref="J46">_FV($B46,"Year incorporated",TRUE)</f>
        <v>2007</v>
      </c>
      <c r="K46" s="16"/>
      <c r="L46" s="12">
        <f>+I46+K46</f>
        <v>613594400</v>
      </c>
      <c r="M46" s="14">
        <f>+D46*L46</f>
        <v>2454377.6</v>
      </c>
      <c r="N46" t="s">
        <v>3759</v>
      </c>
      <c r="O46">
        <v>0.3</v>
      </c>
      <c r="P46">
        <v>0.4</v>
      </c>
      <c r="Q46">
        <v>0.4</v>
      </c>
      <c r="R46">
        <v>0.4</v>
      </c>
      <c r="S46">
        <v>0.4</v>
      </c>
      <c r="T46">
        <v>0.4</v>
      </c>
      <c r="U46">
        <v>0</v>
      </c>
      <c r="W46">
        <v>250000</v>
      </c>
      <c r="X46">
        <v>1000</v>
      </c>
      <c r="Y46">
        <v>0</v>
      </c>
      <c r="Z46">
        <v>0</v>
      </c>
      <c r="AA46">
        <v>0.4</v>
      </c>
      <c r="AB46" s="3">
        <v>2454377.3119999999</v>
      </c>
      <c r="AC46">
        <v>2</v>
      </c>
      <c r="AD46" s="2">
        <v>45330.790277777778</v>
      </c>
      <c r="AE46" t="s">
        <v>20</v>
      </c>
      <c r="AF46" t="s">
        <v>3760</v>
      </c>
    </row>
    <row r="47" spans="1:32" x14ac:dyDescent="0.3">
      <c r="A47" t="str">
        <f>+N47</f>
        <v>SRR</v>
      </c>
      <c r="B47" t="e" vm="47">
        <v>#VALUE!</v>
      </c>
      <c r="C47" s="5" cm="1">
        <f t="array" ref="C47">_FV(B47,"Market cap",TRUE)</f>
        <v>1378400</v>
      </c>
      <c r="D47" s="6" cm="1">
        <f t="array" ref="D47">_FV(B47,"Price",TRUE)</f>
        <v>1.7999999999999999E-2</v>
      </c>
      <c r="E47" s="2" cm="1">
        <f t="array" ref="E47">_FV(B47,"Last trade time",TRUE)</f>
        <v>45331.333333333336</v>
      </c>
      <c r="F47" s="7" t="str" cm="1">
        <f t="array" ref="F47">_FV($B47,"Industry")</f>
        <v>Metals &amp; Mining</v>
      </c>
      <c r="G47" s="7" t="str" cm="1">
        <f t="array" ref="G47">_FV($B47,"Description")</f>
        <v>Sarama Resources Ltd. is an Australia-based gold explorer and developer. The Company is focused on establishing a new mining district in Burkina Faso. The Company’s projects include Sanutura Project, Karankasso Project and Koumandara Project. The Sanutura Project is located approximately 350 kilometers (km) southwest of Ouagadougou. Its 100% owned Sanutura and Koumandara Projects cover approximately 2,000 km2 of prospective and geologically greenstone terrane. The southern Sanutura Project area covers approximately 1,454 square kilometers of prospective greenstone terrane. The Karankasso Project is situated 130 km southwest of Endeavour Mining’s Mana Mine, Fortuna Silver’s Yaramoko Mine and approximately 60 km south of Endeavour Mining’s Hounde Mine. The Koumandara Project covers approximately 600 km2 and is situated in the northern Banfora Greenstone Belt, approximately 80 km west of Sarama’s Sanutura Project.</v>
      </c>
      <c r="H47" s="7" t="e" cm="1" vm="2">
        <f t="array" ref="H47">_FV($B47,"Employees")</f>
        <v>#VALUE!</v>
      </c>
      <c r="I47" s="11" cm="1">
        <f t="array" ref="I47">_FV($B47,"Shares outstanding",TRUE)</f>
        <v>137922200</v>
      </c>
      <c r="J47" s="7" cm="1">
        <f t="array" ref="J47">_FV($B47,"Year incorporated",TRUE)</f>
        <v>2010</v>
      </c>
      <c r="K47" s="16"/>
      <c r="L47" s="12">
        <f>+I47+K47</f>
        <v>137922200</v>
      </c>
      <c r="M47" s="14">
        <f>+D47*L47</f>
        <v>2482599.5999999996</v>
      </c>
      <c r="N47" t="s">
        <v>3828</v>
      </c>
      <c r="O47">
        <v>1.8</v>
      </c>
      <c r="P47">
        <v>2.2000000000000002</v>
      </c>
      <c r="Q47">
        <v>2</v>
      </c>
      <c r="R47">
        <v>2</v>
      </c>
      <c r="S47">
        <v>1.9</v>
      </c>
      <c r="T47">
        <v>1.9</v>
      </c>
      <c r="U47">
        <v>0.1</v>
      </c>
      <c r="V47" s="1">
        <v>5.5599999999999997E-2</v>
      </c>
      <c r="W47">
        <v>156433</v>
      </c>
      <c r="X47">
        <v>2976.991</v>
      </c>
      <c r="Y47">
        <v>0</v>
      </c>
      <c r="Z47">
        <v>156433</v>
      </c>
      <c r="AA47">
        <v>1.9</v>
      </c>
      <c r="AB47" s="3">
        <v>1504174.7290000001</v>
      </c>
      <c r="AC47">
        <v>2</v>
      </c>
      <c r="AD47" s="2">
        <v>45330.790277777778</v>
      </c>
      <c r="AE47" t="s">
        <v>20</v>
      </c>
      <c r="AF47" t="s">
        <v>3829</v>
      </c>
    </row>
    <row r="48" spans="1:32" x14ac:dyDescent="0.3">
      <c r="A48" t="str">
        <f>+N48</f>
        <v>OEQ</v>
      </c>
      <c r="B48" t="e" vm="48">
        <v>#VALUE!</v>
      </c>
      <c r="C48" s="5" cm="1">
        <f t="array" ref="C48">_FV(B48,"Market cap",TRUE)</f>
        <v>2503880</v>
      </c>
      <c r="D48" s="6" cm="1">
        <f t="array" ref="D48">_FV(B48,"Price",TRUE)</f>
        <v>0.16</v>
      </c>
      <c r="E48" s="2" cm="1">
        <f t="array" ref="E48">_FV(B48,"Last trade time",TRUE)</f>
        <v>45329.333333333336</v>
      </c>
      <c r="F48" s="7" t="str" cm="1">
        <f t="array" ref="F48">_FV($B48,"Industry")</f>
        <v>Investment Banking &amp; Investment Services</v>
      </c>
      <c r="G48" s="7" t="str" cm="1">
        <f t="array" ref="G48">_FV($B48,"Description")</f>
        <v>Orion Equities Limited is an Australia-based listed investment company (LIC). The Company invests in a portfolio of listed Australian and international companies and Australian properties. The Company's investment objectives are to achieve a consistent high real rate of return, comprising both income and capital growth, while operating within acceptable risk parameters set by the board; deliver a regular income stream for shareholders in the form of franked dividends, and preserve and protect the capital of the Company. The Company's portfolio of investments includes Australian equities, property held for development and resale, net cash/other assets, and agribusiness. The Company’s wholly owned subsidiaries include Silver Sands Developments Pty Ltd and CXM Pty Limited.</v>
      </c>
      <c r="H48" s="7" cm="1">
        <f t="array" ref="H48">_FV($B48,"Employees")</f>
        <v>4</v>
      </c>
      <c r="I48" s="11" cm="1">
        <f t="array" ref="I48">_FV($B48,"Shares outstanding",TRUE)</f>
        <v>15649230</v>
      </c>
      <c r="J48" s="7" cm="1">
        <f t="array" ref="J48">_FV($B48,"Year incorporated",TRUE)</f>
        <v>1969</v>
      </c>
      <c r="K48" s="16"/>
      <c r="L48" s="12">
        <f>+I48+K48</f>
        <v>15649230</v>
      </c>
      <c r="M48" s="14">
        <f>+D48*L48</f>
        <v>2503876.8000000003</v>
      </c>
      <c r="N48" t="s">
        <v>3757</v>
      </c>
      <c r="O48">
        <v>15.5</v>
      </c>
      <c r="P48">
        <v>17</v>
      </c>
      <c r="U48">
        <v>0</v>
      </c>
      <c r="W48">
        <v>0</v>
      </c>
      <c r="X48">
        <v>0</v>
      </c>
      <c r="Y48">
        <v>0</v>
      </c>
      <c r="Z48">
        <v>0</v>
      </c>
      <c r="AB48" s="3">
        <v>2503876.48</v>
      </c>
      <c r="AC48">
        <v>0</v>
      </c>
      <c r="AD48" s="2">
        <v>45330.790277777778</v>
      </c>
      <c r="AE48" t="s">
        <v>20</v>
      </c>
      <c r="AF48" t="s">
        <v>3758</v>
      </c>
    </row>
    <row r="49" spans="1:32" x14ac:dyDescent="0.3">
      <c r="A49" t="str">
        <f>+N49</f>
        <v>8VI</v>
      </c>
      <c r="B49" t="e" vm="49">
        <v>#VALUE!</v>
      </c>
      <c r="C49" s="5" cm="1">
        <f t="array" ref="C49">_FV(B49,"Market cap",TRUE)</f>
        <v>2305130</v>
      </c>
      <c r="D49" s="6" cm="1">
        <f t="array" ref="D49">_FV(B49,"Price",TRUE)</f>
        <v>6.0999999999999999E-2</v>
      </c>
      <c r="E49" s="2" cm="1">
        <f t="array" ref="E49">_FV(B49,"Last trade time",TRUE)</f>
        <v>45331.333356481482</v>
      </c>
      <c r="F49" s="7" t="str" cm="1">
        <f t="array" ref="F49">_FV($B49,"Industry")</f>
        <v>Professional &amp; Business Education</v>
      </c>
      <c r="G49" s="7" t="str" cm="1">
        <f t="array" ref="G49">_FV($B49,"Description")</f>
        <v>8VI Holdings Limited is a Singapore-based financial education technology company operating under the brand name VI. The Company operates through two segments: Financial Education and Others. Its Financial Education segment is engaged in providing financial education in the discipline of value investing and supporting a community of value investors globally under the VI brand. Its Others segment includes fintech businesses and subsidiaries that provide financial education and training in Taiwan and China. It offers GoodWhaled, a stock analysis tool developed through 8BIT Global Pte Ltd (8BIT), crunches traditional financial data and simplifies the complex stock analysis and decision-making process for equity investors into visuals under a framework. Its VI College is the financial education provider supporting a community of graduates and value investors globally through its investment and educational programs. Its subsidiaries include 8VI Malaysia Sdn. Bhd. and 8VI China Pte. Ltd.</v>
      </c>
      <c r="H49" s="7" cm="1">
        <f t="array" ref="H49">_FV($B49,"Employees")</f>
        <v>33</v>
      </c>
      <c r="I49" s="11" cm="1">
        <f t="array" ref="I49">_FV($B49,"Shares outstanding",TRUE)</f>
        <v>41911420</v>
      </c>
      <c r="J49" s="7" cm="1">
        <f t="array" ref="J49">_FV($B49,"Year incorporated",TRUE)</f>
        <v>2015</v>
      </c>
      <c r="K49" s="16"/>
      <c r="L49" s="12">
        <f>+I49+K49</f>
        <v>41911420</v>
      </c>
      <c r="M49" s="14">
        <f>+D49*L49</f>
        <v>2556596.62</v>
      </c>
      <c r="N49" t="s">
        <v>3775</v>
      </c>
      <c r="O49">
        <v>5.4</v>
      </c>
      <c r="P49">
        <v>5.6</v>
      </c>
      <c r="Q49">
        <v>5.6</v>
      </c>
      <c r="R49">
        <v>5.6</v>
      </c>
      <c r="S49">
        <v>5.5</v>
      </c>
      <c r="T49">
        <v>5.5</v>
      </c>
      <c r="U49">
        <v>-0.1</v>
      </c>
      <c r="V49" s="1">
        <v>-1.7899999999999999E-2</v>
      </c>
      <c r="W49">
        <v>47135</v>
      </c>
      <c r="X49">
        <v>2598.4250000000002</v>
      </c>
      <c r="Y49">
        <v>0</v>
      </c>
      <c r="Z49">
        <v>47134</v>
      </c>
      <c r="AA49">
        <v>5.51</v>
      </c>
      <c r="AB49" s="3">
        <v>2305128.21</v>
      </c>
      <c r="AC49">
        <v>5</v>
      </c>
      <c r="AD49" s="2">
        <v>45330.790277777778</v>
      </c>
      <c r="AE49" t="s">
        <v>20</v>
      </c>
      <c r="AF49" t="s">
        <v>3776</v>
      </c>
    </row>
    <row r="50" spans="1:32" x14ac:dyDescent="0.3">
      <c r="A50" t="str">
        <f>+N50</f>
        <v>SCT</v>
      </c>
      <c r="B50" t="e" vm="50">
        <v>#VALUE!</v>
      </c>
      <c r="C50" s="5" cm="1">
        <f t="array" ref="C50">_FV(B50,"Market cap",TRUE)</f>
        <v>3021560</v>
      </c>
      <c r="D50" s="6" cm="1">
        <f t="array" ref="D50">_FV(B50,"Price",TRUE)</f>
        <v>1.0999999999999999E-2</v>
      </c>
      <c r="E50" s="2" cm="1">
        <f t="array" ref="E50">_FV(B50,"Last trade time",TRUE)</f>
        <v>45330.333356481482</v>
      </c>
      <c r="F50" s="7" t="str" cm="1">
        <f t="array" ref="F50">_FV($B50,"Industry")</f>
        <v>Professional &amp; Commercial Services</v>
      </c>
      <c r="G50" s="7" t="str" cm="1">
        <f t="array" ref="G50">_FV($B50,"Description")</f>
        <v>Scout Security Limited is an Australia-based company, which is a provider of Security-as-a-Service (SaaS) platform. The Company’s white-label SaaS platform and product suite powers security, Internet service and telecommunications providers in the world. The Company is an official partner of Amazon Alexa and Google Assistant. Its platform facilitates professional security monitoring, while its mobile app is a command system for end users to monitor their homes and manage their security remotely. It sells Scout Alarm, a self-installed, wireless home security system. Its design-centric offering gives users complete flexibility around connected home security, allowing the system to integrate with other Internet of Things (IoT) devices. Its products include Scout hub, door panel, motion sensor, access sensor, Scout high definition (HD) camera, Scout video doorbell, keypad, water sensor, smart smoke and carbon monoxide detector, glass break sensor, door lock, and refurbished products.</v>
      </c>
      <c r="H50" s="7" t="e" cm="1" vm="2">
        <f t="array" ref="H50">_FV($B50,"Employees")</f>
        <v>#VALUE!</v>
      </c>
      <c r="I50" s="11" cm="1">
        <f t="array" ref="I50">_FV($B50,"Shares outstanding",TRUE)</f>
        <v>232427400</v>
      </c>
      <c r="J50" s="7" cm="1">
        <f t="array" ref="J50">_FV($B50,"Year incorporated",TRUE)</f>
        <v>2016</v>
      </c>
      <c r="K50" s="16"/>
      <c r="L50" s="12">
        <f>+I50+K50</f>
        <v>232427400</v>
      </c>
      <c r="M50" s="14">
        <f>+D50*L50</f>
        <v>2556701.4</v>
      </c>
      <c r="N50" t="s">
        <v>861</v>
      </c>
      <c r="O50">
        <v>1.1000000000000001</v>
      </c>
      <c r="P50">
        <v>1.4</v>
      </c>
      <c r="Q50">
        <v>1.2</v>
      </c>
      <c r="R50">
        <v>1.2</v>
      </c>
      <c r="S50">
        <v>1.1000000000000001</v>
      </c>
      <c r="T50">
        <v>1.1000000000000001</v>
      </c>
      <c r="U50">
        <v>-0.2</v>
      </c>
      <c r="V50" s="1">
        <v>-0.15379999999999999</v>
      </c>
      <c r="W50">
        <v>519324</v>
      </c>
      <c r="X50">
        <v>5978.49</v>
      </c>
      <c r="Y50">
        <v>0</v>
      </c>
      <c r="Z50">
        <v>519324</v>
      </c>
      <c r="AA50">
        <v>1.1499999999999999</v>
      </c>
      <c r="AB50" s="3">
        <v>2556701.202</v>
      </c>
      <c r="AC50">
        <v>8</v>
      </c>
      <c r="AD50" s="2">
        <v>45330.790277777778</v>
      </c>
      <c r="AE50" t="s">
        <v>20</v>
      </c>
      <c r="AF50" t="s">
        <v>3756</v>
      </c>
    </row>
    <row r="51" spans="1:32" x14ac:dyDescent="0.3">
      <c r="A51" t="str">
        <f>+N51</f>
        <v>FFF</v>
      </c>
      <c r="B51" t="e" vm="51">
        <v>#VALUE!</v>
      </c>
      <c r="C51" s="5" cm="1">
        <f t="array" ref="C51">_FV(B51,"Market cap",TRUE)</f>
        <v>2624190</v>
      </c>
      <c r="D51" s="6" cm="1">
        <f t="array" ref="D51">_FV(B51,"Price",TRUE)</f>
        <v>1.2999999999999999E-2</v>
      </c>
      <c r="E51" s="2" cm="1">
        <f t="array" ref="E51">_FV(B51,"Last trade time",TRUE)</f>
        <v>45331.333333333336</v>
      </c>
      <c r="F51" s="7" t="str" cm="1">
        <f t="array" ref="F51">_FV($B51,"Industry")</f>
        <v>Food &amp; Tobacco</v>
      </c>
      <c r="G51" s="7" t="str" cm="1">
        <f t="array" ref="G51">_FV($B51,"Description")</f>
        <v>Forbidden Foods Ltd is an Australia-based multi-brand food company focusing on the infant and toddler, and health and wellness plant-based markets. The Company is engaged in the provision of goods to customers in the food and beverage industry, operating within retail, food service, food manufacturing and quick service restaurants. The Company sells products through its three brands: Blue Dinosaur, FUNCH, and Sensory Mill. Blue Dinosaur is a healthy protein bar and plant-based snacking company. FUNCH provides baby food and snacks, which are made in Australia from natural ingredients. FUNCH’s products offerings include Family Food, Kids Shakes, No-Bake Snack Mixes, Protein Ball Mixes, Bliss Ball Mixes, Baby Food, Baby Cereals and Baby Purees. Sensory Mill’s plant-based meats act as a substitute meat product for cooking, which come in chicken, pork, beef, and a burger mix. The products have a longer shelf life than other plant-based meats, as they can be stored in ambient environments.</v>
      </c>
      <c r="H51" s="7" t="e" cm="1" vm="2">
        <f t="array" ref="H51">_FV($B51,"Employees")</f>
        <v>#VALUE!</v>
      </c>
      <c r="I51" s="11" cm="1">
        <f t="array" ref="I51">_FV($B51,"Shares outstanding",TRUE)</f>
        <v>201860500</v>
      </c>
      <c r="J51" s="7" cm="1">
        <f t="array" ref="J51">_FV($B51,"Year incorporated",TRUE)</f>
        <v>2016</v>
      </c>
      <c r="K51" s="16"/>
      <c r="L51" s="12">
        <f>+I51+K51</f>
        <v>201860500</v>
      </c>
      <c r="M51" s="14">
        <f>+D51*L51</f>
        <v>2624186.5</v>
      </c>
      <c r="N51" t="s">
        <v>3750</v>
      </c>
      <c r="O51">
        <v>1.3</v>
      </c>
      <c r="P51">
        <v>1.5</v>
      </c>
      <c r="Q51">
        <v>1.4</v>
      </c>
      <c r="R51">
        <v>1.4</v>
      </c>
      <c r="S51">
        <v>1.3</v>
      </c>
      <c r="T51">
        <v>1.3</v>
      </c>
      <c r="U51">
        <v>0</v>
      </c>
      <c r="W51">
        <v>50000</v>
      </c>
      <c r="X51">
        <v>686.21400000000006</v>
      </c>
      <c r="Y51">
        <v>0</v>
      </c>
      <c r="Z51">
        <v>50000</v>
      </c>
      <c r="AA51">
        <v>1.37</v>
      </c>
      <c r="AB51" s="3">
        <v>2624187.111</v>
      </c>
      <c r="AC51">
        <v>2</v>
      </c>
      <c r="AD51" s="2">
        <v>45330.790277777778</v>
      </c>
      <c r="AE51" t="s">
        <v>20</v>
      </c>
      <c r="AF51" t="s">
        <v>3751</v>
      </c>
    </row>
    <row r="52" spans="1:32" x14ac:dyDescent="0.3">
      <c r="A52" t="str">
        <f>+N52</f>
        <v>GNM</v>
      </c>
      <c r="B52" t="e" vm="52">
        <v>#VALUE!</v>
      </c>
      <c r="C52" s="5" cm="1">
        <f t="array" ref="C52">_FV(B52,"Market cap",TRUE)</f>
        <v>2937950</v>
      </c>
      <c r="D52" s="6" cm="1">
        <f t="array" ref="D52">_FV(B52,"Price",TRUE)</f>
        <v>1.7000000000000001E-2</v>
      </c>
      <c r="E52" s="2" cm="1">
        <f t="array" ref="E52">_FV(B52,"Last trade time",TRUE)</f>
        <v>45330.333333333336</v>
      </c>
      <c r="F52" s="7" t="str" cm="1">
        <f t="array" ref="F52">_FV($B52,"Industry")</f>
        <v>Metals &amp; Mining</v>
      </c>
      <c r="G52" s="7" t="str" cm="1">
        <f t="array" ref="G52">_FV($B52,"Description")</f>
        <v>Great Northern Minerals Limited is an Australia-based mineral explorer and developer with projects in Finland and Australia. The Company is engaged in developing two gold projects and a gold/antimony project in North Queensland. Approximately 660 square kilometers of ground holding covering four known gold-antimony trends containing high-grade mineralization. The Finland Lithium Project consists of two reservation permits over prospective terrain in southern Finland covering an area of 536.3 square kilometers (km2). The Sukula Project is 115 kilometers (km) northeast of Helsinki and comprises 174.3 km2. The project area comprises the northern portion of the Somero LCT pegmatite field with mapped rare metal pegmatites in Finland. The Kuusisuo Project is a large 362 km2 tenure located central to a Mesoproterozoic aged Rapakivi granite intrusive complex. The Golden Ant Gold-Antimony Project is located approximately 200 km northwest of Townsville in Northern Queensland.</v>
      </c>
      <c r="H52" s="7" t="e" cm="1" vm="2">
        <f t="array" ref="H52">_FV($B52,"Employees")</f>
        <v>#VALUE!</v>
      </c>
      <c r="I52" s="11" cm="1">
        <f t="array" ref="I52">_FV($B52,"Shares outstanding",TRUE)</f>
        <v>154629100</v>
      </c>
      <c r="J52" s="7" cm="1">
        <f t="array" ref="J52">_FV($B52,"Year incorporated",TRUE)</f>
        <v>1899</v>
      </c>
      <c r="K52" s="16"/>
      <c r="L52" s="12">
        <f>+I52+K52</f>
        <v>154629100</v>
      </c>
      <c r="M52" s="14">
        <f>+D52*L52</f>
        <v>2628694.7000000002</v>
      </c>
      <c r="N52" t="s">
        <v>3748</v>
      </c>
      <c r="O52">
        <v>1.7</v>
      </c>
      <c r="P52">
        <v>1.9</v>
      </c>
      <c r="Q52">
        <v>1.9</v>
      </c>
      <c r="R52">
        <v>1.9</v>
      </c>
      <c r="S52">
        <v>1.7</v>
      </c>
      <c r="T52">
        <v>1.7</v>
      </c>
      <c r="U52">
        <v>-0.2</v>
      </c>
      <c r="V52" s="1">
        <v>-0.1053</v>
      </c>
      <c r="W52">
        <v>691932</v>
      </c>
      <c r="X52">
        <v>12219.51</v>
      </c>
      <c r="Y52">
        <v>178333</v>
      </c>
      <c r="Z52">
        <v>513599</v>
      </c>
      <c r="AA52">
        <v>1.77</v>
      </c>
      <c r="AB52" s="3">
        <v>2628694.3089999999</v>
      </c>
      <c r="AC52">
        <v>10</v>
      </c>
      <c r="AD52" s="2">
        <v>45330.790277777778</v>
      </c>
      <c r="AE52" t="s">
        <v>20</v>
      </c>
      <c r="AF52" t="s">
        <v>3749</v>
      </c>
    </row>
    <row r="53" spans="1:32" x14ac:dyDescent="0.3">
      <c r="A53" t="str">
        <f>+N53</f>
        <v>NNG</v>
      </c>
      <c r="B53" t="e" vm="53">
        <v>#VALUE!</v>
      </c>
      <c r="C53" s="5" cm="1">
        <f t="array" ref="C53">_FV(B53,"Market cap",TRUE)</f>
        <v>2427690</v>
      </c>
      <c r="D53" s="6" cm="1">
        <f t="array" ref="D53">_FV(B53,"Price",TRUE)</f>
        <v>1.2999999999999999E-2</v>
      </c>
      <c r="E53" s="2" cm="1">
        <f t="array" ref="E53">_FV(B53,"Last trade time",TRUE)</f>
        <v>45331.333356481482</v>
      </c>
      <c r="F53" s="7" t="str" cm="1">
        <f t="array" ref="F53">_FV($B53,"Industry")</f>
        <v>Software &amp; IT Services</v>
      </c>
      <c r="G53" s="7" t="str" cm="1">
        <f t="array" ref="G53">_FV($B53,"Description")</f>
        <v>NEXION Group Ltd (NEXION) is an Australia-based information technology service provider that offers network, cloud, compute and data storage as-a-service. The Company offers hybrid cloud infrastructure, which is used by corporations to host their core business systems. It integrates with public cloud services to form its hybrid cloud solution called NEXION OneCloud. Its OneCloud offers end-to-end Information Communication Technology (ICT) solution in a cloud model. It also operates SmartRooms Industrial Internet of Things (IIoT) division that bridges the gap between cyber security and facility security for mission-critical infrastructure. The Company sells its OneCloud capacity and technology management services to enterprise customers on term contracts up to 60-months. NEXION also delivers local and global network services using fiber, software-defined wide area network (SD-WAN) and satellite communications technology to connect customers to the Cloud.</v>
      </c>
      <c r="H53" s="7" t="e" cm="1" vm="2">
        <f t="array" ref="H53">_FV($B53,"Employees")</f>
        <v>#VALUE!</v>
      </c>
      <c r="I53" s="11" cm="1">
        <f t="array" ref="I53">_FV($B53,"Shares outstanding",TRUE)</f>
        <v>202307800</v>
      </c>
      <c r="J53" s="7" cm="1">
        <f t="array" ref="J53">_FV($B53,"Year incorporated",TRUE)</f>
        <v>2018</v>
      </c>
      <c r="K53" s="16"/>
      <c r="L53" s="12">
        <f>+I53+K53</f>
        <v>202307800</v>
      </c>
      <c r="M53" s="14">
        <f>+D53*L53</f>
        <v>2630001.4</v>
      </c>
      <c r="N53" t="s">
        <v>3746</v>
      </c>
      <c r="O53">
        <v>1.2</v>
      </c>
      <c r="P53">
        <v>1.3</v>
      </c>
      <c r="Q53">
        <v>1.2</v>
      </c>
      <c r="R53">
        <v>1.3</v>
      </c>
      <c r="S53">
        <v>1.2</v>
      </c>
      <c r="T53">
        <v>1.3</v>
      </c>
      <c r="U53">
        <v>0.1</v>
      </c>
      <c r="V53" s="1">
        <v>8.3299999999999999E-2</v>
      </c>
      <c r="W53">
        <v>132001</v>
      </c>
      <c r="X53">
        <v>1704.0119999999999</v>
      </c>
      <c r="Y53">
        <v>120000</v>
      </c>
      <c r="Z53">
        <v>1</v>
      </c>
      <c r="AA53">
        <v>1.29</v>
      </c>
      <c r="AB53" s="3">
        <v>2630002.102</v>
      </c>
      <c r="AC53">
        <v>5</v>
      </c>
      <c r="AD53" s="2">
        <v>45330.790277777778</v>
      </c>
      <c r="AE53" t="s">
        <v>20</v>
      </c>
      <c r="AF53" t="s">
        <v>3747</v>
      </c>
    </row>
    <row r="54" spans="1:32" x14ac:dyDescent="0.3">
      <c r="A54" t="str">
        <f>+N54</f>
        <v>OCT</v>
      </c>
      <c r="B54" t="e" vm="54">
        <v>#VALUE!</v>
      </c>
      <c r="C54" s="5" cm="1">
        <f t="array" ref="C54">_FV(B54,"Market cap",TRUE)</f>
        <v>2733560</v>
      </c>
      <c r="D54" s="6" cm="1">
        <f t="array" ref="D54">_FV(B54,"Price",TRUE)</f>
        <v>5.8999999999999997E-2</v>
      </c>
      <c r="E54" s="2" cm="1">
        <f t="array" ref="E54">_FV(B54,"Last trade time",TRUE)</f>
        <v>45331.333333333336</v>
      </c>
      <c r="F54" s="7" t="str" cm="1">
        <f t="array" ref="F54">_FV($B54,"Industry")</f>
        <v>Metals &amp; Mining</v>
      </c>
      <c r="G54" s="7" t="str" cm="1">
        <f t="array" ref="G54">_FV($B54,"Description")</f>
        <v>Octava Minerals Limited is an Australia-based green energy metals exploration and development company. The Company is engaged in acquiring interests in a portfolio of mineral exploration properties within Western Australia with the main focus being on lithium, gold, platinum group metals (PGMs), and nickel sulphide prospects. Its projects include East Pilbara (Talga), East Kimberley (Panton North and Copernicus North), and Yallalong. The East Pilbara (Talga) project comprises eight granted exploration licenses prospective for lithium and gold, located approximately 30 kilometers (km) to the north of the Marble Bar town site. The East Kimberley project comprises two tenements, the Panton North project (E80/5455) and the Copernicus North project (E80/5459) located in the Halls Creek Orogen. The Yallalong project is located in the northwestern portion of the Murchison region approximately 220km to the northeast of the port of Geraldton and covers an area of about 65.5km2.</v>
      </c>
      <c r="H54" s="7" t="e" cm="1" vm="2">
        <f t="array" ref="H54">_FV($B54,"Employees")</f>
        <v>#VALUE!</v>
      </c>
      <c r="I54" s="11" cm="1">
        <f t="array" ref="I54">_FV($B54,"Shares outstanding",TRUE)</f>
        <v>44812510</v>
      </c>
      <c r="J54" s="7" cm="1">
        <f t="array" ref="J54">_FV($B54,"Year incorporated",TRUE)</f>
        <v>2020</v>
      </c>
      <c r="K54" s="16"/>
      <c r="L54" s="12">
        <f>+I54+K54</f>
        <v>44812510</v>
      </c>
      <c r="M54" s="14">
        <f>+D54*L54</f>
        <v>2643938.09</v>
      </c>
      <c r="N54" t="s">
        <v>3734</v>
      </c>
      <c r="O54">
        <v>5.0999999999999996</v>
      </c>
      <c r="P54">
        <v>5.9</v>
      </c>
      <c r="U54">
        <v>0</v>
      </c>
      <c r="W54">
        <v>0</v>
      </c>
      <c r="X54">
        <v>0</v>
      </c>
      <c r="Y54">
        <v>0</v>
      </c>
      <c r="Z54">
        <v>0</v>
      </c>
      <c r="AB54" s="3">
        <v>2733563.1710000001</v>
      </c>
      <c r="AC54">
        <v>0</v>
      </c>
      <c r="AD54" s="2">
        <v>45330.790277777778</v>
      </c>
      <c r="AE54" t="s">
        <v>20</v>
      </c>
      <c r="AF54" t="s">
        <v>3735</v>
      </c>
    </row>
    <row r="55" spans="1:32" x14ac:dyDescent="0.3">
      <c r="A55" t="str">
        <f>+N55</f>
        <v>AHN</v>
      </c>
      <c r="B55" t="e" vm="55">
        <v>#VALUE!</v>
      </c>
      <c r="C55" s="5" cm="1">
        <f t="array" ref="C55">_FV(B55,"Market cap",TRUE)</f>
        <v>2676170</v>
      </c>
      <c r="D55" s="6" cm="1">
        <f t="array" ref="D55">_FV(B55,"Price",TRUE)</f>
        <v>2.5000000000000001E-3</v>
      </c>
      <c r="E55" s="2" cm="1">
        <f t="array" ref="E55">_FV(B55,"Last trade time",TRUE)</f>
        <v>45331.333333333336</v>
      </c>
      <c r="F55" s="7" t="str" cm="1">
        <f t="array" ref="F55">_FV($B55,"Industry")</f>
        <v>Metals &amp; Mining</v>
      </c>
      <c r="G55" s="7" t="str" cm="1">
        <f t="array" ref="G55">_FV($B55,"Description")</f>
        <v>Athena Resources Limited is an Australia-based mineral exploration company. The Company’s projects include Byro Base Metals Project, and Byro Industrial Metals Project. The Byro Base Metals Project hosts two layered intrusive occurrences, which include the Milly Milly intrusion and the Moonborough intrusion. Its intrusions are containing elevated copper-nickel and platinum-group elements (PGE) mineralization in the source rock. The Byro Industrial Metals Project is located in the Midwest Iron province, which is approximately 210 kilometers north of the Mullewa Rail Siding by road and 250 kilometers from the Port of Geraldton. The Project covers approximately 900 square kilometers and consists of five exploration licenses. Its exploration target estimate includes the Byro South, Whitmarsh Find, Whistlejack, and Mount Narryer Prospects.</v>
      </c>
      <c r="H55" s="7" t="e" cm="1" vm="2">
        <f t="array" ref="H55">_FV($B55,"Employees")</f>
        <v>#VALUE!</v>
      </c>
      <c r="I55" s="11" cm="1">
        <f t="array" ref="I55">_FV($B55,"Shares outstanding",TRUE)</f>
        <v>1070468000</v>
      </c>
      <c r="J55" s="7" cm="1">
        <f t="array" ref="J55">_FV($B55,"Year incorporated",TRUE)</f>
        <v>2005</v>
      </c>
      <c r="K55" s="16"/>
      <c r="L55" s="12">
        <f>+I55+K55</f>
        <v>1070468000</v>
      </c>
      <c r="M55" s="14">
        <f>+D55*L55</f>
        <v>2676170</v>
      </c>
      <c r="N55" t="s">
        <v>3740</v>
      </c>
      <c r="O55">
        <v>0.2</v>
      </c>
      <c r="P55">
        <v>0.3</v>
      </c>
      <c r="U55">
        <v>0</v>
      </c>
      <c r="W55">
        <v>0</v>
      </c>
      <c r="X55">
        <v>0</v>
      </c>
      <c r="Y55">
        <v>0</v>
      </c>
      <c r="Z55">
        <v>0</v>
      </c>
      <c r="AB55" s="3">
        <v>2676168.895</v>
      </c>
      <c r="AC55">
        <v>0</v>
      </c>
      <c r="AD55" s="2">
        <v>45330.790277777778</v>
      </c>
      <c r="AE55" t="s">
        <v>20</v>
      </c>
      <c r="AF55" t="s">
        <v>3741</v>
      </c>
    </row>
    <row r="56" spans="1:32" x14ac:dyDescent="0.3">
      <c r="A56" t="str">
        <f>+N56</f>
        <v>DMM</v>
      </c>
      <c r="B56" t="e" vm="56">
        <v>#VALUE!</v>
      </c>
      <c r="C56" s="5" cm="1">
        <f t="array" ref="C56">_FV(B56,"Market cap",TRUE)</f>
        <v>2688300</v>
      </c>
      <c r="D56" s="6" cm="1">
        <f t="array" ref="D56">_FV(B56,"Price",TRUE)</f>
        <v>5.8000000000000003E-2</v>
      </c>
      <c r="E56" s="2" cm="1">
        <f t="array" ref="E56">_FV(B56,"Last trade time",TRUE)</f>
        <v>45309.999080115624</v>
      </c>
      <c r="F56" s="7" t="str" cm="1">
        <f t="array" ref="F56">_FV($B56,"Industry")</f>
        <v>Metals &amp; Mining</v>
      </c>
      <c r="G56" s="7" t="str" cm="1">
        <f t="array" ref="G56">_FV($B56,"Description")</f>
        <v>DMC Mining Limited is an Australia-based junior exploration company that focuses on the exploration and evaluation of mineral tenement holdings in Western Australia. The Company’s projects include Trinity project (Fraser Range) and Ravensthorpe Nickel project. The Fraser Range is a consolidation of nine granted tenements with a combined area of approximately 1200 square kilometers (km2). The Fraser Range project is exploring for nickel, copper, gold, and other base metals. The tenements comprising the Fraser Range Project is situated within the prospective Proterozoic Albany-Fraser Orogen (AFO). The Ravensthorpe Nickel Project (DMC 100%, EL 74/669) is located in a prospective geological setting for nickel sulphide deposits. The project has approximately 15km strike length of the Bandalup ultramafics, the target host rocks that are prospective for Kambalda-style komatiitic nickel sulphide deposits.</v>
      </c>
      <c r="H56" s="7" t="e" cm="1" vm="2">
        <f t="array" ref="H56">_FV($B56,"Employees")</f>
        <v>#VALUE!</v>
      </c>
      <c r="I56" s="11" cm="1">
        <f t="array" ref="I56">_FV($B56,"Shares outstanding",TRUE)</f>
        <v>46350000</v>
      </c>
      <c r="J56" s="7" cm="1">
        <f t="array" ref="J56">_FV($B56,"Year incorporated",TRUE)</f>
        <v>2021</v>
      </c>
      <c r="K56" s="16"/>
      <c r="L56" s="12">
        <f>+I56+K56</f>
        <v>46350000</v>
      </c>
      <c r="M56" s="14">
        <f>+D56*L56</f>
        <v>2688300</v>
      </c>
      <c r="N56" t="s">
        <v>3738</v>
      </c>
      <c r="U56">
        <v>0</v>
      </c>
      <c r="W56">
        <v>0</v>
      </c>
      <c r="X56">
        <v>0</v>
      </c>
      <c r="Y56">
        <v>0</v>
      </c>
      <c r="Z56">
        <v>0</v>
      </c>
      <c r="AB56" s="3">
        <v>2688300</v>
      </c>
      <c r="AC56">
        <v>0</v>
      </c>
      <c r="AD56" s="2">
        <v>45330.790277777778</v>
      </c>
      <c r="AE56" t="s">
        <v>20</v>
      </c>
      <c r="AF56" t="s">
        <v>3739</v>
      </c>
    </row>
    <row r="57" spans="1:32" x14ac:dyDescent="0.3">
      <c r="A57" t="str">
        <f>+N57</f>
        <v>AMT</v>
      </c>
      <c r="B57" t="e" vm="57">
        <v>#VALUE!</v>
      </c>
      <c r="C57" s="5" cm="1">
        <f t="array" ref="C57">_FV(B57,"Market cap",TRUE)</f>
        <v>2631440</v>
      </c>
      <c r="D57" s="6" cm="1">
        <f t="array" ref="D57">_FV(B57,"Price",TRUE)</f>
        <v>2.3E-2</v>
      </c>
      <c r="E57" s="2" cm="1">
        <f t="array" ref="E57">_FV(B57,"Last trade time",TRUE)</f>
        <v>45330.980977719533</v>
      </c>
      <c r="F57" s="7" t="str" cm="1">
        <f t="array" ref="F57">_FV($B57,"Industry")</f>
        <v>Healthcare Equipment &amp; Supplies</v>
      </c>
      <c r="G57" s="7" t="str" cm="1">
        <f t="array" ref="G57">_FV($B57,"Description")</f>
        <v>Allegra Medical Technologies Limited, formerly Allegra Orthopaedics Limited, is a biotechnology company. The Company is engaged in the medical device industry with its pioneering three dimensional (3D)-printed Sr-HT and Sr-HT-Gahnite orthopedic devices. It holds exclusive ownership of bio ceramic material, along with registered patents and patent applications from the University of Sydney. This material has several applications, including its use as a cervical fusion cage in spinal surgery, offering treatment options for patients. The Company is developing Sr-HT ceramic material to demonstrate the bioactivity required for bone regeneration. Sr-HT-Gahnite features bioactivity, biocompatibility, and mechanical properties suitable for load- bearing orthopedic implants. The primary focus centers on commercializing the Sr-HT Gahnite Bone substitute.</v>
      </c>
      <c r="H57" s="7" cm="1">
        <f t="array" ref="H57">_FV($B57,"Employees")</f>
        <v>4000</v>
      </c>
      <c r="I57" s="11" cm="1">
        <f t="array" ref="I57">_FV($B57,"Shares outstanding",TRUE)</f>
        <v>119611000</v>
      </c>
      <c r="J57" s="7" cm="1">
        <f t="array" ref="J57">_FV($B57,"Year incorporated",TRUE)</f>
        <v>1994</v>
      </c>
      <c r="K57" s="16"/>
      <c r="L57" s="12">
        <f>+I57+K57</f>
        <v>119611000</v>
      </c>
      <c r="M57" s="14">
        <f>+D57*L57</f>
        <v>2751053</v>
      </c>
      <c r="N57" t="s">
        <v>3744</v>
      </c>
      <c r="O57">
        <v>2.2000000000000002</v>
      </c>
      <c r="P57">
        <v>3</v>
      </c>
      <c r="Q57">
        <v>2.2999999999999998</v>
      </c>
      <c r="R57">
        <v>2.2999999999999998</v>
      </c>
      <c r="S57">
        <v>2.2000000000000002</v>
      </c>
      <c r="T57">
        <v>2.2000000000000002</v>
      </c>
      <c r="U57">
        <v>-0.8</v>
      </c>
      <c r="V57" s="1">
        <v>-0.26669999999999999</v>
      </c>
      <c r="W57">
        <v>4228</v>
      </c>
      <c r="X57">
        <v>94.016000000000005</v>
      </c>
      <c r="Y57">
        <v>0</v>
      </c>
      <c r="Z57">
        <v>4228</v>
      </c>
      <c r="AA57">
        <v>2.2200000000000002</v>
      </c>
      <c r="AB57" s="3">
        <v>2631442.6159999999</v>
      </c>
      <c r="AC57">
        <v>2</v>
      </c>
      <c r="AD57" s="2">
        <v>45330.790277777778</v>
      </c>
      <c r="AE57" t="s">
        <v>20</v>
      </c>
      <c r="AF57" t="s">
        <v>3745</v>
      </c>
    </row>
    <row r="58" spans="1:32" x14ac:dyDescent="0.3">
      <c r="A58" t="str">
        <f>+N58</f>
        <v>BP8</v>
      </c>
      <c r="B58" t="e" vm="58">
        <v>#VALUE!</v>
      </c>
      <c r="C58" s="5" cm="1">
        <f t="array" ref="C58">_FV(B58,"Market cap",TRUE)</f>
        <v>2753340</v>
      </c>
      <c r="D58" s="6" cm="1">
        <f t="array" ref="D58">_FV(B58,"Price",TRUE)</f>
        <v>1.5E-3</v>
      </c>
      <c r="E58" s="2" cm="1">
        <f t="array" ref="E58">_FV(B58,"Last trade time",TRUE)</f>
        <v>45331.333356481482</v>
      </c>
      <c r="F58" s="7" t="str" cm="1">
        <f t="array" ref="F58">_FV($B58,"Industry")</f>
        <v>Biotechnology &amp; Medical Research</v>
      </c>
      <c r="G58" s="7" t="str" cm="1">
        <f t="array" ref="G58">_FV($B58,"Description")</f>
        <v>BPH Global Ltd is a plant-focused biotechnology company. The Company is focused on producing foods and products that deliver Traditional Chinese Medicine-based health outcomes. It focuses on the research and development, production and commercialization of plant-based products, including seaweed and sea plants to produce sustainable plant-based protein foods and nutraceutical and pharmaceutical ingredients (including cannabidiol (CBD) extracted from Hemp) for utilization in the food, nutrition, healthcare, cosmetics, and personal care industries. Its principal business focus is on Singapore, Australia, Southeast Asia, and Chinese markets. The Company produces its products through various plants, which include Caulerpa lentillifera, Dendrobium officinale, Resina and Cannabis sativa. It is also into the sales and distribution of bird's nest products in China. Its subsidiaries include Stemcell United Pte Ltd, Stemcell Essential Pte Ltd, and SCU Southeast Asia Sdn Bhd, SCU (HK) Ltd.</v>
      </c>
      <c r="H58" s="7" cm="1">
        <f t="array" ref="H58">_FV($B58,"Employees")</f>
        <v>31</v>
      </c>
      <c r="I58" s="11" cm="1">
        <f t="array" ref="I58">_FV($B58,"Shares outstanding",TRUE)</f>
        <v>1835563000</v>
      </c>
      <c r="J58" s="7" cm="1">
        <f t="array" ref="J58">_FV($B58,"Year incorporated",TRUE)</f>
        <v>1984</v>
      </c>
      <c r="K58" s="16"/>
      <c r="L58" s="12">
        <f>+I58+K58</f>
        <v>1835563000</v>
      </c>
      <c r="M58" s="14">
        <f>+D58*L58</f>
        <v>2753344.5</v>
      </c>
      <c r="N58" t="s">
        <v>3604</v>
      </c>
      <c r="O58">
        <v>0.1</v>
      </c>
      <c r="P58">
        <v>0.2</v>
      </c>
      <c r="Q58">
        <v>0.2</v>
      </c>
      <c r="R58">
        <v>0.2</v>
      </c>
      <c r="S58">
        <v>0.2</v>
      </c>
      <c r="T58">
        <v>0.2</v>
      </c>
      <c r="U58">
        <v>0.05</v>
      </c>
      <c r="V58" s="1">
        <v>0.33329999999999999</v>
      </c>
      <c r="W58">
        <v>850000</v>
      </c>
      <c r="X58">
        <v>1700</v>
      </c>
      <c r="Y58">
        <v>850000</v>
      </c>
      <c r="Z58">
        <v>0</v>
      </c>
      <c r="AA58">
        <v>0.2</v>
      </c>
      <c r="AB58" s="3">
        <v>3671126.2280000001</v>
      </c>
      <c r="AC58">
        <v>3</v>
      </c>
      <c r="AD58" s="2">
        <v>45330.790277777778</v>
      </c>
      <c r="AE58" t="s">
        <v>20</v>
      </c>
      <c r="AF58" t="s">
        <v>3605</v>
      </c>
    </row>
    <row r="59" spans="1:32" x14ac:dyDescent="0.3">
      <c r="A59" t="str">
        <f>+N59</f>
        <v>DY6</v>
      </c>
      <c r="B59" t="e" vm="59">
        <v>#VALUE!</v>
      </c>
      <c r="C59" s="5" cm="1">
        <f t="array" ref="C59">_FV(B59,"Market cap",TRUE)</f>
        <v>2567230</v>
      </c>
      <c r="D59" s="6" cm="1">
        <f t="array" ref="D59">_FV(B59,"Price",TRUE)</f>
        <v>7.0000000000000007E-2</v>
      </c>
      <c r="E59" s="2" cm="1">
        <f t="array" ref="E59">_FV(B59,"Last trade time",TRUE)</f>
        <v>45331.333333333336</v>
      </c>
      <c r="F59" s="7" t="str" cm="1">
        <f t="array" ref="F59">_FV($B59,"Industry")</f>
        <v>Metals &amp; Mining</v>
      </c>
      <c r="G59" s="7" t="str" cm="1">
        <f t="array" ref="G59">_FV($B59,"Description")</f>
        <v>DY6 Metals Ltd is an Australia-based early-stage mineral exploration and development company. The Company is focused on heavy rare earth and critical metal discoveries in Malawi. The Company’s projects include Machinga, Salambidwe and Ngala Hill. The Machinga project has a perspective for heavy rare earth elements (HREE) and niobium (Nb), tantalum (Ta) and zirconium (Zr). The Salambidwe project has a perspective for HREE and Nb-Ta. The Ngala Hill project has a prospective for palladium (Pd) rich platinum group elements (PGEs), copper (Cu) and nickel (Ni).</v>
      </c>
      <c r="H59" s="7" t="e" cm="1" vm="2">
        <f t="array" ref="H59">_FV($B59,"Employees")</f>
        <v>#VALUE!</v>
      </c>
      <c r="I59" s="11" cm="1">
        <f t="array" ref="I59">_FV($B59,"Shares outstanding",TRUE)</f>
        <v>39495830</v>
      </c>
      <c r="J59" s="7" cm="1">
        <f t="array" ref="J59">_FV($B59,"Year incorporated",TRUE)</f>
        <v>2022</v>
      </c>
      <c r="K59" s="16"/>
      <c r="L59" s="12">
        <f>+I59+K59</f>
        <v>39495830</v>
      </c>
      <c r="M59" s="14">
        <f>+D59*L59</f>
        <v>2764708.1</v>
      </c>
      <c r="N59" t="s">
        <v>3754</v>
      </c>
      <c r="O59">
        <v>6</v>
      </c>
      <c r="P59">
        <v>8.5</v>
      </c>
      <c r="Q59">
        <v>6.5</v>
      </c>
      <c r="R59">
        <v>6.5</v>
      </c>
      <c r="S59">
        <v>6.5</v>
      </c>
      <c r="T59">
        <v>6.5</v>
      </c>
      <c r="U59">
        <v>0.2</v>
      </c>
      <c r="V59" s="1">
        <v>3.1699999999999999E-2</v>
      </c>
      <c r="W59">
        <v>10000</v>
      </c>
      <c r="X59">
        <v>650</v>
      </c>
      <c r="Y59">
        <v>10000</v>
      </c>
      <c r="Z59">
        <v>0</v>
      </c>
      <c r="AA59">
        <v>6.5</v>
      </c>
      <c r="AB59" s="3">
        <v>2567228.69</v>
      </c>
      <c r="AC59">
        <v>1</v>
      </c>
      <c r="AD59" s="2">
        <v>45330.790277777778</v>
      </c>
      <c r="AE59" t="s">
        <v>20</v>
      </c>
      <c r="AF59" t="s">
        <v>3755</v>
      </c>
    </row>
    <row r="60" spans="1:32" x14ac:dyDescent="0.3">
      <c r="A60" t="str">
        <f>+N60</f>
        <v>DUN</v>
      </c>
      <c r="B60" t="e" vm="60">
        <v>#VALUE!</v>
      </c>
      <c r="C60" s="5" cm="1">
        <f t="array" ref="C60">_FV(B60,"Market cap",TRUE)</f>
        <v>3084060</v>
      </c>
      <c r="D60" s="6" cm="1">
        <f t="array" ref="D60">_FV(B60,"Price",TRUE)</f>
        <v>3.5000000000000003E-2</v>
      </c>
      <c r="E60" s="2" cm="1">
        <f t="array" ref="E60">_FV(B60,"Last trade time",TRUE)</f>
        <v>45330.333333333336</v>
      </c>
      <c r="F60" s="7" t="str" cm="1">
        <f t="array" ref="F60">_FV($B60,"Industry")</f>
        <v>Metals &amp; Mining</v>
      </c>
      <c r="G60" s="7" t="str" cm="1">
        <f t="array" ref="G60">_FV($B60,"Description")</f>
        <v>Dundas Minerals Limited is a battery-minerals and gold focused exploration company. The Company is engaged in exploring the gold-rich Kalgoorlie region, and southern Albany-Fraser Orogen, Western Australia. In the Company has an option agreement to acquire an 85% interest in two gold projects, Windanya (25,000oz Au inferred gold resource), and Baden-Powell / Scotia (23,000oz Au inferred gold resource). In the Albany-Fraser, the Company holds exploration licenses covering an area of 1,845 square kilometers (km2), where it is exploring for nickel, copper and gold. The Baden Powell / Scotia project area is located within the highly prospective Bardoc Tectonic Zone (BTZ), a greenstone belt between Kalgoorlie and Menzies, approximately 60 kilometers (km) north-west of Kalgoorlie.</v>
      </c>
      <c r="H60" s="7" t="e" cm="1" vm="2">
        <f t="array" ref="H60">_FV($B60,"Employees")</f>
        <v>#VALUE!</v>
      </c>
      <c r="I60" s="11" cm="1">
        <f t="array" ref="I60">_FV($B60,"Shares outstanding",TRUE)</f>
        <v>79078590</v>
      </c>
      <c r="J60" s="7" cm="1">
        <f t="array" ref="J60">_FV($B60,"Year incorporated",TRUE)</f>
        <v>2020</v>
      </c>
      <c r="K60" s="16"/>
      <c r="L60" s="12">
        <f>+I60+K60</f>
        <v>79078590</v>
      </c>
      <c r="M60" s="14">
        <f>+D60*L60</f>
        <v>2767750.6500000004</v>
      </c>
      <c r="N60" t="s">
        <v>3732</v>
      </c>
      <c r="O60">
        <v>3.5</v>
      </c>
      <c r="P60">
        <v>3.7</v>
      </c>
      <c r="Q60">
        <v>3.9</v>
      </c>
      <c r="R60">
        <v>3.9</v>
      </c>
      <c r="S60">
        <v>3.5</v>
      </c>
      <c r="T60">
        <v>3.5</v>
      </c>
      <c r="U60">
        <v>-0.4</v>
      </c>
      <c r="V60" s="1">
        <v>-0.1026</v>
      </c>
      <c r="W60">
        <v>210029</v>
      </c>
      <c r="X60">
        <v>7557.6450000000004</v>
      </c>
      <c r="Y60">
        <v>4000</v>
      </c>
      <c r="Z60">
        <v>206029</v>
      </c>
      <c r="AA60">
        <v>3.6</v>
      </c>
      <c r="AB60" s="3">
        <v>2767750.6150000002</v>
      </c>
      <c r="AC60">
        <v>8</v>
      </c>
      <c r="AD60" s="2">
        <v>45330.790277777778</v>
      </c>
      <c r="AE60" t="s">
        <v>20</v>
      </c>
      <c r="AF60" t="s">
        <v>3733</v>
      </c>
    </row>
    <row r="61" spans="1:32" x14ac:dyDescent="0.3">
      <c r="A61" t="str">
        <f>+N61</f>
        <v>M2M</v>
      </c>
      <c r="B61" t="e" vm="61">
        <v>#VALUE!</v>
      </c>
      <c r="C61" s="5" cm="1">
        <f t="array" ref="C61">_FV(B61,"Market cap",TRUE)</f>
        <v>2581560</v>
      </c>
      <c r="D61" s="6" cm="1">
        <f t="array" ref="D61">_FV(B61,"Price",TRUE)</f>
        <v>2.4E-2</v>
      </c>
      <c r="E61" s="2" cm="1">
        <f t="array" ref="E61">_FV(B61,"Last trade time",TRUE)</f>
        <v>45331.333333333336</v>
      </c>
      <c r="F61" s="7" t="str" cm="1">
        <f t="array" ref="F61">_FV($B61,"Industry")</f>
        <v>Metals &amp; Mining</v>
      </c>
      <c r="G61" s="7" t="str" cm="1">
        <f t="array" ref="G61">_FV($B61,"Description")</f>
        <v>Mt Malcolm Mines NL is an Australia-based gold focused exploration company. The Company’s project includes the Mt Malcolm Gold Project. Its project is divided into nine major prospect areas, which include Mt George, Emu Egg, Germatong and Rabbit Warren South, Pig Well, Sunday to Picnic Shear Zone, Malcolm Dam including Golden Crown and Malcolm King, Malcolm Mining Centre, Mt Stewart including Paleochannel and Calypso. The project’s prospect areas have been consolidated from approximately 151 tenements, including 122 prospecting licenses (PL), 21 prospecting license applications (PLA), two mining licenses (ML), three mining lease applications (MLA) and three exploration licenses (EL). The Project area is within the Kurnalpi Terrane of the Mt Margaret Mineral Field in the Malcolm District of Western Australia. Its Mt George Project is located approximately 30 kilometers (km) of the Leonora townsite in the Central Eastern Goldfields of Western Australia.</v>
      </c>
      <c r="H61" s="7" t="e" cm="1" vm="2">
        <f t="array" ref="H61">_FV($B61,"Employees")</f>
        <v>#VALUE!</v>
      </c>
      <c r="I61" s="11" cm="1">
        <f t="array" ref="I61">_FV($B61,"Shares outstanding",TRUE)</f>
        <v>117343500</v>
      </c>
      <c r="J61" s="7" cm="1">
        <f t="array" ref="J61">_FV($B61,"Year incorporated",TRUE)</f>
        <v>2020</v>
      </c>
      <c r="K61" s="16"/>
      <c r="L61" s="12">
        <f>+I61+K61</f>
        <v>117343500</v>
      </c>
      <c r="M61" s="14">
        <f>+D61*L61</f>
        <v>2816244</v>
      </c>
      <c r="N61" t="s">
        <v>3736</v>
      </c>
      <c r="O61">
        <v>2.2000000000000002</v>
      </c>
      <c r="P61">
        <v>2.5</v>
      </c>
      <c r="Q61">
        <v>2.2000000000000002</v>
      </c>
      <c r="R61">
        <v>2.2999999999999998</v>
      </c>
      <c r="S61">
        <v>2.2000000000000002</v>
      </c>
      <c r="T61">
        <v>2.2999999999999998</v>
      </c>
      <c r="U61">
        <v>0.1</v>
      </c>
      <c r="V61" s="1">
        <v>4.5499999999999999E-2</v>
      </c>
      <c r="W61">
        <v>343817</v>
      </c>
      <c r="X61">
        <v>7582.1869999999999</v>
      </c>
      <c r="Y61">
        <v>18213</v>
      </c>
      <c r="Z61">
        <v>325604</v>
      </c>
      <c r="AA61">
        <v>2.21</v>
      </c>
      <c r="AB61" s="3">
        <v>2698900.5920000002</v>
      </c>
      <c r="AC61">
        <v>5</v>
      </c>
      <c r="AD61" s="2">
        <v>45330.790277777778</v>
      </c>
      <c r="AE61" t="s">
        <v>20</v>
      </c>
      <c r="AF61" t="s">
        <v>3737</v>
      </c>
    </row>
    <row r="62" spans="1:32" x14ac:dyDescent="0.3">
      <c r="A62" t="str">
        <f>+N62</f>
        <v>M2R</v>
      </c>
      <c r="B62" t="e" vm="62">
        <v>#VALUE!</v>
      </c>
      <c r="C62" s="5" cm="1">
        <f t="array" ref="C62">_FV(B62,"Market cap",TRUE)</f>
        <v>3126260</v>
      </c>
      <c r="D62" s="6" cm="1">
        <f t="array" ref="D62">_FV(B62,"Price",TRUE)</f>
        <v>1.9E-2</v>
      </c>
      <c r="E62" s="2" cm="1">
        <f t="array" ref="E62">_FV(B62,"Last trade time",TRUE)</f>
        <v>45331.333333333336</v>
      </c>
      <c r="F62" s="7" t="str" cm="1">
        <f t="array" ref="F62">_FV($B62,"Industry")</f>
        <v>Metals &amp; Mining</v>
      </c>
      <c r="G62" s="7" t="str" cm="1">
        <f t="array" ref="G62">_FV($B62,"Description")</f>
        <v>Miramar Resources Limited is an Australia-based mineral exploration company. The Company is engaged in exploring gold, iron oxide copper-gold (IOCG), nickel-copper- platinum-group elements (PGE), and rare earth elements (REEs). The Company’s projects are Eastern Goldfields Projects, and Gascoyne Projects. The Eastern Goldfields Projects has three underexplored gold projects near Kalgoorlie in Western Australia, including Gidji JV, Glandore and Randalls. Its Gascoyne Region is prospective for copper-gold, REE and Ni-Cu-PGE at Whaleshark and Bangemall. The Company holds E08/3676, which covers part of an outcropping of Durlacher Supersuite granite, which hosts the Yangibana (Hastings) and YIN (Dreadnought) REE deposits. It also covers numerous N-S trending Mundine Well dolerite dykes, along with a strike from Dreadnought’s Mangaroon Ni-Cu-PGE prospect and includes the Chain Pool uranium occurrence and the Joy Helen copper-lead-silver mine.</v>
      </c>
      <c r="H62" s="7" t="e" cm="1" vm="2">
        <f t="array" ref="H62">_FV($B62,"Employees")</f>
        <v>#VALUE!</v>
      </c>
      <c r="I62" s="11" cm="1">
        <f t="array" ref="I62">_FV($B62,"Shares outstanding",TRUE)</f>
        <v>148869500</v>
      </c>
      <c r="J62" s="7" cm="1">
        <f t="array" ref="J62">_FV($B62,"Year incorporated",TRUE)</f>
        <v>2019</v>
      </c>
      <c r="K62" s="16"/>
      <c r="L62" s="12">
        <f>+I62+K62</f>
        <v>148869500</v>
      </c>
      <c r="M62" s="14">
        <f>+D62*L62</f>
        <v>2828520.5</v>
      </c>
      <c r="N62" t="s">
        <v>3684</v>
      </c>
      <c r="O62">
        <v>2.1</v>
      </c>
      <c r="P62">
        <v>2.2999999999999998</v>
      </c>
      <c r="Q62">
        <v>2.1</v>
      </c>
      <c r="R62">
        <v>2.2000000000000002</v>
      </c>
      <c r="S62">
        <v>1.7</v>
      </c>
      <c r="T62">
        <v>2.1</v>
      </c>
      <c r="U62">
        <v>0.1</v>
      </c>
      <c r="V62" s="1">
        <v>0.05</v>
      </c>
      <c r="W62">
        <v>2573082</v>
      </c>
      <c r="X62">
        <v>52124.544999999998</v>
      </c>
      <c r="Y62">
        <v>873159</v>
      </c>
      <c r="Z62">
        <v>1432115</v>
      </c>
      <c r="AA62">
        <v>2.0299999999999998</v>
      </c>
      <c r="AB62" s="3">
        <v>3126260.4240000001</v>
      </c>
      <c r="AC62">
        <v>33</v>
      </c>
      <c r="AD62" s="2">
        <v>45330.790277777778</v>
      </c>
      <c r="AE62" t="s">
        <v>20</v>
      </c>
      <c r="AF62" t="s">
        <v>3685</v>
      </c>
    </row>
    <row r="63" spans="1:32" x14ac:dyDescent="0.3">
      <c r="A63" t="str">
        <f>+N63</f>
        <v>TAS</v>
      </c>
      <c r="B63" t="e" vm="63">
        <v>#VALUE!</v>
      </c>
      <c r="C63" s="5" cm="1">
        <f t="array" ref="C63">_FV(B63,"Market cap",TRUE)</f>
        <v>2850680</v>
      </c>
      <c r="D63" s="6" cm="1">
        <f t="array" ref="D63">_FV(B63,"Price",TRUE)</f>
        <v>4.0000000000000001E-3</v>
      </c>
      <c r="E63" s="2" cm="1">
        <f t="array" ref="E63">_FV(B63,"Last trade time",TRUE)</f>
        <v>45331.333333333336</v>
      </c>
      <c r="F63" s="7" t="str" cm="1">
        <f t="array" ref="F63">_FV($B63,"Industry")</f>
        <v>Metals &amp; Mining</v>
      </c>
      <c r="G63" s="7" t="str" cm="1">
        <f t="array" ref="G63">_FV($B63,"Description")</f>
        <v>Tasman Resources Ltd is an Australia-based diversified, multi-commodity explorer focused on projects in South Australia. The Company holds several exploration tenements in South Australia. The Company's principal exploration project is the Lake Torrens IOCG base metal project in South Australia. Its strategic tenement holding having exploration license EL6416 (covers approximately 1,079 square kilometers) hosts the Vulcan, Vulcan West, and Titan iron oxide-copper-gold (IOCG) prospects, approximately 30 kilometers (km) north of BHP's Olympic Dam mine in South Australia. Its Pernatty Project is located approximately 20 km south-southeast (SSE) of the IOCG deposit at Carrapateena, within exploration license 6137. Its Parkinson Dam Epithermal Gold-Silver (Lead-Zinc) Project is located about 60 km west of Port Augusta in South Australia. The Company also has strategic investments in Conico Ltd, and Eden Innovations Ltd.</v>
      </c>
      <c r="H63" s="7" cm="1">
        <f t="array" ref="H63">_FV($B63,"Employees")</f>
        <v>2</v>
      </c>
      <c r="I63" s="11" cm="1">
        <f t="array" ref="I63">_FV($B63,"Shares outstanding",TRUE)</f>
        <v>712669300</v>
      </c>
      <c r="J63" s="7" cm="1">
        <f t="array" ref="J63">_FV($B63,"Year incorporated",TRUE)</f>
        <v>1987</v>
      </c>
      <c r="K63" s="16"/>
      <c r="L63" s="12">
        <f>+I63+K63</f>
        <v>712669300</v>
      </c>
      <c r="M63" s="14">
        <f>+D63*L63</f>
        <v>2850677.2</v>
      </c>
      <c r="N63" t="s">
        <v>3724</v>
      </c>
      <c r="O63">
        <v>0.4</v>
      </c>
      <c r="P63">
        <v>0.6</v>
      </c>
      <c r="Q63">
        <v>0.5</v>
      </c>
      <c r="R63">
        <v>0.5</v>
      </c>
      <c r="S63">
        <v>0.4</v>
      </c>
      <c r="T63">
        <v>0.4</v>
      </c>
      <c r="U63">
        <v>0</v>
      </c>
      <c r="W63">
        <v>800149</v>
      </c>
      <c r="X63">
        <v>4000.596</v>
      </c>
      <c r="Y63">
        <v>800000</v>
      </c>
      <c r="Z63">
        <v>149</v>
      </c>
      <c r="AA63">
        <v>0.5</v>
      </c>
      <c r="AB63" s="3">
        <v>2850677.1519999998</v>
      </c>
      <c r="AC63">
        <v>6</v>
      </c>
      <c r="AD63" s="2">
        <v>45330.790277777778</v>
      </c>
      <c r="AE63" t="s">
        <v>20</v>
      </c>
      <c r="AF63" t="s">
        <v>3725</v>
      </c>
    </row>
    <row r="64" spans="1:32" x14ac:dyDescent="0.3">
      <c r="A64" t="str">
        <f>+N64</f>
        <v>IBX</v>
      </c>
      <c r="B64" t="e" vm="64">
        <v>#VALUE!</v>
      </c>
      <c r="C64" s="5" cm="1">
        <f t="array" ref="C64">_FV(B64,"Market cap",TRUE)</f>
        <v>2774960</v>
      </c>
      <c r="D64" s="6" cm="1">
        <f t="array" ref="D64">_FV(B64,"Price",TRUE)</f>
        <v>8.7999999999999995E-2</v>
      </c>
      <c r="E64" s="2" cm="1">
        <f t="array" ref="E64">_FV(B64,"Last trade time",TRUE)</f>
        <v>45331.333356481482</v>
      </c>
      <c r="F64" s="7" t="str" cm="1">
        <f t="array" ref="F64">_FV($B64,"Industry")</f>
        <v>Healthcare Equipment &amp; Supplies</v>
      </c>
      <c r="G64" s="7" t="str" cm="1">
        <f t="array" ref="G64">_FV($B64,"Description")</f>
        <v>Imagion Biosystems Limited is a medical imaging company engaged in developing medical imaging technologies for various cancer types. The Company uses bio-safe magnetic nanoparticles to detect cancer and other diseases. Its principal activity consists of nanotechnology, biotechnology, cancer diagnostics and medical imaging using magnetic resonance. The Company operates through Research and Development segment. It is advancing clinical development of its MagSense platform technology to revolutionize cancer diagnosis, introducing molecular imaging to Magnetic resonance imaging (MRI). The Company’s lead program has demonstrated its technology embodied in MagSense HER2 Imaging Agent (MSH2IA) is safe and well-tolerated in patients diagnosed with HER2+ breast cancer. Its MagSense pipeline includes prostate cancer, ovarian cancer, pancreatic cancer, and brain cancer programs. Its PrecisionMRX products include Dextran-Coated, mPEG Coated, Oleic Acid Coated and Carboxylic Acid Functionalized.</v>
      </c>
      <c r="H64" s="7" t="e" cm="1" vm="2">
        <f t="array" ref="H64">_FV($B64,"Employees")</f>
        <v>#VALUE!</v>
      </c>
      <c r="I64" s="11" cm="1">
        <f t="array" ref="I64">_FV($B64,"Shares outstanding",TRUE)</f>
        <v>32646550</v>
      </c>
      <c r="J64" s="7" cm="1">
        <f t="array" ref="J64">_FV($B64,"Year incorporated",TRUE)</f>
        <v>2016</v>
      </c>
      <c r="K64" s="16"/>
      <c r="L64" s="12">
        <f>+I64+K64</f>
        <v>32646550</v>
      </c>
      <c r="M64" s="14">
        <f>+D64*L64</f>
        <v>2872896.4</v>
      </c>
      <c r="N64" t="s">
        <v>3730</v>
      </c>
      <c r="O64">
        <v>8.4</v>
      </c>
      <c r="P64">
        <v>8.5</v>
      </c>
      <c r="Q64">
        <v>8.5</v>
      </c>
      <c r="R64">
        <v>8.5</v>
      </c>
      <c r="S64">
        <v>8.3000000000000007</v>
      </c>
      <c r="T64">
        <v>8.5</v>
      </c>
      <c r="U64">
        <v>-0.3</v>
      </c>
      <c r="V64" s="1">
        <v>-3.4099999999999998E-2</v>
      </c>
      <c r="W64">
        <v>89100</v>
      </c>
      <c r="X64">
        <v>7528.6769999999997</v>
      </c>
      <c r="Y64">
        <v>167</v>
      </c>
      <c r="Z64">
        <v>73933</v>
      </c>
      <c r="AA64">
        <v>8.4499999999999993</v>
      </c>
      <c r="AB64" s="3">
        <v>2774956.835</v>
      </c>
      <c r="AC64">
        <v>18</v>
      </c>
      <c r="AD64" s="2">
        <v>45330.790277777778</v>
      </c>
      <c r="AE64" t="s">
        <v>20</v>
      </c>
      <c r="AF64" t="s">
        <v>3731</v>
      </c>
    </row>
    <row r="65" spans="1:32" x14ac:dyDescent="0.3">
      <c r="A65" t="str">
        <f>+N65</f>
        <v>C1X</v>
      </c>
      <c r="B65" t="e" vm="65">
        <v>#VALUE!</v>
      </c>
      <c r="C65" s="5" cm="1">
        <f t="array" ref="C65">_FV(B65,"Market cap",TRUE)</f>
        <v>2873750</v>
      </c>
      <c r="D65" s="6" cm="1">
        <f t="array" ref="D65">_FV(B65,"Price",TRUE)</f>
        <v>0.05</v>
      </c>
      <c r="E65" s="2" cm="1">
        <f t="array" ref="E65">_FV(B65,"Last trade time",TRUE)</f>
        <v>45331.333333333336</v>
      </c>
      <c r="F65" s="7" t="str" cm="1">
        <f t="array" ref="F65">_FV($B65,"Industry")</f>
        <v>Metals &amp; Mining</v>
      </c>
      <c r="G65" s="7" t="str" cm="1">
        <f t="array" ref="G65">_FV($B65,"Description")</f>
        <v>Cosmos Exploration Limited is an Australia-based mineral company. The Company is focused on exploring lithium, copper, gold, and nickel deposits globally. Its projects include Corvette Far East Lithium Project, the Lasalle Lithium Project, the Byro East Nickel-Copper-PGE Project, and the Orange East Gold Project. The Corvette Far East Project is located 20 kilometers (km) east of the Corvette Project within the same greenstone belt. The Lasalle Lithium Project is located in the prolific James Bay district in Quebec, Canada. The Lasalle Lithium Project consists of 39 claims and is located 100km along strike from the exciting lithium discoveries. The Orange East exploration project is comprised of tenement EL8442 that is located in NSW approximately 15 kilometers (km) along the strike from McPhillamys Project. The Byro East Project is located on the north-western margin of the Yilgarn Craton, in the Western Gneiss Terrane, approximately 300km north-west of Geraldton, Western Australia.</v>
      </c>
      <c r="H65" s="7" t="e" cm="1" vm="2">
        <f t="array" ref="H65">_FV($B65,"Employees")</f>
        <v>#VALUE!</v>
      </c>
      <c r="I65" s="11" cm="1">
        <f t="array" ref="I65">_FV($B65,"Shares outstanding",TRUE)</f>
        <v>57475000</v>
      </c>
      <c r="J65" s="7" cm="1">
        <f t="array" ref="J65">_FV($B65,"Year incorporated",TRUE)</f>
        <v>2021</v>
      </c>
      <c r="K65" s="16"/>
      <c r="L65" s="12">
        <f>+I65+K65</f>
        <v>57475000</v>
      </c>
      <c r="M65" s="14">
        <f>+D65*L65</f>
        <v>2873750</v>
      </c>
      <c r="N65" t="s">
        <v>3722</v>
      </c>
      <c r="O65">
        <v>4.5</v>
      </c>
      <c r="P65">
        <v>5</v>
      </c>
      <c r="U65">
        <v>0</v>
      </c>
      <c r="W65">
        <v>0</v>
      </c>
      <c r="X65">
        <v>0</v>
      </c>
      <c r="Y65">
        <v>0</v>
      </c>
      <c r="Z65">
        <v>0</v>
      </c>
      <c r="AB65" s="3">
        <v>2873750</v>
      </c>
      <c r="AC65">
        <v>0</v>
      </c>
      <c r="AD65" s="2">
        <v>45330.790277777778</v>
      </c>
      <c r="AE65" t="s">
        <v>20</v>
      </c>
      <c r="AF65" t="s">
        <v>3723</v>
      </c>
    </row>
    <row r="66" spans="1:32" x14ac:dyDescent="0.3">
      <c r="A66" t="str">
        <f>+N66</f>
        <v>SQX</v>
      </c>
      <c r="B66" t="e" vm="66">
        <v>#VALUE!</v>
      </c>
      <c r="C66" s="5" cm="1">
        <f t="array" ref="C66">_FV(B66,"Market cap",TRUE)</f>
        <v>2875000</v>
      </c>
      <c r="D66" s="6" cm="1">
        <f t="array" ref="D66">_FV(B66,"Price",TRUE)</f>
        <v>0.115</v>
      </c>
      <c r="E66" s="2" cm="1">
        <f t="array" ref="E66">_FV(B66,"Last trade time",TRUE)</f>
        <v>45329.333333333336</v>
      </c>
      <c r="F66" s="7" t="str" cm="1">
        <f t="array" ref="F66">_FV($B66,"Industry")</f>
        <v>Metals &amp; Mining</v>
      </c>
      <c r="G66" s="7" t="str" cm="1">
        <f t="array" ref="G66">_FV($B66,"Description")</f>
        <v>SQX Resources Limited is an Australia-based mineral exploration company. The principal activity of the Company is the exploration for gold and copper mineralization in Queensland, Australia. The Company is focused on gold and copper mineralization at the Ollenburgs and Scrub Paddock prospects. The Scrub Paddock Prospect is situated within EPM 27257. The project is located within the Esk Basin, a structure in the New England Fold Belt within approximately 130 kilometers (km) of Brisbane. The Ollenburgs Prospect hosts potential for a copper-gold porphyry system and features several copper/gold/silver mine workings, an anomaly visible on aeromagnetic mapping, a surface soil and rock-chip geochemical anomaly across approximately 300x50 meters.</v>
      </c>
      <c r="H66" s="7" t="e" cm="1" vm="2">
        <f t="array" ref="H66">_FV($B66,"Employees")</f>
        <v>#VALUE!</v>
      </c>
      <c r="I66" s="11" cm="1">
        <f t="array" ref="I66">_FV($B66,"Shares outstanding",TRUE)</f>
        <v>25000000</v>
      </c>
      <c r="J66" s="7" cm="1">
        <f t="array" ref="J66">_FV($B66,"Year incorporated",TRUE)</f>
        <v>2022</v>
      </c>
      <c r="K66" s="16"/>
      <c r="L66" s="12">
        <f>+I66+K66</f>
        <v>25000000</v>
      </c>
      <c r="M66" s="14">
        <f>+D66*L66</f>
        <v>2875000</v>
      </c>
      <c r="N66" t="s">
        <v>3720</v>
      </c>
      <c r="O66">
        <v>11.5</v>
      </c>
      <c r="P66">
        <v>12.5</v>
      </c>
      <c r="U66">
        <v>0</v>
      </c>
      <c r="W66">
        <v>0</v>
      </c>
      <c r="X66">
        <v>0</v>
      </c>
      <c r="Y66">
        <v>0</v>
      </c>
      <c r="Z66">
        <v>0</v>
      </c>
      <c r="AB66" s="3">
        <v>2875000</v>
      </c>
      <c r="AC66">
        <v>0</v>
      </c>
      <c r="AD66" s="2">
        <v>45330.790277777778</v>
      </c>
      <c r="AE66" t="s">
        <v>20</v>
      </c>
      <c r="AF66" t="s">
        <v>3721</v>
      </c>
    </row>
    <row r="67" spans="1:32" x14ac:dyDescent="0.3">
      <c r="A67" t="str">
        <f>+N67</f>
        <v>ADC</v>
      </c>
      <c r="B67" t="e" vm="67">
        <v>#VALUE!</v>
      </c>
      <c r="C67" s="5" cm="1">
        <f t="array" ref="C67">_FV(B67,"Market cap",TRUE)</f>
        <v>3026970</v>
      </c>
      <c r="D67" s="6" cm="1">
        <f t="array" ref="D67">_FV(B67,"Price",TRUE)</f>
        <v>5.8000000000000003E-2</v>
      </c>
      <c r="E67" s="2" cm="1">
        <f t="array" ref="E67">_FV(B67,"Last trade time",TRUE)</f>
        <v>45331.333333333336</v>
      </c>
      <c r="F67" s="7" t="str" cm="1">
        <f t="array" ref="F67">_FV($B67,"Industry")</f>
        <v>Metals &amp; Mining</v>
      </c>
      <c r="G67" s="7" t="str" cm="1">
        <f t="array" ref="G67">_FV($B67,"Description")</f>
        <v>ACDC Metals Ltd is an integrated mineral exploration and rare earth technology company. The Company is a heavy mineral sand and rare earth element explorer and developer focused on projects in the Murray Basin of western Victoria, Australia. It is also developing its licensed downstream processing technology for its Rare Earth Processing plant (REPP) Project. The process extracts rare earth elements from monazite. Its Goschen Central Project consists of EL5278 and is located approximately 50 kilometers (km) south-southwest of Swan Hill in northern Victoria. Its Watchem Project consists of exploration license applications EL7642 and EL7932, which are located approximately 20 km west of the Douglas Project, and EL7932, which is located approximately 20 km west of Donald in northern Victoria. The Douglas Project consists of two tenements, being EL7544 and EL7545. EL7544 is located in western Victoria, approximately 55 km west-southwest of Horsham. EL7545 is located in western Victoria.</v>
      </c>
      <c r="H67" s="7" t="e" cm="1" vm="2">
        <f t="array" ref="H67">_FV($B67,"Employees")</f>
        <v>#VALUE!</v>
      </c>
      <c r="I67" s="11" cm="1">
        <f t="array" ref="I67">_FV($B67,"Shares outstanding",TRUE)</f>
        <v>49622500</v>
      </c>
      <c r="J67" s="7" cm="1">
        <f t="array" ref="J67">_FV($B67,"Year incorporated",TRUE)</f>
        <v>2021</v>
      </c>
      <c r="K67" s="16"/>
      <c r="L67" s="12">
        <f>+I67+K67</f>
        <v>49622500</v>
      </c>
      <c r="M67" s="14">
        <f>+D67*L67</f>
        <v>2878105</v>
      </c>
      <c r="N67" t="s">
        <v>3710</v>
      </c>
      <c r="O67">
        <v>6.1</v>
      </c>
      <c r="P67">
        <v>6.5</v>
      </c>
      <c r="U67">
        <v>0</v>
      </c>
      <c r="W67">
        <v>0</v>
      </c>
      <c r="X67">
        <v>0</v>
      </c>
      <c r="Y67">
        <v>0</v>
      </c>
      <c r="Z67">
        <v>0</v>
      </c>
      <c r="AB67" s="3">
        <v>3026972.5</v>
      </c>
      <c r="AC67">
        <v>0</v>
      </c>
      <c r="AD67" s="2">
        <v>45330.790277777778</v>
      </c>
      <c r="AE67" t="s">
        <v>20</v>
      </c>
      <c r="AF67" t="s">
        <v>3711</v>
      </c>
    </row>
    <row r="68" spans="1:32" x14ac:dyDescent="0.3">
      <c r="A68" t="str">
        <f>+N68</f>
        <v>EMS</v>
      </c>
      <c r="B68" t="e" vm="68">
        <v>#VALUE!</v>
      </c>
      <c r="C68" s="5" cm="1">
        <f t="array" ref="C68">_FV(B68,"Market cap",TRUE)</f>
        <v>2390360</v>
      </c>
      <c r="D68" s="6" cm="1">
        <f t="array" ref="D68">_FV(B68,"Price",TRUE)</f>
        <v>3.5000000000000003E-2</v>
      </c>
      <c r="E68" s="2" cm="1">
        <f t="array" ref="E68">_FV(B68,"Last trade time",TRUE)</f>
        <v>45331.333333333336</v>
      </c>
      <c r="F68" s="7" t="str" cm="1">
        <f t="array" ref="F68">_FV($B68,"Industry")</f>
        <v>Metals &amp; Mining</v>
      </c>
      <c r="G68" s="7" t="str" cm="1">
        <f t="array" ref="G68">_FV($B68,"Description")</f>
        <v>Eastern Metals Limited is an Australia-based base and precious metals exploration company. The Company has a portfolio of projects in New South Wales and the Northern Territory. It is focused on developing advanced copper-gold and zinc-silver-lead exploration projects in Australia’s resource-rich regions. Its project includes Arunta Project, Cobar Project, Thomson Project and Neutral Junction Project. The Arunta Project area is east of the Stuart Highway between Alice Springs and Tennant Creek near the township of Barrow Creek. Barrow Creek has two prospects, such as Home of Bullion mine and Prospect D. The Home of Bullion mine is a volcanogenic massive sulphide style deposit. Prospect D contains copper-nickel mineralization. Its Cobar Project is located 470km west of Sydney in New South Wales. The Thomson Project consists of two exploration licenses, which includes ELs 9194 Harrier and 9190 Falcon. The Neutral Junction Project is located within the Northern Arunta Pegmatite Province.</v>
      </c>
      <c r="H68" s="7" t="e" cm="1" vm="2">
        <f t="array" ref="H68">_FV($B68,"Employees")</f>
        <v>#VALUE!</v>
      </c>
      <c r="I68" s="11" cm="1">
        <f t="array" ref="I68">_FV($B68,"Shares outstanding",TRUE)</f>
        <v>82426240</v>
      </c>
      <c r="J68" s="7" cm="1">
        <f t="array" ref="J68">_FV($B68,"Year incorporated",TRUE)</f>
        <v>2020</v>
      </c>
      <c r="K68" s="16"/>
      <c r="L68" s="12">
        <f>+I68+K68</f>
        <v>82426240</v>
      </c>
      <c r="M68" s="14">
        <f>+D68*L68</f>
        <v>2884918.4000000004</v>
      </c>
      <c r="N68" t="s">
        <v>3765</v>
      </c>
      <c r="O68">
        <v>3.2</v>
      </c>
      <c r="P68">
        <v>3.6</v>
      </c>
      <c r="U68">
        <v>0</v>
      </c>
      <c r="W68">
        <v>0</v>
      </c>
      <c r="X68">
        <v>0</v>
      </c>
      <c r="Y68">
        <v>0</v>
      </c>
      <c r="Z68">
        <v>0</v>
      </c>
      <c r="AB68" s="3">
        <v>2390361.105</v>
      </c>
      <c r="AC68">
        <v>0</v>
      </c>
      <c r="AD68" s="2">
        <v>45330.790277777778</v>
      </c>
      <c r="AE68" t="s">
        <v>20</v>
      </c>
      <c r="AF68" t="s">
        <v>3766</v>
      </c>
    </row>
    <row r="69" spans="1:32" x14ac:dyDescent="0.3">
      <c r="A69" t="str">
        <f>+N69</f>
        <v>KOR</v>
      </c>
      <c r="B69" t="e" vm="69">
        <v>#VALUE!</v>
      </c>
      <c r="C69" s="5" cm="1">
        <f t="array" ref="C69">_FV(B69,"Market cap",TRUE)</f>
        <v>3303450</v>
      </c>
      <c r="D69" s="6" cm="1">
        <f t="array" ref="D69">_FV(B69,"Price",TRUE)</f>
        <v>8.0000000000000002E-3</v>
      </c>
      <c r="E69" s="2" cm="1">
        <f t="array" ref="E69">_FV(B69,"Last trade time",TRUE)</f>
        <v>45331.333333333336</v>
      </c>
      <c r="F69" s="7" t="str" cm="1">
        <f t="array" ref="F69">_FV($B69,"Industry")</f>
        <v>Metals &amp; Mining</v>
      </c>
      <c r="G69" s="7" t="str" cm="1">
        <f t="array" ref="G69">_FV($B69,"Description")</f>
        <v>Korab Resources Limited is an international mining and exploration company. Its projects include Winchester Magnesium Deposit at Batchelor in the Northern Territory of Australia, Geolsec phosphate and rare earth elements deposit also at Batchelor, and projects in Australia and overseas where gold, silver, copper, cobalt, nickel, lithium, scandium, lead, zinc, tin, manganese, uranium and other elements have been discovered. Mt Elephant is an early-stage exploration project with a focus on copper and gold. It is located in the Ashburton Basin south of Paraburdoo. This project consists of four granted exploration licenses and three exploration license applications. Its Rum Jungle projects consist of Geolsec, Batchelor and Green Alligator projects. All projects are located approximately 70 kilometers (km) south of the capital of the Northern Territory, Darwin. Its Bobrikovo mine is located in Eastern Ukraine in the Luhansk (Lugansk) Province.</v>
      </c>
      <c r="H69" s="7" cm="1">
        <f t="array" ref="H69">_FV($B69,"Employees")</f>
        <v>20</v>
      </c>
      <c r="I69" s="11" cm="1">
        <f t="array" ref="I69">_FV($B69,"Shares outstanding",TRUE)</f>
        <v>367050000</v>
      </c>
      <c r="J69" s="7" cm="1">
        <f t="array" ref="J69">_FV($B69,"Year incorporated",TRUE)</f>
        <v>1998</v>
      </c>
      <c r="K69" s="16"/>
      <c r="L69" s="12">
        <f>+I69+K69</f>
        <v>367050000</v>
      </c>
      <c r="M69" s="14">
        <f>+D69*L69</f>
        <v>2936400</v>
      </c>
      <c r="N69" t="s">
        <v>3718</v>
      </c>
      <c r="O69">
        <v>0.8</v>
      </c>
      <c r="P69">
        <v>1</v>
      </c>
      <c r="Q69">
        <v>0.8</v>
      </c>
      <c r="R69">
        <v>0.8</v>
      </c>
      <c r="S69">
        <v>0.8</v>
      </c>
      <c r="T69">
        <v>0.8</v>
      </c>
      <c r="U69">
        <v>-0.1</v>
      </c>
      <c r="V69" s="1">
        <v>-0.1111</v>
      </c>
      <c r="W69">
        <v>9731</v>
      </c>
      <c r="X69">
        <v>77.847999999999999</v>
      </c>
      <c r="Y69">
        <v>0</v>
      </c>
      <c r="Z69">
        <v>9731</v>
      </c>
      <c r="AA69">
        <v>0.8</v>
      </c>
      <c r="AB69" s="3">
        <v>2936400</v>
      </c>
      <c r="AC69">
        <v>1</v>
      </c>
      <c r="AD69" s="2">
        <v>45330.790277777778</v>
      </c>
      <c r="AE69" t="s">
        <v>20</v>
      </c>
      <c r="AF69" t="s">
        <v>3719</v>
      </c>
    </row>
    <row r="70" spans="1:32" x14ac:dyDescent="0.3">
      <c r="A70" t="str">
        <f>+N70</f>
        <v>CBH</v>
      </c>
      <c r="B70" t="e" vm="70">
        <v>#VALUE!</v>
      </c>
      <c r="C70" s="5" cm="1">
        <f t="array" ref="C70">_FV(B70,"Market cap",TRUE)</f>
        <v>2947800</v>
      </c>
      <c r="D70" s="6" cm="1">
        <f t="array" ref="D70">_FV(B70,"Price",TRUE)</f>
        <v>5.0999999999999997E-2</v>
      </c>
      <c r="E70" s="2" cm="1">
        <f t="array" ref="E70">_FV(B70,"Last trade time",TRUE)</f>
        <v>45331.333333333336</v>
      </c>
      <c r="F70" s="7" t="str" cm="1">
        <f t="array" ref="F70">_FV($B70,"Industry")</f>
        <v>Metals &amp; Mining</v>
      </c>
      <c r="G70" s="7" t="str" cm="1">
        <f t="array" ref="G70">_FV($B70,"Description")</f>
        <v>Coolabah Metals Ltd is an Australia-based mineral exploration company. The Company is engaged in identifying, acquiring, and developing prospective copper, gold, and base metal assets throughout Australia. Its projects include the Nymagee Project, the Coolabah Project, Gunpowder Creek Project and Cannington Project. The Coolabah Project area, comprised of over 1,177 square kilometers (km2), lies adjacent to the Girilambone copper deposits, including Avoca Tank, Tritton and Constellation Deposit. The Nymagee Project area totals over 533.3 km2 and is located amongst discoveries at Federation, Hera and Nymagee. The Gunpowder Creek Project is located approximately 40 km northwest of Mt Isa. The Gunpowder Creek Project is prospective for vein/fault hosted high grade gold and Mt Isa Copper-Lead-Zinc type mineralization. The Cannington Project is located approximately 130 km south-southeast of Cloncurry and is comprised of two exploration licenses that covers a total area of 113.4 km.</v>
      </c>
      <c r="H70" s="7" t="e" cm="1" vm="2">
        <f t="array" ref="H70">_FV($B70,"Employees")</f>
        <v>#VALUE!</v>
      </c>
      <c r="I70" s="11" cm="1">
        <f t="array" ref="I70">_FV($B70,"Shares outstanding",TRUE)</f>
        <v>57800000</v>
      </c>
      <c r="J70" s="7" cm="1">
        <f t="array" ref="J70">_FV($B70,"Year incorporated",TRUE)</f>
        <v>2021</v>
      </c>
      <c r="K70" s="16"/>
      <c r="L70" s="12">
        <f>+I70+K70</f>
        <v>57800000</v>
      </c>
      <c r="M70" s="14">
        <f>+D70*L70</f>
        <v>2947800</v>
      </c>
      <c r="N70" t="s">
        <v>3716</v>
      </c>
      <c r="O70">
        <v>5.0999999999999996</v>
      </c>
      <c r="P70">
        <v>5.5</v>
      </c>
      <c r="Q70">
        <v>5.0999999999999996</v>
      </c>
      <c r="R70">
        <v>5.0999999999999996</v>
      </c>
      <c r="S70">
        <v>5.0999999999999996</v>
      </c>
      <c r="T70">
        <v>5.0999999999999996</v>
      </c>
      <c r="U70">
        <v>0.1</v>
      </c>
      <c r="V70" s="1">
        <v>0.02</v>
      </c>
      <c r="W70">
        <v>153086</v>
      </c>
      <c r="X70">
        <v>7807.3860000000004</v>
      </c>
      <c r="Y70">
        <v>0</v>
      </c>
      <c r="Z70">
        <v>153086</v>
      </c>
      <c r="AA70">
        <v>5.0999999999999996</v>
      </c>
      <c r="AB70" s="3">
        <v>2947800.051</v>
      </c>
      <c r="AC70">
        <v>3</v>
      </c>
      <c r="AD70" s="2">
        <v>45330.790277777778</v>
      </c>
      <c r="AE70" t="s">
        <v>20</v>
      </c>
      <c r="AF70" t="s">
        <v>3717</v>
      </c>
    </row>
    <row r="71" spans="1:32" x14ac:dyDescent="0.3">
      <c r="A71" t="str">
        <f>+N71</f>
        <v>DTM</v>
      </c>
      <c r="B71" t="e" vm="71">
        <v>#VALUE!</v>
      </c>
      <c r="C71" s="5" cm="1">
        <f t="array" ref="C71">_FV(B71,"Market cap",TRUE)</f>
        <v>3186110</v>
      </c>
      <c r="D71" s="6" cm="1">
        <f t="array" ref="D71">_FV(B71,"Price",TRUE)</f>
        <v>1.2999999999999999E-2</v>
      </c>
      <c r="E71" s="2" cm="1">
        <f t="array" ref="E71">_FV(B71,"Last trade time",TRUE)</f>
        <v>45331.333333333336</v>
      </c>
      <c r="F71" s="7" t="str" cm="1">
        <f t="array" ref="F71">_FV($B71,"Industry")</f>
        <v>Metals &amp; Mining</v>
      </c>
      <c r="G71" s="7" t="str" cm="1">
        <f t="array" ref="G71">_FV($B71,"Description")</f>
        <v>Dart Mining NL is an Australia-based company, which holds an extensive and diverse exploration tenement portfolio throughout northeast (NE) Victoria, along the highly prospective and geologically significant central Lachlan Fold Belt. The Company is focused on mineral exploration activities in lithium-cesium-tantal (Li-Cs-Ta) pegmatites, orogenic gold, and base metal porphyry targets. Its mineral exploration activities also include silver, copper, molybdenum, zinc, tungsten, tin and tantalum. Its Dorchap Lithium Project includes lithium prospectivity of pegmatite dykes in the Dorchap Range. Its Granite Flat (copper and gold) Project is located within its northeast exploration region between Mitta Mitta and Glen Wills approximately 74 kilometers (km) southeast of Albury-Wodonga and 360 km northeast of Melbourne. The Company's tenements include Mountain View Project, Fairleys Project, Mitta, Unicorn Project, Rushworth, Mt Creek, Eskdale, Buckland, Dart Goldfields, Cudgewa and Deddick.</v>
      </c>
      <c r="H71" s="7" cm="1">
        <f t="array" ref="H71">_FV($B71,"Employees")</f>
        <v>10</v>
      </c>
      <c r="I71" s="11" cm="1">
        <f t="array" ref="I71">_FV($B71,"Shares outstanding",TRUE)</f>
        <v>227579600</v>
      </c>
      <c r="J71" s="7" cm="1">
        <f t="array" ref="J71">_FV($B71,"Year incorporated",TRUE)</f>
        <v>2006</v>
      </c>
      <c r="K71" s="16"/>
      <c r="L71" s="12">
        <f>+I71+K71</f>
        <v>227579600</v>
      </c>
      <c r="M71" s="14">
        <f>+D71*L71</f>
        <v>2958534.8</v>
      </c>
      <c r="N71" t="s">
        <v>3700</v>
      </c>
      <c r="O71">
        <v>1.3</v>
      </c>
      <c r="P71">
        <v>1.4</v>
      </c>
      <c r="Q71">
        <v>1.4</v>
      </c>
      <c r="R71">
        <v>1.4</v>
      </c>
      <c r="S71">
        <v>1.35</v>
      </c>
      <c r="T71">
        <v>1.35</v>
      </c>
      <c r="U71">
        <v>-0.05</v>
      </c>
      <c r="V71" s="1">
        <v>-3.5700000000000003E-2</v>
      </c>
      <c r="W71">
        <v>173529</v>
      </c>
      <c r="X71">
        <v>2367.6415000000002</v>
      </c>
      <c r="Y71">
        <v>0</v>
      </c>
      <c r="Z71">
        <v>0</v>
      </c>
      <c r="AA71">
        <v>1.36</v>
      </c>
      <c r="AB71" s="3">
        <v>3072325.0320000001</v>
      </c>
      <c r="AC71">
        <v>3</v>
      </c>
      <c r="AD71" s="2">
        <v>45330.790277777778</v>
      </c>
      <c r="AE71" t="s">
        <v>20</v>
      </c>
      <c r="AF71" t="s">
        <v>3701</v>
      </c>
    </row>
    <row r="72" spans="1:32" x14ac:dyDescent="0.3">
      <c r="A72" t="str">
        <f>+N72</f>
        <v>REM</v>
      </c>
      <c r="B72" t="e" vm="72">
        <v>#VALUE!</v>
      </c>
      <c r="C72" s="5" cm="1">
        <f t="array" ref="C72">_FV(B72,"Market cap",TRUE)</f>
        <v>2959750</v>
      </c>
      <c r="D72" s="6" cm="1">
        <f t="array" ref="D72">_FV(B72,"Price",TRUE)</f>
        <v>2.3E-2</v>
      </c>
      <c r="E72" s="2" cm="1">
        <f t="array" ref="E72">_FV(B72,"Last trade time",TRUE)</f>
        <v>45330.333333333336</v>
      </c>
      <c r="F72" s="7" t="str" cm="1">
        <f t="array" ref="F72">_FV($B72,"Industry")</f>
        <v>Software &amp; IT Services</v>
      </c>
      <c r="G72" s="7" t="str" cm="1">
        <f t="array" ref="G72">_FV($B72,"Description")</f>
        <v>RemSense Technologies Limited is an Australia-based company that develops technology and provides digital engineering solutions. The Company has developed virtualplant, a high-resolution three-dimensional (3D) photographic asset visualization platform, that provides virtual reality (VR)/ artificial intelligence (AI) technology as a digital representation of plant assets (digital twin), which can be integrated with existing business operations and asset management systems. Virtualplant provides various solutions, such as find, measure, identify/resolve, monitor, train and navigate. Its customers can find missing assets via virtualplant through Plate/Tag/Asset ID and assess them against existing asset records to ensure accuracy, or search for specific assets within the plant using spatial data. The Company's drone services include asset inspection, aerial survey and mapping, vegetation identification and classification, magnetometer survey, and aerial photography and videography.</v>
      </c>
      <c r="H72" s="7" cm="1">
        <f t="array" ref="H72">_FV($B72,"Employees")</f>
        <v>24</v>
      </c>
      <c r="I72" s="11" cm="1">
        <f t="array" ref="I72">_FV($B72,"Shares outstanding",TRUE)</f>
        <v>128684700</v>
      </c>
      <c r="J72" s="7" cm="1">
        <f t="array" ref="J72">_FV($B72,"Year incorporated",TRUE)</f>
        <v>2021</v>
      </c>
      <c r="K72" s="16"/>
      <c r="L72" s="12">
        <f>+I72+K72</f>
        <v>128684700</v>
      </c>
      <c r="M72" s="14">
        <f>+D72*L72</f>
        <v>2959748.1</v>
      </c>
      <c r="N72" t="s">
        <v>3714</v>
      </c>
      <c r="O72">
        <v>2</v>
      </c>
      <c r="P72">
        <v>2.2999999999999998</v>
      </c>
      <c r="U72">
        <v>0</v>
      </c>
      <c r="W72">
        <v>0</v>
      </c>
      <c r="X72">
        <v>0</v>
      </c>
      <c r="Y72">
        <v>0</v>
      </c>
      <c r="Z72">
        <v>0</v>
      </c>
      <c r="AB72" s="3">
        <v>2959747.801</v>
      </c>
      <c r="AC72">
        <v>0</v>
      </c>
      <c r="AD72" s="2">
        <v>45330.790277777778</v>
      </c>
      <c r="AE72" t="s">
        <v>20</v>
      </c>
      <c r="AF72" t="s">
        <v>3715</v>
      </c>
    </row>
    <row r="73" spans="1:32" x14ac:dyDescent="0.3">
      <c r="A73" t="str">
        <f>+N73</f>
        <v>SLZ</v>
      </c>
      <c r="B73" t="e" vm="73">
        <v>#VALUE!</v>
      </c>
      <c r="C73" s="5" cm="1">
        <f t="array" ref="C73">_FV(B73,"Market cap",TRUE)</f>
        <v>2222850</v>
      </c>
      <c r="D73" s="6" cm="1">
        <f t="array" ref="D73">_FV(B73,"Price",TRUE)</f>
        <v>1.4999999999999999E-2</v>
      </c>
      <c r="E73" s="2" cm="1">
        <f t="array" ref="E73">_FV(B73,"Last trade time",TRUE)</f>
        <v>45329.333344907405</v>
      </c>
      <c r="F73" s="7" t="str" cm="1">
        <f t="array" ref="F73">_FV($B73,"Industry")</f>
        <v>Metals &amp; Mining</v>
      </c>
      <c r="G73" s="7" t="str" cm="1">
        <f t="array" ref="G73">_FV($B73,"Description")</f>
        <v>Sultan Resources Limited is an Australia-based company, which has a portfolio of mineral exploration projects in Australia. The Company’s projects include Lachlan Fold Belt, East Tallering Gold, Dalwallinu Gold, Thadunu Gold/Copper/Minerals and Lake Grace Nickel/Cobalt/Gold. The Lachlan Fold Belt projects comprise granted exploration licenses, EL8734, EL8704 and EL8735, which together cover a total area of approximately 330 square kilometers (km2). The East Tallering project is prospective for gold mineralization and comprises one granted tenement covering approximately 67 km2. The project is approximately 450 kilometers (km) northeast of Perth and 180 km northeast of Geraldton, Western Australia (WA). The Dalwallinu Gold project has the potential for the discovery of high-grade gold deposits, which comprise tenements covering approximately 167 km2. The project is approximately 250 km northeast of Perth, WA. The Thaduna Project is located approximately 180 km northeast of Meekatharra.</v>
      </c>
      <c r="H73" s="7" t="e" cm="1" vm="2">
        <f t="array" ref="H73">_FV($B73,"Employees")</f>
        <v>#VALUE!</v>
      </c>
      <c r="I73" s="11" cm="1">
        <f t="array" ref="I73">_FV($B73,"Shares outstanding",TRUE)</f>
        <v>197586700</v>
      </c>
      <c r="J73" s="7" cm="1">
        <f t="array" ref="J73">_FV($B73,"Year incorporated",TRUE)</f>
        <v>2018</v>
      </c>
      <c r="K73" s="16"/>
      <c r="L73" s="12">
        <f>+I73+K73</f>
        <v>197586700</v>
      </c>
      <c r="M73" s="14">
        <f>+D73*L73</f>
        <v>2963800.5</v>
      </c>
      <c r="N73" t="s">
        <v>3781</v>
      </c>
      <c r="O73">
        <v>1.1000000000000001</v>
      </c>
      <c r="P73">
        <v>2</v>
      </c>
      <c r="U73">
        <v>0</v>
      </c>
      <c r="W73">
        <v>0</v>
      </c>
      <c r="X73">
        <v>0</v>
      </c>
      <c r="Y73">
        <v>0</v>
      </c>
      <c r="Z73">
        <v>0</v>
      </c>
      <c r="AB73" s="3">
        <v>2222850.7349999999</v>
      </c>
      <c r="AC73">
        <v>0</v>
      </c>
      <c r="AD73" s="2">
        <v>45330.790277777778</v>
      </c>
      <c r="AE73" t="s">
        <v>20</v>
      </c>
      <c r="AF73" t="s">
        <v>3782</v>
      </c>
    </row>
    <row r="74" spans="1:32" x14ac:dyDescent="0.3">
      <c r="A74" t="str">
        <f>+N74</f>
        <v>ERG</v>
      </c>
      <c r="B74" t="e" vm="74">
        <v>#VALUE!</v>
      </c>
      <c r="C74" s="5" cm="1">
        <f t="array" ref="C74">_FV(B74,"Market cap",TRUE)</f>
        <v>2995940</v>
      </c>
      <c r="D74" s="6" cm="1">
        <f t="array" ref="D74">_FV(B74,"Price",TRUE)</f>
        <v>1.0999999999999999E-2</v>
      </c>
      <c r="E74" s="2" cm="1">
        <f t="array" ref="E74">_FV(B74,"Last trade time",TRUE)</f>
        <v>45321.333344907405</v>
      </c>
      <c r="F74" s="7" t="str" cm="1">
        <f t="array" ref="F74">_FV($B74,"Industry")</f>
        <v>Beverages</v>
      </c>
      <c r="G74" s="7" t="str" cm="1">
        <f t="array" ref="G74">_FV($B74,"Description")</f>
        <v>Eneco Refresh Limited is an Australia-based bottled water company. The principal activities of its Company are the production and distribution of bottled water and accessories. It also distributes filtration systems and water purifiers. The Company’s division includes Refresh Waters Pty Ltd and Refresh Plastics Pty Ltd. Refresh Waters Pty Ltd principal activity is the production and distribution of bottled water and accessories and the rental of water coolers. Refresh Plastics Pty Ltd offers a diverse range of plastic bottles, containers and jars for the beer, wine and beverage industries. It also offers water tanks, caravan tanks, jerrycans, watering cans, and vehicle parts. It is the Asia Pacific distributor of Dolium one-way PET kegs from Belgium. It sells its pack sizes, ranging from 350 milliliters to 15 liters. Its brands include Refresh Pure Water, Refresh Spring Water, Refresh Demineralised Water, Oxyfresh Oxygenated Water, Goldfields Pure Water, Drink Up and Hydr8 Water.</v>
      </c>
      <c r="H74" s="7" t="e" cm="1" vm="2">
        <f t="array" ref="H74">_FV($B74,"Employees")</f>
        <v>#VALUE!</v>
      </c>
      <c r="I74" s="11" cm="1">
        <f t="array" ref="I74">_FV($B74,"Shares outstanding",TRUE)</f>
        <v>272358300</v>
      </c>
      <c r="J74" s="7" cm="1">
        <f t="array" ref="J74">_FV($B74,"Year incorporated",TRUE)</f>
        <v>1997</v>
      </c>
      <c r="K74" s="16"/>
      <c r="L74" s="12">
        <f>+I74+K74</f>
        <v>272358300</v>
      </c>
      <c r="M74" s="14">
        <f>+D74*L74</f>
        <v>2995941.3</v>
      </c>
      <c r="N74" t="s">
        <v>3712</v>
      </c>
      <c r="O74">
        <v>1</v>
      </c>
      <c r="P74">
        <v>1.7</v>
      </c>
      <c r="U74">
        <v>0</v>
      </c>
      <c r="W74">
        <v>0</v>
      </c>
      <c r="X74">
        <v>0</v>
      </c>
      <c r="Y74">
        <v>0</v>
      </c>
      <c r="Z74">
        <v>0</v>
      </c>
      <c r="AB74" s="3">
        <v>2995941.8169999998</v>
      </c>
      <c r="AC74">
        <v>0</v>
      </c>
      <c r="AD74" s="2">
        <v>45330.790277777778</v>
      </c>
      <c r="AE74" t="s">
        <v>20</v>
      </c>
      <c r="AF74" t="s">
        <v>3713</v>
      </c>
    </row>
    <row r="75" spans="1:32" x14ac:dyDescent="0.3">
      <c r="A75" t="str">
        <f>+N75</f>
        <v>TMG</v>
      </c>
      <c r="B75" t="e" vm="75">
        <v>#VALUE!</v>
      </c>
      <c r="C75" s="5" cm="1">
        <f t="array" ref="C75">_FV(B75,"Market cap",TRUE)</f>
        <v>2623290</v>
      </c>
      <c r="D75" s="6" cm="1">
        <f t="array" ref="D75">_FV(B75,"Price",TRUE)</f>
        <v>8.0000000000000002E-3</v>
      </c>
      <c r="E75" s="2" cm="1">
        <f t="array" ref="E75">_FV(B75,"Last trade time",TRUE)</f>
        <v>45330.969269536719</v>
      </c>
      <c r="F75" s="7" t="str" cm="1">
        <f t="array" ref="F75">_FV($B75,"Industry")</f>
        <v>Chemicals</v>
      </c>
      <c r="G75" s="7" t="str" cm="1">
        <f t="array" ref="G75">_FV($B75,"Description")</f>
        <v>Trigg Minerals Limited is an Australia-based exploration and development company. The Company is engaged in the exploration and evaluation of Sulfate of Potash (SOP) projects in the Laverton region. The Company has three SOP projects located approximately 170 kilometers (km) east of Laverton in Western Australia. Its projects include Lake Throssell Project, Lake Yeo Project and Lake Rason Project. The Lake Throssell Project covers an area of approximately 1,085 square kilometers, over 170 kilometers east of Laverton, Western Australia. The Lake Yeo Project lies over 35 km to the south of the Lake Throssell Project and covers an area of approximately 1,915 square kilometers, with over 200 square kilometers of playa area and approximately 130 km of interpreted palaeovalley. The Lake Rason SOP Project is approximately 500 square kilometers of granted tenements and lies approximately 100 km south of the Lake Throssell Project and over 220 km east of Laverton on the Rason Lake Road.</v>
      </c>
      <c r="H75" s="7" t="e" cm="1" vm="2">
        <f t="array" ref="H75">_FV($B75,"Employees")</f>
        <v>#VALUE!</v>
      </c>
      <c r="I75" s="11" cm="1">
        <f t="array" ref="I75">_FV($B75,"Shares outstanding",TRUE)</f>
        <v>374756200</v>
      </c>
      <c r="J75" s="7" cm="1">
        <f t="array" ref="J75">_FV($B75,"Year incorporated",TRUE)</f>
        <v>2014</v>
      </c>
      <c r="K75" s="16"/>
      <c r="L75" s="12">
        <f>+I75+K75</f>
        <v>374756200</v>
      </c>
      <c r="M75" s="14">
        <f>+D75*L75</f>
        <v>2998049.6</v>
      </c>
      <c r="N75" t="s">
        <v>3752</v>
      </c>
      <c r="O75">
        <v>0.7</v>
      </c>
      <c r="P75">
        <v>0.8</v>
      </c>
      <c r="Q75">
        <v>0.7</v>
      </c>
      <c r="R75">
        <v>0.7</v>
      </c>
      <c r="S75">
        <v>0.7</v>
      </c>
      <c r="T75">
        <v>0.7</v>
      </c>
      <c r="U75">
        <v>-0.1</v>
      </c>
      <c r="V75" s="1">
        <v>-0.125</v>
      </c>
      <c r="W75">
        <v>108182</v>
      </c>
      <c r="X75">
        <v>757.274</v>
      </c>
      <c r="Y75">
        <v>0</v>
      </c>
      <c r="Z75">
        <v>8182</v>
      </c>
      <c r="AA75">
        <v>0.7</v>
      </c>
      <c r="AB75" s="3">
        <v>2623293.3650000002</v>
      </c>
      <c r="AC75">
        <v>3</v>
      </c>
      <c r="AD75" s="2">
        <v>45330.790277777778</v>
      </c>
      <c r="AE75" t="s">
        <v>20</v>
      </c>
      <c r="AF75" t="s">
        <v>3753</v>
      </c>
    </row>
    <row r="76" spans="1:32" x14ac:dyDescent="0.3">
      <c r="A76" t="str">
        <f>+N76</f>
        <v>MMM</v>
      </c>
      <c r="B76" t="e" vm="76">
        <v>#VALUE!</v>
      </c>
      <c r="C76" s="5" cm="1">
        <f t="array" ref="C76">_FV(B76,"Market cap",TRUE)</f>
        <v>3296280</v>
      </c>
      <c r="D76" s="6" cm="1">
        <f t="array" ref="D76">_FV(B76,"Price",TRUE)</f>
        <v>2.5999999999999999E-2</v>
      </c>
      <c r="E76" s="2" cm="1">
        <f t="array" ref="E76">_FV(B76,"Last trade time",TRUE)</f>
        <v>45331.333356481482</v>
      </c>
      <c r="F76" s="7" t="str" cm="1">
        <f t="array" ref="F76">_FV($B76,"Industry")</f>
        <v>Food &amp; Drug Retailing</v>
      </c>
      <c r="G76" s="7" t="str" cm="1">
        <f t="array" ref="G76">_FV($B76,"Description")</f>
        <v>Marley Spoon AG is a Germany-based company engaged in the food market. The Company offers a subscription-based weekly meal kit service. A meal kit is a box that includes the required quantity of ingredients to cook typically two or more meals along with step-by-step recipe instructions, delivered to a customer’s home. Customers can make their selection, place their orders and manage their subscription through a Website or a mobile application. The Company provides its services in three primary regions: Australia, United States and Europe (Austria, Belgium, Germany and the Netherlands). In addition to the Marley Spoon brand, the Company also offers a lower cost meal kit option under the Dinnerly brand, available in the United States. The Company's extended service offering includes also Fruit boxes, Holiday meals, Dinner parties and Cookie boxes, among others.</v>
      </c>
      <c r="H76" s="7" cm="1">
        <f t="array" ref="H76">_FV($B76,"Employees")</f>
        <v>2079</v>
      </c>
      <c r="I76" s="11" cm="1">
        <f t="array" ref="I76">_FV($B76,"Shares outstanding",TRUE)</f>
        <v>117724400</v>
      </c>
      <c r="J76" s="7" cm="1">
        <f t="array" ref="J76">_FV($B76,"Year incorporated",TRUE)</f>
        <v>2018</v>
      </c>
      <c r="K76" s="16"/>
      <c r="L76" s="12">
        <f>+I76+K76</f>
        <v>117724400</v>
      </c>
      <c r="M76" s="14">
        <f>+D76*L76</f>
        <v>3060834.4</v>
      </c>
      <c r="N76" t="s">
        <v>3657</v>
      </c>
      <c r="O76">
        <v>2.6</v>
      </c>
      <c r="P76">
        <v>2.8</v>
      </c>
      <c r="Q76">
        <v>2.5</v>
      </c>
      <c r="R76">
        <v>2.8</v>
      </c>
      <c r="S76">
        <v>2.5</v>
      </c>
      <c r="T76">
        <v>2.8</v>
      </c>
      <c r="U76">
        <v>0</v>
      </c>
      <c r="W76">
        <v>148299</v>
      </c>
      <c r="X76">
        <v>3954.5859999999998</v>
      </c>
      <c r="Y76">
        <v>101907</v>
      </c>
      <c r="Z76">
        <v>3448</v>
      </c>
      <c r="AA76">
        <v>2.67</v>
      </c>
      <c r="AB76" s="3">
        <v>3296283.284</v>
      </c>
      <c r="AC76">
        <v>10</v>
      </c>
      <c r="AD76" s="2">
        <v>45330.790277777778</v>
      </c>
      <c r="AE76" t="s">
        <v>20</v>
      </c>
      <c r="AF76" t="s">
        <v>3658</v>
      </c>
    </row>
    <row r="77" spans="1:32" x14ac:dyDescent="0.3">
      <c r="A77" t="str">
        <f>+N77</f>
        <v>BME</v>
      </c>
      <c r="B77" t="e" vm="77">
        <v>#VALUE!</v>
      </c>
      <c r="C77" s="5" cm="1">
        <f t="array" ref="C77">_FV(B77,"Market cap",TRUE)</f>
        <v>3065790</v>
      </c>
      <c r="D77" s="6" cm="1">
        <f t="array" ref="D77">_FV(B77,"Price",TRUE)</f>
        <v>8.0000000000000002E-3</v>
      </c>
      <c r="E77" s="2" cm="1">
        <f t="array" ref="E77">_FV(B77,"Last trade time",TRUE)</f>
        <v>45331.333333333336</v>
      </c>
      <c r="F77" s="7" t="str" cm="1">
        <f t="array" ref="F77">_FV($B77,"Industry")</f>
        <v>Oil &amp; Gas</v>
      </c>
      <c r="G77" s="7" t="str" cm="1">
        <f t="array" ref="G77">_FV($B77,"Description")</f>
        <v>Black Mountain Energy Ltd is an Australia-based energy and resources company. The principal activities of the Company include seeking investment and development opportunities in oil and gas and deploying capital in exploration. It is focused on sustainable development of oil and gas projects onshore Australia and the United States of America. It also focuses on identifying, developing and operating projects in hydrocarbon-rich basins. Its projects include Valhalla Project and Half Moon Project. The Valhalla Project (EP371) is in the Fitzroy Trough, west of Fitzroy River in Washington's (WAs) north, about 2,500 kilometers (km) from Perth. The permit area covers 3,662 square kilometers (km2) in the Canning Basin. The Half Moon Project is located in the northwestern corner of the Delaware Basin adjacent to the NW shelf. It comprises an interest in eight wells that have produced nearly three million barrels of oil equivalent from the lease acreage.</v>
      </c>
      <c r="H77" s="7" cm="1">
        <f t="array" ref="H77">_FV($B77,"Employees")</f>
        <v>2</v>
      </c>
      <c r="I77" s="11" cm="1">
        <f t="array" ref="I77">_FV($B77,"Shares outstanding",TRUE)</f>
        <v>383224200</v>
      </c>
      <c r="J77" s="7" cm="1">
        <f t="array" ref="J77">_FV($B77,"Year incorporated",TRUE)</f>
        <v>2021</v>
      </c>
      <c r="K77" s="16"/>
      <c r="L77" s="12">
        <f>+I77+K77</f>
        <v>383224200</v>
      </c>
      <c r="M77" s="14">
        <f>+D77*L77</f>
        <v>3065793.6</v>
      </c>
      <c r="N77" t="s">
        <v>3706</v>
      </c>
      <c r="O77">
        <v>0.7</v>
      </c>
      <c r="P77">
        <v>0.8</v>
      </c>
      <c r="Q77">
        <v>0.8</v>
      </c>
      <c r="R77">
        <v>0.8</v>
      </c>
      <c r="S77">
        <v>0.8</v>
      </c>
      <c r="T77">
        <v>0.8</v>
      </c>
      <c r="U77">
        <v>0</v>
      </c>
      <c r="W77">
        <v>38727</v>
      </c>
      <c r="X77">
        <v>309.81599999999997</v>
      </c>
      <c r="Y77">
        <v>37500</v>
      </c>
      <c r="Z77">
        <v>0</v>
      </c>
      <c r="AA77">
        <v>0.8</v>
      </c>
      <c r="AB77" s="3">
        <v>3065793.4879999999</v>
      </c>
      <c r="AC77">
        <v>2</v>
      </c>
      <c r="AD77" s="2">
        <v>45330.790277777778</v>
      </c>
      <c r="AE77" t="s">
        <v>20</v>
      </c>
      <c r="AF77" t="s">
        <v>3707</v>
      </c>
    </row>
    <row r="78" spans="1:32" x14ac:dyDescent="0.3">
      <c r="A78" t="str">
        <f>+N78</f>
        <v>HCT</v>
      </c>
      <c r="B78" t="e" vm="78">
        <v>#VALUE!</v>
      </c>
      <c r="C78" s="5" cm="1">
        <f t="array" ref="C78">_FV(B78,"Market cap",TRUE)</f>
        <v>2788000</v>
      </c>
      <c r="D78" s="6" cm="1">
        <f t="array" ref="D78">_FV(B78,"Price",TRUE)</f>
        <v>1.0999999999999999E-2</v>
      </c>
      <c r="E78" s="2" cm="1">
        <f t="array" ref="E78">_FV(B78,"Last trade time",TRUE)</f>
        <v>45329.965504964843</v>
      </c>
      <c r="F78" s="7" t="str" cm="1">
        <f t="array" ref="F78">_FV($B78,"Industry")</f>
        <v>Biotechnology &amp; Medical Research</v>
      </c>
      <c r="G78" s="7" t="str" cm="1">
        <f t="array" ref="G78">_FV($B78,"Description")</f>
        <v>Holista CollTech Ltd is a research-driven biotech company. The Company is focused on researching, developing, manufacturing, and marketing health-style products. The Company's segments include Supplements, Ovine Collagen, Infection Control Solutions, Food Ingredients, and Corporate. The Supplements segment is involved in the manufacture and wholesale distribution of dietary supplements. The Ovine collagen segment is involved in the manufacture and distribution of cosmetic-grade collagen. The Food ingredients segment is involved in the manufacture and wholesale distribution of healthy food ingredients. The Infection control Solutions segment is involved in the infection control solutions. The Company’s products include Natshield Spray, Natshield Balm, and Natshield Wipes. Its all-natural products can be used as sanitizers, nasal balms, and as a consumable in the M3 system, which is developed to disinfect quarantine centers, offices, homes, and cars.</v>
      </c>
      <c r="H78" s="7" cm="1">
        <f t="array" ref="H78">_FV($B78,"Employees")</f>
        <v>3</v>
      </c>
      <c r="I78" s="11" cm="1">
        <f t="array" ref="I78">_FV($B78,"Shares outstanding",TRUE)</f>
        <v>278800100</v>
      </c>
      <c r="J78" s="7" cm="1">
        <f t="array" ref="J78">_FV($B78,"Year incorporated",TRUE)</f>
        <v>2000</v>
      </c>
      <c r="K78" s="16"/>
      <c r="L78" s="12">
        <f>+I78+K78</f>
        <v>278800100</v>
      </c>
      <c r="M78" s="14">
        <f>+D78*L78</f>
        <v>3066801.0999999996</v>
      </c>
      <c r="N78" t="s">
        <v>3702</v>
      </c>
      <c r="O78">
        <v>1.1000000000000001</v>
      </c>
      <c r="P78">
        <v>1.3</v>
      </c>
      <c r="Q78">
        <v>1.1000000000000001</v>
      </c>
      <c r="R78">
        <v>1.1000000000000001</v>
      </c>
      <c r="S78">
        <v>1.1000000000000001</v>
      </c>
      <c r="T78">
        <v>1.1000000000000001</v>
      </c>
      <c r="U78">
        <v>0.1</v>
      </c>
      <c r="V78" s="1">
        <v>0.1</v>
      </c>
      <c r="W78">
        <v>30000</v>
      </c>
      <c r="X78">
        <v>330</v>
      </c>
      <c r="Y78">
        <v>0</v>
      </c>
      <c r="Z78">
        <v>30000</v>
      </c>
      <c r="AA78">
        <v>1.1000000000000001</v>
      </c>
      <c r="AB78" s="3">
        <v>3066800.7370000002</v>
      </c>
      <c r="AC78">
        <v>1</v>
      </c>
      <c r="AD78" s="2">
        <v>45330.790277777778</v>
      </c>
      <c r="AE78" t="s">
        <v>20</v>
      </c>
      <c r="AF78" t="s">
        <v>3703</v>
      </c>
    </row>
    <row r="79" spans="1:32" x14ac:dyDescent="0.3">
      <c r="A79" t="str">
        <f>+N79</f>
        <v>M3M</v>
      </c>
      <c r="B79" t="e" vm="79">
        <v>#VALUE!</v>
      </c>
      <c r="C79" s="5" cm="1">
        <f t="array" ref="C79">_FV(B79,"Market cap",TRUE)</f>
        <v>3075360</v>
      </c>
      <c r="D79" s="6" cm="1">
        <f t="array" ref="D79">_FV(B79,"Price",TRUE)</f>
        <v>6.5000000000000002E-2</v>
      </c>
      <c r="E79" s="2" cm="1">
        <f t="array" ref="E79">_FV(B79,"Last trade time",TRUE)</f>
        <v>45331.333333333336</v>
      </c>
      <c r="F79" s="7" t="str" cm="1">
        <f t="array" ref="F79">_FV($B79,"Industry")</f>
        <v>Metals &amp; Mining</v>
      </c>
      <c r="G79" s="7" t="str" cm="1">
        <f t="array" ref="G79">_FV($B79,"Description")</f>
        <v>M3 Mining Limited is an Australia-based mining exploration company, which is focused on unlocking copper and gold deposits in a Western Australian mining jurisdiction. The Company’s projects include the Victoria Bore Copper Project and Edjudina Gold Project. The Victoria Bore Project contains a granted exploration license (E08/3220) and one exploration license application (E08/3326) centered on the historic Victoria Copper mine. The Victoria Bore Project is located approximately 120 kilometers (km) south of the coast town of Onslow and 130 km southeast of Exmouth in Western Australia. The Edjudina Project lies within an established mining district proximal to operating mines, located approximately 150 km northeast of the regional city of Kalgoorlie in Western Australia. The Edjudina Project comprises six licenses held (E31/1140, E31/1141, E31/1168, E31/1249 and P31/2113) or under application (E31/1258) by the Company.</v>
      </c>
      <c r="H79" s="7" t="e" cm="1" vm="2">
        <f t="array" ref="H79">_FV($B79,"Employees")</f>
        <v>#VALUE!</v>
      </c>
      <c r="I79" s="11" cm="1">
        <f t="array" ref="I79">_FV($B79,"Shares outstanding",TRUE)</f>
        <v>47313300</v>
      </c>
      <c r="J79" s="7" cm="1">
        <f t="array" ref="J79">_FV($B79,"Year incorporated",TRUE)</f>
        <v>2020</v>
      </c>
      <c r="K79" s="16"/>
      <c r="L79" s="12">
        <f>+I79+K79</f>
        <v>47313300</v>
      </c>
      <c r="M79" s="14">
        <f>+D79*L79</f>
        <v>3075364.5</v>
      </c>
      <c r="N79" t="s">
        <v>3698</v>
      </c>
      <c r="O79">
        <v>6.3</v>
      </c>
      <c r="P79">
        <v>6.7</v>
      </c>
      <c r="Q79">
        <v>6.2</v>
      </c>
      <c r="R79">
        <v>6.6</v>
      </c>
      <c r="S79">
        <v>6.2</v>
      </c>
      <c r="T79">
        <v>6.5</v>
      </c>
      <c r="U79">
        <v>0.3</v>
      </c>
      <c r="V79" s="1">
        <v>4.8399999999999999E-2</v>
      </c>
      <c r="W79">
        <v>195294</v>
      </c>
      <c r="X79">
        <v>12649.03</v>
      </c>
      <c r="Y79">
        <v>65294</v>
      </c>
      <c r="Z79">
        <v>5000</v>
      </c>
      <c r="AA79">
        <v>6.48</v>
      </c>
      <c r="AB79" s="3">
        <v>3075364.6949999998</v>
      </c>
      <c r="AC79">
        <v>5</v>
      </c>
      <c r="AD79" s="2">
        <v>45330.790277777778</v>
      </c>
      <c r="AE79" t="s">
        <v>20</v>
      </c>
      <c r="AF79" t="s">
        <v>3699</v>
      </c>
    </row>
    <row r="80" spans="1:32" x14ac:dyDescent="0.3">
      <c r="A80" t="str">
        <f>+N80</f>
        <v>PR1</v>
      </c>
      <c r="B80" t="e" vm="80">
        <v>#VALUE!</v>
      </c>
      <c r="C80" s="5" cm="1">
        <f t="array" ref="C80">_FV(B80,"Market cap",TRUE)</f>
        <v>3206250</v>
      </c>
      <c r="D80" s="6" cm="1">
        <f t="array" ref="D80">_FV(B80,"Price",TRUE)</f>
        <v>0.12</v>
      </c>
      <c r="E80" s="2" cm="1">
        <f t="array" ref="E80">_FV(B80,"Last trade time",TRUE)</f>
        <v>45330.333333333336</v>
      </c>
      <c r="F80" s="7" t="str" cm="1">
        <f t="array" ref="F80">_FV($B80,"Industry")</f>
        <v>Metals &amp; Mining</v>
      </c>
      <c r="G80" s="7" t="str" cm="1">
        <f t="array" ref="G80">_FV($B80,"Description")</f>
        <v>Pure Resources Limited is an Australia-based exploration company. The Company's projects include Laforge Lithium Project, Mount Monger Project, Yandal Project, Yundamindra Project, Bergby Project, Jarkvissle Project, and Kast Project and Kova Project. The Laforge Lithium Project, which is a significant belt-scale project, totaling 261 square kilometers (km2), situated 65 kilometers (km) northeast of Patriot Battery Metals Inc.'s corvette discovery in the Superior Province, Quebec, Canada. The Bergby claims, covering an area of 174 (km2), are a 100% owned and situated near the Gulf of Bothnia in central Sweden, a known hard rock lithium district. The Kast and Kova prospecting reservations totaling 680 km2 of highly prospective ground is located in southern Finland. The Jarkvissle claims (78 km2) are situated in the Vasternorrland region, 65 km Northwest of the Swedish East Coast town of Sundsvall. The Mount Monger Project (E26/227) covers an area of approximately 10.6 Km2.</v>
      </c>
      <c r="H80" s="7" t="e" cm="1" vm="2">
        <f t="array" ref="H80">_FV($B80,"Employees")</f>
        <v>#VALUE!</v>
      </c>
      <c r="I80" s="11" cm="1">
        <f t="array" ref="I80">_FV($B80,"Shares outstanding",TRUE)</f>
        <v>25650010</v>
      </c>
      <c r="J80" s="7" cm="1">
        <f t="array" ref="J80">_FV($B80,"Year incorporated",TRUE)</f>
        <v>2021</v>
      </c>
      <c r="K80" s="16"/>
      <c r="L80" s="12">
        <f>+I80+K80</f>
        <v>25650010</v>
      </c>
      <c r="M80" s="14">
        <f>+D80*L80</f>
        <v>3078001.1999999997</v>
      </c>
      <c r="N80" t="s">
        <v>3696</v>
      </c>
      <c r="O80">
        <v>11</v>
      </c>
      <c r="P80">
        <v>13</v>
      </c>
      <c r="Q80">
        <v>12.5</v>
      </c>
      <c r="R80">
        <v>12.5</v>
      </c>
      <c r="S80">
        <v>12</v>
      </c>
      <c r="T80">
        <v>12</v>
      </c>
      <c r="U80">
        <v>-0.5</v>
      </c>
      <c r="V80" s="1">
        <v>-0.04</v>
      </c>
      <c r="W80">
        <v>3008</v>
      </c>
      <c r="X80">
        <v>361.16</v>
      </c>
      <c r="Y80">
        <v>40</v>
      </c>
      <c r="Z80">
        <v>0</v>
      </c>
      <c r="AA80">
        <v>12.01</v>
      </c>
      <c r="AB80" s="3">
        <v>3078001.08</v>
      </c>
      <c r="AC80">
        <v>3</v>
      </c>
      <c r="AD80" s="2">
        <v>45330.790277777778</v>
      </c>
      <c r="AE80" t="s">
        <v>20</v>
      </c>
      <c r="AF80" t="s">
        <v>3697</v>
      </c>
    </row>
    <row r="81" spans="1:32" x14ac:dyDescent="0.3">
      <c r="A81" t="str">
        <f>+N81</f>
        <v>HCD</v>
      </c>
      <c r="B81" t="e" vm="81">
        <v>#VALUE!</v>
      </c>
      <c r="C81" s="5" cm="1">
        <f t="array" ref="C81">_FV(B81,"Market cap",TRUE)</f>
        <v>3078660</v>
      </c>
      <c r="D81" s="6" cm="1">
        <f t="array" ref="D81">_FV(B81,"Price",TRUE)</f>
        <v>4.0000000000000001E-3</v>
      </c>
      <c r="E81" s="2" cm="1">
        <f t="array" ref="E81">_FV(B81,"Last trade time",TRUE)</f>
        <v>45329.333333333336</v>
      </c>
      <c r="F81" s="7" t="str" cm="1">
        <f t="array" ref="F81">_FV($B81,"Industry")</f>
        <v>Oil &amp; Gas</v>
      </c>
      <c r="G81" s="7" t="str" cm="1">
        <f t="array" ref="G81">_FV($B81,"Description")</f>
        <v>Hydrocarbon Dynamics Limited is an Australia-based company, which provides tailored solutions to operators who require green-tech chemicals to reduce down-time and increase production. The principal activities of the Company are sales and marketing of its proprietary products, as well as the evaluation of oil projects and energy technologies in North America and internationally. It delivers chemical innovation for advancing crude oil mobility through its PhaseShift technology platform for driving value in production, transmission and storage of crude oil. The PhaseShift platform is a suite of carbon-based, environmentally safe products, using the concept of interrupting Van der Waals attractive forces between larger hydrocarbon molecules. The Company operates through two segments. Exploration division comprising the exploration, development and production of oil and gas projects in the United States. Chemical division comprising clean oil technology and business (HCD) worldwide.</v>
      </c>
      <c r="H81" s="7" t="e" cm="1" vm="2">
        <f t="array" ref="H81">_FV($B81,"Employees")</f>
        <v>#VALUE!</v>
      </c>
      <c r="I81" s="11" cm="1">
        <f t="array" ref="I81">_FV($B81,"Shares outstanding",TRUE)</f>
        <v>769665900</v>
      </c>
      <c r="J81" s="7" cm="1">
        <f t="array" ref="J81">_FV($B81,"Year incorporated",TRUE)</f>
        <v>2005</v>
      </c>
      <c r="K81" s="16"/>
      <c r="L81" s="12">
        <f>+I81+K81</f>
        <v>769665900</v>
      </c>
      <c r="M81" s="14">
        <f>+D81*L81</f>
        <v>3078663.6</v>
      </c>
      <c r="N81" t="s">
        <v>3694</v>
      </c>
      <c r="O81">
        <v>0.3</v>
      </c>
      <c r="P81">
        <v>0.5</v>
      </c>
      <c r="U81">
        <v>0</v>
      </c>
      <c r="W81">
        <v>0</v>
      </c>
      <c r="X81">
        <v>0</v>
      </c>
      <c r="Y81">
        <v>0</v>
      </c>
      <c r="Z81">
        <v>0</v>
      </c>
      <c r="AB81" s="3">
        <v>3078663.6439999999</v>
      </c>
      <c r="AC81">
        <v>0</v>
      </c>
      <c r="AD81" s="2">
        <v>45330.790277777778</v>
      </c>
      <c r="AE81" t="s">
        <v>20</v>
      </c>
      <c r="AF81" t="s">
        <v>3695</v>
      </c>
    </row>
    <row r="82" spans="1:32" x14ac:dyDescent="0.3">
      <c r="A82" t="str">
        <f>+N82</f>
        <v>L1M</v>
      </c>
      <c r="B82" t="e" vm="82">
        <v>#VALUE!</v>
      </c>
      <c r="C82" s="5" cm="1">
        <f t="array" ref="C82">_FV(B82,"Market cap",TRUE)</f>
        <v>3124650</v>
      </c>
      <c r="D82" s="6" cm="1">
        <f t="array" ref="D82">_FV(B82,"Price",TRUE)</f>
        <v>7.2999999999999995E-2</v>
      </c>
      <c r="E82" s="2" cm="1">
        <f t="array" ref="E82">_FV(B82,"Last trade time",TRUE)</f>
        <v>45331.333333333336</v>
      </c>
      <c r="F82" s="7" t="str" cm="1">
        <f t="array" ref="F82">_FV($B82,"Industry")</f>
        <v>Metals &amp; Mining</v>
      </c>
      <c r="G82" s="7" t="str" cm="1">
        <f t="array" ref="G82">_FV($B82,"Description")</f>
        <v>Lightning Minerals Limited is an Australia-based mineral exploration company. The Company is focused on the exploration of critical minerals and lithium at its tenements across Western Australia. The Company’s flagship Dundas project is located in the prolific Dundas region of Western Australia. The Company also has other projects in Western Australia, Mt Jewell, Mt Bartle and Mailman Hill prospective for base metals and critical minerals. The Dundas Project’s exploration licenses include E15/1748, E63/1932, E63/1993, E63/2000, E63/2001, E63/2028, E28/3027 and E28/3028. The Mount Jewell Project’s exploration license includes E27/566. The Mailman Hill Project’s exploration license includes E37/1408. The Mt Bartle Project’s exploration license includes E53/2151, E53/2147 and E53/2159.</v>
      </c>
      <c r="H82" s="7" t="e" cm="1" vm="2">
        <f t="array" ref="H82">_FV($B82,"Employees")</f>
        <v>#VALUE!</v>
      </c>
      <c r="I82" s="11" cm="1">
        <f t="array" ref="I82">_FV($B82,"Shares outstanding",TRUE)</f>
        <v>42225060</v>
      </c>
      <c r="J82" s="7" cm="1">
        <f t="array" ref="J82">_FV($B82,"Year incorporated",TRUE)</f>
        <v>2021</v>
      </c>
      <c r="K82" s="16"/>
      <c r="L82" s="12">
        <f>+I82+K82</f>
        <v>42225060</v>
      </c>
      <c r="M82" s="14">
        <f>+D82*L82</f>
        <v>3082429.38</v>
      </c>
      <c r="N82" t="s">
        <v>3686</v>
      </c>
      <c r="O82">
        <v>7.4</v>
      </c>
      <c r="P82">
        <v>8</v>
      </c>
      <c r="Q82">
        <v>7.4</v>
      </c>
      <c r="R82">
        <v>7.4</v>
      </c>
      <c r="S82">
        <v>7.4</v>
      </c>
      <c r="T82">
        <v>7.4</v>
      </c>
      <c r="U82">
        <v>0</v>
      </c>
      <c r="W82">
        <v>125000</v>
      </c>
      <c r="X82">
        <v>9250</v>
      </c>
      <c r="Y82">
        <v>0</v>
      </c>
      <c r="Z82">
        <v>125000</v>
      </c>
      <c r="AA82">
        <v>7.4</v>
      </c>
      <c r="AB82" s="3">
        <v>3124654.736</v>
      </c>
      <c r="AC82">
        <v>3</v>
      </c>
      <c r="AD82" s="2">
        <v>45330.790277777778</v>
      </c>
      <c r="AE82" t="s">
        <v>20</v>
      </c>
      <c r="AF82" t="s">
        <v>3687</v>
      </c>
    </row>
    <row r="83" spans="1:32" x14ac:dyDescent="0.3">
      <c r="A83" t="str">
        <f>+N83</f>
        <v>RLC</v>
      </c>
      <c r="B83" t="e" vm="83">
        <v>#VALUE!</v>
      </c>
      <c r="C83" s="5" cm="1">
        <f t="array" ref="C83">_FV(B83,"Market cap",TRUE)</f>
        <v>2478160</v>
      </c>
      <c r="D83" s="6" cm="1">
        <f t="array" ref="D83">_FV(B83,"Price",TRUE)</f>
        <v>5.0000000000000001E-3</v>
      </c>
      <c r="E83" s="2" cm="1">
        <f t="array" ref="E83">_FV(B83,"Last trade time",TRUE)</f>
        <v>45330.333333333336</v>
      </c>
      <c r="F83" s="7" t="str" cm="1">
        <f t="array" ref="F83">_FV($B83,"Industry")</f>
        <v>Metals &amp; Mining</v>
      </c>
      <c r="G83" s="7" t="str" cm="1">
        <f t="array" ref="G83">_FV($B83,"Description")</f>
        <v>Reedy Lagoon Corporation Limited is an Australia-based mineral exploration company. The Company’s projects include the Nevada Lithium Projects, the Burracoppin Gold Project, and Burracoppin Iron Project. Its Nevada Lithium Projects include Alkali Lake North (ALN), and Clayton Valley (CV), which are located in two large and separate groundwater catchment areas in Nevada, United States of America. ALN comprises 334 placer claims and 157 lode claims, covering 3,908 hectares (9,657 acres). The Burracoppin Gold project is located in the central Wheatbelt of Western Australia roughly midway between Perth and Kalgoorlie on the Great Eastern Highway, Route 94. The Burracoppin Gold project comprises the Lady Janet, Windmills, Shear Luck and Zebra prospects. The Burracoppin magnetite deposit is located half-way between Perth and Kalgoorlie near the town of Burracoppin on the Great Eastern Highway, east of Merredin.</v>
      </c>
      <c r="H83" s="7" t="e" cm="1" vm="2">
        <f t="array" ref="H83">_FV($B83,"Employees")</f>
        <v>#VALUE!</v>
      </c>
      <c r="I83" s="11" cm="1">
        <f t="array" ref="I83">_FV($B83,"Shares outstanding",TRUE)</f>
        <v>619540700</v>
      </c>
      <c r="J83" s="7" cm="1">
        <f t="array" ref="J83">_FV($B83,"Year incorporated",TRUE)</f>
        <v>1986</v>
      </c>
      <c r="K83" s="16"/>
      <c r="L83" s="12">
        <f>+I83+K83</f>
        <v>619540700</v>
      </c>
      <c r="M83" s="14">
        <f>+D83*L83</f>
        <v>3097703.5</v>
      </c>
      <c r="N83" t="s">
        <v>3692</v>
      </c>
      <c r="O83">
        <v>0.4</v>
      </c>
      <c r="P83">
        <v>0.5</v>
      </c>
      <c r="Q83">
        <v>0.4</v>
      </c>
      <c r="R83">
        <v>0.5</v>
      </c>
      <c r="S83">
        <v>0.4</v>
      </c>
      <c r="T83">
        <v>0.5</v>
      </c>
      <c r="U83">
        <v>0.1</v>
      </c>
      <c r="V83" s="1">
        <v>0.25</v>
      </c>
      <c r="W83">
        <v>1704737</v>
      </c>
      <c r="X83">
        <v>6823.5839999999998</v>
      </c>
      <c r="Y83">
        <v>1700000</v>
      </c>
      <c r="Z83">
        <v>101</v>
      </c>
      <c r="AA83">
        <v>0.4</v>
      </c>
      <c r="AB83" s="3">
        <v>3097703.66</v>
      </c>
      <c r="AC83">
        <v>9</v>
      </c>
      <c r="AD83" s="2">
        <v>45330.790277777778</v>
      </c>
      <c r="AE83" t="s">
        <v>20</v>
      </c>
      <c r="AF83" t="s">
        <v>3693</v>
      </c>
    </row>
    <row r="84" spans="1:32" x14ac:dyDescent="0.3">
      <c r="A84" t="str">
        <f>+N84</f>
        <v>PIM</v>
      </c>
      <c r="B84" t="e" vm="84">
        <v>#VALUE!</v>
      </c>
      <c r="C84" s="5" cm="1">
        <f t="array" ref="C84">_FV(B84,"Market cap",TRUE)</f>
        <v>3812940</v>
      </c>
      <c r="D84" s="6" cm="1">
        <f t="array" ref="D84">_FV(B84,"Price",TRUE)</f>
        <v>0.09</v>
      </c>
      <c r="E84" s="2" cm="1">
        <f t="array" ref="E84">_FV(B84,"Last trade time",TRUE)</f>
        <v>45331.333333333336</v>
      </c>
      <c r="F84" s="7" t="str" cm="1">
        <f t="array" ref="F84">_FV($B84,"Industry")</f>
        <v>Chemicals</v>
      </c>
      <c r="G84" s="7" t="str" cm="1">
        <f t="array" ref="G84">_FV($B84,"Description")</f>
        <v>Pinnacle Minerals Ltd is an Australia-based technology minerals company. The Company is focused exploration and development of its portfolio of kaolin, halloysite, battery metals and heavy mineral sands prospective projects in Western Australia and South Australia. It also focuses on delineating resources at its Bobalong and Holly Kaolin Projects in the Great Southern region of Western Australia. The Company's White Knight and Camel Lake Projects are strategically located adjacent to Andromeda Metals high-grade kaolin-halloysite discoveries in South Australia. The White Knight project consist of three exploration licenses covering 1,051 square kilometers (KM2) on the Western Eyre Peninsula. The Camel Lake Kaolin-Halloysite project consists of one exploration license application (ELA2020/00230) covering 892 km2. The Company's other projects include Adina East Lithium Project, Lac Rug Lithium Project, Lac Bigniba Lithium Project, and Holly Kaolin Project.</v>
      </c>
      <c r="H84" s="7" t="e" cm="1" vm="2">
        <f t="array" ref="H84">_FV($B84,"Employees")</f>
        <v>#VALUE!</v>
      </c>
      <c r="I84" s="11" cm="1">
        <f t="array" ref="I84">_FV($B84,"Shares outstanding",TRUE)</f>
        <v>34663120</v>
      </c>
      <c r="J84" s="7" cm="1">
        <f t="array" ref="J84">_FV($B84,"Year incorporated",TRUE)</f>
        <v>2021</v>
      </c>
      <c r="K84" s="16"/>
      <c r="L84" s="12">
        <f>+I84+K84</f>
        <v>34663120</v>
      </c>
      <c r="M84" s="14">
        <f>+D84*L84</f>
        <v>3119680.8</v>
      </c>
      <c r="N84" t="s">
        <v>3576</v>
      </c>
      <c r="O84">
        <v>10.5</v>
      </c>
      <c r="P84">
        <v>11</v>
      </c>
      <c r="Q84">
        <v>11</v>
      </c>
      <c r="R84">
        <v>11</v>
      </c>
      <c r="S84">
        <v>11</v>
      </c>
      <c r="T84">
        <v>11</v>
      </c>
      <c r="U84">
        <v>0</v>
      </c>
      <c r="W84">
        <v>103681</v>
      </c>
      <c r="X84">
        <v>11404.91</v>
      </c>
      <c r="Y84">
        <v>16316</v>
      </c>
      <c r="Z84">
        <v>87365</v>
      </c>
      <c r="AA84">
        <v>11</v>
      </c>
      <c r="AB84" s="3">
        <v>3812942.87</v>
      </c>
      <c r="AC84">
        <v>6</v>
      </c>
      <c r="AD84" s="2">
        <v>45330.790277777778</v>
      </c>
      <c r="AE84" t="s">
        <v>20</v>
      </c>
      <c r="AF84" t="s">
        <v>3577</v>
      </c>
    </row>
    <row r="85" spans="1:32" x14ac:dyDescent="0.3">
      <c r="A85" t="str">
        <f>+N85</f>
        <v>PUA</v>
      </c>
      <c r="B85" t="e" vm="85">
        <v>#VALUE!</v>
      </c>
      <c r="C85" s="5" cm="1">
        <f t="array" ref="C85">_FV(B85,"Market cap",TRUE)</f>
        <v>3124130</v>
      </c>
      <c r="D85" s="6" cm="1">
        <f t="array" ref="D85">_FV(B85,"Price",TRUE)</f>
        <v>3.0000000000000001E-3</v>
      </c>
      <c r="E85" s="2" cm="1">
        <f t="array" ref="E85">_FV(B85,"Last trade time",TRUE)</f>
        <v>45330.96315973359</v>
      </c>
      <c r="F85" s="7" t="str" cm="1">
        <f t="array" ref="F85">_FV($B85,"Industry")</f>
        <v>Metals &amp; Mining</v>
      </c>
      <c r="G85" s="7" t="str" cm="1">
        <f t="array" ref="G85">_FV($B85,"Description")</f>
        <v>Peak Minerals Limited is an Australia-based mineral exploration and development company. The Company has a diversified multi-commodity portfolio of under-explored Australian copper and nickel assets. Its Western Australian Copper Projects consist of the three assets: Green Rocks Project, Earaheedy Project and Kimberley Projects. The Green Rocks Project is located approximately 35 kilometers (km) to the southeast of Meekatharra and covers 234 square kilometers (km2). The tenure is a combination of 100% held ground and two joint ventures with Taruga Minerals (E51/1832) and Technology Metals Australia (E51/1818). The Earaheedy Project is located 28km southeast of Degrussa Copper-gold Mine. The Company has seven projects in the East Kimberley, and they can be divided into magmatic sulfide or sedimentary copper related mineralization. The Company also completed the analysis of a number of unsampled holes at its Yendon Kaolin Project, which is located 18 km southeast of Ballarat in Victoria.</v>
      </c>
      <c r="H85" s="7" cm="1">
        <f t="array" ref="H85">_FV($B85,"Employees")</f>
        <v>15</v>
      </c>
      <c r="I85" s="11" cm="1">
        <f t="array" ref="I85">_FV($B85,"Shares outstanding",TRUE)</f>
        <v>1041377000</v>
      </c>
      <c r="J85" s="7" cm="1">
        <f t="array" ref="J85">_FV($B85,"Year incorporated",TRUE)</f>
        <v>1996</v>
      </c>
      <c r="K85" s="16"/>
      <c r="L85" s="12">
        <f>+I85+K85</f>
        <v>1041377000</v>
      </c>
      <c r="M85" s="14">
        <f>+D85*L85</f>
        <v>3124131</v>
      </c>
      <c r="N85" t="s">
        <v>3688</v>
      </c>
      <c r="O85">
        <v>0.2</v>
      </c>
      <c r="P85">
        <v>0.3</v>
      </c>
      <c r="Q85">
        <v>0.3</v>
      </c>
      <c r="R85">
        <v>0.3</v>
      </c>
      <c r="S85">
        <v>0.3</v>
      </c>
      <c r="T85">
        <v>0.3</v>
      </c>
      <c r="U85">
        <v>0</v>
      </c>
      <c r="W85">
        <v>3000000</v>
      </c>
      <c r="X85">
        <v>9000</v>
      </c>
      <c r="Y85">
        <v>3000000</v>
      </c>
      <c r="Z85">
        <v>0</v>
      </c>
      <c r="AA85">
        <v>0.3</v>
      </c>
      <c r="AB85" s="3">
        <v>3124129.8509999998</v>
      </c>
      <c r="AC85">
        <v>8</v>
      </c>
      <c r="AD85" s="2">
        <v>45330.790277777778</v>
      </c>
      <c r="AE85" t="s">
        <v>20</v>
      </c>
      <c r="AF85" t="s">
        <v>3689</v>
      </c>
    </row>
    <row r="86" spans="1:32" x14ac:dyDescent="0.3">
      <c r="A86" t="str">
        <f>+N86</f>
        <v>MTB</v>
      </c>
      <c r="B86" t="e" vm="86">
        <v>#VALUE!</v>
      </c>
      <c r="C86" s="5" cm="1">
        <f t="array" ref="C86">_FV(B86,"Market cap",TRUE)</f>
        <v>3134440</v>
      </c>
      <c r="D86" s="6" cm="1">
        <f t="array" ref="D86">_FV(B86,"Price",TRUE)</f>
        <v>3.0000000000000001E-3</v>
      </c>
      <c r="E86" s="2" cm="1">
        <f t="array" ref="E86">_FV(B86,"Last trade time",TRUE)</f>
        <v>45330.333333333336</v>
      </c>
      <c r="F86" s="7" t="str" cm="1">
        <f t="array" ref="F86">_FV($B86,"Industry")</f>
        <v>Metals &amp; Mining</v>
      </c>
      <c r="G86" s="7" t="str" cm="1">
        <f t="array" ref="G86">_FV($B86,"Description")</f>
        <v>Mount Burgess Mining N.L. is an Australia-based company that focuses on mineral exploration. The Company is focused on exploring for and in the event of discovering, developing commercial deposits of mineral resources. The Company’s Kihabe Nxuu Zinc/Lead/Silver/Germanium and Vanadium Project is located in Western Ngami land, Botswana, on the border with Namibia, about 700 kilometers northwest of the capital Gaborone. The project is 350 kilometers (kms) by road from Maun, Botswana. The Company has two deposits, such as the Kihabe and Nxuu deposits. Both the Kihabe and Nxuu deposits contain credits of Germanium and Vanadium mineralization. Kihabe deposit covers a strike length of 2.4 kms, with two proposed open-cut pits covering a total strike length of 1.8 km, containing approximately 14.4 million tons of resources. The Nxuu deposit covers an area of approximately 550 meters by 250 meters with a total estimated depth of 60 meters, containing approximately 10.9 million tons of resources.</v>
      </c>
      <c r="H86" s="7" cm="1">
        <f t="array" ref="H86">_FV($B86,"Employees")</f>
        <v>31</v>
      </c>
      <c r="I86" s="11" cm="1">
        <f t="array" ref="I86">_FV($B86,"Shares outstanding",TRUE)</f>
        <v>1044813000</v>
      </c>
      <c r="J86" s="7" cm="1">
        <f t="array" ref="J86">_FV($B86,"Year incorporated",TRUE)</f>
        <v>1983</v>
      </c>
      <c r="K86" s="16"/>
      <c r="L86" s="12">
        <f>+I86+K86</f>
        <v>1044813000</v>
      </c>
      <c r="M86" s="14">
        <f>+D86*L86</f>
        <v>3134439</v>
      </c>
      <c r="N86" t="s">
        <v>3680</v>
      </c>
      <c r="O86">
        <v>0.2</v>
      </c>
      <c r="P86">
        <v>0.3</v>
      </c>
      <c r="Q86">
        <v>0.3</v>
      </c>
      <c r="R86">
        <v>0.3</v>
      </c>
      <c r="S86">
        <v>0.2</v>
      </c>
      <c r="T86">
        <v>0.3</v>
      </c>
      <c r="U86">
        <v>0</v>
      </c>
      <c r="W86">
        <v>230142</v>
      </c>
      <c r="X86">
        <v>554.55600000000004</v>
      </c>
      <c r="Y86">
        <v>0</v>
      </c>
      <c r="Z86">
        <v>230112</v>
      </c>
      <c r="AA86">
        <v>0.24</v>
      </c>
      <c r="AB86" s="3">
        <v>3134440.3590000002</v>
      </c>
      <c r="AC86">
        <v>6</v>
      </c>
      <c r="AD86" s="2">
        <v>45330.790277777778</v>
      </c>
      <c r="AE86" t="s">
        <v>20</v>
      </c>
      <c r="AF86" t="s">
        <v>3681</v>
      </c>
    </row>
    <row r="87" spans="1:32" x14ac:dyDescent="0.3">
      <c r="A87" t="str">
        <f>+N87</f>
        <v>HRE</v>
      </c>
      <c r="B87" t="e" vm="87">
        <v>#VALUE!</v>
      </c>
      <c r="C87" s="5" cm="1">
        <f t="array" ref="C87">_FV(B87,"Market cap",TRUE)</f>
        <v>3024400</v>
      </c>
      <c r="D87" s="6" cm="1">
        <f t="array" ref="D87">_FV(B87,"Price",TRUE)</f>
        <v>5.1999999999999998E-2</v>
      </c>
      <c r="E87" s="2" cm="1">
        <f t="array" ref="E87">_FV(B87,"Last trade time",TRUE)</f>
        <v>45330.333333333336</v>
      </c>
      <c r="F87" s="7" t="str" cm="1">
        <f t="array" ref="F87">_FV($B87,"Industry")</f>
        <v>Metals &amp; Mining</v>
      </c>
      <c r="G87" s="7" t="str" cm="1">
        <f t="array" ref="G87">_FV($B87,"Description")</f>
        <v>Heavy Rare Earths Limited is an Australia-based rare earth exploration and development company. The Company's projects include Cowalinya Rare Earth Project and Duke Rare Earth Project. The Cowalinya Rare Earth Project is located approximately 70 kilometers (km) south-east of Norseman, Western Australia. The Cowalinya Rare Earth Project comprises a single 230 square kilometers exploration license E63/1972 on unallocated crown land hosting granitic type rocks in the Central Biranup Zone of the Albany Fraser Orogen. The mineralization targeted is shallow, flat lying, supergene concentrations of rare earths present in the weathering profile overlying granitic basement. The Duke Rare Earth Project is located approximately 50 km north-west of Tennant Creek. The Duke Rare Earth Project comprises two exploration licenses, such as EL33101 and EL33194, which covers a combined area of approximately 255 square kilometers on the Phillip Creek pastoral lease.</v>
      </c>
      <c r="H87" s="7" t="e" cm="1" vm="2">
        <f t="array" ref="H87">_FV($B87,"Employees")</f>
        <v>#VALUE!</v>
      </c>
      <c r="I87" s="11" cm="1">
        <f t="array" ref="I87">_FV($B87,"Shares outstanding",TRUE)</f>
        <v>60487930</v>
      </c>
      <c r="J87" s="7" cm="1">
        <f t="array" ref="J87">_FV($B87,"Year incorporated",TRUE)</f>
        <v>2021</v>
      </c>
      <c r="K87" s="16"/>
      <c r="L87" s="12">
        <f>+I87+K87</f>
        <v>60487930</v>
      </c>
      <c r="M87" s="14">
        <f>+D87*L87</f>
        <v>3145372.36</v>
      </c>
      <c r="N87" t="s">
        <v>3678</v>
      </c>
      <c r="O87">
        <v>5</v>
      </c>
      <c r="P87">
        <v>5.3</v>
      </c>
      <c r="Q87">
        <v>5</v>
      </c>
      <c r="R87">
        <v>5.3</v>
      </c>
      <c r="S87">
        <v>5</v>
      </c>
      <c r="T87">
        <v>5.2</v>
      </c>
      <c r="U87">
        <v>0.2</v>
      </c>
      <c r="V87" s="1">
        <v>0.04</v>
      </c>
      <c r="W87">
        <v>281000</v>
      </c>
      <c r="X87">
        <v>14565.271000000001</v>
      </c>
      <c r="Y87">
        <v>259285</v>
      </c>
      <c r="Z87">
        <v>0</v>
      </c>
      <c r="AA87">
        <v>5.18</v>
      </c>
      <c r="AB87" s="3">
        <v>3145372.36</v>
      </c>
      <c r="AC87">
        <v>14</v>
      </c>
      <c r="AD87" s="2">
        <v>45330.790277777778</v>
      </c>
      <c r="AE87" t="s">
        <v>20</v>
      </c>
      <c r="AF87" t="s">
        <v>3679</v>
      </c>
    </row>
    <row r="88" spans="1:32" x14ac:dyDescent="0.3">
      <c r="A88" t="str">
        <f>+N88</f>
        <v>ADG</v>
      </c>
      <c r="B88" t="e" vm="88">
        <v>#VALUE!</v>
      </c>
      <c r="C88" s="5" cm="1">
        <f t="array" ref="C88">_FV(B88,"Market cap",TRUE)</f>
        <v>2798620</v>
      </c>
      <c r="D88" s="6" cm="1">
        <f t="array" ref="D88">_FV(B88,"Price",TRUE)</f>
        <v>4.4999999999999997E-3</v>
      </c>
      <c r="E88" s="2" cm="1">
        <f t="array" ref="E88">_FV(B88,"Last trade time",TRUE)</f>
        <v>45330.963864999998</v>
      </c>
      <c r="F88" s="7" t="str" cm="1">
        <f t="array" ref="F88">_FV($B88,"Industry")</f>
        <v>Metals &amp; Mining</v>
      </c>
      <c r="G88" s="7" t="str" cm="1">
        <f t="array" ref="G88">_FV($B88,"Description")</f>
        <v>Adelong Gold Limited is an Australia-based mineral exploration company that is focused on commodities, including gold, copper, lead, zinc and nickel across Australia with a particular focus on Gold. The Company owns the Adelong Gold Mine in New South Wales (NSW) together with other mineral projects in Western Australia (WA). Its Adelong Gold Project, which covers approximately 70 square kilometers, comprising the old Adelong Goldfield situated in Southern NSW, located approximately 20 kilometers (km) from Tumut and approximately 80 km from Gundagai. Its Adelong Gold Project also includes the Challenger Gold Project and the Currajong Gold Project. Its Western Australian projects are located in the Proterozoic of the East Kimberley. The Company holds its Cosmo Newbery Project under granted exploration licenses and exploration applications covering an area of approximately 470 square kilometers.</v>
      </c>
      <c r="H88" s="7" t="e" cm="1" vm="2">
        <f t="array" ref="H88">_FV($B88,"Employees")</f>
        <v>#VALUE!</v>
      </c>
      <c r="I88" s="11" cm="1">
        <f t="array" ref="I88">_FV($B88,"Shares outstanding",TRUE)</f>
        <v>699655600</v>
      </c>
      <c r="J88" s="7" cm="1">
        <f t="array" ref="J88">_FV($B88,"Year incorporated",TRUE)</f>
        <v>2006</v>
      </c>
      <c r="K88" s="16"/>
      <c r="L88" s="12">
        <f>+I88+K88</f>
        <v>699655600</v>
      </c>
      <c r="M88" s="14">
        <f>+D88*L88</f>
        <v>3148450.1999999997</v>
      </c>
      <c r="N88" t="s">
        <v>3627</v>
      </c>
      <c r="O88">
        <v>0.4</v>
      </c>
      <c r="P88">
        <v>0.5</v>
      </c>
      <c r="Q88">
        <v>0.4</v>
      </c>
      <c r="R88">
        <v>0.5</v>
      </c>
      <c r="S88">
        <v>0.4</v>
      </c>
      <c r="T88">
        <v>0.5</v>
      </c>
      <c r="U88">
        <v>0</v>
      </c>
      <c r="W88">
        <v>512500</v>
      </c>
      <c r="X88">
        <v>2550</v>
      </c>
      <c r="Y88">
        <v>500000</v>
      </c>
      <c r="Z88">
        <v>0</v>
      </c>
      <c r="AA88">
        <v>0.5</v>
      </c>
      <c r="AB88" s="3">
        <v>3498278.125</v>
      </c>
      <c r="AC88">
        <v>3</v>
      </c>
      <c r="AD88" s="2">
        <v>45330.790277777778</v>
      </c>
      <c r="AE88" t="s">
        <v>20</v>
      </c>
      <c r="AF88" t="s">
        <v>3628</v>
      </c>
    </row>
    <row r="89" spans="1:32" x14ac:dyDescent="0.3">
      <c r="A89" t="str">
        <f>+N89</f>
        <v>AOA</v>
      </c>
      <c r="B89" t="e" vm="89">
        <v>#VALUE!</v>
      </c>
      <c r="C89" s="5" cm="1">
        <f t="array" ref="C89">_FV(B89,"Market cap",TRUE)</f>
        <v>2118000</v>
      </c>
      <c r="D89" s="6" cm="1">
        <f t="array" ref="D89">_FV(B89,"Price",TRUE)</f>
        <v>3.0000000000000001E-3</v>
      </c>
      <c r="E89" s="2" cm="1">
        <f t="array" ref="E89">_FV(B89,"Last trade time",TRUE)</f>
        <v>45330.958321770311</v>
      </c>
      <c r="F89" s="7" t="str" cm="1">
        <f t="array" ref="F89">_FV($B89,"Industry")</f>
        <v>Metals &amp; Mining</v>
      </c>
      <c r="G89" s="7" t="str" cm="1">
        <f t="array" ref="G89">_FV($B89,"Description")</f>
        <v>Ausmon Resources Limited is an Australia-based exploration company. The Company is engaged in acquiring interests in tenements prospective for precious metals, other minerals and energy-related resources, exploring, evaluating, developing and proving mineral resources. It is focused on gold, silver, copper, zinc, cobalt and other base metals. The Company owns five licenses covering an area of approximately 685 square kilometers (km2) near Broken Hill and in the region of the cobalt development areas of Cobalt Blue. Its exploration licenses include Enmore (EL 9220), Eureka (EL 9224) and Mt Darling (EL 9230) ELs 8954 (Brungle Creek) and 9252 (Mc Alpine). Brungle Creek (EL 8954) and McAlpine (EL 9252) cover a total area of approximately 106 square kilometers (km2) within an exploration region with potential for cobalt, copper, chromite, gold and nickel 15 km north-east of Tumut, 15 km southeast of Gundagai and adjacent to the serpentine ridge of the Honeysuckle Range.</v>
      </c>
      <c r="H89" s="7" t="e" cm="1" vm="2">
        <f t="array" ref="H89">_FV($B89,"Employees")</f>
        <v>#VALUE!</v>
      </c>
      <c r="I89" s="11" cm="1">
        <f t="array" ref="I89">_FV($B89,"Shares outstanding",TRUE)</f>
        <v>1058999000</v>
      </c>
      <c r="J89" s="7" cm="1">
        <f t="array" ref="J89">_FV($B89,"Year incorporated",TRUE)</f>
        <v>2008</v>
      </c>
      <c r="K89" s="16"/>
      <c r="L89" s="12">
        <f>+I89+K89</f>
        <v>1058999000</v>
      </c>
      <c r="M89" s="14">
        <f>+D89*L89</f>
        <v>3176997</v>
      </c>
      <c r="N89" t="s">
        <v>3742</v>
      </c>
      <c r="O89">
        <v>0.2</v>
      </c>
      <c r="P89">
        <v>0.3</v>
      </c>
      <c r="Q89">
        <v>0.2</v>
      </c>
      <c r="R89">
        <v>0.25</v>
      </c>
      <c r="S89">
        <v>0.2</v>
      </c>
      <c r="T89">
        <v>0.25</v>
      </c>
      <c r="U89">
        <v>0.05</v>
      </c>
      <c r="V89" s="1">
        <v>0.25</v>
      </c>
      <c r="W89">
        <v>1407000</v>
      </c>
      <c r="X89">
        <v>3314</v>
      </c>
      <c r="Y89">
        <v>0</v>
      </c>
      <c r="Z89">
        <v>0</v>
      </c>
      <c r="AA89">
        <v>0.24</v>
      </c>
      <c r="AB89" s="3">
        <v>2647498.3574999999</v>
      </c>
      <c r="AC89">
        <v>6</v>
      </c>
      <c r="AD89" s="2">
        <v>45330.790277777778</v>
      </c>
      <c r="AE89" t="s">
        <v>20</v>
      </c>
      <c r="AF89" t="s">
        <v>3743</v>
      </c>
    </row>
    <row r="90" spans="1:32" x14ac:dyDescent="0.3">
      <c r="A90" t="str">
        <f>+N90</f>
        <v>R8R</v>
      </c>
      <c r="B90" t="e" vm="90">
        <v>#VALUE!</v>
      </c>
      <c r="C90" s="5" cm="1">
        <f t="array" ref="C90">_FV(B90,"Market cap",TRUE)</f>
        <v>3848440</v>
      </c>
      <c r="D90" s="6" cm="1">
        <f t="array" ref="D90">_FV(B90,"Price",TRUE)</f>
        <v>0.125</v>
      </c>
      <c r="E90" s="2" cm="1">
        <f t="array" ref="E90">_FV(B90,"Last trade time",TRUE)</f>
        <v>45321.333333333336</v>
      </c>
      <c r="F90" s="7" t="str" cm="1">
        <f t="array" ref="F90">_FV($B90,"Industry")</f>
        <v>Metals &amp; Mining</v>
      </c>
      <c r="G90" s="7" t="str" cm="1">
        <f t="array" ref="G90">_FV($B90,"Description")</f>
        <v>Regener8 Resources NL is an Australia-based junior exploration company. The Company operates Kookynie Gold Project (the Project), which comprises one exploration license and eight prospecting licenses located in the Kookynie region in Western Australia’s Goldfields region. The Kookynie Gold Project is located in the northern Goldfields region of Western Australia, covering an area of approximately 15 square kilometers (km2) within the North Coolgardie Mineral Field. The Project is approximately 150 kilometers (km) north of Kalgoorlie and 55km south of Leonora Township, and 50 km northeast of Menzies.</v>
      </c>
      <c r="H90" s="7" t="e" cm="1" vm="2">
        <f t="array" ref="H90">_FV($B90,"Employees")</f>
        <v>#VALUE!</v>
      </c>
      <c r="I90" s="11" cm="1">
        <f t="array" ref="I90">_FV($B90,"Shares outstanding",TRUE)</f>
        <v>25656250</v>
      </c>
      <c r="J90" s="7" cm="1">
        <f t="array" ref="J90">_FV($B90,"Year incorporated",TRUE)</f>
        <v>2021</v>
      </c>
      <c r="K90" s="16"/>
      <c r="L90" s="12">
        <f>+I90+K90</f>
        <v>25656250</v>
      </c>
      <c r="M90" s="14">
        <f>+D90*L90</f>
        <v>3207031.25</v>
      </c>
      <c r="N90" t="s">
        <v>3676</v>
      </c>
      <c r="O90">
        <v>12.5</v>
      </c>
      <c r="P90">
        <v>15</v>
      </c>
      <c r="U90">
        <v>0</v>
      </c>
      <c r="W90">
        <v>0</v>
      </c>
      <c r="X90">
        <v>0</v>
      </c>
      <c r="Y90">
        <v>0</v>
      </c>
      <c r="Z90">
        <v>0</v>
      </c>
      <c r="AB90" s="3">
        <v>3207031.375</v>
      </c>
      <c r="AC90">
        <v>0</v>
      </c>
      <c r="AD90" s="2">
        <v>45330.790277777778</v>
      </c>
      <c r="AE90" t="s">
        <v>20</v>
      </c>
      <c r="AF90" t="s">
        <v>3677</v>
      </c>
    </row>
    <row r="91" spans="1:32" x14ac:dyDescent="0.3">
      <c r="A91" t="str">
        <f>+N91</f>
        <v>ACM</v>
      </c>
      <c r="B91" t="e" vm="91">
        <v>#VALUE!</v>
      </c>
      <c r="C91" s="5" cm="1">
        <f t="array" ref="C91">_FV(B91,"Market cap",TRUE)</f>
        <v>3207630</v>
      </c>
      <c r="D91" s="6" cm="1">
        <f t="array" ref="D91">_FV(B91,"Price",TRUE)</f>
        <v>0.1</v>
      </c>
      <c r="E91" s="2" cm="1">
        <f t="array" ref="E91">_FV(B91,"Last trade time",TRUE)</f>
        <v>45329.333333333336</v>
      </c>
      <c r="F91" s="7" t="str" cm="1">
        <f t="array" ref="F91">_FV($B91,"Industry")</f>
        <v>Metals &amp; Mining</v>
      </c>
      <c r="G91" s="7" t="str" cm="1">
        <f t="array" ref="G91">_FV($B91,"Description")</f>
        <v>Australian Critical Minerals Limited is an Australia-based exploration company. The Company is focused on advancing a portfolio of critical minerals projects. It holds interests in six projects, the Cooletha, Shaw, Rankin Dome, Beverley, Kondinin and Kojonup Projects (together, the Projects) located in the Pilbara and Southwest Goldfields Regions of Western Australia. The Projects are prospective for lithium, tantalum, gold, iron ore, rare earth oxides and kaolin. The Cooletha Project is located 150 kilometers (km) north of Newman and 200 km south of Port Hedland within the East Pilbara Shire. The Shaw Project consists of one granted tenement (E 45/5006) with an area of 90 km2 located west of the Shaw River and 68 km west of Marble Bar in the East Pilbara of Western Australia. The Rankin Dome project is situated approximately 320km east northeast of Perth and 230 km west southwest of Kalgoorlie. The Beverley project consists of two non-contiguous tenements E 70/5574 and E 70/6148.</v>
      </c>
      <c r="H91" s="7" t="e" cm="1" vm="2">
        <f t="array" ref="H91">_FV($B91,"Employees")</f>
        <v>#VALUE!</v>
      </c>
      <c r="I91" s="11" cm="1">
        <f t="array" ref="I91">_FV($B91,"Shares outstanding",TRUE)</f>
        <v>32076250</v>
      </c>
      <c r="J91" s="7" cm="1">
        <f t="array" ref="J91">_FV($B91,"Year incorporated",TRUE)</f>
        <v>2022</v>
      </c>
      <c r="K91" s="16"/>
      <c r="L91" s="12">
        <f>+I91+K91</f>
        <v>32076250</v>
      </c>
      <c r="M91" s="14">
        <f>+D91*L91</f>
        <v>3207625</v>
      </c>
      <c r="N91" t="s">
        <v>3674</v>
      </c>
      <c r="O91">
        <v>9.6999999999999993</v>
      </c>
      <c r="P91">
        <v>10</v>
      </c>
      <c r="U91">
        <v>0</v>
      </c>
      <c r="W91">
        <v>0</v>
      </c>
      <c r="X91">
        <v>0</v>
      </c>
      <c r="Y91">
        <v>0</v>
      </c>
      <c r="Z91">
        <v>0</v>
      </c>
      <c r="AB91" s="3">
        <v>3207625</v>
      </c>
      <c r="AC91">
        <v>0</v>
      </c>
      <c r="AD91" s="2">
        <v>45330.790277777778</v>
      </c>
      <c r="AE91" t="s">
        <v>20</v>
      </c>
      <c r="AF91" t="s">
        <v>3675</v>
      </c>
    </row>
    <row r="92" spans="1:32" x14ac:dyDescent="0.3">
      <c r="A92" t="str">
        <f>+N92</f>
        <v>MOH</v>
      </c>
      <c r="B92" t="e" vm="92">
        <v>#VALUE!</v>
      </c>
      <c r="C92" s="5" cm="1">
        <f t="array" ref="C92">_FV(B92,"Market cap",TRUE)</f>
        <v>4287530</v>
      </c>
      <c r="D92" s="6" cm="1">
        <f t="array" ref="D92">_FV(B92,"Price",TRUE)</f>
        <v>6.0000000000000001E-3</v>
      </c>
      <c r="E92" s="2" cm="1">
        <f t="array" ref="E92">_FV(B92,"Last trade time",TRUE)</f>
        <v>45329.333344907405</v>
      </c>
      <c r="F92" s="7" t="str" cm="1">
        <f t="array" ref="F92">_FV($B92,"Industry")</f>
        <v>Metals &amp; Mining</v>
      </c>
      <c r="G92" s="7" t="str" cm="1">
        <f t="array" ref="G92">_FV($B92,"Description")</f>
        <v>Moho Resources Ltd is an Australia-based mining company. The Company is actively exploring for nickel, PGEs and gold at Silver Swan North, Manjimup and Burracoppin in WA and Empress Springs in Queensland. The Empress Springs Project comprises over three exploration permits for mineral exploration (PM25208, EPM25209 and EPM25210) with a total area of approximately 773 square kilometers (km2). The project is located approximately 25 kilometers (km) due south of the town of Croydon and about 700 km west-northwest of Townsville in north Queensland. The Silver Swan North Project is located approximately 50 km northeast of the regional mining center of Kalgoorlie in Western Australia and covers approximately 55 km2 and consists of five granted tenements and one tenement application within the Kalgoorlie Terrane. The Burracoppin project is located within the Southwest Terrane, the southwestern tectono-stratigraphic element of the Archaean aged Yilgarn Craton in Western Australia.</v>
      </c>
      <c r="H92" s="7" t="e" cm="1" vm="2">
        <f t="array" ref="H92">_FV($B92,"Employees")</f>
        <v>#VALUE!</v>
      </c>
      <c r="I92" s="11" cm="1">
        <f t="array" ref="I92">_FV($B92,"Shares outstanding",TRUE)</f>
        <v>535941200</v>
      </c>
      <c r="J92" s="7" cm="1">
        <f t="array" ref="J92">_FV($B92,"Year incorporated",TRUE)</f>
        <v>2012</v>
      </c>
      <c r="K92" s="16"/>
      <c r="L92" s="12">
        <f>+I92+K92</f>
        <v>535941200</v>
      </c>
      <c r="M92" s="14">
        <f>+D92*L92</f>
        <v>3215647.2</v>
      </c>
      <c r="N92" t="s">
        <v>3670</v>
      </c>
      <c r="O92">
        <v>0.6</v>
      </c>
      <c r="P92">
        <v>0.7</v>
      </c>
      <c r="U92">
        <v>0</v>
      </c>
      <c r="W92">
        <v>0</v>
      </c>
      <c r="X92">
        <v>0</v>
      </c>
      <c r="Y92">
        <v>0</v>
      </c>
      <c r="Z92">
        <v>0</v>
      </c>
      <c r="AB92" s="3">
        <v>3215646.9780000001</v>
      </c>
      <c r="AC92">
        <v>0</v>
      </c>
      <c r="AD92" s="2">
        <v>45330.790277777778</v>
      </c>
      <c r="AE92" t="s">
        <v>20</v>
      </c>
      <c r="AF92" t="s">
        <v>3671</v>
      </c>
    </row>
    <row r="93" spans="1:32" x14ac:dyDescent="0.3">
      <c r="A93" t="str">
        <f>+N93</f>
        <v>RBR</v>
      </c>
      <c r="B93" t="e" vm="93">
        <v>#VALUE!</v>
      </c>
      <c r="C93" s="5" cm="1">
        <f t="array" ref="C93">_FV(B93,"Market cap",TRUE)</f>
        <v>4855210</v>
      </c>
      <c r="D93" s="6" cm="1">
        <f t="array" ref="D93">_FV(B93,"Price",TRUE)</f>
        <v>2E-3</v>
      </c>
      <c r="E93" s="2" cm="1">
        <f t="array" ref="E93">_FV(B93,"Last trade time",TRUE)</f>
        <v>45330.986716816406</v>
      </c>
      <c r="F93" s="7" t="str" cm="1">
        <f t="array" ref="F93">_FV($B93,"Industry")</f>
        <v>Professional &amp; Business Education</v>
      </c>
      <c r="G93" s="7" t="str" cm="1">
        <f t="array" ref="G93">_FV($B93,"Description")</f>
        <v>RBR Group Limited is an Australia-based company that provides labor services and operates as a training specialist. The Company has business operations in Australia and Mozambique. It is focused on the provision of labor services in Mozambique. The Company operates, through its subsidiaries, Futuro Skills Mozambique, Lda (Futuro Skills), Futuro People, Lda, and Futuro Business Services, Lda in the provision of training, labor and professional services in Mozambique. It also owns approximately 50% of accommodation camp construction and services business, Projectos Dinamicos, Lda (PD), held through an investment by Futuro Skills. Futuro Skills offers a range of international qualifications and training, as well as bespoke training programs for its clients. Futuro Skills offers its international-standard training both at the client's workplace and at its Matola facility. The Company serves various industries, such as oil and gas, resources/mining, construction and logistics.</v>
      </c>
      <c r="H93" s="7" cm="1">
        <f t="array" ref="H93">_FV($B93,"Employees")</f>
        <v>5</v>
      </c>
      <c r="I93" s="11" cm="1">
        <f t="array" ref="I93">_FV($B93,"Shares outstanding",TRUE)</f>
        <v>1618405000</v>
      </c>
      <c r="J93" s="7" cm="1">
        <f t="array" ref="J93">_FV($B93,"Year incorporated",TRUE)</f>
        <v>2005</v>
      </c>
      <c r="K93" s="16"/>
      <c r="L93" s="12">
        <f>+I93+K93</f>
        <v>1618405000</v>
      </c>
      <c r="M93" s="14">
        <f>+D93*L93</f>
        <v>3236810</v>
      </c>
      <c r="N93" t="s">
        <v>3404</v>
      </c>
      <c r="O93">
        <v>0.2</v>
      </c>
      <c r="P93">
        <v>0.3</v>
      </c>
      <c r="U93">
        <v>0</v>
      </c>
      <c r="W93">
        <v>0</v>
      </c>
      <c r="X93">
        <v>0</v>
      </c>
      <c r="Y93">
        <v>0</v>
      </c>
      <c r="Z93">
        <v>0</v>
      </c>
      <c r="AB93" s="3">
        <v>4855213.983</v>
      </c>
      <c r="AC93">
        <v>0</v>
      </c>
      <c r="AD93" s="2">
        <v>45330.790277777778</v>
      </c>
      <c r="AE93" t="s">
        <v>20</v>
      </c>
      <c r="AF93" t="s">
        <v>3405</v>
      </c>
    </row>
    <row r="94" spans="1:32" x14ac:dyDescent="0.3">
      <c r="A94" t="str">
        <f>+N94</f>
        <v>OCN</v>
      </c>
      <c r="B94" t="e" vm="94">
        <v>#VALUE!</v>
      </c>
      <c r="C94" s="5" cm="1">
        <f t="array" ref="C94">_FV(B94,"Market cap",TRUE)</f>
        <v>3298670</v>
      </c>
      <c r="D94" s="6" cm="1">
        <f t="array" ref="D94">_FV(B94,"Price",TRUE)</f>
        <v>0.06</v>
      </c>
      <c r="E94" s="2" cm="1">
        <f t="array" ref="E94">_FV(B94,"Last trade time",TRUE)</f>
        <v>45331.333333333336</v>
      </c>
      <c r="F94" s="7" t="str" cm="1">
        <f t="array" ref="F94">_FV($B94,"Industry")</f>
        <v>Metals &amp; Mining</v>
      </c>
      <c r="G94" s="7" t="str" cm="1">
        <f t="array" ref="G94">_FV($B94,"Description")</f>
        <v>Oceana Lithium Ltd is an Australia-based mineral exploration and development company. The Company is focused on the discovery and delineation of lithium mineral resources in two mining-friendly jurisdictions, the state of Ceara, Brazil, and the Northern Territory, Australia. The Company's projects include Solonopole Lithium Project and the Napperby Lithium project. The Solonopole lithium project, located in Ceara State, northeastern Brazil, consists of approximately eight mining permits covering approximately 114 square kilometers (Km2). The Napperby lithium project consists of a granted exploration license (EL32836) covering an area of approximately 650km2 and an exploration license application (ELA32841) covering an area of more than 512km2. The Napperby lithium project is located within the Northern Arunta pegmatite province near the settlement of Ti Tree, approximately 250km northwest of Alice Springs and 250km south of Tennant Creek.</v>
      </c>
      <c r="H94" s="7" t="e" cm="1" vm="2">
        <f t="array" ref="H94">_FV($B94,"Employees")</f>
        <v>#VALUE!</v>
      </c>
      <c r="I94" s="11" cm="1">
        <f t="array" ref="I94">_FV($B94,"Shares outstanding",TRUE)</f>
        <v>54076500</v>
      </c>
      <c r="J94" s="7" cm="1">
        <f t="array" ref="J94">_FV($B94,"Year incorporated",TRUE)</f>
        <v>2021</v>
      </c>
      <c r="K94" s="16"/>
      <c r="L94" s="12">
        <f>+I94+K94</f>
        <v>54076500</v>
      </c>
      <c r="M94" s="14">
        <f>+D94*L94</f>
        <v>3244590</v>
      </c>
      <c r="N94" t="s">
        <v>3666</v>
      </c>
      <c r="O94">
        <v>5.2</v>
      </c>
      <c r="P94">
        <v>6.2</v>
      </c>
      <c r="Q94">
        <v>6.1</v>
      </c>
      <c r="R94">
        <v>6.1</v>
      </c>
      <c r="S94">
        <v>6</v>
      </c>
      <c r="T94">
        <v>6</v>
      </c>
      <c r="U94">
        <v>0</v>
      </c>
      <c r="W94">
        <v>20017</v>
      </c>
      <c r="X94">
        <v>1201.037</v>
      </c>
      <c r="Y94">
        <v>20000</v>
      </c>
      <c r="Z94">
        <v>17</v>
      </c>
      <c r="AA94">
        <v>6</v>
      </c>
      <c r="AB94" s="3">
        <v>3244590</v>
      </c>
      <c r="AC94">
        <v>2</v>
      </c>
      <c r="AD94" s="2">
        <v>45330.790277777778</v>
      </c>
      <c r="AE94" t="s">
        <v>20</v>
      </c>
      <c r="AF94" t="s">
        <v>3667</v>
      </c>
    </row>
    <row r="95" spans="1:32" x14ac:dyDescent="0.3">
      <c r="A95" t="str">
        <f>+N95</f>
        <v>SMS</v>
      </c>
      <c r="B95" t="e" vm="95">
        <v>#VALUE!</v>
      </c>
      <c r="C95" s="5" cm="1">
        <f t="array" ref="C95">_FV(B95,"Market cap",TRUE)</f>
        <v>3492450</v>
      </c>
      <c r="D95" s="6" cm="1">
        <f t="array" ref="D95">_FV(B95,"Price",TRUE)</f>
        <v>4.2999999999999997E-2</v>
      </c>
      <c r="E95" s="2" cm="1">
        <f t="array" ref="E95">_FV(B95,"Last trade time",TRUE)</f>
        <v>45330.333333333336</v>
      </c>
      <c r="F95" s="7" t="str" cm="1">
        <f t="array" ref="F95">_FV($B95,"Industry")</f>
        <v>Metals &amp; Mining</v>
      </c>
      <c r="G95" s="7" t="str" cm="1">
        <f t="array" ref="G95">_FV($B95,"Description")</f>
        <v>Star Minerals Limited is an Australia-based gold exploration company. The Company is principally focused on developing and exploring its copper and gold projects. The Company's projects include Tumblegum South Project and West Bryah Project, each located in central Western Australia. The Tumblegum South Project is located approximately 630 kilometers (km) northeast of Perth and approximately 40 km south of Meekatharra at the historical Gabanintha mining center in Western Australia. The Tumblegum South Project tenements include M51/888, and L51/112. The West Bryah Project consists of seven granted exploration licenses covering a total of approximately 349.3 square kilometers (km2) located approximately 140km north of Meekatharra in central Western Australia. The West Bryah Project tenements include E52/3553, E52/3737, E52/3739, E52/3802, E52/3803, E52/3804 and E52/3809.</v>
      </c>
      <c r="H95" s="7" t="e" cm="1" vm="2">
        <f t="array" ref="H95">_FV($B95,"Employees")</f>
        <v>#VALUE!</v>
      </c>
      <c r="I95" s="11" cm="1">
        <f t="array" ref="I95">_FV($B95,"Shares outstanding",TRUE)</f>
        <v>75922800</v>
      </c>
      <c r="J95" s="7" cm="1">
        <f t="array" ref="J95">_FV($B95,"Year incorporated",TRUE)</f>
        <v>2021</v>
      </c>
      <c r="K95" s="16"/>
      <c r="L95" s="12">
        <f>+I95+K95</f>
        <v>75922800</v>
      </c>
      <c r="M95" s="14">
        <f>+D95*L95</f>
        <v>3264680.4</v>
      </c>
      <c r="N95" t="s">
        <v>3664</v>
      </c>
      <c r="O95">
        <v>3.6</v>
      </c>
      <c r="P95">
        <v>4.2</v>
      </c>
      <c r="Q95">
        <v>4.3</v>
      </c>
      <c r="R95">
        <v>4.3</v>
      </c>
      <c r="S95">
        <v>4.3</v>
      </c>
      <c r="T95">
        <v>4.3</v>
      </c>
      <c r="U95">
        <v>-0.3</v>
      </c>
      <c r="V95" s="1">
        <v>-6.5199999999999994E-2</v>
      </c>
      <c r="W95">
        <v>17496</v>
      </c>
      <c r="X95">
        <v>752.32799999999997</v>
      </c>
      <c r="Y95">
        <v>0</v>
      </c>
      <c r="Z95">
        <v>17496</v>
      </c>
      <c r="AA95">
        <v>4.3</v>
      </c>
      <c r="AB95" s="3">
        <v>3264680.3569999998</v>
      </c>
      <c r="AC95">
        <v>1</v>
      </c>
      <c r="AD95" s="2">
        <v>45330.790277777778</v>
      </c>
      <c r="AE95" t="s">
        <v>20</v>
      </c>
      <c r="AF95" t="s">
        <v>3665</v>
      </c>
    </row>
    <row r="96" spans="1:32" x14ac:dyDescent="0.3">
      <c r="A96" t="str">
        <f>+N96</f>
        <v>NVQ</v>
      </c>
      <c r="B96" t="e" vm="96">
        <v>#VALUE!</v>
      </c>
      <c r="C96" s="5" cm="1">
        <f t="array" ref="C96">_FV(B96,"Market cap",TRUE)</f>
        <v>3928340</v>
      </c>
      <c r="D96" s="6" cm="1">
        <f t="array" ref="D96">_FV(B96,"Price",TRUE)</f>
        <v>2.5000000000000001E-3</v>
      </c>
      <c r="E96" s="2" cm="1">
        <f t="array" ref="E96">_FV(B96,"Last trade time",TRUE)</f>
        <v>45331.333356481482</v>
      </c>
      <c r="F96" s="7" t="str" cm="1">
        <f t="array" ref="F96">_FV($B96,"Industry")</f>
        <v>Software &amp; IT Services</v>
      </c>
      <c r="G96" s="7" t="str" cm="1">
        <f t="array" ref="G96">_FV($B96,"Description")</f>
        <v>NoviqTech Limited, formerly Tymlez Group Limited, is an Australia-based company. The Company is engaged in the development and delivery of carbon reporting and guarantee of origin solutions. It offers solutions for manufacturers and producers to verify the green credentials of their goods across green gases and physical goods. By recording carbon on distributed ledger technology, each unit of carbon is recorded in a fashion such that it cannot be edited. A full audit trail of the environment is available on the trust chain, for example, data about meters including installation and calibration dates and installer credentials. Its Trust Chain provides a granular breakdown of each individual step involved in the creation of a tokenized certificate such as carbon credit. Parameters such as project establishment, meter installation, manual readings, and more are captured and provided to end customers, allowing them to have total trust in the offsets they are purchasing.</v>
      </c>
      <c r="H96" s="7" t="e" cm="1" vm="2">
        <f t="array" ref="H96">_FV($B96,"Employees")</f>
        <v>#VALUE!</v>
      </c>
      <c r="I96" s="11" cm="1">
        <f t="array" ref="I96">_FV($B96,"Shares outstanding",TRUE)</f>
        <v>1309445000</v>
      </c>
      <c r="J96" s="7" cm="1">
        <f t="array" ref="J96">_FV($B96,"Year incorporated",TRUE)</f>
        <v>2017</v>
      </c>
      <c r="K96" s="16"/>
      <c r="L96" s="12">
        <f>+I96+K96</f>
        <v>1309445000</v>
      </c>
      <c r="M96" s="14">
        <f>+D96*L96</f>
        <v>3273612.5</v>
      </c>
      <c r="N96" t="s">
        <v>3549</v>
      </c>
      <c r="O96">
        <v>0.2</v>
      </c>
      <c r="P96">
        <v>0.3</v>
      </c>
      <c r="Q96">
        <v>0.3</v>
      </c>
      <c r="R96">
        <v>0.3</v>
      </c>
      <c r="S96">
        <v>0.3</v>
      </c>
      <c r="T96">
        <v>0.3</v>
      </c>
      <c r="U96">
        <v>0.05</v>
      </c>
      <c r="V96" s="1">
        <v>0.2</v>
      </c>
      <c r="W96">
        <v>2507849</v>
      </c>
      <c r="X96">
        <v>7523.5469999999996</v>
      </c>
      <c r="Y96">
        <v>2507849</v>
      </c>
      <c r="Z96">
        <v>0</v>
      </c>
      <c r="AA96">
        <v>0.3</v>
      </c>
      <c r="AB96" s="3">
        <v>3928335.8849999998</v>
      </c>
      <c r="AC96">
        <v>5</v>
      </c>
      <c r="AD96" s="2">
        <v>45330.790277777778</v>
      </c>
      <c r="AE96" t="s">
        <v>20</v>
      </c>
      <c r="AF96" t="s">
        <v>3550</v>
      </c>
    </row>
    <row r="97" spans="1:32" x14ac:dyDescent="0.3">
      <c r="A97" t="str">
        <f>+N97</f>
        <v>WBE</v>
      </c>
      <c r="B97" t="e" vm="97">
        <v>#VALUE!</v>
      </c>
      <c r="C97" s="5" cm="1">
        <f t="array" ref="C97">_FV(B97,"Market cap",TRUE)</f>
        <v>3111100</v>
      </c>
      <c r="D97" s="6" cm="1">
        <f t="array" ref="D97">_FV(B97,"Price",TRUE)</f>
        <v>0.02</v>
      </c>
      <c r="E97" s="2" cm="1">
        <f t="array" ref="E97">_FV(B97,"Last trade time",TRUE)</f>
        <v>45331.333333333336</v>
      </c>
      <c r="F97" s="7" t="str" cm="1">
        <f t="array" ref="F97">_FV($B97,"Industry")</f>
        <v>Oil &amp; Gas</v>
      </c>
      <c r="G97" s="7" t="str" cm="1">
        <f t="array" ref="G97">_FV($B97,"Description")</f>
        <v>Whitebark Energy Limited is an Australia-based company, which is involved in oil and gas exploration and production in Alberta, Canada and oil and gas exploration in Western Australia. Its assets include Wizard Lake Rex Oil Field (Wizard Lake) and Warro Gas Project. It holds the Wizard Lake oil and gas field in the province of Alberta. It has drilled about three wells, such as Rex-1, Rex-2 and Rex-3, and facilities and export pipelines constructed, which bring crude oil, natural gas, and associated natural gas liquids to market. Wizard Lake has produced approximately 20,345 bbls of oil and 253,193 mcf of gas. The Warro gas field is located in Retention Lease approximately 7,200 kilometers (km) north of Perth. The project is located north of approximately 650 Terajoule per day Perth market and is 30 km east of both the Dampier-Bunbury Natural Gas Pipeline and the Dongara-Perth Parmelia Pipeline, which gives full access to the 1,200 Terajoule per day Western Australian gas market.</v>
      </c>
      <c r="H97" s="7" t="e" cm="1" vm="2">
        <f t="array" ref="H97">_FV($B97,"Employees")</f>
        <v>#VALUE!</v>
      </c>
      <c r="I97" s="11" cm="1">
        <f t="array" ref="I97">_FV($B97,"Shares outstanding",TRUE)</f>
        <v>163742100</v>
      </c>
      <c r="J97" s="7" cm="1">
        <f t="array" ref="J97">_FV($B97,"Year incorporated",TRUE)</f>
        <v>1997</v>
      </c>
      <c r="K97" s="16"/>
      <c r="L97" s="12">
        <f>+I97+K97</f>
        <v>163742100</v>
      </c>
      <c r="M97" s="14">
        <f>+D97*L97</f>
        <v>3274842</v>
      </c>
      <c r="N97" t="s">
        <v>3690</v>
      </c>
      <c r="O97">
        <v>2</v>
      </c>
      <c r="P97">
        <v>2.1</v>
      </c>
      <c r="Q97">
        <v>2</v>
      </c>
      <c r="R97">
        <v>2</v>
      </c>
      <c r="S97">
        <v>1.9</v>
      </c>
      <c r="T97">
        <v>1.9</v>
      </c>
      <c r="U97">
        <v>-0.1</v>
      </c>
      <c r="V97" s="1">
        <v>-0.05</v>
      </c>
      <c r="W97">
        <v>106280</v>
      </c>
      <c r="X97">
        <v>2041.31</v>
      </c>
      <c r="Y97">
        <v>0</v>
      </c>
      <c r="Z97">
        <v>106280</v>
      </c>
      <c r="AA97">
        <v>1.92</v>
      </c>
      <c r="AB97" s="3">
        <v>3111100.5079999999</v>
      </c>
      <c r="AC97">
        <v>3</v>
      </c>
      <c r="AD97" s="2">
        <v>45330.790277777778</v>
      </c>
      <c r="AE97" t="s">
        <v>20</v>
      </c>
      <c r="AF97" t="s">
        <v>3691</v>
      </c>
    </row>
    <row r="98" spans="1:32" x14ac:dyDescent="0.3">
      <c r="A98" t="str">
        <f>+N98</f>
        <v>NYR</v>
      </c>
      <c r="B98" t="e" vm="98">
        <v>#VALUE!</v>
      </c>
      <c r="C98" s="5" cm="1">
        <f t="array" ref="C98">_FV(B98,"Market cap",TRUE)</f>
        <v>3900220</v>
      </c>
      <c r="D98" s="6" cm="1">
        <f t="array" ref="D98">_FV(B98,"Price",TRUE)</f>
        <v>2.1000000000000001E-2</v>
      </c>
      <c r="E98" s="2" cm="1">
        <f t="array" ref="E98">_FV(B98,"Last trade time",TRUE)</f>
        <v>45330.333333333336</v>
      </c>
      <c r="F98" s="7" t="str" cm="1">
        <f t="array" ref="F98">_FV($B98,"Industry")</f>
        <v>Pharmaceuticals</v>
      </c>
      <c r="G98" s="7" t="str" cm="1">
        <f t="array" ref="G98">_FV($B98,"Description")</f>
        <v>Nyrada Inc. is a preclinical stage, drug development company specializing in small molecule drugs to treat cardiovascular and neurological diseases. The Company’s two lead programs are focused on cholesterol-lowering and brain injury. These programs are developing an oral, small molecule cholesterol-lowering drug, and a drug to reduce secondary brain damage following a stroke or traumatic brain injury (TBI). Its Cholesterol-Lowering Program is an oral PCSK9 inhibitor for the treatment of high blood LDL-cholesterol levels in patients poorly responsive to or unable to take statin drugs. Its Brain Injury Program is developing a drug to block secondary brain damage that occurs following a stroke or TBI, such as severe head trauma from contact sports, a fall, or a motor vehicle accident. The Brain Injury Program is a neuroprotectant drug to reduce the impact of long-term disability in patients who suffer a traumatic brain injury or ischemic stroke. It is also developing new therapies.</v>
      </c>
      <c r="H98" s="7" t="e" cm="1" vm="2">
        <f t="array" ref="H98">_FV($B98,"Employees")</f>
        <v>#VALUE!</v>
      </c>
      <c r="I98" s="11" cm="1">
        <f t="array" ref="I98">_FV($B98,"Shares outstanding",TRUE)</f>
        <v>156008700</v>
      </c>
      <c r="J98" s="7" cm="1">
        <f t="array" ref="J98">_FV($B98,"Year incorporated",TRUE)</f>
        <v>2017</v>
      </c>
      <c r="K98" s="16"/>
      <c r="L98" s="12">
        <f>+I98+K98</f>
        <v>156008700</v>
      </c>
      <c r="M98" s="14">
        <f>+D98*L98</f>
        <v>3276182.7</v>
      </c>
      <c r="N98" t="s">
        <v>3660</v>
      </c>
      <c r="O98">
        <v>2.1</v>
      </c>
      <c r="P98">
        <v>2.5</v>
      </c>
      <c r="Q98">
        <v>2.2000000000000002</v>
      </c>
      <c r="R98">
        <v>2.2000000000000002</v>
      </c>
      <c r="S98">
        <v>2</v>
      </c>
      <c r="T98">
        <v>2.1</v>
      </c>
      <c r="U98">
        <v>-0.4</v>
      </c>
      <c r="V98" s="1">
        <v>-0.16</v>
      </c>
      <c r="W98">
        <v>202307</v>
      </c>
      <c r="X98">
        <v>4413.4059999999999</v>
      </c>
      <c r="Y98">
        <v>57</v>
      </c>
      <c r="Z98">
        <v>202250</v>
      </c>
      <c r="AA98">
        <v>2.1800000000000002</v>
      </c>
      <c r="AB98" s="3">
        <v>3276182.7</v>
      </c>
      <c r="AC98">
        <v>4</v>
      </c>
      <c r="AD98" s="2">
        <v>45330.790277777778</v>
      </c>
      <c r="AE98" t="s">
        <v>20</v>
      </c>
      <c r="AF98" t="s">
        <v>3661</v>
      </c>
    </row>
    <row r="99" spans="1:32" x14ac:dyDescent="0.3">
      <c r="A99" t="str">
        <f>+N99</f>
        <v>SFM</v>
      </c>
      <c r="B99" t="e" vm="99">
        <v>#VALUE!</v>
      </c>
      <c r="C99" s="5" cm="1">
        <f t="array" ref="C99">_FV(B99,"Market cap",TRUE)</f>
        <v>3131210</v>
      </c>
      <c r="D99" s="6" cm="1">
        <f t="array" ref="D99">_FV(B99,"Price",TRUE)</f>
        <v>4.4999999999999998E-2</v>
      </c>
      <c r="E99" s="2" cm="1">
        <f t="array" ref="E99">_FV(B99,"Last trade time",TRUE)</f>
        <v>45331.333333333336</v>
      </c>
      <c r="F99" s="7" t="str" cm="1">
        <f t="array" ref="F99">_FV($B99,"Industry")</f>
        <v>Metals &amp; Mining</v>
      </c>
      <c r="G99" s="7" t="str" cm="1">
        <f t="array" ref="G99">_FV($B99,"Description")</f>
        <v>Santa Fe Minerals Limited is an Australia-based gold and base metals exploration company. The Company's projects include Mt Murray Base Metals Project, Challa North and Challa South. The Mt Murray Base Metals Project covers about nine kilometers (km) north south trending zone of poly- metallic copper-lead-zinc-silver-gold mineralization. The project area covers approximately 29 square kilometers and is located approximately 95 kilometers south-east of Onslow in the Ashburton region of Western Australia. The Company holds about seven granted exploration licenses across 463 square kilometers covering the Windamurra and Narndee Intrusions in Western Australia. The Challa North Project consists of Golden Girls Prospect, Yard Well Prospect and Boulder North Prospect. The Challa South Project covers the southern part of the Narndee LIC, and surrounding supracrustal rocks. The project covers a regional basin structure approximately 30 km wide and it includes Watson's Well-Vanadium prospect.</v>
      </c>
      <c r="H99" s="7" cm="1">
        <f t="array" ref="H99">_FV($B99,"Employees")</f>
        <v>0</v>
      </c>
      <c r="I99" s="11" cm="1">
        <f t="array" ref="I99">_FV($B99,"Shares outstanding",TRUE)</f>
        <v>72818790</v>
      </c>
      <c r="J99" s="7" cm="1">
        <f t="array" ref="J99">_FV($B99,"Year incorporated",TRUE)</f>
        <v>2011</v>
      </c>
      <c r="K99" s="16"/>
      <c r="L99" s="12">
        <f>+I99+K99</f>
        <v>72818790</v>
      </c>
      <c r="M99" s="14">
        <f>+D99*L99</f>
        <v>3276845.55</v>
      </c>
      <c r="N99" t="s">
        <v>3682</v>
      </c>
      <c r="O99">
        <v>4.5</v>
      </c>
      <c r="P99">
        <v>6.8</v>
      </c>
      <c r="U99">
        <v>0</v>
      </c>
      <c r="W99">
        <v>0</v>
      </c>
      <c r="X99">
        <v>0</v>
      </c>
      <c r="Y99">
        <v>0</v>
      </c>
      <c r="Z99">
        <v>0</v>
      </c>
      <c r="AB99" s="3">
        <v>3131207.9270000001</v>
      </c>
      <c r="AC99">
        <v>0</v>
      </c>
      <c r="AD99" s="2">
        <v>45330.790277777778</v>
      </c>
      <c r="AE99" t="s">
        <v>20</v>
      </c>
      <c r="AF99" t="s">
        <v>3683</v>
      </c>
    </row>
    <row r="100" spans="1:32" x14ac:dyDescent="0.3">
      <c r="A100" t="str">
        <f>+N100</f>
        <v>CMO</v>
      </c>
      <c r="B100" t="e" vm="100">
        <v>#VALUE!</v>
      </c>
      <c r="C100" s="5" cm="1">
        <f t="array" ref="C100">_FV(B100,"Market cap",TRUE)</f>
        <v>3284830</v>
      </c>
      <c r="D100" s="6" cm="1">
        <f t="array" ref="D100">_FV(B100,"Price",TRUE)</f>
        <v>0.05</v>
      </c>
      <c r="E100" s="2" cm="1">
        <f t="array" ref="E100">_FV(B100,"Last trade time",TRUE)</f>
        <v>45329.979325474218</v>
      </c>
      <c r="F100" s="7" t="str" cm="1">
        <f t="array" ref="F100">_FV($B100,"Industry")</f>
        <v>Metals &amp; Mining</v>
      </c>
      <c r="G100" s="7" t="str" cm="1">
        <f t="array" ref="G100">_FV($B100,"Description")</f>
        <v>Cosmo Metals Ltd is an Australia-based base metals exploration company. The Company is focused on the advancement of its flagship Mt Venn, Winchester and Eastern Mafic projects in the underexplored Yamarna Belt, in the Eastern Goldfields region of Western Australia. Its projects in the Yamarna Region are located approximately 130 kilometers (km) east of Laverton in the Eastern Goldfields District of Western Australia. The Company’s Yamarna landholding immediately west of the 6.7Moz Gruyere gold mine comprises nine granted exploration licenses, two prospecting leases and two exploration license applications in three separate areas. The Winchester exploration area is located to the north of the Yamarna exploration area and consists of two tenements covering 91 square kilometers (km2). It also has two other tenement applications in the southern Wheatbelt region of Western Australia. The Pingrup applications E70/5955 (6 blocks) and E70/5956 (16 blocks) overlie farmland south of Lake Grace.</v>
      </c>
      <c r="H100" s="7" t="e" cm="1" vm="2">
        <f t="array" ref="H100">_FV($B100,"Employees")</f>
        <v>#VALUE!</v>
      </c>
      <c r="I100" s="11" cm="1">
        <f t="array" ref="I100">_FV($B100,"Shares outstanding",TRUE)</f>
        <v>65696670</v>
      </c>
      <c r="J100" s="7" cm="1">
        <f t="array" ref="J100">_FV($B100,"Year incorporated",TRUE)</f>
        <v>2021</v>
      </c>
      <c r="K100" s="16"/>
      <c r="L100" s="12">
        <f>+I100+K100</f>
        <v>65696670</v>
      </c>
      <c r="M100" s="14">
        <f>+D100*L100</f>
        <v>3284833.5</v>
      </c>
      <c r="N100" t="s">
        <v>831</v>
      </c>
      <c r="O100">
        <v>5</v>
      </c>
      <c r="P100">
        <v>5.6</v>
      </c>
      <c r="Q100">
        <v>5</v>
      </c>
      <c r="R100">
        <v>5</v>
      </c>
      <c r="S100">
        <v>5</v>
      </c>
      <c r="T100">
        <v>5</v>
      </c>
      <c r="U100">
        <v>0</v>
      </c>
      <c r="W100">
        <v>12731</v>
      </c>
      <c r="X100">
        <v>636.54999999999995</v>
      </c>
      <c r="Y100">
        <v>2731</v>
      </c>
      <c r="Z100">
        <v>10000</v>
      </c>
      <c r="AA100">
        <v>5</v>
      </c>
      <c r="AB100" s="3">
        <v>3284833.4</v>
      </c>
      <c r="AC100">
        <v>2</v>
      </c>
      <c r="AD100" s="2">
        <v>45330.790277777778</v>
      </c>
      <c r="AE100" t="s">
        <v>20</v>
      </c>
      <c r="AF100" t="s">
        <v>3659</v>
      </c>
    </row>
    <row r="101" spans="1:32" x14ac:dyDescent="0.3">
      <c r="A101" t="str">
        <f>+N101</f>
        <v>CRB</v>
      </c>
      <c r="B101" t="e" vm="101">
        <v>#VALUE!</v>
      </c>
      <c r="C101" s="5" cm="1">
        <f t="array" ref="C101">_FV(B101,"Market cap",TRUE)</f>
        <v>3310430</v>
      </c>
      <c r="D101" s="6" cm="1">
        <f t="array" ref="D101">_FV(B101,"Price",TRUE)</f>
        <v>6.0000000000000001E-3</v>
      </c>
      <c r="E101" s="2" cm="1">
        <f t="array" ref="E101">_FV(B101,"Last trade time",TRUE)</f>
        <v>45323.333344907405</v>
      </c>
      <c r="F101" s="7" t="str" cm="1">
        <f t="array" ref="F101">_FV($B101,"Industry")</f>
        <v>Metals &amp; Mining</v>
      </c>
      <c r="G101" s="7" t="str" cm="1">
        <f t="array" ref="G101">_FV($B101,"Description")</f>
        <v>Carbine Resources Limited is an Australia-based company, which is engaged in the exploration and evaluation of the Muchea West Silica Sands Project in Western Australia. The Muchea West Silica Sand Project is located approximately 40 kilometers (km) north-northeast of Perth and approximately 500 meters (m) to the west of Muchea. The Muchea West Silica Sand Project covers a land area of approximately 102 square kilometers and consists of a single granted exploration license, E70/4905. The Bunbury Silica Sands Project is located approximately 10km southeast of Bunbury in the Wellington Land Division of the Southwest Mineral Field. The Company's subsidiary is Australian United Silica Corporation Pty Ltd (Ausco).</v>
      </c>
      <c r="H101" s="7" t="e" cm="1" vm="2">
        <f t="array" ref="H101">_FV($B101,"Employees")</f>
        <v>#VALUE!</v>
      </c>
      <c r="I101" s="11" cm="1">
        <f t="array" ref="I101">_FV($B101,"Shares outstanding",TRUE)</f>
        <v>551737700</v>
      </c>
      <c r="J101" s="7" cm="1">
        <f t="array" ref="J101">_FV($B101,"Year incorporated",TRUE)</f>
        <v>2006</v>
      </c>
      <c r="K101" s="16"/>
      <c r="L101" s="12">
        <f>+I101+K101</f>
        <v>551737700</v>
      </c>
      <c r="M101" s="14">
        <f>+D101*L101</f>
        <v>3310426.2</v>
      </c>
      <c r="N101" t="s">
        <v>3655</v>
      </c>
      <c r="O101">
        <v>0.5</v>
      </c>
      <c r="P101">
        <v>0.7</v>
      </c>
      <c r="U101">
        <v>0</v>
      </c>
      <c r="W101">
        <v>0</v>
      </c>
      <c r="X101">
        <v>0</v>
      </c>
      <c r="Y101">
        <v>0</v>
      </c>
      <c r="Z101">
        <v>0</v>
      </c>
      <c r="AB101" s="3">
        <v>3310426.5359999998</v>
      </c>
      <c r="AC101">
        <v>0</v>
      </c>
      <c r="AD101" s="2">
        <v>45330.790277777778</v>
      </c>
      <c r="AE101" t="s">
        <v>20</v>
      </c>
      <c r="AF101" t="s">
        <v>3656</v>
      </c>
    </row>
    <row r="102" spans="1:32" x14ac:dyDescent="0.3">
      <c r="A102" t="str">
        <f>+N102</f>
        <v>IEC</v>
      </c>
      <c r="B102" t="e" vm="102">
        <v>#VALUE!</v>
      </c>
      <c r="C102" s="5" cm="1">
        <f t="array" ref="C102">_FV(B102,"Market cap",TRUE)</f>
        <v>4151950</v>
      </c>
      <c r="D102" s="6" cm="1">
        <f t="array" ref="D102">_FV(B102,"Price",TRUE)</f>
        <v>2E-3</v>
      </c>
      <c r="E102" s="2" cm="1">
        <f t="array" ref="E102">_FV(B102,"Last trade time",TRUE)</f>
        <v>45331.333333333336</v>
      </c>
      <c r="F102" s="7" t="str" cm="1">
        <f t="array" ref="F102">_FV($B102,"Industry")</f>
        <v>Coal</v>
      </c>
      <c r="G102" s="7" t="str" cm="1">
        <f t="array" ref="G102">_FV($B102,"Description")</f>
        <v>Intra Energy Corporation Limited is an Australia-based diversified mining and energy company. The Company is focused on battery, base and precious metals exploration to support global decarbonization and electrification for clean energy. It is focused on the development of two highly prospective and underexplored projects in Australia, including Llama Lithium Project and Yalgarra Project. The Llama Lithium Project is located in the prolific James Bay Region of Quebec, Canada, comprising 123 mineral claims for 63 square kilometers (km2), with reported outcropping pegmatites. The property lies within volcano sedimentary (greenstone) rocks of the Dalmas and Escale Formations. The Yalgarra Project is located in Western Australia near Kalbarri and is a 70% owned joint venture targeting the exploration of magmatic nickel-copper-cobalt-PGE mineralization. It covers approximately 400 km2 of highly prospective tenure, exploration will target magmatic nickel-copper-cobalt-PGE mineralization.</v>
      </c>
      <c r="H102" s="7" t="e" cm="1" vm="2">
        <f t="array" ref="H102">_FV($B102,"Employees")</f>
        <v>#VALUE!</v>
      </c>
      <c r="I102" s="11" cm="1">
        <f t="array" ref="I102">_FV($B102,"Shares outstanding",TRUE)</f>
        <v>1660782000</v>
      </c>
      <c r="J102" s="7" cm="1">
        <f t="array" ref="J102">_FV($B102,"Year incorporated",TRUE)</f>
        <v>2007</v>
      </c>
      <c r="K102" s="16"/>
      <c r="L102" s="12">
        <f>+I102+K102</f>
        <v>1660782000</v>
      </c>
      <c r="M102" s="14">
        <f>+D102*L102</f>
        <v>3321564</v>
      </c>
      <c r="N102" t="s">
        <v>3527</v>
      </c>
      <c r="O102">
        <v>0.2</v>
      </c>
      <c r="P102">
        <v>0.3</v>
      </c>
      <c r="U102">
        <v>0</v>
      </c>
      <c r="W102">
        <v>0</v>
      </c>
      <c r="X102">
        <v>0</v>
      </c>
      <c r="Y102">
        <v>0</v>
      </c>
      <c r="Z102">
        <v>0</v>
      </c>
      <c r="AB102" s="3">
        <v>4151953.9624999999</v>
      </c>
      <c r="AC102">
        <v>0</v>
      </c>
      <c r="AD102" s="2">
        <v>45330.790277777778</v>
      </c>
      <c r="AE102" t="s">
        <v>20</v>
      </c>
      <c r="AF102" t="s">
        <v>3528</v>
      </c>
    </row>
    <row r="103" spans="1:32" x14ac:dyDescent="0.3">
      <c r="A103" t="str">
        <f>+N103</f>
        <v>BIM</v>
      </c>
      <c r="B103" t="e" vm="103">
        <v>#VALUE!</v>
      </c>
      <c r="C103" s="5" cm="1">
        <f t="array" ref="C103">_FV(B103,"Market cap",TRUE)</f>
        <v>3615940</v>
      </c>
      <c r="D103" s="6" cm="1">
        <f t="array" ref="D103">_FV(B103,"Price",TRUE)</f>
        <v>0.115</v>
      </c>
      <c r="E103" s="2" cm="1">
        <f t="array" ref="E103">_FV(B103,"Last trade time",TRUE)</f>
        <v>45327.333344907405</v>
      </c>
      <c r="F103" s="7" t="str" cm="1">
        <f t="array" ref="F103">_FV($B103,"Industry")</f>
        <v>Metals &amp; Mining</v>
      </c>
      <c r="G103" s="7" t="str" cm="1">
        <f t="array" ref="G103">_FV($B103,"Description")</f>
        <v>Bindi Metals Ltd is an Australia-based metal mining exploration company. The Company's projects include The Biloela Project, Flanagan's Project and Great Blackall Project. The Biloela Project comprises one granted Exploration Permit for Minerals (EPM) 27428, which covers a total area of 20 sub-blocks for an area of approximately 62 square kilometers (km). The Biloela Project is located approximately 30 km southeast of Biloela, 93 km southwest of the Port of Gladstone and 390 km north-northwest of Brisbane. The prospects on the Biloela Tenement are: Flanagans, Great Blackall, Inverted Pig Prospect, and Quartz Ridge. Its Flanagan's Project is 1.5 kilometer long by 180-meter wide outcropping gold rich mineralized zone hosted by diorite. The Company's Great Blackall Project covers over 500 meter of outcropping high-grade copper - gold mineralization with numerous historical shafts. The Inverted Pig prospect occurs immediately south of the Great Blackall Copper prospect.</v>
      </c>
      <c r="H103" s="7" t="e" cm="1" vm="2">
        <f t="array" ref="H103">_FV($B103,"Employees")</f>
        <v>#VALUE!</v>
      </c>
      <c r="I103" s="11" cm="1">
        <f t="array" ref="I103">_FV($B103,"Shares outstanding",TRUE)</f>
        <v>28927500</v>
      </c>
      <c r="J103" s="7" cm="1">
        <f t="array" ref="J103">_FV($B103,"Year incorporated",TRUE)</f>
        <v>2021</v>
      </c>
      <c r="K103" s="16"/>
      <c r="L103" s="12">
        <f>+I103+K103</f>
        <v>28927500</v>
      </c>
      <c r="M103" s="14">
        <f>+D103*L103</f>
        <v>3326662.5</v>
      </c>
      <c r="N103" t="s">
        <v>3653</v>
      </c>
      <c r="O103">
        <v>12</v>
      </c>
      <c r="P103">
        <v>13.5</v>
      </c>
      <c r="U103">
        <v>0</v>
      </c>
      <c r="W103">
        <v>0</v>
      </c>
      <c r="X103">
        <v>0</v>
      </c>
      <c r="Y103">
        <v>0</v>
      </c>
      <c r="Z103">
        <v>0</v>
      </c>
      <c r="AB103" s="3">
        <v>3326662.6150000002</v>
      </c>
      <c r="AC103">
        <v>0</v>
      </c>
      <c r="AD103" s="2">
        <v>45330.790277777778</v>
      </c>
      <c r="AE103" t="s">
        <v>20</v>
      </c>
      <c r="AF103" t="s">
        <v>3654</v>
      </c>
    </row>
    <row r="104" spans="1:32" x14ac:dyDescent="0.3">
      <c r="A104" t="str">
        <f>+N104</f>
        <v>NZS</v>
      </c>
      <c r="B104" t="e" vm="104">
        <v>#VALUE!</v>
      </c>
      <c r="C104" s="5" cm="1">
        <f t="array" ref="C104">_FV(B104,"Market cap",TRUE)</f>
        <v>3334020</v>
      </c>
      <c r="D104" s="6" cm="1">
        <f t="array" ref="D104">_FV(B104,"Price",TRUE)</f>
        <v>2E-3</v>
      </c>
      <c r="E104" s="2" cm="1">
        <f t="array" ref="E104">_FV(B104,"Last trade time",TRUE)</f>
        <v>45275.333333333336</v>
      </c>
      <c r="F104" s="7" t="str" cm="1">
        <f t="array" ref="F104">_FV($B104,"Industry")</f>
        <v>Food &amp; Tobacco</v>
      </c>
      <c r="G104" s="7" t="str" cm="1">
        <f t="array" ref="G104">_FV($B104,"Description")</f>
        <v>New Zealand Coastal Seafoods Limited is a New Zealand-based producer of seafood products and nutraceutical marine ingredients. The Company offers branded marine products, bulk marine products and nutraceutical ingredients. Its branded marine products include Ling Maw - Cooked in sauce and Dried Ling Maw. Its bulk marine products include Bulk Ling Fish Maw: Ling Maw White 60-75gram MSC, Bulk Ling Fish Maw: Ling Maw White 15-26gram MSC, Bulk Ling Fish Maw: Ling Maw Natural 60-75gram MSC, Bulk Ling Fish Maw: Ling Maw Natural 15-30gram MSC, Bulk Ling Fish Maw: Ling Maw Red 15-50gram MSC and Bulk Dried Greenshell Mussels. Its nutraceutical products include green lipped mussel powder, oyster powder and astaxanthin extract products, with the Company building a business case for extracting oils from marine ingredients. The Company has launched a flagship marine collagen product, produced using proprietary intellectual property techniques in processing and extraction.</v>
      </c>
      <c r="H104" s="7" cm="1">
        <f t="array" ref="H104">_FV($B104,"Employees")</f>
        <v>5</v>
      </c>
      <c r="I104" s="11" cm="1">
        <f t="array" ref="I104">_FV($B104,"Shares outstanding",TRUE)</f>
        <v>1667010000</v>
      </c>
      <c r="J104" s="7" cm="1">
        <f t="array" ref="J104">_FV($B104,"Year incorporated",TRUE)</f>
        <v>2007</v>
      </c>
      <c r="K104" s="16"/>
      <c r="L104" s="12">
        <f>+I104+K104</f>
        <v>1667010000</v>
      </c>
      <c r="M104" s="14">
        <f>+D104*L104</f>
        <v>3334020</v>
      </c>
      <c r="N104" t="s">
        <v>3651</v>
      </c>
      <c r="U104">
        <v>0</v>
      </c>
      <c r="W104">
        <v>0</v>
      </c>
      <c r="X104">
        <v>0</v>
      </c>
      <c r="Y104">
        <v>0</v>
      </c>
      <c r="Z104">
        <v>0</v>
      </c>
      <c r="AB104" s="3">
        <v>3334020.1239999998</v>
      </c>
      <c r="AC104">
        <v>0</v>
      </c>
      <c r="AD104" s="2">
        <v>45330.790277777778</v>
      </c>
      <c r="AE104" t="s">
        <v>20</v>
      </c>
      <c r="AF104" t="s">
        <v>3652</v>
      </c>
    </row>
    <row r="105" spans="1:32" x14ac:dyDescent="0.3">
      <c r="A105" t="str">
        <f>+N105</f>
        <v>WNR</v>
      </c>
      <c r="B105" t="e" vm="105">
        <v>#VALUE!</v>
      </c>
      <c r="C105" s="5" cm="1">
        <f t="array" ref="C105">_FV(B105,"Market cap",TRUE)</f>
        <v>4037480</v>
      </c>
      <c r="D105" s="6" cm="1">
        <f t="array" ref="D105">_FV(B105,"Price",TRUE)</f>
        <v>1.9E-2</v>
      </c>
      <c r="E105" s="2" cm="1">
        <f t="array" ref="E105">_FV(B105,"Last trade time",TRUE)</f>
        <v>45330.333356481482</v>
      </c>
      <c r="F105" s="7" t="str" cm="1">
        <f t="array" ref="F105">_FV($B105,"Industry")</f>
        <v>Food &amp; Tobacco</v>
      </c>
      <c r="G105" s="7" t="str" cm="1">
        <f t="array" ref="G105">_FV($B105,"Description")</f>
        <v>Wingara AG Limited is an Australia-based company, which is engaged in the sale of agricultural products to the domestic and international markets, particularly focusing on the export of hay products to Asia. The Company is an owner and operator of value-added, mid-stream assets specializing in the processing, storage, and marketing of agricultural products for export markets. The Company, through JC Tanloden, supplies fodder to meat and dairy farmers throughout Asia. Its product types include oaten hay, wheaten hay, and bedding straw. The Company provides meat export services, such as blast freezing, processing, and storage. The Company exports various meats, such as beef and lamb, and seafood. It also exports wheat, oats, lentils, cottonseed, legumes, and barely Wheaten Hay is a source of digestible fiber produced as a result of seasonal conditions. JC Tanloden exports Australia Wheaten Hay to international clients who seek a conserved fiber source as an alternative to Oaten Hay.</v>
      </c>
      <c r="H105" s="7" cm="1">
        <f t="array" ref="H105">_FV($B105,"Employees")</f>
        <v>2</v>
      </c>
      <c r="I105" s="11" cm="1">
        <f t="array" ref="I105">_FV($B105,"Shares outstanding",TRUE)</f>
        <v>175542500</v>
      </c>
      <c r="J105" s="7" cm="1">
        <f t="array" ref="J105">_FV($B105,"Year incorporated",TRUE)</f>
        <v>1984</v>
      </c>
      <c r="K105" s="16"/>
      <c r="L105" s="12">
        <f>+I105+K105</f>
        <v>175542500</v>
      </c>
      <c r="M105" s="14">
        <f>+D105*L105</f>
        <v>3335307.5</v>
      </c>
      <c r="N105" t="s">
        <v>3649</v>
      </c>
      <c r="O105">
        <v>1.4</v>
      </c>
      <c r="P105">
        <v>1.9</v>
      </c>
      <c r="Q105">
        <v>1.9</v>
      </c>
      <c r="R105">
        <v>1.9</v>
      </c>
      <c r="S105">
        <v>1.9</v>
      </c>
      <c r="T105">
        <v>1.9</v>
      </c>
      <c r="U105">
        <v>-0.4</v>
      </c>
      <c r="V105" s="1">
        <v>-0.1739</v>
      </c>
      <c r="W105">
        <v>110311</v>
      </c>
      <c r="X105">
        <v>2095.9090000000001</v>
      </c>
      <c r="Y105">
        <v>0</v>
      </c>
      <c r="Z105">
        <v>110311</v>
      </c>
      <c r="AA105">
        <v>1.9</v>
      </c>
      <c r="AB105" s="3">
        <v>3335307.5759999999</v>
      </c>
      <c r="AC105">
        <v>3</v>
      </c>
      <c r="AD105" s="2">
        <v>45330.790277777778</v>
      </c>
      <c r="AE105" t="s">
        <v>20</v>
      </c>
      <c r="AF105" t="s">
        <v>3650</v>
      </c>
    </row>
    <row r="106" spans="1:32" x14ac:dyDescent="0.3">
      <c r="A106" t="str">
        <f>+N106</f>
        <v>H2G</v>
      </c>
      <c r="B106" t="e" vm="106">
        <v>#VALUE!</v>
      </c>
      <c r="C106" s="5" cm="1">
        <f t="array" ref="C106">_FV(B106,"Market cap",TRUE)</f>
        <v>3350050</v>
      </c>
      <c r="D106" s="6" cm="1">
        <f t="array" ref="D106">_FV(B106,"Price",TRUE)</f>
        <v>8.0000000000000002E-3</v>
      </c>
      <c r="E106" s="2" cm="1">
        <f t="array" ref="E106">_FV(B106,"Last trade time",TRUE)</f>
        <v>45330.333333333336</v>
      </c>
      <c r="F106" s="7" t="str" cm="1">
        <f t="array" ref="F106">_FV($B106,"Industry")</f>
        <v>Electrical Utilities &amp; IPPs</v>
      </c>
      <c r="G106" s="7" t="str" cm="1">
        <f t="array" ref="G106">_FV($B106,"Description")</f>
        <v>GreenHy2 Limited is an Australia-based clean energy company, which is engaged in the delivery of engineering solutions for renewable energy. The Company’s principal activities consist of solid-state hydrogen storage batteries supported by 100% renewable generation; construction across the infrastructure, telecommunications, power, renewable energy, industrial and commercial sectors; and asset management, maintenance and service. Its hydrogen storage solution comes in three sizes and are individually configured to fit into the H2G Energy Solution. The MINI with 425kWhrs of Storage, the MEDI with 2MWhrs of Storage and the MEGA with 4MWhrs of Storage or 250 kilograms (kg) of Hydrogen. Its HY2 System has an advanced digital platform synonymous with the GKN DNA. It provides big data and artificial intelligence (AI) control and simulation, creating the modeling and predictive capacity required by customers.</v>
      </c>
      <c r="H106" s="7" t="e" cm="1" vm="2">
        <f t="array" ref="H106">_FV($B106,"Employees")</f>
        <v>#VALUE!</v>
      </c>
      <c r="I106" s="11" cm="1">
        <f t="array" ref="I106">_FV($B106,"Shares outstanding",TRUE)</f>
        <v>418755800</v>
      </c>
      <c r="J106" s="7" cm="1">
        <f t="array" ref="J106">_FV($B106,"Year incorporated",TRUE)</f>
        <v>1969</v>
      </c>
      <c r="K106" s="16"/>
      <c r="L106" s="12">
        <f>+I106+K106</f>
        <v>418755800</v>
      </c>
      <c r="M106" s="14">
        <f>+D106*L106</f>
        <v>3350046.4</v>
      </c>
      <c r="N106" t="s">
        <v>3645</v>
      </c>
      <c r="O106">
        <v>0.8</v>
      </c>
      <c r="P106">
        <v>0.9</v>
      </c>
      <c r="Q106">
        <v>0.8</v>
      </c>
      <c r="R106">
        <v>0.8</v>
      </c>
      <c r="S106">
        <v>0.8</v>
      </c>
      <c r="T106">
        <v>0.8</v>
      </c>
      <c r="U106">
        <v>0</v>
      </c>
      <c r="W106">
        <v>270161</v>
      </c>
      <c r="X106">
        <v>2161.288</v>
      </c>
      <c r="Y106">
        <v>0</v>
      </c>
      <c r="Z106">
        <v>270161</v>
      </c>
      <c r="AA106">
        <v>0.8</v>
      </c>
      <c r="AB106" s="3">
        <v>3350046.6320000002</v>
      </c>
      <c r="AC106">
        <v>2</v>
      </c>
      <c r="AD106" s="2">
        <v>45330.790277777778</v>
      </c>
      <c r="AE106" t="s">
        <v>20</v>
      </c>
      <c r="AF106" t="s">
        <v>3646</v>
      </c>
    </row>
    <row r="107" spans="1:32" x14ac:dyDescent="0.3">
      <c r="A107" t="str">
        <f>+N107</f>
        <v>GSM</v>
      </c>
      <c r="B107" t="e" vm="107">
        <v>#VALUE!</v>
      </c>
      <c r="C107" s="5" cm="1">
        <f t="array" ref="C107">_FV(B107,"Market cap",TRUE)</f>
        <v>3352450</v>
      </c>
      <c r="D107" s="6" cm="1">
        <f t="array" ref="D107">_FV(B107,"Price",TRUE)</f>
        <v>1.2E-2</v>
      </c>
      <c r="E107" s="2" cm="1">
        <f t="array" ref="E107">_FV(B107,"Last trade time",TRUE)</f>
        <v>45330.994952568748</v>
      </c>
      <c r="F107" s="7" t="str" cm="1">
        <f t="array" ref="F107">_FV($B107,"Industry")</f>
        <v>Metals &amp; Mining</v>
      </c>
      <c r="G107" s="7" t="str" cm="1">
        <f t="array" ref="G107">_FV($B107,"Description")</f>
        <v>Golden State Mining Limited is an Australia-based mineral exploration company. The Company’s projects include Yule, Paynes Find, Southern Cross East, Four Mile Well, and Other Western Australia Projects. The Yule Project is located over 45 kilometers (km) southwest of Port Hedland in the northern Pilbara region of Western Australia and consists of six granted exploration licenses and two exploration license applications covering approximately 730 square kilometers (km2). The Paynes Find project is located immediately east and 30 km north of the Paynes Find township in the Murchison region of Western Australia. The project is divided into three main tenement blocks: Paynes Find North (E59/2660-2662), Paynes Find Central (E59/2679) and Paynes Find South (E59/2680). Its Southern Cross East project is located approximately 60 km north-east of Southern Cross and 36 km east of Koolyanobbing in the central Yilgarn region of Western Australia and consists of three granted exploration licenses.</v>
      </c>
      <c r="H107" s="7" t="e" cm="1" vm="2">
        <f t="array" ref="H107">_FV($B107,"Employees")</f>
        <v>#VALUE!</v>
      </c>
      <c r="I107" s="11" cm="1">
        <f t="array" ref="I107">_FV($B107,"Shares outstanding",TRUE)</f>
        <v>279370600</v>
      </c>
      <c r="J107" s="7" cm="1">
        <f t="array" ref="J107">_FV($B107,"Year incorporated",TRUE)</f>
        <v>2017</v>
      </c>
      <c r="K107" s="16"/>
      <c r="L107" s="12">
        <f>+I107+K107</f>
        <v>279370600</v>
      </c>
      <c r="M107" s="14">
        <f>+D107*L107</f>
        <v>3352447.2</v>
      </c>
      <c r="N107" t="s">
        <v>3643</v>
      </c>
      <c r="O107">
        <v>1.1000000000000001</v>
      </c>
      <c r="P107">
        <v>1.2</v>
      </c>
      <c r="Q107">
        <v>1.2</v>
      </c>
      <c r="R107">
        <v>1.2</v>
      </c>
      <c r="S107">
        <v>1.2</v>
      </c>
      <c r="T107">
        <v>1.2</v>
      </c>
      <c r="U107">
        <v>0</v>
      </c>
      <c r="W107">
        <v>90000</v>
      </c>
      <c r="X107">
        <v>1080</v>
      </c>
      <c r="Y107">
        <v>90000</v>
      </c>
      <c r="Z107">
        <v>0</v>
      </c>
      <c r="AA107">
        <v>1.2</v>
      </c>
      <c r="AB107" s="3">
        <v>3352447.56</v>
      </c>
      <c r="AC107">
        <v>2</v>
      </c>
      <c r="AD107" s="2">
        <v>45330.790277777778</v>
      </c>
      <c r="AE107" t="s">
        <v>20</v>
      </c>
      <c r="AF107" t="s">
        <v>3644</v>
      </c>
    </row>
    <row r="108" spans="1:32" x14ac:dyDescent="0.3">
      <c r="A108" t="str">
        <f>+N108</f>
        <v>EMP</v>
      </c>
      <c r="B108" t="e" vm="108">
        <v>#VALUE!</v>
      </c>
      <c r="C108" s="5" cm="1">
        <f t="array" ref="C108">_FV(B108,"Market cap",TRUE)</f>
        <v>3407370</v>
      </c>
      <c r="D108" s="6" cm="1">
        <f t="array" ref="D108">_FV(B108,"Price",TRUE)</f>
        <v>0.01</v>
      </c>
      <c r="E108" s="2" cm="1">
        <f t="array" ref="E108">_FV(B108,"Last trade time",TRUE)</f>
        <v>45330.996404976562</v>
      </c>
      <c r="F108" s="7" t="str" cm="1">
        <f t="array" ref="F108">_FV($B108,"Industry")</f>
        <v>Oil &amp; Gas</v>
      </c>
      <c r="G108" s="7" t="str" cm="1">
        <f t="array" ref="G108">_FV($B108,"Description")</f>
        <v>Emperor Energy Limited is a diversified energy company with upstream and downstream assets in Australia. The Company invests in selected exploration, production and development opportunities in the upstream oil and gas sector. It is engaged in petroleum exploration and investment within Australia. The Company is focused on the development of the 100% owned Judith Gas Field Project (Vic/P47), which cover approximately 202 square kilometers (km2) and is located around 40 kilometers (km) offshore from the Orbost Gas Plant in the Gippsland Basin, Victoria. The Company own 100% of the Backreef block in the Canning Basin, Western Australia. Its subsidiaries include OBL Backreef No.10 Pty Ltd, Emperor Resources Pty Limited, Shelf Oil Pty Ltd and Backreef Energy Pty Ltd.</v>
      </c>
      <c r="H108" s="7" cm="1">
        <f t="array" ref="H108">_FV($B108,"Employees")</f>
        <v>14</v>
      </c>
      <c r="I108" s="11" cm="1">
        <f t="array" ref="I108">_FV($B108,"Shares outstanding",TRUE)</f>
        <v>340737500</v>
      </c>
      <c r="J108" s="7" cm="1">
        <f t="array" ref="J108">_FV($B108,"Year incorporated",TRUE)</f>
        <v>1982</v>
      </c>
      <c r="K108" s="16"/>
      <c r="L108" s="12">
        <f>+I108+K108</f>
        <v>340737500</v>
      </c>
      <c r="M108" s="14">
        <f>+D108*L108</f>
        <v>3407375</v>
      </c>
      <c r="N108" t="s">
        <v>3641</v>
      </c>
      <c r="O108">
        <v>1</v>
      </c>
      <c r="P108">
        <v>1.1000000000000001</v>
      </c>
      <c r="Q108">
        <v>1</v>
      </c>
      <c r="R108">
        <v>1.05</v>
      </c>
      <c r="S108">
        <v>1</v>
      </c>
      <c r="T108">
        <v>1</v>
      </c>
      <c r="U108">
        <v>-0.1</v>
      </c>
      <c r="V108" s="1">
        <v>-9.0899999999999995E-2</v>
      </c>
      <c r="W108">
        <v>659054</v>
      </c>
      <c r="X108">
        <v>6630.54</v>
      </c>
      <c r="Y108">
        <v>0</v>
      </c>
      <c r="Z108">
        <v>579054</v>
      </c>
      <c r="AA108">
        <v>1.01</v>
      </c>
      <c r="AB108" s="3">
        <v>3407374.79</v>
      </c>
      <c r="AC108">
        <v>6</v>
      </c>
      <c r="AD108" s="2">
        <v>45330.790277777778</v>
      </c>
      <c r="AE108" t="s">
        <v>20</v>
      </c>
      <c r="AF108" t="s">
        <v>3642</v>
      </c>
    </row>
    <row r="109" spans="1:32" x14ac:dyDescent="0.3">
      <c r="A109" t="str">
        <f>+N109</f>
        <v>ZMI</v>
      </c>
      <c r="B109" t="e" vm="109">
        <v>#VALUE!</v>
      </c>
      <c r="C109" s="5" cm="1">
        <f t="array" ref="C109">_FV(B109,"Market cap",TRUE)</f>
        <v>3410310</v>
      </c>
      <c r="D109" s="6" cm="1">
        <f t="array" ref="D109">_FV(B109,"Price",TRUE)</f>
        <v>1.6E-2</v>
      </c>
      <c r="E109" s="2" cm="1">
        <f t="array" ref="E109">_FV(B109,"Last trade time",TRUE)</f>
        <v>45331.333333333336</v>
      </c>
      <c r="F109" s="7" t="str" cm="1">
        <f t="array" ref="F109">_FV($B109,"Industry")</f>
        <v>Metals &amp; Mining</v>
      </c>
      <c r="G109" s="7" t="str" cm="1">
        <f t="array" ref="G109">_FV($B109,"Description")</f>
        <v>Zinc of Ireland NL is an Australia-based zinc exploration company. The Company is focused on its zinc/lead projects in the Republic of Ireland, as well as at its Earaheedy zinc/lead/silver exploration project in Western Australia. Its flagship Kildare Project is located approximately 40 kilometers (km) southwest of Dublin. The Kildare Project is situated within the Rathdowney Trend, within 80 km of the zinc mines: Lisheen and Galmoy. The Earaheedy license is located approximately 200 km east of Wiluna and 220 km southeast of the RTR Chinook and Magazine Pb-Zn discoveries. The Earaheedy license contains approximately 23 km of strike of the target unconformity between the Frere and Yelma formations. The Paleoproterozoic Frere Formation is comprised of granular iron-formation, granular siliceous iron-formation, peloidal chert, siltstone and sandstone and unconformably overlies sandstones, siltstones, shales, minor conglomerates and dolomite of the older Yelma Formation.</v>
      </c>
      <c r="H109" s="7" t="e" cm="1" vm="2">
        <f t="array" ref="H109">_FV($B109,"Employees")</f>
        <v>#VALUE!</v>
      </c>
      <c r="I109" s="11" cm="1">
        <f t="array" ref="I109">_FV($B109,"Shares outstanding",TRUE)</f>
        <v>213144300</v>
      </c>
      <c r="J109" s="7" cm="1">
        <f t="array" ref="J109">_FV($B109,"Year incorporated",TRUE)</f>
        <v>2007</v>
      </c>
      <c r="K109" s="16"/>
      <c r="L109" s="12">
        <f>+I109+K109</f>
        <v>213144300</v>
      </c>
      <c r="M109" s="14">
        <f>+D109*L109</f>
        <v>3410308.8000000003</v>
      </c>
      <c r="N109" t="s">
        <v>3639</v>
      </c>
      <c r="O109">
        <v>1.6</v>
      </c>
      <c r="P109">
        <v>1.8</v>
      </c>
      <c r="Q109">
        <v>1.4</v>
      </c>
      <c r="R109">
        <v>1.6</v>
      </c>
      <c r="S109">
        <v>1.4</v>
      </c>
      <c r="T109">
        <v>1.6</v>
      </c>
      <c r="U109">
        <v>0.2</v>
      </c>
      <c r="V109" s="1">
        <v>0.1429</v>
      </c>
      <c r="W109">
        <v>106425</v>
      </c>
      <c r="X109">
        <v>1502.8</v>
      </c>
      <c r="Y109">
        <v>43575</v>
      </c>
      <c r="Z109">
        <v>62850</v>
      </c>
      <c r="AA109">
        <v>1.41</v>
      </c>
      <c r="AB109" s="3">
        <v>3410308.4959999998</v>
      </c>
      <c r="AC109">
        <v>3</v>
      </c>
      <c r="AD109" s="2">
        <v>45330.790277777778</v>
      </c>
      <c r="AE109" t="s">
        <v>20</v>
      </c>
      <c r="AF109" t="s">
        <v>3640</v>
      </c>
    </row>
    <row r="110" spans="1:32" x14ac:dyDescent="0.3">
      <c r="A110" t="str">
        <f>+N110</f>
        <v>VAR</v>
      </c>
      <c r="B110" t="e" vm="110">
        <v>#VALUE!</v>
      </c>
      <c r="C110" s="5" cm="1">
        <f t="array" ref="C110">_FV(B110,"Market cap",TRUE)</f>
        <v>3411000</v>
      </c>
      <c r="D110" s="6" cm="1">
        <f t="array" ref="D110">_FV(B110,"Price",TRUE)</f>
        <v>8.9999999999999993E-3</v>
      </c>
      <c r="E110" s="2" cm="1">
        <f t="array" ref="E110">_FV(B110,"Last trade time",TRUE)</f>
        <v>45329.333344907405</v>
      </c>
      <c r="F110" s="7" t="str" cm="1">
        <f t="array" ref="F110">_FV($B110,"Industry")</f>
        <v>Metals &amp; Mining</v>
      </c>
      <c r="G110" s="7" t="str" cm="1">
        <f t="array" ref="G110">_FV($B110,"Description")</f>
        <v>Variscan Mines Limited is an Australia-based natural resources company. The Company is focused on the acquisition, exploration and development of mineral projects. It has compiled a portfolio of high-impact base-metal interests in Spain, Chile and Australia. It has two geographical segments, which include Australia and Spain. The Company’s projects include Novales-Udias, Guajaraz and Rosario. The Novales-Udias Project is located in the Basque-Cantabrian Basin, approximately 30 kilometers (km) from the regional capital, Santander, which hosts five mineralized districts, of which the Santander district hosts the Reocin Mine and the Novales-Udias Project. The Guajaraz project is located in the highly mineralized Central Zone of the Iberian Massif. The Rosario project is located approximately 120 km east of the port city of Chanaral in the Atacama Region of northern Chile. It has various exploration joint venture agreements to explore copper, gold, zinc, lead and uranium in Australia.</v>
      </c>
      <c r="H110" s="7" cm="1">
        <f t="array" ref="H110">_FV($B110,"Employees")</f>
        <v>5</v>
      </c>
      <c r="I110" s="11" cm="1">
        <f t="array" ref="I110">_FV($B110,"Shares outstanding",TRUE)</f>
        <v>379000400</v>
      </c>
      <c r="J110" s="7" cm="1">
        <f t="array" ref="J110">_FV($B110,"Year incorporated",TRUE)</f>
        <v>1987</v>
      </c>
      <c r="K110" s="16"/>
      <c r="L110" s="12">
        <f>+I110+K110</f>
        <v>379000400</v>
      </c>
      <c r="M110" s="14">
        <f>+D110*L110</f>
        <v>3411003.5999999996</v>
      </c>
      <c r="N110" t="s">
        <v>3637</v>
      </c>
      <c r="O110">
        <v>0.8</v>
      </c>
      <c r="P110">
        <v>0.9</v>
      </c>
      <c r="U110">
        <v>0</v>
      </c>
      <c r="W110">
        <v>0</v>
      </c>
      <c r="X110">
        <v>0</v>
      </c>
      <c r="Y110">
        <v>0</v>
      </c>
      <c r="Z110">
        <v>0</v>
      </c>
      <c r="AB110" s="3">
        <v>3411003.3119999999</v>
      </c>
      <c r="AC110">
        <v>0</v>
      </c>
      <c r="AD110" s="2">
        <v>45330.790277777778</v>
      </c>
      <c r="AE110" t="s">
        <v>20</v>
      </c>
      <c r="AF110" t="s">
        <v>3638</v>
      </c>
    </row>
    <row r="111" spans="1:32" x14ac:dyDescent="0.3">
      <c r="A111" t="str">
        <f>+N111</f>
        <v>BMO</v>
      </c>
      <c r="B111" t="e" vm="111">
        <v>#VALUE!</v>
      </c>
      <c r="C111" s="5" cm="1">
        <f t="array" ref="C111">_FV(B111,"Market cap",TRUE)</f>
        <v>3581610</v>
      </c>
      <c r="D111" s="6" cm="1">
        <f t="array" ref="D111">_FV(B111,"Price",TRUE)</f>
        <v>1.0999999999999999E-2</v>
      </c>
      <c r="E111" s="2" cm="1">
        <f t="array" ref="E111">_FV(B111,"Last trade time",TRUE)</f>
        <v>45331.333333333336</v>
      </c>
      <c r="F111" s="7" t="str" cm="1">
        <f t="array" ref="F111">_FV($B111,"Industry")</f>
        <v>Metals &amp; Mining</v>
      </c>
      <c r="G111" s="7" t="str" cm="1">
        <f t="array" ref="G111">_FV($B111,"Description")</f>
        <v>Bastion Minerals Limited is an Australia-based early-stage exploration company focused on lithium, copper, and green metals. The Company owns an earn in agreement to acquire three highly prospective lithium properties located in Ontario, Canada, a lithium province. The three properties are located close to known pegmatites. The property groups are referred to as Pakwan East Lithium, Raleigh Lake Lithium, and McCombe North Lithium projects. Its Cometa Copper Project has a significant landholding with exploration and mining licenses covering approximately 56 square kilometers and consists of three early-stage exploration projects prospective for gold, copper, and silver. The Cometa Copper Project is located in the copper-gold mining jurisdiction of Chile. It also owns a district scale high grade rare-earth, copper, gallium, and germanium exploration project in Sweden, called Gyttorp nr 100. It also owns the agreement to acquire the Gascoyne &amp; Goldfields (Mt Ida) Lithium &amp; REE Projects.</v>
      </c>
      <c r="H111" s="7" t="e" cm="1" vm="2">
        <f t="array" ref="H111">_FV($B111,"Employees")</f>
        <v>#VALUE!</v>
      </c>
      <c r="I111" s="11" cm="1">
        <f t="array" ref="I111">_FV($B111,"Shares outstanding",TRUE)</f>
        <v>311444100</v>
      </c>
      <c r="J111" s="7" cm="1">
        <f t="array" ref="J111">_FV($B111,"Year incorporated",TRUE)</f>
        <v>2010</v>
      </c>
      <c r="K111" s="16"/>
      <c r="L111" s="12">
        <f>+I111+K111</f>
        <v>311444100</v>
      </c>
      <c r="M111" s="14">
        <f>+D111*L111</f>
        <v>3425885.0999999996</v>
      </c>
      <c r="N111" t="s">
        <v>3614</v>
      </c>
      <c r="O111">
        <v>1.1000000000000001</v>
      </c>
      <c r="P111">
        <v>1.2</v>
      </c>
      <c r="U111">
        <v>0</v>
      </c>
      <c r="W111">
        <v>0</v>
      </c>
      <c r="X111">
        <v>0</v>
      </c>
      <c r="Y111">
        <v>0</v>
      </c>
      <c r="Z111">
        <v>0</v>
      </c>
      <c r="AB111" s="3">
        <v>3581607.0005000001</v>
      </c>
      <c r="AC111">
        <v>0</v>
      </c>
      <c r="AD111" s="2">
        <v>45330.790277777778</v>
      </c>
      <c r="AE111" t="s">
        <v>20</v>
      </c>
      <c r="AF111" t="s">
        <v>3615</v>
      </c>
    </row>
    <row r="112" spans="1:32" x14ac:dyDescent="0.3">
      <c r="A112" t="str">
        <f>+N112</f>
        <v>SUM</v>
      </c>
      <c r="B112" t="e" vm="112">
        <v>#VALUE!</v>
      </c>
      <c r="C112" s="5" cm="1">
        <f t="array" ref="C112">_FV(B112,"Market cap",TRUE)</f>
        <v>3907880</v>
      </c>
      <c r="D112" s="6" cm="1">
        <f t="array" ref="D112">_FV(B112,"Price",TRUE)</f>
        <v>7.1999999999999995E-2</v>
      </c>
      <c r="E112" s="2" cm="1">
        <f t="array" ref="E112">_FV(B112,"Last trade time",TRUE)</f>
        <v>45331.333333333336</v>
      </c>
      <c r="F112" s="7" t="str" cm="1">
        <f t="array" ref="F112">_FV($B112,"Industry")</f>
        <v>Metals &amp; Mining</v>
      </c>
      <c r="G112" s="7" t="str" cm="1">
        <f t="array" ref="G112">_FV($B112,"Description")</f>
        <v>Summit Minerals Limited is an Australia-based battery mineral exploration company. The Company’s projects include the Castor Lithium Project in the prolific James Bay District, Quebec, Canada; The Ahmed Antimony Project in central Morocco; Windfall and Magwood Antimony Projects in the antimony-gold province of the southern New England Fold Belt region in New South Wales; the Stallion Rare Earth Element Project in Ponton River Western Australia, and the Phillips River Lithium Project in Ravensthorpe Western Australia. The Castor Project comprises 286 contiguous claims and is located within the world-class lithium-cesium tantalum rich pegmatite system of the James Bay Lowlands, Quebec, Canada. The Ahmed Project comprises six licenses (EL 353 87 50, 51, 52, 54, 58 and 59), which cover an area of approximately 79 square kilometers (km2). The Phillips River Lithium Project comprises two granted exploration tenements that cover a total of 45km2 in Western Australia.</v>
      </c>
      <c r="H112" s="7" t="e" cm="1" vm="2">
        <f t="array" ref="H112">_FV($B112,"Employees")</f>
        <v>#VALUE!</v>
      </c>
      <c r="I112" s="11" cm="1">
        <f t="array" ref="I112">_FV($B112,"Shares outstanding",TRUE)</f>
        <v>47657130</v>
      </c>
      <c r="J112" s="7" cm="1">
        <f t="array" ref="J112">_FV($B112,"Year incorporated",TRUE)</f>
        <v>2021</v>
      </c>
      <c r="K112" s="16"/>
      <c r="L112" s="12">
        <f>+I112+K112</f>
        <v>47657130</v>
      </c>
      <c r="M112" s="14">
        <f>+D112*L112</f>
        <v>3431313.36</v>
      </c>
      <c r="N112" t="s">
        <v>291</v>
      </c>
      <c r="O112">
        <v>7.3</v>
      </c>
      <c r="P112">
        <v>8.1999999999999993</v>
      </c>
      <c r="Q112">
        <v>7.5</v>
      </c>
      <c r="R112">
        <v>8.1999999999999993</v>
      </c>
      <c r="S112">
        <v>7.5</v>
      </c>
      <c r="T112">
        <v>7.5</v>
      </c>
      <c r="U112">
        <v>-0.1</v>
      </c>
      <c r="V112" s="1">
        <v>-1.32E-2</v>
      </c>
      <c r="W112">
        <v>184000</v>
      </c>
      <c r="X112">
        <v>14087.743</v>
      </c>
      <c r="Y112">
        <v>109419</v>
      </c>
      <c r="Z112">
        <v>74581</v>
      </c>
      <c r="AA112">
        <v>7.66</v>
      </c>
      <c r="AB112" s="3">
        <v>3574284.5249999999</v>
      </c>
      <c r="AC112">
        <v>9</v>
      </c>
      <c r="AD112" s="2">
        <v>45330.790277777778</v>
      </c>
      <c r="AE112" t="s">
        <v>20</v>
      </c>
      <c r="AF112" t="s">
        <v>3618</v>
      </c>
    </row>
    <row r="113" spans="1:32" x14ac:dyDescent="0.3">
      <c r="A113" t="str">
        <f>+N113</f>
        <v>BOA</v>
      </c>
      <c r="B113" t="e" vm="113">
        <v>#VALUE!</v>
      </c>
      <c r="C113" s="5" cm="1">
        <f t="array" ref="C113">_FV(B113,"Market cap",TRUE)</f>
        <v>3569620</v>
      </c>
      <c r="D113" s="6" cm="1">
        <f t="array" ref="D113">_FV(B113,"Price",TRUE)</f>
        <v>2.8000000000000001E-2</v>
      </c>
      <c r="E113" s="2" cm="1">
        <f t="array" ref="E113">_FV(B113,"Last trade time",TRUE)</f>
        <v>45331.333333333336</v>
      </c>
      <c r="F113" s="7" t="str" cm="1">
        <f t="array" ref="F113">_FV($B113,"Industry")</f>
        <v>Metals &amp; Mining</v>
      </c>
      <c r="G113" s="7" t="str" cm="1">
        <f t="array" ref="G113">_FV($B113,"Description")</f>
        <v>Boadicea Resources Ltd is an Australia-based exploration company with tenements in four exploration locations, the Fraser Range, Paterson Province, Eastern Goldfields of Western Australia and the Charters Towers region, and Drummond Basin of North Queensland. The Company aligns its exploration with the electric vehicle (EV) commodities of nickel, copper, cobalt and lithium as well as gold projects in Queensland. It holds 11 exploration licenses in the Frazer Range, which includes Symons Hill, Transline, White Knight, Fraser South, Giles and Giles South. The Company holds four exploration licenses in the Paterson Province, which include Koongulla, Koongulla North, Koongulla East and Koongulla South. It holds various tenements in the Eastern Goldfields region, such as Bald Hill East, Mt Marion Lithium, Kookaburra Well, Ant Hill, and Cat Camp. The Company holds three exploration licenses in the Charters Towers Province, which include Southwest Ravenswood, Clarke Reward and Mt Carmel.</v>
      </c>
      <c r="H113" s="7" t="e" cm="1" vm="2">
        <f t="array" ref="H113">_FV($B113,"Employees")</f>
        <v>#VALUE!</v>
      </c>
      <c r="I113" s="11" cm="1">
        <f t="array" ref="I113">_FV($B113,"Shares outstanding",TRUE)</f>
        <v>123090300</v>
      </c>
      <c r="J113" s="7" cm="1">
        <f t="array" ref="J113">_FV($B113,"Year incorporated",TRUE)</f>
        <v>2011</v>
      </c>
      <c r="K113" s="16"/>
      <c r="L113" s="12">
        <f>+I113+K113</f>
        <v>123090300</v>
      </c>
      <c r="M113" s="14">
        <f>+D113*L113</f>
        <v>3446528.4</v>
      </c>
      <c r="N113" t="s">
        <v>3621</v>
      </c>
      <c r="O113">
        <v>2.6</v>
      </c>
      <c r="P113">
        <v>2.8</v>
      </c>
      <c r="U113">
        <v>0</v>
      </c>
      <c r="W113">
        <v>0</v>
      </c>
      <c r="X113">
        <v>0</v>
      </c>
      <c r="Y113">
        <v>0</v>
      </c>
      <c r="Z113">
        <v>0</v>
      </c>
      <c r="AB113" s="3">
        <v>3569618.7579999999</v>
      </c>
      <c r="AC113">
        <v>0</v>
      </c>
      <c r="AD113" s="2">
        <v>45330.790277777778</v>
      </c>
      <c r="AE113" t="s">
        <v>20</v>
      </c>
      <c r="AF113" t="s">
        <v>3622</v>
      </c>
    </row>
    <row r="114" spans="1:32" x14ac:dyDescent="0.3">
      <c r="A114" t="str">
        <f>+N114</f>
        <v>AQX</v>
      </c>
      <c r="B114" t="e" vm="114">
        <v>#VALUE!</v>
      </c>
      <c r="C114" s="5" cm="1">
        <f t="array" ref="C114">_FV(B114,"Market cap",TRUE)</f>
        <v>3454920</v>
      </c>
      <c r="D114" s="6" cm="1">
        <f t="array" ref="D114">_FV(B114,"Price",TRUE)</f>
        <v>5.0000000000000001E-3</v>
      </c>
      <c r="E114" s="2" cm="1">
        <f t="array" ref="E114">_FV(B114,"Last trade time",TRUE)</f>
        <v>45330.333333333336</v>
      </c>
      <c r="F114" s="7" t="str" cm="1">
        <f t="array" ref="F114">_FV($B114,"Industry")</f>
        <v>Metals &amp; Mining</v>
      </c>
      <c r="G114" s="7" t="str" cm="1">
        <f t="array" ref="G114">_FV($B114,"Description")</f>
        <v>Alice Queen Limited is an Australia-based mineral exploration company. The Company is engaged in mineral exploration and the development of its projects in Australia and Fiji. Its projects include Horn Island Project, Yarindury Project, Mendooran Project, Boda East Project, and Nabila and Viani Projects. The Horn Island Project is approximately 17 kilometers off Queensland’s coast in the Torres Strait, just south of Papua New Guinea. The Yarindury Project is part of its Northern Molong Projects, which is located in New South Wales (NSW). The Mendooran Project is located in NSW and has exploration licenses, including EL 8646, EL 8469, EL 8563, EL 8565 and EL 8565. The Boda East Project is located in the Lachlan Fold Belt of NSW. The Boda East Project is adjacent to Alkane Resources’ discovery hole at Boda with the tenement boundary being only over 700m away. The Nabila Project is over 40 kilometers south of Nadi on Viti Levu. The Viani Project is a greenfield project on Vanua Levu.</v>
      </c>
      <c r="H114" s="7" cm="1">
        <f t="array" ref="H114">_FV($B114,"Employees")</f>
        <v>2</v>
      </c>
      <c r="I114" s="11" cm="1">
        <f t="array" ref="I114">_FV($B114,"Shares outstanding",TRUE)</f>
        <v>690984100</v>
      </c>
      <c r="J114" s="7" cm="1">
        <f t="array" ref="J114">_FV($B114,"Year incorporated",TRUE)</f>
        <v>2002</v>
      </c>
      <c r="K114" s="16"/>
      <c r="L114" s="12">
        <f>+I114+K114</f>
        <v>690984100</v>
      </c>
      <c r="M114" s="14">
        <f>+D114*L114</f>
        <v>3454920.5</v>
      </c>
      <c r="N114" t="s">
        <v>3635</v>
      </c>
      <c r="O114">
        <v>0.5</v>
      </c>
      <c r="P114">
        <v>0.6</v>
      </c>
      <c r="Q114">
        <v>0.5</v>
      </c>
      <c r="R114">
        <v>0.5</v>
      </c>
      <c r="S114">
        <v>0.5</v>
      </c>
      <c r="T114">
        <v>0.5</v>
      </c>
      <c r="U114">
        <v>0</v>
      </c>
      <c r="W114">
        <v>400000</v>
      </c>
      <c r="X114">
        <v>2000</v>
      </c>
      <c r="Y114">
        <v>400000</v>
      </c>
      <c r="Z114">
        <v>0</v>
      </c>
      <c r="AA114">
        <v>0.5</v>
      </c>
      <c r="AB114" s="3">
        <v>3454920.65</v>
      </c>
      <c r="AC114">
        <v>3</v>
      </c>
      <c r="AD114" s="2">
        <v>45330.790277777778</v>
      </c>
      <c r="AE114" t="s">
        <v>20</v>
      </c>
      <c r="AF114" t="s">
        <v>3636</v>
      </c>
    </row>
    <row r="115" spans="1:32" x14ac:dyDescent="0.3">
      <c r="A115" t="str">
        <f>+N115</f>
        <v>OLL</v>
      </c>
      <c r="B115" t="e" vm="115">
        <v>#VALUE!</v>
      </c>
      <c r="C115" s="5" cm="1">
        <f t="array" ref="C115">_FV(B115,"Market cap",TRUE)</f>
        <v>3750170</v>
      </c>
      <c r="D115" s="6" cm="1">
        <f t="array" ref="D115">_FV(B115,"Price",TRUE)</f>
        <v>1.2999999999999999E-2</v>
      </c>
      <c r="E115" s="2" cm="1">
        <f t="array" ref="E115">_FV(B115,"Last trade time",TRUE)</f>
        <v>45329.333333333336</v>
      </c>
      <c r="F115" s="7" t="str" cm="1">
        <f t="array" ref="F115">_FV($B115,"Industry")</f>
        <v>Software &amp; IT Services</v>
      </c>
      <c r="G115" s="7" t="str" cm="1">
        <f t="array" ref="G115">_FV($B115,"Description")</f>
        <v>OpenLearning Limited is an Australia-based higher education technology company. The Company is engaged in providing a cloud-hosted social learning platform for delivering short courses, blended learning and online degrees; online program management; learning design services; and promotion and sale of educational courses. The Company provides a scalable artificial intelligence (AI) powered software-as-a-service (SaaS) platform for online learning to education providers and a global marketplace of courses for learners of all levels. The Company’s platform enables the delivery of project-based, social learning to encourage interaction among users and foster a community of collaborative learners. The Company’s service provides a complete learning environment for all types of online education, from short courses through to micro-credentials and online degrees. It serves approximately three million learners worldwide across thousands of courses provided by various education providers.</v>
      </c>
      <c r="H115" s="7" cm="1">
        <f t="array" ref="H115">_FV($B115,"Employees")</f>
        <v>75</v>
      </c>
      <c r="I115" s="11" cm="1">
        <f t="array" ref="I115">_FV($B115,"Shares outstanding",TRUE)</f>
        <v>267869100</v>
      </c>
      <c r="J115" s="7" cm="1">
        <f t="array" ref="J115">_FV($B115,"Year incorporated",TRUE)</f>
        <v>2019</v>
      </c>
      <c r="K115" s="16"/>
      <c r="L115" s="12">
        <f>+I115+K115</f>
        <v>267869100</v>
      </c>
      <c r="M115" s="14">
        <f>+D115*L115</f>
        <v>3482298.3</v>
      </c>
      <c r="N115" t="s">
        <v>3633</v>
      </c>
      <c r="O115">
        <v>1.3</v>
      </c>
      <c r="P115">
        <v>1.7</v>
      </c>
      <c r="U115">
        <v>0</v>
      </c>
      <c r="W115">
        <v>0</v>
      </c>
      <c r="X115">
        <v>0</v>
      </c>
      <c r="Y115">
        <v>0</v>
      </c>
      <c r="Z115">
        <v>0</v>
      </c>
      <c r="AB115" s="3">
        <v>3482297.9750000001</v>
      </c>
      <c r="AC115">
        <v>0</v>
      </c>
      <c r="AD115" s="2">
        <v>45330.790277777778</v>
      </c>
      <c r="AE115" t="s">
        <v>20</v>
      </c>
      <c r="AF115" t="s">
        <v>3634</v>
      </c>
    </row>
    <row r="116" spans="1:32" x14ac:dyDescent="0.3">
      <c r="A116" t="str">
        <f>+N116</f>
        <v>SRH</v>
      </c>
      <c r="B116" t="e" vm="116">
        <v>#VALUE!</v>
      </c>
      <c r="C116" s="5" cm="1">
        <f t="array" ref="C116">_FV(B116,"Market cap",TRUE)</f>
        <v>3845950</v>
      </c>
      <c r="D116" s="6" cm="1">
        <f t="array" ref="D116">_FV(B116,"Price",TRUE)</f>
        <v>0.08</v>
      </c>
      <c r="E116" s="2" cm="1">
        <f t="array" ref="E116">_FV(B116,"Last trade time",TRUE)</f>
        <v>45313.333344907405</v>
      </c>
      <c r="F116" s="7" t="str" cm="1">
        <f t="array" ref="F116">_FV($B116,"Industry")</f>
        <v>Professional &amp; Commercial Services</v>
      </c>
      <c r="G116" s="7" t="str" cm="1">
        <f t="array" ref="G116">_FV($B116,"Description")</f>
        <v>Saferoads Holdings Limited is an Australia-based company engaged in the provision of road safety solutions throughout Australia, New Zealand, and North America. The Company provides state government departments, local councils, road construction companies and equipment hire companies with a range of products and services designed to direct, protect, and inform the public’s safety. Its products and services offering include solar lighting, electronic signs, temporary barriers, security bollards, traffic calming, guideposts, and work zone products. Its solar lighting products include permanent, including Roadway Solar V-LED Light, 30W Delta-Universal Pole, 30W Delta-Promenade Pole and 100W Ultra-Galvanised Pole; and portable, including 100W Ultra-Telescopic Pole and 100W Ultra-Hinged Pole. Its electronic signs include Zone VMS Essential and Zone VMS Classic. Its temporary barriers include BIG Blockout Barrier, SLED End Terminal, HV2 Barrier, Ironman Hybrid Barrier, and T-Lok Barrier.</v>
      </c>
      <c r="H116" s="7" cm="1">
        <f t="array" ref="H116">_FV($B116,"Employees")</f>
        <v>45</v>
      </c>
      <c r="I116" s="11" cm="1">
        <f t="array" ref="I116">_FV($B116,"Shares outstanding",TRUE)</f>
        <v>43705400</v>
      </c>
      <c r="J116" s="7" cm="1">
        <f t="array" ref="J116">_FV($B116,"Year incorporated",TRUE)</f>
        <v>2005</v>
      </c>
      <c r="K116" s="16"/>
      <c r="L116" s="12">
        <f>+I116+K116</f>
        <v>43705400</v>
      </c>
      <c r="M116" s="14">
        <f>+D116*L116</f>
        <v>3496432</v>
      </c>
      <c r="N116" t="s">
        <v>3629</v>
      </c>
      <c r="O116">
        <v>6.5</v>
      </c>
      <c r="P116">
        <v>8</v>
      </c>
      <c r="U116">
        <v>0</v>
      </c>
      <c r="W116">
        <v>0</v>
      </c>
      <c r="X116">
        <v>0</v>
      </c>
      <c r="Y116">
        <v>0</v>
      </c>
      <c r="Z116">
        <v>0</v>
      </c>
      <c r="AB116" s="3">
        <v>3496432.4</v>
      </c>
      <c r="AC116">
        <v>0</v>
      </c>
      <c r="AD116" s="2">
        <v>45330.790277777778</v>
      </c>
      <c r="AE116" t="s">
        <v>20</v>
      </c>
      <c r="AF116" t="s">
        <v>3630</v>
      </c>
    </row>
    <row r="117" spans="1:32" x14ac:dyDescent="0.3">
      <c r="A117" t="str">
        <f>+N117</f>
        <v>CVR</v>
      </c>
      <c r="B117" t="e" vm="117">
        <v>#VALUE!</v>
      </c>
      <c r="C117" s="5" cm="1">
        <f t="array" ref="C117">_FV(B117,"Market cap",TRUE)</f>
        <v>3660330</v>
      </c>
      <c r="D117" s="6" cm="1">
        <f t="array" ref="D117">_FV(B117,"Price",TRUE)</f>
        <v>0.11</v>
      </c>
      <c r="E117" s="2" cm="1">
        <f t="array" ref="E117">_FV(B117,"Last trade time",TRUE)</f>
        <v>45331.333333333336</v>
      </c>
      <c r="F117" s="7" t="str" cm="1">
        <f t="array" ref="F117">_FV($B117,"Industry")</f>
        <v>Metals &amp; Mining</v>
      </c>
      <c r="G117" s="7" t="str" cm="1">
        <f t="array" ref="G117">_FV($B117,"Description")</f>
        <v>Cavalier Resources Limited is an Australia-based mineral exploration company. The Company has interests in tenements in Western Australia, collectively known as the Leonora Gold Project, Hidden Jewel Gold Project, and Ella's Rock Nickel-Gold Project, which are prospective for gold and nickel mineralization. The Leonora Gold Project comprises two sub-projects, Crawford and Gambier Lass North, consisting of approximately 10 exploration licenses, one prospecting license, one miscellaneous license, and a mining lease. The Ella’s Rock Nickel-Gold Project consists of three exploration licenses and covers an area adjacent to the prolific Forrestania Greenstone Belt, known for hosting nickel and gold. The Hidden Jewel Gold Project is located within the Golden Cities Granodiorite to the north of the active Golden Cities/Federal mining centre. Its tenement P24/5568 is located close to the Rose Dam mining area, approximately 3 km west of the Norton Gold Fields 5 Mtpa Paddington Gold Mill.</v>
      </c>
      <c r="H117" s="7" t="e" cm="1" vm="2">
        <f t="array" ref="H117">_FV($B117,"Employees")</f>
        <v>#VALUE!</v>
      </c>
      <c r="I117" s="11" cm="1">
        <f t="array" ref="I117">_FV($B117,"Shares outstanding",TRUE)</f>
        <v>31828920</v>
      </c>
      <c r="J117" s="7" cm="1">
        <f t="array" ref="J117">_FV($B117,"Year incorporated",TRUE)</f>
        <v>2019</v>
      </c>
      <c r="K117" s="16"/>
      <c r="L117" s="12">
        <f>+I117+K117</f>
        <v>31828920</v>
      </c>
      <c r="M117" s="14">
        <f>+D117*L117</f>
        <v>3501181.2</v>
      </c>
      <c r="N117" t="s">
        <v>3606</v>
      </c>
      <c r="O117">
        <v>10</v>
      </c>
      <c r="P117">
        <v>11.5</v>
      </c>
      <c r="U117">
        <v>0</v>
      </c>
      <c r="W117">
        <v>0</v>
      </c>
      <c r="X117">
        <v>0</v>
      </c>
      <c r="Y117">
        <v>0</v>
      </c>
      <c r="Z117">
        <v>0</v>
      </c>
      <c r="AB117" s="3">
        <v>3660325.34</v>
      </c>
      <c r="AC117">
        <v>0</v>
      </c>
      <c r="AD117" s="2">
        <v>45330.790277777778</v>
      </c>
      <c r="AE117" t="s">
        <v>20</v>
      </c>
      <c r="AF117" t="s">
        <v>3607</v>
      </c>
    </row>
    <row r="118" spans="1:32" x14ac:dyDescent="0.3">
      <c r="A118" t="str">
        <f>+N118</f>
        <v>TKL</v>
      </c>
      <c r="B118" t="e" vm="118">
        <v>#VALUE!</v>
      </c>
      <c r="C118" s="5" cm="1">
        <f t="array" ref="C118">_FV(B118,"Market cap",TRUE)</f>
        <v>3501320</v>
      </c>
      <c r="D118" s="6" cm="1">
        <f t="array" ref="D118">_FV(B118,"Price",TRUE)</f>
        <v>2E-3</v>
      </c>
      <c r="E118" s="2" cm="1">
        <f t="array" ref="E118">_FV(B118,"Last trade time",TRUE)</f>
        <v>45322.333344907405</v>
      </c>
      <c r="F118" s="7" t="str" cm="1">
        <f t="array" ref="F118">_FV($B118,"Industry")</f>
        <v>Metals &amp; Mining</v>
      </c>
      <c r="G118" s="7" t="str" cm="1">
        <f t="array" ref="G118">_FV($B118,"Description")</f>
        <v>Traka Resources Limited is an Australia-based minerals exploration company. The Company is focused on working to unlock the potential of the Mt Cattlin Gold Project in south-west western Australia. Its projects include Mt Cattlin Gold Project, Gorge Creek Project and Musgrave Project. The Mt Cattlin Project is in a mining district, located immediately north of the Mt Cattlin Lithium Mine operated by Galaxy Resources, and in close proximity to the Ravensthorpe Nickel Mine (FQM) and Ravensthorpe Gold Project (Medallion Metals). The Mt Cattlin Gold Project produced approximately 23,000 tons grading 24.56 grams per tons of gold (g/t Au) from 18 separate mines. The Company’s 100%-owned Gorge Creek Project is located within the highly prospective Mt Isa inlier and Carpentaria Province in North Queensland. The region hosts a number of base metals mines.</v>
      </c>
      <c r="H118" s="7" t="e" cm="1" vm="2">
        <f t="array" ref="H118">_FV($B118,"Employees")</f>
        <v>#VALUE!</v>
      </c>
      <c r="I118" s="11" cm="1">
        <f t="array" ref="I118">_FV($B118,"Shares outstanding",TRUE)</f>
        <v>1750659000</v>
      </c>
      <c r="J118" s="7" cm="1">
        <f t="array" ref="J118">_FV($B118,"Year incorporated",TRUE)</f>
        <v>2003</v>
      </c>
      <c r="K118" s="16"/>
      <c r="L118" s="12">
        <f>+I118+K118</f>
        <v>1750659000</v>
      </c>
      <c r="M118" s="14">
        <f>+D118*L118</f>
        <v>3501318</v>
      </c>
      <c r="N118" t="s">
        <v>3625</v>
      </c>
      <c r="O118">
        <v>0.1</v>
      </c>
      <c r="P118">
        <v>0.2</v>
      </c>
      <c r="U118">
        <v>0</v>
      </c>
      <c r="W118">
        <v>0</v>
      </c>
      <c r="X118">
        <v>0</v>
      </c>
      <c r="Y118">
        <v>0</v>
      </c>
      <c r="Z118">
        <v>0</v>
      </c>
      <c r="AB118" s="3">
        <v>3501317.108</v>
      </c>
      <c r="AC118">
        <v>0</v>
      </c>
      <c r="AD118" s="2">
        <v>45330.790277777778</v>
      </c>
      <c r="AE118" t="s">
        <v>20</v>
      </c>
      <c r="AF118" t="s">
        <v>3626</v>
      </c>
    </row>
    <row r="119" spans="1:32" x14ac:dyDescent="0.3">
      <c r="A119" t="str">
        <f>+N119</f>
        <v>NKL</v>
      </c>
      <c r="B119" t="e" vm="119">
        <v>#VALUE!</v>
      </c>
      <c r="C119" s="5" cm="1">
        <f t="array" ref="C119">_FV(B119,"Market cap",TRUE)</f>
        <v>3600420</v>
      </c>
      <c r="D119" s="6" cm="1">
        <f t="array" ref="D119">_FV(B119,"Price",TRUE)</f>
        <v>0.04</v>
      </c>
      <c r="E119" s="2" cm="1">
        <f t="array" ref="E119">_FV(B119,"Last trade time",TRUE)</f>
        <v>45330.978607245313</v>
      </c>
      <c r="F119" s="7" t="str" cm="1">
        <f t="array" ref="F119">_FV($B119,"Industry")</f>
        <v>Metals &amp; Mining</v>
      </c>
      <c r="G119" s="7" t="str" cm="1">
        <f t="array" ref="G119">_FV($B119,"Description")</f>
        <v>NickelX Limited is an Australia-based exploration company. The Company is primarily engaged in exploring for high-grade nickel sulfide deposits initially in the Albany Fraser Orogen (AFO). Its projects include Biranup project and Ponton project. Its Biranup project is an early-stage nickel-copper-cobalt and gold project located in the north-eastern Albany-Fraser belt, approximately 350 kilometers (km) north-east of Kalgoorlie. The Ponton project is located approximately 225km east-southeast of Kalgoorlie-Boulder, which consists of one exploration license application covering a total area of 41 square kilometers. The Company also acquire an interest in Cosmos South Nickel Project, which is located approximately 10 km south of the high-grade Cosmos Nickel operations (Western Areas Limited-IGO Limited) and 20km North of the Leinster Nickel operations (BHP- Nickel West), within the prolific Wiluna Greenstone Belt (WGB), Western Australia.</v>
      </c>
      <c r="H119" s="7" t="e" cm="1" vm="2">
        <f t="array" ref="H119">_FV($B119,"Employees")</f>
        <v>#VALUE!</v>
      </c>
      <c r="I119" s="11" cm="1">
        <f t="array" ref="I119">_FV($B119,"Shares outstanding",TRUE)</f>
        <v>87815170</v>
      </c>
      <c r="J119" s="7" cm="1">
        <f t="array" ref="J119">_FV($B119,"Year incorporated",TRUE)</f>
        <v>2019</v>
      </c>
      <c r="K119" s="16"/>
      <c r="L119" s="12">
        <f>+I119+K119</f>
        <v>87815170</v>
      </c>
      <c r="M119" s="14">
        <f>+D119*L119</f>
        <v>3512606.8000000003</v>
      </c>
      <c r="N119" t="s">
        <v>3610</v>
      </c>
      <c r="O119">
        <v>4</v>
      </c>
      <c r="P119">
        <v>4.8</v>
      </c>
      <c r="Q119">
        <v>4.8</v>
      </c>
      <c r="R119">
        <v>4.8</v>
      </c>
      <c r="S119">
        <v>4.0999999999999996</v>
      </c>
      <c r="T119">
        <v>4.0999999999999996</v>
      </c>
      <c r="U119">
        <v>-0.7</v>
      </c>
      <c r="V119" s="1">
        <v>-0.14580000000000001</v>
      </c>
      <c r="W119">
        <v>115354</v>
      </c>
      <c r="X119">
        <v>4801.7190000000001</v>
      </c>
      <c r="Y119">
        <v>0</v>
      </c>
      <c r="Z119">
        <v>115354</v>
      </c>
      <c r="AA119">
        <v>4.16</v>
      </c>
      <c r="AB119" s="3">
        <v>3600421.929</v>
      </c>
      <c r="AC119">
        <v>2</v>
      </c>
      <c r="AD119" s="2">
        <v>45330.790277777778</v>
      </c>
      <c r="AE119" t="s">
        <v>20</v>
      </c>
      <c r="AF119" t="s">
        <v>3611</v>
      </c>
    </row>
    <row r="120" spans="1:32" x14ac:dyDescent="0.3">
      <c r="A120" t="str">
        <f>+N120</f>
        <v>NGS</v>
      </c>
      <c r="B120" t="e" vm="120">
        <v>#VALUE!</v>
      </c>
      <c r="C120" s="5" cm="1">
        <f t="array" ref="C120">_FV(B120,"Market cap",TRUE)</f>
        <v>3265960</v>
      </c>
      <c r="D120" s="6" cm="1">
        <f t="array" ref="D120">_FV(B120,"Price",TRUE)</f>
        <v>1.4E-2</v>
      </c>
      <c r="E120" s="2" cm="1">
        <f t="array" ref="E120">_FV(B120,"Last trade time",TRUE)</f>
        <v>45331.333333333336</v>
      </c>
      <c r="F120" s="7" t="str" cm="1">
        <f t="array" ref="F120">_FV($B120,"Industry")</f>
        <v>Pharmaceuticals</v>
      </c>
      <c r="G120" s="7" t="str" cm="1">
        <f t="array" ref="G120">_FV($B120,"Description")</f>
        <v>Nutritional Growth Solutions Ltd is an Israel-based company. MAin acitivity of the Company is developing of evidence-based clinically tested nutritional solutions for children. The Company produces protein powder mixed with a shake that improves the nutrition of babies and helps them grow.</v>
      </c>
      <c r="H120" s="7" t="e" cm="1" vm="2">
        <f t="array" ref="H120">_FV($B120,"Employees")</f>
        <v>#VALUE!</v>
      </c>
      <c r="I120" s="11" cm="1">
        <f t="array" ref="I120">_FV($B120,"Shares outstanding",TRUE)</f>
        <v>251227400</v>
      </c>
      <c r="J120" s="7" cm="1">
        <f t="array" ref="J120">_FV($B120,"Year incorporated",TRUE)</f>
        <v>2013</v>
      </c>
      <c r="K120" s="16"/>
      <c r="L120" s="12">
        <f>+I120+K120</f>
        <v>251227400</v>
      </c>
      <c r="M120" s="14">
        <f>+D120*L120</f>
        <v>3517183.6</v>
      </c>
      <c r="N120" t="s">
        <v>3662</v>
      </c>
      <c r="O120">
        <v>1.2</v>
      </c>
      <c r="P120">
        <v>1.4</v>
      </c>
      <c r="Q120">
        <v>1.3</v>
      </c>
      <c r="R120">
        <v>1.3</v>
      </c>
      <c r="S120">
        <v>1.3</v>
      </c>
      <c r="T120">
        <v>1.3</v>
      </c>
      <c r="U120">
        <v>0</v>
      </c>
      <c r="W120">
        <v>1066697</v>
      </c>
      <c r="X120">
        <v>13867.061</v>
      </c>
      <c r="Y120">
        <v>0</v>
      </c>
      <c r="Z120">
        <v>1066697</v>
      </c>
      <c r="AA120">
        <v>1.3</v>
      </c>
      <c r="AB120" s="3">
        <v>3265956.1609999998</v>
      </c>
      <c r="AC120">
        <v>4</v>
      </c>
      <c r="AD120" s="2">
        <v>45330.790277777778</v>
      </c>
      <c r="AE120" t="s">
        <v>20</v>
      </c>
      <c r="AF120" t="s">
        <v>3663</v>
      </c>
    </row>
    <row r="121" spans="1:32" x14ac:dyDescent="0.3">
      <c r="A121" t="str">
        <f>+N121</f>
        <v>WSR</v>
      </c>
      <c r="B121" t="e" vm="121">
        <v>#VALUE!</v>
      </c>
      <c r="C121" s="5" cm="1">
        <f t="array" ref="C121">_FV(B121,"Market cap",TRUE)</f>
        <v>3151080</v>
      </c>
      <c r="D121" s="6" cm="1">
        <f t="array" ref="D121">_FV(B121,"Price",TRUE)</f>
        <v>1.9E-2</v>
      </c>
      <c r="E121" s="2" cm="1">
        <f t="array" ref="E121">_FV(B121,"Last trade time",TRUE)</f>
        <v>45331.333333333336</v>
      </c>
      <c r="F121" s="7" t="str" cm="1">
        <f t="array" ref="F121">_FV($B121,"Industry")</f>
        <v>Metals &amp; Mining</v>
      </c>
      <c r="G121" s="7" t="str" cm="1">
        <f t="array" ref="G121">_FV($B121,"Description")</f>
        <v>Westar Resources Limited is an Australia-based mineral exploration company. The Company is focused on exploration of gold mineral assets, precious and base metal mineral assets in Western Australia. The Company’s projects include Yilgarn Projects, Murchinson Projects and Pilbara Projects. Its Yilgarn Projects include Mt Finnerty Project and Olga Rocks Project. Its Mt Finnerty Project is located approximately 430 kilometers (km) east-northeast of Perth and 200 km northeast of the Ramelius Resources Edna May mine and mill, within the Archaean Marda-Diemals greenstone belt. Its Murchinson Projects include Mindoolah, Gidgee North and Winjangoo. The Mindoolah Project consists of approximately 100 square kilometers (km2) of tenure, located 70 km north-west from the town of Cue in Western Australia, within the Murchison Mineral Field. The Gidgee North project is located approximately 640 km northeast of Perth in the Murchison region of Western Australia.</v>
      </c>
      <c r="H121" s="7" t="e" cm="1" vm="2">
        <f t="array" ref="H121">_FV($B121,"Employees")</f>
        <v>#VALUE!</v>
      </c>
      <c r="I121" s="11" cm="1">
        <f t="array" ref="I121">_FV($B121,"Shares outstanding",TRUE)</f>
        <v>185357500</v>
      </c>
      <c r="J121" s="7" cm="1">
        <f t="array" ref="J121">_FV($B121,"Year incorporated",TRUE)</f>
        <v>2019</v>
      </c>
      <c r="K121" s="16"/>
      <c r="L121" s="12">
        <f>+I121+K121</f>
        <v>185357500</v>
      </c>
      <c r="M121" s="14">
        <f>+D121*L121</f>
        <v>3521792.5</v>
      </c>
      <c r="N121" t="s">
        <v>3647</v>
      </c>
      <c r="O121">
        <v>1.7</v>
      </c>
      <c r="P121">
        <v>1.9</v>
      </c>
      <c r="Q121">
        <v>1.7</v>
      </c>
      <c r="R121">
        <v>1.8</v>
      </c>
      <c r="S121">
        <v>1.7</v>
      </c>
      <c r="T121">
        <v>1.8</v>
      </c>
      <c r="U121">
        <v>0</v>
      </c>
      <c r="W121">
        <v>116000</v>
      </c>
      <c r="X121">
        <v>2044</v>
      </c>
      <c r="Y121">
        <v>72000</v>
      </c>
      <c r="Z121">
        <v>44000</v>
      </c>
      <c r="AA121">
        <v>1.76</v>
      </c>
      <c r="AB121" s="3">
        <v>3336435.2880000002</v>
      </c>
      <c r="AC121">
        <v>5</v>
      </c>
      <c r="AD121" s="2">
        <v>45330.790277777778</v>
      </c>
      <c r="AE121" t="s">
        <v>20</v>
      </c>
      <c r="AF121" t="s">
        <v>3648</v>
      </c>
    </row>
    <row r="122" spans="1:32" x14ac:dyDescent="0.3">
      <c r="A122" t="str">
        <f>+N122</f>
        <v>AAJ</v>
      </c>
      <c r="B122" t="e" vm="122">
        <v>#VALUE!</v>
      </c>
      <c r="C122" s="5" cm="1">
        <f t="array" ref="C122">_FV(B122,"Market cap",TRUE)</f>
        <v>3740940</v>
      </c>
      <c r="D122" s="6" cm="1">
        <f t="array" ref="D122">_FV(B122,"Price",TRUE)</f>
        <v>1.7999999999999999E-2</v>
      </c>
      <c r="E122" s="2" cm="1">
        <f t="array" ref="E122">_FV(B122,"Last trade time",TRUE)</f>
        <v>45331.333333333336</v>
      </c>
      <c r="F122" s="7" t="str" cm="1">
        <f t="array" ref="F122">_FV($B122,"Industry")</f>
        <v>Metals &amp; Mining</v>
      </c>
      <c r="G122" s="7" t="str" cm="1">
        <f t="array" ref="G122">_FV($B122,"Description")</f>
        <v>Aruma Resources Limited is an Australia-based minerals exploration company. The Company is focused on the exploration and development of a portfolio of prospective gold and lithium projects located in the Australian gold mineralized belts in Western Australia. It has a portfolio of four strategically located, prospective gold projects. The Mt Deans Project covers an area of about 1.44 square kilometers in the Mt Deans pegmatite field, which is part of the Eastern Goldfields Terrane of the Yilgarn Craton. The Salmon Gums Project (EL63/2037, EL63/2122 and ELA63/2303) covers a total area of about 396 square kilometers and is located 200 kilometers (km) south of Kalgoorlie. The Saltwater Project consists of four granted Exploration Licenses (EL52/3818, EL52/3846, and EL52/3857) over a total area of about 450 square kilometers. The Melrose Project is located immediately adjacent to the Paulsens Gold Project. The Carter Well Gold Project is located north of the Windimurra Intrusive Complex.</v>
      </c>
      <c r="H122" s="7" t="e" cm="1" vm="2">
        <f t="array" ref="H122">_FV($B122,"Employees")</f>
        <v>#VALUE!</v>
      </c>
      <c r="I122" s="11" cm="1">
        <f t="array" ref="I122">_FV($B122,"Shares outstanding",TRUE)</f>
        <v>196891500</v>
      </c>
      <c r="J122" s="7" cm="1">
        <f t="array" ref="J122">_FV($B122,"Year incorporated",TRUE)</f>
        <v>2010</v>
      </c>
      <c r="K122" s="16"/>
      <c r="L122" s="12">
        <f>+I122+K122</f>
        <v>196891500</v>
      </c>
      <c r="M122" s="14">
        <f>+D122*L122</f>
        <v>3544046.9999999995</v>
      </c>
      <c r="N122" t="s">
        <v>3594</v>
      </c>
      <c r="O122">
        <v>1.9</v>
      </c>
      <c r="P122">
        <v>2</v>
      </c>
      <c r="Q122">
        <v>2.1</v>
      </c>
      <c r="R122">
        <v>2.1</v>
      </c>
      <c r="S122">
        <v>1.8</v>
      </c>
      <c r="T122">
        <v>1.9</v>
      </c>
      <c r="U122">
        <v>-0.1</v>
      </c>
      <c r="V122" s="1">
        <v>-0.05</v>
      </c>
      <c r="W122">
        <v>280230</v>
      </c>
      <c r="X122">
        <v>5427.0010000000002</v>
      </c>
      <c r="Y122">
        <v>100000</v>
      </c>
      <c r="Z122">
        <v>180230</v>
      </c>
      <c r="AA122">
        <v>1.94</v>
      </c>
      <c r="AB122" s="3">
        <v>3740938.6140000001</v>
      </c>
      <c r="AC122">
        <v>6</v>
      </c>
      <c r="AD122" s="2">
        <v>45330.790277777778</v>
      </c>
      <c r="AE122" t="s">
        <v>20</v>
      </c>
      <c r="AF122" t="s">
        <v>3595</v>
      </c>
    </row>
    <row r="123" spans="1:32" x14ac:dyDescent="0.3">
      <c r="A123" t="str">
        <f>+N123</f>
        <v>8IH</v>
      </c>
      <c r="B123" t="e" vm="123">
        <v>#VALUE!</v>
      </c>
      <c r="C123" s="5" cm="1">
        <f t="array" ref="C123">_FV(B123,"Market cap",TRUE)</f>
        <v>3573560</v>
      </c>
      <c r="D123" s="6" cm="1">
        <f t="array" ref="D123">_FV(B123,"Price",TRUE)</f>
        <v>0.01</v>
      </c>
      <c r="E123" s="2" cm="1">
        <f t="array" ref="E123">_FV(B123,"Last trade time",TRUE)</f>
        <v>45330.958497985936</v>
      </c>
      <c r="F123" s="7" t="str" cm="1">
        <f t="array" ref="F123">_FV($B123,"Industry")</f>
        <v>Holding Companies</v>
      </c>
      <c r="G123" s="7" t="str" cm="1">
        <f t="array" ref="G123">_FV($B123,"Description")</f>
        <v>8I Holdings Limited is an investment holding company, which is engaged in the businesses of financial education technology (FinEduTech) and financial asset management. The Company's segments include Financial Education, Financial Investment and All other segments. The Financial Education segment is involved in providing financial education in the discipline of value investing and Web 3.0 and supporting a community of value investors globally under the VI brand. The Financial Investment segment is involved in investment in listed equities in the United States and Asia-Pacific through strategies focusing on research-driven and systematic stock selection process investing in Growth Businesses with favorable industry dynamics over mid to long term. All other segments include fintech business and subsidiaries that provide financial education and training in Taiwan. The Company’s business segments operate in two geographical areas: Singapore and Malaysia.</v>
      </c>
      <c r="H123" s="7" t="e" cm="1" vm="2">
        <f t="array" ref="H123">_FV($B123,"Employees")</f>
        <v>#VALUE!</v>
      </c>
      <c r="I123" s="11" cm="1">
        <f t="array" ref="I123">_FV($B123,"Shares outstanding",TRUE)</f>
        <v>357356000</v>
      </c>
      <c r="J123" s="7" cm="1">
        <f t="array" ref="J123">_FV($B123,"Year incorporated",TRUE)</f>
        <v>2014</v>
      </c>
      <c r="K123" s="16"/>
      <c r="L123" s="12">
        <f>+I123+K123</f>
        <v>357356000</v>
      </c>
      <c r="M123" s="14">
        <f>+D123*L123</f>
        <v>3573560</v>
      </c>
      <c r="N123" t="s">
        <v>3619</v>
      </c>
      <c r="O123">
        <v>1</v>
      </c>
      <c r="P123">
        <v>1.1000000000000001</v>
      </c>
      <c r="Q123">
        <v>1</v>
      </c>
      <c r="R123">
        <v>1</v>
      </c>
      <c r="S123">
        <v>1</v>
      </c>
      <c r="T123">
        <v>1</v>
      </c>
      <c r="U123">
        <v>0</v>
      </c>
      <c r="W123">
        <v>9954</v>
      </c>
      <c r="X123">
        <v>99.54</v>
      </c>
      <c r="Y123">
        <v>0</v>
      </c>
      <c r="Z123">
        <v>9954</v>
      </c>
      <c r="AA123">
        <v>1</v>
      </c>
      <c r="AB123" s="3">
        <v>3573559.9</v>
      </c>
      <c r="AC123">
        <v>1</v>
      </c>
      <c r="AD123" s="2">
        <v>45330.790277777778</v>
      </c>
      <c r="AE123" t="s">
        <v>20</v>
      </c>
      <c r="AF123" t="s">
        <v>3620</v>
      </c>
    </row>
    <row r="124" spans="1:32" x14ac:dyDescent="0.3">
      <c r="A124" t="str">
        <f>+N124</f>
        <v>ROC</v>
      </c>
      <c r="B124" t="e" vm="124">
        <v>#VALUE!</v>
      </c>
      <c r="C124" s="5" cm="1">
        <f t="array" ref="C124">_FV(B124,"Market cap",TRUE)</f>
        <v>3579240</v>
      </c>
      <c r="D124" s="6" cm="1">
        <f t="array" ref="D124">_FV(B124,"Price",TRUE)</f>
        <v>0.11</v>
      </c>
      <c r="E124" s="2" cm="1">
        <f t="array" ref="E124">_FV(B124,"Last trade time",TRUE)</f>
        <v>45329.963055555556</v>
      </c>
      <c r="F124" s="7" t="str" cm="1">
        <f t="array" ref="F124">_FV($B124,"Industry")</f>
        <v>Software &amp; IT Services</v>
      </c>
      <c r="G124" s="7" t="str" cm="1">
        <f t="array" ref="G124">_FV($B124,"Description")</f>
        <v>RocketBoots Limited is an Australia-based software company. The Company operates software as a service at scale using proprietary computer machine learning/artificial intelligence applications to optimize businesses and solve security challenges. Its Beehive collects physical world activity data through discrete cameras and sensors. Beehive allows retail banks to harness advances in machine learning and simulation to provide continuous metrics, unlocking opportunities to put capacity to work through evidence-based schedule changes and optimizing physical branch design. Beehive gathers data at the register and across the retail space, combining video and point of sale (PoS) data with advanced artificial intelligence (AI) smarts, identifying losses at the register or self-checkout and rebalance schedules to meet customer service levels and increase staff productivity. The Company’s subsidiaries include RocketBoots Operation Pty Ltd, RocketBoots Inc. and RocketBoots Operations UK Limited.</v>
      </c>
      <c r="H124" s="7" t="e" cm="1" vm="2">
        <f t="array" ref="H124">_FV($B124,"Employees")</f>
        <v>#VALUE!</v>
      </c>
      <c r="I124" s="11" cm="1">
        <f t="array" ref="I124">_FV($B124,"Shares outstanding",TRUE)</f>
        <v>32538500</v>
      </c>
      <c r="J124" s="7" cm="1">
        <f t="array" ref="J124">_FV($B124,"Year incorporated",TRUE)</f>
        <v>2013</v>
      </c>
      <c r="K124" s="16"/>
      <c r="L124" s="12">
        <f>+I124+K124</f>
        <v>32538500</v>
      </c>
      <c r="M124" s="14">
        <f>+D124*L124</f>
        <v>3579235</v>
      </c>
      <c r="N124" t="s">
        <v>3616</v>
      </c>
      <c r="O124">
        <v>10</v>
      </c>
      <c r="P124">
        <v>11</v>
      </c>
      <c r="Q124">
        <v>11</v>
      </c>
      <c r="R124">
        <v>11</v>
      </c>
      <c r="S124">
        <v>11</v>
      </c>
      <c r="T124">
        <v>11</v>
      </c>
      <c r="U124">
        <v>0</v>
      </c>
      <c r="W124">
        <v>1664</v>
      </c>
      <c r="X124">
        <v>183.04</v>
      </c>
      <c r="Y124">
        <v>0</v>
      </c>
      <c r="Z124">
        <v>0</v>
      </c>
      <c r="AA124">
        <v>11</v>
      </c>
      <c r="AB124" s="3">
        <v>3579235</v>
      </c>
      <c r="AC124">
        <v>1</v>
      </c>
      <c r="AD124" s="2">
        <v>45330.790277777778</v>
      </c>
      <c r="AE124" t="s">
        <v>20</v>
      </c>
      <c r="AF124" t="s">
        <v>3617</v>
      </c>
    </row>
    <row r="125" spans="1:32" x14ac:dyDescent="0.3">
      <c r="A125" t="str">
        <f>+N125</f>
        <v>MHI</v>
      </c>
      <c r="B125" t="e" vm="125">
        <v>#VALUE!</v>
      </c>
      <c r="C125" s="5" cm="1">
        <f t="array" ref="C125">_FV(B125,"Market cap",TRUE)</f>
        <v>3770660</v>
      </c>
      <c r="D125" s="6" cm="1">
        <f t="array" ref="D125">_FV(B125,"Price",TRUE)</f>
        <v>3.7999999999999999E-2</v>
      </c>
      <c r="E125" s="2" cm="1">
        <f t="array" ref="E125">_FV(B125,"Last trade time",TRUE)</f>
        <v>45319.965827974222</v>
      </c>
      <c r="F125" s="7" t="str" cm="1">
        <f t="array" ref="F125">_FV($B125,"Industry")</f>
        <v>Textiles &amp; Apparel</v>
      </c>
      <c r="G125" s="7" t="str" cm="1">
        <f t="array" ref="G125">_FV($B125,"Description")</f>
        <v>Merchant House International Limited is a designer, manufacturer and marketer of leather boots and shoes, home and seasonal decorative items, and home textile. The Company operates in four segments: Home textile manufacturing, Home textile trading, Footwear manufacturing and Footwear trading. The home textile manufacturing segment manufactures and sells home textile products to the home textile trading segment. The home textile trading segment is engaged in the export trading of home textile products to overseas customers. The footwear manufacturing segment manufactures work boots and shoes, and sells directly to domestic customers. The footwear trading segment is engaged in the exporting trading of work boots and shoes to the overseas customers. The Company's subsidiaries include Loretta Lee Limited, Forsan Limited, Grandview Textiles Limited, Home Affairs Inc. and Carsan Trading Co. Ltd., among others.</v>
      </c>
      <c r="H125" s="7" cm="1">
        <f t="array" ref="H125">_FV($B125,"Employees")</f>
        <v>1004</v>
      </c>
      <c r="I125" s="11" cm="1">
        <f t="array" ref="I125">_FV($B125,"Shares outstanding",TRUE)</f>
        <v>94266500</v>
      </c>
      <c r="J125" s="7" cm="1">
        <f t="array" ref="J125">_FV($B125,"Year incorporated",TRUE)</f>
        <v>1994</v>
      </c>
      <c r="K125" s="16"/>
      <c r="L125" s="12">
        <f>+I125+K125</f>
        <v>94266500</v>
      </c>
      <c r="M125" s="14">
        <f>+D125*L125</f>
        <v>3582127</v>
      </c>
      <c r="N125" t="s">
        <v>3612</v>
      </c>
      <c r="O125">
        <v>3.1</v>
      </c>
      <c r="P125">
        <v>5.2</v>
      </c>
      <c r="U125">
        <v>0</v>
      </c>
      <c r="W125">
        <v>0</v>
      </c>
      <c r="X125">
        <v>0</v>
      </c>
      <c r="Y125">
        <v>0</v>
      </c>
      <c r="Z125">
        <v>0</v>
      </c>
      <c r="AB125" s="3">
        <v>3582126.8480000002</v>
      </c>
      <c r="AC125">
        <v>0</v>
      </c>
      <c r="AD125" s="2">
        <v>45330.790277777778</v>
      </c>
      <c r="AE125" t="s">
        <v>20</v>
      </c>
      <c r="AF125" t="s">
        <v>3613</v>
      </c>
    </row>
    <row r="126" spans="1:32" x14ac:dyDescent="0.3">
      <c r="A126" t="str">
        <f>+N126</f>
        <v>TMR</v>
      </c>
      <c r="B126" t="e" vm="126">
        <v>#VALUE!</v>
      </c>
      <c r="C126" s="5" cm="1">
        <f t="array" ref="C126">_FV(B126,"Market cap",TRUE)</f>
        <v>3654990</v>
      </c>
      <c r="D126" s="6" cm="1">
        <f t="array" ref="D126">_FV(B126,"Price",TRUE)</f>
        <v>5.0000000000000001E-3</v>
      </c>
      <c r="E126" s="2" cm="1">
        <f t="array" ref="E126">_FV(B126,"Last trade time",TRUE)</f>
        <v>45329.333344907405</v>
      </c>
      <c r="F126" s="7" t="str" cm="1">
        <f t="array" ref="F126">_FV($B126,"Industry")</f>
        <v>Metals &amp; Mining</v>
      </c>
      <c r="G126" s="7" t="str" cm="1">
        <f t="array" ref="G126">_FV($B126,"Description")</f>
        <v>Tempus Resources Ltd is an Australia-based junior exploration company with a portfolio of gold projects in Canada and Ecuador. The Company operates in three geographical segments: Australia, Canada and Ecuador. The Company's projects include Blackdome-Elizabeth Gold Project and Ecuador Projects. The Blackdome-Elizabeth Gold Project consists of two separate mineralization styles and is located in south central British Columbia, Canada. The Blackdome Mine site includes a 200 tons per day permitted mill and tailings facility. Its key group of projects include the Rio Zarza and Valle del Tigre projects located in southeast Ecuador. The Rio Zarza project is located adjacent to Lundin Gold’s Fruta del Norte project. The Valle del Tigre project is an early stage, exploration project in the prospective Cordillera del Condor mineral belt of southeast Ecuador. Rio Zarza comprises two concessions covering approximately 1,000 hectares, directly adjacent to the west of Fruta del Norte.</v>
      </c>
      <c r="H126" s="7" t="e" cm="1" vm="2">
        <f t="array" ref="H126">_FV($B126,"Employees")</f>
        <v>#VALUE!</v>
      </c>
      <c r="I126" s="11" cm="1">
        <f t="array" ref="I126">_FV($B126,"Shares outstanding",TRUE)</f>
        <v>730998800</v>
      </c>
      <c r="J126" s="7" cm="1">
        <f t="array" ref="J126">_FV($B126,"Year incorporated",TRUE)</f>
        <v>2018</v>
      </c>
      <c r="K126" s="16"/>
      <c r="L126" s="12">
        <f>+I126+K126</f>
        <v>730998800</v>
      </c>
      <c r="M126" s="14">
        <f>+D126*L126</f>
        <v>3654994</v>
      </c>
      <c r="N126" t="s">
        <v>3608</v>
      </c>
      <c r="O126">
        <v>0.5</v>
      </c>
      <c r="P126">
        <v>0.6</v>
      </c>
      <c r="U126">
        <v>0</v>
      </c>
      <c r="W126">
        <v>0</v>
      </c>
      <c r="X126">
        <v>0</v>
      </c>
      <c r="Y126">
        <v>0</v>
      </c>
      <c r="Z126">
        <v>0</v>
      </c>
      <c r="AB126" s="3">
        <v>3654993.74</v>
      </c>
      <c r="AC126">
        <v>0</v>
      </c>
      <c r="AD126" s="2">
        <v>45330.790277777778</v>
      </c>
      <c r="AE126" t="s">
        <v>20</v>
      </c>
      <c r="AF126" t="s">
        <v>3609</v>
      </c>
    </row>
    <row r="127" spans="1:32" x14ac:dyDescent="0.3">
      <c r="A127" t="str">
        <f>+N127</f>
        <v>ZMM</v>
      </c>
      <c r="B127" t="e" vm="127">
        <v>#VALUE!</v>
      </c>
      <c r="C127" s="5" cm="1">
        <f t="array" ref="C127">_FV(B127,"Market cap",TRUE)</f>
        <v>3905780</v>
      </c>
      <c r="D127" s="6" cm="1">
        <f t="array" ref="D127">_FV(B127,"Price",TRUE)</f>
        <v>0.03</v>
      </c>
      <c r="E127" s="2" cm="1">
        <f t="array" ref="E127">_FV(B127,"Last trade time",TRUE)</f>
        <v>45331.333356481482</v>
      </c>
      <c r="F127" s="7" t="str" cm="1">
        <f t="array" ref="F127">_FV($B127,"Industry")</f>
        <v>Machinery, Equipment &amp; Components</v>
      </c>
      <c r="G127" s="7" t="str" cm="1">
        <f t="array" ref="G127">_FV($B127,"Description")</f>
        <v>Zimi Limited is an Australia-based technology company. The Company’s hybrid module provides a quick path to the market for hardware manufacturers to get connected on the Zimi platform. The Company offers its products under three categories: Powermesh, Senoa, and Zimi Connect. Its products under Powermesh include multi-purpose switches, fan and light controllers, double power points, light dimmers, blind controllers, multi-dimmer switches, garage door controllers, and Zimi cloud connect. Its products under Senoa offer multi-dimmer switches, multi-purpose switches, blind controllers, and power point. Its Zimi Smoke Connect connects smoke alarms for a legislated market, which is a smarter smoke alarm with alerts and phone calls. It also offers Zimi+ Subscription helps the user dashboard platform to manage every usage, connected services and third-party integration. Its lifestyle products include auto-off timers, automatic schedules, energy use, behavior link, voice control, and routines.</v>
      </c>
      <c r="H127" s="7" cm="1">
        <f t="array" ref="H127">_FV($B127,"Employees")</f>
        <v>7</v>
      </c>
      <c r="I127" s="11" cm="1">
        <f t="array" ref="I127">_FV($B127,"Shares outstanding",TRUE)</f>
        <v>122055700</v>
      </c>
      <c r="J127" s="7" cm="1">
        <f t="array" ref="J127">_FV($B127,"Year incorporated",TRUE)</f>
        <v>2005</v>
      </c>
      <c r="K127" s="16"/>
      <c r="L127" s="12">
        <f>+I127+K127</f>
        <v>122055700</v>
      </c>
      <c r="M127" s="14">
        <f>+D127*L127</f>
        <v>3661671</v>
      </c>
      <c r="N127" t="s">
        <v>3555</v>
      </c>
      <c r="O127">
        <v>3</v>
      </c>
      <c r="P127">
        <v>3.7</v>
      </c>
      <c r="Q127">
        <v>3.2</v>
      </c>
      <c r="R127">
        <v>3.2</v>
      </c>
      <c r="S127">
        <v>3.2</v>
      </c>
      <c r="T127">
        <v>3.2</v>
      </c>
      <c r="U127">
        <v>0.1</v>
      </c>
      <c r="V127" s="1">
        <v>3.2300000000000002E-2</v>
      </c>
      <c r="W127">
        <v>51896</v>
      </c>
      <c r="X127">
        <v>1660.672</v>
      </c>
      <c r="Y127">
        <v>0</v>
      </c>
      <c r="Z127">
        <v>51896</v>
      </c>
      <c r="AA127">
        <v>3.2</v>
      </c>
      <c r="AB127" s="3">
        <v>3905783.3280000002</v>
      </c>
      <c r="AC127">
        <v>2</v>
      </c>
      <c r="AD127" s="2">
        <v>45330.790277777778</v>
      </c>
      <c r="AE127" t="s">
        <v>20</v>
      </c>
      <c r="AF127" t="s">
        <v>3556</v>
      </c>
    </row>
    <row r="128" spans="1:32" x14ac:dyDescent="0.3">
      <c r="A128" t="str">
        <f>+N128</f>
        <v>ZEU</v>
      </c>
      <c r="B128" t="e" vm="128">
        <v>#VALUE!</v>
      </c>
      <c r="C128" s="5" cm="1">
        <f t="array" ref="C128">_FV(B128,"Market cap",TRUE)</f>
        <v>4133530</v>
      </c>
      <c r="D128" s="6" cm="1">
        <f t="array" ref="D128">_FV(B128,"Price",TRUE)</f>
        <v>8.0000000000000002E-3</v>
      </c>
      <c r="E128" s="2" cm="1">
        <f t="array" ref="E128">_FV(B128,"Last trade time",TRUE)</f>
        <v>45328.333333333336</v>
      </c>
      <c r="F128" s="7" t="str" cm="1">
        <f t="array" ref="F128">_FV($B128,"Industry")</f>
        <v>Uranium</v>
      </c>
      <c r="G128" s="7" t="str" cm="1">
        <f t="array" ref="G128">_FV($B128,"Description")</f>
        <v>Zeus Resources Limited is an Australia-based mineral exploration company. The Company is focused on a portfolio of uranium and other base metals exploration projects in Western Australia. It has interests in three tenements covering approximately 77 square kilometers (km2) over three project areas in Western Australia. Its projects include Wiluna Lake Way Project, Narnoo South Project and Mortimer Hills Project. The Wiluna Lake Way Project consists of tenement E53/1603, which is located within the Wiluna Mining District of the East Murchison Mineral Field within northern Goldfield’s region of Western Australia. The Narnoo Project consists of tenement E28/2097 and located on the margins of the Eucla Basin, which flanks the south-east Yilgarn Craton. The Narnoo Project covers an area of approximately 15 km2. The Mortimer Hills Project consists of tenement E09/2147, which is located in the Gascoyne Mineral Field of Western Australia over 290 kilometers east of the town of Carnar.</v>
      </c>
      <c r="H128" s="7" t="e" cm="1" vm="2">
        <f t="array" ref="H128">_FV($B128,"Employees")</f>
        <v>#VALUE!</v>
      </c>
      <c r="I128" s="11" cm="1">
        <f t="array" ref="I128">_FV($B128,"Shares outstanding",TRUE)</f>
        <v>459281000</v>
      </c>
      <c r="J128" s="7" cm="1">
        <f t="array" ref="J128">_FV($B128,"Year incorporated",TRUE)</f>
        <v>2009</v>
      </c>
      <c r="K128" s="16"/>
      <c r="L128" s="12">
        <f>+I128+K128</f>
        <v>459281000</v>
      </c>
      <c r="M128" s="14">
        <f>+D128*L128</f>
        <v>3674248</v>
      </c>
      <c r="N128" t="s">
        <v>3602</v>
      </c>
      <c r="O128">
        <v>0.8</v>
      </c>
      <c r="P128">
        <v>0.9</v>
      </c>
      <c r="Q128">
        <v>0.8</v>
      </c>
      <c r="R128">
        <v>0.8</v>
      </c>
      <c r="S128">
        <v>0.8</v>
      </c>
      <c r="T128">
        <v>0.8</v>
      </c>
      <c r="U128">
        <v>0</v>
      </c>
      <c r="W128">
        <v>100000</v>
      </c>
      <c r="X128">
        <v>800</v>
      </c>
      <c r="Y128">
        <v>0</v>
      </c>
      <c r="Z128">
        <v>100000</v>
      </c>
      <c r="AA128">
        <v>0.8</v>
      </c>
      <c r="AB128" s="3">
        <v>3674248</v>
      </c>
      <c r="AC128">
        <v>1</v>
      </c>
      <c r="AD128" s="2">
        <v>45330.790277777778</v>
      </c>
      <c r="AE128" t="s">
        <v>20</v>
      </c>
      <c r="AF128" t="s">
        <v>3603</v>
      </c>
    </row>
    <row r="129" spans="1:32" x14ac:dyDescent="0.3">
      <c r="A129" t="str">
        <f>+N129</f>
        <v>MDI</v>
      </c>
      <c r="B129" t="e" vm="129">
        <v>#VALUE!</v>
      </c>
      <c r="C129" s="5" cm="1">
        <f t="array" ref="C129">_FV(B129,"Market cap",TRUE)</f>
        <v>3917770</v>
      </c>
      <c r="D129" s="6" cm="1">
        <f t="array" ref="D129">_FV(B129,"Price",TRUE)</f>
        <v>1.7000000000000001E-2</v>
      </c>
      <c r="E129" s="2" cm="1">
        <f t="array" ref="E129">_FV(B129,"Last trade time",TRUE)</f>
        <v>45331.333333333336</v>
      </c>
      <c r="F129" s="7" t="str" cm="1">
        <f t="array" ref="F129">_FV($B129,"Industry")</f>
        <v>Metals &amp; Mining</v>
      </c>
      <c r="G129" s="7" t="str" cm="1">
        <f t="array" ref="G129">_FV($B129,"Description")</f>
        <v>Middle Island Resources Limited is an Australia-based company, which is engaged in the principal activity of identification, acquisition and exploration of mineral assets. The Company is focused on copper and gold minerals. Its 100% owned Barkly Copper-Gold Super Project comprises approximately 16 exploration licenses (13 granted and three applications) cover an aggregate of 6,918 square kilometers (km2). The Barkly tenements extend from outcropping areas near Tennant Creek and the interpreted eastward extensions of prospective Proterozoic stratigraphy that includes the East Tennant Ridge and Burnette Downs Rift corridor beneath shallow to moderate depth Georgina Basin cover. Its prospects include Crosswinds, Eiger and Zermatt. The Company's subsidiary is Barkly Operations Pty Ltd.</v>
      </c>
      <c r="H129" s="7" t="e" cm="1" vm="2">
        <f t="array" ref="H129">_FV($B129,"Employees")</f>
        <v>#VALUE!</v>
      </c>
      <c r="I129" s="11" cm="1">
        <f t="array" ref="I129">_FV($B129,"Shares outstanding",TRUE)</f>
        <v>217654000</v>
      </c>
      <c r="J129" s="7" cm="1">
        <f t="array" ref="J129">_FV($B129,"Year incorporated",TRUE)</f>
        <v>2010</v>
      </c>
      <c r="K129" s="16"/>
      <c r="L129" s="12">
        <f>+I129+K129</f>
        <v>217654000</v>
      </c>
      <c r="M129" s="14">
        <f>+D129*L129</f>
        <v>3700118.0000000005</v>
      </c>
      <c r="N129" t="s">
        <v>3551</v>
      </c>
      <c r="O129">
        <v>1.6</v>
      </c>
      <c r="P129">
        <v>1.8</v>
      </c>
      <c r="Q129">
        <v>1.6</v>
      </c>
      <c r="R129">
        <v>1.8</v>
      </c>
      <c r="S129">
        <v>1.6</v>
      </c>
      <c r="T129">
        <v>1.8</v>
      </c>
      <c r="U129">
        <v>0.1</v>
      </c>
      <c r="V129" s="1">
        <v>5.8799999999999998E-2</v>
      </c>
      <c r="W129">
        <v>2372971</v>
      </c>
      <c r="X129">
        <v>39488.711000000003</v>
      </c>
      <c r="Y129">
        <v>1737870</v>
      </c>
      <c r="Z129">
        <v>592362</v>
      </c>
      <c r="AA129">
        <v>1.66</v>
      </c>
      <c r="AB129" s="3">
        <v>3917772.36</v>
      </c>
      <c r="AC129">
        <v>20</v>
      </c>
      <c r="AD129" s="2">
        <v>45330.790277777778</v>
      </c>
      <c r="AE129" t="s">
        <v>20</v>
      </c>
      <c r="AF129" t="s">
        <v>3552</v>
      </c>
    </row>
    <row r="130" spans="1:32" x14ac:dyDescent="0.3">
      <c r="A130" t="str">
        <f>+N130</f>
        <v>RDS</v>
      </c>
      <c r="B130" t="e" vm="130">
        <v>#VALUE!</v>
      </c>
      <c r="C130" s="5" cm="1">
        <f t="array" ref="C130">_FV(B130,"Market cap",TRUE)</f>
        <v>4626890</v>
      </c>
      <c r="D130" s="6" cm="1">
        <f t="array" ref="D130">_FV(B130,"Price",TRUE)</f>
        <v>4.0000000000000001E-3</v>
      </c>
      <c r="E130" s="2" cm="1">
        <f t="array" ref="E130">_FV(B130,"Last trade time",TRUE)</f>
        <v>45329.333344907405</v>
      </c>
      <c r="F130" s="7" t="str" cm="1">
        <f t="array" ref="F130">_FV($B130,"Industry")</f>
        <v>Metals &amp; Mining</v>
      </c>
      <c r="G130" s="7" t="str" cm="1">
        <f t="array" ref="G130">_FV($B130,"Description")</f>
        <v>Redstone Resources Ltd is a base, precious metals and a lithium company. The principal activity of is mineral exploration in Australia and Canada. It focuses on exploring its 100% owned prospective West Musgrave Project, which includes the Tollu Copper deposit, in Western Australia. The West Musgrave Project is located between BHP’s Nebo Babel Deposit and Nico Resources’ Wingellina Ni-Co project. The Tollu Project is located in the south-east portion of the West Musgrave region of Western Australia. The Tollu Project consists of hydrothermal copper quartz veins in a mineralized system covering an area at least five square kilometers (km2). Its other projects include Atlas Project, Babylon Project, Herculaneum Project, Pergamon Project, and Pompeii Project. The Atlas Project lies to the immediate north of the Tollu Project and is proximal to the Tollu Fault Zone. The Babylon Project is located east of the Tollu fault zone. The Herculaneum Project is located west of the Tollu Project.</v>
      </c>
      <c r="H130" s="7" t="e" cm="1" vm="2">
        <f t="array" ref="H130">_FV($B130,"Employees")</f>
        <v>#VALUE!</v>
      </c>
      <c r="I130" s="11" cm="1">
        <f t="array" ref="I130">_FV($B130,"Shares outstanding",TRUE)</f>
        <v>925378500</v>
      </c>
      <c r="J130" s="7" cm="1">
        <f t="array" ref="J130">_FV($B130,"Year incorporated",TRUE)</f>
        <v>1999</v>
      </c>
      <c r="K130" s="16"/>
      <c r="L130" s="12">
        <f>+I130+K130</f>
        <v>925378500</v>
      </c>
      <c r="M130" s="14">
        <f>+D130*L130</f>
        <v>3701514</v>
      </c>
      <c r="N130" t="s">
        <v>3600</v>
      </c>
      <c r="O130">
        <v>0.4</v>
      </c>
      <c r="P130">
        <v>0.5</v>
      </c>
      <c r="Q130">
        <v>0.4</v>
      </c>
      <c r="R130">
        <v>0.4</v>
      </c>
      <c r="S130">
        <v>0.4</v>
      </c>
      <c r="T130">
        <v>0.4</v>
      </c>
      <c r="U130">
        <v>0</v>
      </c>
      <c r="W130">
        <v>1184000</v>
      </c>
      <c r="X130">
        <v>4736</v>
      </c>
      <c r="Y130">
        <v>0</v>
      </c>
      <c r="Z130">
        <v>1184000</v>
      </c>
      <c r="AA130">
        <v>0.4</v>
      </c>
      <c r="AB130" s="3">
        <v>3701513.84</v>
      </c>
      <c r="AC130">
        <v>3</v>
      </c>
      <c r="AD130" s="2">
        <v>45330.790277777778</v>
      </c>
      <c r="AE130" t="s">
        <v>20</v>
      </c>
      <c r="AF130" t="s">
        <v>3601</v>
      </c>
    </row>
    <row r="131" spans="1:32" x14ac:dyDescent="0.3">
      <c r="A131" t="str">
        <f>+N131</f>
        <v>HTM</v>
      </c>
      <c r="B131" t="e" vm="131">
        <v>#VALUE!</v>
      </c>
      <c r="C131" s="5" cm="1">
        <f t="array" ref="C131">_FV(B131,"Market cap",TRUE)</f>
        <v>4207750</v>
      </c>
      <c r="D131" s="6" cm="1">
        <f t="array" ref="D131">_FV(B131,"Price",TRUE)</f>
        <v>0.15</v>
      </c>
      <c r="E131" s="2" cm="1">
        <f t="array" ref="E131">_FV(B131,"Last trade time",TRUE)</f>
        <v>45315.333344907405</v>
      </c>
      <c r="F131" s="7" t="str" cm="1">
        <f t="array" ref="F131">_FV($B131,"Industry")</f>
        <v>Metals &amp; Mining</v>
      </c>
      <c r="G131" s="7" t="str" cm="1">
        <f t="array" ref="G131">_FV($B131,"Description")</f>
        <v>High-Tech Metals Limited is an Australia-based company, which is focused on the exploration and development of its flagship, 100 % owned Werner Lake Cobalt Project. The Werner Lake Cobalt Project is located in north-western Ontario, within the Kenora Mining District, approximately 85 km north-northwest of Kenora, Ontario and approximately 170 kilometers (km) east-northeast of Winnipeg, Manitoba. The Werner Lake Project lies roughly 14 km east of the Manitoba-Ontario border and is located in the Umfreville Lake sheet, NTS 52L/07, part of the Kenora Mining District. The Werner Lake is made up of 138 mining claims and covers an area totaling 17.46 square kilometers (km2), which is prospective for cobalt, copper and nickel. The Werner Lake Geological Belt hosts numerous cobalt-copper and base metal showings, deposits and past producing mines. The Company’s subsidiary is HTM Canada Ltd.</v>
      </c>
      <c r="H131" s="7" t="e" cm="1" vm="2">
        <f t="array" ref="H131">_FV($B131,"Employees")</f>
        <v>#VALUE!</v>
      </c>
      <c r="I131" s="11" cm="1">
        <f t="array" ref="I131">_FV($B131,"Shares outstanding",TRUE)</f>
        <v>24751490</v>
      </c>
      <c r="J131" s="7" cm="1">
        <f t="array" ref="J131">_FV($B131,"Year incorporated",TRUE)</f>
        <v>2022</v>
      </c>
      <c r="K131" s="16"/>
      <c r="L131" s="12">
        <f>+I131+K131</f>
        <v>24751490</v>
      </c>
      <c r="M131" s="14">
        <f>+D131*L131</f>
        <v>3712723.5</v>
      </c>
      <c r="N131" t="s">
        <v>3598</v>
      </c>
      <c r="O131">
        <v>15</v>
      </c>
      <c r="P131">
        <v>18.5</v>
      </c>
      <c r="U131">
        <v>0</v>
      </c>
      <c r="W131">
        <v>0</v>
      </c>
      <c r="X131">
        <v>0</v>
      </c>
      <c r="Y131">
        <v>0</v>
      </c>
      <c r="Z131">
        <v>0</v>
      </c>
      <c r="AB131" s="3">
        <v>3712723.2</v>
      </c>
      <c r="AC131">
        <v>0</v>
      </c>
      <c r="AD131" s="2">
        <v>45330.790277777778</v>
      </c>
      <c r="AE131" t="s">
        <v>20</v>
      </c>
      <c r="AF131" t="s">
        <v>3599</v>
      </c>
    </row>
    <row r="132" spans="1:32" x14ac:dyDescent="0.3">
      <c r="A132" t="str">
        <f>+N132</f>
        <v>FRS</v>
      </c>
      <c r="B132" t="e" vm="132">
        <v>#VALUE!</v>
      </c>
      <c r="C132" s="5" cm="1">
        <f t="array" ref="C132">_FV(B132,"Market cap",TRUE)</f>
        <v>3559290</v>
      </c>
      <c r="D132" s="6" cm="1">
        <f t="array" ref="D132">_FV(B132,"Price",TRUE)</f>
        <v>2.3E-2</v>
      </c>
      <c r="E132" s="2" cm="1">
        <f t="array" ref="E132">_FV(B132,"Last trade time",TRUE)</f>
        <v>45331.333333333336</v>
      </c>
      <c r="F132" s="7" t="str" cm="1">
        <f t="array" ref="F132">_FV($B132,"Industry")</f>
        <v>Metals &amp; Mining</v>
      </c>
      <c r="G132" s="7" t="str" cm="1">
        <f t="array" ref="G132">_FV($B132,"Description")</f>
        <v>Forrestania Resources Limited is an Australia-based exploration company. The Company is engaged in searching for lithium, gold and nickel in the Forrestania, Southern Cross and the Leonora/Eastern Goldfields regions of Western Australia. The Company’s projects include Forrestania, Southern Cross and Leonora. The project is situated in the southern Forrestania Greenstone Belt, with a tenement footprint spanning approximately 100 kilometers (km), the emerging Kat Gap gold deposit, the operating Flying Fox, and Spotted Quoll nickel mines, and other discovered Mt Holland lithium projects. The Southern Cross Project is comprised of 5 tenements: one exploration license, three exploration license applications, two prospecting licenses and one mining license, covering approximately 144.28 square kilometers (km2). The Leonora Project includes one exploration license and 5 exploration license applications, covering a total of approximately 853.5 km2.</v>
      </c>
      <c r="H132" s="7" t="e" cm="1" vm="2">
        <f t="array" ref="H132">_FV($B132,"Employees")</f>
        <v>#VALUE!</v>
      </c>
      <c r="I132" s="11" cm="1">
        <f t="array" ref="I132">_FV($B132,"Shares outstanding",TRUE)</f>
        <v>161785700</v>
      </c>
      <c r="J132" s="7" cm="1">
        <f t="array" ref="J132">_FV($B132,"Year incorporated",TRUE)</f>
        <v>2021</v>
      </c>
      <c r="K132" s="16"/>
      <c r="L132" s="12">
        <f>+I132+K132</f>
        <v>161785700</v>
      </c>
      <c r="M132" s="14">
        <f>+D132*L132</f>
        <v>3721071.1</v>
      </c>
      <c r="N132" t="s">
        <v>3623</v>
      </c>
      <c r="O132">
        <v>2.1</v>
      </c>
      <c r="P132">
        <v>2.4</v>
      </c>
      <c r="Q132">
        <v>2.4</v>
      </c>
      <c r="R132">
        <v>2.4</v>
      </c>
      <c r="S132">
        <v>2</v>
      </c>
      <c r="T132">
        <v>2.2000000000000002</v>
      </c>
      <c r="U132">
        <v>-0.1</v>
      </c>
      <c r="V132" s="1">
        <v>-4.3499999999999997E-2</v>
      </c>
      <c r="W132">
        <v>1012949</v>
      </c>
      <c r="X132">
        <v>21218.9035</v>
      </c>
      <c r="Y132">
        <v>231022</v>
      </c>
      <c r="Z132">
        <v>719015</v>
      </c>
      <c r="AA132">
        <v>2.09</v>
      </c>
      <c r="AB132" s="3">
        <v>3559286.3459999999</v>
      </c>
      <c r="AC132">
        <v>27</v>
      </c>
      <c r="AD132" s="2">
        <v>45330.790277777778</v>
      </c>
      <c r="AE132" t="s">
        <v>20</v>
      </c>
      <c r="AF132" t="s">
        <v>3624</v>
      </c>
    </row>
    <row r="133" spans="1:32" x14ac:dyDescent="0.3">
      <c r="A133" t="str">
        <f>+N133</f>
        <v>INP</v>
      </c>
      <c r="B133" t="e" vm="133">
        <v>#VALUE!</v>
      </c>
      <c r="C133" s="5" cm="1">
        <f t="array" ref="C133">_FV(B133,"Market cap",TRUE)</f>
        <v>3833140</v>
      </c>
      <c r="D133" s="6" cm="1">
        <f t="array" ref="D133">_FV(B133,"Price",TRUE)</f>
        <v>3.0000000000000001E-3</v>
      </c>
      <c r="E133" s="2" cm="1">
        <f t="array" ref="E133">_FV(B133,"Last trade time",TRUE)</f>
        <v>45327.333356481482</v>
      </c>
      <c r="F133" s="7" t="str" cm="1">
        <f t="array" ref="F133">_FV($B133,"Industry")</f>
        <v>Financial Technology (Fintech) &amp; Infrastructure</v>
      </c>
      <c r="G133" s="7" t="str" cm="1">
        <f t="array" ref="G133">_FV($B133,"Description")</f>
        <v>IncentiaPay Ltd is an entertainment, lifestyle and rewards platform operator for individuals and enterprises. Its marketing programs connect merchants with consumers seeking offers on dining, entertainment, lifestyle and leisure experiences through a number of channels. Its business verticals include Entertainment Membership, Frequent Values, eCommerce Platforms, and Seamless Rewards. Entertainment Membership is a digital membership program providing access to offers. Frequent Values is a loyalty and rewards programs for large enterprises to offer to employees and customers. Its services are provided through Custom App and White Label App. Seamless Rewards is a business-to-business-to-consumer platform, which offers Card Linked Offer (CLO)-compatible merchant content services that are provided via channel partners and enterprise loyalty program operators, such as banks or other enterprises. Its eCommerce Platforms is a loyalty centered ecommerce platform for entertainment audience.</v>
      </c>
      <c r="H133" s="7" t="e" cm="1" vm="2">
        <f t="array" ref="H133">_FV($B133,"Employees")</f>
        <v>#VALUE!</v>
      </c>
      <c r="I133" s="11" cm="1">
        <f t="array" ref="I133">_FV($B133,"Shares outstanding",TRUE)</f>
        <v>1243930000</v>
      </c>
      <c r="J133" s="7" cm="1">
        <f t="array" ref="J133">_FV($B133,"Year incorporated",TRUE)</f>
        <v>2014</v>
      </c>
      <c r="K133" s="16"/>
      <c r="L133" s="12">
        <f>+I133+K133</f>
        <v>1243930000</v>
      </c>
      <c r="M133" s="14">
        <f>+D133*L133</f>
        <v>3731790</v>
      </c>
      <c r="N133" t="s">
        <v>3596</v>
      </c>
      <c r="O133">
        <v>0.3</v>
      </c>
      <c r="P133">
        <v>0.4</v>
      </c>
      <c r="U133">
        <v>0</v>
      </c>
      <c r="W133">
        <v>0</v>
      </c>
      <c r="X133">
        <v>0</v>
      </c>
      <c r="Y133">
        <v>0</v>
      </c>
      <c r="Z133">
        <v>0</v>
      </c>
      <c r="AB133" s="3">
        <v>3731790.0449999999</v>
      </c>
      <c r="AC133">
        <v>0</v>
      </c>
      <c r="AD133" s="2">
        <v>45330.790277777778</v>
      </c>
      <c r="AE133" t="s">
        <v>20</v>
      </c>
      <c r="AF133" t="s">
        <v>3597</v>
      </c>
    </row>
    <row r="134" spans="1:32" x14ac:dyDescent="0.3">
      <c r="A134" t="str">
        <f>+N134</f>
        <v>ICR</v>
      </c>
      <c r="B134" t="e" vm="134">
        <v>#VALUE!</v>
      </c>
      <c r="C134" s="5" cm="1">
        <f t="array" ref="C134">_FV(B134,"Market cap",TRUE)</f>
        <v>3757190</v>
      </c>
      <c r="D134" s="6" cm="1">
        <f t="array" ref="D134">_FV(B134,"Price",TRUE)</f>
        <v>1.6E-2</v>
      </c>
      <c r="E134" s="2" cm="1">
        <f t="array" ref="E134">_FV(B134,"Last trade time",TRUE)</f>
        <v>45326.978996932812</v>
      </c>
      <c r="F134" s="7" t="str" cm="1">
        <f t="array" ref="F134">_FV($B134,"Industry")</f>
        <v>Semiconductors &amp; Semiconductor Equipment</v>
      </c>
      <c r="G134" s="7" t="str" cm="1">
        <f t="array" ref="G134">_FV($B134,"Description")</f>
        <v>Intelicare Holdings Limited is an Australia-based software-as-a-service (SaaS) technology company in the aged care, disability and health industries that has developed an artificial intelligence (AI)-based care support solution. The Company's principal activities are the sale of its predictive analytics hardware and software package for use in the aged care and health industries. Built on its proprietary AI powered InteliCare platform (InteliCare) utilizing smart sensors, InteliCare empowers care providers to tailor care solutions to their customers. The Company's smart home and predictive analytics platform combines discreet sensors, wearable technology and alert devices to create layers of client intelligence and insights. The Company's hardware solutions include smart home sensors, emergency alerts, and vitals and health metrics. The Company's smart platform offers unlimited users to access 24/7 live health and wellbeing data, receive alerts and daily summary notifications.</v>
      </c>
      <c r="H134" s="7" t="e" cm="1" vm="2">
        <f t="array" ref="H134">_FV($B134,"Employees")</f>
        <v>#VALUE!</v>
      </c>
      <c r="I134" s="11" cm="1">
        <f t="array" ref="I134">_FV($B134,"Shares outstanding",TRUE)</f>
        <v>234824500</v>
      </c>
      <c r="J134" s="7" cm="1">
        <f t="array" ref="J134">_FV($B134,"Year incorporated",TRUE)</f>
        <v>2017</v>
      </c>
      <c r="K134" s="16"/>
      <c r="L134" s="12">
        <f>+I134+K134</f>
        <v>234824500</v>
      </c>
      <c r="M134" s="14">
        <f>+D134*L134</f>
        <v>3757192</v>
      </c>
      <c r="N134" t="s">
        <v>3592</v>
      </c>
      <c r="O134">
        <v>1.3</v>
      </c>
      <c r="P134">
        <v>1.6</v>
      </c>
      <c r="U134">
        <v>0</v>
      </c>
      <c r="W134">
        <v>0</v>
      </c>
      <c r="X134">
        <v>0</v>
      </c>
      <c r="Y134">
        <v>0</v>
      </c>
      <c r="Z134">
        <v>0</v>
      </c>
      <c r="AB134" s="3">
        <v>3757191.9679999999</v>
      </c>
      <c r="AC134">
        <v>0</v>
      </c>
      <c r="AD134" s="2">
        <v>45330.790277777778</v>
      </c>
      <c r="AE134" t="s">
        <v>20</v>
      </c>
      <c r="AF134" t="s">
        <v>3593</v>
      </c>
    </row>
    <row r="135" spans="1:32" x14ac:dyDescent="0.3">
      <c r="A135" t="str">
        <f>+N135</f>
        <v>INL</v>
      </c>
      <c r="B135" t="e" vm="135">
        <v>#VALUE!</v>
      </c>
      <c r="C135" s="5" cm="1">
        <f t="array" ref="C135">_FV(B135,"Market cap",TRUE)</f>
        <v>3759160</v>
      </c>
      <c r="D135" s="6" cm="1">
        <f t="array" ref="D135">_FV(B135,"Price",TRUE)</f>
        <v>1.2E-2</v>
      </c>
      <c r="E135" s="2" cm="1">
        <f t="array" ref="E135">_FV(B135,"Last trade time",TRUE)</f>
        <v>45330.333356481482</v>
      </c>
      <c r="F135" s="7" t="str" cm="1">
        <f t="array" ref="F135">_FV($B135,"Industry")</f>
        <v>Specialty Retailers</v>
      </c>
      <c r="G135" s="7" t="str" cm="1">
        <f t="array" ref="G135">_FV($B135,"Description")</f>
        <v>Innlanz Limited is an Australia-based retailer of cosmetics, jewelry, health, well-being, and wool products, serving the inbound Chinese tourism market in Australia and New Zealand. The Company, through its subsidiary, Ixora Investment Pty Ltd, owns the Heartland Ambassador Hamilton Hotel in New Zealand. Its other subsidiaries include Mediland Pharm NZ Ltd and The Collection Hotels and Resorts Pty Ltd.</v>
      </c>
      <c r="H135" s="7" t="e" cm="1" vm="2">
        <f t="array" ref="H135">_FV($B135,"Employees")</f>
        <v>#VALUE!</v>
      </c>
      <c r="I135" s="11" cm="1">
        <f t="array" ref="I135">_FV($B135,"Shares outstanding",TRUE)</f>
        <v>313263600</v>
      </c>
      <c r="J135" s="7" cm="1">
        <f t="array" ref="J135">_FV($B135,"Year incorporated",TRUE)</f>
        <v>2018</v>
      </c>
      <c r="K135" s="16"/>
      <c r="L135" s="12">
        <f>+I135+K135</f>
        <v>313263600</v>
      </c>
      <c r="M135" s="14">
        <f>+D135*L135</f>
        <v>3759163.2</v>
      </c>
      <c r="N135" t="s">
        <v>3590</v>
      </c>
      <c r="O135">
        <v>0.6</v>
      </c>
      <c r="P135">
        <v>1.5</v>
      </c>
      <c r="Q135">
        <v>1.2</v>
      </c>
      <c r="R135">
        <v>1.2</v>
      </c>
      <c r="S135">
        <v>1.2</v>
      </c>
      <c r="T135">
        <v>1.2</v>
      </c>
      <c r="U135">
        <v>0</v>
      </c>
      <c r="W135">
        <v>4258</v>
      </c>
      <c r="X135">
        <v>51.095999999999997</v>
      </c>
      <c r="Y135">
        <v>0</v>
      </c>
      <c r="Z135">
        <v>0</v>
      </c>
      <c r="AA135">
        <v>1.2</v>
      </c>
      <c r="AB135" s="3">
        <v>3759163.2960000001</v>
      </c>
      <c r="AC135">
        <v>7</v>
      </c>
      <c r="AD135" s="2">
        <v>45330.790277777778</v>
      </c>
      <c r="AE135" t="s">
        <v>20</v>
      </c>
      <c r="AF135" t="s">
        <v>3591</v>
      </c>
    </row>
    <row r="136" spans="1:32" x14ac:dyDescent="0.3">
      <c r="A136" t="str">
        <f>+N136</f>
        <v>ARC</v>
      </c>
      <c r="B136" t="e" vm="136">
        <v>#VALUE!</v>
      </c>
      <c r="C136" s="5" cm="1">
        <f t="array" ref="C136">_FV(B136,"Market cap",TRUE)</f>
        <v>5714510</v>
      </c>
      <c r="D136" s="6" cm="1">
        <f t="array" ref="D136">_FV(B136,"Price",TRUE)</f>
        <v>0.125</v>
      </c>
      <c r="E136" s="2" cm="1">
        <f t="array" ref="E136">_FV(B136,"Last trade time",TRUE)</f>
        <v>45331.333333333336</v>
      </c>
      <c r="F136" s="7" t="str" cm="1">
        <f t="array" ref="F136">_FV($B136,"Industry")</f>
        <v>Investment Banking &amp; Investment Services</v>
      </c>
      <c r="G136" s="7" t="str" cm="1">
        <f t="array" ref="G136">_FV($B136,"Description")</f>
        <v>ARC Funds Limited is an Australia-based investment management company. The Company is developing multi-affiliate boutique funds management platform. It invests in and support the emerging funds management in Australia. The Company provides its managers, directly or via third parties, with licensing, structuring, trustee/RE, administration, custody, insurance, marketing and investor introductions and distribution.</v>
      </c>
      <c r="H136" s="7" cm="1">
        <f t="array" ref="H136">_FV($B136,"Employees")</f>
        <v>0</v>
      </c>
      <c r="I136" s="11" cm="1">
        <f t="array" ref="I136">_FV($B136,"Shares outstanding",TRUE)</f>
        <v>30076350</v>
      </c>
      <c r="J136" s="7" cm="1">
        <f t="array" ref="J136">_FV($B136,"Year incorporated",TRUE)</f>
        <v>1979</v>
      </c>
      <c r="K136" s="16"/>
      <c r="L136" s="12">
        <f>+I136+K136</f>
        <v>30076350</v>
      </c>
      <c r="M136" s="14">
        <f>+D136*L136</f>
        <v>3759543.75</v>
      </c>
      <c r="N136" t="s">
        <v>3297</v>
      </c>
      <c r="O136">
        <v>10</v>
      </c>
      <c r="P136">
        <v>13.5</v>
      </c>
      <c r="U136">
        <v>0</v>
      </c>
      <c r="W136">
        <v>0</v>
      </c>
      <c r="X136">
        <v>0</v>
      </c>
      <c r="Y136">
        <v>0</v>
      </c>
      <c r="Z136">
        <v>0</v>
      </c>
      <c r="AB136" s="3">
        <v>5714506.8799999999</v>
      </c>
      <c r="AC136">
        <v>0</v>
      </c>
      <c r="AD136" s="2">
        <v>45330.790277777778</v>
      </c>
      <c r="AE136" t="s">
        <v>20</v>
      </c>
      <c r="AF136" t="s">
        <v>3298</v>
      </c>
    </row>
    <row r="137" spans="1:32" x14ac:dyDescent="0.3">
      <c r="A137" t="str">
        <f>+N137</f>
        <v>BLZ</v>
      </c>
      <c r="B137" t="e" vm="137">
        <v>#VALUE!</v>
      </c>
      <c r="C137" s="5" cm="1">
        <f t="array" ref="C137">_FV(B137,"Market cap",TRUE)</f>
        <v>3771350</v>
      </c>
      <c r="D137" s="6" cm="1">
        <f t="array" ref="D137">_FV(B137,"Price",TRUE)</f>
        <v>6.0000000000000001E-3</v>
      </c>
      <c r="E137" s="2" cm="1">
        <f t="array" ref="E137">_FV(B137,"Last trade time",TRUE)</f>
        <v>45331.333356481482</v>
      </c>
      <c r="F137" s="7" t="str" cm="1">
        <f t="array" ref="F137">_FV($B137,"Industry")</f>
        <v>Metals &amp; Mining</v>
      </c>
      <c r="G137" s="7" t="str" cm="1">
        <f t="array" ref="G137">_FV($B137,"Description")</f>
        <v>Blaze Minerals Limited is a mineral exploration company. The Company holds a number of exploration projects in the Murchison District of Western Australia. These include the Thundelarra Project, the Kirkalocka Project and Leonora Project. Its North Spirit Lithium Project is strategically located in Ontario’s Electric Avenue in the Red Lake Region. The North Spirit Lithium Project comprises 1,698 claims for approximately 340 square kilometers, located 30 kilometers along strike to the southeast from Frontier Lithium’s and Spark Lithium Project. It owns total of five exploration licenses located midway between the multimillion-ounce Mt Magnet Greenstone Belt and the Paynes Find region centered on the Wydgee Greenstone Belt. The tenements cover a total of approximately 461 square kilometers and are considered prospective for gold mineralization located within the greenstones and banded iron units.</v>
      </c>
      <c r="H137" s="7" cm="1">
        <f t="array" ref="H137">_FV($B137,"Employees")</f>
        <v>3</v>
      </c>
      <c r="I137" s="11" cm="1">
        <f t="array" ref="I137">_FV($B137,"Shares outstanding",TRUE)</f>
        <v>628558200</v>
      </c>
      <c r="J137" s="7" cm="1">
        <f t="array" ref="J137">_FV($B137,"Year incorporated",TRUE)</f>
        <v>1996</v>
      </c>
      <c r="K137" s="16"/>
      <c r="L137" s="12">
        <f>+I137+K137</f>
        <v>628558200</v>
      </c>
      <c r="M137" s="14">
        <f>+D137*L137</f>
        <v>3771349.2</v>
      </c>
      <c r="N137" t="s">
        <v>3588</v>
      </c>
      <c r="O137">
        <v>0.5</v>
      </c>
      <c r="P137">
        <v>0.6</v>
      </c>
      <c r="Q137">
        <v>0.5</v>
      </c>
      <c r="R137">
        <v>0.6</v>
      </c>
      <c r="S137">
        <v>0.5</v>
      </c>
      <c r="T137">
        <v>0.6</v>
      </c>
      <c r="U137">
        <v>0.1</v>
      </c>
      <c r="V137" s="1">
        <v>0.2</v>
      </c>
      <c r="W137">
        <v>332313</v>
      </c>
      <c r="X137">
        <v>1692.8320000000001</v>
      </c>
      <c r="Y137">
        <v>301046</v>
      </c>
      <c r="Z137">
        <v>0</v>
      </c>
      <c r="AA137">
        <v>0.51</v>
      </c>
      <c r="AB137" s="3">
        <v>3771349.4759999998</v>
      </c>
      <c r="AC137">
        <v>6</v>
      </c>
      <c r="AD137" s="2">
        <v>45330.790277777778</v>
      </c>
      <c r="AE137" t="s">
        <v>20</v>
      </c>
      <c r="AF137" t="s">
        <v>3589</v>
      </c>
    </row>
    <row r="138" spans="1:32" x14ac:dyDescent="0.3">
      <c r="A138" t="str">
        <f>+N138</f>
        <v>RML</v>
      </c>
      <c r="B138" t="e" vm="138">
        <v>#VALUE!</v>
      </c>
      <c r="C138" s="5" cm="1">
        <f t="array" ref="C138">_FV(B138,"Market cap",TRUE)</f>
        <v>3779990</v>
      </c>
      <c r="D138" s="6" cm="1">
        <f t="array" ref="D138">_FV(B138,"Price",TRUE)</f>
        <v>3.0000000000000001E-3</v>
      </c>
      <c r="E138" s="2" cm="1">
        <f t="array" ref="E138">_FV(B138,"Last trade time",TRUE)</f>
        <v>45329.333344907405</v>
      </c>
      <c r="F138" s="7" t="str" cm="1">
        <f t="array" ref="F138">_FV($B138,"Industry")</f>
        <v>Metals &amp; Mining</v>
      </c>
      <c r="G138" s="7" t="str" cm="1">
        <f t="array" ref="G138">_FV($B138,"Description")</f>
        <v>Resolution Minerals Ltd is an Australia-based mineral exploration company engaged in the acquisition, exploration, and development of precious and battery metals, such as gold, copper, cobalt, and uranium. The Company's projects include 64North Project, George Project, Wollogorang Project and Benmara Project. The 64North Project is situated in the heart of the Tintina gold belt, which stretches from the Yukon in Canada to the Alaskan Coast. The George Project covers a large patch of dirt (approximately 2,839 square kilometers) in central South Australia. The Wollogorang Project is prospective for near surface sedimentary hosted copper and cobalt resources. It covers over 4000 square kilometers in the North-East of the Northern Territory and is located within the McArthur Basin, which hosts the McArthur River lead-zinc Mine. The Benmara Project is complementary to its nearby Wollogorang Project, which is prospective for sedimentary hosted battery metals copper and cobalt.</v>
      </c>
      <c r="H138" s="7" t="e" cm="1" vm="2">
        <f t="array" ref="H138">_FV($B138,"Employees")</f>
        <v>#VALUE!</v>
      </c>
      <c r="I138" s="11" cm="1">
        <f t="array" ref="I138">_FV($B138,"Shares outstanding",TRUE)</f>
        <v>1259997000</v>
      </c>
      <c r="J138" s="7" cm="1">
        <f t="array" ref="J138">_FV($B138,"Year incorporated",TRUE)</f>
        <v>2017</v>
      </c>
      <c r="K138" s="16"/>
      <c r="L138" s="12">
        <f>+I138+K138</f>
        <v>1259997000</v>
      </c>
      <c r="M138" s="14">
        <f>+D138*L138</f>
        <v>3779991</v>
      </c>
      <c r="N138" t="s">
        <v>3586</v>
      </c>
      <c r="O138">
        <v>0.3</v>
      </c>
      <c r="P138">
        <v>0.4</v>
      </c>
      <c r="Q138">
        <v>0.3</v>
      </c>
      <c r="R138">
        <v>0.3</v>
      </c>
      <c r="S138">
        <v>0.3</v>
      </c>
      <c r="T138">
        <v>0.3</v>
      </c>
      <c r="U138">
        <v>0</v>
      </c>
      <c r="W138">
        <v>15000</v>
      </c>
      <c r="X138">
        <v>45</v>
      </c>
      <c r="Y138">
        <v>0</v>
      </c>
      <c r="Z138">
        <v>15000</v>
      </c>
      <c r="AA138">
        <v>0.3</v>
      </c>
      <c r="AB138" s="3">
        <v>3779990.4210000001</v>
      </c>
      <c r="AC138">
        <v>1</v>
      </c>
      <c r="AD138" s="2">
        <v>45330.790277777778</v>
      </c>
      <c r="AE138" t="s">
        <v>20</v>
      </c>
      <c r="AF138" t="s">
        <v>3587</v>
      </c>
    </row>
    <row r="139" spans="1:32" x14ac:dyDescent="0.3">
      <c r="A139" t="str">
        <f>+N139</f>
        <v>OM1</v>
      </c>
      <c r="B139" t="e" vm="139">
        <v>#VALUE!</v>
      </c>
      <c r="C139" s="5" cm="1">
        <f t="array" ref="C139">_FV(B139,"Market cap",TRUE)</f>
        <v>3446410</v>
      </c>
      <c r="D139" s="6" cm="1">
        <f t="array" ref="D139">_FV(B139,"Price",TRUE)</f>
        <v>7.8E-2</v>
      </c>
      <c r="E139" s="2" cm="1">
        <f t="array" ref="E139">_FV(B139,"Last trade time",TRUE)</f>
        <v>45224.333344907405</v>
      </c>
      <c r="F139" s="7" t="str" cm="1">
        <f t="array" ref="F139">_FV($B139,"Industry")</f>
        <v>Metals &amp; Mining</v>
      </c>
      <c r="G139" s="7" t="str" cm="1">
        <f t="array" ref="G139">_FV($B139,"Description")</f>
        <v>Omnia Metals Group Ltd is an Australia-based exploration company focusing on future-facing commodities with a flagship project in Quebec, Canada. The Company’s projects include Lac des Montagnes Lithium, The Ord Basin Nickel-Copper-PGE, The Junction (Norilsk Style Ni-Cu-PGE Targets), Caves &amp; Mt Elder Prospects (Michigan Style Cu Targets), and Albany-Fraser Project (Gold-Copper-Nickel). The Company’s Lac des Montagnes Lithium Project covers approximately 600 square kilometers (km2) in the lithium district of James Bay region of Quebec, Canada, spanning the Archaen greenstone belt. The Ord Basin Project comprises a 1,305 km2 tenement package and is located approximately 140 kilometers (km) south of Kununurra. The Albany-Fraser Project covers an area of approximately 223 km2 and is located 330 km northeast of Kalgoorlie, Western Australia. The project comprises exploration license EL39/2238 and ELA28/3149 and is prospective for gold, copper and nickel mineral systems.</v>
      </c>
      <c r="H139" s="7" t="e" cm="1" vm="2">
        <f t="array" ref="H139">_FV($B139,"Employees")</f>
        <v>#VALUE!</v>
      </c>
      <c r="I139" s="11" cm="1">
        <f t="array" ref="I139">_FV($B139,"Shares outstanding",TRUE)</f>
        <v>48540920</v>
      </c>
      <c r="J139" s="7" cm="1">
        <f t="array" ref="J139">_FV($B139,"Year incorporated",TRUE)</f>
        <v>2021</v>
      </c>
      <c r="K139" s="16"/>
      <c r="L139" s="12">
        <f>+I139+K139</f>
        <v>48540920</v>
      </c>
      <c r="M139" s="14">
        <f>+D139*L139</f>
        <v>3786191.76</v>
      </c>
      <c r="N139" t="s">
        <v>3582</v>
      </c>
      <c r="U139">
        <v>0</v>
      </c>
      <c r="W139">
        <v>0</v>
      </c>
      <c r="X139">
        <v>0</v>
      </c>
      <c r="Y139">
        <v>0</v>
      </c>
      <c r="Z139">
        <v>0</v>
      </c>
      <c r="AB139" s="3">
        <v>3786191.76</v>
      </c>
      <c r="AC139">
        <v>0</v>
      </c>
      <c r="AD139" s="2">
        <v>45330.790277777778</v>
      </c>
      <c r="AE139" t="s">
        <v>20</v>
      </c>
      <c r="AF139" t="s">
        <v>3583</v>
      </c>
    </row>
    <row r="140" spans="1:32" x14ac:dyDescent="0.3">
      <c r="A140" t="str">
        <f>+N140</f>
        <v>IRX</v>
      </c>
      <c r="B140" t="e" vm="140">
        <v>#VALUE!</v>
      </c>
      <c r="C140" s="5" cm="1">
        <f t="array" ref="C140">_FV(B140,"Market cap",TRUE)</f>
        <v>3795340</v>
      </c>
      <c r="D140" s="6" cm="1">
        <f t="array" ref="D140">_FV(B140,"Price",TRUE)</f>
        <v>0.02</v>
      </c>
      <c r="E140" s="2" cm="1">
        <f t="array" ref="E140">_FV(B140,"Last trade time",TRUE)</f>
        <v>45326.333356481482</v>
      </c>
      <c r="F140" s="7" t="str" cm="1">
        <f t="array" ref="F140">_FV($B140,"Industry")</f>
        <v>Healthcare Equipment &amp; Supplies</v>
      </c>
      <c r="G140" s="7" t="str" cm="1">
        <f t="array" ref="G140">_FV($B140,"Description")</f>
        <v>Inhalerx Limited is an Australia-based healthcare company. The Company is focused on developing medicinal drug-device products to address unmet medical needs in the pain management and mental health sectors. The Company partners with educators in their technical and therapeutic fields, to provide inhalation therapies that deliver added value for patients, doctors, business partners, governments, and stakeholders alike. Its Medihale Inhaler is a sealed pod inhaler designed specifically for use with inhaled formulations. It utilizes heat (not burn) technology, avoiding the production of pyrolytic toxins and carcinogenic often created when combusting plant material. The sealed tamper-proof Medihale Pods provide patients with additional security. The Medihale Protective Charging Case automatically recharges the Medihale Inhaler when the inhaler is returned to its case. The Medihale Protective Charging Case even has a dedicated storage space to carry an extra Medihale c-liquid Pod.</v>
      </c>
      <c r="H140" s="7" t="e" cm="1" vm="2">
        <f t="array" ref="H140">_FV($B140,"Employees")</f>
        <v>#VALUE!</v>
      </c>
      <c r="I140" s="11" cm="1">
        <f t="array" ref="I140">_FV($B140,"Shares outstanding",TRUE)</f>
        <v>189767000</v>
      </c>
      <c r="J140" s="7" cm="1">
        <f t="array" ref="J140">_FV($B140,"Year incorporated",TRUE)</f>
        <v>2016</v>
      </c>
      <c r="K140" s="16"/>
      <c r="L140" s="12">
        <f>+I140+K140</f>
        <v>189767000</v>
      </c>
      <c r="M140" s="14">
        <f>+D140*L140</f>
        <v>3795340</v>
      </c>
      <c r="N140" t="s">
        <v>3580</v>
      </c>
      <c r="O140">
        <v>2.8</v>
      </c>
      <c r="P140">
        <v>3.8</v>
      </c>
      <c r="U140">
        <v>0</v>
      </c>
      <c r="W140">
        <v>0</v>
      </c>
      <c r="X140">
        <v>0</v>
      </c>
      <c r="Y140">
        <v>0</v>
      </c>
      <c r="Z140">
        <v>0</v>
      </c>
      <c r="AB140" s="3">
        <v>3795339.14</v>
      </c>
      <c r="AC140">
        <v>0</v>
      </c>
      <c r="AD140" s="2">
        <v>45330.790277777778</v>
      </c>
      <c r="AE140" t="s">
        <v>20</v>
      </c>
      <c r="AF140" t="s">
        <v>3581</v>
      </c>
    </row>
    <row r="141" spans="1:32" x14ac:dyDescent="0.3">
      <c r="A141" t="str">
        <f>+N141</f>
        <v>KAL</v>
      </c>
      <c r="B141" t="e" vm="141">
        <v>#VALUE!</v>
      </c>
      <c r="C141" s="5" cm="1">
        <f t="array" ref="C141">_FV(B141,"Market cap",TRUE)</f>
        <v>3487020</v>
      </c>
      <c r="D141" s="6" cm="1">
        <f t="array" ref="D141">_FV(B141,"Price",TRUE)</f>
        <v>2.4E-2</v>
      </c>
      <c r="E141" s="2" cm="1">
        <f t="array" ref="E141">_FV(B141,"Last trade time",TRUE)</f>
        <v>45331.333333333336</v>
      </c>
      <c r="F141" s="7" t="str" cm="1">
        <f t="array" ref="F141">_FV($B141,"Industry")</f>
        <v>Metals &amp; Mining</v>
      </c>
      <c r="G141" s="7" t="str" cm="1">
        <f t="array" ref="G141">_FV($B141,"Description")</f>
        <v>Kalgoorlie Gold Mining Limited is an Australia-based resources company. The Company has a portfolio of West Australian projects. It is focused on Bulong Taurus Project, Keith-Kilkenny, Laverton Tectonic Zone and Kalgoorlie. The Bulong Taurus project covers a highly prospective area that includes the Taurus mining center in the northeast, part of the Bulong mining center at Hammersmith, and gold batteries. The project is located approximately 35 kilometers (km) east of the City of Kalgoorlie-Boulder, a 30-minute drive along a sealed road. The Pinjin project is located within the southern part of the Laverton Tectonic Zone, located approximately 130 km northeast from Kalgoorlie. The Lake Rebecca project is located 115 km northeast of Kalgoorlie. The Kalgoorlie Project consists of two tenement groups, Ninga Mia and Boorara. Ninga Mia lies within 10 km to the north of Kalgoorlie, while Boorara is located approximately 20 km to the southeast of Kalgoorlie.</v>
      </c>
      <c r="H141" s="7" t="e" cm="1" vm="2">
        <f t="array" ref="H141">_FV($B141,"Employees")</f>
        <v>#VALUE!</v>
      </c>
      <c r="I141" s="11" cm="1">
        <f t="array" ref="I141">_FV($B141,"Shares outstanding",TRUE)</f>
        <v>158500700</v>
      </c>
      <c r="J141" s="7" cm="1">
        <f t="array" ref="J141">_FV($B141,"Year incorporated",TRUE)</f>
        <v>2020</v>
      </c>
      <c r="K141" s="16"/>
      <c r="L141" s="12">
        <f>+I141+K141</f>
        <v>158500700</v>
      </c>
      <c r="M141" s="14">
        <f>+D141*L141</f>
        <v>3804016.8000000003</v>
      </c>
      <c r="N141" t="s">
        <v>3631</v>
      </c>
      <c r="O141">
        <v>2.2000000000000002</v>
      </c>
      <c r="P141">
        <v>2.6</v>
      </c>
      <c r="Q141">
        <v>2.2000000000000002</v>
      </c>
      <c r="R141">
        <v>2.2000000000000002</v>
      </c>
      <c r="S141">
        <v>2.2000000000000002</v>
      </c>
      <c r="T141">
        <v>2.2000000000000002</v>
      </c>
      <c r="U141">
        <v>0</v>
      </c>
      <c r="W141">
        <v>6347</v>
      </c>
      <c r="X141">
        <v>139.63399999999999</v>
      </c>
      <c r="Y141">
        <v>0</v>
      </c>
      <c r="Z141">
        <v>6146</v>
      </c>
      <c r="AA141">
        <v>2.2000000000000002</v>
      </c>
      <c r="AB141" s="3">
        <v>3487015.7960000001</v>
      </c>
      <c r="AC141">
        <v>6</v>
      </c>
      <c r="AD141" s="2">
        <v>45330.790277777778</v>
      </c>
      <c r="AE141" t="s">
        <v>20</v>
      </c>
      <c r="AF141" t="s">
        <v>3632</v>
      </c>
    </row>
    <row r="142" spans="1:32" x14ac:dyDescent="0.3">
      <c r="A142" t="str">
        <f>+N142</f>
        <v>KGD</v>
      </c>
      <c r="B142" t="e" vm="142">
        <v>#VALUE!</v>
      </c>
      <c r="C142" s="5" cm="1">
        <f t="array" ref="C142">_FV(B142,"Market cap",TRUE)</f>
        <v>3808910</v>
      </c>
      <c r="D142" s="6" cm="1">
        <f t="array" ref="D142">_FV(B142,"Price",TRUE)</f>
        <v>8.9999999999999993E-3</v>
      </c>
      <c r="E142" s="2" cm="1">
        <f t="array" ref="E142">_FV(B142,"Last trade time",TRUE)</f>
        <v>45331.333333333336</v>
      </c>
      <c r="F142" s="7" t="str" cm="1">
        <f t="array" ref="F142">_FV($B142,"Industry")</f>
        <v>Metals &amp; Mining</v>
      </c>
      <c r="G142" s="7" t="str" cm="1">
        <f t="array" ref="G142">_FV($B142,"Description")</f>
        <v>Kula Gold Limited is a mineral exploration company engaged in the discovery of new mineral deposits in Western Australia (WA). The Company has projects in the Southern Cross goldfield region, including Westonia, Rankin Dome and Marvel Loch, as well as in the Brunswick and Kurnalpi-Lake Rebecca regions. These projects contain gold, copper, lithium, nickel, platinum-group element (PGE), halloysite and kaolin mineralization. The Company is advancing projects within the Southwest region of WA for lithium and gold at Brunswick and Kirup, as well as gold and PGE at Westonia adjacent to the producing Edna May Gold Mne in the WA goldfields. It has lithium bearing pegmatites at its 100% owned Brunswick Project, approximately 45 kilometers (km) north of the hard rock lithium mine, Greenbushes Lithium Mine in Western Australia. Its Kirup Project has an area of approximately 117 square kilometers and is located within 25 km of the Greenbushes Lithium Mine. It also holds various other tenements.</v>
      </c>
      <c r="H142" s="7" cm="1">
        <f t="array" ref="H142">_FV($B142,"Employees")</f>
        <v>5</v>
      </c>
      <c r="I142" s="11" cm="1">
        <f t="array" ref="I142">_FV($B142,"Shares outstanding",TRUE)</f>
        <v>423211900</v>
      </c>
      <c r="J142" s="7" cm="1">
        <f t="array" ref="J142">_FV($B142,"Year incorporated",TRUE)</f>
        <v>2007</v>
      </c>
      <c r="K142" s="16"/>
      <c r="L142" s="12">
        <f>+I142+K142</f>
        <v>423211900</v>
      </c>
      <c r="M142" s="14">
        <f>+D142*L142</f>
        <v>3808907.0999999996</v>
      </c>
      <c r="N142" t="s">
        <v>3578</v>
      </c>
      <c r="O142">
        <v>0.9</v>
      </c>
      <c r="P142">
        <v>1</v>
      </c>
      <c r="Q142">
        <v>0.9</v>
      </c>
      <c r="R142">
        <v>1.2</v>
      </c>
      <c r="S142">
        <v>0.9</v>
      </c>
      <c r="T142">
        <v>0.9</v>
      </c>
      <c r="U142">
        <v>0</v>
      </c>
      <c r="W142">
        <v>9205140</v>
      </c>
      <c r="X142">
        <v>92402.47</v>
      </c>
      <c r="Y142">
        <v>3868001</v>
      </c>
      <c r="Z142">
        <v>4122184</v>
      </c>
      <c r="AA142">
        <v>1</v>
      </c>
      <c r="AB142" s="3">
        <v>3808907.2889999999</v>
      </c>
      <c r="AC142">
        <v>121</v>
      </c>
      <c r="AD142" s="2">
        <v>45330.790277777778</v>
      </c>
      <c r="AE142" t="s">
        <v>20</v>
      </c>
      <c r="AF142" t="s">
        <v>3579</v>
      </c>
    </row>
    <row r="143" spans="1:32" x14ac:dyDescent="0.3">
      <c r="A143" t="str">
        <f>+N143</f>
        <v>AUR</v>
      </c>
      <c r="B143" t="e" vm="143">
        <v>#VALUE!</v>
      </c>
      <c r="C143" s="5" cm="1">
        <f t="array" ref="C143">_FV(B143,"Market cap",TRUE)</f>
        <v>4289630</v>
      </c>
      <c r="D143" s="6" cm="1">
        <f t="array" ref="D143">_FV(B143,"Price",TRUE)</f>
        <v>8.0000000000000002E-3</v>
      </c>
      <c r="E143" s="2" cm="1">
        <f t="array" ref="E143">_FV(B143,"Last trade time",TRUE)</f>
        <v>45331.333333333336</v>
      </c>
      <c r="F143" s="7" t="str" cm="1">
        <f t="array" ref="F143">_FV($B143,"Industry")</f>
        <v>Metals &amp; Mining</v>
      </c>
      <c r="G143" s="7" t="str" cm="1">
        <f t="array" ref="G143">_FV($B143,"Description")</f>
        <v>Auris Minerals Limited is an Australia-based mineral exploration company. The Company is primarily engaged in exploration of gold and copper-gold deposits in the Bryah Basin region of Western Australia. It has a tenement portfolio of approximately 873 square kilometers (km2), which is divided into six project areas: Forrest, Cashman, Cheroona, Doolgunna, Morck Well and Feather Cap. The Forrest Project is located approximately 130 kilometers (km) north of Meekatharra, in the Bryah Basin, Western Australia. The project includes tenements E52/1659, E52/1671 and E52/4236. The Cheroona Project’s tenements include E51/1391and E51/1837. The Morck Well and Doolgunna Projects cover a combined 403 km2 and are located 22 km to the south-west and 4 km to the southeast respectively, of Sandfire’s DeGrussa Plant in Western Australia. The Feather Cap Project is prospective for both orogenic gold and Horseshoe Lights style copper (Cu)- gold (Au) volcanic-hosted massive sulfide (VHMS) mineralization.</v>
      </c>
      <c r="H143" s="7" cm="1">
        <f t="array" ref="H143">_FV($B143,"Employees")</f>
        <v>57</v>
      </c>
      <c r="I143" s="11" cm="1">
        <f t="array" ref="I143">_FV($B143,"Shares outstanding",TRUE)</f>
        <v>476625900</v>
      </c>
      <c r="J143" s="7" cm="1">
        <f t="array" ref="J143">_FV($B143,"Year incorporated",TRUE)</f>
        <v>1999</v>
      </c>
      <c r="K143" s="16"/>
      <c r="L143" s="12">
        <f>+I143+K143</f>
        <v>476625900</v>
      </c>
      <c r="M143" s="14">
        <f>+D143*L143</f>
        <v>3813007.2</v>
      </c>
      <c r="N143" t="s">
        <v>3490</v>
      </c>
      <c r="O143">
        <v>0.8</v>
      </c>
      <c r="P143">
        <v>0.9</v>
      </c>
      <c r="U143">
        <v>0</v>
      </c>
      <c r="W143">
        <v>0</v>
      </c>
      <c r="X143">
        <v>0</v>
      </c>
      <c r="Y143">
        <v>0</v>
      </c>
      <c r="Z143">
        <v>0</v>
      </c>
      <c r="AB143" s="3">
        <v>4289633.6129999999</v>
      </c>
      <c r="AC143">
        <v>0</v>
      </c>
      <c r="AD143" s="2">
        <v>45330.790277777778</v>
      </c>
      <c r="AE143" t="s">
        <v>20</v>
      </c>
      <c r="AF143" t="s">
        <v>3491</v>
      </c>
    </row>
    <row r="144" spans="1:32" x14ac:dyDescent="0.3">
      <c r="A144" t="str">
        <f>+N144</f>
        <v>MEG</v>
      </c>
      <c r="B144" t="e" vm="144">
        <v>#VALUE!</v>
      </c>
      <c r="C144" s="5" cm="1">
        <f t="array" ref="C144">_FV(B144,"Market cap",TRUE)</f>
        <v>3816830</v>
      </c>
      <c r="D144" s="6" cm="1">
        <f t="array" ref="D144">_FV(B144,"Price",TRUE)</f>
        <v>1.4999999999999999E-2</v>
      </c>
      <c r="E144" s="2" cm="1">
        <f t="array" ref="E144">_FV(B144,"Last trade time",TRUE)</f>
        <v>45331.333356481482</v>
      </c>
      <c r="F144" s="7" t="str" cm="1">
        <f t="array" ref="F144">_FV($B144,"Industry")</f>
        <v>Metals &amp; Mining</v>
      </c>
      <c r="G144" s="7" t="str" cm="1">
        <f t="array" ref="G144">_FV($B144,"Description")</f>
        <v>Megado Minerals Limited is an Australia-based mining exploration company. The Company’s assets include the North Fork Rare Earth Project in Idaho, the United States of America and the Cyclone Lithium Project in the James Bay region in Quebec, Canada. The Company’s projects include North Fork Project and Cyclone Lithium Project. North Fork Rare Earth Project (North Fork), located in the Idaho Cobalt Belt region of Idaho, the United States of America. North Fork consists of over 526 (granted and in application), covering approximately 45 square kilometers (km2) with outcropping, high-grade, rare-earth element (REE) mineralized rock. The Cyclone Project is in Quebec’s James Bay region and centered on the Aquilon Greenstone. The Project encompasses 130 km2 and includes approximately 304 claims. The Cyclone Project is within the La Grande Sub province and includes two folded Greenstone belts, which include the northern La Forge Greenstone Belt and the southern Aquilon Greenstone Belt.</v>
      </c>
      <c r="H144" s="7" t="e" cm="1" vm="2">
        <f t="array" ref="H144">_FV($B144,"Employees")</f>
        <v>#VALUE!</v>
      </c>
      <c r="I144" s="11" cm="1">
        <f t="array" ref="I144">_FV($B144,"Shares outstanding",TRUE)</f>
        <v>254455600</v>
      </c>
      <c r="J144" s="7" cm="1">
        <f t="array" ref="J144">_FV($B144,"Year incorporated",TRUE)</f>
        <v>2019</v>
      </c>
      <c r="K144" s="16"/>
      <c r="L144" s="12">
        <f>+I144+K144</f>
        <v>254455600</v>
      </c>
      <c r="M144" s="14">
        <f>+D144*L144</f>
        <v>3816834</v>
      </c>
      <c r="N144" t="s">
        <v>3572</v>
      </c>
      <c r="O144">
        <v>1.5</v>
      </c>
      <c r="P144">
        <v>1.7</v>
      </c>
      <c r="Q144">
        <v>1.6</v>
      </c>
      <c r="R144">
        <v>1.6</v>
      </c>
      <c r="S144">
        <v>1.5</v>
      </c>
      <c r="T144">
        <v>1.5</v>
      </c>
      <c r="U144">
        <v>-0.2</v>
      </c>
      <c r="V144" s="1">
        <v>-0.1176</v>
      </c>
      <c r="W144">
        <v>40000</v>
      </c>
      <c r="X144">
        <v>629.125</v>
      </c>
      <c r="Y144">
        <v>0</v>
      </c>
      <c r="Z144">
        <v>40000</v>
      </c>
      <c r="AA144">
        <v>1.57</v>
      </c>
      <c r="AB144" s="3">
        <v>3816833.37</v>
      </c>
      <c r="AC144">
        <v>2</v>
      </c>
      <c r="AD144" s="2">
        <v>45330.790277777778</v>
      </c>
      <c r="AE144" t="s">
        <v>20</v>
      </c>
      <c r="AF144" t="s">
        <v>3573</v>
      </c>
    </row>
    <row r="145" spans="1:32" x14ac:dyDescent="0.3">
      <c r="A145" t="str">
        <f>+N145</f>
        <v>FCG</v>
      </c>
      <c r="B145" t="e" vm="145">
        <v>#VALUE!</v>
      </c>
      <c r="C145" s="5" cm="1">
        <f t="array" ref="C145">_FV(B145,"Market cap",TRUE)</f>
        <v>3821430</v>
      </c>
      <c r="D145" s="6" cm="1">
        <f t="array" ref="D145">_FV(B145,"Price",TRUE)</f>
        <v>0.16</v>
      </c>
      <c r="E145" s="2" cm="1">
        <f t="array" ref="E145">_FV(B145,"Last trade time",TRUE)</f>
        <v>45330.333333333336</v>
      </c>
      <c r="F145" s="7" t="str" cm="1">
        <f t="array" ref="F145">_FV($B145,"Industry")</f>
        <v>Healthcare Providers &amp; Services</v>
      </c>
      <c r="G145" s="7" t="str" cm="1">
        <f t="array" ref="G145">_FV($B145,"Description")</f>
        <v>Freedom Care Group Holdings Limited is an Australia-based company, which is a provider of National Disability Insurance Scheme (NDIS) services. It is engaged in providing a full suite of allied health and care services to individuals accepted into the NDIS (Participants). The Company offers a range of services, including support with daily living tasks, therapy services, and specialist disability accommodation, among others. Its core support services include NDIS supported independent living (SIL), short term accommodation (STA)/respite and medium-term accommodation (MTA); independent living options (ILO); NDIS social and community participation, and day programs. Its capacity-building supports offers support co-ordination; plan management; behavioral support services, and allied health services. Its capital supports offers assistive technology; home modifications, and specialized disability accommodation (SDA).</v>
      </c>
      <c r="H145" s="7" cm="1">
        <f t="array" ref="H145">_FV($B145,"Employees")</f>
        <v>34</v>
      </c>
      <c r="I145" s="11" cm="1">
        <f t="array" ref="I145">_FV($B145,"Shares outstanding",TRUE)</f>
        <v>23883910</v>
      </c>
      <c r="J145" s="7" cm="1">
        <f t="array" ref="J145">_FV($B145,"Year incorporated",TRUE)</f>
        <v>1993</v>
      </c>
      <c r="K145" s="16"/>
      <c r="L145" s="12">
        <f>+I145+K145</f>
        <v>23883910</v>
      </c>
      <c r="M145" s="14">
        <f>+D145*L145</f>
        <v>3821425.6</v>
      </c>
      <c r="N145" t="s">
        <v>235</v>
      </c>
      <c r="O145">
        <v>15.5</v>
      </c>
      <c r="P145">
        <v>17.5</v>
      </c>
      <c r="Q145">
        <v>17</v>
      </c>
      <c r="R145">
        <v>17</v>
      </c>
      <c r="S145">
        <v>15.5</v>
      </c>
      <c r="T145">
        <v>16</v>
      </c>
      <c r="U145">
        <v>-1</v>
      </c>
      <c r="V145" s="1">
        <v>-5.8799999999999998E-2</v>
      </c>
      <c r="W145">
        <v>6</v>
      </c>
      <c r="X145">
        <v>0.95499999999999996</v>
      </c>
      <c r="Y145">
        <v>1</v>
      </c>
      <c r="Z145">
        <v>5</v>
      </c>
      <c r="AA145">
        <v>15.92</v>
      </c>
      <c r="AB145" s="3">
        <v>3821425.44</v>
      </c>
      <c r="AC145">
        <v>3</v>
      </c>
      <c r="AD145" s="2">
        <v>45330.790277777778</v>
      </c>
      <c r="AE145" t="s">
        <v>20</v>
      </c>
      <c r="AF145" t="s">
        <v>3571</v>
      </c>
    </row>
    <row r="146" spans="1:32" x14ac:dyDescent="0.3">
      <c r="A146" t="str">
        <f>+N146</f>
        <v>PLN</v>
      </c>
      <c r="B146" t="e" vm="146">
        <v>#VALUE!</v>
      </c>
      <c r="C146" s="5" cm="1">
        <f t="array" ref="C146">_FV(B146,"Market cap",TRUE)</f>
        <v>3979500</v>
      </c>
      <c r="D146" s="6" cm="1">
        <f t="array" ref="D146">_FV(B146,"Price",TRUE)</f>
        <v>0.13500000000000001</v>
      </c>
      <c r="E146" s="2" cm="1">
        <f t="array" ref="E146">_FV(B146,"Last trade time",TRUE)</f>
        <v>45331.333333333336</v>
      </c>
      <c r="F146" s="7" t="str" cm="1">
        <f t="array" ref="F146">_FV($B146,"Industry")</f>
        <v>Metals &amp; Mining</v>
      </c>
      <c r="G146" s="7" t="str" cm="1">
        <f t="array" ref="G146">_FV($B146,"Description")</f>
        <v>Pioneer Lithium Limited is an Australia-based exploration company, spearheading lithium exploration and development within Canada. The Company's projects extend across the provinces of Ontario and Quebec with a 90% interest in the Root Lake Project, 100% interest in the Lauri Lake Project and 100% interest in the LaGrande Project in Quebec. The Root Lake exploration claims comprises of 94 claims totaling 1,927 hectares. Its Lauri Lake Lithium Project spans 10,646 hectares, comprising 21 claims equivalent to 510 cells. The project is located 45 kilometers (km) southeast of Longlac, Ontario with highway and logging road access via Trans-Canada Highway 11. The LaGrande Project is located approximately 100-175 km east of Radisson, off the all-season Trans Taiga Highway, which connects Radisson to Brisay in the northwest of Quebec, Canada.</v>
      </c>
      <c r="H146" s="7" t="e" cm="1" vm="2">
        <f t="array" ref="H146">_FV($B146,"Employees")</f>
        <v>#VALUE!</v>
      </c>
      <c r="I146" s="11" cm="1">
        <f t="array" ref="I146">_FV($B146,"Shares outstanding",TRUE)</f>
        <v>28425000</v>
      </c>
      <c r="J146" s="7" cm="1">
        <f t="array" ref="J146">_FV($B146,"Year incorporated",TRUE)</f>
        <v>2022</v>
      </c>
      <c r="K146" s="16"/>
      <c r="L146" s="12">
        <f>+I146+K146</f>
        <v>28425000</v>
      </c>
      <c r="M146" s="14">
        <f>+D146*L146</f>
        <v>3837375.0000000005</v>
      </c>
      <c r="N146" t="s">
        <v>3543</v>
      </c>
      <c r="O146">
        <v>12.5</v>
      </c>
      <c r="P146">
        <v>15</v>
      </c>
      <c r="Q146">
        <v>13.5</v>
      </c>
      <c r="R146">
        <v>14</v>
      </c>
      <c r="S146">
        <v>12.5</v>
      </c>
      <c r="T146">
        <v>14</v>
      </c>
      <c r="U146">
        <v>-1</v>
      </c>
      <c r="V146" s="1">
        <v>-6.6699999999999995E-2</v>
      </c>
      <c r="W146">
        <v>236000</v>
      </c>
      <c r="X146">
        <v>29870.959999999999</v>
      </c>
      <c r="Y146">
        <v>8000</v>
      </c>
      <c r="Z146">
        <v>218000</v>
      </c>
      <c r="AA146">
        <v>12.66</v>
      </c>
      <c r="AB146" s="3">
        <v>3979500.14</v>
      </c>
      <c r="AC146">
        <v>23</v>
      </c>
      <c r="AD146" s="2">
        <v>45330.790277777778</v>
      </c>
      <c r="AE146" t="s">
        <v>20</v>
      </c>
      <c r="AF146" t="s">
        <v>3544</v>
      </c>
    </row>
    <row r="147" spans="1:32" x14ac:dyDescent="0.3">
      <c r="A147" t="str">
        <f>+N147</f>
        <v>RAS</v>
      </c>
      <c r="B147" t="e" vm="147">
        <v>#VALUE!</v>
      </c>
      <c r="C147" s="5" cm="1">
        <f t="array" ref="C147">_FV(B147,"Market cap",TRUE)</f>
        <v>3850170</v>
      </c>
      <c r="D147" s="6" cm="1">
        <f t="array" ref="D147">_FV(B147,"Price",TRUE)</f>
        <v>2.7E-2</v>
      </c>
      <c r="E147" s="2" cm="1">
        <f t="array" ref="E147">_FV(B147,"Last trade time",TRUE)</f>
        <v>45331.333333333336</v>
      </c>
      <c r="F147" s="7" t="str" cm="1">
        <f t="array" ref="F147">_FV($B147,"Industry")</f>
        <v>Metals &amp; Mining</v>
      </c>
      <c r="G147" s="7" t="str" cm="1">
        <f t="array" ref="G147">_FV($B147,"Description")</f>
        <v>Ragusa Minerals Ltd is an Australia-based mineral exploration company. The Company holds interest in various projects, such as Burracoppin Halloysite Project in Western Australia, Lonely Mine Gold Project in Zimbabwe, and Monte Cristo Gold Project in Alaska. The Company holds interest in tenements EL28642, EL29731, EL30521, EL32671 and EL(A)32405 located in the Litchfield Pegmatite Belt in Northern Territory. The Company holds interest in exploration license applications E77/2774 and E70/5708, comprising the Burracoppin Halloysite Project in Western Australia. The Burracoppin Halloysite Project comprises 68 blocks, is located 300 kilometers (km) east of Perth in Western Australia and is prospective for halloysite and kaolinite. The Lonely Mine Gold Project is located 88 km north of Bulawayo, within the Bubi Greenstone Belt, in Zimbabwe. The Monte Cristo Gold Project comprises 500 granted claims (tenements), totaling 323.74 square kilometers, located in Alaska, United States of America.</v>
      </c>
      <c r="H147" s="7" t="e" cm="1" vm="2">
        <f t="array" ref="H147">_FV($B147,"Employees")</f>
        <v>#VALUE!</v>
      </c>
      <c r="I147" s="11" cm="1">
        <f t="array" ref="I147">_FV($B147,"Shares outstanding",TRUE)</f>
        <v>142598800</v>
      </c>
      <c r="J147" s="7" cm="1">
        <f t="array" ref="J147">_FV($B147,"Year incorporated",TRUE)</f>
        <v>2010</v>
      </c>
      <c r="K147" s="16"/>
      <c r="L147" s="12">
        <f>+I147+K147</f>
        <v>142598800</v>
      </c>
      <c r="M147" s="14">
        <f>+D147*L147</f>
        <v>3850167.6</v>
      </c>
      <c r="N147" t="s">
        <v>3563</v>
      </c>
      <c r="O147">
        <v>2.6</v>
      </c>
      <c r="P147">
        <v>2.7</v>
      </c>
      <c r="Q147">
        <v>2.6</v>
      </c>
      <c r="R147">
        <v>2.7</v>
      </c>
      <c r="S147">
        <v>2.6</v>
      </c>
      <c r="T147">
        <v>2.7</v>
      </c>
      <c r="U147">
        <v>0.2</v>
      </c>
      <c r="V147" s="1">
        <v>0.08</v>
      </c>
      <c r="W147">
        <v>489410</v>
      </c>
      <c r="X147">
        <v>13124.07</v>
      </c>
      <c r="Y147">
        <v>395037</v>
      </c>
      <c r="Z147">
        <v>90000</v>
      </c>
      <c r="AA147">
        <v>2.68</v>
      </c>
      <c r="AB147" s="3">
        <v>3850167.2220000001</v>
      </c>
      <c r="AC147">
        <v>12</v>
      </c>
      <c r="AD147" s="2">
        <v>45330.790277777778</v>
      </c>
      <c r="AE147" t="s">
        <v>20</v>
      </c>
      <c r="AF147" t="s">
        <v>3564</v>
      </c>
    </row>
    <row r="148" spans="1:32" x14ac:dyDescent="0.3">
      <c r="A148" t="str">
        <f>+N148</f>
        <v>PVW</v>
      </c>
      <c r="B148" t="e" vm="148">
        <v>#VALUE!</v>
      </c>
      <c r="C148" s="5" cm="1">
        <f t="array" ref="C148">_FV(B148,"Market cap",TRUE)</f>
        <v>3853380</v>
      </c>
      <c r="D148" s="6" cm="1">
        <f t="array" ref="D148">_FV(B148,"Price",TRUE)</f>
        <v>3.7999999999999999E-2</v>
      </c>
      <c r="E148" s="2" cm="1">
        <f t="array" ref="E148">_FV(B148,"Last trade time",TRUE)</f>
        <v>45330.96315973359</v>
      </c>
      <c r="F148" s="7" t="str" cm="1">
        <f t="array" ref="F148">_FV($B148,"Industry")</f>
        <v>Metals &amp; Mining</v>
      </c>
      <c r="G148" s="7" t="str" cm="1">
        <f t="array" ref="G148">_FV($B148,"Description")</f>
        <v>PVW Resources Limited is an Australia-based diversified resource company. The Company has a project portfolio spanning tier one mining jurisdictions in the Tanami region of Western Australia (WA), Kalgoorlie and Leonora. Its projects include Tanami Region (REE), Tanami Region (gold), Kalgoorlie Region, Leonora Region, and Gascoyne Region. The Tanami Project, located in the Kimberley region of WA, occupies approximately 900 square kilometers. Its flagship Tanami Heavy Rare Earths and Gold Project is located in WA. The Kalgoorlie Project is situated about 30 kilometers (km) north of Kalgoorlie near Broad Arrow Townsite and the Norton Gold Paddington operations. Three project areas, Black Flag, King of the West, and Gordon Sidar, comprise the Kalgoorlie Project. The Leonora Project is located in the Shire of Leonora, approximately 55 km northwest of Leonora town in WA. The Gascoyne Region has a tenement package covering approximately 316 square kilometers.</v>
      </c>
      <c r="H148" s="7" t="e" cm="1" vm="2">
        <f t="array" ref="H148">_FV($B148,"Employees")</f>
        <v>#VALUE!</v>
      </c>
      <c r="I148" s="11" cm="1">
        <f t="array" ref="I148">_FV($B148,"Shares outstanding",TRUE)</f>
        <v>101404800</v>
      </c>
      <c r="J148" s="7" cm="1">
        <f t="array" ref="J148">_FV($B148,"Year incorporated",TRUE)</f>
        <v>2007</v>
      </c>
      <c r="K148" s="16"/>
      <c r="L148" s="12">
        <f>+I148+K148</f>
        <v>101404800</v>
      </c>
      <c r="M148" s="14">
        <f>+D148*L148</f>
        <v>3853382.4</v>
      </c>
      <c r="N148" t="s">
        <v>3561</v>
      </c>
      <c r="O148">
        <v>3.8</v>
      </c>
      <c r="P148">
        <v>4.5999999999999996</v>
      </c>
      <c r="Q148">
        <v>3.8</v>
      </c>
      <c r="R148">
        <v>3.8</v>
      </c>
      <c r="S148">
        <v>3.8</v>
      </c>
      <c r="T148">
        <v>3.8</v>
      </c>
      <c r="U148">
        <v>-0.3</v>
      </c>
      <c r="V148" s="1">
        <v>-7.3200000000000001E-2</v>
      </c>
      <c r="W148">
        <v>25037</v>
      </c>
      <c r="X148">
        <v>951.40599999999995</v>
      </c>
      <c r="Y148">
        <v>0</v>
      </c>
      <c r="Z148">
        <v>25037</v>
      </c>
      <c r="AA148">
        <v>3.8</v>
      </c>
      <c r="AB148" s="3">
        <v>3853381.5639999998</v>
      </c>
      <c r="AC148">
        <v>2</v>
      </c>
      <c r="AD148" s="2">
        <v>45330.790277777778</v>
      </c>
      <c r="AE148" t="s">
        <v>20</v>
      </c>
      <c r="AF148" t="s">
        <v>3562</v>
      </c>
    </row>
    <row r="149" spans="1:32" x14ac:dyDescent="0.3">
      <c r="A149" t="str">
        <f>+N149</f>
        <v>YAR</v>
      </c>
      <c r="B149" t="e" vm="149">
        <v>#VALUE!</v>
      </c>
      <c r="C149" s="5" cm="1">
        <f t="array" ref="C149">_FV(B149,"Market cap",TRUE)</f>
        <v>3858860</v>
      </c>
      <c r="D149" s="6" cm="1">
        <f t="array" ref="D149">_FV(B149,"Price",TRUE)</f>
        <v>8.0000000000000002E-3</v>
      </c>
      <c r="E149" s="2" cm="1">
        <f t="array" ref="E149">_FV(B149,"Last trade time",TRUE)</f>
        <v>45331.333333333336</v>
      </c>
      <c r="F149" s="7" t="str" cm="1">
        <f t="array" ref="F149">_FV($B149,"Industry")</f>
        <v>Metals &amp; Mining</v>
      </c>
      <c r="G149" s="7" t="str" cm="1">
        <f t="array" ref="G149">_FV($B149,"Description")</f>
        <v>Yari Minerals Limited is an Australia-based mineral exploration company. The Company owns 100% interests in the Pilbara Lithium and Wandagee Projects, which comprise approximately 1,400 square kilometers (km2) in six granted exploration licenses located in the Pilbara and Gascoyne regions of Western Australia. The Pilbara Projects are prospective for lithium and situated near two of the hard rock lithium deposits/mines and other deposits and occurrences near Marble Bar. The South Wodgina exploration licenses are located due south of the Wodgina Lithium mine, with a Joint Ore Reserves Committee (JORC) Reserver of 147.0MT at 1.20% Li2O and a JORC Resource of 259.0MT at 1.17% Li2O. It also owns 100% of three exploration licenses in the Marble Bar region prospective for lithium. Its exploration licenses include Figtree, Camel Creek, and Ant Hill.</v>
      </c>
      <c r="H149" s="7" t="e" cm="1" vm="2">
        <f t="array" ref="H149">_FV($B149,"Employees")</f>
        <v>#VALUE!</v>
      </c>
      <c r="I149" s="11" cm="1">
        <f t="array" ref="I149">_FV($B149,"Shares outstanding",TRUE)</f>
        <v>482357800</v>
      </c>
      <c r="J149" s="7" cm="1">
        <f t="array" ref="J149">_FV($B149,"Year incorporated",TRUE)</f>
        <v>2006</v>
      </c>
      <c r="K149" s="16"/>
      <c r="L149" s="12">
        <f>+I149+K149</f>
        <v>482357800</v>
      </c>
      <c r="M149" s="14">
        <f>+D149*L149</f>
        <v>3858862.4</v>
      </c>
      <c r="N149" t="s">
        <v>3559</v>
      </c>
      <c r="O149">
        <v>0.8</v>
      </c>
      <c r="P149">
        <v>0.9</v>
      </c>
      <c r="Q149">
        <v>0.8</v>
      </c>
      <c r="R149">
        <v>0.9</v>
      </c>
      <c r="S149">
        <v>0.8</v>
      </c>
      <c r="T149">
        <v>0.8</v>
      </c>
      <c r="U149">
        <v>0</v>
      </c>
      <c r="W149">
        <v>300000</v>
      </c>
      <c r="X149">
        <v>2460</v>
      </c>
      <c r="Y149">
        <v>60000</v>
      </c>
      <c r="Z149">
        <v>190000</v>
      </c>
      <c r="AA149">
        <v>0.82</v>
      </c>
      <c r="AB149" s="3">
        <v>3858862.5040000002</v>
      </c>
      <c r="AC149">
        <v>5</v>
      </c>
      <c r="AD149" s="2">
        <v>45330.790277777778</v>
      </c>
      <c r="AE149" t="s">
        <v>20</v>
      </c>
      <c r="AF149" t="s">
        <v>3560</v>
      </c>
    </row>
    <row r="150" spans="1:32" x14ac:dyDescent="0.3">
      <c r="A150" t="str">
        <f>+N150</f>
        <v>AL8</v>
      </c>
      <c r="B150" t="e" vm="150">
        <v>#VALUE!</v>
      </c>
      <c r="C150" s="5" cm="1">
        <f t="array" ref="C150">_FV(B150,"Market cap",TRUE)</f>
        <v>4427450</v>
      </c>
      <c r="D150" s="6" cm="1">
        <f t="array" ref="D150">_FV(B150,"Price",TRUE)</f>
        <v>3.5000000000000001E-3</v>
      </c>
      <c r="E150" s="2" cm="1">
        <f t="array" ref="E150">_FV(B150,"Last trade time",TRUE)</f>
        <v>45331.333333333336</v>
      </c>
      <c r="F150" s="7" t="str" cm="1">
        <f t="array" ref="F150">_FV($B150,"Industry")</f>
        <v>Metals &amp; Mining</v>
      </c>
      <c r="G150" s="7" t="str" cm="1">
        <f t="array" ref="G150">_FV($B150,"Description")</f>
        <v>Alderan Resources Limited is an Australia-based company that specializes in critical and precious metal exploration. The Company is engaged in discovering and developing critical metal and gold deposits for mining. The Company owns a portfolio of four exploration projects in Utah, United States. Its projects include Detroit, Valley/Crossroads, Frisco, and White Mountain. Detroit project lies within the Detroit Mining District, approximately 290 (km) southwest of Salt Lake City. White Mountain is a gold exploration project located approximately 300 km south-southwest of Salt Lake City and 25 km southwest from the town of Milford in Utah, United States. The Company owns 24 granted exploration licenses (472 square kilometers (km2)) in seven project areas - Curral de Dentro, Minas Novas, Carai, Catuji, Itaipe, Itambacuri and Governador Valadares. The Projects are located immediately to the south, of the district known as Lithium Valley in the Eastern Lithium Belt of Eastern Brazil.</v>
      </c>
      <c r="H150" s="7" cm="1">
        <f t="array" ref="H150">_FV($B150,"Employees")</f>
        <v>4</v>
      </c>
      <c r="I150" s="11" cm="1">
        <f t="array" ref="I150">_FV($B150,"Shares outstanding",TRUE)</f>
        <v>1106861000</v>
      </c>
      <c r="J150" s="7" cm="1">
        <f t="array" ref="J150">_FV($B150,"Year incorporated",TRUE)</f>
        <v>2013</v>
      </c>
      <c r="K150" s="16"/>
      <c r="L150" s="12">
        <f>+I150+K150</f>
        <v>1106861000</v>
      </c>
      <c r="M150" s="14">
        <f>+D150*L150</f>
        <v>3874013.5</v>
      </c>
      <c r="N150" t="s">
        <v>3470</v>
      </c>
      <c r="O150">
        <v>0.3</v>
      </c>
      <c r="P150">
        <v>0.4</v>
      </c>
      <c r="Q150">
        <v>0.4</v>
      </c>
      <c r="R150">
        <v>0.4</v>
      </c>
      <c r="S150">
        <v>0.3</v>
      </c>
      <c r="T150">
        <v>0.4</v>
      </c>
      <c r="U150">
        <v>0.05</v>
      </c>
      <c r="V150" s="1">
        <v>0.1429</v>
      </c>
      <c r="W150">
        <v>3240375</v>
      </c>
      <c r="X150">
        <v>12161.5</v>
      </c>
      <c r="Y150">
        <v>1878000</v>
      </c>
      <c r="Z150">
        <v>300000</v>
      </c>
      <c r="AA150">
        <v>0.38</v>
      </c>
      <c r="AB150" s="3">
        <v>4427445.2240000004</v>
      </c>
      <c r="AC150">
        <v>11</v>
      </c>
      <c r="AD150" s="2">
        <v>45330.790277777778</v>
      </c>
      <c r="AE150" t="s">
        <v>20</v>
      </c>
      <c r="AF150" t="s">
        <v>3471</v>
      </c>
    </row>
    <row r="151" spans="1:32" x14ac:dyDescent="0.3">
      <c r="A151" t="str">
        <f>+N151</f>
        <v>HOR</v>
      </c>
      <c r="B151" t="e" vm="151">
        <v>#VALUE!</v>
      </c>
      <c r="C151" s="5" cm="1">
        <f t="array" ref="C151">_FV(B151,"Market cap",TRUE)</f>
        <v>3232390</v>
      </c>
      <c r="D151" s="6" cm="1">
        <f t="array" ref="D151">_FV(B151,"Price",TRUE)</f>
        <v>6.0000000000000001E-3</v>
      </c>
      <c r="E151" s="2" cm="1">
        <f t="array" ref="E151">_FV(B151,"Last trade time",TRUE)</f>
        <v>45330.333333333336</v>
      </c>
      <c r="F151" s="7" t="str" cm="1">
        <f t="array" ref="F151">_FV($B151,"Industry")</f>
        <v>Metals &amp; Mining</v>
      </c>
      <c r="G151" s="7" t="str" cm="1">
        <f t="array" ref="G151">_FV($B151,"Description")</f>
        <v>Horseshoe Metals Limited is an Australia-based mineral exploration and resource development company. The company’s Horseshoe Lights and Kumarina projects are located in Western Australia, and the Glenloth project in South Australia. The Horseshoe Lights gold-copper mine and associated tenements are located approximately 800 kilometers (km) north-northeast of Perth and 140 km north of Meekatharra. The project comprises 17 tenements that cover an area of approximately 285 square kilometers (km2). The Kumarina Project is located approximately 250 km north of Meekatharra, and 95 km north of Sandfire Resources NL’s DeGrussa copper-gold mine in the Gascoyne region of Western Australia. The project tenure covers an area of approximately 3.2 km2. The Glenloth Gold Project is located approximately 50 km east of the 0.5 MOz Tunkillia Gold deposit. The project is comprised of two tenements covering a total of approximately 106 km2.</v>
      </c>
      <c r="H151" s="7" cm="1">
        <f t="array" ref="H151">_FV($B151,"Employees")</f>
        <v>3</v>
      </c>
      <c r="I151" s="11" cm="1">
        <f t="array" ref="I151">_FV($B151,"Shares outstanding",TRUE)</f>
        <v>646478700</v>
      </c>
      <c r="J151" s="7" cm="1">
        <f t="array" ref="J151">_FV($B151,"Year incorporated",TRUE)</f>
        <v>2006</v>
      </c>
      <c r="K151" s="16"/>
      <c r="L151" s="12">
        <f>+I151+K151</f>
        <v>646478700</v>
      </c>
      <c r="M151" s="14">
        <f>+D151*L151</f>
        <v>3878872.2</v>
      </c>
      <c r="N151" t="s">
        <v>3557</v>
      </c>
      <c r="O151">
        <v>0.6</v>
      </c>
      <c r="P151">
        <v>0.7</v>
      </c>
      <c r="Q151">
        <v>0.6</v>
      </c>
      <c r="R151">
        <v>0.6</v>
      </c>
      <c r="S151">
        <v>0.6</v>
      </c>
      <c r="T151">
        <v>0.6</v>
      </c>
      <c r="U151">
        <v>0.1</v>
      </c>
      <c r="V151" s="1">
        <v>0.2</v>
      </c>
      <c r="W151">
        <v>1531005</v>
      </c>
      <c r="X151">
        <v>9186.0300000000007</v>
      </c>
      <c r="Y151">
        <v>459176</v>
      </c>
      <c r="Z151">
        <v>710829</v>
      </c>
      <c r="AA151">
        <v>0.6</v>
      </c>
      <c r="AB151" s="3">
        <v>3878872.014</v>
      </c>
      <c r="AC151">
        <v>9</v>
      </c>
      <c r="AD151" s="2">
        <v>45330.790277777778</v>
      </c>
      <c r="AE151" t="s">
        <v>20</v>
      </c>
      <c r="AF151" t="s">
        <v>3558</v>
      </c>
    </row>
    <row r="152" spans="1:32" x14ac:dyDescent="0.3">
      <c r="A152" t="str">
        <f>+N152</f>
        <v>DBO</v>
      </c>
      <c r="B152" t="e" vm="152">
        <v>#VALUE!</v>
      </c>
      <c r="C152" s="5" cm="1">
        <f t="array" ref="C152">_FV(B152,"Market cap",TRUE)</f>
        <v>4122860</v>
      </c>
      <c r="D152" s="6" cm="1">
        <f t="array" ref="D152">_FV(B152,"Price",TRUE)</f>
        <v>3.7999999999999999E-2</v>
      </c>
      <c r="E152" s="2" cm="1">
        <f t="array" ref="E152">_FV(B152,"Last trade time",TRUE)</f>
        <v>45328.333333333336</v>
      </c>
      <c r="F152" s="7" t="str" cm="1">
        <f t="array" ref="F152">_FV($B152,"Industry")</f>
        <v>Metals &amp; Mining</v>
      </c>
      <c r="G152" s="7" t="str" cm="1">
        <f t="array" ref="G152">_FV($B152,"Description")</f>
        <v>Diablo Resources Limited is an Australia-based mineral exploration. company. The Company’s projects include Devils Canyon, Western Desert and Lone Pine. The Devil’s Canyon Gold Project consists of approximately 90 claims covering seven square kilometers (km2) lying 20 kilometers (km) west of the Kinross Bald Mountain Gold Mine (5.9 million ounces) in the prolific Carlin Gold Trend and 40 km north of the Ruby Hill Mine, Nevada. The Western Desert Gold Project comprises approximately 258 claims and one state lease covering 25 km2 located north of Wendover, Utah, and 50 km east of the Newmont owned, Long Canyon Mine with resources of 2.3 million ounces of gold. The Western Desert Gold Project covers similar geology as Newmont/Barrick 2.3-million-ounce Long Canyon Gold Mine, located 50 km to the west. The Lone Pine Gold Project comprises approximately 272 claims covering an area of 20.23 km2, securing further prospective areas.</v>
      </c>
      <c r="H152" s="7" t="e" cm="1" vm="2">
        <f t="array" ref="H152">_FV($B152,"Employees")</f>
        <v>#VALUE!</v>
      </c>
      <c r="I152" s="11" cm="1">
        <f t="array" ref="I152">_FV($B152,"Shares outstanding",TRUE)</f>
        <v>103071400</v>
      </c>
      <c r="J152" s="7" cm="1">
        <f t="array" ref="J152">_FV($B152,"Year incorporated",TRUE)</f>
        <v>2021</v>
      </c>
      <c r="K152" s="16"/>
      <c r="L152" s="12">
        <f>+I152+K152</f>
        <v>103071400</v>
      </c>
      <c r="M152" s="14">
        <f>+D152*L152</f>
        <v>3916713.1999999997</v>
      </c>
      <c r="N152" t="s">
        <v>3553</v>
      </c>
      <c r="O152">
        <v>2.5</v>
      </c>
      <c r="P152">
        <v>4.2</v>
      </c>
      <c r="U152">
        <v>0</v>
      </c>
      <c r="W152">
        <v>0</v>
      </c>
      <c r="X152">
        <v>0</v>
      </c>
      <c r="Y152">
        <v>0</v>
      </c>
      <c r="Z152">
        <v>0</v>
      </c>
      <c r="AB152" s="3">
        <v>3916714.3020000001</v>
      </c>
      <c r="AC152">
        <v>0</v>
      </c>
      <c r="AD152" s="2">
        <v>45330.790277777778</v>
      </c>
      <c r="AE152" t="s">
        <v>20</v>
      </c>
      <c r="AF152" t="s">
        <v>3554</v>
      </c>
    </row>
    <row r="153" spans="1:32" x14ac:dyDescent="0.3">
      <c r="A153" t="str">
        <f>+N153</f>
        <v>AUG</v>
      </c>
      <c r="B153" t="e" vm="153">
        <v>#VALUE!</v>
      </c>
      <c r="C153" s="5" cm="1">
        <f t="array" ref="C153">_FV(B153,"Market cap",TRUE)</f>
        <v>4353870</v>
      </c>
      <c r="D153" s="6" cm="1">
        <f t="array" ref="D153">_FV(B153,"Price",TRUE)</f>
        <v>4.5999999999999999E-2</v>
      </c>
      <c r="E153" s="2" cm="1">
        <f t="array" ref="E153">_FV(B153,"Last trade time",TRUE)</f>
        <v>45331.333333333336</v>
      </c>
      <c r="F153" s="7" t="str" cm="1">
        <f t="array" ref="F153">_FV($B153,"Industry")</f>
        <v>Metals &amp; Mining</v>
      </c>
      <c r="G153" s="7" t="str" cm="1">
        <f t="array" ref="G153">_FV($B153,"Description")</f>
        <v>Augustus Minerals Limited is an Australia-based exploration company. The Company is engaged in exploring for lithium, rare earths &amp; copper in a large tenement package located in the Gascoyne Province of Western Australia. The project covers approximately 3,600 square kilometers (km2) of granted and under application tenements located in the Gascoyne Province, in the Shire of Upper Gascoyne and the Shire of Carnarvon. The Ti Tree Shear Project is located about 200km inland from Carnarvon and is in the shires of Upper Gascoyne and Carnarvon. The Project area is prospective for copper, gold, nickel, platinum group metals, molybdenum, rhenium, lithium, and rare earth element mineralization. The project's tenement package is categorized into four main project areas: Crawford Bore, Lyons Central, Minnie Springs, and Mt Phillips Area. Capricorn Orogen Pty Ltd is a wholly owned subsidiary of the Company.</v>
      </c>
      <c r="H153" s="7" t="e" cm="1" vm="2">
        <f t="array" ref="H153">_FV($B153,"Employees")</f>
        <v>#VALUE!</v>
      </c>
      <c r="I153" s="11" cm="1">
        <f t="array" ref="I153">_FV($B153,"Shares outstanding",TRUE)</f>
        <v>85370000</v>
      </c>
      <c r="J153" s="7" cm="1">
        <f t="array" ref="J153">_FV($B153,"Year incorporated",TRUE)</f>
        <v>2021</v>
      </c>
      <c r="K153" s="16"/>
      <c r="L153" s="12">
        <f>+I153+K153</f>
        <v>85370000</v>
      </c>
      <c r="M153" s="14">
        <f>+D153*L153</f>
        <v>3927020</v>
      </c>
      <c r="N153" t="s">
        <v>3484</v>
      </c>
      <c r="O153">
        <v>5</v>
      </c>
      <c r="P153">
        <v>5.3</v>
      </c>
      <c r="Q153">
        <v>5.0999999999999996</v>
      </c>
      <c r="R153">
        <v>5.7</v>
      </c>
      <c r="S153">
        <v>5.0999999999999996</v>
      </c>
      <c r="T153">
        <v>5.0999999999999996</v>
      </c>
      <c r="U153">
        <v>0</v>
      </c>
      <c r="W153">
        <v>659518</v>
      </c>
      <c r="X153">
        <v>35544.447</v>
      </c>
      <c r="Y153">
        <v>255842</v>
      </c>
      <c r="Z153">
        <v>403173</v>
      </c>
      <c r="AA153">
        <v>5.39</v>
      </c>
      <c r="AB153" s="3">
        <v>4353870</v>
      </c>
      <c r="AC153">
        <v>41</v>
      </c>
      <c r="AD153" s="2">
        <v>45330.790277777778</v>
      </c>
      <c r="AE153" t="s">
        <v>20</v>
      </c>
      <c r="AF153" t="s">
        <v>3485</v>
      </c>
    </row>
    <row r="154" spans="1:32" x14ac:dyDescent="0.3">
      <c r="A154" t="str">
        <f>+N154</f>
        <v>OLY</v>
      </c>
      <c r="B154" t="e" vm="154">
        <v>#VALUE!</v>
      </c>
      <c r="C154" s="5" cm="1">
        <f t="array" ref="C154">_FV(B154,"Market cap",TRUE)</f>
        <v>3815970</v>
      </c>
      <c r="D154" s="6" cm="1">
        <f t="array" ref="D154">_FV(B154,"Price",TRUE)</f>
        <v>6.2E-2</v>
      </c>
      <c r="E154" s="2" cm="1">
        <f t="array" ref="E154">_FV(B154,"Last trade time",TRUE)</f>
        <v>45330.989387626563</v>
      </c>
      <c r="F154" s="7" t="str" cm="1">
        <f t="array" ref="F154">_FV($B154,"Industry")</f>
        <v>Metals &amp; Mining</v>
      </c>
      <c r="G154" s="7" t="str" cm="1">
        <f t="array" ref="G154">_FV($B154,"Description")</f>
        <v>Olympio Metals Limited is an Australia-based exploration company. Its Eurelia Project is located within the Adelaide Geosyncline in South Australia and encompasses an area prospective for carbonatite hosted REE mineralization. Its Goldfields Project comprises six granted exploration licenses, three granted prospecting licenses and one granted mining license, together cover an area of 104 blocks within the Archaean volcano-sedimentary Norseman-Wiluna Greenstone Belt located in the Yilgarn Craton of Western Australia. Its Halls Creek Project comprises six granted exploration licenses. Together they cover an area of 110 blocks located in the Kimberley Region of Western Australia and accessed from Halls Creek via the Great Northern Highway. It also has an option agreement to acquire 100% ownership of the advanced Cadillac Lithium Project, located in the rapidly emerging Cadillac-Pontiac lithium camp in the Abitibi Temiscamingue region, 70 kilometers west of Val-d’Or, Quebec, Canada.</v>
      </c>
      <c r="H154" s="7" t="e" cm="1" vm="2">
        <f t="array" ref="H154">_FV($B154,"Employees")</f>
        <v>#VALUE!</v>
      </c>
      <c r="I154" s="11" cm="1">
        <f t="array" ref="I154">_FV($B154,"Shares outstanding",TRUE)</f>
        <v>63599500</v>
      </c>
      <c r="J154" s="7" cm="1">
        <f t="array" ref="J154">_FV($B154,"Year incorporated",TRUE)</f>
        <v>2010</v>
      </c>
      <c r="K154" s="16"/>
      <c r="L154" s="12">
        <f>+I154+K154</f>
        <v>63599500</v>
      </c>
      <c r="M154" s="14">
        <f>+D154*L154</f>
        <v>3943169</v>
      </c>
      <c r="N154" t="s">
        <v>3574</v>
      </c>
      <c r="O154">
        <v>6.2</v>
      </c>
      <c r="P154">
        <v>7</v>
      </c>
      <c r="Q154">
        <v>5.7</v>
      </c>
      <c r="R154">
        <v>6</v>
      </c>
      <c r="S154">
        <v>5.7</v>
      </c>
      <c r="T154">
        <v>6</v>
      </c>
      <c r="U154">
        <v>0.1</v>
      </c>
      <c r="V154" s="1">
        <v>1.6899999999999998E-2</v>
      </c>
      <c r="W154">
        <v>80891</v>
      </c>
      <c r="X154">
        <v>4795.6040000000003</v>
      </c>
      <c r="Y154">
        <v>80891</v>
      </c>
      <c r="Z154">
        <v>0</v>
      </c>
      <c r="AA154">
        <v>5.93</v>
      </c>
      <c r="AB154" s="3">
        <v>3815969.94</v>
      </c>
      <c r="AC154">
        <v>5</v>
      </c>
      <c r="AD154" s="2">
        <v>45330.790277777778</v>
      </c>
      <c r="AE154" t="s">
        <v>20</v>
      </c>
      <c r="AF154" t="s">
        <v>3575</v>
      </c>
    </row>
    <row r="155" spans="1:32" x14ac:dyDescent="0.3">
      <c r="A155" t="str">
        <f>+N155</f>
        <v>CUL</v>
      </c>
      <c r="B155" t="e" vm="155">
        <v>#VALUE!</v>
      </c>
      <c r="C155" s="5" cm="1">
        <f t="array" ref="C155">_FV(B155,"Market cap",TRUE)</f>
        <v>3991210</v>
      </c>
      <c r="D155" s="6" cm="1">
        <f t="array" ref="D155">_FV(B155,"Price",TRUE)</f>
        <v>7.0000000000000001E-3</v>
      </c>
      <c r="E155" s="2" cm="1">
        <f t="array" ref="E155">_FV(B155,"Last trade time",TRUE)</f>
        <v>45331.333333333336</v>
      </c>
      <c r="F155" s="7" t="str" cm="1">
        <f t="array" ref="F155">_FV($B155,"Industry")</f>
        <v>Metals &amp; Mining</v>
      </c>
      <c r="G155" s="7" t="str" cm="1">
        <f t="array" ref="G155">_FV($B155,"Description")</f>
        <v>Cullen Resources Limited is an Australia-based minerals explorer with drill ready targets for gold and base metals in several prospective terranes in Western Australia. The Company holds a multi-commodity portfolio including projects managed through a number of joint ventures with key partners (Rox, Fortescue, Capella and Lachlan Star), and a number of projects in its own right. The Company, through its wholly owned subsidiary Cullen Exploration Pty Ltd, holds exploration tenements and applications in prospective, mineralized regions in Western Australia, exploring for gold, base metals and rare-element pegmatites. Its key projects include Wongan Hills, North Tuckabianna, Barlee, Bromus South, Mt Eureka JV, Killaloe JV, and Finland. Wongan Hills Project is located 200 kilometers northeast of Perth in the Western Yilgarn province. The North Tuckabianna project lies along gold corridor stretching between Cue and Meekatharra.</v>
      </c>
      <c r="H155" s="7" cm="1">
        <f t="array" ref="H155">_FV($B155,"Employees")</f>
        <v>3</v>
      </c>
      <c r="I155" s="11" cm="1">
        <f t="array" ref="I155">_FV($B155,"Shares outstanding",TRUE)</f>
        <v>570173200</v>
      </c>
      <c r="J155" s="7" cm="1">
        <f t="array" ref="J155">_FV($B155,"Year incorporated",TRUE)</f>
        <v>1982</v>
      </c>
      <c r="K155" s="16"/>
      <c r="L155" s="12">
        <f>+I155+K155</f>
        <v>570173200</v>
      </c>
      <c r="M155" s="14">
        <f>+D155*L155</f>
        <v>3991212.4</v>
      </c>
      <c r="N155" t="s">
        <v>3541</v>
      </c>
      <c r="O155">
        <v>0.7</v>
      </c>
      <c r="P155">
        <v>0.8</v>
      </c>
      <c r="Q155">
        <v>0.7</v>
      </c>
      <c r="R155">
        <v>0.7</v>
      </c>
      <c r="S155">
        <v>0.7</v>
      </c>
      <c r="T155">
        <v>0.7</v>
      </c>
      <c r="U155">
        <v>0</v>
      </c>
      <c r="W155">
        <v>50000</v>
      </c>
      <c r="X155">
        <v>350</v>
      </c>
      <c r="Y155">
        <v>0</v>
      </c>
      <c r="Z155">
        <v>0</v>
      </c>
      <c r="AA155">
        <v>0.7</v>
      </c>
      <c r="AB155" s="3">
        <v>3991212.6379999998</v>
      </c>
      <c r="AC155">
        <v>2</v>
      </c>
      <c r="AD155" s="2">
        <v>45330.790277777778</v>
      </c>
      <c r="AE155" t="s">
        <v>20</v>
      </c>
      <c r="AF155" t="s">
        <v>3542</v>
      </c>
    </row>
    <row r="156" spans="1:32" x14ac:dyDescent="0.3">
      <c r="A156" t="str">
        <f>+N156</f>
        <v>ANR</v>
      </c>
      <c r="B156" t="e" vm="156">
        <v>#VALUE!</v>
      </c>
      <c r="C156" s="5" cm="1">
        <f t="array" ref="C156">_FV(B156,"Market cap",TRUE)</f>
        <v>4029450</v>
      </c>
      <c r="D156" s="6" cm="1">
        <f t="array" ref="D156">_FV(B156,"Price",TRUE)</f>
        <v>2.4E-2</v>
      </c>
      <c r="E156" s="2" cm="1">
        <f t="array" ref="E156">_FV(B156,"Last trade time",TRUE)</f>
        <v>45331.333356481482</v>
      </c>
      <c r="F156" s="7" t="str" cm="1">
        <f t="array" ref="F156">_FV($B156,"Industry")</f>
        <v>Biotechnology &amp; Medical Research</v>
      </c>
      <c r="G156" s="7" t="str" cm="1">
        <f t="array" ref="G156">_FV($B156,"Description")</f>
        <v>Anatara Lifesciences Ltd is an Australia-based life sciences company. The Company is engaged in developing evidence-based solutions for gastrointestinal diseases in humans and animals. Its products include Gastrointestinal ReProgramming (GaRP), Detach, BONIFF, and ANR-pf. Its GaRP Product is a microbiome-targeted multi-component complementary medicine, which is designed to address the primary underlying factors associated with chronic gastrointestinal conditions, such as irritable bowel syndrome (IBS) and inflammatory bowel disease (IBD). Detach is a non-antibiotic approach to aid in the control of diarrheal disease known as scour, which is developed using bromelain. BONIFF is a revised formulation which is applied to dry feed for piglets after weaning, reducing labor input, and simplifying the entire process. ANR-pf is an enriched formulation for poultry in water, designed to allow the full delivery of key additives in a quick and flexible dosing method.</v>
      </c>
      <c r="H156" s="7" t="e" cm="1" vm="2">
        <f t="array" ref="H156">_FV($B156,"Employees")</f>
        <v>#VALUE!</v>
      </c>
      <c r="I156" s="11" cm="1">
        <f t="array" ref="I156">_FV($B156,"Shares outstanding",TRUE)</f>
        <v>167893700</v>
      </c>
      <c r="J156" s="7" cm="1">
        <f t="array" ref="J156">_FV($B156,"Year incorporated",TRUE)</f>
        <v>2010</v>
      </c>
      <c r="K156" s="16"/>
      <c r="L156" s="12">
        <f>+I156+K156</f>
        <v>167893700</v>
      </c>
      <c r="M156" s="14">
        <f>+D156*L156</f>
        <v>4029448.8000000003</v>
      </c>
      <c r="N156" t="s">
        <v>3537</v>
      </c>
      <c r="O156">
        <v>2.4</v>
      </c>
      <c r="P156">
        <v>2.6</v>
      </c>
      <c r="U156">
        <v>0</v>
      </c>
      <c r="W156">
        <v>0</v>
      </c>
      <c r="X156">
        <v>0</v>
      </c>
      <c r="Y156">
        <v>0</v>
      </c>
      <c r="Z156">
        <v>0</v>
      </c>
      <c r="AB156" s="3">
        <v>4029449.4479999999</v>
      </c>
      <c r="AC156">
        <v>0</v>
      </c>
      <c r="AD156" s="2">
        <v>45330.790277777778</v>
      </c>
      <c r="AE156" t="s">
        <v>20</v>
      </c>
      <c r="AF156" t="s">
        <v>3538</v>
      </c>
    </row>
    <row r="157" spans="1:32" x14ac:dyDescent="0.3">
      <c r="A157" t="str">
        <f>+N157</f>
        <v>AI1</v>
      </c>
      <c r="B157" t="e" vm="157">
        <v>#VALUE!</v>
      </c>
      <c r="C157" s="5" cm="1">
        <f t="array" ref="C157">_FV(B157,"Market cap",TRUE)</f>
        <v>4036240</v>
      </c>
      <c r="D157" s="6" cm="1">
        <f t="array" ref="D157">_FV(B157,"Price",TRUE)</f>
        <v>2.5000000000000001E-2</v>
      </c>
      <c r="E157" s="2" cm="1">
        <f t="array" ref="E157">_FV(B157,"Last trade time",TRUE)</f>
        <v>45330.333356481482</v>
      </c>
      <c r="F157" s="7" t="str" cm="1">
        <f t="array" ref="F157">_FV($B157,"Industry")</f>
        <v>Software &amp; IT Services</v>
      </c>
      <c r="G157" s="7" t="str" cm="1">
        <f t="array" ref="G157">_FV($B157,"Description")</f>
        <v>Adisyn Ltd, formerly DC Two Limited, is a technology and data sciences company that provides a suite of vertically integrated solutions driven by artificial intelligence (AI) powered microservices. Through its divisions focused on cybersecurity, development, infrastructure, and managed services, the Company gives businesses the necessary tools to enhance control, flexibility, and automation. The Company is working to create proprietary solutions built on generative AI models which protect and leverage data for businesses.</v>
      </c>
      <c r="H157" s="7" t="e" cm="1" vm="2">
        <f t="array" ref="H157">_FV($B157,"Employees")</f>
        <v>#VALUE!</v>
      </c>
      <c r="I157" s="11" cm="1">
        <f t="array" ref="I157">_FV($B157,"Shares outstanding",TRUE)</f>
        <v>161449600</v>
      </c>
      <c r="J157" s="7" cm="1">
        <f t="array" ref="J157">_FV($B157,"Year incorporated",TRUE)</f>
        <v>2012</v>
      </c>
      <c r="K157" s="16"/>
      <c r="L157" s="12">
        <f>+I157+K157</f>
        <v>161449600</v>
      </c>
      <c r="M157" s="14">
        <f>+D157*L157</f>
        <v>4036240</v>
      </c>
      <c r="N157" t="s">
        <v>3535</v>
      </c>
      <c r="O157">
        <v>2.2000000000000002</v>
      </c>
      <c r="P157">
        <v>2.5</v>
      </c>
      <c r="Q157">
        <v>2.5</v>
      </c>
      <c r="R157">
        <v>2.6</v>
      </c>
      <c r="S157">
        <v>2.5</v>
      </c>
      <c r="T157">
        <v>2.5</v>
      </c>
      <c r="U157">
        <v>0</v>
      </c>
      <c r="W157">
        <v>662981</v>
      </c>
      <c r="X157">
        <v>16633.626</v>
      </c>
      <c r="Y157">
        <v>88880</v>
      </c>
      <c r="Z157">
        <v>574101</v>
      </c>
      <c r="AA157">
        <v>2.5099999999999998</v>
      </c>
      <c r="AB157" s="3">
        <v>4036239.4</v>
      </c>
      <c r="AC157">
        <v>7</v>
      </c>
      <c r="AD157" s="2">
        <v>45330.790277777778</v>
      </c>
      <c r="AE157" t="s">
        <v>20</v>
      </c>
      <c r="AF157" t="s">
        <v>3536</v>
      </c>
    </row>
    <row r="158" spans="1:32" x14ac:dyDescent="0.3">
      <c r="A158" t="str">
        <f>+N158</f>
        <v>LSR</v>
      </c>
      <c r="B158" t="e" vm="158">
        <v>#VALUE!</v>
      </c>
      <c r="C158" s="5" cm="1">
        <f t="array" ref="C158">_FV(B158,"Market cap",TRUE)</f>
        <v>4046790</v>
      </c>
      <c r="D158" s="6" cm="1">
        <f t="array" ref="D158">_FV(B158,"Price",TRUE)</f>
        <v>2E-3</v>
      </c>
      <c r="E158" s="2" cm="1">
        <f t="array" ref="E158">_FV(B158,"Last trade time",TRUE)</f>
        <v>45331.333333333336</v>
      </c>
      <c r="F158" s="7" t="str" cm="1">
        <f t="array" ref="F158">_FV($B158,"Industry")</f>
        <v>Metals &amp; Mining</v>
      </c>
      <c r="G158" s="7" t="str" cm="1">
        <f t="array" ref="G158">_FV($B158,"Description")</f>
        <v>Lodestar Minerals Limited is a Western Australian base metal and gold explorer. The Company's projects comprise the 100% owned Earaheedy and Coolgardie West projects as well as the Ned’s Creek JV Project. The Company also has exposure to lithium via its interest in Future Battery Minerals, which owns the Kangaroo Hills lithium Project in Western Australia and the Nevada Lithium Project in the United States. The Earaheedy Project is a major strategic land holding, approximately 1,420 square kilometers (sq. km) in size, in the emerging Earaheedy Province, site of Rumble Resources recent and potentially zinc-lead-silver discoveries. The Coolgardie West Project (Lithium, Gold) Located 500 kilometers (km) east of Perth, Western Australia and 10 km west of the Coolgardie gold mining center, the tenement covers an area of approximately 82 sq. km on the western side of the Calooli Monzogranite. The Ned's Creek JV Project includes tenement, such as E52/2456, E52/2734, E52/3473 and E52/3476.</v>
      </c>
      <c r="H158" s="7" cm="1">
        <f t="array" ref="H158">_FV($B158,"Employees")</f>
        <v>2000</v>
      </c>
      <c r="I158" s="11" cm="1">
        <f t="array" ref="I158">_FV($B158,"Shares outstanding",TRUE)</f>
        <v>2023397000</v>
      </c>
      <c r="J158" s="7" cm="1">
        <f t="array" ref="J158">_FV($B158,"Year incorporated",TRUE)</f>
        <v>2007</v>
      </c>
      <c r="K158" s="16"/>
      <c r="L158" s="12">
        <f>+I158+K158</f>
        <v>2023397000</v>
      </c>
      <c r="M158" s="14">
        <f>+D158*L158</f>
        <v>4046794</v>
      </c>
      <c r="N158" t="s">
        <v>3533</v>
      </c>
      <c r="O158">
        <v>0.1</v>
      </c>
      <c r="P158">
        <v>0.2</v>
      </c>
      <c r="Q158">
        <v>0.2</v>
      </c>
      <c r="R158">
        <v>0.2</v>
      </c>
      <c r="S158">
        <v>0.2</v>
      </c>
      <c r="T158">
        <v>0.2</v>
      </c>
      <c r="U158">
        <v>0</v>
      </c>
      <c r="W158">
        <v>952000</v>
      </c>
      <c r="X158">
        <v>1904</v>
      </c>
      <c r="Y158">
        <v>500000</v>
      </c>
      <c r="Z158">
        <v>0</v>
      </c>
      <c r="AA158">
        <v>0.2</v>
      </c>
      <c r="AB158" s="3">
        <v>4046794.6979999999</v>
      </c>
      <c r="AC158">
        <v>5</v>
      </c>
      <c r="AD158" s="2">
        <v>45330.790277777778</v>
      </c>
      <c r="AE158" t="s">
        <v>20</v>
      </c>
      <c r="AF158" t="s">
        <v>3534</v>
      </c>
    </row>
    <row r="159" spans="1:32" x14ac:dyDescent="0.3">
      <c r="A159" t="str">
        <f>+N159</f>
        <v>PBL</v>
      </c>
      <c r="B159" t="e" vm="159">
        <v>#VALUE!</v>
      </c>
      <c r="C159" s="5" cm="1">
        <f t="array" ref="C159">_FV(B159,"Market cap",TRUE)</f>
        <v>4049500</v>
      </c>
      <c r="D159" s="6" cm="1">
        <f t="array" ref="D159">_FV(B159,"Price",TRUE)</f>
        <v>6.6000000000000003E-2</v>
      </c>
      <c r="E159" s="2" cm="1">
        <f t="array" ref="E159">_FV(B159,"Last trade time",TRUE)</f>
        <v>45321.333344907405</v>
      </c>
      <c r="F159" s="7" t="str" cm="1">
        <f t="array" ref="F159">_FV($B159,"Industry")</f>
        <v>Metals &amp; Mining</v>
      </c>
      <c r="G159" s="7" t="str" cm="1">
        <f t="array" ref="G159">_FV($B159,"Description")</f>
        <v>Parabellum Resources Limited is an Australia-based mineral exploration company. The Company is engaged in the acquisition, exploration and development of mineral resource projects. The Company’s project includes Khotgor Rare Earths, Lunns Dam, Redlands-Whitbarrow and Obley. The Khotgor Rare Earths Project is located approximately 530 kilometers (km) south-southwest of Ulaanbaatar in the Omnogovi Aimag province of Mongolia. The Lunns Dam license (EL 8847) is situated approximately 10 km northwest of the village of Tottenham and approximately 130 km west of the city of Dubbo in the central west of New South Wales. The Redlands license (EL 9188) and Whitbarrow license (EL 8852) are situated approximately 25km west of the town of Nyngan in the central west of New South Wales. The Obley license (EL 8846) is situated approximately 15 km northwest of the town of Yeoval and approximately 40 km south of the city of Dubbo in the central west of New South Wales.</v>
      </c>
      <c r="H159" s="7" t="e" cm="1" vm="2">
        <f t="array" ref="H159">_FV($B159,"Employees")</f>
        <v>#VALUE!</v>
      </c>
      <c r="I159" s="11" cm="1">
        <f t="array" ref="I159">_FV($B159,"Shares outstanding",TRUE)</f>
        <v>62300000</v>
      </c>
      <c r="J159" s="7" cm="1">
        <f t="array" ref="J159">_FV($B159,"Year incorporated",TRUE)</f>
        <v>2020</v>
      </c>
      <c r="K159" s="16"/>
      <c r="L159" s="12">
        <f>+I159+K159</f>
        <v>62300000</v>
      </c>
      <c r="M159" s="14">
        <f>+D159*L159</f>
        <v>4111800</v>
      </c>
      <c r="N159" t="s">
        <v>3529</v>
      </c>
      <c r="O159">
        <v>6.2</v>
      </c>
      <c r="P159">
        <v>8</v>
      </c>
      <c r="U159">
        <v>0</v>
      </c>
      <c r="W159">
        <v>0</v>
      </c>
      <c r="X159">
        <v>0</v>
      </c>
      <c r="Y159">
        <v>0</v>
      </c>
      <c r="Z159">
        <v>0</v>
      </c>
      <c r="AB159" s="3">
        <v>4111800.0660000001</v>
      </c>
      <c r="AC159">
        <v>0</v>
      </c>
      <c r="AD159" s="2">
        <v>45330.790277777778</v>
      </c>
      <c r="AE159" t="s">
        <v>20</v>
      </c>
      <c r="AF159" t="s">
        <v>3530</v>
      </c>
    </row>
    <row r="160" spans="1:32" x14ac:dyDescent="0.3">
      <c r="A160" t="str">
        <f>+N160</f>
        <v>NC6</v>
      </c>
      <c r="B160" t="e" vm="160">
        <v>#VALUE!</v>
      </c>
      <c r="C160" s="5" cm="1">
        <f t="array" ref="C160">_FV(B160,"Market cap",TRUE)</f>
        <v>3956150</v>
      </c>
      <c r="D160" s="6" cm="1">
        <f t="array" ref="D160">_FV(B160,"Price",TRUE)</f>
        <v>2.4E-2</v>
      </c>
      <c r="E160" s="2" cm="1">
        <f t="array" ref="E160">_FV(B160,"Last trade time",TRUE)</f>
        <v>45331.333356481482</v>
      </c>
      <c r="F160" s="7" t="str" cm="1">
        <f t="array" ref="F160">_FV($B160,"Industry")</f>
        <v>Textiles &amp; Apparel</v>
      </c>
      <c r="G160" s="7" t="str" cm="1">
        <f t="array" ref="G160">_FV($B160,"Description")</f>
        <v>Nanollose Limited is an Australia-based biotechnology company. The Company is focused on commercializing its technologies relating to the production, processing and applications of microbial cellulose. Its technology is focused on creating fibers and fabrics with minimal environmental impact. Its products include Nullarbor Fibre, Nullarbor Garment and Jelli Grow. The Company uses fermentation process to produce tree-free lyocell fibers for use in textiles, non-woven fabrics and other industrial applications. The Company's Nullarbor Fibre is a tree-free viscose-rayon fiber made from cellulose, predominantly derived from wood-pulp and used to make everything from home furnishings to clothing. Its Jelli Grow is an alternative seed germination and plant growing material made from the Company’s tree-free microbial cellulose.</v>
      </c>
      <c r="H160" s="7" t="e" cm="1" vm="2">
        <f t="array" ref="H160">_FV($B160,"Employees")</f>
        <v>#VALUE!</v>
      </c>
      <c r="I160" s="11" cm="1">
        <f t="array" ref="I160">_FV($B160,"Shares outstanding",TRUE)</f>
        <v>172006400</v>
      </c>
      <c r="J160" s="7" cm="1">
        <f t="array" ref="J160">_FV($B160,"Year incorporated",TRUE)</f>
        <v>2014</v>
      </c>
      <c r="K160" s="16"/>
      <c r="L160" s="12">
        <f>+I160+K160</f>
        <v>172006400</v>
      </c>
      <c r="M160" s="14">
        <f>+D160*L160</f>
        <v>4128153.6000000001</v>
      </c>
      <c r="N160" t="s">
        <v>3545</v>
      </c>
      <c r="O160">
        <v>2.2000000000000002</v>
      </c>
      <c r="P160">
        <v>2.2999999999999998</v>
      </c>
      <c r="Q160">
        <v>2.2999999999999998</v>
      </c>
      <c r="R160">
        <v>2.2999999999999998</v>
      </c>
      <c r="S160">
        <v>2.2999999999999998</v>
      </c>
      <c r="T160">
        <v>2.2999999999999998</v>
      </c>
      <c r="U160">
        <v>0</v>
      </c>
      <c r="W160">
        <v>22000</v>
      </c>
      <c r="X160">
        <v>506</v>
      </c>
      <c r="Y160">
        <v>0</v>
      </c>
      <c r="Z160">
        <v>0</v>
      </c>
      <c r="AA160">
        <v>2.2999999999999998</v>
      </c>
      <c r="AB160" s="3">
        <v>3956146.4640000002</v>
      </c>
      <c r="AC160">
        <v>1</v>
      </c>
      <c r="AD160" s="2">
        <v>45330.790277777778</v>
      </c>
      <c r="AE160" t="s">
        <v>20</v>
      </c>
      <c r="AF160" t="s">
        <v>3546</v>
      </c>
    </row>
    <row r="161" spans="1:32" x14ac:dyDescent="0.3">
      <c r="A161" t="str">
        <f>+N161</f>
        <v>1TT</v>
      </c>
      <c r="B161" t="e" vm="161">
        <v>#VALUE!</v>
      </c>
      <c r="C161" s="5" cm="1">
        <f t="array" ref="C161">_FV(B161,"Market cap",TRUE)</f>
        <v>4745940</v>
      </c>
      <c r="D161" s="6" cm="1">
        <f t="array" ref="D161">_FV(B161,"Price",TRUE)</f>
        <v>1.4E-2</v>
      </c>
      <c r="E161" s="2" cm="1">
        <f t="array" ref="E161">_FV(B161,"Last trade time",TRUE)</f>
        <v>45330.333356481482</v>
      </c>
      <c r="F161" s="7" t="str" cm="1">
        <f t="array" ref="F161">_FV($B161,"Industry")</f>
        <v>Software &amp; IT Services</v>
      </c>
      <c r="G161" s="7" t="str" cm="1">
        <f t="array" ref="G161">_FV($B161,"Description")</f>
        <v>Thrive Tribe Technologies Limited, formerly Wooboard Technologies Ltd, is an Australia-based developer of a well-being platform. The Company’s products include Wooboard technologies, Sixty and Slik. Wooboard is a mental health and recognition platform that helps employees be more mindful, happier, and more engaged at work. Sixty is its health and wellness app. Through its community-centric technology, the Company creates functional spaces where individuals can interact with, consume from, and be inspired by individuals and businesses trailblazing new paths in their respective industries.</v>
      </c>
      <c r="H161" s="7" t="e" cm="1" vm="2">
        <f t="array" ref="H161">_FV($B161,"Employees")</f>
        <v>#VALUE!</v>
      </c>
      <c r="I161" s="11" cm="1">
        <f t="array" ref="I161">_FV($B161,"Shares outstanding",TRUE)</f>
        <v>296621500</v>
      </c>
      <c r="J161" s="7" cm="1">
        <f t="array" ref="J161">_FV($B161,"Year incorporated",TRUE)</f>
        <v>2014</v>
      </c>
      <c r="K161" s="16"/>
      <c r="L161" s="12">
        <f>+I161+K161</f>
        <v>296621500</v>
      </c>
      <c r="M161" s="14">
        <f>+D161*L161</f>
        <v>4152701</v>
      </c>
      <c r="N161" t="s">
        <v>3525</v>
      </c>
      <c r="O161">
        <v>1.3</v>
      </c>
      <c r="P161">
        <v>1.8</v>
      </c>
      <c r="Q161">
        <v>1.6</v>
      </c>
      <c r="R161">
        <v>1.6</v>
      </c>
      <c r="S161">
        <v>1.4</v>
      </c>
      <c r="T161">
        <v>1.4</v>
      </c>
      <c r="U161">
        <v>-0.2</v>
      </c>
      <c r="V161" s="1">
        <v>-0.125</v>
      </c>
      <c r="W161">
        <v>540859</v>
      </c>
      <c r="X161">
        <v>7852.47</v>
      </c>
      <c r="Y161">
        <v>125000</v>
      </c>
      <c r="Z161">
        <v>400637</v>
      </c>
      <c r="AA161">
        <v>1.45</v>
      </c>
      <c r="AB161" s="3">
        <v>4152701.2659999998</v>
      </c>
      <c r="AC161">
        <v>11</v>
      </c>
      <c r="AD161" s="2">
        <v>45330.790277777778</v>
      </c>
      <c r="AE161" t="s">
        <v>20</v>
      </c>
      <c r="AF161" t="s">
        <v>3526</v>
      </c>
    </row>
    <row r="162" spans="1:32" x14ac:dyDescent="0.3">
      <c r="A162" t="str">
        <f>+N162</f>
        <v>TEM</v>
      </c>
      <c r="B162" t="e" vm="162">
        <v>#VALUE!</v>
      </c>
      <c r="C162" s="5" cm="1">
        <f t="array" ref="C162">_FV(B162,"Market cap",TRUE)</f>
        <v>4153000</v>
      </c>
      <c r="D162" s="6" cm="1">
        <f t="array" ref="D162">_FV(B162,"Price",TRUE)</f>
        <v>8.0000000000000002E-3</v>
      </c>
      <c r="E162" s="2" cm="1">
        <f t="array" ref="E162">_FV(B162,"Last trade time",TRUE)</f>
        <v>45331.333333333336</v>
      </c>
      <c r="F162" s="7" t="str" cm="1">
        <f t="array" ref="F162">_FV($B162,"Industry")</f>
        <v>Chemicals</v>
      </c>
      <c r="G162" s="7" t="str" cm="1">
        <f t="array" ref="G162">_FV($B162,"Description")</f>
        <v>Tempest Minerals Limited is an Australia-based mineral exploration company. The Company has a diversified portfolio of projects in Western Australia for precious, base and energy metals. The Company’s projects include Euro, Meleya, Messenger, Warriedar West, Mount Magnet and Yilgarn Lithium Projects (YLP). The Euro Project consists of an area of approximately 176.5 square kilometers and is located in the Yalgoo region. The Meleya Project consists of an area of approximately 413 square kilometers and is located in the Yalgoo region. The Messenger Project covers an area of approximately 93 square kilometers and is located in the Yalgoo region. The War West Project covers an area of approximately 333 square kilometers and is located in the Yalgoo region. The Mount Magnet Project consists of an area of approximately 20 square kilometers and is located in the Yalgoo region. The Company’s YLP covers an area of approximately 29 square kilometers and is located in the Perth region.</v>
      </c>
      <c r="H162" s="7" t="e" cm="1" vm="2">
        <f t="array" ref="H162">_FV($B162,"Employees")</f>
        <v>#VALUE!</v>
      </c>
      <c r="I162" s="11" cm="1">
        <f t="array" ref="I162">_FV($B162,"Shares outstanding",TRUE)</f>
        <v>519124500</v>
      </c>
      <c r="J162" s="7" cm="1">
        <f t="array" ref="J162">_FV($B162,"Year incorporated",TRUE)</f>
        <v>2016</v>
      </c>
      <c r="K162" s="16"/>
      <c r="L162" s="12">
        <f>+I162+K162</f>
        <v>519124500</v>
      </c>
      <c r="M162" s="14">
        <f>+D162*L162</f>
        <v>4152996</v>
      </c>
      <c r="N162" t="s">
        <v>234</v>
      </c>
      <c r="O162">
        <v>0.7</v>
      </c>
      <c r="P162">
        <v>0.8</v>
      </c>
      <c r="Q162">
        <v>0.8</v>
      </c>
      <c r="R162">
        <v>0.8</v>
      </c>
      <c r="S162">
        <v>0.7</v>
      </c>
      <c r="T162">
        <v>0.8</v>
      </c>
      <c r="U162">
        <v>0.1</v>
      </c>
      <c r="V162" s="1">
        <v>0.1429</v>
      </c>
      <c r="W162">
        <v>241046</v>
      </c>
      <c r="X162">
        <v>1821.9024999999999</v>
      </c>
      <c r="Y162">
        <v>122515</v>
      </c>
      <c r="Z162">
        <v>106400</v>
      </c>
      <c r="AA162">
        <v>0.76</v>
      </c>
      <c r="AB162" s="3">
        <v>4152995.4559999998</v>
      </c>
      <c r="AC162">
        <v>8</v>
      </c>
      <c r="AD162" s="2">
        <v>45330.790277777778</v>
      </c>
      <c r="AE162" t="s">
        <v>20</v>
      </c>
      <c r="AF162" t="s">
        <v>3524</v>
      </c>
    </row>
    <row r="163" spans="1:32" x14ac:dyDescent="0.3">
      <c r="A163" t="str">
        <f>+N163</f>
        <v>SP3</v>
      </c>
      <c r="B163" t="e" vm="163">
        <v>#VALUE!</v>
      </c>
      <c r="C163" s="5" cm="1">
        <f t="array" ref="C163">_FV(B163,"Market cap",TRUE)</f>
        <v>4174580</v>
      </c>
      <c r="D163" s="6" cm="1">
        <f t="array" ref="D163">_FV(B163,"Price",TRUE)</f>
        <v>1.7999999999999999E-2</v>
      </c>
      <c r="E163" s="2" cm="1">
        <f t="array" ref="E163">_FV(B163,"Last trade time",TRUE)</f>
        <v>45331.333356481482</v>
      </c>
      <c r="F163" s="7" t="str" cm="1">
        <f t="array" ref="F163">_FV($B163,"Industry")</f>
        <v>Communications &amp; Networking</v>
      </c>
      <c r="G163" s="7" t="str" cm="1">
        <f t="array" ref="G163">_FV($B163,"Description")</f>
        <v>Spectur Limited is a developer of security, surveillance and warning solutions powered by solar, Internet of Things (IoT), camera and cloud-based technology. It is engaged in developing, manufacturing, and selling remote solar third generation/fourth generation (3G/4G)-based deterrence, surveillance and warning systems, and associated products and services. It offers sales, rental and subscription services built around its camera and sensor-based platform. Its products are solar powered warning, deterrence and surveillance systems and associated cloud-based platforms. These systems incorporate cameras, lighting, audible warnings, and a hardware IoT platform, remotely accessed and connected via 3G/4G technology to a cloud-based platform. The offering is complemented by a longer distance, 24-hour thermal camera deterrence solution, suitable for customers with long perimeters. It provides solutions for industries, including government and utilities, buildings, the civil sector and others.</v>
      </c>
      <c r="H163" s="7" t="e" cm="1" vm="2">
        <f t="array" ref="H163">_FV($B163,"Employees")</f>
        <v>#VALUE!</v>
      </c>
      <c r="I163" s="11" cm="1">
        <f t="array" ref="I163">_FV($B163,"Shares outstanding",TRUE)</f>
        <v>231920900</v>
      </c>
      <c r="J163" s="7" cm="1">
        <f t="array" ref="J163">_FV($B163,"Year incorporated",TRUE)</f>
        <v>2009</v>
      </c>
      <c r="K163" s="16"/>
      <c r="L163" s="12">
        <f>+I163+K163</f>
        <v>231920900</v>
      </c>
      <c r="M163" s="14">
        <f>+D163*L163</f>
        <v>4174576.1999999997</v>
      </c>
      <c r="N163" t="s">
        <v>3518</v>
      </c>
      <c r="O163">
        <v>1.8</v>
      </c>
      <c r="P163">
        <v>1.9</v>
      </c>
      <c r="Q163">
        <v>1.8</v>
      </c>
      <c r="R163">
        <v>1.8</v>
      </c>
      <c r="S163">
        <v>1.8</v>
      </c>
      <c r="T163">
        <v>1.8</v>
      </c>
      <c r="U163">
        <v>0.1</v>
      </c>
      <c r="V163" s="1">
        <v>5.8799999999999998E-2</v>
      </c>
      <c r="W163">
        <v>351747</v>
      </c>
      <c r="X163">
        <v>6331.4459999999999</v>
      </c>
      <c r="Y163">
        <v>351747</v>
      </c>
      <c r="Z163">
        <v>0</v>
      </c>
      <c r="AA163">
        <v>1.8</v>
      </c>
      <c r="AB163" s="3">
        <v>4174576.1460000002</v>
      </c>
      <c r="AC163">
        <v>4</v>
      </c>
      <c r="AD163" s="2">
        <v>45330.790277777778</v>
      </c>
      <c r="AE163" t="s">
        <v>20</v>
      </c>
      <c r="AF163" t="s">
        <v>3519</v>
      </c>
    </row>
    <row r="164" spans="1:32" x14ac:dyDescent="0.3">
      <c r="A164" t="str">
        <f>+N164</f>
        <v>HT8</v>
      </c>
      <c r="B164" t="e" vm="164">
        <v>#VALUE!</v>
      </c>
      <c r="C164" s="5" cm="1">
        <f t="array" ref="C164">_FV(B164,"Market cap",TRUE)</f>
        <v>4187900</v>
      </c>
      <c r="D164" s="6" cm="1">
        <f t="array" ref="D164">_FV(B164,"Price",TRUE)</f>
        <v>1.4E-2</v>
      </c>
      <c r="E164" s="2" cm="1">
        <f t="array" ref="E164">_FV(B164,"Last trade time",TRUE)</f>
        <v>45331.333356481482</v>
      </c>
      <c r="F164" s="7" t="str" cm="1">
        <f t="array" ref="F164">_FV($B164,"Industry")</f>
        <v>Software &amp; IT Services</v>
      </c>
      <c r="G164" s="7" t="str" cm="1">
        <f t="array" ref="G164">_FV($B164,"Description")</f>
        <v>Harris Technology Group Limited is an Australia-based online retailing company. The Company is focused on providing information technology/consumer electronics (IT/CE) products for small and medium businesses in Australia. The Company’s main business is the eCommerce business of Harris Technology (HT). The Company’s business is conducted online both on www.ht.com.au and through the online platforms, such as Amazon, Kogan, Catch and eBay.</v>
      </c>
      <c r="H164" s="7" cm="1">
        <f t="array" ref="H164">_FV($B164,"Employees")</f>
        <v>23</v>
      </c>
      <c r="I164" s="11" cm="1">
        <f t="array" ref="I164">_FV($B164,"Shares outstanding",TRUE)</f>
        <v>299135500</v>
      </c>
      <c r="J164" s="7" cm="1">
        <f t="array" ref="J164">_FV($B164,"Year incorporated",TRUE)</f>
        <v>1998</v>
      </c>
      <c r="K164" s="16"/>
      <c r="L164" s="12">
        <f>+I164+K164</f>
        <v>299135500</v>
      </c>
      <c r="M164" s="14">
        <f>+D164*L164</f>
        <v>4187897</v>
      </c>
      <c r="N164" t="s">
        <v>3514</v>
      </c>
      <c r="O164">
        <v>1.4</v>
      </c>
      <c r="P164">
        <v>1.7</v>
      </c>
      <c r="Q164">
        <v>1.8</v>
      </c>
      <c r="R164">
        <v>1.8</v>
      </c>
      <c r="S164">
        <v>1.4</v>
      </c>
      <c r="T164">
        <v>1.4</v>
      </c>
      <c r="U164">
        <v>-0.4</v>
      </c>
      <c r="V164" s="1">
        <v>-0.22220000000000001</v>
      </c>
      <c r="W164">
        <v>61588</v>
      </c>
      <c r="X164">
        <v>872.048</v>
      </c>
      <c r="Y164">
        <v>7300</v>
      </c>
      <c r="Z164">
        <v>51834</v>
      </c>
      <c r="AA164">
        <v>1.42</v>
      </c>
      <c r="AB164" s="3">
        <v>4187896.7340000002</v>
      </c>
      <c r="AC164">
        <v>4</v>
      </c>
      <c r="AD164" s="2">
        <v>45330.790277777778</v>
      </c>
      <c r="AE164" t="s">
        <v>20</v>
      </c>
      <c r="AF164" t="s">
        <v>3515</v>
      </c>
    </row>
    <row r="165" spans="1:32" x14ac:dyDescent="0.3">
      <c r="A165" t="str">
        <f>+N165</f>
        <v>PVL</v>
      </c>
      <c r="B165" t="e" vm="165">
        <v>#VALUE!</v>
      </c>
      <c r="C165" s="5" cm="1">
        <f t="array" ref="C165">_FV(B165,"Market cap",TRUE)</f>
        <v>4708980</v>
      </c>
      <c r="D165" s="6" cm="1">
        <f t="array" ref="D165">_FV(B165,"Price",TRUE)</f>
        <v>3.5000000000000003E-2</v>
      </c>
      <c r="E165" s="2" cm="1">
        <f t="array" ref="E165">_FV(B165,"Last trade time",TRUE)</f>
        <v>45331.333333333336</v>
      </c>
      <c r="F165" s="7" t="str" cm="1">
        <f t="array" ref="F165">_FV($B165,"Industry")</f>
        <v>Investment Banking &amp; Investment Services</v>
      </c>
      <c r="G165" s="7" t="str" cm="1">
        <f t="array" ref="G165">_FV($B165,"Description")</f>
        <v>Powerhouse Ventures Limited is an Australia-based investment company providing venture capital to deep-tech innovators solving problems of global scale. The Company invests in and adds value to companies that produce sustainable IP moats in the electrification and decarbonization, next generation computing, space technologies and healthcare and wellness sectors. It has an active portfolio and pipeline of early stage to mature businesses across its focus segments.</v>
      </c>
      <c r="H165" s="7" t="e" cm="1" vm="2">
        <f t="array" ref="H165">_FV($B165,"Employees")</f>
        <v>#VALUE!</v>
      </c>
      <c r="I165" s="11" cm="1">
        <f t="array" ref="I165">_FV($B165,"Shares outstanding",TRUE)</f>
        <v>120743200</v>
      </c>
      <c r="J165" s="7" cm="1">
        <f t="array" ref="J165">_FV($B165,"Year incorporated",TRUE)</f>
        <v>2023</v>
      </c>
      <c r="K165" s="16"/>
      <c r="L165" s="12">
        <f>+I165+K165</f>
        <v>120743200</v>
      </c>
      <c r="M165" s="14">
        <f>+D165*L165</f>
        <v>4226012</v>
      </c>
      <c r="N165" t="s">
        <v>3432</v>
      </c>
      <c r="O165">
        <v>3.5</v>
      </c>
      <c r="P165">
        <v>4.0999999999999996</v>
      </c>
      <c r="Q165">
        <v>3.8</v>
      </c>
      <c r="R165">
        <v>3.9</v>
      </c>
      <c r="S165">
        <v>3.8</v>
      </c>
      <c r="T165">
        <v>3.9</v>
      </c>
      <c r="U165">
        <v>-0.5</v>
      </c>
      <c r="V165" s="1">
        <v>-0.11360000000000001</v>
      </c>
      <c r="W165">
        <v>321490</v>
      </c>
      <c r="X165">
        <v>12466.62</v>
      </c>
      <c r="Y165">
        <v>321490</v>
      </c>
      <c r="Z165">
        <v>0</v>
      </c>
      <c r="AA165">
        <v>3.88</v>
      </c>
      <c r="AB165" s="3">
        <v>4708983.8640000001</v>
      </c>
      <c r="AC165">
        <v>2</v>
      </c>
      <c r="AD165" s="2">
        <v>45330.790277777778</v>
      </c>
      <c r="AE165" t="s">
        <v>20</v>
      </c>
      <c r="AF165" t="s">
        <v>3433</v>
      </c>
    </row>
    <row r="166" spans="1:32" x14ac:dyDescent="0.3">
      <c r="A166" t="str">
        <f>+N166</f>
        <v>ME1</v>
      </c>
      <c r="B166" t="e" vm="166">
        <v>#VALUE!</v>
      </c>
      <c r="C166" s="5" cm="1">
        <f t="array" ref="C166">_FV(B166,"Market cap",TRUE)</f>
        <v>4228050</v>
      </c>
      <c r="D166" s="6" cm="1">
        <f t="array" ref="D166">_FV(B166,"Price",TRUE)</f>
        <v>1.4999999999999999E-2</v>
      </c>
      <c r="E166" s="2" cm="1">
        <f t="array" ref="E166">_FV(B166,"Last trade time",TRUE)</f>
        <v>45331.333356481482</v>
      </c>
      <c r="F166" s="7" t="str" cm="1">
        <f t="array" ref="F166">_FV($B166,"Industry")</f>
        <v>Pharmaceuticals</v>
      </c>
      <c r="G166" s="7" t="str" cm="1">
        <f t="array" ref="G166">_FV($B166,"Description")</f>
        <v>Melodiol Global Health Limited, formerly Creso Pharma Limited, is an Australia-based cannabis company. The Company is engaged in developing cannabis and hemp-derived therapeutic-grade nutraceuticals and medical cannabis products with a range of applications in both human and animal health. Its cannabidiol (CBD) plant-based nutraceutical products are non-psychoactive, as they only contain trace amounts of tetrahydrocannabinol (THC). Its product is offered under various brands, including Green Goo, Southern Butter, Good Goo, Ritual, impactive and cannaQIX, among others. It cultivates and harvests cannabis plants through its subsidiary, Mernova Medicinal Inc. and supplies cannabis retail products throughout Canada. Through its wholly owned, Canada-based psychedelics subsidiary, Halucenex Life Sciences Inc., it is also focused on the development of synthetic and botanical psilocybin treatments for treatment-resistant post-traumatic stress disorder, and other mental health conditions.</v>
      </c>
      <c r="H166" s="7" t="e" cm="1" vm="2">
        <f t="array" ref="H166">_FV($B166,"Employees")</f>
        <v>#VALUE!</v>
      </c>
      <c r="I166" s="11" cm="1">
        <f t="array" ref="I166">_FV($B166,"Shares outstanding",TRUE)</f>
        <v>281869800</v>
      </c>
      <c r="J166" s="7" cm="1">
        <f t="array" ref="J166">_FV($B166,"Year incorporated",TRUE)</f>
        <v>2015</v>
      </c>
      <c r="K166" s="16"/>
      <c r="L166" s="12">
        <f>+I166+K166</f>
        <v>281869800</v>
      </c>
      <c r="M166" s="14">
        <f>+D166*L166</f>
        <v>4228047</v>
      </c>
      <c r="N166" t="s">
        <v>3510</v>
      </c>
      <c r="O166">
        <v>1.5</v>
      </c>
      <c r="P166">
        <v>1.6</v>
      </c>
      <c r="Q166">
        <v>1.3</v>
      </c>
      <c r="R166">
        <v>1.7</v>
      </c>
      <c r="S166">
        <v>1.3</v>
      </c>
      <c r="T166">
        <v>1.5</v>
      </c>
      <c r="U166">
        <v>0.2</v>
      </c>
      <c r="V166" s="1">
        <v>0.15379999999999999</v>
      </c>
      <c r="W166">
        <v>8193942</v>
      </c>
      <c r="X166">
        <v>123456.33100000001</v>
      </c>
      <c r="Y166">
        <v>3315064</v>
      </c>
      <c r="Z166">
        <v>3311500</v>
      </c>
      <c r="AA166">
        <v>1.51</v>
      </c>
      <c r="AB166" s="3">
        <v>4228046.55</v>
      </c>
      <c r="AC166">
        <v>121</v>
      </c>
      <c r="AD166" s="2">
        <v>45330.790277777778</v>
      </c>
      <c r="AE166" t="s">
        <v>20</v>
      </c>
      <c r="AF166" t="s">
        <v>3511</v>
      </c>
    </row>
    <row r="167" spans="1:32" x14ac:dyDescent="0.3">
      <c r="A167" t="str">
        <f>+N167</f>
        <v>BOD</v>
      </c>
      <c r="B167" t="e" vm="167">
        <v>#VALUE!</v>
      </c>
      <c r="C167" s="5" cm="1">
        <f t="array" ref="C167">_FV(B167,"Market cap",TRUE)</f>
        <v>4610800</v>
      </c>
      <c r="D167" s="6" cm="1">
        <f t="array" ref="D167">_FV(B167,"Price",TRUE)</f>
        <v>2.4E-2</v>
      </c>
      <c r="E167" s="2" cm="1">
        <f t="array" ref="E167">_FV(B167,"Last trade time",TRUE)</f>
        <v>45253.333356481482</v>
      </c>
      <c r="F167" s="7" t="str" cm="1">
        <f t="array" ref="F167">_FV($B167,"Industry")</f>
        <v>Pharmaceuticals</v>
      </c>
      <c r="G167" s="7" t="str" cm="1">
        <f t="array" ref="G167">_FV($B167,"Description")</f>
        <v>Bod Science Limited is an Australia-based cannabis focused drug development and product innovation company. The Company is focused on progressing research and development with a defined clinical trial pathway to commercialize and deliver products for patients and consumers. The principal activities of the Company are the development and distribution of therapeutic medicinal cannabis products based on good manufacturing practice (GMP) certified cannabis extracts for medical markets in Australia and the United Kingdom, as well as the development of cannabidiol (CBD) and hemp products for consumer markets in Australia, the United Kingdom, Europe, and United States. The Company operates through three segments: medical, over the counter cannabidiol/Hemp (OTC CBD/Hemp) and OTC Herbals. The Company offers products for health and wellness, joint/muscle pain and general wellbeing, and stress/anxiety and sleep. The Company also owns the Aqua Phase delivery technology.</v>
      </c>
      <c r="H167" s="7" t="e" cm="1" vm="2">
        <f t="array" ref="H167">_FV($B167,"Employees")</f>
        <v>#VALUE!</v>
      </c>
      <c r="I167" s="11" cm="1">
        <f t="array" ref="I167">_FV($B167,"Shares outstanding",TRUE)</f>
        <v>177338500</v>
      </c>
      <c r="J167" s="7" cm="1">
        <f t="array" ref="J167">_FV($B167,"Year incorporated",TRUE)</f>
        <v>2014</v>
      </c>
      <c r="K167" s="16"/>
      <c r="L167" s="12">
        <f>+I167+K167</f>
        <v>177338500</v>
      </c>
      <c r="M167" s="14">
        <f>+D167*L167</f>
        <v>4256124</v>
      </c>
      <c r="N167" t="s">
        <v>3506</v>
      </c>
      <c r="U167">
        <v>0</v>
      </c>
      <c r="W167">
        <v>0</v>
      </c>
      <c r="X167">
        <v>0</v>
      </c>
      <c r="Y167">
        <v>0</v>
      </c>
      <c r="Z167">
        <v>0</v>
      </c>
      <c r="AB167" s="3">
        <v>4256123.8320000004</v>
      </c>
      <c r="AC167">
        <v>0</v>
      </c>
      <c r="AD167" s="2">
        <v>45330.790277777778</v>
      </c>
      <c r="AE167" t="s">
        <v>20</v>
      </c>
      <c r="AF167" t="s">
        <v>3507</v>
      </c>
    </row>
    <row r="168" spans="1:32" x14ac:dyDescent="0.3">
      <c r="A168" t="str">
        <f>+N168</f>
        <v>LM1</v>
      </c>
      <c r="B168" t="e" vm="168">
        <v>#VALUE!</v>
      </c>
      <c r="C168" s="5" cm="1">
        <f t="array" ref="C168">_FV(B168,"Market cap",TRUE)</f>
        <v>4263500</v>
      </c>
      <c r="D168" s="6" cm="1">
        <f t="array" ref="D168">_FV(B168,"Price",TRUE)</f>
        <v>9.0999999999999998E-2</v>
      </c>
      <c r="E168" s="2" cm="1">
        <f t="array" ref="E168">_FV(B168,"Last trade time",TRUE)</f>
        <v>45331.333333333336</v>
      </c>
      <c r="F168" s="7" t="str" cm="1">
        <f t="array" ref="F168">_FV($B168,"Industry")</f>
        <v>Metals &amp; Mining</v>
      </c>
      <c r="G168" s="7" t="str" cm="1">
        <f t="array" ref="G168">_FV($B168,"Description")</f>
        <v>Leeuwin Metals Ltd is an Australia-based mineral explorer. The Company is focused on securing critical metals for the advancement of electric vehicles and renewable energy. It has five projects, three located in Canada and two in Western Australia, which are collectively prospective for Nickel, Copper, Platinum Group Elements (PGE), and Lithium. Its Canadian Projects include William Lake Nickel Project, Cross Lake Lithium Project, and Ignace Lithium Project. Its Australian Projects include the Marble Bar Lithium Project, and the Gascoyne Rare Earth Elements (REE) and Lithium Project. William Lake Nickel Project is the flagship asset where the Company is exploring for high-grade Nickel, Copper and PGE mineralization hosted in sulfides. The project is located in the Thompson Nickel Belt, which is highly fertile with several existing nickel mines in production. Cross Lake Lithium Project is prospective for LCT type pegmatites. The project is located in the Cross Lake greenstone belt.</v>
      </c>
      <c r="H168" s="7" t="e" cm="1" vm="2">
        <f t="array" ref="H168">_FV($B168,"Employees")</f>
        <v>#VALUE!</v>
      </c>
      <c r="I168" s="11" cm="1">
        <f t="array" ref="I168">_FV($B168,"Shares outstanding",TRUE)</f>
        <v>46851670</v>
      </c>
      <c r="J168" s="7" cm="1">
        <f t="array" ref="J168">_FV($B168,"Year incorporated",TRUE)</f>
        <v>2021</v>
      </c>
      <c r="K168" s="16"/>
      <c r="L168" s="12">
        <f>+I168+K168</f>
        <v>46851670</v>
      </c>
      <c r="M168" s="14">
        <f>+D168*L168</f>
        <v>4263501.97</v>
      </c>
      <c r="N168" t="s">
        <v>3504</v>
      </c>
      <c r="O168">
        <v>9.1</v>
      </c>
      <c r="P168">
        <v>10</v>
      </c>
      <c r="Q168">
        <v>8.4</v>
      </c>
      <c r="R168">
        <v>9.1</v>
      </c>
      <c r="S168">
        <v>8.4</v>
      </c>
      <c r="T168">
        <v>9.1</v>
      </c>
      <c r="U168">
        <v>0.55000000000000004</v>
      </c>
      <c r="V168" s="1">
        <v>6.4299999999999996E-2</v>
      </c>
      <c r="W168">
        <v>18010</v>
      </c>
      <c r="X168">
        <v>1638.84</v>
      </c>
      <c r="Y168">
        <v>18010</v>
      </c>
      <c r="Z168">
        <v>0</v>
      </c>
      <c r="AA168">
        <v>9.1</v>
      </c>
      <c r="AB168" s="3">
        <v>4263502.0609999998</v>
      </c>
      <c r="AC168">
        <v>2</v>
      </c>
      <c r="AD168" s="2">
        <v>45330.790277777778</v>
      </c>
      <c r="AE168" t="s">
        <v>20</v>
      </c>
      <c r="AF168" t="s">
        <v>3505</v>
      </c>
    </row>
    <row r="169" spans="1:32" x14ac:dyDescent="0.3">
      <c r="A169" t="str">
        <f>+N169</f>
        <v>AVW</v>
      </c>
      <c r="B169" t="e" vm="169">
        <v>#VALUE!</v>
      </c>
      <c r="C169" s="5" cm="1">
        <f t="array" ref="C169">_FV(B169,"Market cap",TRUE)</f>
        <v>4267580</v>
      </c>
      <c r="D169" s="6" cm="1">
        <f t="array" ref="D169">_FV(B169,"Price",TRUE)</f>
        <v>2E-3</v>
      </c>
      <c r="E169" s="2" cm="1">
        <f t="array" ref="E169">_FV(B169,"Last trade time",TRUE)</f>
        <v>45330.982863657031</v>
      </c>
      <c r="F169" s="7" t="str" cm="1">
        <f t="array" ref="F169">_FV($B169,"Industry")</f>
        <v>Metals &amp; Mining</v>
      </c>
      <c r="G169" s="7" t="str" cm="1">
        <f t="array" ref="G169">_FV($B169,"Description")</f>
        <v>Avira Resources Limited is an Australia-based mining exploration company. The Company holds two tenement packages (E45/5572 and E45/5567) within the Paterson Range province, which is host to various substantial gold, copper and manganese mines and deposits, including the Telfer gold-copper mine. The Avira projects are situated in the Yeneena basin, a sedimentary rock formation that hosts both the Nifty and Maroochydore copper deposits and the Woody Woody Manganese mine. The Puolalaki Project comprises a single exploration permit (Puolalaki nr 100) centered on a syn-orogenic gabbro intrusion that hosts the nickel mineralization. The project also includes significant, high-grade gold mineralization across two zones within the metasediments and metavolcanic surrounding the gabbro. The project is located in Sweden’s premier Gallivare mining district, which is host to Europe’s open-cut copper mine Aitik, owned by Boliden and to LKAB’s Malmberget iron-ore mine.</v>
      </c>
      <c r="H169" s="7" t="e" cm="1" vm="2">
        <f t="array" ref="H169">_FV($B169,"Employees")</f>
        <v>#VALUE!</v>
      </c>
      <c r="I169" s="11" cm="1">
        <f t="array" ref="I169">_FV($B169,"Shares outstanding",TRUE)</f>
        <v>2133790000</v>
      </c>
      <c r="J169" s="7" cm="1">
        <f t="array" ref="J169">_FV($B169,"Year incorporated",TRUE)</f>
        <v>2008</v>
      </c>
      <c r="K169" s="16"/>
      <c r="L169" s="12">
        <f>+I169+K169</f>
        <v>2133790000</v>
      </c>
      <c r="M169" s="14">
        <f>+D169*L169</f>
        <v>4267580</v>
      </c>
      <c r="N169" t="s">
        <v>3502</v>
      </c>
      <c r="O169">
        <v>0.1</v>
      </c>
      <c r="P169">
        <v>0.2</v>
      </c>
      <c r="U169">
        <v>0</v>
      </c>
      <c r="W169">
        <v>0</v>
      </c>
      <c r="X169">
        <v>0</v>
      </c>
      <c r="Y169">
        <v>0</v>
      </c>
      <c r="Z169">
        <v>0</v>
      </c>
      <c r="AB169" s="3">
        <v>4267580</v>
      </c>
      <c r="AC169">
        <v>0</v>
      </c>
      <c r="AD169" s="2">
        <v>45330.790277777778</v>
      </c>
      <c r="AE169" t="s">
        <v>20</v>
      </c>
      <c r="AF169" t="s">
        <v>3503</v>
      </c>
    </row>
    <row r="170" spans="1:32" x14ac:dyDescent="0.3">
      <c r="A170" t="str">
        <f>+N170</f>
        <v>RC1</v>
      </c>
      <c r="B170" t="e" vm="170">
        <v>#VALUE!</v>
      </c>
      <c r="C170" s="5" cm="1">
        <f t="array" ref="C170">_FV(B170,"Market cap",TRUE)</f>
        <v>4267690</v>
      </c>
      <c r="D170" s="6" cm="1">
        <f t="array" ref="D170">_FV(B170,"Price",TRUE)</f>
        <v>1.2999999999999999E-2</v>
      </c>
      <c r="E170" s="2" cm="1">
        <f t="array" ref="E170">_FV(B170,"Last trade time",TRUE)</f>
        <v>45331.333356481482</v>
      </c>
      <c r="F170" s="7" t="str" cm="1">
        <f t="array" ref="F170">_FV($B170,"Industry")</f>
        <v>Metals &amp; Mining</v>
      </c>
      <c r="G170" s="7" t="str" cm="1">
        <f t="array" ref="G170">_FV($B170,"Description")</f>
        <v>Redcastle Resources Limited is an Australia-based gold and mineral resources exploration company. The Company is focused on pursuing success at the 100% owned Redcastle Gold Project. The Redcastle Gold Project covers a prospective area of 1,088 hectares, surrounding the locality of the historical Redcastle Mining Centre within the Mt Morgans District of the Mt Margaret Mineral Field of Western Australia, approximately 60 kilometers (km) east of Leonora and 60 km west of Laverton in the North-eastern Goldfields. The Redcastle Project tenements consist of a mix of one granted mining lease, and various prospecting licenses. Its tenements include M39/318, P39/5184, P39/5307, P39/5568, P39/5573, P39/5814, P39/5815, P39/5858 and P39/6185.</v>
      </c>
      <c r="H170" s="7" t="e" cm="1" vm="2">
        <f t="array" ref="H170">_FV($B170,"Employees")</f>
        <v>#VALUE!</v>
      </c>
      <c r="I170" s="11" cm="1">
        <f t="array" ref="I170">_FV($B170,"Shares outstanding",TRUE)</f>
        <v>328284100</v>
      </c>
      <c r="J170" s="7" cm="1">
        <f t="array" ref="J170">_FV($B170,"Year incorporated",TRUE)</f>
        <v>2001</v>
      </c>
      <c r="K170" s="16"/>
      <c r="L170" s="12">
        <f>+I170+K170</f>
        <v>328284100</v>
      </c>
      <c r="M170" s="14">
        <f>+D170*L170</f>
        <v>4267693.3</v>
      </c>
      <c r="N170" t="s">
        <v>3500</v>
      </c>
      <c r="O170">
        <v>1.3</v>
      </c>
      <c r="P170">
        <v>1.5</v>
      </c>
      <c r="Q170">
        <v>1.3</v>
      </c>
      <c r="R170">
        <v>1.3</v>
      </c>
      <c r="S170">
        <v>1.3</v>
      </c>
      <c r="T170">
        <v>1.3</v>
      </c>
      <c r="U170">
        <v>0</v>
      </c>
      <c r="W170">
        <v>150000</v>
      </c>
      <c r="X170">
        <v>1950</v>
      </c>
      <c r="Y170">
        <v>0</v>
      </c>
      <c r="Z170">
        <v>150000</v>
      </c>
      <c r="AA170">
        <v>1.3</v>
      </c>
      <c r="AB170" s="3">
        <v>4267694.0149999997</v>
      </c>
      <c r="AC170">
        <v>2</v>
      </c>
      <c r="AD170" s="2">
        <v>45330.790277777778</v>
      </c>
      <c r="AE170" t="s">
        <v>20</v>
      </c>
      <c r="AF170" t="s">
        <v>3501</v>
      </c>
    </row>
    <row r="171" spans="1:32" x14ac:dyDescent="0.3">
      <c r="A171" t="str">
        <f>+N171</f>
        <v>PNT</v>
      </c>
      <c r="B171" t="e" vm="171">
        <v>#VALUE!</v>
      </c>
      <c r="C171" s="5" cm="1">
        <f t="array" ref="C171">_FV(B171,"Market cap",TRUE)</f>
        <v>3922480</v>
      </c>
      <c r="D171" s="6" cm="1">
        <f t="array" ref="D171">_FV(B171,"Price",TRUE)</f>
        <v>4.9000000000000002E-2</v>
      </c>
      <c r="E171" s="2" cm="1">
        <f t="array" ref="E171">_FV(B171,"Last trade time",TRUE)</f>
        <v>45330.333333333336</v>
      </c>
      <c r="F171" s="7" t="str" cm="1">
        <f t="array" ref="F171">_FV($B171,"Industry")</f>
        <v>Metals &amp; Mining</v>
      </c>
      <c r="G171" s="7" t="str" cm="1">
        <f t="array" ref="G171">_FV($B171,"Description")</f>
        <v>Panther Metals Ltd is an Australia-based mineral exploration. The Company is a nickel-cobalt and gold explorer with drill-ready targets across six projects in the mining districts of Laverton, Western Australia, and three Projects in the Northern Territory. It is focused on the exploration and development of battery and precious metals. Its projects include battery metals projects and precious metals project. Its battery metals project includes Coglia project and Red Flag project. The Precious Metals project include Annaburroo project, Marrakai project, Burtville East prospect, Ironstone prospect, 40-mile camp prospect, comet well prospect, and Mikado project. The Coglia Nickel-Cobalt Project located around 70 kilometers (km) southeast of Laverton. The Red Flag is located in a prolific nickel-cobalt belt, 25 km west of Laverton. The 149.8 square kilometers (2km) Annaburro Project is located approximately 100 km southeast of Darwin within the Pine Creek Orogen.</v>
      </c>
      <c r="H171" s="7" t="e" cm="1" vm="2">
        <f t="array" ref="H171">_FV($B171,"Employees")</f>
        <v>#VALUE!</v>
      </c>
      <c r="I171" s="11" cm="1">
        <f t="array" ref="I171">_FV($B171,"Shares outstanding",TRUE)</f>
        <v>87166160</v>
      </c>
      <c r="J171" s="7" cm="1">
        <f t="array" ref="J171">_FV($B171,"Year incorporated",TRUE)</f>
        <v>2016</v>
      </c>
      <c r="K171" s="16"/>
      <c r="L171" s="12">
        <f>+I171+K171</f>
        <v>87166160</v>
      </c>
      <c r="M171" s="14">
        <f>+D171*L171</f>
        <v>4271141.84</v>
      </c>
      <c r="N171" t="s">
        <v>3498</v>
      </c>
      <c r="O171">
        <v>2.2000000000000002</v>
      </c>
      <c r="P171">
        <v>4.9000000000000004</v>
      </c>
      <c r="Q171">
        <v>4.5</v>
      </c>
      <c r="R171">
        <v>5</v>
      </c>
      <c r="S171">
        <v>4.5</v>
      </c>
      <c r="T171">
        <v>4.9000000000000004</v>
      </c>
      <c r="U171">
        <v>0.4</v>
      </c>
      <c r="V171" s="1">
        <v>8.8900000000000007E-2</v>
      </c>
      <c r="W171">
        <v>13300</v>
      </c>
      <c r="X171">
        <v>613.52</v>
      </c>
      <c r="Y171">
        <v>13300</v>
      </c>
      <c r="Z171">
        <v>0</v>
      </c>
      <c r="AA171">
        <v>4.6100000000000003</v>
      </c>
      <c r="AB171" s="3">
        <v>4271141.9380000001</v>
      </c>
      <c r="AC171">
        <v>3</v>
      </c>
      <c r="AD171" s="2">
        <v>45330.790277777778</v>
      </c>
      <c r="AE171" t="s">
        <v>20</v>
      </c>
      <c r="AF171" t="s">
        <v>3499</v>
      </c>
    </row>
    <row r="172" spans="1:32" x14ac:dyDescent="0.3">
      <c r="A172" t="str">
        <f>+N172</f>
        <v>MKL</v>
      </c>
      <c r="B172" t="e" vm="172">
        <v>#VALUE!</v>
      </c>
      <c r="C172" s="5" cm="1">
        <f t="array" ref="C172">_FV(B172,"Market cap",TRUE)</f>
        <v>4283310</v>
      </c>
      <c r="D172" s="6" cm="1">
        <f t="array" ref="D172">_FV(B172,"Price",TRUE)</f>
        <v>8.9999999999999993E-3</v>
      </c>
      <c r="E172" s="2" cm="1">
        <f t="array" ref="E172">_FV(B172,"Last trade time",TRUE)</f>
        <v>45331.333333333336</v>
      </c>
      <c r="F172" s="7" t="str" cm="1">
        <f t="array" ref="F172">_FV($B172,"Industry")</f>
        <v>Software &amp; IT Services</v>
      </c>
      <c r="G172" s="7" t="str" cm="1">
        <f t="array" ref="G172">_FV($B172,"Description")</f>
        <v>Mighty Kingdom Limited is an Australia-based independent game developer. The Company is engaged in developing a portfolio of video games for consoles, personal computers (PC) and mobile platforms. The Company has business activities in one area, which is video games development. Mobile games and apps developed and/or published by the Company are made available for customers on different app stores, including Apple’s App Store, Google’s Google Play and Valve’s Steam Store. The Company monetizes its games and apps through in-app purchases and advertising offered to the consumers within games and apps for smartphones and tablets. It has released over 50 games, which includes Shopkins, LEGO Friends: Heartlake Rush, Gabby’s Dollhouse, Wild Life and Ava’s Manor, among others. The Company’s wholly owned subsidiaries include Mighty Kingdom Games Pty Ltd, Mighty Kingdom Services Pty Ltd, Mighty Kingdom IP Pty Ltd and Rise Games Pty Ltd.</v>
      </c>
      <c r="H172" s="7" t="e" cm="1" vm="2">
        <f t="array" ref="H172">_FV($B172,"Employees")</f>
        <v>#VALUE!</v>
      </c>
      <c r="I172" s="11" cm="1">
        <f t="array" ref="I172">_FV($B172,"Shares outstanding",TRUE)</f>
        <v>475923800</v>
      </c>
      <c r="J172" s="7" cm="1">
        <f t="array" ref="J172">_FV($B172,"Year incorporated",TRUE)</f>
        <v>2018</v>
      </c>
      <c r="K172" s="16"/>
      <c r="L172" s="12">
        <f>+I172+K172</f>
        <v>475923800</v>
      </c>
      <c r="M172" s="14">
        <f>+D172*L172</f>
        <v>4283314.1999999993</v>
      </c>
      <c r="N172" t="s">
        <v>3494</v>
      </c>
      <c r="O172">
        <v>0.8</v>
      </c>
      <c r="P172">
        <v>0.9</v>
      </c>
      <c r="Q172">
        <v>0.9</v>
      </c>
      <c r="R172">
        <v>0.9</v>
      </c>
      <c r="S172">
        <v>0.9</v>
      </c>
      <c r="T172">
        <v>0.9</v>
      </c>
      <c r="U172">
        <v>0</v>
      </c>
      <c r="W172">
        <v>1112</v>
      </c>
      <c r="X172">
        <v>10.007999999999999</v>
      </c>
      <c r="Y172">
        <v>0</v>
      </c>
      <c r="Z172">
        <v>0</v>
      </c>
      <c r="AA172">
        <v>0.9</v>
      </c>
      <c r="AB172" s="3">
        <v>4283313.84</v>
      </c>
      <c r="AC172">
        <v>1</v>
      </c>
      <c r="AD172" s="2">
        <v>45330.790277777778</v>
      </c>
      <c r="AE172" t="s">
        <v>20</v>
      </c>
      <c r="AF172" t="s">
        <v>3495</v>
      </c>
    </row>
    <row r="173" spans="1:32" x14ac:dyDescent="0.3">
      <c r="A173" t="str">
        <f>+N173</f>
        <v>WHK</v>
      </c>
      <c r="B173" t="e" vm="173">
        <v>#VALUE!</v>
      </c>
      <c r="C173" s="5" cm="1">
        <f t="array" ref="C173">_FV(B173,"Market cap",TRUE)</f>
        <v>4616320</v>
      </c>
      <c r="D173" s="6" cm="1">
        <f t="array" ref="D173">_FV(B173,"Price",TRUE)</f>
        <v>1.2999999999999999E-2</v>
      </c>
      <c r="E173" s="2" cm="1">
        <f t="array" ref="E173">_FV(B173,"Last trade time",TRUE)</f>
        <v>45331.333356481482</v>
      </c>
      <c r="F173" s="7" t="str" cm="1">
        <f t="array" ref="F173">_FV($B173,"Industry")</f>
        <v>Software &amp; IT Services</v>
      </c>
      <c r="G173" s="7" t="str" cm="1">
        <f t="array" ref="G173">_FV($B173,"Description")</f>
        <v>WhiteHawk Limited is an Australia-based global online cybersecurity exchange company. The Company enables businesses and organizations of all sizes to take smart action against cybercrime via risk, maturity, compliance and threat, software as a service annual subscriptions and virtual consults. It has developed online cyber resilience focused cybersecurity exchange platform of end-to-end cyber risk software as a service (SaaS) and platform as a service (PaaS) products and services, providing automated and scalable cyber risk scoping, prioritization and mitigation solutions for businesses and organizations of all sizes. Its product lines include the Cyber Risk Radar focused on automated Cyber-Supply Chain Risk Management (C-SCRM); the Cyber Risk Program focused on a mid to large company, and the Cyber Risk Scorecard, an automated assessment of a company’s threat landscape, priority risks, maturity, compliance, plus an actionable risk mitigation strategy.</v>
      </c>
      <c r="H173" s="7" t="e" cm="1" vm="2">
        <f t="array" ref="H173">_FV($B173,"Employees")</f>
        <v>#VALUE!</v>
      </c>
      <c r="I173" s="11" cm="1">
        <f t="array" ref="I173">_FV($B173,"Shares outstanding",TRUE)</f>
        <v>329737400</v>
      </c>
      <c r="J173" s="7" cm="1">
        <f t="array" ref="J173">_FV($B173,"Year incorporated",TRUE)</f>
        <v>2017</v>
      </c>
      <c r="K173" s="16"/>
      <c r="L173" s="12">
        <f>+I173+K173</f>
        <v>329737400</v>
      </c>
      <c r="M173" s="14">
        <f>+D173*L173</f>
        <v>4286586.2</v>
      </c>
      <c r="N173" t="s">
        <v>3448</v>
      </c>
      <c r="O173">
        <v>1.3</v>
      </c>
      <c r="P173">
        <v>1.5</v>
      </c>
      <c r="Q173">
        <v>1.4</v>
      </c>
      <c r="R173">
        <v>1.4</v>
      </c>
      <c r="S173">
        <v>1.3</v>
      </c>
      <c r="T173">
        <v>1.4</v>
      </c>
      <c r="U173">
        <v>0</v>
      </c>
      <c r="W173">
        <v>921066</v>
      </c>
      <c r="X173">
        <v>12879.305</v>
      </c>
      <c r="Y173">
        <v>169986</v>
      </c>
      <c r="Z173">
        <v>738080</v>
      </c>
      <c r="AA173">
        <v>1.4</v>
      </c>
      <c r="AB173" s="3">
        <v>4616323.4460000005</v>
      </c>
      <c r="AC173">
        <v>24</v>
      </c>
      <c r="AD173" s="2">
        <v>45330.790277777778</v>
      </c>
      <c r="AE173" t="s">
        <v>20</v>
      </c>
      <c r="AF173" t="s">
        <v>3449</v>
      </c>
    </row>
    <row r="174" spans="1:32" x14ac:dyDescent="0.3">
      <c r="A174" t="str">
        <f>+N174</f>
        <v>CCO</v>
      </c>
      <c r="B174" t="e" vm="174">
        <v>#VALUE!</v>
      </c>
      <c r="C174" s="5" cm="1">
        <f t="array" ref="C174">_FV(B174,"Market cap",TRUE)</f>
        <v>5144970</v>
      </c>
      <c r="D174" s="6" cm="1">
        <f t="array" ref="D174">_FV(B174,"Price",TRUE)</f>
        <v>5.0000000000000001E-3</v>
      </c>
      <c r="E174" s="2" cm="1">
        <f t="array" ref="E174">_FV(B174,"Last trade time",TRUE)</f>
        <v>45329.333344907405</v>
      </c>
      <c r="F174" s="7" t="str" cm="1">
        <f t="array" ref="F174">_FV($B174,"Industry")</f>
        <v>Pharmaceuticals</v>
      </c>
      <c r="G174" s="7" t="str" cm="1">
        <f t="array" ref="G174">_FV($B174,"Description")</f>
        <v>The Calmer Co. International Limited is a health and wellness company with operations in Australia, Fiji, and the USA. The Company produces natural products to reduce anxiety, promote relaxation, improve sleep, and support sports recovery and performance. The company works with farmers to source high quality kava and hemp that is processed into active extracts for business to business (B2B) sales or into finished products across a house of brands. The Company’s brands include Fiji Kava, Taki Mai, and Danodan Hempworks. Its Taki Mai and Fiji Kava brands are focused on expanding the distribution of kava throughout global markets to provide a natural alternative to alcohol and to small molecule sleep and antianxiety prescription medicines. Its Danodan brand offers a patented range of USDA certified organic tinctures, and soon topicals, sold throughout the USA and online for relaxation, sleep, and recovery.</v>
      </c>
      <c r="H174" s="7" t="e" cm="1" vm="2">
        <f t="array" ref="H174">_FV($B174,"Employees")</f>
        <v>#VALUE!</v>
      </c>
      <c r="I174" s="11" cm="1">
        <f t="array" ref="I174">_FV($B174,"Shares outstanding",TRUE)</f>
        <v>857495200</v>
      </c>
      <c r="J174" s="7" cm="1">
        <f t="array" ref="J174">_FV($B174,"Year incorporated",TRUE)</f>
        <v>2014</v>
      </c>
      <c r="K174" s="16"/>
      <c r="L174" s="12">
        <f>+I174+K174</f>
        <v>857495200</v>
      </c>
      <c r="M174" s="14">
        <f>+D174*L174</f>
        <v>4287476</v>
      </c>
      <c r="N174" t="s">
        <v>3492</v>
      </c>
      <c r="O174">
        <v>0.5</v>
      </c>
      <c r="P174">
        <v>0.4</v>
      </c>
      <c r="U174">
        <v>0</v>
      </c>
      <c r="W174">
        <v>0</v>
      </c>
      <c r="X174">
        <v>0</v>
      </c>
      <c r="Y174">
        <v>0</v>
      </c>
      <c r="Z174">
        <v>0</v>
      </c>
      <c r="AB174" s="3">
        <v>4287475.91</v>
      </c>
      <c r="AC174">
        <v>0</v>
      </c>
      <c r="AD174" s="2">
        <v>45330.790277777778</v>
      </c>
      <c r="AE174" t="s">
        <v>20</v>
      </c>
      <c r="AF174" t="s">
        <v>3493</v>
      </c>
    </row>
    <row r="175" spans="1:32" x14ac:dyDescent="0.3">
      <c r="A175" t="str">
        <f>+N175</f>
        <v>UVA</v>
      </c>
      <c r="B175" t="e" vm="175">
        <v>#VALUE!</v>
      </c>
      <c r="C175" s="5" cm="1">
        <f t="array" ref="C175">_FV(B175,"Market cap",TRUE)</f>
        <v>4302770</v>
      </c>
      <c r="D175" s="6" cm="1">
        <f t="array" ref="D175">_FV(B175,"Price",TRUE)</f>
        <v>0.13</v>
      </c>
      <c r="E175" s="2" cm="1">
        <f t="array" ref="E175">_FV(B175,"Last trade time",TRUE)</f>
        <v>45331.333333333336</v>
      </c>
      <c r="F175" s="7" t="str" cm="1">
        <f t="array" ref="F175">_FV($B175,"Industry")</f>
        <v>Uranium</v>
      </c>
      <c r="G175" s="7" t="str" cm="1">
        <f t="array" ref="G175">_FV($B175,"Description")</f>
        <v>Uvre Limited is an Australia-based mineral exploration company. The Company operates the East Canyon uranium-vanadium project that comprises 231 contiguous claims, which are approximately 4,620 acres/18.7 kilometer square (km2) prospective for uranium and vanadium in the Dry Valley/East Canyon mining district of south-eastern Utah, United States of America (USA) (the Claims). The East Canyon Project is prospective for both uranium and vanadium, two minerals anticipated to play a key role in the generation and storage of low-carbon energy. The Uravan Mineral Belt and surrounding Salt Wash ore producing districts of the Colorado Plateau, which host the East Canyon Project. The East Canyon claims are located approximately 30 kilometers (km) north of the city of Monticello and approximately 60 kilometers south of Moab in San Juan County, Utah.</v>
      </c>
      <c r="H175" s="7" t="e" cm="1" vm="2">
        <f t="array" ref="H175">_FV($B175,"Employees")</f>
        <v>#VALUE!</v>
      </c>
      <c r="I175" s="11" cm="1">
        <f t="array" ref="I175">_FV($B175,"Shares outstanding",TRUE)</f>
        <v>33098230</v>
      </c>
      <c r="J175" s="7" cm="1">
        <f t="array" ref="J175">_FV($B175,"Year incorporated",TRUE)</f>
        <v>2021</v>
      </c>
      <c r="K175" s="16"/>
      <c r="L175" s="12">
        <f>+I175+K175</f>
        <v>33098230</v>
      </c>
      <c r="M175" s="14">
        <f>+D175*L175</f>
        <v>4302769.9000000004</v>
      </c>
      <c r="N175" t="s">
        <v>3488</v>
      </c>
      <c r="O175">
        <v>13</v>
      </c>
      <c r="P175">
        <v>13.5</v>
      </c>
      <c r="Q175">
        <v>12.5</v>
      </c>
      <c r="R175">
        <v>13</v>
      </c>
      <c r="S175">
        <v>12.5</v>
      </c>
      <c r="T175">
        <v>13</v>
      </c>
      <c r="U175">
        <v>-0.5</v>
      </c>
      <c r="V175" s="1">
        <v>-3.6999999999999998E-2</v>
      </c>
      <c r="W175">
        <v>40020</v>
      </c>
      <c r="X175">
        <v>5002.6000000000004</v>
      </c>
      <c r="Y175">
        <v>0</v>
      </c>
      <c r="Z175">
        <v>40020</v>
      </c>
      <c r="AA175">
        <v>12.5</v>
      </c>
      <c r="AB175" s="3">
        <v>4302769.51</v>
      </c>
      <c r="AC175">
        <v>3</v>
      </c>
      <c r="AD175" s="2">
        <v>45330.790277777778</v>
      </c>
      <c r="AE175" t="s">
        <v>20</v>
      </c>
      <c r="AF175" t="s">
        <v>3489</v>
      </c>
    </row>
    <row r="176" spans="1:32" x14ac:dyDescent="0.3">
      <c r="A176" t="str">
        <f>+N176</f>
        <v>DOU</v>
      </c>
      <c r="B176" t="e" vm="176">
        <v>#VALUE!</v>
      </c>
      <c r="C176" s="5" cm="1">
        <f t="array" ref="C176">_FV(B176,"Market cap",TRUE)</f>
        <v>5410340</v>
      </c>
      <c r="D176" s="6" cm="1">
        <f t="array" ref="D176">_FV(B176,"Price",TRUE)</f>
        <v>4.0000000000000001E-3</v>
      </c>
      <c r="E176" s="2" cm="1">
        <f t="array" ref="E176">_FV(B176,"Last trade time",TRUE)</f>
        <v>45331.333356481482</v>
      </c>
      <c r="F176" s="7" t="str" cm="1">
        <f t="array" ref="F176">_FV($B176,"Industry")</f>
        <v>Financial Technology (Fintech) &amp; Infrastructure</v>
      </c>
      <c r="G176" s="7" t="str" cm="1">
        <f t="array" ref="G176">_FV($B176,"Description")</f>
        <v>Douugh Limited is an Australia-based financial technology company. The Company is engaged in helping users with financial wellness through its money management platform. It is focused on the development of mobile banking app through artificial intelligence. The Company’s solutions include saving, investment, spending, budgeting, borrowing, and automation. The Company’s app offers various features, including Bills Jar, Stash Jars. The bill Jar is a Jar created by the Company for easy management of fixed expenses and subscriptions. It offers virtual cards and bank accounts, which enable customers to pay for their bills and subscriptions directly out of their Bills Jar. The Company’s bank account and debit card are issued by Choice Financial Group. Stash Jars enables customers to stash their cash through automated budgeting and save cash for the short-term. Its application is available on the App Store and Google Play Store.</v>
      </c>
      <c r="H176" s="7" cm="1">
        <f t="array" ref="H176">_FV($B176,"Employees")</f>
        <v>18</v>
      </c>
      <c r="I176" s="11" cm="1">
        <f t="array" ref="I176">_FV($B176,"Shares outstanding",TRUE)</f>
        <v>1082069000</v>
      </c>
      <c r="J176" s="7" cm="1">
        <f t="array" ref="J176">_FV($B176,"Year incorporated",TRUE)</f>
        <v>2004</v>
      </c>
      <c r="K176" s="16"/>
      <c r="L176" s="12">
        <f>+I176+K176</f>
        <v>1082069000</v>
      </c>
      <c r="M176" s="14">
        <f>+D176*L176</f>
        <v>4328276</v>
      </c>
      <c r="N176" t="s">
        <v>3329</v>
      </c>
      <c r="O176">
        <v>0.4</v>
      </c>
      <c r="P176">
        <v>0.5</v>
      </c>
      <c r="Q176">
        <v>0.5</v>
      </c>
      <c r="R176">
        <v>0.5</v>
      </c>
      <c r="S176">
        <v>0.5</v>
      </c>
      <c r="T176">
        <v>0.5</v>
      </c>
      <c r="U176">
        <v>0</v>
      </c>
      <c r="W176">
        <v>100000</v>
      </c>
      <c r="X176">
        <v>500</v>
      </c>
      <c r="Y176">
        <v>100000</v>
      </c>
      <c r="Z176">
        <v>0</v>
      </c>
      <c r="AA176">
        <v>0.5</v>
      </c>
      <c r="AB176" s="3">
        <v>5410344.5999999996</v>
      </c>
      <c r="AC176">
        <v>1</v>
      </c>
      <c r="AD176" s="2">
        <v>45330.790277777778</v>
      </c>
      <c r="AE176" t="s">
        <v>20</v>
      </c>
      <c r="AF176" t="s">
        <v>3330</v>
      </c>
    </row>
    <row r="177" spans="1:32" x14ac:dyDescent="0.3">
      <c r="A177" t="str">
        <f>+N177</f>
        <v>BYH</v>
      </c>
      <c r="B177" t="e" vm="177">
        <v>#VALUE!</v>
      </c>
      <c r="C177" s="5" cm="1">
        <f t="array" ref="C177">_FV(B177,"Market cap",TRUE)</f>
        <v>4336070</v>
      </c>
      <c r="D177" s="6" cm="1">
        <f t="array" ref="D177">_FV(B177,"Price",TRUE)</f>
        <v>0.01</v>
      </c>
      <c r="E177" s="2" cm="1">
        <f t="array" ref="E177">_FV(B177,"Last trade time",TRUE)</f>
        <v>45331.333333333336</v>
      </c>
      <c r="F177" s="7" t="str" cm="1">
        <f t="array" ref="F177">_FV($B177,"Industry")</f>
        <v>Metals &amp; Mining</v>
      </c>
      <c r="G177" s="7" t="str" cm="1">
        <f t="array" ref="G177">_FV($B177,"Description")</f>
        <v>Bryah Resources Limited is an Australia-based battery metals exploration company. The Company’s projects include Bryah Basin Copper-Gold Project, Gabanintha Copper-Nickel-Gold Project, Bryah Basin Manganese Joint Venture Project and Lake Johnston Lithium-Nickel Project. The Bryah Basin project is located approximately 100-150 kilometers (km) north of the town of Meekatharra in Western Australia. The Gabanintha Project is located approximately 40 km south of the town of Meekatharra in Western Australia. The Bryah Basin project is located approximately 100-150 km north of the town of Meekatharra in Western Australia. The Company's tenements and manganese mineral rights cover 1,135 square kilometers (km2) over parts of the western Bryah Basin. The Lake Johnston Lithium-Nickel project is located approximately 400 km east of Perth and 200 km southwest of Kalgoorlie. The project consists of eight exploration license applications covering 690 km2.</v>
      </c>
      <c r="H177" s="7" t="e" cm="1" vm="2">
        <f t="array" ref="H177">_FV($B177,"Employees")</f>
        <v>#VALUE!</v>
      </c>
      <c r="I177" s="11" cm="1">
        <f t="array" ref="I177">_FV($B177,"Shares outstanding",TRUE)</f>
        <v>433607200</v>
      </c>
      <c r="J177" s="7" cm="1">
        <f t="array" ref="J177">_FV($B177,"Year incorporated",TRUE)</f>
        <v>2017</v>
      </c>
      <c r="K177" s="16"/>
      <c r="L177" s="12">
        <f>+I177+K177</f>
        <v>433607200</v>
      </c>
      <c r="M177" s="14">
        <f>+D177*L177</f>
        <v>4336072</v>
      </c>
      <c r="N177" t="s">
        <v>3486</v>
      </c>
      <c r="O177">
        <v>1</v>
      </c>
      <c r="P177">
        <v>1.1000000000000001</v>
      </c>
      <c r="Q177">
        <v>1</v>
      </c>
      <c r="R177">
        <v>1</v>
      </c>
      <c r="S177">
        <v>1</v>
      </c>
      <c r="T177">
        <v>1</v>
      </c>
      <c r="U177">
        <v>0.1</v>
      </c>
      <c r="V177" s="1">
        <v>0.1111</v>
      </c>
      <c r="W177">
        <v>290520</v>
      </c>
      <c r="X177">
        <v>2905.2</v>
      </c>
      <c r="Y177">
        <v>290520</v>
      </c>
      <c r="Z177">
        <v>0</v>
      </c>
      <c r="AA177">
        <v>1</v>
      </c>
      <c r="AB177" s="3">
        <v>4336072.5</v>
      </c>
      <c r="AC177">
        <v>4</v>
      </c>
      <c r="AD177" s="2">
        <v>45330.790277777778</v>
      </c>
      <c r="AE177" t="s">
        <v>20</v>
      </c>
      <c r="AF177" t="s">
        <v>3487</v>
      </c>
    </row>
    <row r="178" spans="1:32" x14ac:dyDescent="0.3">
      <c r="A178" t="str">
        <f>+N178</f>
        <v>ION</v>
      </c>
      <c r="B178" t="e" vm="178">
        <v>#VALUE!</v>
      </c>
      <c r="C178" s="5" cm="1">
        <f t="array" ref="C178">_FV(B178,"Market cap",TRUE)</f>
        <v>4376570</v>
      </c>
      <c r="D178" s="6" cm="1">
        <f t="array" ref="D178">_FV(B178,"Price",TRUE)</f>
        <v>8.9999999999999993E-3</v>
      </c>
      <c r="E178" s="2" cm="1">
        <f t="array" ref="E178">_FV(B178,"Last trade time",TRUE)</f>
        <v>45331.333333333336</v>
      </c>
      <c r="F178" s="7" t="str" cm="1">
        <f t="array" ref="F178">_FV($B178,"Industry")</f>
        <v>Metals &amp; Mining</v>
      </c>
      <c r="G178" s="7" t="str" cm="1">
        <f t="array" ref="G178">_FV($B178,"Description")</f>
        <v>Iondrive Limited, formerly Southern Gold Limited, is a mineral exploration and battery technology commercialization company. Its mineral exploration business includes 100% interest in a substantial portfolio of rare-earth elements (REE), lithium (Li) and precious metals exploration projects in South Korea. Its commercialization business holds three worldwide licenses comprising the next generation battery technologies comprising an enhanced performance non-flammable lithium-ion based battery; a low-cost, environmentally sustainable method for recycling lithium batteries, and a low-cost, high cycle life water-based battery. Its projects include the Deokon Gold-Silver Project, the Haenam Basin-Gasado North Project, Gyeongsang Basin-Gampo Project, Dokcheon, Gyeongsang Basin-Geoje Island Angsan Project, Goseong, Samguen Li Project, Seobyeok Li Project, Chungju REE Project and Jangnam REE Project. The Deokon project lies within an extensional northeast-southwest trending pull-apart basin.</v>
      </c>
      <c r="H178" s="7" cm="1">
        <f t="array" ref="H178">_FV($B178,"Employees")</f>
        <v>28</v>
      </c>
      <c r="I178" s="11" cm="1">
        <f t="array" ref="I178">_FV($B178,"Shares outstanding",TRUE)</f>
        <v>486285300</v>
      </c>
      <c r="J178" s="7" cm="1">
        <f t="array" ref="J178">_FV($B178,"Year incorporated",TRUE)</f>
        <v>2004</v>
      </c>
      <c r="K178" s="16"/>
      <c r="L178" s="12">
        <f>+I178+K178</f>
        <v>486285300</v>
      </c>
      <c r="M178" s="14">
        <f>+D178*L178</f>
        <v>4376567.6999999993</v>
      </c>
      <c r="N178" t="s">
        <v>3482</v>
      </c>
      <c r="O178">
        <v>0.9</v>
      </c>
      <c r="P178">
        <v>1</v>
      </c>
      <c r="Q178">
        <v>1</v>
      </c>
      <c r="R178">
        <v>1</v>
      </c>
      <c r="S178">
        <v>0.9</v>
      </c>
      <c r="T178">
        <v>0.9</v>
      </c>
      <c r="U178">
        <v>0</v>
      </c>
      <c r="W178">
        <v>166572</v>
      </c>
      <c r="X178">
        <v>1599.0530000000001</v>
      </c>
      <c r="Y178">
        <v>0</v>
      </c>
      <c r="Z178">
        <v>66667</v>
      </c>
      <c r="AA178">
        <v>0.96</v>
      </c>
      <c r="AB178" s="3">
        <v>4376567.5109999999</v>
      </c>
      <c r="AC178">
        <v>3</v>
      </c>
      <c r="AD178" s="2">
        <v>45330.790277777778</v>
      </c>
      <c r="AE178" t="s">
        <v>20</v>
      </c>
      <c r="AF178" t="s">
        <v>3483</v>
      </c>
    </row>
    <row r="179" spans="1:32" x14ac:dyDescent="0.3">
      <c r="A179" t="str">
        <f>+N179</f>
        <v>RON</v>
      </c>
      <c r="B179" t="e" vm="179">
        <v>#VALUE!</v>
      </c>
      <c r="C179" s="5" cm="1">
        <f t="array" ref="C179">_FV(B179,"Market cap",TRUE)</f>
        <v>4419000</v>
      </c>
      <c r="D179" s="6" cm="1">
        <f t="array" ref="D179">_FV(B179,"Price",TRUE)</f>
        <v>0.12</v>
      </c>
      <c r="E179" s="2" cm="1">
        <f t="array" ref="E179">_FV(B179,"Last trade time",TRUE)</f>
        <v>45329.333344907405</v>
      </c>
      <c r="F179" s="7" t="str" cm="1">
        <f t="array" ref="F179">_FV($B179,"Industry")</f>
        <v>Coal</v>
      </c>
      <c r="G179" s="7" t="str" cm="1">
        <f t="array" ref="G179">_FV($B179,"Description")</f>
        <v>Ronin Resources Limited is an Australia-based company. The Company is focused on the evaluation and assessment of the Vetas Project, Santa Rosa Project, and the Hornby Lake Lithium Project. The Vetas Project is a high-grade, thermal coal project containing a JORC Compliant Exploration Target. The Project is located 50 kilometers (km) north of the town of Tibu, Norte de Santander in northeast Colombia, five km south of La Gabarra village and 20 km from the Venezuelan border. The Santa Rosa Project is an earlier-stage gold and copper project located in a prolific artisan mining district. The Project is comprised of three mining license applications located in the foothills of the Serrania de San Lucas, Municipality of Santa Rosa Sur, Department of Bolivar in northern Colombia. The Hornby Lake Project is a 123 square kilometer (km2) package of contiguous lithium exploration claims located in Ontario, Canada.</v>
      </c>
      <c r="H179" s="7" t="e" cm="1" vm="2">
        <f t="array" ref="H179">_FV($B179,"Employees")</f>
        <v>#VALUE!</v>
      </c>
      <c r="I179" s="11" cm="1">
        <f t="array" ref="I179">_FV($B179,"Shares outstanding",TRUE)</f>
        <v>36825010</v>
      </c>
      <c r="J179" s="7" cm="1">
        <f t="array" ref="J179">_FV($B179,"Year incorporated",TRUE)</f>
        <v>2018</v>
      </c>
      <c r="K179" s="16"/>
      <c r="L179" s="12">
        <f>+I179+K179</f>
        <v>36825010</v>
      </c>
      <c r="M179" s="14">
        <f>+D179*L179</f>
        <v>4419001.2</v>
      </c>
      <c r="N179" t="s">
        <v>3476</v>
      </c>
      <c r="O179">
        <v>11</v>
      </c>
      <c r="P179">
        <v>14.5</v>
      </c>
      <c r="U179">
        <v>0</v>
      </c>
      <c r="W179">
        <v>0</v>
      </c>
      <c r="X179">
        <v>0</v>
      </c>
      <c r="Y179">
        <v>0</v>
      </c>
      <c r="Z179">
        <v>0</v>
      </c>
      <c r="AB179" s="3">
        <v>4419001.2</v>
      </c>
      <c r="AC179">
        <v>0</v>
      </c>
      <c r="AD179" s="2">
        <v>45330.790277777778</v>
      </c>
      <c r="AE179" t="s">
        <v>20</v>
      </c>
      <c r="AF179" t="s">
        <v>3477</v>
      </c>
    </row>
    <row r="180" spans="1:32" x14ac:dyDescent="0.3">
      <c r="A180" t="str">
        <f>+N180</f>
        <v>CT1</v>
      </c>
      <c r="B180" t="e" vm="180">
        <v>#VALUE!</v>
      </c>
      <c r="C180" s="5" cm="1">
        <f t="array" ref="C180">_FV(B180,"Market cap",TRUE)</f>
        <v>4424200</v>
      </c>
      <c r="D180" s="6" cm="1">
        <f t="array" ref="D180">_FV(B180,"Price",TRUE)</f>
        <v>3.0000000000000001E-3</v>
      </c>
      <c r="E180" s="2" cm="1">
        <f t="array" ref="E180">_FV(B180,"Last trade time",TRUE)</f>
        <v>45328.333344907405</v>
      </c>
      <c r="F180" s="7" t="str" cm="1">
        <f t="array" ref="F180">_FV($B180,"Industry")</f>
        <v>Software &amp; IT Services</v>
      </c>
      <c r="G180" s="7" t="str" cm="1">
        <f t="array" ref="G180">_FV($B180,"Description")</f>
        <v>Constellation Technologies Limited is an Australia-based Internet of things (IoT) and digital solutions company. It specializes in IoT product development, product management for industry and government applications. It designs, engineers, builds, and integrates systems, combining comprehensive software expertise with custom hardware development and production to drive deep-value from data enabling continued digitization of industry, companies, and communities. Its Gen3 IoT product line offers IoT devices that can capture critical data points across a range of applications, providing its customers with reliable and flexible solutions that support multiple communication networks and sensor customization. Its MeridianCT cloud-based software platform and mobile application, enables users to have an end-to-end IoT data solution to connect, monitor and visualize their data. It also offers the build of customized and integrated IoT applications to meet any customer requirements.</v>
      </c>
      <c r="H180" s="7" cm="1">
        <f t="array" ref="H180">_FV($B180,"Employees")</f>
        <v>4</v>
      </c>
      <c r="I180" s="11" cm="1">
        <f t="array" ref="I180">_FV($B180,"Shares outstanding",TRUE)</f>
        <v>1474734000</v>
      </c>
      <c r="J180" s="7" cm="1">
        <f t="array" ref="J180">_FV($B180,"Year incorporated",TRUE)</f>
        <v>1987</v>
      </c>
      <c r="K180" s="16"/>
      <c r="L180" s="12">
        <f>+I180+K180</f>
        <v>1474734000</v>
      </c>
      <c r="M180" s="14">
        <f>+D180*L180</f>
        <v>4424202</v>
      </c>
      <c r="N180" t="s">
        <v>3472</v>
      </c>
      <c r="O180">
        <v>0.2</v>
      </c>
      <c r="P180">
        <v>0.3</v>
      </c>
      <c r="U180">
        <v>0</v>
      </c>
      <c r="W180">
        <v>0</v>
      </c>
      <c r="X180">
        <v>0</v>
      </c>
      <c r="Y180">
        <v>0</v>
      </c>
      <c r="Z180">
        <v>0</v>
      </c>
      <c r="AB180" s="3">
        <v>4424201.1090000002</v>
      </c>
      <c r="AC180">
        <v>0</v>
      </c>
      <c r="AD180" s="2">
        <v>45330.790277777778</v>
      </c>
      <c r="AE180" t="s">
        <v>20</v>
      </c>
      <c r="AF180" t="s">
        <v>3473</v>
      </c>
    </row>
    <row r="181" spans="1:32" x14ac:dyDescent="0.3">
      <c r="A181" t="str">
        <f>+N181</f>
        <v>C29</v>
      </c>
      <c r="B181" t="e" vm="181">
        <v>#VALUE!</v>
      </c>
      <c r="C181" s="5" cm="1">
        <f t="array" ref="C181">_FV(B181,"Market cap",TRUE)</f>
        <v>4155450</v>
      </c>
      <c r="D181" s="6" cm="1">
        <f t="array" ref="D181">_FV(B181,"Price",TRUE)</f>
        <v>8.2000000000000003E-2</v>
      </c>
      <c r="E181" s="2" cm="1">
        <f t="array" ref="E181">_FV(B181,"Last trade time",TRUE)</f>
        <v>45331.333333333336</v>
      </c>
      <c r="F181" s="7" t="str" cm="1">
        <f t="array" ref="F181">_FV($B181,"Industry")</f>
        <v>Metals &amp; Mining</v>
      </c>
      <c r="G181" s="7" t="str" cm="1">
        <f t="array" ref="G181">_FV($B181,"Description")</f>
        <v>C29 Metals Limited is an Australia-based metal exploration company. The Company is engaged in identifying, exploring, and developing prospective copper, gold, and base metal assets. Its projects include Sampson Tank, Reedy Creek, Stadlers, Torrens Projects, Pocitos 7 and Pocitos 9 Brine Projects, and Mayfield Project. Sampson Tank Project comprises one granted exploration license covering approximately 93 square kilometers (km2). Reedy Creek Project comprises one granted exploration license covering approximately 40 km2. The project is located approximately 60 km west by road of Orange, in Central West NSW, Australia. Stadlers Project comprises one granted exploration license covering over 63 km2. The project is located 60 km south of Paraburdoo, Western Australia. Torrens Projects is located in the Olympic Dam iron oxide copper gold (IOCG) province of the Stuart Shelf in central South Australia. Mayfield Project consists of a single large tenement and a smaller single block.</v>
      </c>
      <c r="H181" s="7" t="e" cm="1" vm="2">
        <f t="array" ref="H181">_FV($B181,"Employees")</f>
        <v>#VALUE!</v>
      </c>
      <c r="I181" s="11" cm="1">
        <f t="array" ref="I181">_FV($B181,"Shares outstanding",TRUE)</f>
        <v>53966910</v>
      </c>
      <c r="J181" s="7" cm="1">
        <f t="array" ref="J181">_FV($B181,"Year incorporated",TRUE)</f>
        <v>2020</v>
      </c>
      <c r="K181" s="16"/>
      <c r="L181" s="12">
        <f>+I181+K181</f>
        <v>53966910</v>
      </c>
      <c r="M181" s="14">
        <f>+D181*L181</f>
        <v>4425286.62</v>
      </c>
      <c r="N181" t="s">
        <v>3520</v>
      </c>
      <c r="O181">
        <v>7.6</v>
      </c>
      <c r="P181">
        <v>8.4</v>
      </c>
      <c r="U181">
        <v>0</v>
      </c>
      <c r="W181">
        <v>0</v>
      </c>
      <c r="X181">
        <v>0</v>
      </c>
      <c r="Y181">
        <v>0</v>
      </c>
      <c r="Z181">
        <v>0</v>
      </c>
      <c r="AB181" s="3">
        <v>4155451.9929999998</v>
      </c>
      <c r="AC181">
        <v>0</v>
      </c>
      <c r="AD181" s="2">
        <v>45330.790277777778</v>
      </c>
      <c r="AE181" t="s">
        <v>20</v>
      </c>
      <c r="AF181" t="s">
        <v>3521</v>
      </c>
    </row>
    <row r="182" spans="1:32" x14ac:dyDescent="0.3">
      <c r="A182" t="str">
        <f>+N182</f>
        <v>DAF</v>
      </c>
      <c r="B182" t="e" vm="182">
        <v>#VALUE!</v>
      </c>
      <c r="C182" s="5" cm="1">
        <f t="array" ref="C182">_FV(B182,"Market cap",TRUE)</f>
        <v>6324340</v>
      </c>
      <c r="D182" s="6" cm="1">
        <f t="array" ref="D182">_FV(B182,"Price",TRUE)</f>
        <v>1.9E-2</v>
      </c>
      <c r="E182" s="2" cm="1">
        <f t="array" ref="E182">_FV(B182,"Last trade time",TRUE)</f>
        <v>45330.333333333336</v>
      </c>
      <c r="F182" s="7" t="str" cm="1">
        <f t="array" ref="F182">_FV($B182,"Industry")</f>
        <v>Metals &amp; Mining</v>
      </c>
      <c r="G182" s="7" t="str" cm="1">
        <f t="array" ref="G182">_FV($B182,"Description")</f>
        <v>Discovery Alaska Limited is an Australian company with a 100% interest in the Chulitna Project in Alaska, United States. The Chulitna Project comprises 24 claims covering approximately 15.5 square kilometers (km2), which is located on State of Alaska public lands, and is not subject to any Native Title claims, native lands, or native claimant groups. The Chulitna Project lies approximately 250 kilometers (km) north of Anchorage and close to the major Parks Highway, which runs mostly parallel to the State-owned Alaska railroad. The Chulitna Project contains multiple prospect targets for varying commodities, including lithium, gold, silver, tin, copper and base metals. Its subsidiary is Discovery Denali Pty Ltd.</v>
      </c>
      <c r="H182" s="7" cm="1">
        <f t="array" ref="H182">_FV($B182,"Employees")</f>
        <v>5</v>
      </c>
      <c r="I182" s="11" cm="1">
        <f t="array" ref="I182">_FV($B182,"Shares outstanding",TRUE)</f>
        <v>234234700</v>
      </c>
      <c r="J182" s="7" cm="1">
        <f t="array" ref="J182">_FV($B182,"Year incorporated",TRUE)</f>
        <v>2010</v>
      </c>
      <c r="K182" s="16"/>
      <c r="L182" s="12">
        <f>+I182+K182</f>
        <v>234234700</v>
      </c>
      <c r="M182" s="14">
        <f>+D182*L182</f>
        <v>4450459.3</v>
      </c>
      <c r="N182" t="s">
        <v>3468</v>
      </c>
      <c r="O182">
        <v>1.9</v>
      </c>
      <c r="P182">
        <v>2.7</v>
      </c>
      <c r="Q182">
        <v>1.9</v>
      </c>
      <c r="R182">
        <v>1.9</v>
      </c>
      <c r="S182">
        <v>1.9</v>
      </c>
      <c r="T182">
        <v>1.9</v>
      </c>
      <c r="U182">
        <v>-0.8</v>
      </c>
      <c r="V182" s="1">
        <v>-0.29630000000000001</v>
      </c>
      <c r="W182">
        <v>157135</v>
      </c>
      <c r="X182">
        <v>2985.5650000000001</v>
      </c>
      <c r="Y182">
        <v>0</v>
      </c>
      <c r="Z182">
        <v>157135</v>
      </c>
      <c r="AA182">
        <v>1.9</v>
      </c>
      <c r="AB182" s="3">
        <v>4450459.2620000001</v>
      </c>
      <c r="AC182">
        <v>1</v>
      </c>
      <c r="AD182" s="2">
        <v>45330.790277777778</v>
      </c>
      <c r="AE182" t="s">
        <v>20</v>
      </c>
      <c r="AF182" t="s">
        <v>3469</v>
      </c>
    </row>
    <row r="183" spans="1:32" x14ac:dyDescent="0.3">
      <c r="A183" t="str">
        <f>+N183</f>
        <v>SLB</v>
      </c>
      <c r="B183" t="e" vm="183">
        <v>#VALUE!</v>
      </c>
      <c r="C183" s="5" cm="1">
        <f t="array" ref="C183">_FV(B183,"Market cap",TRUE)</f>
        <v>4245040</v>
      </c>
      <c r="D183" s="6" cm="1">
        <f t="array" ref="D183">_FV(B183,"Price",TRUE)</f>
        <v>8.5000000000000006E-2</v>
      </c>
      <c r="E183" s="2" cm="1">
        <f t="array" ref="E183">_FV(B183,"Last trade time",TRUE)</f>
        <v>45331.333333333336</v>
      </c>
      <c r="F183" s="7" t="str" cm="1">
        <f t="array" ref="F183">_FV($B183,"Industry")</f>
        <v>Metals &amp; Mining</v>
      </c>
      <c r="G183" s="7" t="str" cm="1">
        <f t="array" ref="G183">_FV($B183,"Description")</f>
        <v>Stelar Metals Limited is an Australia-based company, which is engaged in exploration and development of its lithium and battery-metal copper and zinc projects located in New South Wales and South Australia. The Company is focused on its Trident Lithium Project located in the Broken Hill Block. The Trident Lithium Project (EL 8736) covers an area of approximately 260 square kilometers (km2) is located approximately 50 kilometers (km) north of Broken Hill in New South Wales. The Company’s Linda Zinc Project (EL 6263) is based in the Flinders Ranges which covers approximately 190 km2. The project is underlain by Neoproterozoic to early Cambrian sedimentary rocks. Its Baratta Project (EL 6803) is underlain by Adelaidean rocks of the Flinders Ranges. The Evelyn Dam Project (EL 5792) covers approximately 134 km2 about 50 km south of Woomera in South Australia. Its subsidiaries include Stelar Metals Exploration Pty Ltd, Resource Holdings No. 1 Pty Ltd, and BR2 Pty Ltd.</v>
      </c>
      <c r="H183" s="7" t="e" cm="1" vm="2">
        <f t="array" ref="H183">_FV($B183,"Employees")</f>
        <v>#VALUE!</v>
      </c>
      <c r="I183" s="11" cm="1">
        <f t="array" ref="I183">_FV($B183,"Shares outstanding",TRUE)</f>
        <v>52407920</v>
      </c>
      <c r="J183" s="7" cm="1">
        <f t="array" ref="J183">_FV($B183,"Year incorporated",TRUE)</f>
        <v>2021</v>
      </c>
      <c r="K183" s="16"/>
      <c r="L183" s="12">
        <f>+I183+K183</f>
        <v>52407920</v>
      </c>
      <c r="M183" s="14">
        <f>+D183*L183</f>
        <v>4454673.2</v>
      </c>
      <c r="N183" t="s">
        <v>3508</v>
      </c>
      <c r="O183">
        <v>8</v>
      </c>
      <c r="P183">
        <v>8.4</v>
      </c>
      <c r="Q183">
        <v>8.1</v>
      </c>
      <c r="R183">
        <v>8.9</v>
      </c>
      <c r="S183">
        <v>8</v>
      </c>
      <c r="T183">
        <v>8.1</v>
      </c>
      <c r="U183">
        <v>-0.1</v>
      </c>
      <c r="V183" s="1">
        <v>-1.2200000000000001E-2</v>
      </c>
      <c r="W183">
        <v>2101484</v>
      </c>
      <c r="X183">
        <v>173183.24549999999</v>
      </c>
      <c r="Y183">
        <v>747258</v>
      </c>
      <c r="Z183">
        <v>923007</v>
      </c>
      <c r="AA183">
        <v>8.24</v>
      </c>
      <c r="AB183" s="3">
        <v>4245041.9249999998</v>
      </c>
      <c r="AC183">
        <v>120</v>
      </c>
      <c r="AD183" s="2">
        <v>45330.790277777778</v>
      </c>
      <c r="AE183" t="s">
        <v>20</v>
      </c>
      <c r="AF183" t="s">
        <v>3509</v>
      </c>
    </row>
    <row r="184" spans="1:32" x14ac:dyDescent="0.3">
      <c r="A184" t="str">
        <f>+N184</f>
        <v>LVE</v>
      </c>
      <c r="B184" t="e" vm="184">
        <v>#VALUE!</v>
      </c>
      <c r="C184" s="5" cm="1">
        <f t="array" ref="C184">_FV(B184,"Market cap",TRUE)</f>
        <v>4458760</v>
      </c>
      <c r="D184" s="6" cm="1">
        <f t="array" ref="D184">_FV(B184,"Price",TRUE)</f>
        <v>0.11</v>
      </c>
      <c r="E184" s="2" cm="1">
        <f t="array" ref="E184">_FV(B184,"Last trade time",TRUE)</f>
        <v>45327.333356481482</v>
      </c>
      <c r="F184" s="7" t="str" cm="1">
        <f t="array" ref="F184">_FV($B184,"Industry")</f>
        <v>Software &amp; IT Services</v>
      </c>
      <c r="G184" s="7" t="str" cm="1">
        <f t="array" ref="G184">_FV($B184,"Description")</f>
        <v>Love Group Global Ltd is an Australia-based global dating platform. The Company is engaged in providing dating services, including personal matchmaking, online dating and singles events. It operates through two segments: Dating Services and Other. The Company's online dating platforms include Lovestruck platform, DateTix app and Noonswoon app. These platforms target singles across multiple segments, ranging from those seeking casual dating to those looking for long-term or committed relationships. It primarily targets singles from age 30 to 60 that are seeking long-term, committed relationships. Its matchmaking services provide clients with one-on-one tailor-made matches recommended by the Company's team of matchmakers. Its social events offer singles to meet their matches. The Company offers its online, events, restaurant commission and matchmaking services in China, Hong Kong, Singapore, Thailand and United Kingdom.</v>
      </c>
      <c r="H184" s="7" t="e" cm="1" vm="2">
        <f t="array" ref="H184">_FV($B184,"Employees")</f>
        <v>#VALUE!</v>
      </c>
      <c r="I184" s="11" cm="1">
        <f t="array" ref="I184">_FV($B184,"Shares outstanding",TRUE)</f>
        <v>40534170</v>
      </c>
      <c r="J184" s="7" cm="1">
        <f t="array" ref="J184">_FV($B184,"Year incorporated",TRUE)</f>
        <v>1982</v>
      </c>
      <c r="K184" s="16"/>
      <c r="L184" s="12">
        <f>+I184+K184</f>
        <v>40534170</v>
      </c>
      <c r="M184" s="14">
        <f>+D184*L184</f>
        <v>4458758.7</v>
      </c>
      <c r="N184" t="s">
        <v>3464</v>
      </c>
      <c r="O184">
        <v>11</v>
      </c>
      <c r="P184">
        <v>14.5</v>
      </c>
      <c r="U184">
        <v>0</v>
      </c>
      <c r="W184">
        <v>0</v>
      </c>
      <c r="X184">
        <v>0</v>
      </c>
      <c r="Y184">
        <v>0</v>
      </c>
      <c r="Z184">
        <v>0</v>
      </c>
      <c r="AB184" s="3">
        <v>4458758.59</v>
      </c>
      <c r="AC184">
        <v>0</v>
      </c>
      <c r="AD184" s="2">
        <v>45330.790277777778</v>
      </c>
      <c r="AE184" t="s">
        <v>20</v>
      </c>
      <c r="AF184" t="s">
        <v>3465</v>
      </c>
    </row>
    <row r="185" spans="1:32" x14ac:dyDescent="0.3">
      <c r="A185" t="str">
        <f>+N185</f>
        <v>AD1</v>
      </c>
      <c r="B185" t="e" vm="185">
        <v>#VALUE!</v>
      </c>
      <c r="C185" s="5" cm="1">
        <f t="array" ref="C185">_FV(B185,"Market cap",TRUE)</f>
        <v>5391890</v>
      </c>
      <c r="D185" s="6" cm="1">
        <f t="array" ref="D185">_FV(B185,"Price",TRUE)</f>
        <v>5.0000000000000001E-3</v>
      </c>
      <c r="E185" s="2" cm="1">
        <f t="array" ref="E185">_FV(B185,"Last trade time",TRUE)</f>
        <v>45329.333333333336</v>
      </c>
      <c r="F185" s="7" t="str" cm="1">
        <f t="array" ref="F185">_FV($B185,"Industry")</f>
        <v>Software &amp; IT Services</v>
      </c>
      <c r="G185" s="7" t="str" cm="1">
        <f t="array" ref="G185">_FV($B185,"Description")</f>
        <v>AD1 Holdings Limited is an Australia-based technology company. The Company is engaged in providing and delivering software services and technology platforms to its customers, and other related supporting and consulting services. The Company operates in two main verticals: HR Services and Niche Services. Under HR services the Company provides talent recruitment solutions in the form of ApplyDirect and Jobtale and mentoring products under the Art of Mentoring banner. ApplyDirect provides customer-branded recruitment marketing platforms and related digital services. Jobtale provides a purpose-built recruitment platform that organizations can use to create appealing and informative job ads to attract top talent. The Company also operates Utility Software Solutions which specializes in software-as-a-service (SaaS) hosted customer interface solutions (CIS) and Business Process Outsourcing (BPO) services for energy providers.</v>
      </c>
      <c r="H185" s="7" t="e" cm="1" vm="2">
        <f t="array" ref="H185">_FV($B185,"Employees")</f>
        <v>#VALUE!</v>
      </c>
      <c r="I185" s="11" cm="1">
        <f t="array" ref="I185">_FV($B185,"Shares outstanding",TRUE)</f>
        <v>898648400</v>
      </c>
      <c r="J185" s="7" cm="1">
        <f t="array" ref="J185">_FV($B185,"Year incorporated",TRUE)</f>
        <v>2006</v>
      </c>
      <c r="K185" s="16"/>
      <c r="L185" s="12">
        <f>+I185+K185</f>
        <v>898648400</v>
      </c>
      <c r="M185" s="14">
        <f>+D185*L185</f>
        <v>4493242</v>
      </c>
      <c r="N185" t="s">
        <v>3460</v>
      </c>
      <c r="O185">
        <v>0.5</v>
      </c>
      <c r="P185">
        <v>0.6</v>
      </c>
      <c r="U185">
        <v>0</v>
      </c>
      <c r="W185">
        <v>0</v>
      </c>
      <c r="X185">
        <v>0</v>
      </c>
      <c r="Y185">
        <v>0</v>
      </c>
      <c r="Z185">
        <v>0</v>
      </c>
      <c r="AB185" s="3">
        <v>4493241.8849999998</v>
      </c>
      <c r="AC185">
        <v>0</v>
      </c>
      <c r="AD185" s="2">
        <v>45330.790277777778</v>
      </c>
      <c r="AE185" t="s">
        <v>20</v>
      </c>
      <c r="AF185" t="s">
        <v>3461</v>
      </c>
    </row>
    <row r="186" spans="1:32" x14ac:dyDescent="0.3">
      <c r="A186" t="str">
        <f>+N186</f>
        <v>HMI</v>
      </c>
      <c r="B186" t="e" vm="186">
        <v>#VALUE!</v>
      </c>
      <c r="C186" s="5" cm="1">
        <f t="array" ref="C186">_FV(B186,"Market cap",TRUE)</f>
        <v>4367570</v>
      </c>
      <c r="D186" s="6" cm="1">
        <f t="array" ref="D186">_FV(B186,"Price",TRUE)</f>
        <v>3.4000000000000002E-2</v>
      </c>
      <c r="E186" s="2" cm="1">
        <f t="array" ref="E186">_FV(B186,"Last trade time",TRUE)</f>
        <v>45328.961504629631</v>
      </c>
      <c r="F186" s="7" t="str" cm="1">
        <f t="array" ref="F186">_FV($B186,"Industry")</f>
        <v>Software &amp; IT Services</v>
      </c>
      <c r="G186" s="7" t="str" cm="1">
        <f t="array" ref="G186">_FV($B186,"Description")</f>
        <v>Hiremii Limited is an Australia-based company, which is engaged in the technology driven full-service labor hire and recruitment services. The Company has two business components, such as Hiremii Technology and Inverse Group Pty Ltd (Inverse Group). Hiremii Technology is a cloud-based platform, which uses machine learning and artificial intelligence to remove the tedious manual tasks associated with the recruitment and onboarding process, pre-vetting and shortlisting candidates based on the employer specific requirements. The Inverse Group is a recruitment business that provides specialist white collar recruitment services to the energy, resources, and technology sectors. It is developing a shortlisting tool that matches candidates on its cloud-based platform. Utilizing artificial intelligence (AI) technology, it can parse candidate curriculum vitae (CVs) and match the candidate against a client's job scope.</v>
      </c>
      <c r="H186" s="7" t="e" cm="1" vm="2">
        <f t="array" ref="H186">_FV($B186,"Employees")</f>
        <v>#VALUE!</v>
      </c>
      <c r="I186" s="11" cm="1">
        <f t="array" ref="I186">_FV($B186,"Shares outstanding",TRUE)</f>
        <v>132350700</v>
      </c>
      <c r="J186" s="7" cm="1">
        <f t="array" ref="J186">_FV($B186,"Year incorporated",TRUE)</f>
        <v>2020</v>
      </c>
      <c r="K186" s="16"/>
      <c r="L186" s="12">
        <f>+I186+K186</f>
        <v>132350700</v>
      </c>
      <c r="M186" s="14">
        <f>+D186*L186</f>
        <v>4499923.8000000007</v>
      </c>
      <c r="N186" t="s">
        <v>3458</v>
      </c>
      <c r="O186">
        <v>3</v>
      </c>
      <c r="P186">
        <v>3.4</v>
      </c>
      <c r="U186">
        <v>0</v>
      </c>
      <c r="W186">
        <v>0</v>
      </c>
      <c r="X186">
        <v>0</v>
      </c>
      <c r="Y186">
        <v>0</v>
      </c>
      <c r="Z186">
        <v>0</v>
      </c>
      <c r="AB186" s="3">
        <v>4499922.6780000003</v>
      </c>
      <c r="AC186">
        <v>0</v>
      </c>
      <c r="AD186" s="2">
        <v>45330.790277777778</v>
      </c>
      <c r="AE186" t="s">
        <v>20</v>
      </c>
      <c r="AF186" t="s">
        <v>3459</v>
      </c>
    </row>
    <row r="187" spans="1:32" x14ac:dyDescent="0.3">
      <c r="A187" t="str">
        <f>+N187</f>
        <v>BUS</v>
      </c>
      <c r="B187" t="e" vm="187">
        <v>#VALUE!</v>
      </c>
      <c r="C187" s="5" cm="1">
        <f t="array" ref="C187">_FV(B187,"Market cap",TRUE)</f>
        <v>4182580</v>
      </c>
      <c r="D187" s="6" cm="1">
        <f t="array" ref="D187">_FV(B187,"Price",TRUE)</f>
        <v>0.14000000000000001</v>
      </c>
      <c r="E187" s="2" cm="1">
        <f t="array" ref="E187">_FV(B187,"Last trade time",TRUE)</f>
        <v>45330.992178425782</v>
      </c>
      <c r="F187" s="7" t="str" cm="1">
        <f t="array" ref="F187">_FV($B187,"Industry")</f>
        <v>Metals &amp; Mining</v>
      </c>
      <c r="G187" s="7" t="str" cm="1">
        <f t="array" ref="G187">_FV($B187,"Description")</f>
        <v>Bubalus Resources Limited is an Australia-based mineral exploration company. The Company is engaged in exploration of critical minerals in the Northern Territory and Western Australia. The Company’s projects include Amadeus Project, Nolans East Project, Coomarie Project and Pargee Project. The Amadeus project is an early-stage exploration project prospective primarily for manganese and base metals, located approximately 150 kilometers (km) south of Alice Springs along the Stuart highway. The Nolans East project is an early-stage exploration covering approximately 380 square kilometers (km2) of the Arunta Province analogous to the Nolans Bore rare earth deposit. Nolan’s Bore is a rare-earth element (REE)-U-P fluorapatite vein deposit. The Coomarie project is located over 600km from Alice Springs heading past the Tanami Gold Mine on the border with Western Australia and Northern Territory. The Pargee project is prospective for heavy rare earths.</v>
      </c>
      <c r="H187" s="7" t="e" cm="1" vm="2">
        <f t="array" ref="H187">_FV($B187,"Employees")</f>
        <v>#VALUE!</v>
      </c>
      <c r="I187" s="11" cm="1">
        <f t="array" ref="I187">_FV($B187,"Shares outstanding",TRUE)</f>
        <v>32173680</v>
      </c>
      <c r="J187" s="7" cm="1">
        <f t="array" ref="J187">_FV($B187,"Year incorporated",TRUE)</f>
        <v>2021</v>
      </c>
      <c r="K187" s="16"/>
      <c r="L187" s="12">
        <f>+I187+K187</f>
        <v>32173680</v>
      </c>
      <c r="M187" s="14">
        <f>+D187*L187</f>
        <v>4504315.2</v>
      </c>
      <c r="N187" t="s">
        <v>3516</v>
      </c>
      <c r="O187">
        <v>13.5</v>
      </c>
      <c r="P187">
        <v>14</v>
      </c>
      <c r="U187">
        <v>0</v>
      </c>
      <c r="W187">
        <v>0</v>
      </c>
      <c r="X187">
        <v>0</v>
      </c>
      <c r="Y187">
        <v>0</v>
      </c>
      <c r="Z187">
        <v>0</v>
      </c>
      <c r="AB187" s="3">
        <v>4182577.75</v>
      </c>
      <c r="AC187">
        <v>0</v>
      </c>
      <c r="AD187" s="2">
        <v>45330.790277777778</v>
      </c>
      <c r="AE187" t="s">
        <v>20</v>
      </c>
      <c r="AF187" t="s">
        <v>3517</v>
      </c>
    </row>
    <row r="188" spans="1:32" x14ac:dyDescent="0.3">
      <c r="A188" t="str">
        <f>+N188</f>
        <v>WYX</v>
      </c>
      <c r="B188" t="e" vm="188">
        <v>#VALUE!</v>
      </c>
      <c r="C188" s="5" cm="1">
        <f t="array" ref="C188">_FV(B188,"Market cap",TRUE)</f>
        <v>4419520</v>
      </c>
      <c r="D188" s="6" cm="1">
        <f t="array" ref="D188">_FV(B188,"Price",TRUE)</f>
        <v>9.0999999999999998E-2</v>
      </c>
      <c r="E188" s="2" cm="1">
        <f t="array" ref="E188">_FV(B188,"Last trade time",TRUE)</f>
        <v>45331.333333333336</v>
      </c>
      <c r="F188" s="7" t="str" cm="1">
        <f t="array" ref="F188">_FV($B188,"Industry")</f>
        <v>Metals &amp; Mining</v>
      </c>
      <c r="G188" s="7" t="str" cm="1">
        <f t="array" ref="G188">_FV($B188,"Description")</f>
        <v>Western Yilgarn NL is an Australia-based mineral exploration company. The Company’s projects include Julimar West, and PGE projects, which include the Mount Magnet, Sylvania, Bulga and Melbourne. The Julimar West project covers a total area of approximately 349 square kilometers (km2) within the Darling Ranges located approximately 75 kilometers (km) northeast of Perth, Western Australia. The PGE Projects are primarily located in the Eastern Goldfields and Pilbara regions of Western Australia. The Mount Magnet Project comprises two separate exploration licenses E59/2496 (Boodanoo) and E58/562 (Challa). The Sylvania Project comprises a single granted exploration license, E52/3861, which covers an area of approximately 138km2. The Bulga Project comprises two granted exploration licenses (E36/1010 and E36/1011) covering a combined area of 118 km2 and exploration license application E36/1025. The Melbourne Project comprises two granted exploration licenses (E70/5767 and E70/5921).</v>
      </c>
      <c r="H188" s="7" t="e" cm="1" vm="2">
        <f t="array" ref="H188">_FV($B188,"Employees")</f>
        <v>#VALUE!</v>
      </c>
      <c r="I188" s="11" cm="1">
        <f t="array" ref="I188">_FV($B188,"Shares outstanding",TRUE)</f>
        <v>49657500</v>
      </c>
      <c r="J188" s="7" cm="1">
        <f t="array" ref="J188">_FV($B188,"Year incorporated",TRUE)</f>
        <v>2005</v>
      </c>
      <c r="K188" s="16"/>
      <c r="L188" s="12">
        <f>+I188+K188</f>
        <v>49657500</v>
      </c>
      <c r="M188" s="14">
        <f>+D188*L188</f>
        <v>4518832.5</v>
      </c>
      <c r="N188" t="s">
        <v>3474</v>
      </c>
      <c r="O188">
        <v>8.8000000000000007</v>
      </c>
      <c r="P188">
        <v>9.1</v>
      </c>
      <c r="Q188">
        <v>9.3000000000000007</v>
      </c>
      <c r="R188">
        <v>9.3000000000000007</v>
      </c>
      <c r="S188">
        <v>8.9</v>
      </c>
      <c r="T188">
        <v>8.9</v>
      </c>
      <c r="U188">
        <v>-0.5</v>
      </c>
      <c r="V188" s="1">
        <v>-5.3199999999999997E-2</v>
      </c>
      <c r="W188">
        <v>55397</v>
      </c>
      <c r="X188">
        <v>4943.1760000000004</v>
      </c>
      <c r="Y188">
        <v>203</v>
      </c>
      <c r="Z188">
        <v>50000</v>
      </c>
      <c r="AA188">
        <v>8.92</v>
      </c>
      <c r="AB188" s="3">
        <v>4419517.8559999997</v>
      </c>
      <c r="AC188">
        <v>10</v>
      </c>
      <c r="AD188" s="2">
        <v>45330.790277777778</v>
      </c>
      <c r="AE188" t="s">
        <v>20</v>
      </c>
      <c r="AF188" t="s">
        <v>3475</v>
      </c>
    </row>
    <row r="189" spans="1:32" x14ac:dyDescent="0.3">
      <c r="A189" t="str">
        <f>+N189</f>
        <v>TML</v>
      </c>
      <c r="B189" t="e" vm="189">
        <v>#VALUE!</v>
      </c>
      <c r="C189" s="5" cm="1">
        <f t="array" ref="C189">_FV(B189,"Market cap",TRUE)</f>
        <v>4881790</v>
      </c>
      <c r="D189" s="6" cm="1">
        <f t="array" ref="D189">_FV(B189,"Price",TRUE)</f>
        <v>5.0999999999999997E-2</v>
      </c>
      <c r="E189" s="2" cm="1">
        <f t="array" ref="E189">_FV(B189,"Last trade time",TRUE)</f>
        <v>45330.972369872659</v>
      </c>
      <c r="F189" s="7" t="str" cm="1">
        <f t="array" ref="F189">_FV($B189,"Industry")</f>
        <v>Electrical Utilities &amp; IPPs</v>
      </c>
      <c r="G189" s="7" t="str" cm="1">
        <f t="array" ref="G189">_FV($B189,"Description")</f>
        <v>Timah Resources Limited is an Australia-based renewable energy producer. The Company operates through its wholly owned subsidiary, Mistral Engineering Sdn Bhd (Mistral). Mistral is principally engaged in the business of renewable energy generation. Mistral owns and operates a Biogas Power Plant of approximately 4.0 megawatts (MW) located in Sabah, Malaysia with a nominal export capacity of up to 3.5 megawatts (MW). The Plant uses Palm Oil Mill Effluent to produce Methane Gas, which is then used as fuel to run gas engines to generate green and renewable energy. The Plant is located at Km 63 Jalan Sandakan, Sandakan in the State of Sabah, Malaysia, and next to Prolific Yield Palm Oil Mill owned and operated by Cepatwawasan Group Berhad with a processing capacity of approximately 90 metric tons of Fresh Fruit Bunches (FFB) per hour.</v>
      </c>
      <c r="H189" s="7" t="e" cm="1" vm="2">
        <f t="array" ref="H189">_FV($B189,"Employees")</f>
        <v>#VALUE!</v>
      </c>
      <c r="I189" s="11" cm="1">
        <f t="array" ref="I189">_FV($B189,"Shares outstanding",TRUE)</f>
        <v>88759760</v>
      </c>
      <c r="J189" s="7" cm="1">
        <f t="array" ref="J189">_FV($B189,"Year incorporated",TRUE)</f>
        <v>2007</v>
      </c>
      <c r="K189" s="16"/>
      <c r="L189" s="12">
        <f>+I189+K189</f>
        <v>88759760</v>
      </c>
      <c r="M189" s="14">
        <f>+D189*L189</f>
        <v>4526747.76</v>
      </c>
      <c r="N189" t="s">
        <v>3398</v>
      </c>
      <c r="O189">
        <v>4</v>
      </c>
      <c r="P189">
        <v>5.2</v>
      </c>
      <c r="U189">
        <v>0</v>
      </c>
      <c r="W189">
        <v>0</v>
      </c>
      <c r="X189">
        <v>0</v>
      </c>
      <c r="Y189">
        <v>0</v>
      </c>
      <c r="Z189">
        <v>0</v>
      </c>
      <c r="AB189" s="3">
        <v>4881786.8550000004</v>
      </c>
      <c r="AC189">
        <v>0</v>
      </c>
      <c r="AD189" s="2">
        <v>45330.790277777778</v>
      </c>
      <c r="AE189" t="s">
        <v>20</v>
      </c>
      <c r="AF189" t="s">
        <v>3399</v>
      </c>
    </row>
    <row r="190" spans="1:32" x14ac:dyDescent="0.3">
      <c r="A190" t="str">
        <f>+N190</f>
        <v>NRX</v>
      </c>
      <c r="B190" t="e" vm="190">
        <v>#VALUE!</v>
      </c>
      <c r="C190" s="5" cm="1">
        <f t="array" ref="C190">_FV(B190,"Market cap",TRUE)</f>
        <v>4539620</v>
      </c>
      <c r="D190" s="6" cm="1">
        <f t="array" ref="D190">_FV(B190,"Price",TRUE)</f>
        <v>1.2E-2</v>
      </c>
      <c r="E190" s="2" cm="1">
        <f t="array" ref="E190">_FV(B190,"Last trade time",TRUE)</f>
        <v>45331.333333333336</v>
      </c>
      <c r="F190" s="7" t="str" cm="1">
        <f t="array" ref="F190">_FV($B190,"Industry")</f>
        <v>Metals &amp; Mining</v>
      </c>
      <c r="G190" s="7" t="str" cm="1">
        <f t="array" ref="G190">_FV($B190,"Description")</f>
        <v>Noronex Limited is a copper company, which is focused on advanced projects in the Kalahari Copper Belt, Namibia and in Ontario, Canada. Its exploration package in Namibia covers 8,700 square kilometers (km2) with 3,500 kilometers (km) of applications in place on the prospective but relatively underexplored Kalahari Copper Belt which runs from central Namibia to northern Botswana. The tenements contain 300 km of strike length targeting the key NPF-D’Kar formation contact point where copper deposits occur on the Kalahari Copper Belt. Its Namibian exploration program is on the Witvlei, Snowball and Humpback Projects. The Snowball project lies to the east along a strike from Witvlei on the mineralized NPF-Eskadron Formation. The tenements cover a prospective basin margin linking the mineralization in the Witvlei sub-basin with the Kalahari Copper Belt extending into Botswana along the Ghanzi Ridge. The Snowball project is 30 kms to the north-east of its existing Witvlei Copper Project.</v>
      </c>
      <c r="H190" s="7" t="e" cm="1" vm="2">
        <f t="array" ref="H190">_FV($B190,"Employees")</f>
        <v>#VALUE!</v>
      </c>
      <c r="I190" s="11" cm="1">
        <f t="array" ref="I190">_FV($B190,"Shares outstanding",TRUE)</f>
        <v>378301800</v>
      </c>
      <c r="J190" s="7" cm="1">
        <f t="array" ref="J190">_FV($B190,"Year incorporated",TRUE)</f>
        <v>2015</v>
      </c>
      <c r="K190" s="16"/>
      <c r="L190" s="12">
        <f>+I190+K190</f>
        <v>378301800</v>
      </c>
      <c r="M190" s="14">
        <f>+D190*L190</f>
        <v>4539621.6000000006</v>
      </c>
      <c r="N190" t="s">
        <v>3584</v>
      </c>
      <c r="O190">
        <v>1</v>
      </c>
      <c r="P190">
        <v>1.2</v>
      </c>
      <c r="Q190">
        <v>1.2</v>
      </c>
      <c r="R190">
        <v>1.2</v>
      </c>
      <c r="S190">
        <v>1</v>
      </c>
      <c r="T190">
        <v>1</v>
      </c>
      <c r="U190">
        <v>0</v>
      </c>
      <c r="W190">
        <v>69701</v>
      </c>
      <c r="X190">
        <v>783.67600000000004</v>
      </c>
      <c r="Y190">
        <v>43333</v>
      </c>
      <c r="Z190">
        <v>26368</v>
      </c>
      <c r="AA190">
        <v>1.1200000000000001</v>
      </c>
      <c r="AB190" s="3">
        <v>3783017.6</v>
      </c>
      <c r="AC190">
        <v>2</v>
      </c>
      <c r="AD190" s="2">
        <v>45330.790277777778</v>
      </c>
      <c r="AE190" t="s">
        <v>20</v>
      </c>
      <c r="AF190" t="s">
        <v>3585</v>
      </c>
    </row>
    <row r="191" spans="1:32" x14ac:dyDescent="0.3">
      <c r="A191" t="str">
        <f>+N191</f>
        <v>KNM</v>
      </c>
      <c r="B191" t="e" vm="191">
        <v>#VALUE!</v>
      </c>
      <c r="C191" s="5" cm="1">
        <f t="array" ref="C191">_FV(B191,"Market cap",TRUE)</f>
        <v>3066540</v>
      </c>
      <c r="D191" s="6" cm="1">
        <f t="array" ref="D191">_FV(B191,"Price",TRUE)</f>
        <v>3.0000000000000001E-3</v>
      </c>
      <c r="E191" s="2" cm="1">
        <f t="array" ref="E191">_FV(B191,"Last trade time",TRUE)</f>
        <v>45331.333356481482</v>
      </c>
      <c r="F191" s="7" t="str" cm="1">
        <f t="array" ref="F191">_FV($B191,"Industry")</f>
        <v>Software &amp; IT Services</v>
      </c>
      <c r="G191" s="7" t="str" cm="1">
        <f t="array" ref="G191">_FV($B191,"Description")</f>
        <v>KneoMedia Limited is an Australia-based software as a service (SaaS) publishing company. The Company delivers education and assessment products to global markets in both general and special education classrooms via its KneoWorld. The KneoWorld platform is a story-based and game assessment learning program that provides engaging and effective ways for students to process and apply academic skills and concepts. Researched and evidence based, programs are mapped and measured to curriculum with student performance data delivered via the educator dashboard. It also creates learning stories, task-based games, adventure stories, brain games and hands-on activities into an assign-and-go program that allows teachers to provide for their students. The Company publishes and markets from its United States -based subsidiary, KneoWorld Inc., and sells on a seat license basis through the KneoWorld games portal and regionally via education departments and distribution agreements.</v>
      </c>
      <c r="H191" s="7" cm="1">
        <f t="array" ref="H191">_FV($B191,"Employees")</f>
        <v>0</v>
      </c>
      <c r="I191" s="11" cm="1">
        <f t="array" ref="I191">_FV($B191,"Shares outstanding",TRUE)</f>
        <v>1533271000</v>
      </c>
      <c r="J191" s="7" cm="1">
        <f t="array" ref="J191">_FV($B191,"Year incorporated",TRUE)</f>
        <v>1987</v>
      </c>
      <c r="K191" s="16"/>
      <c r="L191" s="12">
        <f>+I191+K191</f>
        <v>1533271000</v>
      </c>
      <c r="M191" s="14">
        <f>+D191*L191</f>
        <v>4599813</v>
      </c>
      <c r="N191" t="s">
        <v>3704</v>
      </c>
      <c r="O191">
        <v>0.2</v>
      </c>
      <c r="P191">
        <v>0.3</v>
      </c>
      <c r="Q191">
        <v>0.2</v>
      </c>
      <c r="R191">
        <v>0.2</v>
      </c>
      <c r="S191">
        <v>0.2</v>
      </c>
      <c r="T191">
        <v>0.2</v>
      </c>
      <c r="U191">
        <v>0</v>
      </c>
      <c r="W191">
        <v>69</v>
      </c>
      <c r="X191">
        <v>0.13800000000000001</v>
      </c>
      <c r="Y191">
        <v>0</v>
      </c>
      <c r="Z191">
        <v>69</v>
      </c>
      <c r="AA191">
        <v>0.2</v>
      </c>
      <c r="AB191" s="3">
        <v>3066542.6719999998</v>
      </c>
      <c r="AC191">
        <v>1</v>
      </c>
      <c r="AD191" s="2">
        <v>45330.790277777778</v>
      </c>
      <c r="AE191" t="s">
        <v>20</v>
      </c>
      <c r="AF191" t="s">
        <v>3705</v>
      </c>
    </row>
    <row r="192" spans="1:32" x14ac:dyDescent="0.3">
      <c r="A192" t="str">
        <f>+N192</f>
        <v>ICN</v>
      </c>
      <c r="B192" t="e" vm="192">
        <v>#VALUE!</v>
      </c>
      <c r="C192" s="5" cm="1">
        <f t="array" ref="C192">_FV(B192,"Market cap",TRUE)</f>
        <v>5376100</v>
      </c>
      <c r="D192" s="6" cm="1">
        <f t="array" ref="D192">_FV(B192,"Price",TRUE)</f>
        <v>6.0000000000000001E-3</v>
      </c>
      <c r="E192" s="2" cm="1">
        <f t="array" ref="E192">_FV(B192,"Last trade time",TRUE)</f>
        <v>45299.333333333336</v>
      </c>
      <c r="F192" s="7" t="str" cm="1">
        <f t="array" ref="F192">_FV($B192,"Industry")</f>
        <v>Oil &amp; Gas</v>
      </c>
      <c r="G192" s="7" t="str" cm="1">
        <f t="array" ref="G192">_FV($B192,"Description")</f>
        <v>Icon Energy Limited is an Australia-based oil and gas exploration company. The Company has a 100% interest in, and is operator of, the ATP 855 tenement and the basin-centered gas resource that it contains. The Company’s ATP 855 is located in the Cooper-Eromanga Basin on the eastern side of the Queensland and South Australian border. The Company's tenements include ATP 855, PRL's 33-49, ATP 594, PEP 170, PEP 172, and PEP 173. PRL's 33-49 are adjacent to ATP 855 on the western side of the border, and both permits share part of the Nappamerri Trough. ATP 855 is located in the Nappamerri Trough, one of the six troughs within the Cooper Basin. The tenement covers the deepest part of the trough, containing the thickest sequence of Permian sediments in the entire Cooper Basin. It is within these sediments that a large, unconventional, basin-centered gas resource has been discovered that extends across the entire tenement. ATP 855 occupies a total area of 1,679 square kilometers (km2).</v>
      </c>
      <c r="H192" s="7" cm="1">
        <f t="array" ref="H192">_FV($B192,"Employees")</f>
        <v>15</v>
      </c>
      <c r="I192" s="11" cm="1">
        <f t="array" ref="I192">_FV($B192,"Shares outstanding",TRUE)</f>
        <v>768013700</v>
      </c>
      <c r="J192" s="7" cm="1">
        <f t="array" ref="J192">_FV($B192,"Year incorporated",TRUE)</f>
        <v>1993</v>
      </c>
      <c r="K192" s="16"/>
      <c r="L192" s="12">
        <f>+I192+K192</f>
        <v>768013700</v>
      </c>
      <c r="M192" s="14">
        <f>+D192*L192</f>
        <v>4608082.2</v>
      </c>
      <c r="N192" t="s">
        <v>3452</v>
      </c>
      <c r="U192">
        <v>0</v>
      </c>
      <c r="W192">
        <v>0</v>
      </c>
      <c r="X192">
        <v>0</v>
      </c>
      <c r="Y192">
        <v>0</v>
      </c>
      <c r="Z192">
        <v>0</v>
      </c>
      <c r="AB192" s="3">
        <v>4608082.0020000003</v>
      </c>
      <c r="AC192">
        <v>0</v>
      </c>
      <c r="AD192" s="2">
        <v>45330.790277777778</v>
      </c>
      <c r="AE192" t="s">
        <v>20</v>
      </c>
      <c r="AF192" t="s">
        <v>3453</v>
      </c>
    </row>
    <row r="193" spans="1:32" x14ac:dyDescent="0.3">
      <c r="A193" t="str">
        <f>+N193</f>
        <v>WGR</v>
      </c>
      <c r="B193" t="e" vm="193">
        <v>#VALUE!</v>
      </c>
      <c r="C193" s="5" cm="1">
        <f t="array" ref="C193">_FV(B193,"Market cap",TRUE)</f>
        <v>4764340</v>
      </c>
      <c r="D193" s="6" cm="1">
        <f t="array" ref="D193">_FV(B193,"Price",TRUE)</f>
        <v>0.03</v>
      </c>
      <c r="E193" s="2" cm="1">
        <f t="array" ref="E193">_FV(B193,"Last trade time",TRUE)</f>
        <v>45327.333344907405</v>
      </c>
      <c r="F193" s="7" t="str" cm="1">
        <f t="array" ref="F193">_FV($B193,"Industry")</f>
        <v>Metals &amp; Mining</v>
      </c>
      <c r="G193" s="7" t="str" cm="1">
        <f t="array" ref="G193">_FV($B193,"Description")</f>
        <v>Western Gold Resources Limited is an Australia-based gold exploration company. The Company is the owner of the Gold Duke Project, a prospective brownfield gold project located west of Wiluna in Western Australia’s mid-west. The Wiluna West Gold Project is located approximately 35 to 45 kilometers (km) southwest of the township of Wiluna and 750 km northeast of Perth in the Northern Goldfields region of Western Australia. The Wiluna West Gold Project consists of seven granted mining leases occupying a total area of 85.8 square kilometers (km2). The Wiluna West Gold Project covers 25 km of strike over the Joyners Find Greenstone Belt.</v>
      </c>
      <c r="H193" s="7" t="e" cm="1" vm="2">
        <f t="array" ref="H193">_FV($B193,"Employees")</f>
        <v>#VALUE!</v>
      </c>
      <c r="I193" s="11" cm="1">
        <f t="array" ref="I193">_FV($B193,"Shares outstanding",TRUE)</f>
        <v>153688400</v>
      </c>
      <c r="J193" s="7" cm="1">
        <f t="array" ref="J193">_FV($B193,"Year incorporated",TRUE)</f>
        <v>2009</v>
      </c>
      <c r="K193" s="16"/>
      <c r="L193" s="12">
        <f>+I193+K193</f>
        <v>153688400</v>
      </c>
      <c r="M193" s="14">
        <f>+D193*L193</f>
        <v>4610652</v>
      </c>
      <c r="N193" t="s">
        <v>3450</v>
      </c>
      <c r="O193">
        <v>2.5</v>
      </c>
      <c r="P193">
        <v>3.3</v>
      </c>
      <c r="U193">
        <v>0</v>
      </c>
      <c r="W193">
        <v>0</v>
      </c>
      <c r="X193">
        <v>0</v>
      </c>
      <c r="Y193">
        <v>0</v>
      </c>
      <c r="Z193">
        <v>0</v>
      </c>
      <c r="AB193" s="3">
        <v>4610651.58</v>
      </c>
      <c r="AC193">
        <v>0</v>
      </c>
      <c r="AD193" s="2">
        <v>45330.790277777778</v>
      </c>
      <c r="AE193" t="s">
        <v>20</v>
      </c>
      <c r="AF193" t="s">
        <v>3451</v>
      </c>
    </row>
    <row r="194" spans="1:32" x14ac:dyDescent="0.3">
      <c r="A194" t="str">
        <f>+N194</f>
        <v>G88</v>
      </c>
      <c r="B194" t="e" vm="194">
        <v>#VALUE!</v>
      </c>
      <c r="C194" s="5" cm="1">
        <f t="array" ref="C194">_FV(B194,"Market cap",TRUE)</f>
        <v>4282060</v>
      </c>
      <c r="D194" s="6" cm="1">
        <f t="array" ref="D194">_FV(B194,"Price",TRUE)</f>
        <v>1.4E-2</v>
      </c>
      <c r="E194" s="2" cm="1">
        <f t="array" ref="E194">_FV(B194,"Last trade time",TRUE)</f>
        <v>45331.333333333336</v>
      </c>
      <c r="F194" s="7" t="str" cm="1">
        <f t="array" ref="F194">_FV($B194,"Industry")</f>
        <v>Metals &amp; Mining</v>
      </c>
      <c r="G194" s="7" t="str" cm="1">
        <f t="array" ref="G194">_FV($B194,"Description")</f>
        <v>Golden Mile Resources Limited is a mineral exploration company. The Company is focused on precious and battery metals with projects located in the Eastern Goldfields, Murchison, Pilbara, and South-West regions. Its projects include Yarrambee, Leonora Gold, Yuinmery, Quicksilver Nickel-Cobalt, Marble Bar, Murchison Lithium and Gidgee projects. The Yarrambee Project comprises approximately 816 square kilometers (km2) landholding covering the Narndee Igneous Complex (NIC) in the Murchison Region of Western Australia. The Quicksilver Nickel Cobalt Project is located approximately 280 kilometers (km) southeast of Perth. The Yuinmery Project is located approximately 80 km southwest of Sandstone in the Youanmi Gold Mining District, approximately 10 km east of the Youanmi Gold Mine. Its Marble Bar Project is located within 100 km radius of the Wodgina and Pilgangoora Lithium Mines and approximately 20 km from Global Lithium Resources Ltd’s Archer Lithium discovery at Marble Bar.</v>
      </c>
      <c r="H194" s="7" t="e" cm="1" vm="2">
        <f t="array" ref="H194">_FV($B194,"Employees")</f>
        <v>#VALUE!</v>
      </c>
      <c r="I194" s="11" cm="1">
        <f t="array" ref="I194">_FV($B194,"Shares outstanding",TRUE)</f>
        <v>329389500</v>
      </c>
      <c r="J194" s="7" cm="1">
        <f t="array" ref="J194">_FV($B194,"Year incorporated",TRUE)</f>
        <v>2016</v>
      </c>
      <c r="K194" s="16"/>
      <c r="L194" s="12">
        <f>+I194+K194</f>
        <v>329389500</v>
      </c>
      <c r="M194" s="14">
        <f>+D194*L194</f>
        <v>4611453</v>
      </c>
      <c r="N194" t="s">
        <v>3496</v>
      </c>
      <c r="O194">
        <v>1.3</v>
      </c>
      <c r="P194">
        <v>1.4</v>
      </c>
      <c r="Q194">
        <v>1.4</v>
      </c>
      <c r="R194">
        <v>1.4</v>
      </c>
      <c r="S194">
        <v>1.3</v>
      </c>
      <c r="T194">
        <v>1.3</v>
      </c>
      <c r="U194">
        <v>-0.1</v>
      </c>
      <c r="V194" s="1">
        <v>-7.1400000000000005E-2</v>
      </c>
      <c r="W194">
        <v>350000</v>
      </c>
      <c r="X194">
        <v>4700</v>
      </c>
      <c r="Y194">
        <v>0</v>
      </c>
      <c r="Z194">
        <v>200000</v>
      </c>
      <c r="AA194">
        <v>1.34</v>
      </c>
      <c r="AB194" s="3">
        <v>4282063.591</v>
      </c>
      <c r="AC194">
        <v>5</v>
      </c>
      <c r="AD194" s="2">
        <v>45330.790277777778</v>
      </c>
      <c r="AE194" t="s">
        <v>20</v>
      </c>
      <c r="AF194" t="s">
        <v>3497</v>
      </c>
    </row>
    <row r="195" spans="1:32" x14ac:dyDescent="0.3">
      <c r="A195" t="str">
        <f>+N195</f>
        <v>RBX</v>
      </c>
      <c r="B195" t="e" vm="195">
        <v>#VALUE!</v>
      </c>
      <c r="C195" s="5" cm="1">
        <f t="array" ref="C195">_FV(B195,"Market cap",TRUE)</f>
        <v>4961070</v>
      </c>
      <c r="D195" s="6" cm="1">
        <f t="array" ref="D195">_FV(B195,"Price",TRUE)</f>
        <v>5.6000000000000001E-2</v>
      </c>
      <c r="E195" s="2" cm="1">
        <f t="array" ref="E195">_FV(B195,"Last trade time",TRUE)</f>
        <v>45331.333333333336</v>
      </c>
      <c r="F195" s="7" t="str" cm="1">
        <f t="array" ref="F195">_FV($B195,"Industry")</f>
        <v>Metals &amp; Mining</v>
      </c>
      <c r="G195" s="7" t="str" cm="1">
        <f t="array" ref="G195">_FV($B195,"Description")</f>
        <v>Resource Base Limited is an Australia-based mineral exploration company. The Company is focused on the acquisition and development of prospective exploration projects. The Company’s projects include the Black Range Project and Mitre Hill Project. The Black Range project consists of two tenements, EL4590 that covers an area of approximately 124 square kilometers (km2), which includes multiple, untested, targets over approximately 100 kilometers of Stavely Arc volcanics and EL007999 tenement application that covers an area of approximately 495 square kilometers targeting gold and critical metals associated with the Devonian age granites. The Mitre Hill tenements cover an area of approximately 7,022 km2 that are prospective for clay hosted rare earth elements (REE) within the southern margin of the Murray Basin. The Mitre Hill project consists of four granted tenements in Victoria, one granted tenement in South Australia and 25 applications in Victoria.</v>
      </c>
      <c r="H195" s="7" t="e" cm="1" vm="2">
        <f t="array" ref="H195">_FV($B195,"Employees")</f>
        <v>#VALUE!</v>
      </c>
      <c r="I195" s="11" cm="1">
        <f t="array" ref="I195">_FV($B195,"Shares outstanding",TRUE)</f>
        <v>82684480</v>
      </c>
      <c r="J195" s="7" cm="1">
        <f t="array" ref="J195">_FV($B195,"Year incorporated",TRUE)</f>
        <v>2005</v>
      </c>
      <c r="K195" s="16"/>
      <c r="L195" s="12">
        <f>+I195+K195</f>
        <v>82684480</v>
      </c>
      <c r="M195" s="14">
        <f>+D195*L195</f>
        <v>4630330.88</v>
      </c>
      <c r="N195" t="s">
        <v>3384</v>
      </c>
      <c r="O195">
        <v>5.5</v>
      </c>
      <c r="P195">
        <v>7</v>
      </c>
      <c r="U195">
        <v>0</v>
      </c>
      <c r="W195">
        <v>0</v>
      </c>
      <c r="X195">
        <v>0</v>
      </c>
      <c r="Y195">
        <v>0</v>
      </c>
      <c r="Z195">
        <v>0</v>
      </c>
      <c r="AB195" s="3">
        <v>4961069.0999999996</v>
      </c>
      <c r="AC195">
        <v>0</v>
      </c>
      <c r="AD195" s="2">
        <v>45330.790277777778</v>
      </c>
      <c r="AE195" t="s">
        <v>20</v>
      </c>
      <c r="AF195" t="s">
        <v>3385</v>
      </c>
    </row>
    <row r="196" spans="1:32" x14ac:dyDescent="0.3">
      <c r="A196" t="str">
        <f>+N196</f>
        <v>CBY</v>
      </c>
      <c r="B196" t="e" vm="196">
        <v>#VALUE!</v>
      </c>
      <c r="C196" s="5" cm="1">
        <f t="array" ref="C196">_FV(B196,"Market cap",TRUE)</f>
        <v>5152230</v>
      </c>
      <c r="D196" s="6" cm="1">
        <f t="array" ref="D196">_FV(B196,"Price",TRUE)</f>
        <v>2.7E-2</v>
      </c>
      <c r="E196" s="2" cm="1">
        <f t="array" ref="E196">_FV(B196,"Last trade time",TRUE)</f>
        <v>45321.333344907405</v>
      </c>
      <c r="F196" s="7" t="str" cm="1">
        <f t="array" ref="F196">_FV($B196,"Industry")</f>
        <v>Metals &amp; Mining</v>
      </c>
      <c r="G196" s="7" t="str" cm="1">
        <f t="array" ref="G196">_FV($B196,"Description")</f>
        <v>Canterbury Resources Limited is an Australia-based resource company. The Company is focused on exploring potential Tier-1 copper-gold projects in the southwest pacific. It has a portfolio of projects in Australia and Papua New Guinea (PNG) that are prospective for porphyry copper-gold and epithermal gold-silver deposits. The Company has mineral resources at three deposits: the Briggs copper deposit in Queensland, and the Idzan Creek and Wamum Creek copper-gold deposits in PNG. The Briggs, Mannersley, Fig Tree Hill and Don River tenements are located in central Queensland, approximately 60 kilometers (km) inland from the industrial port of Gladstone. It holds EPM27756 (Peenam), located approximately 150km northwest of Brisbane, which is prospective for porphyry style copper-gold-molybdenum (Cu-Au-Mo) mineralization. Its Wamum tenement covers a series of copper-gold porphyry related prospects, including two deposits containing a combined 2.6Moz gold and 569kt copper.</v>
      </c>
      <c r="H196" s="7" t="e" cm="1" vm="2">
        <f t="array" ref="H196">_FV($B196,"Employees")</f>
        <v>#VALUE!</v>
      </c>
      <c r="I196" s="11" cm="1">
        <f t="array" ref="I196">_FV($B196,"Shares outstanding",TRUE)</f>
        <v>171740900</v>
      </c>
      <c r="J196" s="7" cm="1">
        <f t="array" ref="J196">_FV($B196,"Year incorporated",TRUE)</f>
        <v>2011</v>
      </c>
      <c r="K196" s="16"/>
      <c r="L196" s="12">
        <f>+I196+K196</f>
        <v>171740900</v>
      </c>
      <c r="M196" s="14">
        <f>+D196*L196</f>
        <v>4637004.3</v>
      </c>
      <c r="N196" t="s">
        <v>3440</v>
      </c>
      <c r="O196">
        <v>2.9</v>
      </c>
      <c r="P196">
        <v>3.9</v>
      </c>
      <c r="U196">
        <v>0</v>
      </c>
      <c r="W196">
        <v>0</v>
      </c>
      <c r="X196">
        <v>0</v>
      </c>
      <c r="Y196">
        <v>0</v>
      </c>
      <c r="Z196">
        <v>0</v>
      </c>
      <c r="AB196" s="3">
        <v>4637004.1919999998</v>
      </c>
      <c r="AC196">
        <v>0</v>
      </c>
      <c r="AD196" s="2">
        <v>45330.790277777778</v>
      </c>
      <c r="AE196" t="s">
        <v>20</v>
      </c>
      <c r="AF196" t="s">
        <v>3441</v>
      </c>
    </row>
    <row r="197" spans="1:32" x14ac:dyDescent="0.3">
      <c r="A197" t="str">
        <f>+N197</f>
        <v>CR1</v>
      </c>
      <c r="B197" t="e" vm="197">
        <v>#VALUE!</v>
      </c>
      <c r="C197" s="5" cm="1">
        <f t="array" ref="C197">_FV(B197,"Market cap",TRUE)</f>
        <v>4491490</v>
      </c>
      <c r="D197" s="6" cm="1">
        <f t="array" ref="D197">_FV(B197,"Price",TRUE)</f>
        <v>9.2999999999999999E-2</v>
      </c>
      <c r="E197" s="2" cm="1">
        <f t="array" ref="E197">_FV(B197,"Last trade time",TRUE)</f>
        <v>45330.959895844528</v>
      </c>
      <c r="F197" s="7" t="str" cm="1">
        <f t="array" ref="F197">_FV($B197,"Industry")</f>
        <v>Metals &amp; Mining</v>
      </c>
      <c r="G197" s="7" t="str" cm="1">
        <f t="array" ref="G197">_FV($B197,"Description")</f>
        <v>Constellation Resources Limited is an Australia-based company that is primarily engaged in the exploration of minerals. The Company operates the Orpheus Project, which consists of six tenements covering approximately 443 square kilometers (km2) in the Fraser Range province of Western Australia. It is engaged in the exploration of nickel, including the Nova, Silver Knight, Mawson and Lantern discoveries. The Orpheus Project includes a 70% interest in three mineral exploration licenses (E28/2403, E63/1281 and E63/1282) and one mineral exploration license application (E63/1695). In addition, the Company has 100% interest in two exploration licenses (E28/2738 and E28/2957).</v>
      </c>
      <c r="H197" s="7" t="e" cm="1" vm="2">
        <f t="array" ref="H197">_FV($B197,"Employees")</f>
        <v>#VALUE!</v>
      </c>
      <c r="I197" s="11" cm="1">
        <f t="array" ref="I197">_FV($B197,"Shares outstanding",TRUE)</f>
        <v>49905430</v>
      </c>
      <c r="J197" s="7" cm="1">
        <f t="array" ref="J197">_FV($B197,"Year incorporated",TRUE)</f>
        <v>2011</v>
      </c>
      <c r="K197" s="16"/>
      <c r="L197" s="12">
        <f>+I197+K197</f>
        <v>49905430</v>
      </c>
      <c r="M197" s="14">
        <f>+D197*L197</f>
        <v>4641204.99</v>
      </c>
      <c r="N197" t="s">
        <v>3462</v>
      </c>
      <c r="O197">
        <v>9.3000000000000007</v>
      </c>
      <c r="P197">
        <v>13</v>
      </c>
      <c r="U197">
        <v>0</v>
      </c>
      <c r="W197">
        <v>0</v>
      </c>
      <c r="X197">
        <v>0</v>
      </c>
      <c r="Y197">
        <v>0</v>
      </c>
      <c r="Z197">
        <v>0</v>
      </c>
      <c r="AB197" s="3">
        <v>4491488.34</v>
      </c>
      <c r="AC197">
        <v>0</v>
      </c>
      <c r="AD197" s="2">
        <v>45330.790277777778</v>
      </c>
      <c r="AE197" t="s">
        <v>20</v>
      </c>
      <c r="AF197" t="s">
        <v>3463</v>
      </c>
    </row>
    <row r="198" spans="1:32" x14ac:dyDescent="0.3">
      <c r="A198" t="str">
        <f>+N198</f>
        <v>JAY</v>
      </c>
      <c r="B198" t="e" vm="198">
        <v>#VALUE!</v>
      </c>
      <c r="C198" s="5" cm="1">
        <f t="array" ref="C198">_FV(B198,"Market cap",TRUE)</f>
        <v>4453770</v>
      </c>
      <c r="D198" s="6" cm="1">
        <f t="array" ref="D198">_FV(B198,"Price",TRUE)</f>
        <v>0.02</v>
      </c>
      <c r="E198" s="2" cm="1">
        <f t="array" ref="E198">_FV(B198,"Last trade time",TRUE)</f>
        <v>45331.333356481482</v>
      </c>
      <c r="F198" s="7" t="str" cm="1">
        <f t="array" ref="F198">_FV($B198,"Industry")</f>
        <v>Hotels &amp; Entertainment Services</v>
      </c>
      <c r="G198" s="7" t="str" cm="1">
        <f t="array" ref="G198">_FV($B198,"Description")</f>
        <v>Jayride Group Limited is an Australia-based online travel marketplace for airport transfers. The Company allows travelers to compare and book rides around the world. The Company’s Jayride platform aggregates ride service companies and distributes them to travelers at Jayride.com, AirportShuttles.com, and via travel brand partners, including other technology platforms, online travel agencies, travel management companies, and wholesalers. These travel brands implement Jayride application programming interface (APIs) to sell door-to-door ride services. With Jayride, travelers can compare and book with 3,700+ ride service companies, servicing 1,600+ airports in 110+ countries around the world, which cover 95% of world airport trips, including across the Americas, Europe, Middle East, Africa, Asia and the Pacific.</v>
      </c>
      <c r="H198" s="7" t="e" cm="1" vm="2">
        <f t="array" ref="H198">_FV($B198,"Employees")</f>
        <v>#VALUE!</v>
      </c>
      <c r="I198" s="11" cm="1">
        <f t="array" ref="I198">_FV($B198,"Shares outstanding",TRUE)</f>
        <v>234409100</v>
      </c>
      <c r="J198" s="7" cm="1">
        <f t="array" ref="J198">_FV($B198,"Year incorporated",TRUE)</f>
        <v>2012</v>
      </c>
      <c r="K198" s="16"/>
      <c r="L198" s="12">
        <f>+I198+K198</f>
        <v>234409100</v>
      </c>
      <c r="M198" s="14">
        <f>+D198*L198</f>
        <v>4688182</v>
      </c>
      <c r="N198" t="s">
        <v>3466</v>
      </c>
      <c r="O198">
        <v>1.9</v>
      </c>
      <c r="P198">
        <v>2</v>
      </c>
      <c r="Q198">
        <v>1.9</v>
      </c>
      <c r="R198">
        <v>1.9</v>
      </c>
      <c r="S198">
        <v>1.9</v>
      </c>
      <c r="T198">
        <v>1.9</v>
      </c>
      <c r="U198">
        <v>0</v>
      </c>
      <c r="W198">
        <v>91356</v>
      </c>
      <c r="X198">
        <v>1735.7639999999999</v>
      </c>
      <c r="Y198">
        <v>0</v>
      </c>
      <c r="Z198">
        <v>91356</v>
      </c>
      <c r="AA198">
        <v>1.9</v>
      </c>
      <c r="AB198" s="3">
        <v>4453773.2419999996</v>
      </c>
      <c r="AC198">
        <v>1</v>
      </c>
      <c r="AD198" s="2">
        <v>45330.790277777778</v>
      </c>
      <c r="AE198" t="s">
        <v>20</v>
      </c>
      <c r="AF198" t="s">
        <v>3467</v>
      </c>
    </row>
    <row r="199" spans="1:32" x14ac:dyDescent="0.3">
      <c r="A199" t="str">
        <f>+N199</f>
        <v>OSM</v>
      </c>
      <c r="B199" t="e" vm="199">
        <v>#VALUE!</v>
      </c>
      <c r="C199" s="5" cm="1">
        <f t="array" ref="C199">_FV(B199,"Market cap",TRUE)</f>
        <v>4220640</v>
      </c>
      <c r="D199" s="6" cm="1">
        <f t="array" ref="D199">_FV(B199,"Price",TRUE)</f>
        <v>0.1</v>
      </c>
      <c r="E199" s="2" cm="1">
        <f t="array" ref="E199">_FV(B199,"Last trade time",TRUE)</f>
        <v>45329.333344907405</v>
      </c>
      <c r="F199" s="7" t="str" cm="1">
        <f t="array" ref="F199">_FV($B199,"Industry")</f>
        <v>Metals &amp; Mining</v>
      </c>
      <c r="G199" s="7" t="str" cm="1">
        <f t="array" ref="G199">_FV($B199,"Description")</f>
        <v>Osmond Resources Limited is an Australia-based early-stage mineral exploration and development company focused on lithium, boron, gold and base metals discoveries within projects located in the United States and Australia. The Company's projects include Salt Wells Project, Iberian One Project, Yumbarra Project, Fowler Project, Coorabie Shear Zone Project, Tallacootra Project and Sandford Project. The Salt Wells Project is located in Churchill County, Nevada, United States. The Salt Wells Project consists of approximately 276 mineral claims, covering an area of 36 square kilometers (km2). The Company's Australian Projects (Yumbarra Project, Fowler Project, Coorabie Shear Zone Project, Tallacootra Project and Sandford Project) are focused on exploration for gold, nickel, copper and rare earth elements (REE) within the highly prospective Fowler Domain and Nuyts Domain, both within the Gawler Craton in South Australia and western Victoria. The Iberian One Project is located in Spain.</v>
      </c>
      <c r="H199" s="7" t="e" cm="1" vm="2">
        <f t="array" ref="H199">_FV($B199,"Employees")</f>
        <v>#VALUE!</v>
      </c>
      <c r="I199" s="11" cm="1">
        <f t="array" ref="I199">_FV($B199,"Shares outstanding",TRUE)</f>
        <v>46896040</v>
      </c>
      <c r="J199" s="7" cm="1">
        <f t="array" ref="J199">_FV($B199,"Year incorporated",TRUE)</f>
        <v>2021</v>
      </c>
      <c r="K199" s="16"/>
      <c r="L199" s="12">
        <f>+I199+K199</f>
        <v>46896040</v>
      </c>
      <c r="M199" s="14">
        <f>+D199*L199</f>
        <v>4689604</v>
      </c>
      <c r="N199" t="s">
        <v>3438</v>
      </c>
      <c r="O199">
        <v>9.5</v>
      </c>
      <c r="P199">
        <v>10</v>
      </c>
      <c r="U199">
        <v>0</v>
      </c>
      <c r="W199">
        <v>0</v>
      </c>
      <c r="X199">
        <v>0</v>
      </c>
      <c r="Y199">
        <v>0</v>
      </c>
      <c r="Z199">
        <v>0</v>
      </c>
      <c r="AB199" s="3">
        <v>4689603.9000000004</v>
      </c>
      <c r="AC199">
        <v>0</v>
      </c>
      <c r="AD199" s="2">
        <v>45330.790277777778</v>
      </c>
      <c r="AE199" t="s">
        <v>20</v>
      </c>
      <c r="AF199" t="s">
        <v>3439</v>
      </c>
    </row>
    <row r="200" spans="1:32" x14ac:dyDescent="0.3">
      <c r="A200" t="str">
        <f>+N200</f>
        <v>OXT</v>
      </c>
      <c r="B200" t="e" vm="200">
        <v>#VALUE!</v>
      </c>
      <c r="C200" s="5" cm="1">
        <f t="array" ref="C200">_FV(B200,"Market cap",TRUE)</f>
        <v>4885390</v>
      </c>
      <c r="D200" s="6" cm="1">
        <f t="array" ref="D200">_FV(B200,"Price",TRUE)</f>
        <v>2.4E-2</v>
      </c>
      <c r="E200" s="2" cm="1">
        <f t="array" ref="E200">_FV(B200,"Last trade time",TRUE)</f>
        <v>45331.333333333336</v>
      </c>
      <c r="F200" s="7" t="str" cm="1">
        <f t="array" ref="F200">_FV($B200,"Industry")</f>
        <v>Metals &amp; Mining</v>
      </c>
      <c r="G200" s="7" t="str" cm="1">
        <f t="array" ref="G200">_FV($B200,"Description")</f>
        <v>Orexplore Technologies Limited is an Australia-based mineral technology company. The Company is focused on advancing the commercialization of its technology platform across the mining value chain within the global metals and mining sector. The Company’s technology platform consists of the GeoCore GX10 hardware product and Orexplore Insight user interface software, that is advancing through its in-house multi-disciplinary research and development team based in Stockholm, Sweden. The Company's first product, the GeoCore X10, is a transportable X-ray rock mass scanning technology that converts drill core samples into a three-dimensional data set to provide a through the rock model of internal structures, particles and texture, in addition to elemental detections, computed tomography (CT)-based mineralogy and density. The Company maintains core-scanning laboratories in Stockholm, Perth and Santiago, where it undertakes scanning operations.</v>
      </c>
      <c r="H200" s="7" t="e" cm="1" vm="2">
        <f t="array" ref="H200">_FV($B200,"Employees")</f>
        <v>#VALUE!</v>
      </c>
      <c r="I200" s="11" cm="1">
        <f t="array" ref="I200">_FV($B200,"Shares outstanding",TRUE)</f>
        <v>195415600</v>
      </c>
      <c r="J200" s="7" cm="1">
        <f t="array" ref="J200">_FV($B200,"Year incorporated",TRUE)</f>
        <v>2020</v>
      </c>
      <c r="K200" s="16"/>
      <c r="L200" s="12">
        <f>+I200+K200</f>
        <v>195415600</v>
      </c>
      <c r="M200" s="14">
        <f>+D200*L200</f>
        <v>4689974.4000000004</v>
      </c>
      <c r="N200" t="s">
        <v>3396</v>
      </c>
      <c r="O200">
        <v>2.2999999999999998</v>
      </c>
      <c r="P200">
        <v>3</v>
      </c>
      <c r="Q200">
        <v>2.5</v>
      </c>
      <c r="R200">
        <v>2.5</v>
      </c>
      <c r="S200">
        <v>2.5</v>
      </c>
      <c r="T200">
        <v>2.5</v>
      </c>
      <c r="U200">
        <v>0</v>
      </c>
      <c r="W200">
        <v>138260</v>
      </c>
      <c r="X200">
        <v>3456.5</v>
      </c>
      <c r="Y200">
        <v>0</v>
      </c>
      <c r="Z200">
        <v>138260</v>
      </c>
      <c r="AA200">
        <v>2.5</v>
      </c>
      <c r="AB200" s="3">
        <v>4885391.1500000004</v>
      </c>
      <c r="AC200">
        <v>2</v>
      </c>
      <c r="AD200" s="2">
        <v>45330.790277777778</v>
      </c>
      <c r="AE200" t="s">
        <v>20</v>
      </c>
      <c r="AF200" t="s">
        <v>3397</v>
      </c>
    </row>
    <row r="201" spans="1:32" x14ac:dyDescent="0.3">
      <c r="A201" t="str">
        <f>+N201</f>
        <v>GES</v>
      </c>
      <c r="B201" t="e" vm="201">
        <v>#VALUE!</v>
      </c>
      <c r="C201" s="5" cm="1">
        <f t="array" ref="C201">_FV(B201,"Market cap",TRUE)</f>
        <v>4697050</v>
      </c>
      <c r="D201" s="6" cm="1">
        <f t="array" ref="D201">_FV(B201,"Price",TRUE)</f>
        <v>6.0000000000000001E-3</v>
      </c>
      <c r="E201" s="2" cm="1">
        <f t="array" ref="E201">_FV(B201,"Last trade time",TRUE)</f>
        <v>45330.982112267971</v>
      </c>
      <c r="F201" s="7" t="str" cm="1">
        <f t="array" ref="F201">_FV($B201,"Industry")</f>
        <v>Metals &amp; Mining</v>
      </c>
      <c r="G201" s="7" t="str" cm="1">
        <f t="array" ref="G201">_FV($B201,"Description")</f>
        <v>Genesis Resources Limited is an Australia-based exploration company. The Company has a portfolio of gold, iron, manganese, uranium, and base metal (copper-zinc-silver) in the Proterozoic and Phanerozoic metallogenic provinces of northern and central Australia. Its projects include the Alice Springs Copper-Iron Project, Plavica Project, Arltunga Gold Project, Pioneer Gold Project, and the McArthur River Manganese Project. The Alice Springs Copper-Iron Project is located approximately 155 kilometers (km) northeast of Alice Springs in the Northern Territory. The Plavica Project is administered through a joint venture company, Silgen Resources International Ltd. The Arltunga Gold Project is located about 110 km northeast of Alice Springs and encompasses the entire Arltunga gold field. The Pioneer project is located approximately 95 km east of Bundaberg in Queensland. The McArthur River project is located approximately 850 km southeast of Darwin in the Northern Territory.</v>
      </c>
      <c r="H201" s="7" t="e" cm="1" vm="2">
        <f t="array" ref="H201">_FV($B201,"Employees")</f>
        <v>#VALUE!</v>
      </c>
      <c r="I201" s="11" cm="1">
        <f t="array" ref="I201">_FV($B201,"Shares outstanding",TRUE)</f>
        <v>782841300</v>
      </c>
      <c r="J201" s="7" cm="1">
        <f t="array" ref="J201">_FV($B201,"Year incorporated",TRUE)</f>
        <v>2005</v>
      </c>
      <c r="K201" s="16"/>
      <c r="L201" s="12">
        <f>+I201+K201</f>
        <v>782841300</v>
      </c>
      <c r="M201" s="14">
        <f>+D201*L201</f>
        <v>4697047.8</v>
      </c>
      <c r="N201" t="s">
        <v>3436</v>
      </c>
      <c r="O201">
        <v>0.4</v>
      </c>
      <c r="P201">
        <v>0.6</v>
      </c>
      <c r="U201">
        <v>0</v>
      </c>
      <c r="W201">
        <v>0</v>
      </c>
      <c r="X201">
        <v>0</v>
      </c>
      <c r="Y201">
        <v>0</v>
      </c>
      <c r="Z201">
        <v>0</v>
      </c>
      <c r="AB201" s="3">
        <v>4697047.7640000004</v>
      </c>
      <c r="AC201">
        <v>0</v>
      </c>
      <c r="AD201" s="2">
        <v>45330.790277777778</v>
      </c>
      <c r="AE201" t="s">
        <v>20</v>
      </c>
      <c r="AF201" t="s">
        <v>3437</v>
      </c>
    </row>
    <row r="202" spans="1:32" x14ac:dyDescent="0.3">
      <c r="A202" t="str">
        <f>+N202</f>
        <v>TG1</v>
      </c>
      <c r="B202" t="e" vm="202">
        <v>#VALUE!</v>
      </c>
      <c r="C202" s="5" cm="1">
        <f t="array" ref="C202">_FV(B202,"Market cap",TRUE)</f>
        <v>3941110</v>
      </c>
      <c r="D202" s="6" cm="1">
        <f t="array" ref="D202">_FV(B202,"Price",TRUE)</f>
        <v>3.6999999999999998E-2</v>
      </c>
      <c r="E202" s="2" cm="1">
        <f t="array" ref="E202">_FV(B202,"Last trade time",TRUE)</f>
        <v>45331.333333333336</v>
      </c>
      <c r="F202" s="7" t="str" cm="1">
        <f t="array" ref="F202">_FV($B202,"Industry")</f>
        <v>Metals &amp; Mining</v>
      </c>
      <c r="G202" s="7" t="str" cm="1">
        <f t="array" ref="G202">_FV($B202,"Description")</f>
        <v>TechGen Metals Ltd is an exploration company with prospective copper and gold projects in Western Australia and New South Wales. Its projects include Yilgarn Craton Projects, Ashburton Basin Projects, Paterson Orogen Projects, Earaheedy Project and John Bull Project. The Yilgarn Craton is a mineral province which contains two of its 100% owned projects: Ida Valley and El Donna. The Ashburton Basin is located within the Capricorn Orogen in northwestern Western Australia. Paterson Orogen is a gold and base metals province covering two owned projects: the Harbutt Range Project and the North Nifty Project. The Earaheedy Project consists of five exploration license applications covering a combined area of 911 square kilometers, located 850 kilometer (km) northeast of Perth. The John Bull Gold Project is located east of Glen Innes in northern New South Wales within the New England Orogen. El Donna Project is located 50 km northeast of Kalgoorlie in the Goldfields Region of Western Australia.</v>
      </c>
      <c r="H202" s="7" t="e" cm="1" vm="2">
        <f t="array" ref="H202">_FV($B202,"Employees")</f>
        <v>#VALUE!</v>
      </c>
      <c r="I202" s="11" cm="1">
        <f t="array" ref="I202">_FV($B202,"Shares outstanding",TRUE)</f>
        <v>127132600</v>
      </c>
      <c r="J202" s="7" cm="1">
        <f t="array" ref="J202">_FV($B202,"Year incorporated",TRUE)</f>
        <v>2018</v>
      </c>
      <c r="K202" s="16"/>
      <c r="L202" s="12">
        <f>+I202+K202</f>
        <v>127132600</v>
      </c>
      <c r="M202" s="14">
        <f>+D202*L202</f>
        <v>4703906.2</v>
      </c>
      <c r="N202" t="s">
        <v>3547</v>
      </c>
      <c r="O202">
        <v>3</v>
      </c>
      <c r="P202">
        <v>3.1</v>
      </c>
      <c r="Q202">
        <v>3.5</v>
      </c>
      <c r="R202">
        <v>3.6</v>
      </c>
      <c r="S202">
        <v>3.1</v>
      </c>
      <c r="T202">
        <v>3.1</v>
      </c>
      <c r="U202">
        <v>-0.3</v>
      </c>
      <c r="V202" s="1">
        <v>-8.8200000000000001E-2</v>
      </c>
      <c r="W202">
        <v>1325102</v>
      </c>
      <c r="X202">
        <v>42630.71</v>
      </c>
      <c r="Y202">
        <v>365693</v>
      </c>
      <c r="Z202">
        <v>744606</v>
      </c>
      <c r="AA202">
        <v>3.22</v>
      </c>
      <c r="AB202" s="3">
        <v>3941109.608</v>
      </c>
      <c r="AC202">
        <v>31</v>
      </c>
      <c r="AD202" s="2">
        <v>45330.790277777778</v>
      </c>
      <c r="AE202" t="s">
        <v>20</v>
      </c>
      <c r="AF202" t="s">
        <v>3548</v>
      </c>
    </row>
    <row r="203" spans="1:32" x14ac:dyDescent="0.3">
      <c r="A203" t="str">
        <f>+N203</f>
        <v>CNJ</v>
      </c>
      <c r="B203" t="e" vm="203">
        <v>#VALUE!</v>
      </c>
      <c r="C203" s="5" cm="1">
        <f t="array" ref="C203">_FV(B203,"Market cap",TRUE)</f>
        <v>4710280</v>
      </c>
      <c r="D203" s="6" cm="1">
        <f t="array" ref="D203">_FV(B203,"Price",TRUE)</f>
        <v>3.0000000000000001E-3</v>
      </c>
      <c r="E203" s="2" cm="1">
        <f t="array" ref="E203">_FV(B203,"Last trade time",TRUE)</f>
        <v>45331.333333333336</v>
      </c>
      <c r="F203" s="7" t="str" cm="1">
        <f t="array" ref="F203">_FV($B203,"Industry")</f>
        <v>Metals &amp; Mining</v>
      </c>
      <c r="G203" s="7" t="str" cm="1">
        <f t="array" ref="G203">_FV($B203,"Description")</f>
        <v>Conico Limited is an Australia-based mineral exploration company. The Company's projects include Ryberg, Mestersvig, and Mount Thirsty. The Ryberg Project located within the North Atlantic Igneous Province, is a multi-element project spanning an area of approximately 4,521 square kilometers (km2) on the east coast of Greenland and 430 kilometers (km) north-west of Iceland. Ryberg is an under-explored mineral province with a significant amount of magmatism that has intruded on the sulphur-rich sediments of the Kangerlussuaq Basin. The Ryberg Project is greenfield exploration for precious and base metal occurrences in a large igneous province. The Mestersvig Project is located on the east coast of Greenland. Mestersvig is a brownfields exploration project containing the historic Blyklippen zinc-lead mine and surrounding prospective geology. The Mount Thirsty Project is located 16 km northwest of Norseman in Western Australia, is a 50/50 joint venture project.</v>
      </c>
      <c r="H203" s="7" t="e" cm="1" vm="2">
        <f t="array" ref="H203">_FV($B203,"Employees")</f>
        <v>#VALUE!</v>
      </c>
      <c r="I203" s="11" cm="1">
        <f t="array" ref="I203">_FV($B203,"Shares outstanding",TRUE)</f>
        <v>1570095000</v>
      </c>
      <c r="J203" s="7" cm="1">
        <f t="array" ref="J203">_FV($B203,"Year incorporated",TRUE)</f>
        <v>2006</v>
      </c>
      <c r="K203" s="16"/>
      <c r="L203" s="12">
        <f>+I203+K203</f>
        <v>1570095000</v>
      </c>
      <c r="M203" s="14">
        <f>+D203*L203</f>
        <v>4710285</v>
      </c>
      <c r="N203" t="s">
        <v>3430</v>
      </c>
      <c r="O203">
        <v>0.3</v>
      </c>
      <c r="P203">
        <v>0.4</v>
      </c>
      <c r="Q203">
        <v>0.3</v>
      </c>
      <c r="R203">
        <v>0.3</v>
      </c>
      <c r="S203">
        <v>0.3</v>
      </c>
      <c r="T203">
        <v>0.3</v>
      </c>
      <c r="U203">
        <v>0</v>
      </c>
      <c r="W203">
        <v>2146903</v>
      </c>
      <c r="X203">
        <v>6440.7089999999998</v>
      </c>
      <c r="Y203">
        <v>0</v>
      </c>
      <c r="Z203">
        <v>0</v>
      </c>
      <c r="AA203">
        <v>0.3</v>
      </c>
      <c r="AB203" s="3">
        <v>4710284.8380000005</v>
      </c>
      <c r="AC203">
        <v>7</v>
      </c>
      <c r="AD203" s="2">
        <v>45330.790277777778</v>
      </c>
      <c r="AE203" t="s">
        <v>20</v>
      </c>
      <c r="AF203" t="s">
        <v>3431</v>
      </c>
    </row>
    <row r="204" spans="1:32" x14ac:dyDescent="0.3">
      <c r="A204" t="str">
        <f>+N204</f>
        <v>MPK</v>
      </c>
      <c r="B204" t="e" vm="204">
        <v>#VALUE!</v>
      </c>
      <c r="C204" s="5" cm="1">
        <f t="array" ref="C204">_FV(B204,"Market cap",TRUE)</f>
        <v>4728680</v>
      </c>
      <c r="D204" s="6" cm="1">
        <f t="array" ref="D204">_FV(B204,"Price",TRUE)</f>
        <v>0.13</v>
      </c>
      <c r="E204" s="2" cm="1">
        <f t="array" ref="E204">_FV(B204,"Last trade time",TRUE)</f>
        <v>45310.333344907405</v>
      </c>
      <c r="F204" s="7" t="str" cm="1">
        <f t="array" ref="F204">_FV($B204,"Industry")</f>
        <v>Metals &amp; Mining</v>
      </c>
      <c r="G204" s="7" t="str" cm="1">
        <f t="array" ref="G204">_FV($B204,"Description")</f>
        <v>Many Peaks Minerals Limited, formerly Many Peaks Gold Limited, is an Australia-based mineral exploration and development company. The Company is engaged in advancing the gold and copper projects and key critical mineral sector assets in Australia and Canada. Its projects include Plateau Cobalt Project, Yarrol Gold Project, Mt Weary Gold Project, Mt Steadman Gold Project, Rawlins Copper-Gold Project, Monal Gold Project, Odyssey Ree Project, and Aska Lithium Project. The Plateau Cobalt and Yarrol Gold Projects are a located within a contiguous 560km2 land holding located approximately 30km south-east of the township of Monto in the Northern Burnett Region, and 100km west of the regional city of Bundaberg, Queensland. The Mt Weary Gold Project is located within the eastern extent of the Tenements and is comprised of multiple gold occurrences with the ‘Boggy Creek prospect’ central to the project area. Mt Steadman Gold Project is located 100km southeast of the Company’s Mt Weary Project.</v>
      </c>
      <c r="H204" s="7" t="e" cm="1" vm="2">
        <f t="array" ref="H204">_FV($B204,"Employees")</f>
        <v>#VALUE!</v>
      </c>
      <c r="I204" s="11" cm="1">
        <f t="array" ref="I204">_FV($B204,"Shares outstanding",TRUE)</f>
        <v>36374480</v>
      </c>
      <c r="J204" s="7" cm="1">
        <f t="array" ref="J204">_FV($B204,"Year incorporated",TRUE)</f>
        <v>2020</v>
      </c>
      <c r="K204" s="16"/>
      <c r="L204" s="12">
        <f>+I204+K204</f>
        <v>36374480</v>
      </c>
      <c r="M204" s="14">
        <f>+D204*L204</f>
        <v>4728682.4000000004</v>
      </c>
      <c r="N204" t="s">
        <v>3428</v>
      </c>
      <c r="O204">
        <v>7.8</v>
      </c>
      <c r="P204">
        <v>13</v>
      </c>
      <c r="U204">
        <v>0</v>
      </c>
      <c r="W204">
        <v>0</v>
      </c>
      <c r="X204">
        <v>0</v>
      </c>
      <c r="Y204">
        <v>0</v>
      </c>
      <c r="Z204">
        <v>0</v>
      </c>
      <c r="AB204" s="3">
        <v>4728682.79</v>
      </c>
      <c r="AC204">
        <v>0</v>
      </c>
      <c r="AD204" s="2">
        <v>45330.790277777778</v>
      </c>
      <c r="AE204" t="s">
        <v>20</v>
      </c>
      <c r="AF204" t="s">
        <v>3429</v>
      </c>
    </row>
    <row r="205" spans="1:32" x14ac:dyDescent="0.3">
      <c r="A205" t="str">
        <f>+N205</f>
        <v>ACS</v>
      </c>
      <c r="B205" t="e" vm="205">
        <v>#VALUE!</v>
      </c>
      <c r="C205" s="5" cm="1">
        <f t="array" ref="C205">_FV(B205,"Market cap",TRUE)</f>
        <v>3311890</v>
      </c>
      <c r="D205" s="6" cm="1">
        <f t="array" ref="D205">_FV(B205,"Price",TRUE)</f>
        <v>0.01</v>
      </c>
      <c r="E205" s="2" cm="1">
        <f t="array" ref="E205">_FV(B205,"Last trade time",TRUE)</f>
        <v>45327.958495381252</v>
      </c>
      <c r="F205" s="7" t="str" cm="1">
        <f t="array" ref="F205">_FV($B205,"Industry")</f>
        <v>Metals &amp; Mining</v>
      </c>
      <c r="G205" s="7" t="str" cm="1">
        <f t="array" ref="G205">_FV($B205,"Description")</f>
        <v>Accent Resources NL is an Australia-based exploration company. Its exploration is focused on the discovery and development of iron ore, base metal and precious metal deposits in its project areas in Western Australia. Its projects include Magnetite Range and Norseman. The Magnetite Range project is an advanced iron project, with greenfield gold potential, located approximately 260 kilometers (km) east southeast of Geraldton and immediately adjacent, and along strike of the operating Extension Hill iron ore mine. The Extension Hill project is also referred to as the Mt Gibson project. Magnetite Range project occurs west of the Great Northern Highway between Wubin and Paynes Find and consists of granted mining lease M59/166, granted exploration licenses E59/875 and 1732 and granted PL59/1952. The Norseman project, comprising five mining leases and eight prospecting licenses covering an area of approximately 338 hectares, is located five km south of Norseman in the Dundas Mineral Field.</v>
      </c>
      <c r="H205" s="7" cm="1">
        <f t="array" ref="H205">_FV($B205,"Employees")</f>
        <v>2</v>
      </c>
      <c r="I205" s="11" cm="1">
        <f t="array" ref="I205">_FV($B205,"Shares outstanding",TRUE)</f>
        <v>473127300</v>
      </c>
      <c r="J205" s="7" cm="1">
        <f t="array" ref="J205">_FV($B205,"Year incorporated",TRUE)</f>
        <v>2005</v>
      </c>
      <c r="K205" s="16"/>
      <c r="L205" s="12">
        <f>+I205+K205</f>
        <v>473127300</v>
      </c>
      <c r="M205" s="14">
        <f>+D205*L205</f>
        <v>4731273</v>
      </c>
      <c r="N205" t="s">
        <v>3426</v>
      </c>
      <c r="O205">
        <v>1.5</v>
      </c>
      <c r="P205">
        <v>8.4</v>
      </c>
      <c r="U205">
        <v>0</v>
      </c>
      <c r="W205">
        <v>0</v>
      </c>
      <c r="X205">
        <v>0</v>
      </c>
      <c r="Y205">
        <v>0</v>
      </c>
      <c r="Z205">
        <v>0</v>
      </c>
      <c r="AB205" s="3">
        <v>4731272.83</v>
      </c>
      <c r="AC205">
        <v>0</v>
      </c>
      <c r="AD205" s="2">
        <v>45330.790277777778</v>
      </c>
      <c r="AE205" t="s">
        <v>20</v>
      </c>
      <c r="AF205" t="s">
        <v>3427</v>
      </c>
    </row>
    <row r="206" spans="1:32" x14ac:dyDescent="0.3">
      <c r="A206" t="str">
        <f>+N206</f>
        <v>DMG</v>
      </c>
      <c r="B206" t="e" vm="206">
        <v>#VALUE!</v>
      </c>
      <c r="C206" s="5" cm="1">
        <f t="array" ref="C206">_FV(B206,"Market cap",TRUE)</f>
        <v>4736060</v>
      </c>
      <c r="D206" s="6" cm="1">
        <f t="array" ref="D206">_FV(B206,"Price",TRUE)</f>
        <v>1.2E-2</v>
      </c>
      <c r="E206" s="2" cm="1">
        <f t="array" ref="E206">_FV(B206,"Last trade time",TRUE)</f>
        <v>45310.333344907405</v>
      </c>
      <c r="F206" s="7" t="str" cm="1">
        <f t="array" ref="F206">_FV($B206,"Industry")</f>
        <v>Metals &amp; Mining</v>
      </c>
      <c r="G206" s="7" t="str" cm="1">
        <f t="array" ref="G206">_FV($B206,"Description")</f>
        <v>Dragon Mountain Gold Limited is an Australia-based exploration company. The Company is focused on its Cawse and Avalon projects to develop and deliver exploration in the gold and battery minerals sector. Its projects include Cawse and Avalon. The Company's gold Cawse project comprises 26 granted tenements of approximately 115.3 square kilometers in Ora Banda, Western Australia. The Avalon Project comprises five granted mining leases of approximately 43.4 square kilometers in Bulong, Western Australia.</v>
      </c>
      <c r="H206" s="7" t="e" cm="1" vm="2">
        <f t="array" ref="H206">_FV($B206,"Employees")</f>
        <v>#VALUE!</v>
      </c>
      <c r="I206" s="11" cm="1">
        <f t="array" ref="I206">_FV($B206,"Shares outstanding",TRUE)</f>
        <v>394671700</v>
      </c>
      <c r="J206" s="7" cm="1">
        <f t="array" ref="J206">_FV($B206,"Year incorporated",TRUE)</f>
        <v>2004</v>
      </c>
      <c r="K206" s="16"/>
      <c r="L206" s="12">
        <f>+I206+K206</f>
        <v>394671700</v>
      </c>
      <c r="M206" s="14">
        <f>+D206*L206</f>
        <v>4736060.4000000004</v>
      </c>
      <c r="N206" t="s">
        <v>3424</v>
      </c>
      <c r="O206">
        <v>0.5</v>
      </c>
      <c r="P206">
        <v>1.1000000000000001</v>
      </c>
      <c r="U206">
        <v>0</v>
      </c>
      <c r="W206">
        <v>0</v>
      </c>
      <c r="X206">
        <v>0</v>
      </c>
      <c r="Y206">
        <v>0</v>
      </c>
      <c r="Z206">
        <v>0</v>
      </c>
      <c r="AB206" s="3">
        <v>4736059.9800000004</v>
      </c>
      <c r="AC206">
        <v>0</v>
      </c>
      <c r="AD206" s="2">
        <v>45330.790277777778</v>
      </c>
      <c r="AE206" t="s">
        <v>20</v>
      </c>
      <c r="AF206" t="s">
        <v>3425</v>
      </c>
    </row>
    <row r="207" spans="1:32" x14ac:dyDescent="0.3">
      <c r="A207" t="str">
        <f>+N207</f>
        <v>GTH</v>
      </c>
      <c r="B207" t="e" vm="207">
        <v>#VALUE!</v>
      </c>
      <c r="C207" s="5" cm="1">
        <f t="array" ref="C207">_FV(B207,"Market cap",TRUE)</f>
        <v>4214690</v>
      </c>
      <c r="D207" s="6" cm="1">
        <f t="array" ref="D207">_FV(B207,"Price",TRUE)</f>
        <v>1.7999999999999999E-2</v>
      </c>
      <c r="E207" s="2" cm="1">
        <f t="array" ref="E207">_FV(B207,"Last trade time",TRUE)</f>
        <v>45294.333356481482</v>
      </c>
      <c r="F207" s="7" t="str" cm="1">
        <f t="array" ref="F207">_FV($B207,"Industry")</f>
        <v>Software &amp; IT Services</v>
      </c>
      <c r="G207" s="7" t="str" cm="1">
        <f t="array" ref="G207">_FV($B207,"Description")</f>
        <v>Gathid Ltd, formerly RightCrowd Limited, is an Australia-based company, which specializes in technology solutions. The Company operates through the Access Analytics segment. The Access Analytics segment is engaged in the development and delivery of analytics software for identifying user access compliance issues. RightCrowd Access Analytics is a software solution that allows HR, IT, OT, security teams and business personnel to easily collaborate, review and take action against inappropriate access from any assets and enterprise systems in a single view. RightCrowd Access Analytics identifies people with inappropriate access from HR and IT systems to physical access control systems, regardless of the technology mix in place. Based on daily input feeds from business systems, people systems and physical access control, it flags incorrect or out of date identities and access permissions.</v>
      </c>
      <c r="H207" s="7" t="e" cm="1" vm="2">
        <f t="array" ref="H207">_FV($B207,"Employees")</f>
        <v>#VALUE!</v>
      </c>
      <c r="I207" s="11" cm="1">
        <f t="array" ref="I207">_FV($B207,"Shares outstanding",TRUE)</f>
        <v>263417900</v>
      </c>
      <c r="J207" s="7" cm="1">
        <f t="array" ref="J207">_FV($B207,"Year incorporated",TRUE)</f>
        <v>2004</v>
      </c>
      <c r="K207" s="16"/>
      <c r="L207" s="12">
        <f>+I207+K207</f>
        <v>263417900</v>
      </c>
      <c r="M207" s="14">
        <f>+D207*L207</f>
        <v>4741522.1999999993</v>
      </c>
      <c r="N207" t="s">
        <v>3422</v>
      </c>
      <c r="U207">
        <v>0</v>
      </c>
      <c r="W207">
        <v>0</v>
      </c>
      <c r="X207">
        <v>0</v>
      </c>
      <c r="Y207">
        <v>0</v>
      </c>
      <c r="Z207">
        <v>0</v>
      </c>
      <c r="AB207" s="3">
        <v>4741522.29</v>
      </c>
      <c r="AC207">
        <v>0</v>
      </c>
      <c r="AD207" s="2">
        <v>45330.790277777778</v>
      </c>
      <c r="AE207" t="s">
        <v>20</v>
      </c>
      <c r="AF207" t="s">
        <v>3423</v>
      </c>
    </row>
    <row r="208" spans="1:32" x14ac:dyDescent="0.3">
      <c r="A208" t="str">
        <f>+N208</f>
        <v>ALB</v>
      </c>
      <c r="B208" t="e" vm="208">
        <v>#VALUE!</v>
      </c>
      <c r="C208" s="5" cm="1">
        <f t="array" ref="C208">_FV(B208,"Market cap",TRUE)</f>
        <v>4438130</v>
      </c>
      <c r="D208" s="6" cm="1">
        <f t="array" ref="D208">_FV(B208,"Price",TRUE)</f>
        <v>7.2999999999999995E-2</v>
      </c>
      <c r="E208" s="2" cm="1">
        <f t="array" ref="E208">_FV(B208,"Last trade time",TRUE)</f>
        <v>45329.333344907405</v>
      </c>
      <c r="F208" s="7" t="str" cm="1">
        <f t="array" ref="F208">_FV($B208,"Industry")</f>
        <v>Metals &amp; Mining</v>
      </c>
      <c r="G208" s="7" t="str" cm="1">
        <f t="array" ref="G208">_FV($B208,"Description")</f>
        <v>Albion Resources Limited is an Australia-based mineral exploration company engaged in the acquisition, exploration, and evaluation of resource projects. The Company's projects include Mongers Lake Project, Lennard Shelf Project and Leinster Project. The Lennard Shelf Project is located in the Mississippi Valley type zinc-lead province, the Lennard Shelf, approximately 30 kilometers (km) southeast of Fitzroy Crossing in the Kimberley, Western Australia. The Lennard Shelf Project includes three sub-projects, covering an expansive area of over 319 square kilometers (km2) and contains comparable geology to Pillara and the Cadjebut Trend. The Leinster Project is located over 30 km southeast of Leinster, covers an area of 42 km2. The Mongers Lake Project covers a portion of the Yalgoo-Singleton Greenstone Belt in the Murchison Province of Western Australia, located between Capricorn Metals’ Mt Gibson Gold Project and Silver Lakes’ Rothsay Gold Project.</v>
      </c>
      <c r="H208" s="7" t="e" cm="1" vm="2">
        <f t="array" ref="H208">_FV($B208,"Employees")</f>
        <v>#VALUE!</v>
      </c>
      <c r="I208" s="11" cm="1">
        <f t="array" ref="I208">_FV($B208,"Shares outstanding",TRUE)</f>
        <v>65266670</v>
      </c>
      <c r="J208" s="7" cm="1">
        <f t="array" ref="J208">_FV($B208,"Year incorporated",TRUE)</f>
        <v>2017</v>
      </c>
      <c r="K208" s="16"/>
      <c r="L208" s="12">
        <f>+I208+K208</f>
        <v>65266670</v>
      </c>
      <c r="M208" s="14">
        <f>+D208*L208</f>
        <v>4764466.91</v>
      </c>
      <c r="N208" t="s">
        <v>3420</v>
      </c>
      <c r="O208">
        <v>6.6</v>
      </c>
      <c r="P208">
        <v>7.3</v>
      </c>
      <c r="U208">
        <v>0</v>
      </c>
      <c r="W208">
        <v>0</v>
      </c>
      <c r="X208">
        <v>0</v>
      </c>
      <c r="Y208">
        <v>0</v>
      </c>
      <c r="Z208">
        <v>0</v>
      </c>
      <c r="AB208" s="3">
        <v>4764466.6909999996</v>
      </c>
      <c r="AC208">
        <v>0</v>
      </c>
      <c r="AD208" s="2">
        <v>45330.790277777778</v>
      </c>
      <c r="AE208" t="s">
        <v>20</v>
      </c>
      <c r="AF208" t="s">
        <v>3421</v>
      </c>
    </row>
    <row r="209" spans="1:32" x14ac:dyDescent="0.3">
      <c r="A209" t="str">
        <f>+N209</f>
        <v>KNB</v>
      </c>
      <c r="B209" t="e" vm="209">
        <v>#VALUE!</v>
      </c>
      <c r="C209" s="5" cm="1">
        <f t="array" ref="C209">_FV(B209,"Market cap",TRUE)</f>
        <v>4909710</v>
      </c>
      <c r="D209" s="6" cm="1">
        <f t="array" ref="D209">_FV(B209,"Price",TRUE)</f>
        <v>0.04</v>
      </c>
      <c r="E209" s="2" cm="1">
        <f t="array" ref="E209">_FV(B209,"Last trade time",TRUE)</f>
        <v>45331.333333333336</v>
      </c>
      <c r="F209" s="7" t="str" cm="1">
        <f t="array" ref="F209">_FV($B209,"Industry")</f>
        <v>Metals &amp; Mining</v>
      </c>
      <c r="G209" s="7" t="str" cm="1">
        <f t="array" ref="G209">_FV($B209,"Description")</f>
        <v>Koonenberry Gold Ltd is an Australia-based mineral exploration company. The Company is focused on the exploration of its 100%-owned Koonenberry Gold Project. The project is located in north-western New South Wales, approximately 160 kilometers (km) north-east of the major mining and cultural center of Broken Hill and 40 km west of the opal mining town of White Cliffs. The project covers approximately 2,060 square kilometers of granted exploration licenses (EL’s) in a consolidated tenement package. The licenses are held by its subsidiary, Lasseter Gold Pty Ltd. The project area covers a series of Mid-Cambrian marine sediments of the Teltawongee and Ponto Groups. The Company is focused on preliminary exploration activities, including research, data mining and the digitization of historical exploration and mining data, modelling of historical drilling, undertaking a trial resistivity tomography survey, raising seed capital, and defining exploration programs for the project.</v>
      </c>
      <c r="H209" s="7" t="e" cm="1" vm="2">
        <f t="array" ref="H209">_FV($B209,"Employees")</f>
        <v>#VALUE!</v>
      </c>
      <c r="I209" s="11" cm="1">
        <f t="array" ref="I209">_FV($B209,"Shares outstanding",TRUE)</f>
        <v>119749100</v>
      </c>
      <c r="J209" s="7" cm="1">
        <f t="array" ref="J209">_FV($B209,"Year incorporated",TRUE)</f>
        <v>2017</v>
      </c>
      <c r="K209" s="16"/>
      <c r="L209" s="12">
        <f>+I209+K209</f>
        <v>119749100</v>
      </c>
      <c r="M209" s="14">
        <f>+D209*L209</f>
        <v>4789964</v>
      </c>
      <c r="N209" t="s">
        <v>3394</v>
      </c>
      <c r="O209">
        <v>4.0999999999999996</v>
      </c>
      <c r="P209">
        <v>6</v>
      </c>
      <c r="Q209">
        <v>4.5999999999999996</v>
      </c>
      <c r="R209">
        <v>4.5999999999999996</v>
      </c>
      <c r="S209">
        <v>4.0999999999999996</v>
      </c>
      <c r="T209">
        <v>4.0999999999999996</v>
      </c>
      <c r="U209">
        <v>0</v>
      </c>
      <c r="W209">
        <v>20000</v>
      </c>
      <c r="X209">
        <v>824.78</v>
      </c>
      <c r="Y209">
        <v>0</v>
      </c>
      <c r="Z209">
        <v>20000</v>
      </c>
      <c r="AA209">
        <v>4.12</v>
      </c>
      <c r="AB209" s="3">
        <v>4909712.608</v>
      </c>
      <c r="AC209">
        <v>3</v>
      </c>
      <c r="AD209" s="2">
        <v>45330.790277777778</v>
      </c>
      <c r="AE209" t="s">
        <v>20</v>
      </c>
      <c r="AF209" t="s">
        <v>3395</v>
      </c>
    </row>
    <row r="210" spans="1:32" x14ac:dyDescent="0.3">
      <c r="A210" t="str">
        <f>+N210</f>
        <v>DCL</v>
      </c>
      <c r="B210" t="e" vm="210">
        <v>#VALUE!</v>
      </c>
      <c r="C210" s="5" cm="1">
        <f t="array" ref="C210">_FV(B210,"Market cap",TRUE)</f>
        <v>3919520</v>
      </c>
      <c r="D210" s="6" cm="1">
        <f t="array" ref="D210">_FV(B210,"Price",TRUE)</f>
        <v>1.0999999999999999E-2</v>
      </c>
      <c r="E210" s="2" cm="1">
        <f t="array" ref="E210">_FV(B210,"Last trade time",TRUE)</f>
        <v>45327.333333333336</v>
      </c>
      <c r="F210" s="7" t="str" cm="1">
        <f t="array" ref="F210">_FV($B210,"Industry")</f>
        <v>Investment Banking &amp; Investment Services</v>
      </c>
      <c r="G210" s="7" t="str" cm="1">
        <f t="array" ref="G210">_FV($B210,"Description")</f>
        <v>DomaCom Australia Limited is an Australia-based company that owns and operates a fractional investment platform. The Company provides real solutions for self-managed super funds (SMSF's), retirees and new home buyers. Using the DomaCom platform, investors make fractional investments in a range of asset classes, including property-related investments, mortgage-backed securities, renewables, affordable housing, disability accommodation and debt securities via a trust structure tailored to them. The Company's platform is offered through a Managed Investment Scheme, the DomaCom Fund. The DomaCom Fund is a managed investment fund. It also runs a crowdfunding campaign process in which investors can commit as much as they want towards the purchase of assets together with other like-minded investors. When a campaign is complete, DomaCom purchases the asset, places it in a sub-fund, and issues the investors with units in proportion to the amount it invested.</v>
      </c>
      <c r="H210" s="7" t="e" cm="1" vm="2">
        <f t="array" ref="H210">_FV($B210,"Employees")</f>
        <v>#VALUE!</v>
      </c>
      <c r="I210" s="11" cm="1">
        <f t="array" ref="I210">_FV($B210,"Shares outstanding",TRUE)</f>
        <v>435501800</v>
      </c>
      <c r="J210" s="7" cm="1">
        <f t="array" ref="J210">_FV($B210,"Year incorporated",TRUE)</f>
        <v>2011</v>
      </c>
      <c r="K210" s="16"/>
      <c r="L210" s="12">
        <f>+I210+K210</f>
        <v>435501800</v>
      </c>
      <c r="M210" s="14">
        <f>+D210*L210</f>
        <v>4790519.8</v>
      </c>
      <c r="N210" t="s">
        <v>3414</v>
      </c>
      <c r="O210">
        <v>1</v>
      </c>
      <c r="P210">
        <v>1.1000000000000001</v>
      </c>
      <c r="U210">
        <v>0</v>
      </c>
      <c r="W210">
        <v>0</v>
      </c>
      <c r="X210">
        <v>0</v>
      </c>
      <c r="Y210">
        <v>0</v>
      </c>
      <c r="Z210">
        <v>0</v>
      </c>
      <c r="AB210" s="3">
        <v>4790519.5029999996</v>
      </c>
      <c r="AC210">
        <v>0</v>
      </c>
      <c r="AD210" s="2">
        <v>45330.790277777778</v>
      </c>
      <c r="AE210" t="s">
        <v>20</v>
      </c>
      <c r="AF210" t="s">
        <v>3415</v>
      </c>
    </row>
    <row r="211" spans="1:32" x14ac:dyDescent="0.3">
      <c r="A211" t="str">
        <f>+N211</f>
        <v>CDR</v>
      </c>
      <c r="B211" t="e" vm="211">
        <v>#VALUE!</v>
      </c>
      <c r="C211" s="5" cm="1">
        <f t="array" ref="C211">_FV(B211,"Market cap",TRUE)</f>
        <v>4619380</v>
      </c>
      <c r="D211" s="6" cm="1">
        <f t="array" ref="D211">_FV(B211,"Price",TRUE)</f>
        <v>5.1999999999999998E-2</v>
      </c>
      <c r="E211" s="2" cm="1">
        <f t="array" ref="E211">_FV(B211,"Last trade time",TRUE)</f>
        <v>45331.333333333336</v>
      </c>
      <c r="F211" s="7" t="str" cm="1">
        <f t="array" ref="F211">_FV($B211,"Industry")</f>
        <v>Metals &amp; Mining</v>
      </c>
      <c r="G211" s="7" t="str" cm="1">
        <f t="array" ref="G211">_FV($B211,"Description")</f>
        <v>Codrus Minerals Ltd is an Australia-based mining and mineral exploration company. The Company’s segments include Australia, the United States and the corporate. The Company has four projects in Western Australia. The Karloning Rare Earth Element (REE) Project is located 30km north of the regional town of Mukinbudin and 260 kilometers northeast of Perth. The Red Gate Gold Project is located approximately 140km north of Kalgoorlie and comprises one granted exploration license covering a total area of 85.8 square kilometers (km2). The Middle Creek Gold Project is located approximately 185km north of Newman and 10km east of the small township of Nullagine in the East Pilbara mining district of Western Australia. The Silver Swan South Gold-Nickel Project is located approximately 40km northeast of Kalgoorlie and comprises seven granted tenements covering a total area of 45.2 Km2. The Bull Run Project is located in Baker County, eastern Oregon, United States of America.</v>
      </c>
      <c r="H211" s="7" t="e" cm="1" vm="2">
        <f t="array" ref="H211">_FV($B211,"Employees")</f>
        <v>#VALUE!</v>
      </c>
      <c r="I211" s="11" cm="1">
        <f t="array" ref="I211">_FV($B211,"Shares outstanding",TRUE)</f>
        <v>92387500</v>
      </c>
      <c r="J211" s="7" cm="1">
        <f t="array" ref="J211">_FV($B211,"Year incorporated",TRUE)</f>
        <v>2014</v>
      </c>
      <c r="K211" s="16"/>
      <c r="L211" s="12">
        <f>+I211+K211</f>
        <v>92387500</v>
      </c>
      <c r="M211" s="14">
        <f>+D211*L211</f>
        <v>4804150</v>
      </c>
      <c r="N211" t="s">
        <v>3446</v>
      </c>
      <c r="O211">
        <v>5</v>
      </c>
      <c r="P211">
        <v>6</v>
      </c>
      <c r="Q211">
        <v>5.2</v>
      </c>
      <c r="R211">
        <v>5.2</v>
      </c>
      <c r="S211">
        <v>5</v>
      </c>
      <c r="T211">
        <v>5</v>
      </c>
      <c r="U211">
        <v>0</v>
      </c>
      <c r="W211">
        <v>110500</v>
      </c>
      <c r="X211">
        <v>5561.72</v>
      </c>
      <c r="Y211">
        <v>0</v>
      </c>
      <c r="Z211">
        <v>110500</v>
      </c>
      <c r="AA211">
        <v>5.03</v>
      </c>
      <c r="AB211" s="3">
        <v>4619375.2</v>
      </c>
      <c r="AC211">
        <v>5</v>
      </c>
      <c r="AD211" s="2">
        <v>45330.790277777778</v>
      </c>
      <c r="AE211" t="s">
        <v>20</v>
      </c>
      <c r="AF211" t="s">
        <v>3447</v>
      </c>
    </row>
    <row r="212" spans="1:32" x14ac:dyDescent="0.3">
      <c r="A212" t="str">
        <f>+N212</f>
        <v>LKY</v>
      </c>
      <c r="B212" t="e" vm="212">
        <v>#VALUE!</v>
      </c>
      <c r="C212" s="5" cm="1">
        <f t="array" ref="C212">_FV(B212,"Market cap",TRUE)</f>
        <v>5280000</v>
      </c>
      <c r="D212" s="6" cm="1">
        <f t="array" ref="D212">_FV(B212,"Price",TRUE)</f>
        <v>3.3000000000000002E-2</v>
      </c>
      <c r="E212" s="2" cm="1">
        <f t="array" ref="E212">_FV(B212,"Last trade time",TRUE)</f>
        <v>45329.333344907405</v>
      </c>
      <c r="F212" s="7" t="str" cm="1">
        <f t="array" ref="F212">_FV($B212,"Industry")</f>
        <v>Metals &amp; Mining</v>
      </c>
      <c r="G212" s="7" t="str" cm="1">
        <f t="array" ref="G212">_FV($B212,"Description")</f>
        <v>Locksley Resources Limited is an Australia-based mineral exploration company. The Company is focused on the acquisition, exploration and development of mineral resources projects. The Company’s project includes Tottenham Project, which is a copper (Cu) and gold (Au) exploration project. The project consists of over four exploration licenses, including EL6592, EL6656, EL8384 and EL9307, which covers an area of approximately 470 square kilometers (km2), located in the Lachlan Fold Belt of central New South Wales and includes a 30-kilometer (km) strike length of volcanic hosted massive sulphide (VHMS) copper corridor. Its project also includes Watsons Creek Project, which is located approximately 15 kilometer (km) north-west of the town of Bendemeer in northern New South Wales. The project consists of one exploration license, including EL9400.</v>
      </c>
      <c r="H212" s="7" t="e" cm="1" vm="2">
        <f t="array" ref="H212">_FV($B212,"Employees")</f>
        <v>#VALUE!</v>
      </c>
      <c r="I212" s="11" cm="1">
        <f t="array" ref="I212">_FV($B212,"Shares outstanding",TRUE)</f>
        <v>146666700</v>
      </c>
      <c r="J212" s="7" cm="1">
        <f t="array" ref="J212">_FV($B212,"Year incorporated",TRUE)</f>
        <v>2018</v>
      </c>
      <c r="K212" s="16"/>
      <c r="L212" s="12">
        <f>+I212+K212</f>
        <v>146666700</v>
      </c>
      <c r="M212" s="14">
        <f>+D212*L212</f>
        <v>4840001.1000000006</v>
      </c>
      <c r="N212" t="s">
        <v>3352</v>
      </c>
      <c r="O212">
        <v>3</v>
      </c>
      <c r="P212">
        <v>3.6</v>
      </c>
      <c r="Q212">
        <v>3.5</v>
      </c>
      <c r="R212">
        <v>3.5</v>
      </c>
      <c r="S212">
        <v>3.5</v>
      </c>
      <c r="T212">
        <v>3.5</v>
      </c>
      <c r="U212">
        <v>0.2</v>
      </c>
      <c r="V212" s="1">
        <v>6.0600000000000001E-2</v>
      </c>
      <c r="W212">
        <v>55700</v>
      </c>
      <c r="X212">
        <v>1949.5</v>
      </c>
      <c r="Y212">
        <v>55700</v>
      </c>
      <c r="Z212">
        <v>0</v>
      </c>
      <c r="AA212">
        <v>3.5</v>
      </c>
      <c r="AB212" s="3">
        <v>5133333.2750000004</v>
      </c>
      <c r="AC212">
        <v>1</v>
      </c>
      <c r="AD212" s="2">
        <v>45330.790277777778</v>
      </c>
      <c r="AE212" t="s">
        <v>20</v>
      </c>
      <c r="AF212" t="s">
        <v>3353</v>
      </c>
    </row>
    <row r="213" spans="1:32" x14ac:dyDescent="0.3">
      <c r="A213" t="str">
        <f>+N213</f>
        <v>DDT</v>
      </c>
      <c r="B213" t="e" vm="213">
        <v>#VALUE!</v>
      </c>
      <c r="C213" s="5" cm="1">
        <f t="array" ref="C213">_FV(B213,"Market cap",TRUE)</f>
        <v>4843810</v>
      </c>
      <c r="D213" s="6" cm="1">
        <f t="array" ref="D213">_FV(B213,"Price",TRUE)</f>
        <v>4.0000000000000001E-3</v>
      </c>
      <c r="E213" s="2" cm="1">
        <f t="array" ref="E213">_FV(B213,"Last trade time",TRUE)</f>
        <v>45330.96375977969</v>
      </c>
      <c r="F213" s="7" t="str" cm="1">
        <f t="array" ref="F213">_FV($B213,"Industry")</f>
        <v>Software &amp; IT Services</v>
      </c>
      <c r="G213" s="7" t="str" cm="1">
        <f t="array" ref="G213">_FV($B213,"Description")</f>
        <v>DataDot Technology Limited is an Australia-based company that provides asset identification, management, protection, and authentication solutions. The Company’s OEMs and Distributors segment is engaged in the manufacture and wholesale supply of DataDotDNA polymer and metallic microdots to original equipment manufacturers (OEMs) for application to their own products, and to authorized distributors and wholesale customers in overseas markets for on-sale under their own brands. Its DataTraceID segment offers a high speed, high security, machine-readable system for authenticating materials, products, and assets. Its Direct Business and Consumer sales segment includes all activities that have a direct to business and/or consumer focus and includes on-line, retail and dealer sales of the newly developed range of DatadotDNA products kits, Vault branded security products, and Vault facilitated stolen property recovery and insurance sales commissions.</v>
      </c>
      <c r="H213" s="7" t="e" cm="1" vm="2">
        <f t="array" ref="H213">_FV($B213,"Employees")</f>
        <v>#VALUE!</v>
      </c>
      <c r="I213" s="11" cm="1">
        <f t="array" ref="I213">_FV($B213,"Shares outstanding",TRUE)</f>
        <v>1210953000</v>
      </c>
      <c r="J213" s="7" cm="1">
        <f t="array" ref="J213">_FV($B213,"Year incorporated",TRUE)</f>
        <v>2000</v>
      </c>
      <c r="K213" s="16"/>
      <c r="L213" s="12">
        <f>+I213+K213</f>
        <v>1210953000</v>
      </c>
      <c r="M213" s="14">
        <f>+D213*L213</f>
        <v>4843812</v>
      </c>
      <c r="N213" t="s">
        <v>3406</v>
      </c>
      <c r="O213">
        <v>0.4</v>
      </c>
      <c r="P213">
        <v>0.5</v>
      </c>
      <c r="Q213">
        <v>0.4</v>
      </c>
      <c r="R213">
        <v>0.4</v>
      </c>
      <c r="S213">
        <v>0.4</v>
      </c>
      <c r="T213">
        <v>0.4</v>
      </c>
      <c r="U213">
        <v>0</v>
      </c>
      <c r="W213">
        <v>10813</v>
      </c>
      <c r="X213">
        <v>43.252000000000002</v>
      </c>
      <c r="Y213">
        <v>0</v>
      </c>
      <c r="Z213">
        <v>9652</v>
      </c>
      <c r="AA213">
        <v>0.4</v>
      </c>
      <c r="AB213" s="3">
        <v>4843811.1320000002</v>
      </c>
      <c r="AC213">
        <v>6</v>
      </c>
      <c r="AD213" s="2">
        <v>45330.790277777778</v>
      </c>
      <c r="AE213" t="s">
        <v>20</v>
      </c>
      <c r="AF213" t="s">
        <v>3407</v>
      </c>
    </row>
    <row r="214" spans="1:32" x14ac:dyDescent="0.3">
      <c r="A214" t="str">
        <f>+N214</f>
        <v>OPL</v>
      </c>
      <c r="B214" t="e" vm="214">
        <v>#VALUE!</v>
      </c>
      <c r="C214" s="5" cm="1">
        <f t="array" ref="C214">_FV(B214,"Market cap",TRUE)</f>
        <v>4017040</v>
      </c>
      <c r="D214" s="6" cm="1">
        <f t="array" ref="D214">_FV(B214,"Price",TRUE)</f>
        <v>3.5000000000000003E-2</v>
      </c>
      <c r="E214" s="2" cm="1">
        <f t="array" ref="E214">_FV(B214,"Last trade time",TRUE)</f>
        <v>45331.333356481482</v>
      </c>
      <c r="F214" s="7" t="str" cm="1">
        <f t="array" ref="F214">_FV($B214,"Industry")</f>
        <v>Healthcare Equipment &amp; Supplies</v>
      </c>
      <c r="G214" s="7" t="str" cm="1">
        <f t="array" ref="G214">_FV($B214,"Description")</f>
        <v>Opyl Limited is an Australia-based company that provides biopharma and health organizations access to artificial intelligence (AI)-assisted technologies and professional guidance to understand and improve healthcare design, development and delivery. It has two core business streams: services and technologies. Its technology research and development pipeline provide life science developers and healthcare providers with unprecedented insight and data optimization opportunities. It has three key platforms in development that utilize artificial intelligence to analyze structured and unstructured data to deliver high value insights. Its platforms include clinical trial prediction and protocol design tool, clinical trial recruitment tool (Opin) and deep social media insights in healthcare. Its core services accessible at it include clinical trial recruitment, social media insights, market research and analysis and training and workshops. Its Opin is a clinical trial recruitment platform.</v>
      </c>
      <c r="H214" s="7" cm="1">
        <f t="array" ref="H214">_FV($B214,"Employees")</f>
        <v>3</v>
      </c>
      <c r="I214" s="11" cm="1">
        <f t="array" ref="I214">_FV($B214,"Shares outstanding",TRUE)</f>
        <v>138518500</v>
      </c>
      <c r="J214" s="7" cm="1">
        <f t="array" ref="J214">_FV($B214,"Year incorporated",TRUE)</f>
        <v>1994</v>
      </c>
      <c r="K214" s="16"/>
      <c r="L214" s="12">
        <f>+I214+K214</f>
        <v>138518500</v>
      </c>
      <c r="M214" s="14">
        <f>+D214*L214</f>
        <v>4848147.5</v>
      </c>
      <c r="N214" t="s">
        <v>3539</v>
      </c>
      <c r="O214">
        <v>2.9</v>
      </c>
      <c r="P214">
        <v>3.1</v>
      </c>
      <c r="Q214">
        <v>2.9</v>
      </c>
      <c r="R214">
        <v>2.9</v>
      </c>
      <c r="S214">
        <v>2.9</v>
      </c>
      <c r="T214">
        <v>2.9</v>
      </c>
      <c r="U214">
        <v>0.1</v>
      </c>
      <c r="V214" s="1">
        <v>3.5700000000000003E-2</v>
      </c>
      <c r="W214">
        <v>750809</v>
      </c>
      <c r="X214">
        <v>21773.460999999999</v>
      </c>
      <c r="Y214">
        <v>0</v>
      </c>
      <c r="Z214">
        <v>750809</v>
      </c>
      <c r="AA214">
        <v>2.9</v>
      </c>
      <c r="AB214" s="3">
        <v>4017035.6880000001</v>
      </c>
      <c r="AC214">
        <v>4</v>
      </c>
      <c r="AD214" s="2">
        <v>45330.790277777778</v>
      </c>
      <c r="AE214" t="s">
        <v>20</v>
      </c>
      <c r="AF214" t="s">
        <v>3540</v>
      </c>
    </row>
    <row r="215" spans="1:32" x14ac:dyDescent="0.3">
      <c r="A215" t="str">
        <f>+N215</f>
        <v>GED</v>
      </c>
      <c r="B215" t="e" vm="215">
        <v>#VALUE!</v>
      </c>
      <c r="C215" s="5" cm="1">
        <f t="array" ref="C215">_FV(B215,"Market cap",TRUE)</f>
        <v>4620890</v>
      </c>
      <c r="D215" s="6" cm="1">
        <f t="array" ref="D215">_FV(B215,"Price",TRUE)</f>
        <v>4.2000000000000003E-2</v>
      </c>
      <c r="E215" s="2" cm="1">
        <f t="array" ref="E215">_FV(B215,"Last trade time",TRUE)</f>
        <v>45331.333333333336</v>
      </c>
      <c r="F215" s="7" t="str" cm="1">
        <f t="array" ref="F215">_FV($B215,"Industry")</f>
        <v>Metals &amp; Mining</v>
      </c>
      <c r="G215" s="7" t="str" cm="1">
        <f t="array" ref="G215">_FV($B215,"Description")</f>
        <v>Golden Deeps Limited is an Australia-based mineral exploration and investment company. It is focused on exploration and development of copper and vanadium projects in the Otavi Mountain Land copper district of Namibia, as well as advancing exploration of copper and gold projects in the Lachlan Fold Belt of New South Wales, Australia. Its Nosib Block prospect 20 kilometers (km) to the southwest of Abenab, a zone of shallow, high-grade, vanadium-copper-lead-silver mineralization has been identified. The Khusib Springs Mine is a high-grade mine located in the Otavi Mountain Land near Grootfontein in Northern Namibia. It has acquired 100% of Extract Minerals Pty Ltd, which holds the Tuckers Hill Project (ELA 5963) and the Havilah Project (EL 8936) in the Lachlan Fold Belt, New South Wales. Abenab Vandium-Lead-Zinc Project covers 35 km of the prospective Abenab mineralized trend and is located on existing exploration prospecting licenses held in the Otavi Mountain Land, northeast Namibia.</v>
      </c>
      <c r="H215" s="7" t="e" cm="1" vm="2">
        <f t="array" ref="H215">_FV($B215,"Employees")</f>
        <v>#VALUE!</v>
      </c>
      <c r="I215" s="11" cm="1">
        <f t="array" ref="I215">_FV($B215,"Shares outstanding",TRUE)</f>
        <v>115522300</v>
      </c>
      <c r="J215" s="7" cm="1">
        <f t="array" ref="J215">_FV($B215,"Year incorporated",TRUE)</f>
        <v>1991</v>
      </c>
      <c r="K215" s="16"/>
      <c r="L215" s="12">
        <f>+I215+K215</f>
        <v>115522300</v>
      </c>
      <c r="M215" s="14">
        <f>+D215*L215</f>
        <v>4851936.6000000006</v>
      </c>
      <c r="N215" t="s">
        <v>3444</v>
      </c>
      <c r="O215">
        <v>3.8</v>
      </c>
      <c r="P215">
        <v>4</v>
      </c>
      <c r="Q215">
        <v>4</v>
      </c>
      <c r="R215">
        <v>4</v>
      </c>
      <c r="S215">
        <v>4</v>
      </c>
      <c r="T215">
        <v>4</v>
      </c>
      <c r="U215">
        <v>0.2</v>
      </c>
      <c r="V215" s="1">
        <v>5.2600000000000001E-2</v>
      </c>
      <c r="W215">
        <v>693715</v>
      </c>
      <c r="X215">
        <v>27748.6</v>
      </c>
      <c r="Y215">
        <v>193715</v>
      </c>
      <c r="Z215">
        <v>0</v>
      </c>
      <c r="AA215">
        <v>4</v>
      </c>
      <c r="AB215" s="3">
        <v>4620893.96</v>
      </c>
      <c r="AC215">
        <v>6</v>
      </c>
      <c r="AD215" s="2">
        <v>45330.790277777778</v>
      </c>
      <c r="AE215" t="s">
        <v>20</v>
      </c>
      <c r="AF215" t="s">
        <v>3445</v>
      </c>
    </row>
    <row r="216" spans="1:32" x14ac:dyDescent="0.3">
      <c r="A216" t="str">
        <f>+N216</f>
        <v>SER</v>
      </c>
      <c r="B216" t="e" vm="216">
        <v>#VALUE!</v>
      </c>
      <c r="C216" s="5" cm="1">
        <f t="array" ref="C216">_FV(B216,"Market cap",TRUE)</f>
        <v>5343970</v>
      </c>
      <c r="D216" s="6" cm="1">
        <f t="array" ref="D216">_FV(B216,"Price",TRUE)</f>
        <v>0.01</v>
      </c>
      <c r="E216" s="2" cm="1">
        <f t="array" ref="E216">_FV(B216,"Last trade time",TRUE)</f>
        <v>45331.333333333336</v>
      </c>
      <c r="F216" s="7" t="str" cm="1">
        <f t="array" ref="F216">_FV($B216,"Industry")</f>
        <v>Metals &amp; Mining</v>
      </c>
      <c r="G216" s="7" t="str" cm="1">
        <f t="array" ref="G216">_FV($B216,"Description")</f>
        <v>Strategic Energy Resources Limited is a specialized undercover mineral explorer and project generator focused on discovery in greenfield frontiers of Australia. Its Isa North Project comprises three exploration licenses covering an underexplored 976 square kilometers (km2) belt located along the projected northern extension of the mineralized Mt Gordon fault extension. Its Canobie Project covers over 1,800 km2 within the Mt Isa Eastern Succession and is prospective for IOCG and magmatic nickel sulphone given the proximity to structures, the Quamby Fault Zone and Gidyea Suture Zone. Its Mundi Project is a conceptual greenfield exploration project spanning over 1300 km2 of the Curnamona Province, located approximately 115 kilometers (km) NNW of Broken Hill. Its Myall Creek Copper Project is located at the southern end of the Gawler Craton in the Olympic Copper-Gold Province, home to the Olympic Dam, Prominent Hill, Carrapateena mines.</v>
      </c>
      <c r="H216" s="7" t="e" cm="1" vm="2">
        <f t="array" ref="H216">_FV($B216,"Employees")</f>
        <v>#VALUE!</v>
      </c>
      <c r="I216" s="11" cm="1">
        <f t="array" ref="I216">_FV($B216,"Shares outstanding",TRUE)</f>
        <v>485815200</v>
      </c>
      <c r="J216" s="7" cm="1">
        <f t="array" ref="J216">_FV($B216,"Year incorporated",TRUE)</f>
        <v>1991</v>
      </c>
      <c r="K216" s="16"/>
      <c r="L216" s="12">
        <f>+I216+K216</f>
        <v>485815200</v>
      </c>
      <c r="M216" s="14">
        <f>+D216*L216</f>
        <v>4858152</v>
      </c>
      <c r="N216" t="s">
        <v>3332</v>
      </c>
      <c r="O216">
        <v>1</v>
      </c>
      <c r="P216">
        <v>1.1000000000000001</v>
      </c>
      <c r="U216">
        <v>0</v>
      </c>
      <c r="W216">
        <v>0</v>
      </c>
      <c r="X216">
        <v>0</v>
      </c>
      <c r="Y216">
        <v>0</v>
      </c>
      <c r="Z216">
        <v>0</v>
      </c>
      <c r="AB216" s="3">
        <v>5343966.54</v>
      </c>
      <c r="AC216">
        <v>0</v>
      </c>
      <c r="AD216" s="2">
        <v>45330.790277777778</v>
      </c>
      <c r="AE216" t="s">
        <v>20</v>
      </c>
      <c r="AF216" t="s">
        <v>3333</v>
      </c>
    </row>
    <row r="217" spans="1:32" x14ac:dyDescent="0.3">
      <c r="A217" t="str">
        <f>+N217</f>
        <v>JBY</v>
      </c>
      <c r="B217" t="e" vm="217">
        <v>#VALUE!</v>
      </c>
      <c r="C217" s="5" cm="1">
        <f t="array" ref="C217">_FV(B217,"Market cap",TRUE)</f>
        <v>5191200</v>
      </c>
      <c r="D217" s="6" cm="1">
        <f t="array" ref="D217">_FV(B217,"Price",TRUE)</f>
        <v>0.15</v>
      </c>
      <c r="E217" s="2" cm="1">
        <f t="array" ref="E217">_FV(B217,"Last trade time",TRUE)</f>
        <v>45331.333333333336</v>
      </c>
      <c r="F217" s="7" t="str" cm="1">
        <f t="array" ref="F217">_FV($B217,"Industry")</f>
        <v>Metals &amp; Mining</v>
      </c>
      <c r="G217" s="7" t="str" cm="1">
        <f t="array" ref="G217">_FV($B217,"Description")</f>
        <v>James Bay Minerals Limited is an Australia-based an exploration and development company. The Company focuses on lithium exploration and development in Canada. It has a 100% ownership of 22,438 Ha (224 km2) of prospective lithium projects within the James Bay region of Quebec. The Company operates two projects, namely La Grande and Troilus. The La Grande Project consists of 357 Claims (approximately 18,088 hectares) located between 50 km to 190 km east of the town of Radisson in northwest Quebec, Canada. The La Grande Project consists of three prospects: Joule Prospect, Aero Prospect, and Aqua Prospect. The Troilus Project consists of 80 continuous claims covering approximately 4,350 hectares in the Lac Assinica section of James Bay, which is located approximately 105 km northwest of Chibougamau in the province of Quebec, Canada.</v>
      </c>
      <c r="H217" s="7" t="e" cm="1" vm="2">
        <f t="array" ref="H217">_FV($B217,"Employees")</f>
        <v>#VALUE!</v>
      </c>
      <c r="I217" s="11" cm="1">
        <f t="array" ref="I217">_FV($B217,"Shares outstanding",TRUE)</f>
        <v>32445000</v>
      </c>
      <c r="J217" s="7" cm="1">
        <f t="array" ref="J217">_FV($B217,"Year incorporated",TRUE)</f>
        <v>2022</v>
      </c>
      <c r="K217" s="16"/>
      <c r="L217" s="12">
        <f>+I217+K217</f>
        <v>32445000</v>
      </c>
      <c r="M217" s="14">
        <f>+D217*L217</f>
        <v>4866750</v>
      </c>
      <c r="N217" t="s">
        <v>3342</v>
      </c>
      <c r="O217">
        <v>15.5</v>
      </c>
      <c r="P217">
        <v>16</v>
      </c>
      <c r="Q217">
        <v>16</v>
      </c>
      <c r="R217">
        <v>16</v>
      </c>
      <c r="S217">
        <v>15.5</v>
      </c>
      <c r="T217">
        <v>16</v>
      </c>
      <c r="U217">
        <v>-0.5</v>
      </c>
      <c r="V217" s="1">
        <v>-3.0300000000000001E-2</v>
      </c>
      <c r="W217">
        <v>40768</v>
      </c>
      <c r="X217">
        <v>6508.23</v>
      </c>
      <c r="Y217">
        <v>34565</v>
      </c>
      <c r="Z217">
        <v>2930</v>
      </c>
      <c r="AA217">
        <v>15.96</v>
      </c>
      <c r="AB217" s="3">
        <v>5191200</v>
      </c>
      <c r="AC217">
        <v>12</v>
      </c>
      <c r="AD217" s="2">
        <v>45330.790277777778</v>
      </c>
      <c r="AE217" t="s">
        <v>20</v>
      </c>
      <c r="AF217" t="s">
        <v>3343</v>
      </c>
    </row>
    <row r="218" spans="1:32" x14ac:dyDescent="0.3">
      <c r="A218" t="str">
        <f>+N218</f>
        <v>CRS</v>
      </c>
      <c r="B218" t="e" vm="218">
        <v>#VALUE!</v>
      </c>
      <c r="C218" s="5" cm="1">
        <f t="array" ref="C218">_FV(B218,"Market cap",TRUE)</f>
        <v>4915250</v>
      </c>
      <c r="D218" s="6" cm="1">
        <f t="array" ref="D218">_FV(B218,"Price",TRUE)</f>
        <v>2.1999999999999999E-2</v>
      </c>
      <c r="E218" s="2" cm="1">
        <f t="array" ref="E218">_FV(B218,"Last trade time",TRUE)</f>
        <v>45330.959895844528</v>
      </c>
      <c r="F218" s="7" t="str" cm="1">
        <f t="array" ref="F218">_FV($B218,"Industry")</f>
        <v>Metals &amp; Mining</v>
      </c>
      <c r="G218" s="7" t="str" cm="1">
        <f t="array" ref="G218">_FV($B218,"Description")</f>
        <v>Caprice Resources Ltd is an Australia-based gold and base metals exploration company in Western Australian. The Company is focused on its portfolio of assets, including its Island Gold Project in the Cue Goldfield, and the Northampton Project. Its projects include Murchison Projects and Northampton. Its Murchison Projects include Island Gold, Cuddingwarra and Big Bell South in the Cue Goldfield. The Island Project covers approximately 21 square kilometers (km2) of prospective tenure in the richly endowed Cue gold field. The Cuddingwarra project is located over 540 kilometers (km) north-east of Perth and 10 km west of the town of Cue in Western Australia. The Big Bell South project is located approximately 520 km north-north-east of Perth and 35 km west of the town of Cue in Western Australia. The Northampton Project is located approximately 450 km north of Perth and 40km south of Geraldton. The project consists of seven granted exploration licenses, covering 1,170 km2.</v>
      </c>
      <c r="H218" s="7" t="e" cm="1" vm="2">
        <f t="array" ref="H218">_FV($B218,"Employees")</f>
        <v>#VALUE!</v>
      </c>
      <c r="I218" s="11" cm="1">
        <f t="array" ref="I218">_FV($B218,"Shares outstanding",TRUE)</f>
        <v>223420300</v>
      </c>
      <c r="J218" s="7" cm="1">
        <f t="array" ref="J218">_FV($B218,"Year incorporated",TRUE)</f>
        <v>2018</v>
      </c>
      <c r="K218" s="16"/>
      <c r="L218" s="12">
        <f>+I218+K218</f>
        <v>223420300</v>
      </c>
      <c r="M218" s="14">
        <f>+D218*L218</f>
        <v>4915246.5999999996</v>
      </c>
      <c r="N218" t="s">
        <v>3392</v>
      </c>
      <c r="O218">
        <v>2.2000000000000002</v>
      </c>
      <c r="P218">
        <v>2.4</v>
      </c>
      <c r="Q218">
        <v>2.2000000000000002</v>
      </c>
      <c r="R218">
        <v>2.2000000000000002</v>
      </c>
      <c r="S218">
        <v>2.2000000000000002</v>
      </c>
      <c r="T218">
        <v>2.2000000000000002</v>
      </c>
      <c r="U218">
        <v>-0.2</v>
      </c>
      <c r="V218" s="1">
        <v>-8.3299999999999999E-2</v>
      </c>
      <c r="W218">
        <v>180000</v>
      </c>
      <c r="X218">
        <v>3960</v>
      </c>
      <c r="Y218">
        <v>0</v>
      </c>
      <c r="Z218">
        <v>180000</v>
      </c>
      <c r="AA218">
        <v>2.2000000000000002</v>
      </c>
      <c r="AB218" s="3">
        <v>4915246.0719999997</v>
      </c>
      <c r="AC218">
        <v>1</v>
      </c>
      <c r="AD218" s="2">
        <v>45330.790277777778</v>
      </c>
      <c r="AE218" t="s">
        <v>20</v>
      </c>
      <c r="AF218" t="s">
        <v>3393</v>
      </c>
    </row>
    <row r="219" spans="1:32" x14ac:dyDescent="0.3">
      <c r="A219" t="str">
        <f>+N219</f>
        <v>CMG</v>
      </c>
      <c r="B219" t="e" vm="219">
        <v>#VALUE!</v>
      </c>
      <c r="C219" s="5" cm="1">
        <f t="array" ref="C219">_FV(B219,"Market cap",TRUE)</f>
        <v>4783390</v>
      </c>
      <c r="D219" s="6" cm="1">
        <f t="array" ref="D219">_FV(B219,"Price",TRUE)</f>
        <v>0.16</v>
      </c>
      <c r="E219" s="2" cm="1">
        <f t="array" ref="E219">_FV(B219,"Last trade time",TRUE)</f>
        <v>45330.970265485936</v>
      </c>
      <c r="F219" s="7" t="str" cm="1">
        <f t="array" ref="F219">_FV($B219,"Industry")</f>
        <v>Uranium</v>
      </c>
      <c r="G219" s="7" t="str" cm="1">
        <f t="array" ref="G219">_FV($B219,"Description")</f>
        <v>Critical Minerals Group Ltd is a battery metals company. The Company’s principal activity includes exploration and evaluation of mineral resources. It is involved in acquiring, developing, and producing critical mineral deposits essential for a renewable and sustainable future. It is focused on the critical minerals required for energy storage, electric vehicles, and renewable energy. The Company holds 100% interest in Lindfield Vanadium Exploration Project, Figtree Creek Project, Lorena Surrounds Project, Whinmoor Project, Lara Downs Project Application and the Lindfield North Project Application. The Lindfield Project (EPM 27872) is located 30 kilometers (Kms) North-East of Julia Creek township in the north-western area of Queensland in the Eromanga Basin. The Figtree Creek Project (EPM 27998) covers a large area of approximately 70 square kilometers (km2) located approximately five kms South of Cloncurry in the north-western region of Queensland.</v>
      </c>
      <c r="H219" s="7" t="e" cm="1" vm="2">
        <f t="array" ref="H219">_FV($B219,"Employees")</f>
        <v>#VALUE!</v>
      </c>
      <c r="I219" s="11" cm="1">
        <f t="array" ref="I219">_FV($B219,"Shares outstanding",TRUE)</f>
        <v>30860570</v>
      </c>
      <c r="J219" s="7" cm="1">
        <f t="array" ref="J219">_FV($B219,"Year incorporated",TRUE)</f>
        <v>2021</v>
      </c>
      <c r="K219" s="16"/>
      <c r="L219" s="12">
        <f>+I219+K219</f>
        <v>30860570</v>
      </c>
      <c r="M219" s="14">
        <f>+D219*L219</f>
        <v>4937691.2</v>
      </c>
      <c r="N219" t="s">
        <v>3416</v>
      </c>
      <c r="O219">
        <v>15.5</v>
      </c>
      <c r="P219">
        <v>18.5</v>
      </c>
      <c r="Q219">
        <v>16</v>
      </c>
      <c r="R219">
        <v>16</v>
      </c>
      <c r="S219">
        <v>15.5</v>
      </c>
      <c r="T219">
        <v>15.5</v>
      </c>
      <c r="U219">
        <v>-0.5</v>
      </c>
      <c r="V219" s="1">
        <v>-3.1199999999999999E-2</v>
      </c>
      <c r="W219">
        <v>60000</v>
      </c>
      <c r="X219">
        <v>9374.11</v>
      </c>
      <c r="Y219">
        <v>0</v>
      </c>
      <c r="Z219">
        <v>60000</v>
      </c>
      <c r="AA219">
        <v>15.62</v>
      </c>
      <c r="AB219" s="3">
        <v>4783388.97</v>
      </c>
      <c r="AC219">
        <v>3</v>
      </c>
      <c r="AD219" s="2">
        <v>45330.790277777778</v>
      </c>
      <c r="AE219" t="s">
        <v>20</v>
      </c>
      <c r="AF219" t="s">
        <v>3417</v>
      </c>
    </row>
    <row r="220" spans="1:32" x14ac:dyDescent="0.3">
      <c r="A220" t="str">
        <f>+N220</f>
        <v>MRQ</v>
      </c>
      <c r="B220" t="e" vm="220">
        <v>#VALUE!</v>
      </c>
      <c r="C220" s="5" cm="1">
        <f t="array" ref="C220">_FV(B220,"Market cap",TRUE)</f>
        <v>4942680</v>
      </c>
      <c r="D220" s="6" cm="1">
        <f t="array" ref="D220">_FV(B220,"Price",TRUE)</f>
        <v>2E-3</v>
      </c>
      <c r="E220" s="2" cm="1">
        <f t="array" ref="E220">_FV(B220,"Last trade time",TRUE)</f>
        <v>45331.333333333336</v>
      </c>
      <c r="F220" s="7" t="str" cm="1">
        <f t="array" ref="F220">_FV($B220,"Industry")</f>
        <v>Metals &amp; Mining</v>
      </c>
      <c r="G220" s="7" t="str" cm="1">
        <f t="array" ref="G220">_FV($B220,"Description")</f>
        <v>MRG Metals Limited is an Australia-based heavy mineral sands (HMS) exploration company. The Company has a portfolio of four high-calibre, 100%-owned projects and one further project under application in Mozambique. Its projects include Corridor Projects, Marao, Marruca, and Linhuane. The Company’s Corridor Central and Corridor South portfolio at the Corridor Projects in Mozambique includes two contiguous tenements containing 13 targets. Corridor Central (6620L) comprises 179 square kilometers (km2) and Corridor South comprises 208 km2. The Marao and Marruca projects are contiguous and consist of approximately 385 km2 with 75 km of strike of interpreted palaeocoastline. The Linhuane project comprises 113 km2 located in Inhambane province and is an application pending grant. It holds three exploration license applications (ELAs) for rare earth elements (REEs) and uranium in Mozambique. The Company also holds Lake Johnston Project and Forrestania Project in Western Australia.</v>
      </c>
      <c r="H220" s="7" t="e" cm="1" vm="2">
        <f t="array" ref="H220">_FV($B220,"Employees")</f>
        <v>#VALUE!</v>
      </c>
      <c r="I220" s="11" cm="1">
        <f t="array" ref="I220">_FV($B220,"Shares outstanding",TRUE)</f>
        <v>2471341000</v>
      </c>
      <c r="J220" s="7" cm="1">
        <f t="array" ref="J220">_FV($B220,"Year incorporated",TRUE)</f>
        <v>2011</v>
      </c>
      <c r="K220" s="16"/>
      <c r="L220" s="12">
        <f>+I220+K220</f>
        <v>2471341000</v>
      </c>
      <c r="M220" s="14">
        <f>+D220*L220</f>
        <v>4942682</v>
      </c>
      <c r="N220" t="s">
        <v>3388</v>
      </c>
      <c r="O220">
        <v>0.1</v>
      </c>
      <c r="P220">
        <v>0.2</v>
      </c>
      <c r="U220">
        <v>0</v>
      </c>
      <c r="W220">
        <v>0</v>
      </c>
      <c r="X220">
        <v>0</v>
      </c>
      <c r="Y220">
        <v>0</v>
      </c>
      <c r="Z220">
        <v>0</v>
      </c>
      <c r="AB220" s="3">
        <v>4942682.0559999999</v>
      </c>
      <c r="AC220">
        <v>0</v>
      </c>
      <c r="AD220" s="2">
        <v>45330.790277777778</v>
      </c>
      <c r="AE220" t="s">
        <v>20</v>
      </c>
      <c r="AF220" t="s">
        <v>3389</v>
      </c>
    </row>
    <row r="221" spans="1:32" x14ac:dyDescent="0.3">
      <c r="A221" t="str">
        <f>+N221</f>
        <v>CTN</v>
      </c>
      <c r="B221" t="e" vm="221">
        <v>#VALUE!</v>
      </c>
      <c r="C221" s="5" cm="1">
        <f t="array" ref="C221">_FV(B221,"Market cap",TRUE)</f>
        <v>4953950</v>
      </c>
      <c r="D221" s="6" cm="1">
        <f t="array" ref="D221">_FV(B221,"Price",TRUE)</f>
        <v>4.0000000000000001E-3</v>
      </c>
      <c r="E221" s="2" cm="1">
        <f t="array" ref="E221">_FV(B221,"Last trade time",TRUE)</f>
        <v>45330.981818923436</v>
      </c>
      <c r="F221" s="7" t="str" cm="1">
        <f t="array" ref="F221">_FV($B221,"Industry")</f>
        <v>Metals &amp; Mining</v>
      </c>
      <c r="G221" s="7" t="str" cm="1">
        <f t="array" ref="G221">_FV($B221,"Description")</f>
        <v>Catalina Resources Limited is an Australia-based diversified mineral exploration and mine development company. The Company's projects include Lachlan Fold Belt, Nelson Bay Iron, Laverton, Dundas and Kookynie West. Its Rock Lodge prospect is located 20 kilometers (km) south of Cooma in southern New South Wales. The Nelson Bay Iron project is located in the far north-west of Tasmania and is approximately 150 km from Burnie Port. The Project is within an established mineral province in the region. The Project is within an established mineral province in the region. The Dundas Project forms part of an underexplored green fields region in the Albany Fraser Belt. Kookynie West project tenements are located 50 kms south of Leonora near Genesis Metals Ulysses-Orient Well project and Metalicity’s Kookynie project. The Laverton project applications are located within the Laverton Gold Province.</v>
      </c>
      <c r="H221" s="7" t="e" cm="1" vm="2">
        <f t="array" ref="H221">_FV($B221,"Employees")</f>
        <v>#VALUE!</v>
      </c>
      <c r="I221" s="11" cm="1">
        <f t="array" ref="I221">_FV($B221,"Shares outstanding",TRUE)</f>
        <v>1238487000</v>
      </c>
      <c r="J221" s="7" cm="1">
        <f t="array" ref="J221">_FV($B221,"Year incorporated",TRUE)</f>
        <v>2008</v>
      </c>
      <c r="K221" s="16"/>
      <c r="L221" s="12">
        <f>+I221+K221</f>
        <v>1238487000</v>
      </c>
      <c r="M221" s="14">
        <f>+D221*L221</f>
        <v>4953948</v>
      </c>
      <c r="N221" t="s">
        <v>3386</v>
      </c>
      <c r="O221">
        <v>0.3</v>
      </c>
      <c r="P221">
        <v>0.4</v>
      </c>
      <c r="Q221">
        <v>0.35</v>
      </c>
      <c r="R221">
        <v>0.4</v>
      </c>
      <c r="S221">
        <v>0.35</v>
      </c>
      <c r="T221">
        <v>0.4</v>
      </c>
      <c r="U221">
        <v>0</v>
      </c>
      <c r="W221">
        <v>1257211</v>
      </c>
      <c r="X221">
        <v>4751.3890000000001</v>
      </c>
      <c r="Y221">
        <v>701687</v>
      </c>
      <c r="Z221">
        <v>0</v>
      </c>
      <c r="AA221">
        <v>0.38</v>
      </c>
      <c r="AB221" s="3">
        <v>4953947.568</v>
      </c>
      <c r="AC221">
        <v>4</v>
      </c>
      <c r="AD221" s="2">
        <v>45330.790277777778</v>
      </c>
      <c r="AE221" t="s">
        <v>20</v>
      </c>
      <c r="AF221" t="s">
        <v>3387</v>
      </c>
    </row>
    <row r="222" spans="1:32" x14ac:dyDescent="0.3">
      <c r="A222" t="str">
        <f>+N222</f>
        <v>BVR</v>
      </c>
      <c r="B222" t="e" vm="222">
        <v>#VALUE!</v>
      </c>
      <c r="C222" s="5" cm="1">
        <f t="array" ref="C222">_FV(B222,"Market cap",TRUE)</f>
        <v>4961100</v>
      </c>
      <c r="D222" s="6" cm="1">
        <f t="array" ref="D222">_FV(B222,"Price",TRUE)</f>
        <v>0.1</v>
      </c>
      <c r="E222" s="2" cm="1">
        <f t="array" ref="E222">_FV(B222,"Last trade time",TRUE)</f>
        <v>45331.333333333336</v>
      </c>
      <c r="F222" s="7" t="str" cm="1">
        <f t="array" ref="F222">_FV($B222,"Industry")</f>
        <v>Metals &amp; Mining</v>
      </c>
      <c r="G222" s="7" t="str" cm="1">
        <f t="array" ref="G222">_FV($B222,"Description")</f>
        <v>Bellavista Resources Limited is an Australia-based mineral exploration company. The Company’s projects include Brumby Deposit, Vernon Base Metals, Vernon Nickel-PGE and Gorge Creek. The projects have prospects for zinc, copper, silver, PGE and uranium deposits. The Brumby Project secures an area of 81.4 square kilometers (km2) covering the Brumby Creek Base Metal system, located about 120 kilometers (km) southwest (SW) of the mining services town of Newman. The Vernon Base Metal Project covers the same stratigraphy as the Brumby Project, continuing along strike to the West for a further approximate 80 km. The Vernon Nickel-PGE Project covers the same area as the Vernon Base Metals Project. The Gorge Creek Nickel-PGE Project covers the western extension of the Vernon Nickel-PGE mafic/ultramafic intrusive sills. Its projects also include Kiangi Uranium Target. It has a tenement package that covers approximately 100 km of strike of the northern margin of the prospective Edmund Basin.</v>
      </c>
      <c r="H222" s="7" t="e" cm="1" vm="2">
        <f t="array" ref="H222">_FV($B222,"Employees")</f>
        <v>#VALUE!</v>
      </c>
      <c r="I222" s="11" cm="1">
        <f t="array" ref="I222">_FV($B222,"Shares outstanding",TRUE)</f>
        <v>49610970</v>
      </c>
      <c r="J222" s="7" cm="1">
        <f t="array" ref="J222">_FV($B222,"Year incorporated",TRUE)</f>
        <v>2021</v>
      </c>
      <c r="K222" s="16"/>
      <c r="L222" s="12">
        <f>+I222+K222</f>
        <v>49610970</v>
      </c>
      <c r="M222" s="14">
        <f>+D222*L222</f>
        <v>4961097</v>
      </c>
      <c r="N222" t="s">
        <v>3382</v>
      </c>
      <c r="O222">
        <v>10</v>
      </c>
      <c r="P222">
        <v>12</v>
      </c>
      <c r="U222">
        <v>0</v>
      </c>
      <c r="W222">
        <v>0</v>
      </c>
      <c r="X222">
        <v>0</v>
      </c>
      <c r="Y222">
        <v>0</v>
      </c>
      <c r="Z222">
        <v>0</v>
      </c>
      <c r="AB222" s="3">
        <v>4961097.2</v>
      </c>
      <c r="AC222">
        <v>0</v>
      </c>
      <c r="AD222" s="2">
        <v>45330.790277777778</v>
      </c>
      <c r="AE222" t="s">
        <v>20</v>
      </c>
      <c r="AF222" t="s">
        <v>3383</v>
      </c>
    </row>
    <row r="223" spans="1:32" x14ac:dyDescent="0.3">
      <c r="A223" t="str">
        <f>+N223</f>
        <v>MOM</v>
      </c>
      <c r="B223" t="e" vm="223">
        <v>#VALUE!</v>
      </c>
      <c r="C223" s="5" cm="1">
        <f t="array" ref="C223">_FV(B223,"Market cap",TRUE)</f>
        <v>4983740</v>
      </c>
      <c r="D223" s="6" cm="1">
        <f t="array" ref="D223">_FV(B223,"Price",TRUE)</f>
        <v>7.0000000000000001E-3</v>
      </c>
      <c r="E223" s="2" cm="1">
        <f t="array" ref="E223">_FV(B223,"Last trade time",TRUE)</f>
        <v>45322.333344907405</v>
      </c>
      <c r="F223" s="7" t="str" cm="1">
        <f t="array" ref="F223">_FV($B223,"Industry")</f>
        <v>Metals &amp; Mining</v>
      </c>
      <c r="G223" s="7" t="str" cm="1">
        <f t="array" ref="G223">_FV($B223,"Description")</f>
        <v>Moab Minerals Limited is an Australia-based exploration and project development company. The Company’s projects include REX Uranium-Vanadium Project, Woodlands Project, Mt Amy Project, Speedway Project and Highline Project. The REX Uranium-Vanadium project is located approximately 130 kilometers (km) east of the town of Moab and consists of approximately 256 contiguous BLM claims covering 5,000 hectares. The Woodlands Project is located 875 km northeast of Perth, 245 km southwest of Newman and 220 km northwest of Meekathara. The project consists of one exploration license, E52/3895 and covers 193 square kilometers (km2). Mt Amy Project is located 1060 km north of Perth and 107 km southeast of Onslow, in the Shire of Ashburton, Western Australia. The project comprises a single exploration license application, E08/3319, covering an area of 155.34 km2. The Speedway project is located 40 km southeast of the Long Canyon Gold Mine. Highline Project is located 48 km southwest of Las Vegas.</v>
      </c>
      <c r="H223" s="7" cm="1">
        <f t="array" ref="H223">_FV($B223,"Employees")</f>
        <v>63</v>
      </c>
      <c r="I223" s="11" cm="1">
        <f t="array" ref="I223">_FV($B223,"Shares outstanding",TRUE)</f>
        <v>711963400</v>
      </c>
      <c r="J223" s="7" cm="1">
        <f t="array" ref="J223">_FV($B223,"Year incorporated",TRUE)</f>
        <v>1985</v>
      </c>
      <c r="K223" s="16"/>
      <c r="L223" s="12">
        <f>+I223+K223</f>
        <v>711963400</v>
      </c>
      <c r="M223" s="14">
        <f>+D223*L223</f>
        <v>4983743.8</v>
      </c>
      <c r="N223" t="s">
        <v>3380</v>
      </c>
      <c r="U223">
        <v>0</v>
      </c>
      <c r="W223">
        <v>0</v>
      </c>
      <c r="X223">
        <v>0</v>
      </c>
      <c r="Y223">
        <v>0</v>
      </c>
      <c r="Z223">
        <v>0</v>
      </c>
      <c r="AB223" s="3">
        <v>4983744.3109999998</v>
      </c>
      <c r="AC223">
        <v>0</v>
      </c>
      <c r="AD223" s="2">
        <v>45330.790277777778</v>
      </c>
      <c r="AE223" t="s">
        <v>20</v>
      </c>
      <c r="AF223" t="s">
        <v>3381</v>
      </c>
    </row>
    <row r="224" spans="1:32" x14ac:dyDescent="0.3">
      <c r="A224" t="str">
        <f>+N224</f>
        <v>FAU</v>
      </c>
      <c r="B224" t="e" vm="224">
        <v>#VALUE!</v>
      </c>
      <c r="C224" s="5" cm="1">
        <f t="array" ref="C224">_FV(B224,"Market cap",TRUE)</f>
        <v>4985980</v>
      </c>
      <c r="D224" s="6" cm="1">
        <f t="array" ref="D224">_FV(B224,"Price",TRUE)</f>
        <v>3.0000000000000001E-3</v>
      </c>
      <c r="E224" s="2" cm="1">
        <f t="array" ref="E224">_FV(B224,"Last trade time",TRUE)</f>
        <v>45330.959895844528</v>
      </c>
      <c r="F224" s="7" t="str" cm="1">
        <f t="array" ref="F224">_FV($B224,"Industry")</f>
        <v>Metals &amp; Mining</v>
      </c>
      <c r="G224" s="7" t="str" cm="1">
        <f t="array" ref="G224">_FV($B224,"Description")</f>
        <v>First AU Limited is an Australia-based gold and base metals exploration company. The principal activity of the Company is exploration for gold and base metals at its interests in mining tenements located in Western Australia, Victoria, and South Australia. The Company is pursuing exploration programs at its Victorian Goldfields Project in East Gippsland and the Gimlet Gold project near Kalgoorlie. The Victorian Gold Project is located in the Gippsland region, which is in the historic mining area of Swifts Creek and is focused on the Haunted Stream and Snowstorm Projects. The Haunted Stream Project located in East Gippsland Victoria (340 km South East of Melbourne). The Snowstorm Prospect is located within the historic Swifts Creek Goldfields in the East Gippsland region. The Company’s Gimlet Gold Project is located approximately 15 kilometers northwest of Kalgoorlie, Western Australia.</v>
      </c>
      <c r="H224" s="7" cm="1">
        <f t="array" ref="H224">_FV($B224,"Employees")</f>
        <v>1</v>
      </c>
      <c r="I224" s="11" cm="1">
        <f t="array" ref="I224">_FV($B224,"Shares outstanding",TRUE)</f>
        <v>1661993000</v>
      </c>
      <c r="J224" s="7" cm="1">
        <f t="array" ref="J224">_FV($B224,"Year incorporated",TRUE)</f>
        <v>1960</v>
      </c>
      <c r="K224" s="16"/>
      <c r="L224" s="12">
        <f>+I224+K224</f>
        <v>1661993000</v>
      </c>
      <c r="M224" s="14">
        <f>+D224*L224</f>
        <v>4985979</v>
      </c>
      <c r="N224" t="s">
        <v>3378</v>
      </c>
      <c r="O224">
        <v>0.2</v>
      </c>
      <c r="P224">
        <v>0.3</v>
      </c>
      <c r="U224">
        <v>0</v>
      </c>
      <c r="W224">
        <v>0</v>
      </c>
      <c r="X224">
        <v>0</v>
      </c>
      <c r="Y224">
        <v>0</v>
      </c>
      <c r="Z224">
        <v>0</v>
      </c>
      <c r="AB224" s="3">
        <v>4985979.8310000002</v>
      </c>
      <c r="AC224">
        <v>0</v>
      </c>
      <c r="AD224" s="2">
        <v>45330.790277777778</v>
      </c>
      <c r="AE224" t="s">
        <v>20</v>
      </c>
      <c r="AF224" t="s">
        <v>3379</v>
      </c>
    </row>
    <row r="225" spans="1:32" x14ac:dyDescent="0.3">
      <c r="A225" t="str">
        <f>+N225</f>
        <v>AMM</v>
      </c>
      <c r="B225" t="e" vm="225">
        <v>#VALUE!</v>
      </c>
      <c r="C225" s="5" cm="1">
        <f t="array" ref="C225">_FV(B225,"Market cap",TRUE)</f>
        <v>6032000</v>
      </c>
      <c r="D225" s="6" cm="1">
        <f t="array" ref="D225">_FV(B225,"Price",TRUE)</f>
        <v>2.4E-2</v>
      </c>
      <c r="E225" s="2" cm="1">
        <f t="array" ref="E225">_FV(B225,"Last trade time",TRUE)</f>
        <v>45328.333344907405</v>
      </c>
      <c r="F225" s="7" t="str" cm="1">
        <f t="array" ref="F225">_FV($B225,"Industry")</f>
        <v>Metals &amp; Mining</v>
      </c>
      <c r="G225" s="7" t="str" cm="1">
        <f t="array" ref="G225">_FV($B225,"Description")</f>
        <v>Armada Metals Limited (Armada) is an Australia-based company, which is engaged in exploring nickel and copper in Africa. The Company's Nyanga Project is a belt scale, multi-project opportunity covering an area of approximately 2,725 square kilometers (km2) along the Congo Craton margin. The two exploration licenses held by Armada are located in the southeast of the country in the Nyanga Province, southern Gabon. The Nyanga Project extends for more than 75 kilometers (km) within its two tenements, within which multiple mafic-ultramafic intrusions have been identified, principally along two trends, the Libonga Matchiti Trend (LMT) and the Ngongo-Yoyo Trend (NYT). The Nyanga Project's deposits include the Munali Hills deposit, Selebi Phikwe deposit, Kabanga deposit and N’komati deposit. The Company holds 100% of the Nyanga Project.</v>
      </c>
      <c r="H225" s="7" t="e" cm="1" vm="2">
        <f t="array" ref="H225">_FV($B225,"Employees")</f>
        <v>#VALUE!</v>
      </c>
      <c r="I225" s="11" cm="1">
        <f t="array" ref="I225">_FV($B225,"Shares outstanding",TRUE)</f>
        <v>208000000</v>
      </c>
      <c r="J225" s="7" cm="1">
        <f t="array" ref="J225">_FV($B225,"Year incorporated",TRUE)</f>
        <v>2021</v>
      </c>
      <c r="K225" s="16"/>
      <c r="L225" s="12">
        <f>+I225+K225</f>
        <v>208000000</v>
      </c>
      <c r="M225" s="14">
        <f>+D225*L225</f>
        <v>4992000</v>
      </c>
      <c r="N225" t="s">
        <v>3376</v>
      </c>
      <c r="O225">
        <v>2.4</v>
      </c>
      <c r="P225">
        <v>2.6</v>
      </c>
      <c r="U225">
        <v>0</v>
      </c>
      <c r="W225">
        <v>0</v>
      </c>
      <c r="X225">
        <v>0</v>
      </c>
      <c r="Y225">
        <v>0</v>
      </c>
      <c r="Z225">
        <v>0</v>
      </c>
      <c r="AB225" s="3">
        <v>4992000</v>
      </c>
      <c r="AC225">
        <v>0</v>
      </c>
      <c r="AD225" s="2">
        <v>45330.790277777778</v>
      </c>
      <c r="AE225" t="s">
        <v>20</v>
      </c>
      <c r="AF225" t="s">
        <v>3377</v>
      </c>
    </row>
    <row r="226" spans="1:32" x14ac:dyDescent="0.3">
      <c r="A226" t="str">
        <f>+N226</f>
        <v>CGO</v>
      </c>
      <c r="B226" t="e" vm="226">
        <v>#VALUE!</v>
      </c>
      <c r="C226" s="5" cm="1">
        <f t="array" ref="C226">_FV(B226,"Market cap",TRUE)</f>
        <v>5027680</v>
      </c>
      <c r="D226" s="6" cm="1">
        <f t="array" ref="D226">_FV(B226,"Price",TRUE)</f>
        <v>0.12</v>
      </c>
      <c r="E226" s="2" cm="1">
        <f t="array" ref="E226">_FV(B226,"Last trade time",TRUE)</f>
        <v>45329.967351967185</v>
      </c>
      <c r="F226" s="7" t="str" cm="1">
        <f t="array" ref="F226">_FV($B226,"Industry")</f>
        <v>Software &amp; IT Services</v>
      </c>
      <c r="G226" s="7" t="str" cm="1">
        <f t="array" ref="G226">_FV($B226,"Description")</f>
        <v>CPT Global Limited is an Australia-based information technology (IT) consulting services company. The principal activities of the Company are the provision of specialist IT consultancy services. The Company operates through two segments: Australia and Northern Hemisphere. Australia segment offers transformation and modernization services, program governance and assurance services, quality assurance services, mainframe and midrange optimization and cost reduction services, and capacity management services. Northern Hemisphere offers mainframe and midrange performance; technical support services; mainframe and midrange performance; management, functional and automation testing; technical support services; cost reduction, and capacity planning. Its transformation services include strategic advisory, DevOps and release automation, customer experience, architecture and road mapping, robotic process automation (RPA) and workforce efficiency.</v>
      </c>
      <c r="H226" s="7" cm="1">
        <f t="array" ref="H226">_FV($B226,"Employees")</f>
        <v>173</v>
      </c>
      <c r="I226" s="11" cm="1">
        <f t="array" ref="I226">_FV($B226,"Shares outstanding",TRUE)</f>
        <v>41897370</v>
      </c>
      <c r="J226" s="7" cm="1">
        <f t="array" ref="J226">_FV($B226,"Year incorporated",TRUE)</f>
        <v>1998</v>
      </c>
      <c r="K226" s="16"/>
      <c r="L226" s="12">
        <f>+I226+K226</f>
        <v>41897370</v>
      </c>
      <c r="M226" s="14">
        <f>+D226*L226</f>
        <v>5027684.3999999994</v>
      </c>
      <c r="N226" t="s">
        <v>3372</v>
      </c>
      <c r="O226">
        <v>12</v>
      </c>
      <c r="P226">
        <v>13.5</v>
      </c>
      <c r="Q226">
        <v>12</v>
      </c>
      <c r="R226">
        <v>12</v>
      </c>
      <c r="S226">
        <v>12</v>
      </c>
      <c r="T226">
        <v>12</v>
      </c>
      <c r="U226">
        <v>0</v>
      </c>
      <c r="W226">
        <v>5330</v>
      </c>
      <c r="X226">
        <v>639.6</v>
      </c>
      <c r="Y226">
        <v>0</v>
      </c>
      <c r="Z226">
        <v>5330</v>
      </c>
      <c r="AA226">
        <v>12</v>
      </c>
      <c r="AB226" s="3">
        <v>5027683.8</v>
      </c>
      <c r="AC226">
        <v>1</v>
      </c>
      <c r="AD226" s="2">
        <v>45330.790277777778</v>
      </c>
      <c r="AE226" t="s">
        <v>20</v>
      </c>
      <c r="AF226" t="s">
        <v>3373</v>
      </c>
    </row>
    <row r="227" spans="1:32" x14ac:dyDescent="0.3">
      <c r="A227" t="str">
        <f>+N227</f>
        <v>NMR</v>
      </c>
      <c r="B227" t="e" vm="227">
        <v>#VALUE!</v>
      </c>
      <c r="C227" s="5" cm="1">
        <f t="array" ref="C227">_FV(B227,"Market cap",TRUE)</f>
        <v>4404760</v>
      </c>
      <c r="D227" s="6" cm="1">
        <f t="array" ref="D227">_FV(B227,"Price",TRUE)</f>
        <v>2.4E-2</v>
      </c>
      <c r="E227" s="2" cm="1">
        <f t="array" ref="E227">_FV(B227,"Last trade time",TRUE)</f>
        <v>45331.333333333336</v>
      </c>
      <c r="F227" s="7" t="str" cm="1">
        <f t="array" ref="F227">_FV($B227,"Industry")</f>
        <v>Metals &amp; Mining</v>
      </c>
      <c r="G227" s="7" t="str" cm="1">
        <f t="array" ref="G227">_FV($B227,"Description")</f>
        <v>Native Mineral Resources Holdings Limited is an Australia-based copper and gold mining company. The Company has mineral exploration tenements in Queensland and Western Australia. It holds a portfolio of exploration tenements in Queensland and Western Australia prospective for copper/gold and gold mineralization. The Company’s projects include Palmerville, Maneater Breccia, Music Well, Arcoona, Mt. Vetters and Nullarbor. The Palmerville Project comprises over nine exploration permits in the prospective Chillagoe Formation, which hosts the large Red Dome, Griffiths Hill and Mungana porphyry gold-copper and polymetallic deposits. The Maneater Breccia project is located approximately 100 kilometers (km) west of Cairns. It holds four tenements in the prospective Eastern Goldfields in Western Australia. The Music Well project is made up of two tenements (E37/1362 and E37/1363) covering an area of approximately 290 square kilometers (km2) in a part of Yilgarn.</v>
      </c>
      <c r="H227" s="7" t="e" cm="1" vm="2">
        <f t="array" ref="H227">_FV($B227,"Employees")</f>
        <v>#VALUE!</v>
      </c>
      <c r="I227" s="11" cm="1">
        <f t="array" ref="I227">_FV($B227,"Shares outstanding",TRUE)</f>
        <v>209750500</v>
      </c>
      <c r="J227" s="7" cm="1">
        <f t="array" ref="J227">_FV($B227,"Year incorporated",TRUE)</f>
        <v>2020</v>
      </c>
      <c r="K227" s="16"/>
      <c r="L227" s="12">
        <f>+I227+K227</f>
        <v>209750500</v>
      </c>
      <c r="M227" s="14">
        <f>+D227*L227</f>
        <v>5034012</v>
      </c>
      <c r="N227" t="s">
        <v>3480</v>
      </c>
      <c r="O227">
        <v>2.1</v>
      </c>
      <c r="P227">
        <v>2.5</v>
      </c>
      <c r="Q227">
        <v>2.1</v>
      </c>
      <c r="R227">
        <v>2.1</v>
      </c>
      <c r="S227">
        <v>2.1</v>
      </c>
      <c r="T227">
        <v>2.1</v>
      </c>
      <c r="U227">
        <v>0.1</v>
      </c>
      <c r="V227" s="1">
        <v>0.05</v>
      </c>
      <c r="W227">
        <v>558032</v>
      </c>
      <c r="X227">
        <v>11718.672</v>
      </c>
      <c r="Y227">
        <v>416352</v>
      </c>
      <c r="Z227">
        <v>141680</v>
      </c>
      <c r="AA227">
        <v>2.1</v>
      </c>
      <c r="AB227" s="3">
        <v>4404760.7939999998</v>
      </c>
      <c r="AC227">
        <v>5</v>
      </c>
      <c r="AD227" s="2">
        <v>45330.790277777778</v>
      </c>
      <c r="AE227" t="s">
        <v>20</v>
      </c>
      <c r="AF227" t="s">
        <v>3481</v>
      </c>
    </row>
    <row r="228" spans="1:32" x14ac:dyDescent="0.3">
      <c r="A228" t="str">
        <f>+N228</f>
        <v>HPC</v>
      </c>
      <c r="B228" t="e" vm="228">
        <v>#VALUE!</v>
      </c>
      <c r="C228" s="5" cm="1">
        <f t="array" ref="C228">_FV(B228,"Market cap",TRUE)</f>
        <v>4772550</v>
      </c>
      <c r="D228" s="6" cm="1">
        <f t="array" ref="D228">_FV(B228,"Price",TRUE)</f>
        <v>1.9E-2</v>
      </c>
      <c r="E228" s="2" cm="1">
        <f t="array" ref="E228">_FV(B228,"Last trade time",TRUE)</f>
        <v>45328.333344907405</v>
      </c>
      <c r="F228" s="7" t="str" cm="1">
        <f t="array" ref="F228">_FV($B228,"Industry")</f>
        <v>Pharmaceuticals</v>
      </c>
      <c r="G228" s="7" t="str" cm="1">
        <f t="array" ref="G228">_FV($B228,"Description")</f>
        <v>The Hydration Pharmaceuticals Company Limited is an Australia-based hydration solutions company. The Company is focused on the sale and distribution of Hydralyte, which includes a product range of electrolyte-rich tablets, liquids, and powders. The Company markets and sells a range of liquid, tablet, and powder healthy hydration solutions products in the North American markets of Canada and the United States, under the Hydralyte brand. The Company operates as a wholesale supplier and online retailer of Hydralyte products in North America. The Company has a sales footprint in various markets, including the United States, Canada, China, and the United Kingdom. Its subsidiaries include Hydration Pharmaceuticals Trust, Hydration Pharmaceuticals Canada, Hydralyte LLC, and others.</v>
      </c>
      <c r="H228" s="7" t="e" cm="1" vm="2">
        <f t="array" ref="H228">_FV($B228,"Employees")</f>
        <v>#VALUE!</v>
      </c>
      <c r="I228" s="11" cm="1">
        <f t="array" ref="I228">_FV($B228,"Shares outstanding",TRUE)</f>
        <v>265141800</v>
      </c>
      <c r="J228" s="7" cm="1">
        <f t="array" ref="J228">_FV($B228,"Year incorporated",TRUE)</f>
        <v>2017</v>
      </c>
      <c r="K228" s="16"/>
      <c r="L228" s="12">
        <f>+I228+K228</f>
        <v>265141800</v>
      </c>
      <c r="M228" s="14">
        <f>+D228*L228</f>
        <v>5037694.2</v>
      </c>
      <c r="N228" t="s">
        <v>3368</v>
      </c>
      <c r="O228">
        <v>1.6</v>
      </c>
      <c r="P228">
        <v>2</v>
      </c>
      <c r="U228">
        <v>0</v>
      </c>
      <c r="W228">
        <v>0</v>
      </c>
      <c r="X228">
        <v>0</v>
      </c>
      <c r="Y228">
        <v>0</v>
      </c>
      <c r="Z228">
        <v>0</v>
      </c>
      <c r="AB228" s="3">
        <v>5037694.2759999996</v>
      </c>
      <c r="AC228">
        <v>0</v>
      </c>
      <c r="AD228" s="2">
        <v>45330.790277777778</v>
      </c>
      <c r="AE228" t="s">
        <v>20</v>
      </c>
      <c r="AF228" t="s">
        <v>3369</v>
      </c>
    </row>
    <row r="229" spans="1:32" x14ac:dyDescent="0.3">
      <c r="A229" t="str">
        <f>+N229</f>
        <v>KFM</v>
      </c>
      <c r="B229" t="e" vm="229">
        <v>#VALUE!</v>
      </c>
      <c r="C229" s="5" cm="1">
        <f t="array" ref="C229">_FV(B229,"Market cap",TRUE)</f>
        <v>5102930</v>
      </c>
      <c r="D229" s="6" cm="1">
        <f t="array" ref="D229">_FV(B229,"Price",TRUE)</f>
        <v>9.4E-2</v>
      </c>
      <c r="E229" s="2" cm="1">
        <f t="array" ref="E229">_FV(B229,"Last trade time",TRUE)</f>
        <v>45331.333333333336</v>
      </c>
      <c r="F229" s="7" t="str" cm="1">
        <f t="array" ref="F229">_FV($B229,"Industry")</f>
        <v>Metals &amp; Mining</v>
      </c>
      <c r="G229" s="7" t="str" cm="1">
        <f t="array" ref="G229">_FV($B229,"Description")</f>
        <v>Kingfisher Mining Limited is an Australia-based company engaged in the exploration and development of natural resources. The Company is focused on exploration at its wholly owned projects in the Gascoyne and Ashburton Mineral Fields of Western Australia. Its tenements cover approximately 1,676 square kilometers in the underexplored Ashburton and Gascoyne Mineral Fields. The Company has made a high-grade rare-earth elements discovery at Mick Well, which lies in the Gascoyne Mineral Field; an emerging rare earths region where the Company holds about 969 square kilometers of exploration tenure and has an extensive target corridor for rare earth element mineralization. It also holds about 707 square kilometers in the underexplored Ashburton Mineral Fields where it holds advanced copper-gold exploration projects at Boolaloo, which is located about 35 kilometers from the Paulsens gold mine. Its projects in the Gascoyne region include the Mick Well, Kingfisher and Arthur River Projects.</v>
      </c>
      <c r="H229" s="7" t="e" cm="1" vm="2">
        <f t="array" ref="H229">_FV($B229,"Employees")</f>
        <v>#VALUE!</v>
      </c>
      <c r="I229" s="11" cm="1">
        <f t="array" ref="I229">_FV($B229,"Shares outstanding",TRUE)</f>
        <v>53715000</v>
      </c>
      <c r="J229" s="7" cm="1">
        <f t="array" ref="J229">_FV($B229,"Year incorporated",TRUE)</f>
        <v>2018</v>
      </c>
      <c r="K229" s="16"/>
      <c r="L229" s="12">
        <f>+I229+K229</f>
        <v>53715000</v>
      </c>
      <c r="M229" s="14">
        <f>+D229*L229</f>
        <v>5049210</v>
      </c>
      <c r="N229" t="s">
        <v>3356</v>
      </c>
      <c r="O229">
        <v>9.5</v>
      </c>
      <c r="P229">
        <v>10</v>
      </c>
      <c r="Q229">
        <v>9.6999999999999993</v>
      </c>
      <c r="R229">
        <v>9.6999999999999993</v>
      </c>
      <c r="S229">
        <v>9.5</v>
      </c>
      <c r="T229">
        <v>9.5</v>
      </c>
      <c r="U229">
        <v>-0.3</v>
      </c>
      <c r="V229" s="1">
        <v>-3.0599999999999999E-2</v>
      </c>
      <c r="W229">
        <v>7693</v>
      </c>
      <c r="X229">
        <v>741.14300000000003</v>
      </c>
      <c r="Y229">
        <v>3778</v>
      </c>
      <c r="Z229">
        <v>3915</v>
      </c>
      <c r="AA229">
        <v>9.6300000000000008</v>
      </c>
      <c r="AB229" s="3">
        <v>5102925.0949999997</v>
      </c>
      <c r="AC229">
        <v>4</v>
      </c>
      <c r="AD229" s="2">
        <v>45330.790277777778</v>
      </c>
      <c r="AE229" t="s">
        <v>20</v>
      </c>
      <c r="AF229" t="s">
        <v>3357</v>
      </c>
    </row>
    <row r="230" spans="1:32" x14ac:dyDescent="0.3">
      <c r="A230" t="str">
        <f>+N230</f>
        <v>RLG</v>
      </c>
      <c r="B230" t="e" vm="230">
        <v>#VALUE!</v>
      </c>
      <c r="C230" s="5" cm="1">
        <f t="array" ref="C230">_FV(B230,"Market cap",TRUE)</f>
        <v>5057910</v>
      </c>
      <c r="D230" s="6" cm="1">
        <f t="array" ref="D230">_FV(B230,"Price",TRUE)</f>
        <v>7.0000000000000001E-3</v>
      </c>
      <c r="E230" s="2" cm="1">
        <f t="array" ref="E230">_FV(B230,"Last trade time",TRUE)</f>
        <v>45331.333356481482</v>
      </c>
      <c r="F230" s="7" t="str" cm="1">
        <f t="array" ref="F230">_FV($B230,"Industry")</f>
        <v>Software &amp; IT Services</v>
      </c>
      <c r="G230" s="7" t="str" cm="1">
        <f t="array" ref="G230">_FV($B230,"Description")</f>
        <v>RooLife Group Ltd is an Australia-based e-commerce and digital marketing company. The Company’s technology and services platforms manage the sale of food, beverages and health and wellbeing products, matching consumer demand with businesses and producers seeking to enter and sell into growth markets by connecting global producers and brands directly to consumers. Its marketplace platforms link consumers with brands and facilitate transaction control through its cloud-based operational dashboard with real-time visibility of inventory, consumer purchases and preferences with sales data and other business intelligence, managing sales from order to buyer through direct-to-consumer online store integration. Rodion is its direct sales platform targeting the domestic and international tourism sectors. It represents and sells several products and international brands from Australia, New Zealand, United States, Europe, United Kingdom, and South America, selling online and directly to consumers.</v>
      </c>
      <c r="H230" s="7" t="e" cm="1" vm="2">
        <f t="array" ref="H230">_FV($B230,"Employees")</f>
        <v>#VALUE!</v>
      </c>
      <c r="I230" s="11" cm="1">
        <f t="array" ref="I230">_FV($B230,"Shares outstanding",TRUE)</f>
        <v>722558100</v>
      </c>
      <c r="J230" s="7" cm="1">
        <f t="array" ref="J230">_FV($B230,"Year incorporated",TRUE)</f>
        <v>2016</v>
      </c>
      <c r="K230" s="16"/>
      <c r="L230" s="12">
        <f>+I230+K230</f>
        <v>722558100</v>
      </c>
      <c r="M230" s="14">
        <f>+D230*L230</f>
        <v>5057906.7</v>
      </c>
      <c r="N230" t="s">
        <v>3366</v>
      </c>
      <c r="O230">
        <v>0.6</v>
      </c>
      <c r="P230">
        <v>0.7</v>
      </c>
      <c r="U230">
        <v>0</v>
      </c>
      <c r="W230">
        <v>0</v>
      </c>
      <c r="X230">
        <v>0</v>
      </c>
      <c r="Y230">
        <v>0</v>
      </c>
      <c r="Z230">
        <v>0</v>
      </c>
      <c r="AB230" s="3">
        <v>5057906.9309999999</v>
      </c>
      <c r="AC230">
        <v>0</v>
      </c>
      <c r="AD230" s="2">
        <v>45330.790277777778</v>
      </c>
      <c r="AE230" t="s">
        <v>20</v>
      </c>
      <c r="AF230" t="s">
        <v>3367</v>
      </c>
    </row>
    <row r="231" spans="1:32" x14ac:dyDescent="0.3">
      <c r="A231" t="str">
        <f>+N231</f>
        <v>CHK</v>
      </c>
      <c r="B231" t="e" vm="231">
        <v>#VALUE!</v>
      </c>
      <c r="C231" s="5" cm="1">
        <f t="array" ref="C231">_FV(B231,"Market cap",TRUE)</f>
        <v>5060460</v>
      </c>
      <c r="D231" s="6" cm="1">
        <f t="array" ref="D231">_FV(B231,"Price",TRUE)</f>
        <v>2E-3</v>
      </c>
      <c r="E231" s="2" cm="1">
        <f t="array" ref="E231">_FV(B231,"Last trade time",TRUE)</f>
        <v>45329.960000010935</v>
      </c>
      <c r="F231" s="7" t="str" cm="1">
        <f t="array" ref="F231">_FV($B231,"Industry")</f>
        <v>Metals &amp; Mining</v>
      </c>
      <c r="G231" s="7" t="str" cm="1">
        <f t="array" ref="G231">_FV($B231,"Description")</f>
        <v>Cohiba Minerals Limited is an Australia-based company, which is engaged in the exploration of natural resources, including metals, precious metals, and minerals. The Company is focused on investing in the resource sector through direct tenement acquisition, joint ventures, farm in arrangements, and new project generation. The Company has projects located in South Australia, Western Australia, and Queensland with a focus on its Olympic Domain tenements located in South Australia. It holds the Olympic Domain tenement package in the Gawler Craton comprising eight exploration licenses covering approximately 831 square kilometers in the Horse Well (Pernatty B), Pernatty C and Andamooka-Peninsula (Lake Torrens) areas. It holds exploration license E74/594, which covers all of Pyramid Lake in south-western Western Australia, for a total of approximately 11,266 hectares (ha). The Company's Wee Macgregor Project comprises three granted mining licenses, such as ML 2504, ML 2773, and ML 90098.</v>
      </c>
      <c r="H231" s="7" t="e" cm="1" vm="2">
        <f t="array" ref="H231">_FV($B231,"Employees")</f>
        <v>#VALUE!</v>
      </c>
      <c r="I231" s="11" cm="1">
        <f t="array" ref="I231">_FV($B231,"Shares outstanding",TRUE)</f>
        <v>2530230000</v>
      </c>
      <c r="J231" s="7" cm="1">
        <f t="array" ref="J231">_FV($B231,"Year incorporated",TRUE)</f>
        <v>2011</v>
      </c>
      <c r="K231" s="16"/>
      <c r="L231" s="12">
        <f>+I231+K231</f>
        <v>2530230000</v>
      </c>
      <c r="M231" s="14">
        <f>+D231*L231</f>
        <v>5060460</v>
      </c>
      <c r="N231" t="s">
        <v>3364</v>
      </c>
      <c r="O231">
        <v>0.2</v>
      </c>
      <c r="P231">
        <v>0.3</v>
      </c>
      <c r="Q231">
        <v>0.2</v>
      </c>
      <c r="R231">
        <v>0.2</v>
      </c>
      <c r="S231">
        <v>0.2</v>
      </c>
      <c r="T231">
        <v>0.2</v>
      </c>
      <c r="U231">
        <v>0</v>
      </c>
      <c r="W231">
        <v>2807435</v>
      </c>
      <c r="X231">
        <v>5614.87</v>
      </c>
      <c r="Y231">
        <v>0</v>
      </c>
      <c r="Z231">
        <v>1500000</v>
      </c>
      <c r="AA231">
        <v>0.2</v>
      </c>
      <c r="AB231" s="3">
        <v>5060460.3679999998</v>
      </c>
      <c r="AC231">
        <v>10</v>
      </c>
      <c r="AD231" s="2">
        <v>45330.790277777778</v>
      </c>
      <c r="AE231" t="s">
        <v>20</v>
      </c>
      <c r="AF231" t="s">
        <v>3365</v>
      </c>
    </row>
    <row r="232" spans="1:32" x14ac:dyDescent="0.3">
      <c r="A232" t="str">
        <f>+N232</f>
        <v>ABE</v>
      </c>
      <c r="B232" t="e" vm="232">
        <v>#VALUE!</v>
      </c>
      <c r="C232" s="5" cm="1">
        <f t="array" ref="C232">_FV(B232,"Market cap",TRUE)</f>
        <v>5070070</v>
      </c>
      <c r="D232" s="6" cm="1">
        <f t="array" ref="D232">_FV(B232,"Price",TRUE)</f>
        <v>4.4999999999999998E-2</v>
      </c>
      <c r="E232" s="2" cm="1">
        <f t="array" ref="E232">_FV(B232,"Last trade time",TRUE)</f>
        <v>45330.958323159372</v>
      </c>
      <c r="F232" s="7" t="str" cm="1">
        <f t="array" ref="F232">_FV($B232,"Industry")</f>
        <v>Investment Banking &amp; Investment Services</v>
      </c>
      <c r="G232" s="7" t="str" cm="1">
        <f t="array" ref="G232">_FV($B232,"Description")</f>
        <v>Australian Bond Exchange Holdings Limited is an Australia-based financial services company. The Company is engaged in the provision of fixed income advice and dealing in corporate and government bonds and fixed income instruments. Its business includes providing investment advice and trade execution services and providing financial advisers and brokers with access to an over the counter (OTC) trade execution and settlement service where they can provide their clients with direct access to the Australian OTC bond market. The Company owns and operates the fixed income portal www.bondexchange.com.au. It offers financial product advice and deals in basic deposit products, deposit products other than basic deposit products, debentures, stocks or bonds issued by a government, managed investment schemes, and securities and also to provide custodial or depository services to wholesale and retail clients.</v>
      </c>
      <c r="H232" s="7" t="e" cm="1" vm="2">
        <f t="array" ref="H232">_FV($B232,"Employees")</f>
        <v>#VALUE!</v>
      </c>
      <c r="I232" s="11" cm="1">
        <f t="array" ref="I232">_FV($B232,"Shares outstanding",TRUE)</f>
        <v>112668100</v>
      </c>
      <c r="J232" s="7" cm="1">
        <f t="array" ref="J232">_FV($B232,"Year incorporated",TRUE)</f>
        <v>2018</v>
      </c>
      <c r="K232" s="16"/>
      <c r="L232" s="12">
        <f>+I232+K232</f>
        <v>112668100</v>
      </c>
      <c r="M232" s="14">
        <f>+D232*L232</f>
        <v>5070064.5</v>
      </c>
      <c r="N232" t="s">
        <v>3360</v>
      </c>
      <c r="O232">
        <v>4</v>
      </c>
      <c r="P232">
        <v>5.5</v>
      </c>
      <c r="Q232">
        <v>5.0999999999999996</v>
      </c>
      <c r="R232">
        <v>5.0999999999999996</v>
      </c>
      <c r="S232">
        <v>4.5</v>
      </c>
      <c r="T232">
        <v>4.5</v>
      </c>
      <c r="U232">
        <v>-0.5</v>
      </c>
      <c r="V232" s="1">
        <v>-0.1</v>
      </c>
      <c r="W232">
        <v>643770</v>
      </c>
      <c r="X232">
        <v>31449.940999999999</v>
      </c>
      <c r="Y232">
        <v>202</v>
      </c>
      <c r="Z232">
        <v>643568</v>
      </c>
      <c r="AA232">
        <v>4.8899999999999997</v>
      </c>
      <c r="AB232" s="3">
        <v>5070065.1749999998</v>
      </c>
      <c r="AC232">
        <v>30</v>
      </c>
      <c r="AD232" s="2">
        <v>45330.790277777778</v>
      </c>
      <c r="AE232" t="s">
        <v>20</v>
      </c>
      <c r="AF232" t="s">
        <v>3361</v>
      </c>
    </row>
    <row r="233" spans="1:32" x14ac:dyDescent="0.3">
      <c r="A233" t="str">
        <f>+N233</f>
        <v>IPB</v>
      </c>
      <c r="B233" t="e" vm="233">
        <v>#VALUE!</v>
      </c>
      <c r="C233" s="5" cm="1">
        <f t="array" ref="C233">_FV(B233,"Market cap",TRUE)</f>
        <v>6216350</v>
      </c>
      <c r="D233" s="6" cm="1">
        <f t="array" ref="D233">_FV(B233,"Price",TRUE)</f>
        <v>8.9999999999999993E-3</v>
      </c>
      <c r="E233" s="2" cm="1">
        <f t="array" ref="E233">_FV(B233,"Last trade time",TRUE)</f>
        <v>45331.333333333336</v>
      </c>
      <c r="F233" s="7" t="str" cm="1">
        <f t="array" ref="F233">_FV($B233,"Industry")</f>
        <v>Oil &amp; Gas</v>
      </c>
      <c r="G233" s="7" t="str" cm="1">
        <f t="array" ref="G233">_FV($B233,"Description")</f>
        <v>IPB Petroleum Limited is an Australia-based oil and gas exploration company. The Company has a 100% interest in the petroleum exploration permits located in the Browse Basin (WA-424-P). The Browse Basin is located north of Broome, offshore, Western Australia, and covers an area of approximately 140,000 square kilometers. The WA-424-P permit contains three wells, Gwydion-1, Caspar-1A and Pryderi-1. The Company’s subsidiaries include IPB WA 424P Pty Ltd and IPB Exploration Pty Ltd.</v>
      </c>
      <c r="H233" s="7" t="e" cm="1" vm="2">
        <f t="array" ref="H233">_FV($B233,"Employees")</f>
        <v>#VALUE!</v>
      </c>
      <c r="I233" s="11" cm="1">
        <f t="array" ref="I233">_FV($B233,"Shares outstanding",TRUE)</f>
        <v>565122400</v>
      </c>
      <c r="J233" s="7" cm="1">
        <f t="array" ref="J233">_FV($B233,"Year incorporated",TRUE)</f>
        <v>2009</v>
      </c>
      <c r="K233" s="16"/>
      <c r="L233" s="12">
        <f>+I233+K233</f>
        <v>565122400</v>
      </c>
      <c r="M233" s="14">
        <f>+D233*L233</f>
        <v>5086101.5999999996</v>
      </c>
      <c r="N233" t="s">
        <v>3245</v>
      </c>
      <c r="O233">
        <v>1</v>
      </c>
      <c r="P233">
        <v>1.1000000000000001</v>
      </c>
      <c r="Q233">
        <v>1</v>
      </c>
      <c r="R233">
        <v>1.1000000000000001</v>
      </c>
      <c r="S233">
        <v>1</v>
      </c>
      <c r="T233">
        <v>1.1000000000000001</v>
      </c>
      <c r="U233">
        <v>0.1</v>
      </c>
      <c r="V233" s="1">
        <v>0.1</v>
      </c>
      <c r="W233">
        <v>5207635</v>
      </c>
      <c r="X233">
        <v>55783.985000000001</v>
      </c>
      <c r="Y233">
        <v>2756924</v>
      </c>
      <c r="Z233">
        <v>2450711</v>
      </c>
      <c r="AA233">
        <v>1.07</v>
      </c>
      <c r="AB233" s="3">
        <v>6216346.9390000002</v>
      </c>
      <c r="AC233">
        <v>21</v>
      </c>
      <c r="AD233" s="2">
        <v>45330.790277777778</v>
      </c>
      <c r="AE233" t="s">
        <v>20</v>
      </c>
      <c r="AF233" t="s">
        <v>3246</v>
      </c>
    </row>
    <row r="234" spans="1:32" x14ac:dyDescent="0.3">
      <c r="A234" t="str">
        <f>+N234</f>
        <v>EMT</v>
      </c>
      <c r="B234" t="e" vm="234">
        <v>#VALUE!</v>
      </c>
      <c r="C234" s="5" cm="1">
        <f t="array" ref="C234">_FV(B234,"Market cap",TRUE)</f>
        <v>5100000</v>
      </c>
      <c r="D234" s="6" cm="1">
        <f t="array" ref="D234">_FV(B234,"Price",TRUE)</f>
        <v>6.0000000000000001E-3</v>
      </c>
      <c r="E234" s="2" cm="1">
        <f t="array" ref="E234">_FV(B234,"Last trade time",TRUE)</f>
        <v>45331.333333333336</v>
      </c>
      <c r="F234" s="7" t="str" cm="1">
        <f t="array" ref="F234">_FV($B234,"Industry")</f>
        <v>Metals &amp; Mining</v>
      </c>
      <c r="G234" s="7" t="str" cm="1">
        <f t="array" ref="G234">_FV($B234,"Description")</f>
        <v>Emetals Ltd is an Australia-based mineral exploration company. The Company is focused on strategic metals, rare earths, nickel and gold. The Company’s projects include Salmon Gums Project, Nardoo Rare Metals Project, Kent and Twin Hills Gold Project. Salmon Gums Project holds four exploration licenses (E63/2049, E63/2066, E63/2126, E63/2127) covering an area of 219 blocks for a total of 630 square kilometers of the Eucla Basin in the Albany Fraser Range Province of southern Western Australia. The Nardoo Rare Metals Project consists of four granted tenements (E09/2358, E09/2302, E09/2114 and E09/2156) and three tenement applications (E09/2464, E09/2463 and E09/2472) and is prospective for a range of strategic metal and REE mineralization styles. The Twin Hills Project consists of three granted exploration licenses (E29/950, E29/1163, E29/1164) located approximately 30 kilometers northeast of Menzies and 150 kilometers north of Kalgoorlie in the Eastern Goldfields of Western Australia.</v>
      </c>
      <c r="H234" s="7" t="e" cm="1" vm="2">
        <f t="array" ref="H234">_FV($B234,"Employees")</f>
        <v>#VALUE!</v>
      </c>
      <c r="I234" s="11" cm="1">
        <f t="array" ref="I234">_FV($B234,"Shares outstanding",TRUE)</f>
        <v>850000000</v>
      </c>
      <c r="J234" s="7" cm="1">
        <f t="array" ref="J234">_FV($B234,"Year incorporated",TRUE)</f>
        <v>2010</v>
      </c>
      <c r="K234" s="16"/>
      <c r="L234" s="12">
        <f>+I234+K234</f>
        <v>850000000</v>
      </c>
      <c r="M234" s="14">
        <f>+D234*L234</f>
        <v>5100000</v>
      </c>
      <c r="N234" t="s">
        <v>3358</v>
      </c>
      <c r="O234">
        <v>0.6</v>
      </c>
      <c r="P234">
        <v>0.7</v>
      </c>
      <c r="Q234">
        <v>0.6</v>
      </c>
      <c r="R234">
        <v>0.6</v>
      </c>
      <c r="S234">
        <v>0.6</v>
      </c>
      <c r="T234">
        <v>0.6</v>
      </c>
      <c r="U234">
        <v>0</v>
      </c>
      <c r="W234">
        <v>23809</v>
      </c>
      <c r="X234">
        <v>142.85400000000001</v>
      </c>
      <c r="Y234">
        <v>0</v>
      </c>
      <c r="Z234">
        <v>23809</v>
      </c>
      <c r="AA234">
        <v>0.6</v>
      </c>
      <c r="AB234" s="3">
        <v>5100000</v>
      </c>
      <c r="AC234">
        <v>1</v>
      </c>
      <c r="AD234" s="2">
        <v>45330.790277777778</v>
      </c>
      <c r="AE234" t="s">
        <v>20</v>
      </c>
      <c r="AF234" t="s">
        <v>3359</v>
      </c>
    </row>
    <row r="235" spans="1:32" x14ac:dyDescent="0.3">
      <c r="A235" t="str">
        <f>+N235</f>
        <v>RB6</v>
      </c>
      <c r="B235" t="e" vm="235">
        <v>#VALUE!</v>
      </c>
      <c r="C235" s="5" cm="1">
        <f t="array" ref="C235">_FV(B235,"Market cap",TRUE)</f>
        <v>5100350</v>
      </c>
      <c r="D235" s="6" cm="1">
        <f t="array" ref="D235">_FV(B235,"Price",TRUE)</f>
        <v>8.3000000000000004E-2</v>
      </c>
      <c r="E235" s="2" cm="1">
        <f t="array" ref="E235">_FV(B235,"Last trade time",TRUE)</f>
        <v>45328.333344907405</v>
      </c>
      <c r="F235" s="7" t="str" cm="1">
        <f t="array" ref="F235">_FV($B235,"Industry")</f>
        <v>Metals &amp; Mining</v>
      </c>
      <c r="G235" s="7" t="str" cm="1">
        <f t="array" ref="G235">_FV($B235,"Description")</f>
        <v>Rubix Resources Limited is an Australia-based company, which is engaged in the acquisition, exploration and evaluation of resource projects. The Company has a diversified base metal and gold asset portfolio providing opportunities for new discoveries in proven districts. The Company's assets comprise approximately ten exploration licenses across four projects in Northern Queensland and Western Australia, and the Ceiling Lithium Project in James Bay, Quebec. Its Australian projects include Paperbark Project, Etheridge Project, Lake Johnston and Redbeds Project. The Paperbark Project covers around 75 square kilometers (km2) under exploration permit EPM14309. The Etheridge Project covers around 49 km2 over four exploration permits. The Lake Johnston Project comprises exploration license EL 63/2091, spanning around 63 km2. The Redbeds Project covers an area of approximately 980 km2. The Ceiling Lithium Project comprises approximately 101 active mineral claims covering an area of 50.5 km2.</v>
      </c>
      <c r="H235" s="7" t="e" cm="1" vm="2">
        <f t="array" ref="H235">_FV($B235,"Employees")</f>
        <v>#VALUE!</v>
      </c>
      <c r="I235" s="11" cm="1">
        <f t="array" ref="I235">_FV($B235,"Shares outstanding",TRUE)</f>
        <v>61450000</v>
      </c>
      <c r="J235" s="7" cm="1">
        <f t="array" ref="J235">_FV($B235,"Year incorporated",TRUE)</f>
        <v>2021</v>
      </c>
      <c r="K235" s="16"/>
      <c r="L235" s="12">
        <f>+I235+K235</f>
        <v>61450000</v>
      </c>
      <c r="M235" s="14">
        <f>+D235*L235</f>
        <v>5100350</v>
      </c>
      <c r="N235" t="s">
        <v>3334</v>
      </c>
      <c r="O235">
        <v>8.4</v>
      </c>
      <c r="P235">
        <v>9.6</v>
      </c>
      <c r="Q235">
        <v>8.6</v>
      </c>
      <c r="R235">
        <v>8.6</v>
      </c>
      <c r="S235">
        <v>8.6</v>
      </c>
      <c r="T235">
        <v>8.6</v>
      </c>
      <c r="U235">
        <v>0.3</v>
      </c>
      <c r="V235" s="1">
        <v>3.61E-2</v>
      </c>
      <c r="W235">
        <v>20000</v>
      </c>
      <c r="X235">
        <v>1720</v>
      </c>
      <c r="Y235">
        <v>0</v>
      </c>
      <c r="Z235">
        <v>20000</v>
      </c>
      <c r="AA235">
        <v>8.6</v>
      </c>
      <c r="AB235" s="3">
        <v>5284700</v>
      </c>
      <c r="AC235">
        <v>1</v>
      </c>
      <c r="AD235" s="2">
        <v>45330.790277777778</v>
      </c>
      <c r="AE235" t="s">
        <v>20</v>
      </c>
      <c r="AF235" t="s">
        <v>3335</v>
      </c>
    </row>
    <row r="236" spans="1:32" x14ac:dyDescent="0.3">
      <c r="A236" t="str">
        <f>+N236</f>
        <v>IEQ</v>
      </c>
      <c r="B236" t="e" vm="236">
        <v>#VALUE!</v>
      </c>
      <c r="C236" s="5" cm="1">
        <f t="array" ref="C236">_FV(B236,"Market cap",TRUE)</f>
        <v>5000720</v>
      </c>
      <c r="D236" s="6" cm="1">
        <f t="array" ref="D236">_FV(B236,"Price",TRUE)</f>
        <v>0.04</v>
      </c>
      <c r="E236" s="2" cm="1">
        <f t="array" ref="E236">_FV(B236,"Last trade time",TRUE)</f>
        <v>45322.333344907405</v>
      </c>
      <c r="F236" s="7" t="str" cm="1">
        <f t="array" ref="F236">_FV($B236,"Industry")</f>
        <v>Real Estate Operations</v>
      </c>
      <c r="G236" s="7" t="str" cm="1">
        <f t="array" ref="G236">_FV($B236,"Description")</f>
        <v>International Equities Corporation Limited is an Australia-based property investment, development, and management company. The principal activities of the Company include property development, tourism hotel management and others real estate sales and management. The Company's segments include property development, tourism, and leasing. The property development and re-sale segment is responsible for identifying, costing, and financing potential development opportunities, developing acquisitions and finding buyers for completed developments. The tourism segment relates to the Company own hotel operations and to leasing and operating a hotel cum serviced apartment for a fee. The Leasing segment relates to the operations of a licensed real estate agency, which includes sale and/or leasing of apartments for a management fee. The Company’s hotels include Seasons Botanic Gardens Melbourne, Seasons Heritage Melbourne, and Seasons Darling Harbour Sydney.</v>
      </c>
      <c r="H236" s="7" t="e" cm="1" vm="2">
        <f t="array" ref="H236">_FV($B236,"Employees")</f>
        <v>#VALUE!</v>
      </c>
      <c r="I236" s="11" cm="1">
        <f t="array" ref="I236">_FV($B236,"Shares outstanding",TRUE)</f>
        <v>128223600</v>
      </c>
      <c r="J236" s="7" cm="1">
        <f t="array" ref="J236">_FV($B236,"Year incorporated",TRUE)</f>
        <v>1984</v>
      </c>
      <c r="K236" s="16"/>
      <c r="L236" s="12">
        <f>+I236+K236</f>
        <v>128223600</v>
      </c>
      <c r="M236" s="14">
        <f>+D236*L236</f>
        <v>5128944</v>
      </c>
      <c r="N236" t="s">
        <v>3354</v>
      </c>
      <c r="O236">
        <v>4.2</v>
      </c>
      <c r="U236">
        <v>0</v>
      </c>
      <c r="W236">
        <v>0</v>
      </c>
      <c r="X236">
        <v>0</v>
      </c>
      <c r="Y236">
        <v>0</v>
      </c>
      <c r="Z236">
        <v>0</v>
      </c>
      <c r="AB236" s="3">
        <v>5128943.08</v>
      </c>
      <c r="AC236">
        <v>0</v>
      </c>
      <c r="AD236" s="2">
        <v>45330.790277777778</v>
      </c>
      <c r="AE236" t="s">
        <v>20</v>
      </c>
      <c r="AF236" t="s">
        <v>3355</v>
      </c>
    </row>
    <row r="237" spans="1:32" x14ac:dyDescent="0.3">
      <c r="A237" t="str">
        <f>+N237</f>
        <v>PTR</v>
      </c>
      <c r="B237" t="e" vm="237">
        <v>#VALUE!</v>
      </c>
      <c r="C237" s="5" cm="1">
        <f t="array" ref="C237">_FV(B237,"Market cap",TRUE)</f>
        <v>6293030</v>
      </c>
      <c r="D237" s="6" cm="1">
        <f t="array" ref="D237">_FV(B237,"Price",TRUE)</f>
        <v>2.3E-2</v>
      </c>
      <c r="E237" s="2" cm="1">
        <f t="array" ref="E237">_FV(B237,"Last trade time",TRUE)</f>
        <v>45331.333333333336</v>
      </c>
      <c r="F237" s="7" t="str" cm="1">
        <f t="array" ref="F237">_FV($B237,"Industry")</f>
        <v>Metals &amp; Mining</v>
      </c>
      <c r="G237" s="7" t="str" cm="1">
        <f t="array" ref="G237">_FV($B237,"Description")</f>
        <v>Petratherm Limited is an Australia-based mineral exploration company. The Company’s projects include Mabel Creek Iron-Oxide Copper-Gold, Comet Gold, Comet Rare Earth, Muckanippie, and Woomera and Arcoona Iron-Oxide Copper-Gold. The Mabel Creek Project, located approximately 50 kilometers (km) northeast of Coober Pedy in South Australia, is prospective for Iron-Oxide Copper-Gold (IOCG) and Broken Hill Type (BHT) lead-zinc-silver (Pb-Zn-Ag) mineralization. The Comet Project (EL6443, EL6633, EL6722, EL6816 &amp; EL6818), totaling approximately 1,915 square kilometers (km2) and is located 30 km east from the recent high-grade Aurora Tank Gold discovery. The Comet Project (EL6443, EL6633, EL6722, EL6816 and EL6818) is a land holding totaling approximately 1,915 km2 in the Northern Gawler Craton of South Australia. The Muckanippie Project comprises two tenements (EL6855 and EL6815) totaling approximately 258 km2 over the central and outer portions of Muckanippie Anorthosite Complex.</v>
      </c>
      <c r="H237" s="7" t="e" cm="1" vm="2">
        <f t="array" ref="H237">_FV($B237,"Employees")</f>
        <v>#VALUE!</v>
      </c>
      <c r="I237" s="11" cm="1">
        <f t="array" ref="I237">_FV($B237,"Shares outstanding",TRUE)</f>
        <v>224751100</v>
      </c>
      <c r="J237" s="7" cm="1">
        <f t="array" ref="J237">_FV($B237,"Year incorporated",TRUE)</f>
        <v>2003</v>
      </c>
      <c r="K237" s="16"/>
      <c r="L237" s="12">
        <f>+I237+K237</f>
        <v>224751100</v>
      </c>
      <c r="M237" s="14">
        <f>+D237*L237</f>
        <v>5169275.3</v>
      </c>
      <c r="N237" t="s">
        <v>3235</v>
      </c>
      <c r="O237">
        <v>2.6</v>
      </c>
      <c r="P237">
        <v>2.8</v>
      </c>
      <c r="Q237">
        <v>2.7</v>
      </c>
      <c r="R237">
        <v>2.9</v>
      </c>
      <c r="S237">
        <v>2.7</v>
      </c>
      <c r="T237">
        <v>2.8</v>
      </c>
      <c r="U237">
        <v>0.1</v>
      </c>
      <c r="V237" s="1">
        <v>3.6999999999999998E-2</v>
      </c>
      <c r="W237">
        <v>89299</v>
      </c>
      <c r="X237">
        <v>2426.9699999999998</v>
      </c>
      <c r="Y237">
        <v>75000</v>
      </c>
      <c r="Z237">
        <v>0</v>
      </c>
      <c r="AA237">
        <v>2.72</v>
      </c>
      <c r="AB237" s="3">
        <v>6293031.892</v>
      </c>
      <c r="AC237">
        <v>6</v>
      </c>
      <c r="AD237" s="2">
        <v>45330.790277777778</v>
      </c>
      <c r="AE237" t="s">
        <v>20</v>
      </c>
      <c r="AF237" t="s">
        <v>3236</v>
      </c>
    </row>
    <row r="238" spans="1:32" x14ac:dyDescent="0.3">
      <c r="A238" t="str">
        <f>+N238</f>
        <v>FDR</v>
      </c>
      <c r="B238" t="e" vm="238">
        <v>#VALUE!</v>
      </c>
      <c r="C238" s="5" cm="1">
        <f t="array" ref="C238">_FV(B238,"Market cap",TRUE)</f>
        <v>5250000</v>
      </c>
      <c r="D238" s="6" cm="1">
        <f t="array" ref="D238">_FV(B238,"Price",TRUE)</f>
        <v>6.9000000000000006E-2</v>
      </c>
      <c r="E238" s="2" cm="1">
        <f t="array" ref="E238">_FV(B238,"Last trade time",TRUE)</f>
        <v>45329.333333333336</v>
      </c>
      <c r="F238" s="7" t="str" cm="1">
        <f t="array" ref="F238">_FV($B238,"Industry")</f>
        <v>Oil &amp; Gas</v>
      </c>
      <c r="G238" s="7" t="str" cm="1">
        <f t="array" ref="G238">_FV($B238,"Description")</f>
        <v>Finder Energy Holdings Limited is an Australia-based oil and gas exploration company. The Company is involved in oil and gas exploration in the Northwest Shelf in Western Australia and North Sea in the United Kingdom (UK). It is focused on executing value-accretive farmout deals on its entire portfolio, including four permits in the prolific UK North Sea, the drill-ready Gem prospect in the Vulcan Sub-basin and the WA-547 P permit. Its UK North Sea permits include P2524, P2530, P2528 and P2527. The Company's Northwest Shelf in Western Australia permits include AC/P 61 and WA-547-P. The P2524 permit has an area of approximately 171 square kilometers (km2). The P2530 permit has an area of approximately 576 km2. The P2528 permit has an area of approximately 454 km2. The AC/P 61 (Gem prospect) exploration permit is located within the prolific Vulcan Sub-basin. It holds 100% equity in exploration permit WA-547-P (Dorado play) comprising an area of around 7,260 km2.</v>
      </c>
      <c r="H238" s="7" t="e" cm="1" vm="2">
        <f t="array" ref="H238">_FV($B238,"Employees")</f>
        <v>#VALUE!</v>
      </c>
      <c r="I238" s="11" cm="1">
        <f t="array" ref="I238">_FV($B238,"Shares outstanding",TRUE)</f>
        <v>75000000</v>
      </c>
      <c r="J238" s="7" cm="1">
        <f t="array" ref="J238">_FV($B238,"Year incorporated",TRUE)</f>
        <v>2022</v>
      </c>
      <c r="K238" s="16"/>
      <c r="L238" s="12">
        <f>+I238+K238</f>
        <v>75000000</v>
      </c>
      <c r="M238" s="14">
        <f>+D238*L238</f>
        <v>5175000</v>
      </c>
      <c r="N238" t="s">
        <v>3346</v>
      </c>
      <c r="O238">
        <v>6.9</v>
      </c>
      <c r="P238">
        <v>7.7</v>
      </c>
      <c r="U238">
        <v>0</v>
      </c>
      <c r="W238">
        <v>0</v>
      </c>
      <c r="X238">
        <v>0</v>
      </c>
      <c r="Y238">
        <v>0</v>
      </c>
      <c r="Z238">
        <v>0</v>
      </c>
      <c r="AB238" s="3">
        <v>5175000</v>
      </c>
      <c r="AC238">
        <v>0</v>
      </c>
      <c r="AD238" s="2">
        <v>45330.790277777778</v>
      </c>
      <c r="AE238" t="s">
        <v>20</v>
      </c>
      <c r="AF238" t="s">
        <v>3347</v>
      </c>
    </row>
    <row r="239" spans="1:32" x14ac:dyDescent="0.3">
      <c r="A239" t="str">
        <f>+N239</f>
        <v>RKT</v>
      </c>
      <c r="B239" t="e" vm="239">
        <v>#VALUE!</v>
      </c>
      <c r="C239" s="5" cm="1">
        <f t="array" ref="C239">_FV(B239,"Market cap",TRUE)</f>
        <v>5248920</v>
      </c>
      <c r="D239" s="6" cm="1">
        <f t="array" ref="D239">_FV(B239,"Price",TRUE)</f>
        <v>8.0000000000000002E-3</v>
      </c>
      <c r="E239" s="2" cm="1">
        <f t="array" ref="E239">_FV(B239,"Last trade time",TRUE)</f>
        <v>45331.333356481482</v>
      </c>
      <c r="F239" s="7" t="str" cm="1">
        <f t="array" ref="F239">_FV($B239,"Industry")</f>
        <v>Aerospace &amp; Defense</v>
      </c>
      <c r="G239" s="7" t="str" cm="1">
        <f t="array" ref="G239">_FV($B239,"Description")</f>
        <v>RocketDNA Ltd, formerly Delta Drone International Limited, is an Australia-based multi-national drone-based data service and technology solutions provider for the mining, agricultural and engineering industries. The Company provides a range of services, including aerial surveying and mapping, security and surveillance, and blast monitoring and fragment analysis through a fully outsourced service with artificial intelligence (AI) and fast data turnaround that allows enterprise customers to focus on operations on the ground while the Company takes care of everything in the air. Its operations are focused on Australia and Africa.</v>
      </c>
      <c r="H239" s="7" t="e" cm="1" vm="2">
        <f t="array" ref="H239">_FV($B239,"Employees")</f>
        <v>#VALUE!</v>
      </c>
      <c r="I239" s="11" cm="1">
        <f t="array" ref="I239">_FV($B239,"Shares outstanding",TRUE)</f>
        <v>656114900</v>
      </c>
      <c r="J239" s="7" cm="1">
        <f t="array" ref="J239">_FV($B239,"Year incorporated",TRUE)</f>
        <v>2017</v>
      </c>
      <c r="K239" s="16"/>
      <c r="L239" s="12">
        <f>+I239+K239</f>
        <v>656114900</v>
      </c>
      <c r="M239" s="14">
        <f>+D239*L239</f>
        <v>5248919.2</v>
      </c>
      <c r="N239" t="s">
        <v>3456</v>
      </c>
      <c r="O239">
        <v>0.7</v>
      </c>
      <c r="P239">
        <v>0.8</v>
      </c>
      <c r="Q239">
        <v>0.8</v>
      </c>
      <c r="R239">
        <v>0.8</v>
      </c>
      <c r="S239">
        <v>0.7</v>
      </c>
      <c r="T239">
        <v>0.7</v>
      </c>
      <c r="U239">
        <v>-0.1</v>
      </c>
      <c r="V239" s="1">
        <v>-0.125</v>
      </c>
      <c r="W239">
        <v>2593149</v>
      </c>
      <c r="X239">
        <v>20700.748</v>
      </c>
      <c r="Y239">
        <v>500000</v>
      </c>
      <c r="Z239">
        <v>2093149</v>
      </c>
      <c r="AA239">
        <v>0.8</v>
      </c>
      <c r="AB239" s="3">
        <v>4592803.8870000001</v>
      </c>
      <c r="AC239">
        <v>9</v>
      </c>
      <c r="AD239" s="2">
        <v>45330.790277777778</v>
      </c>
      <c r="AE239" t="s">
        <v>20</v>
      </c>
      <c r="AF239" t="s">
        <v>3457</v>
      </c>
    </row>
    <row r="240" spans="1:32" x14ac:dyDescent="0.3">
      <c r="A240" t="str">
        <f>+N240</f>
        <v>ADD</v>
      </c>
      <c r="B240" t="e" vm="240">
        <v>#VALUE!</v>
      </c>
      <c r="C240" s="5" cm="1">
        <f t="array" ref="C240">_FV(B240,"Market cap",TRUE)</f>
        <v>4867030</v>
      </c>
      <c r="D240" s="6" cm="1">
        <f t="array" ref="D240">_FV(B240,"Price",TRUE)</f>
        <v>6.4999999999999997E-3</v>
      </c>
      <c r="E240" s="2" cm="1">
        <f t="array" ref="E240">_FV(B240,"Last trade time",TRUE)</f>
        <v>45331.333356481482</v>
      </c>
      <c r="F240" s="7" t="str" cm="1">
        <f t="array" ref="F240">_FV($B240,"Industry")</f>
        <v>Metals &amp; Mining</v>
      </c>
      <c r="G240" s="7" t="str" cm="1">
        <f t="array" ref="G240">_FV($B240,"Description")</f>
        <v>Adavale Resources Limited is an Australia-based nickel sulphide exploration company. The Company is in the business of mineral exploration for nickel in Tanzania and Uranium in South Australia. The Company's projects include Kabanga Jirani Nickel Project and Lake Surprise Uranium Project. It holds 100% of the Kabanga Jirani Nickel Project, a portfolio of over 12 granted licenses covering approximately 1,216 square kilometers along the Karagwe-Ankolean belt in Tanzania. The seven southernmost licenses are proximal to the Kabanga Nickel Deposit. It has farmed-in to two more licenses contiguous to its four southernmost licenses, adding approximately 99 square kilometers to the portfolio (Luhuma Nickel Project). The Lake Surprise Project area is located in South Australia, approximately 550 kilometers (km) north of Adelaide, and 70 km east of Marree. The Company holds four tenements, such as EL5892, EL5893, EL 6821 and EL6598, with a total area of approximately 1,078 square kilometers.</v>
      </c>
      <c r="H240" s="7" cm="1">
        <f t="array" ref="H240">_FV($B240,"Employees")</f>
        <v>20</v>
      </c>
      <c r="I240" s="11" cm="1">
        <f t="array" ref="I240">_FV($B240,"Shares outstanding",TRUE)</f>
        <v>811172100</v>
      </c>
      <c r="J240" s="7" cm="1">
        <f t="array" ref="J240">_FV($B240,"Year incorporated",TRUE)</f>
        <v>1969</v>
      </c>
      <c r="K240" s="16"/>
      <c r="L240" s="12">
        <f>+I240+K240</f>
        <v>811172100</v>
      </c>
      <c r="M240" s="14">
        <f>+D240*L240</f>
        <v>5272618.6499999994</v>
      </c>
      <c r="N240" t="s">
        <v>3402</v>
      </c>
      <c r="O240">
        <v>0.6</v>
      </c>
      <c r="P240">
        <v>0.7</v>
      </c>
      <c r="Q240">
        <v>0.7</v>
      </c>
      <c r="R240">
        <v>0.7</v>
      </c>
      <c r="S240">
        <v>0.6</v>
      </c>
      <c r="T240">
        <v>0.6</v>
      </c>
      <c r="U240">
        <v>0</v>
      </c>
      <c r="W240">
        <v>3044666</v>
      </c>
      <c r="X240">
        <v>19875.151999999998</v>
      </c>
      <c r="Y240">
        <v>0</v>
      </c>
      <c r="Z240">
        <v>294639</v>
      </c>
      <c r="AA240">
        <v>0.65</v>
      </c>
      <c r="AB240" s="3">
        <v>4867032.8459999999</v>
      </c>
      <c r="AC240">
        <v>20</v>
      </c>
      <c r="AD240" s="2">
        <v>45330.790277777778</v>
      </c>
      <c r="AE240" t="s">
        <v>20</v>
      </c>
      <c r="AF240" t="s">
        <v>3403</v>
      </c>
    </row>
    <row r="241" spans="1:32" x14ac:dyDescent="0.3">
      <c r="A241" t="str">
        <f>+N241</f>
        <v>EVE</v>
      </c>
      <c r="B241" t="e" vm="241">
        <v>#VALUE!</v>
      </c>
      <c r="C241" s="5" cm="1">
        <f t="array" ref="C241">_FV(B241,"Market cap",TRUE)</f>
        <v>5274480</v>
      </c>
      <c r="D241" s="6" cm="1">
        <f t="array" ref="D241">_FV(B241,"Price",TRUE)</f>
        <v>1E-3</v>
      </c>
      <c r="E241" s="2" cm="1">
        <f t="array" ref="E241">_FV(B241,"Last trade time",TRUE)</f>
        <v>45331.333333333336</v>
      </c>
      <c r="F241" s="7" t="str" cm="1">
        <f t="array" ref="F241">_FV($B241,"Industry")</f>
        <v>Specialty Retailers</v>
      </c>
      <c r="G241" s="7" t="str" cm="1">
        <f t="array" ref="G241">_FV($B241,"Description")</f>
        <v>EVE Health Group Limited is an Australia-based vertically integrated producer of branded nutrition, health, and wellness products. The Company’s segments include Jenbrook, Meluka and Investment. The Jenbrook segment produces organic tea tree and distributes Australian botanical oils. The Meluka segment is a retail health and wellness consumer brand. The Meluka segment provides retail health and wellness consumer products, including honey. The Company owns and operates the Robyndale organic tea tree plantation in the Bungawalbin Valley in Northern New South Wales. Jenbrook farm offers products, including essential oil, dried leaf, hydrosol, and extract. Its Naturally Australian Products is a wholesaler of native Australian essential oils. The Company offers various products, including Essential Oil blends, Botanical Raw Honey collection, Raw Honey Probiotic Concentrate Tea Tree, and others. It operates in markets across Australia and New Zealand, Asia Pacific, and North America.</v>
      </c>
      <c r="H241" s="7" t="e" cm="1" vm="2">
        <f t="array" ref="H241">_FV($B241,"Employees")</f>
        <v>#VALUE!</v>
      </c>
      <c r="I241" s="11" cm="1">
        <f t="array" ref="I241">_FV($B241,"Shares outstanding",TRUE)</f>
        <v>5274482000</v>
      </c>
      <c r="J241" s="7" cm="1">
        <f t="array" ref="J241">_FV($B241,"Year incorporated",TRUE)</f>
        <v>2003</v>
      </c>
      <c r="K241" s="16"/>
      <c r="L241" s="12">
        <f>+I241+K241</f>
        <v>5274482000</v>
      </c>
      <c r="M241" s="14">
        <f>+D241*L241</f>
        <v>5274482</v>
      </c>
      <c r="N241" t="s">
        <v>3336</v>
      </c>
      <c r="P241">
        <v>0.1</v>
      </c>
      <c r="U241">
        <v>0</v>
      </c>
      <c r="W241">
        <v>0</v>
      </c>
      <c r="X241">
        <v>0</v>
      </c>
      <c r="Y241">
        <v>0</v>
      </c>
      <c r="Z241">
        <v>0</v>
      </c>
      <c r="AB241" s="3">
        <v>5274482.6639999999</v>
      </c>
      <c r="AC241">
        <v>0</v>
      </c>
      <c r="AD241" s="2">
        <v>45330.790277777778</v>
      </c>
      <c r="AE241" t="s">
        <v>20</v>
      </c>
      <c r="AF241" t="s">
        <v>3337</v>
      </c>
    </row>
    <row r="242" spans="1:32" x14ac:dyDescent="0.3">
      <c r="A242" t="str">
        <f>+N242</f>
        <v>TTI</v>
      </c>
      <c r="B242" t="e" vm="242">
        <v>#VALUE!</v>
      </c>
      <c r="C242" s="5" cm="1">
        <f t="array" ref="C242">_FV(B242,"Market cap",TRUE)</f>
        <v>6061360</v>
      </c>
      <c r="D242" s="6" cm="1">
        <f t="array" ref="D242">_FV(B242,"Price",TRUE)</f>
        <v>7.0000000000000001E-3</v>
      </c>
      <c r="E242" s="2" cm="1">
        <f t="array" ref="E242">_FV(B242,"Last trade time",TRUE)</f>
        <v>45331.333333333336</v>
      </c>
      <c r="F242" s="7" t="str" cm="1">
        <f t="array" ref="F242">_FV($B242,"Industry")</f>
        <v>Communications &amp; Networking</v>
      </c>
      <c r="G242" s="7" t="str" cm="1">
        <f t="array" ref="G242">_FV($B242,"Description")</f>
        <v>Traffic Technologies Ltd is a traffic solutions company that offers advanced traffic management through its hardware and software solutions. Through its Traffic SmartCity Technology (TST) platform, it enables the integration of streetlights and other traffic management equipment into a central control/management system via remote Internet of Things (IoT) sensors. It specializes in smart city control systems, LED road and streetlights along with the design, manufacture and installation of traffic signals, traffic controllers, pedestrian countdown timers, electronic road signs, emergency telephones and road lighting products. It also supplies a range of directional and regulatory traffic signs and traffic control products to road traffic authorities, municipal councils and construction companies. Its Intelligent Transport Systems (ITS) business focuses on the design, development, manufacture and supply of electronic road signage and software systems to customers across Australia.</v>
      </c>
      <c r="H242" s="7" cm="1">
        <f t="array" ref="H242">_FV($B242,"Employees")</f>
        <v>521</v>
      </c>
      <c r="I242" s="11" cm="1">
        <f t="array" ref="I242">_FV($B242,"Shares outstanding",TRUE)</f>
        <v>757670200</v>
      </c>
      <c r="J242" s="7" cm="1">
        <f t="array" ref="J242">_FV($B242,"Year incorporated",TRUE)</f>
        <v>1997</v>
      </c>
      <c r="K242" s="16"/>
      <c r="L242" s="12">
        <f>+I242+K242</f>
        <v>757670200</v>
      </c>
      <c r="M242" s="14">
        <f>+D242*L242</f>
        <v>5303691.4000000004</v>
      </c>
      <c r="N242" t="s">
        <v>3257</v>
      </c>
      <c r="O242">
        <v>0.8</v>
      </c>
      <c r="P242">
        <v>0.9</v>
      </c>
      <c r="U242">
        <v>0</v>
      </c>
      <c r="W242">
        <v>0</v>
      </c>
      <c r="X242">
        <v>0</v>
      </c>
      <c r="Y242">
        <v>0</v>
      </c>
      <c r="Z242">
        <v>0</v>
      </c>
      <c r="AB242" s="3">
        <v>6061361.4960000003</v>
      </c>
      <c r="AC242">
        <v>0</v>
      </c>
      <c r="AD242" s="2">
        <v>45330.790277777778</v>
      </c>
      <c r="AE242" t="s">
        <v>20</v>
      </c>
      <c r="AF242" t="s">
        <v>3258</v>
      </c>
    </row>
    <row r="243" spans="1:32" x14ac:dyDescent="0.3">
      <c r="A243" t="str">
        <f>+N243</f>
        <v>PLG</v>
      </c>
      <c r="B243" t="e" vm="243">
        <v>#VALUE!</v>
      </c>
      <c r="C243" s="5" cm="1">
        <f t="array" ref="C243">_FV(B243,"Market cap",TRUE)</f>
        <v>5522630</v>
      </c>
      <c r="D243" s="6" cm="1">
        <f t="array" ref="D243">_FV(B243,"Price",TRUE)</f>
        <v>2.5999999999999999E-2</v>
      </c>
      <c r="E243" s="2" cm="1">
        <f t="array" ref="E243">_FV(B243,"Last trade time",TRUE)</f>
        <v>45331.333333333336</v>
      </c>
      <c r="F243" s="7" t="str" cm="1">
        <f t="array" ref="F243">_FV($B243,"Industry")</f>
        <v>Metals &amp; Mining</v>
      </c>
      <c r="G243" s="7" t="str" cm="1">
        <f t="array" ref="G243">_FV($B243,"Description")</f>
        <v>Pearl Gull Iron Limited is an Australia-based iron ore exploration and development company. The Company is fully focused on the exploration, development and commercialization of high-grade iron ore mineralization from its significant, strategic tenure position on Cockatoo Island. The mining lease granted to the Company is M04/235. The Cockatoo Island is situated off the coast of Northwest Australia and has iron ore mining. The Company holds a significant tenure position, as well as critical infrastructure on Cockatoo Island. The Company’s exploration project on Cockatoo Island comprises three key areas, including Switch Pit, North Bay and the Magazine Pit. The Magazine Pit area is located in the southeast part of the tenement package and exploration in this area target medium grade haematite suitable for beneficiation, as was undertaken previously on the island.</v>
      </c>
      <c r="H243" s="7" t="e" cm="1" vm="2">
        <f t="array" ref="H243">_FV($B243,"Employees")</f>
        <v>#VALUE!</v>
      </c>
      <c r="I243" s="11" cm="1">
        <f t="array" ref="I243">_FV($B243,"Shares outstanding",TRUE)</f>
        <v>204541800</v>
      </c>
      <c r="J243" s="7" cm="1">
        <f t="array" ref="J243">_FV($B243,"Year incorporated",TRUE)</f>
        <v>2017</v>
      </c>
      <c r="K243" s="16"/>
      <c r="L243" s="12">
        <f>+I243+K243</f>
        <v>204541800</v>
      </c>
      <c r="M243" s="14">
        <f>+D243*L243</f>
        <v>5318086.8</v>
      </c>
      <c r="N243" t="s">
        <v>3315</v>
      </c>
      <c r="O243">
        <v>2.7</v>
      </c>
      <c r="P243">
        <v>2.9</v>
      </c>
      <c r="Q243">
        <v>2.7</v>
      </c>
      <c r="R243">
        <v>2.9</v>
      </c>
      <c r="S243">
        <v>2.7</v>
      </c>
      <c r="T243">
        <v>2.7</v>
      </c>
      <c r="U243">
        <v>-0.2</v>
      </c>
      <c r="V243" s="1">
        <v>-6.9000000000000006E-2</v>
      </c>
      <c r="W243">
        <v>54000</v>
      </c>
      <c r="X243">
        <v>1466</v>
      </c>
      <c r="Y243">
        <v>4000</v>
      </c>
      <c r="Z243">
        <v>50000</v>
      </c>
      <c r="AA243">
        <v>2.71</v>
      </c>
      <c r="AB243" s="3">
        <v>5522628.3300000001</v>
      </c>
      <c r="AC243">
        <v>2</v>
      </c>
      <c r="AD243" s="2">
        <v>45330.790277777778</v>
      </c>
      <c r="AE243" t="s">
        <v>20</v>
      </c>
      <c r="AF243" t="s">
        <v>3316</v>
      </c>
    </row>
    <row r="244" spans="1:32" x14ac:dyDescent="0.3">
      <c r="A244" t="str">
        <f>+N244</f>
        <v>DES</v>
      </c>
      <c r="B244" t="e" vm="244">
        <v>#VALUE!</v>
      </c>
      <c r="C244" s="5" cm="1">
        <f t="array" ref="C244">_FV(B244,"Market cap",TRUE)</f>
        <v>5213610</v>
      </c>
      <c r="D244" s="6" cm="1">
        <f t="array" ref="D244">_FV(B244,"Price",TRUE)</f>
        <v>8.8999999999999996E-2</v>
      </c>
      <c r="E244" s="2" cm="1">
        <f t="array" ref="E244">_FV(B244,"Last trade time",TRUE)</f>
        <v>45331.333333333336</v>
      </c>
      <c r="F244" s="7" t="str" cm="1">
        <f t="array" ref="F244">_FV($B244,"Industry")</f>
        <v>Metals &amp; Mining</v>
      </c>
      <c r="G244" s="7" t="str" cm="1">
        <f t="array" ref="G244">_FV($B244,"Description")</f>
        <v>Desoto Resources Limited is an Australia-based gold and battery-metal exploration company. The Company’s principal activities include exploring and developing mineral projects, with a focus on its Northern Territory-based gold and lithium projects. The Company has an 1887 square kilometers land holding located in the Norther Territory’s 17 million-ounce Pine Creek gold province. Its Pine Creek Project is both a gold project with known gold mineralization and a conceptual lithium pegmatite project. The project is located approximately 150 kilometers (km) south of Darwin and 8 km north of Pine Creek in the Northern Territory. The project consists of six granted exploration licenses (covering 1,467 square kilometers) and three exploration license applications (covering 420 square kilometers). Its Fenix Lithium Gold Project is located within the Pine Creek Pegmatite Field. The Company’s Fenton granted licenses cover approximately 1,467 square kilometers.</v>
      </c>
      <c r="H244" s="7" t="e" cm="1" vm="2">
        <f t="array" ref="H244">_FV($B244,"Employees")</f>
        <v>#VALUE!</v>
      </c>
      <c r="I244" s="11" cm="1">
        <f t="array" ref="I244">_FV($B244,"Shares outstanding",TRUE)</f>
        <v>59926500</v>
      </c>
      <c r="J244" s="7" cm="1">
        <f t="array" ref="J244">_FV($B244,"Year incorporated",TRUE)</f>
        <v>2022</v>
      </c>
      <c r="K244" s="16"/>
      <c r="L244" s="12">
        <f>+I244+K244</f>
        <v>59926500</v>
      </c>
      <c r="M244" s="14">
        <f>+D244*L244</f>
        <v>5333458.5</v>
      </c>
      <c r="N244" t="s">
        <v>3338</v>
      </c>
      <c r="O244">
        <v>8.5</v>
      </c>
      <c r="P244">
        <v>9</v>
      </c>
      <c r="Q244">
        <v>8.6999999999999993</v>
      </c>
      <c r="R244">
        <v>8.6999999999999993</v>
      </c>
      <c r="S244">
        <v>8.6999999999999993</v>
      </c>
      <c r="T244">
        <v>8.6999999999999993</v>
      </c>
      <c r="U244">
        <v>0</v>
      </c>
      <c r="W244">
        <v>57860</v>
      </c>
      <c r="X244">
        <v>5033.82</v>
      </c>
      <c r="Y244">
        <v>0</v>
      </c>
      <c r="Z244">
        <v>56193</v>
      </c>
      <c r="AA244">
        <v>8.6999999999999993</v>
      </c>
      <c r="AB244" s="3">
        <v>5213605.5</v>
      </c>
      <c r="AC244">
        <v>3</v>
      </c>
      <c r="AD244" s="2">
        <v>45330.790277777778</v>
      </c>
      <c r="AE244" t="s">
        <v>20</v>
      </c>
      <c r="AF244" t="s">
        <v>3339</v>
      </c>
    </row>
    <row r="245" spans="1:32" x14ac:dyDescent="0.3">
      <c r="A245" t="str">
        <f>+N245</f>
        <v>CL8</v>
      </c>
      <c r="B245" t="e" vm="245">
        <v>#VALUE!</v>
      </c>
      <c r="C245" s="5" cm="1">
        <f t="array" ref="C245">_FV(B245,"Market cap",TRUE)</f>
        <v>4830670</v>
      </c>
      <c r="D245" s="6" cm="1">
        <f t="array" ref="D245">_FV(B245,"Price",TRUE)</f>
        <v>0.02</v>
      </c>
      <c r="E245" s="2" cm="1">
        <f t="array" ref="E245">_FV(B245,"Last trade time",TRUE)</f>
        <v>45331.333356481482</v>
      </c>
      <c r="F245" s="7" t="str" cm="1">
        <f t="array" ref="F245">_FV($B245,"Industry")</f>
        <v>Passenger Transportation Services</v>
      </c>
      <c r="G245" s="7" t="str" cm="1">
        <f t="array" ref="G245">_FV($B245,"Description")</f>
        <v>Carly Holdings Limited is an Australia-based online technology company. The Company is focused on providing mobility solutions for consumers and the automotive industry. The Company operates through the vehicle subscription business segment. It operates www.Carly.co, the flexible car subscription service. Carly car subscription offers the use of a car without the long-term burden of debt or ownership, providing individuals and businesses with a more flexible and low risk alternative to finance or outright purchase of a vehicle. Through its online platform, its automotive partners can connect with qualified subscribers who are looking for flexible access to a range of vehicles. It offers a range of partnership opportunities which can be customized to suit business or technical requirements, which include co-branded subscription, white label subscription, referral partnerships and digital integration. It also offers a DriveMyCar service, which is a peer-to-peer car rental service.</v>
      </c>
      <c r="H245" s="7" cm="1">
        <f t="array" ref="H245">_FV($B245,"Employees")</f>
        <v>21</v>
      </c>
      <c r="I245" s="11" cm="1">
        <f t="array" ref="I245">_FV($B245,"Shares outstanding",TRUE)</f>
        <v>268370400</v>
      </c>
      <c r="J245" s="7" cm="1">
        <f t="array" ref="J245">_FV($B245,"Year incorporated",TRUE)</f>
        <v>1994</v>
      </c>
      <c r="K245" s="16"/>
      <c r="L245" s="12">
        <f>+I245+K245</f>
        <v>268370400</v>
      </c>
      <c r="M245" s="14">
        <f>+D245*L245</f>
        <v>5367408</v>
      </c>
      <c r="N245" t="s">
        <v>3410</v>
      </c>
      <c r="O245">
        <v>1.6</v>
      </c>
      <c r="P245">
        <v>1.8</v>
      </c>
      <c r="U245">
        <v>0</v>
      </c>
      <c r="W245">
        <v>0</v>
      </c>
      <c r="X245">
        <v>0</v>
      </c>
      <c r="Y245">
        <v>0</v>
      </c>
      <c r="Z245">
        <v>0</v>
      </c>
      <c r="AB245" s="3">
        <v>4830667.0379999997</v>
      </c>
      <c r="AC245">
        <v>0</v>
      </c>
      <c r="AD245" s="2">
        <v>45330.790277777778</v>
      </c>
      <c r="AE245" t="s">
        <v>20</v>
      </c>
      <c r="AF245" t="s">
        <v>3411</v>
      </c>
    </row>
    <row r="246" spans="1:32" x14ac:dyDescent="0.3">
      <c r="A246" t="str">
        <f>+N246</f>
        <v>SCL</v>
      </c>
      <c r="B246" t="e" vm="246">
        <v>#VALUE!</v>
      </c>
      <c r="C246" s="5" cm="1">
        <f t="array" ref="C246">_FV(B246,"Market cap",TRUE)</f>
        <v>6651680</v>
      </c>
      <c r="D246" s="6" cm="1">
        <f t="array" ref="D246">_FV(B246,"Price",TRUE)</f>
        <v>0.15</v>
      </c>
      <c r="E246" s="2" cm="1">
        <f t="array" ref="E246">_FV(B246,"Last trade time",TRUE)</f>
        <v>45330.333356481482</v>
      </c>
      <c r="F246" s="7" t="str" cm="1">
        <f t="array" ref="F246">_FV($B246,"Industry")</f>
        <v>Software &amp; IT Services</v>
      </c>
      <c r="G246" s="7" t="str" cm="1">
        <f t="array" ref="G246">_FV($B246,"Description")</f>
        <v>Schrole Group Limited is an Australia-based company, which is a provider of accredited training and global human resources (HR) software-as-a-service (SaaS). The Company's Schrole HR is a complete human resources SaaS solution, combining recruitment, background checks, onboarding, relief teacher management, and professional development. It includes Schrole Connect, Schrole Events, Schrole Cover, Schrole Verify, Schrole Develop, and Schrole Engage. Schrole Connect is an advanced recruitment and applicant tracking application. Schrole Events is a part of the Connect module, provides online recruitment events. Schrole Cover is a cloud-based software platform that engages relief staff at the touch of a button. Schrole Verify provides background screening to the international schools’ sector. Schrole Develop provides accredited professional development solutions contextualized to client needs. Schrole Engage provides onboarding and contract management software for schools.</v>
      </c>
      <c r="H246" s="7" t="e" cm="1" vm="2">
        <f t="array" ref="H246">_FV($B246,"Employees")</f>
        <v>#VALUE!</v>
      </c>
      <c r="I246" s="11" cm="1">
        <f t="array" ref="I246">_FV($B246,"Shares outstanding",TRUE)</f>
        <v>35955050</v>
      </c>
      <c r="J246" s="7" cm="1">
        <f t="array" ref="J246">_FV($B246,"Year incorporated",TRUE)</f>
        <v>2013</v>
      </c>
      <c r="K246" s="16"/>
      <c r="L246" s="12">
        <f>+I246+K246</f>
        <v>35955050</v>
      </c>
      <c r="M246" s="14">
        <f>+D246*L246</f>
        <v>5393257.5</v>
      </c>
      <c r="N246" t="s">
        <v>661</v>
      </c>
      <c r="O246">
        <v>15</v>
      </c>
      <c r="P246">
        <v>18.5</v>
      </c>
      <c r="Q246">
        <v>15</v>
      </c>
      <c r="R246">
        <v>15</v>
      </c>
      <c r="S246">
        <v>15</v>
      </c>
      <c r="T246">
        <v>15</v>
      </c>
      <c r="U246">
        <v>-3.5</v>
      </c>
      <c r="V246" s="1">
        <v>-0.18920000000000001</v>
      </c>
      <c r="W246">
        <v>7294</v>
      </c>
      <c r="X246">
        <v>1094.0999999999999</v>
      </c>
      <c r="Y246">
        <v>0</v>
      </c>
      <c r="Z246">
        <v>6423</v>
      </c>
      <c r="AA246">
        <v>15</v>
      </c>
      <c r="AB246" s="3">
        <v>5393257.2000000002</v>
      </c>
      <c r="AC246">
        <v>3</v>
      </c>
      <c r="AD246" s="2">
        <v>45330.790277777778</v>
      </c>
      <c r="AE246" t="s">
        <v>20</v>
      </c>
      <c r="AF246" t="s">
        <v>3331</v>
      </c>
    </row>
    <row r="247" spans="1:32" x14ac:dyDescent="0.3">
      <c r="A247" t="str">
        <f>+N247</f>
        <v>SNX</v>
      </c>
      <c r="B247" t="e" vm="247">
        <v>#VALUE!</v>
      </c>
      <c r="C247" s="5" cm="1">
        <f t="array" ref="C247">_FV(B247,"Market cap",TRUE)</f>
        <v>5435620</v>
      </c>
      <c r="D247" s="6" cm="1">
        <f t="array" ref="D247">_FV(B247,"Price",TRUE)</f>
        <v>0.09</v>
      </c>
      <c r="E247" s="2" cm="1">
        <f t="array" ref="E247">_FV(B247,"Last trade time",TRUE)</f>
        <v>45329.964560185188</v>
      </c>
      <c r="F247" s="7" t="str" cm="1">
        <f t="array" ref="F247">_FV($B247,"Industry")</f>
        <v>Metals &amp; Mining</v>
      </c>
      <c r="G247" s="7" t="str" cm="1">
        <f t="array" ref="G247">_FV($B247,"Description")</f>
        <v>Sierra Nevada Gold Inc. is engaged in the exploration and acquisition of precious and base metal projects in the highly prospective mineral trends in Nevada. The Company is exploring five controlled projects, comprising of four gold and silver projects and a large copper/gold porphyry project. Its projects include Blackhawk, Colorback, Warrior, New Pass, and Generative. The Blackhawk Project is located within the Excelsior Mountain Range, Mineral County, Nevada and consists of approximately 636 contiguous 20-acre claims covering 49 square kilometer (km2). The Blackhawk Project occurs within the prolific Walker Lane Trend that hosts gold, copper, and silver deposits. The Colorback Project is in the northwest Battle Mountain Trend of central Nevada and is prospective for giant Carlin style gold deposits. The Colorback Project is located 10 kms southwest of the township of Crescent Valley and consists of approximately 42 contiguous 20-acre claims and covers an area of over 3.4 km2.</v>
      </c>
      <c r="H247" s="7" t="e" cm="1" vm="2">
        <f t="array" ref="H247">_FV($B247,"Employees")</f>
        <v>#VALUE!</v>
      </c>
      <c r="I247" s="11" cm="1">
        <f t="array" ref="I247">_FV($B247,"Shares outstanding",TRUE)</f>
        <v>60395790</v>
      </c>
      <c r="J247" s="7" cm="1">
        <f t="array" ref="J247">_FV($B247,"Year incorporated",TRUE)</f>
        <v>2011</v>
      </c>
      <c r="K247" s="16"/>
      <c r="L247" s="12">
        <f>+I247+K247</f>
        <v>60395790</v>
      </c>
      <c r="M247" s="14">
        <f>+D247*L247</f>
        <v>5435621.0999999996</v>
      </c>
      <c r="N247" t="s">
        <v>3327</v>
      </c>
      <c r="O247">
        <v>8</v>
      </c>
      <c r="P247">
        <v>9</v>
      </c>
      <c r="Q247">
        <v>9</v>
      </c>
      <c r="R247">
        <v>9</v>
      </c>
      <c r="S247">
        <v>9</v>
      </c>
      <c r="T247">
        <v>9</v>
      </c>
      <c r="U247">
        <v>0</v>
      </c>
      <c r="W247">
        <v>546</v>
      </c>
      <c r="X247">
        <v>49.14</v>
      </c>
      <c r="Y247">
        <v>0</v>
      </c>
      <c r="Z247">
        <v>0</v>
      </c>
      <c r="AA247">
        <v>9</v>
      </c>
      <c r="AB247" s="3">
        <v>5435621.1900000004</v>
      </c>
      <c r="AC247">
        <v>2</v>
      </c>
      <c r="AD247" s="2">
        <v>45330.790277777778</v>
      </c>
      <c r="AE247" t="s">
        <v>20</v>
      </c>
      <c r="AF247" t="s">
        <v>3328</v>
      </c>
    </row>
    <row r="248" spans="1:32" x14ac:dyDescent="0.3">
      <c r="A248" t="str">
        <f>+N248</f>
        <v>NFL</v>
      </c>
      <c r="B248" t="e" vm="248">
        <v>#VALUE!</v>
      </c>
      <c r="C248" s="5" cm="1">
        <f t="array" ref="C248">_FV(B248,"Market cap",TRUE)</f>
        <v>5828620</v>
      </c>
      <c r="D248" s="6" cm="1">
        <f t="array" ref="D248">_FV(B248,"Price",TRUE)</f>
        <v>0.155</v>
      </c>
      <c r="E248" s="2" cm="1">
        <f t="array" ref="E248">_FV(B248,"Last trade time",TRUE)</f>
        <v>45331.333333333336</v>
      </c>
      <c r="F248" s="7" t="str" cm="1">
        <f t="array" ref="F248">_FV($B248,"Industry")</f>
        <v>Metals &amp; Mining</v>
      </c>
      <c r="G248" s="7" t="str" cm="1">
        <f t="array" ref="G248">_FV($B248,"Description")</f>
        <v>Norfolk Metals Limited is an Australia-based mineral exploration and resource development Company. The Company is a gold and uranium focused explorer with assets located in Tasmania and South Australia respectively. It holds interest in Roger River Project and the Orroroo Uranium Project. The Roger River Project comprises two granted exploration licenses, EL20/2020, and EL17/2021, which together cover 261 kilometers (km2), located 410 kilometers (km) northwest of the capital city of Hobart, Tasmania. The Project is prospective for gold and copper as indicated by the intense silicification, argillisation and diatreme breccias in close proximity to the Roger River Fault along with carbonate-rich host rocks. The Orroroo Uranium Project comprises two granted exploration licenses, EL6552, and EL6814, which together cover 659km2, located approximately 274 km northwest of the capital city of Adelaide, South Australia within the Walloway Basin.</v>
      </c>
      <c r="H248" s="7" t="e" cm="1" vm="2">
        <f t="array" ref="H248">_FV($B248,"Employees")</f>
        <v>#VALUE!</v>
      </c>
      <c r="I248" s="11" cm="1">
        <f t="array" ref="I248">_FV($B248,"Shares outstanding",TRUE)</f>
        <v>35325000</v>
      </c>
      <c r="J248" s="7" cm="1">
        <f t="array" ref="J248">_FV($B248,"Year incorporated",TRUE)</f>
        <v>2021</v>
      </c>
      <c r="K248" s="16"/>
      <c r="L248" s="12">
        <f>+I248+K248</f>
        <v>35325000</v>
      </c>
      <c r="M248" s="14">
        <f>+D248*L248</f>
        <v>5475375</v>
      </c>
      <c r="N248" t="s">
        <v>3283</v>
      </c>
      <c r="O248">
        <v>16</v>
      </c>
      <c r="P248">
        <v>16.5</v>
      </c>
      <c r="Q248">
        <v>15.5</v>
      </c>
      <c r="R248">
        <v>16.5</v>
      </c>
      <c r="S248">
        <v>15</v>
      </c>
      <c r="T248">
        <v>16.5</v>
      </c>
      <c r="U248">
        <v>1.5</v>
      </c>
      <c r="V248" s="1">
        <v>0.1</v>
      </c>
      <c r="W248">
        <v>531784</v>
      </c>
      <c r="X248">
        <v>83079.572499999995</v>
      </c>
      <c r="Y248">
        <v>330894</v>
      </c>
      <c r="Z248">
        <v>165633</v>
      </c>
      <c r="AA248">
        <v>15.62</v>
      </c>
      <c r="AB248" s="3">
        <v>5828624.3399999999</v>
      </c>
      <c r="AC248">
        <v>57</v>
      </c>
      <c r="AD248" s="2">
        <v>45330.790277777778</v>
      </c>
      <c r="AE248" t="s">
        <v>20</v>
      </c>
      <c r="AF248" t="s">
        <v>3284</v>
      </c>
    </row>
    <row r="249" spans="1:32" x14ac:dyDescent="0.3">
      <c r="A249" t="str">
        <f>+N249</f>
        <v>MCL</v>
      </c>
      <c r="B249" t="e" vm="249">
        <v>#VALUE!</v>
      </c>
      <c r="C249" s="5" cm="1">
        <f t="array" ref="C249">_FV(B249,"Market cap",TRUE)</f>
        <v>5476980</v>
      </c>
      <c r="D249" s="6" cm="1">
        <f t="array" ref="D249">_FV(B249,"Price",TRUE)</f>
        <v>1.4999999999999999E-2</v>
      </c>
      <c r="E249" s="2" cm="1">
        <f t="array" ref="E249">_FV(B249,"Last trade time",TRUE)</f>
        <v>45331.333356481482</v>
      </c>
      <c r="F249" s="7" t="str" cm="1">
        <f t="array" ref="F249">_FV($B249,"Industry")</f>
        <v>Beverages</v>
      </c>
      <c r="G249" s="7" t="str" cm="1">
        <f t="array" ref="G249">_FV($B249,"Description")</f>
        <v>Mighty Craft Limited is a craft drinks company. The Company is a craft beverage accelerator with a nationally diversified portfolio of craft beverages. It is engaged in the operation of various breweries, distilleries, bars, and restaurant businesses throughout Australia. It enables craft companies to scale production, distribution, and sales. The Company’s brand portfolio consists of about 14 craft businesses operating across spirits, beer, and ready-to-drink (RTD) categories, including Seven Seasons, 78 Degrees, Better Beer, Mismatch Brewing, Hills Cider, Jetty Road Brewery, Ballistic Beer Co, Kangaroo Island Spirits, Torquay Beverage Company, Slipstream Brewing Co, Sauce Brewing Co, Brogan’s Way, Hidden Lake, and Foghorn Brewery. Seven Seasons products include Green Ant Gin and Bush Apple Gin. Mismatch Brewing’s products include Mismatch Lager, Mismatch Session Ale, Mismatch Pale Ale, and Mismatch Strawberry Sour. Jetty Road Brewery products include JR Pale Ale, JR IPA, and others.</v>
      </c>
      <c r="H249" s="7" t="e" cm="1" vm="2">
        <f t="array" ref="H249">_FV($B249,"Employees")</f>
        <v>#VALUE!</v>
      </c>
      <c r="I249" s="11" cm="1">
        <f t="array" ref="I249">_FV($B249,"Shares outstanding",TRUE)</f>
        <v>365132200</v>
      </c>
      <c r="J249" s="7" cm="1">
        <f t="array" ref="J249">_FV($B249,"Year incorporated",TRUE)</f>
        <v>2017</v>
      </c>
      <c r="K249" s="16"/>
      <c r="L249" s="12">
        <f>+I249+K249</f>
        <v>365132200</v>
      </c>
      <c r="M249" s="14">
        <f>+D249*L249</f>
        <v>5476983</v>
      </c>
      <c r="N249" t="s">
        <v>3321</v>
      </c>
      <c r="O249">
        <v>1.3</v>
      </c>
      <c r="P249">
        <v>1.5</v>
      </c>
      <c r="Q249">
        <v>1.4</v>
      </c>
      <c r="R249">
        <v>1.5</v>
      </c>
      <c r="S249">
        <v>1.3</v>
      </c>
      <c r="T249">
        <v>1.5</v>
      </c>
      <c r="U249">
        <v>0</v>
      </c>
      <c r="W249">
        <v>174600</v>
      </c>
      <c r="X249">
        <v>2441.8710000000001</v>
      </c>
      <c r="Y249">
        <v>129600</v>
      </c>
      <c r="Z249">
        <v>30000</v>
      </c>
      <c r="AA249">
        <v>1.4</v>
      </c>
      <c r="AB249" s="3">
        <v>5476982.4749999996</v>
      </c>
      <c r="AC249">
        <v>4</v>
      </c>
      <c r="AD249" s="2">
        <v>45330.790277777778</v>
      </c>
      <c r="AE249" t="s">
        <v>20</v>
      </c>
      <c r="AF249" t="s">
        <v>3322</v>
      </c>
    </row>
    <row r="250" spans="1:32" x14ac:dyDescent="0.3">
      <c r="A250" t="str">
        <f>+N250</f>
        <v>R3D</v>
      </c>
      <c r="B250" t="e" vm="250">
        <v>#VALUE!</v>
      </c>
      <c r="C250" s="5" cm="1">
        <f t="array" ref="C250">_FV(B250,"Market cap",TRUE)</f>
        <v>6033910</v>
      </c>
      <c r="D250" s="6" cm="1">
        <f t="array" ref="D250">_FV(B250,"Price",TRUE)</f>
        <v>0.03</v>
      </c>
      <c r="E250" s="2" cm="1">
        <f t="array" ref="E250">_FV(B250,"Last trade time",TRUE)</f>
        <v>45331.333333333336</v>
      </c>
      <c r="F250" s="7" t="str" cm="1">
        <f t="array" ref="F250">_FV($B250,"Industry")</f>
        <v>Metals &amp; Mining</v>
      </c>
      <c r="G250" s="7" t="str" cm="1">
        <f t="array" ref="G250">_FV($B250,"Description")</f>
        <v>Tartana Minerals Limited, formerly R3D Resources Limited, is an Australia-based copper-gold exploration company that is focused on developing Chillagoe Region of far north Queensland. Its projects include Bulimba Project, Tartana Copper and Zinc Project, Zeehan Zinc Slag Project, Bellevue Copper-Gold and Dry River Project, Dimbulah Copper Porphyry Project, Nightflower Silver Project, Mt Hess Copper-Gold Project and Amber Creek Molybdenum-Tin-Tungsten Project. It has six exploration permits in the Bulimba project, which covers over 1250 square kilometers. Tartana Copper and Zinc Project is located approximately 150 kilometers (km) west of Cairns and 40 km northwest of Chillagoe along the Burke Development Road. Its subsidiary, Intec Zeehan Residues Pty Ltd, owns mining lease (ML) 3M/2017 located approximately 2.5 km south of the township of Zeehan in western Tasmania. The Dimbulah Copper Gold Project is located directly west of Dimbulah, which covers a total area of over 8,204 hectares.</v>
      </c>
      <c r="H250" s="7" cm="1">
        <f t="array" ref="H250">_FV($B250,"Employees")</f>
        <v>190</v>
      </c>
      <c r="I250" s="11" cm="1">
        <f t="array" ref="I250">_FV($B250,"Shares outstanding",TRUE)</f>
        <v>182845900</v>
      </c>
      <c r="J250" s="7" cm="1">
        <f t="array" ref="J250">_FV($B250,"Year incorporated",TRUE)</f>
        <v>2004</v>
      </c>
      <c r="K250" s="16"/>
      <c r="L250" s="12">
        <f>+I250+K250</f>
        <v>182845900</v>
      </c>
      <c r="M250" s="14">
        <f>+D250*L250</f>
        <v>5485377</v>
      </c>
      <c r="N250" t="s">
        <v>3370</v>
      </c>
      <c r="O250">
        <v>3</v>
      </c>
      <c r="P250">
        <v>3.5</v>
      </c>
      <c r="Q250">
        <v>3.4</v>
      </c>
      <c r="R250">
        <v>3.5</v>
      </c>
      <c r="S250">
        <v>3.3</v>
      </c>
      <c r="T250">
        <v>3.3</v>
      </c>
      <c r="U250">
        <v>-0.1</v>
      </c>
      <c r="V250" s="1">
        <v>-2.9399999999999999E-2</v>
      </c>
      <c r="W250">
        <v>108945</v>
      </c>
      <c r="X250">
        <v>3649.97</v>
      </c>
      <c r="Y250">
        <v>108945</v>
      </c>
      <c r="Z250">
        <v>0</v>
      </c>
      <c r="AA250">
        <v>3.35</v>
      </c>
      <c r="AB250" s="3">
        <v>5028262.074</v>
      </c>
      <c r="AC250">
        <v>5</v>
      </c>
      <c r="AD250" s="2">
        <v>45330.790277777778</v>
      </c>
      <c r="AE250" t="s">
        <v>20</v>
      </c>
      <c r="AF250" t="s">
        <v>3371</v>
      </c>
    </row>
    <row r="251" spans="1:32" x14ac:dyDescent="0.3">
      <c r="A251" t="str">
        <f>+N251</f>
        <v>AYM</v>
      </c>
      <c r="B251" t="e" vm="251">
        <v>#VALUE!</v>
      </c>
      <c r="C251" s="5" cm="1">
        <f t="array" ref="C251">_FV(B251,"Market cap",TRUE)</f>
        <v>5527730</v>
      </c>
      <c r="D251" s="6" cm="1">
        <f t="array" ref="D251">_FV(B251,"Price",TRUE)</f>
        <v>3.0000000000000001E-3</v>
      </c>
      <c r="E251" s="2" cm="1">
        <f t="array" ref="E251">_FV(B251,"Last trade time",TRUE)</f>
        <v>45315.333344907405</v>
      </c>
      <c r="F251" s="7" t="str" cm="1">
        <f t="array" ref="F251">_FV($B251,"Industry")</f>
        <v>Metals &amp; Mining</v>
      </c>
      <c r="G251" s="7" t="str" cm="1">
        <f t="array" ref="G251">_FV($B251,"Description")</f>
        <v>Australia United Mining Limited is an Australia-based company engaged in the exploration and development of mineral properties in New South Wales and Queensland, Australia. The Company primarily explores for gold, copper, silver, and nickel ores. The principal activity of the Company is the exploration and development activity on its tenements in New South Wales and Queensland. Its Sofala Project is located approximately 30 kilometers (km) north of Bathurst in the central west of New South Wales and covers a portion of Sofala Volcanics and younger sediments on the eastern side of the Hill End Trough. Its Karangi Project is located approximately 10 km north-west of Coffs Harbour and approximately 500 kms north of Sydney. Its Forsayth Project consists of three contiguous tenements, EPM14998, ML3417 and ML3418. The Forsayth Project is located around and to the south-east of the town of Forsayth in North Queensland within the Forsayth Province of the Georgetown Inlier.</v>
      </c>
      <c r="H251" s="7" t="e" cm="1" vm="2">
        <f t="array" ref="H251">_FV($B251,"Employees")</f>
        <v>#VALUE!</v>
      </c>
      <c r="I251" s="11" cm="1">
        <f t="array" ref="I251">_FV($B251,"Shares outstanding",TRUE)</f>
        <v>1842578000</v>
      </c>
      <c r="J251" s="7" cm="1">
        <f t="array" ref="J251">_FV($B251,"Year incorporated",TRUE)</f>
        <v>2007</v>
      </c>
      <c r="K251" s="16"/>
      <c r="L251" s="12">
        <f>+I251+K251</f>
        <v>1842578000</v>
      </c>
      <c r="M251" s="14">
        <f>+D251*L251</f>
        <v>5527734</v>
      </c>
      <c r="N251" t="s">
        <v>3313</v>
      </c>
      <c r="O251">
        <v>0.3</v>
      </c>
      <c r="P251">
        <v>0.4</v>
      </c>
      <c r="U251">
        <v>0</v>
      </c>
      <c r="W251">
        <v>0</v>
      </c>
      <c r="X251">
        <v>0</v>
      </c>
      <c r="Y251">
        <v>0</v>
      </c>
      <c r="Z251">
        <v>0</v>
      </c>
      <c r="AB251" s="3">
        <v>5527732.4550000001</v>
      </c>
      <c r="AC251">
        <v>0</v>
      </c>
      <c r="AD251" s="2">
        <v>45330.790277777778</v>
      </c>
      <c r="AE251" t="s">
        <v>20</v>
      </c>
      <c r="AF251" t="s">
        <v>3314</v>
      </c>
    </row>
    <row r="252" spans="1:32" x14ac:dyDescent="0.3">
      <c r="A252" t="str">
        <f>+N252</f>
        <v>WEC</v>
      </c>
      <c r="B252" t="e" vm="252">
        <v>#VALUE!</v>
      </c>
      <c r="C252" s="5" cm="1">
        <f t="array" ref="C252">_FV(B252,"Market cap",TRUE)</f>
        <v>4529410</v>
      </c>
      <c r="D252" s="6" cm="1">
        <f t="array" ref="D252">_FV(B252,"Price",TRUE)</f>
        <v>4.9000000000000002E-2</v>
      </c>
      <c r="E252" s="2" cm="1">
        <f t="array" ref="E252">_FV(B252,"Last trade time",TRUE)</f>
        <v>45330.333333333336</v>
      </c>
      <c r="F252" s="7" t="str" cm="1">
        <f t="array" ref="F252">_FV($B252,"Industry")</f>
        <v>Coal</v>
      </c>
      <c r="G252" s="7" t="str" cm="1">
        <f t="array" ref="G252">_FV($B252,"Description")</f>
        <v>White Energy Company Limited is an Australia-based mining exploration company. The Company is focused on the development and exploitation of Binderless Coal Briquetting (BCB) technology. Its BCB technology upgrades coal and coal fines through a relatively simple thermal drying process followed by physical and chemical stabilization via a binderless briquetting process. It operates through two segments: coal technology and mining exploration. The coal technology segment has the exclusive license to patented BCB technology, which processes relatively poor-quality coal into a higher quality product. The mining exploration segment holds tenements near Cooper Pedy, South Australia. It operates in four main geographical areas, which include Australia, Asia, South Africa and Mauritius, and the United Kingdom. Its projects include Fiddler’s Creek projects, and Robin Rise Project. The Fiddler’s Creek projects comprise the Tindal copper zinc project, and the Maranoa copper gold project.</v>
      </c>
      <c r="H252" s="7" cm="1">
        <f t="array" ref="H252">_FV($B252,"Employees")</f>
        <v>2</v>
      </c>
      <c r="I252" s="11" cm="1">
        <f t="array" ref="I252">_FV($B252,"Shares outstanding",TRUE)</f>
        <v>113235300</v>
      </c>
      <c r="J252" s="7" cm="1">
        <f t="array" ref="J252">_FV($B252,"Year incorporated",TRUE)</f>
        <v>1995</v>
      </c>
      <c r="K252" s="16"/>
      <c r="L252" s="12">
        <f>+I252+K252</f>
        <v>113235300</v>
      </c>
      <c r="M252" s="14">
        <f>+D252*L252</f>
        <v>5548529.7000000002</v>
      </c>
      <c r="N252" t="s">
        <v>3311</v>
      </c>
      <c r="O252">
        <v>4.8</v>
      </c>
      <c r="P252">
        <v>4.9000000000000004</v>
      </c>
      <c r="Q252">
        <v>4.5</v>
      </c>
      <c r="R252">
        <v>4.9000000000000004</v>
      </c>
      <c r="S252">
        <v>4.5</v>
      </c>
      <c r="T252">
        <v>4.9000000000000004</v>
      </c>
      <c r="U252">
        <v>0.9</v>
      </c>
      <c r="V252" s="1">
        <v>0.22500000000000001</v>
      </c>
      <c r="W252">
        <v>129394</v>
      </c>
      <c r="X252">
        <v>6061.3310000000001</v>
      </c>
      <c r="Y252">
        <v>98075</v>
      </c>
      <c r="Z252">
        <v>16152</v>
      </c>
      <c r="AA252">
        <v>4.68</v>
      </c>
      <c r="AB252" s="3">
        <v>5548531.415</v>
      </c>
      <c r="AC252">
        <v>10</v>
      </c>
      <c r="AD252" s="2">
        <v>45330.790277777778</v>
      </c>
      <c r="AE252" t="s">
        <v>20</v>
      </c>
      <c r="AF252" t="s">
        <v>3312</v>
      </c>
    </row>
    <row r="253" spans="1:32" x14ac:dyDescent="0.3">
      <c r="A253" t="str">
        <f>+N253</f>
        <v>ERL</v>
      </c>
      <c r="B253" t="e" vm="253">
        <v>#VALUE!</v>
      </c>
      <c r="C253" s="5" cm="1">
        <f t="array" ref="C253">_FV(B253,"Market cap",TRUE)</f>
        <v>4451740</v>
      </c>
      <c r="D253" s="6" cm="1">
        <f t="array" ref="D253">_FV(B253,"Price",TRUE)</f>
        <v>5.0000000000000001E-3</v>
      </c>
      <c r="E253" s="2" cm="1">
        <f t="array" ref="E253">_FV(B253,"Last trade time",TRUE)</f>
        <v>45328.333344907405</v>
      </c>
      <c r="F253" s="7" t="str" cm="1">
        <f t="array" ref="F253">_FV($B253,"Industry")</f>
        <v>Metals &amp; Mining</v>
      </c>
      <c r="G253" s="7" t="str" cm="1">
        <f t="array" ref="G253">_FV($B253,"Description")</f>
        <v>Empire Resources Limited is an Australia-based gold and copper-focused exploration and development company. The Company is engaged in mineral exploration and evaluation of properties in Australia. The Company owns four projects, such as Yuinmery Copper-Gold Project, Nanadie Well Copper Gold Project, Penny's Gold Project, and Barloweerie Project. The Yuinmery Copper-Gold Project has tenements, which cover an area of 106.7 square kilometers (km2), and straddle the Paynes Find-Sandstone Road 475 kilometers northeast of Perth and 80 kilometers south of Sandstone. The Nanadie Well Copper Gold Project partially overlies the Barrambie Greenstone Belt, which consists of a 1-4-kilometer-wide sequence of sheared chlorite-quartz-muscovite schists, amphibolites, banded iron formations (BIFs) and ultramafics. The Penny's Gold Project is located within the Gindalbie domain, a fault-bounded subdivision of the north-northwest trending Gindalbie greenstone belt of the Archean Yilgarn Craton.</v>
      </c>
      <c r="H253" s="7" t="e" cm="1" vm="2">
        <f t="array" ref="H253">_FV($B253,"Employees")</f>
        <v>#VALUE!</v>
      </c>
      <c r="I253" s="11" cm="1">
        <f t="array" ref="I253">_FV($B253,"Shares outstanding",TRUE)</f>
        <v>1112935000</v>
      </c>
      <c r="J253" s="7" cm="1">
        <f t="array" ref="J253">_FV($B253,"Year incorporated",TRUE)</f>
        <v>2000</v>
      </c>
      <c r="K253" s="16"/>
      <c r="L253" s="12">
        <f>+I253+K253</f>
        <v>1112935000</v>
      </c>
      <c r="M253" s="14">
        <f>+D253*L253</f>
        <v>5564675</v>
      </c>
      <c r="N253" t="s">
        <v>3309</v>
      </c>
      <c r="O253">
        <v>0.4</v>
      </c>
      <c r="P253">
        <v>0.5</v>
      </c>
      <c r="U253">
        <v>0</v>
      </c>
      <c r="W253">
        <v>0</v>
      </c>
      <c r="X253">
        <v>0</v>
      </c>
      <c r="Y253">
        <v>0</v>
      </c>
      <c r="Z253">
        <v>0</v>
      </c>
      <c r="AB253" s="3">
        <v>5564674.585</v>
      </c>
      <c r="AC253">
        <v>0</v>
      </c>
      <c r="AD253" s="2">
        <v>45330.790277777778</v>
      </c>
      <c r="AE253" t="s">
        <v>20</v>
      </c>
      <c r="AF253" t="s">
        <v>3310</v>
      </c>
    </row>
    <row r="254" spans="1:32" x14ac:dyDescent="0.3">
      <c r="A254" t="str">
        <f>+N254</f>
        <v>EAX</v>
      </c>
      <c r="B254" t="e" vm="254">
        <v>#VALUE!</v>
      </c>
      <c r="C254" s="5" cm="1">
        <f t="array" ref="C254">_FV(B254,"Market cap",TRUE)</f>
        <v>5571020</v>
      </c>
      <c r="D254" s="6" cm="1">
        <f t="array" ref="D254">_FV(B254,"Price",TRUE)</f>
        <v>0.185</v>
      </c>
      <c r="E254" s="2" cm="1">
        <f t="array" ref="E254">_FV(B254,"Last trade time",TRUE)</f>
        <v>45330.333356481482</v>
      </c>
      <c r="F254" s="7" t="str" cm="1">
        <f t="array" ref="F254">_FV($B254,"Industry")</f>
        <v>Professional &amp; Commercial Services</v>
      </c>
      <c r="G254" s="7" t="str" cm="1">
        <f t="array" ref="G254">_FV($B254,"Description")</f>
        <v>Energy Action Limited is an Australia-based independent energy company. The Company’s principal activities are providing integrated energy management services to a diverse base of commercial, industrial and small and medium sized business customers. The Company operates through two segments: Energy Buying and Energy Management. Energy Buying segment is engaged in Broking or Consulting using a range of procurement methodologies, including auctions, tenders, progressive and structured purchasing, corporate power purchase agreements, and broking of solar and energy projects. Energy Management segment manages client energy contracts and environmental reporting, including account management, liaison with their retailer, validating their bill, ensuring the right tariff and helping them to understand how they are using energy.</v>
      </c>
      <c r="H254" s="7" cm="1">
        <f t="array" ref="H254">_FV($B254,"Employees")</f>
        <v>64</v>
      </c>
      <c r="I254" s="11" cm="1">
        <f t="array" ref="I254">_FV($B254,"Shares outstanding",TRUE)</f>
        <v>30113600</v>
      </c>
      <c r="J254" s="7" cm="1">
        <f t="array" ref="J254">_FV($B254,"Year incorporated",TRUE)</f>
        <v>2009</v>
      </c>
      <c r="K254" s="16"/>
      <c r="L254" s="12">
        <f>+I254+K254</f>
        <v>30113600</v>
      </c>
      <c r="M254" s="14">
        <f>+D254*L254</f>
        <v>5571016</v>
      </c>
      <c r="N254" t="s">
        <v>3307</v>
      </c>
      <c r="O254">
        <v>18.5</v>
      </c>
      <c r="P254">
        <v>26</v>
      </c>
      <c r="Q254">
        <v>19</v>
      </c>
      <c r="R254">
        <v>19</v>
      </c>
      <c r="S254">
        <v>18.5</v>
      </c>
      <c r="T254">
        <v>18.5</v>
      </c>
      <c r="U254">
        <v>-0.5</v>
      </c>
      <c r="V254" s="1">
        <v>-2.63E-2</v>
      </c>
      <c r="W254">
        <v>1886</v>
      </c>
      <c r="X254">
        <v>348.995</v>
      </c>
      <c r="Y254">
        <v>0</v>
      </c>
      <c r="Z254">
        <v>1884</v>
      </c>
      <c r="AA254">
        <v>18.5</v>
      </c>
      <c r="AB254" s="3">
        <v>5571016</v>
      </c>
      <c r="AC254">
        <v>5</v>
      </c>
      <c r="AD254" s="2">
        <v>45330.790277777778</v>
      </c>
      <c r="AE254" t="s">
        <v>20</v>
      </c>
      <c r="AF254" t="s">
        <v>3308</v>
      </c>
    </row>
    <row r="255" spans="1:32" x14ac:dyDescent="0.3">
      <c r="A255" t="str">
        <f>+N255</f>
        <v>LYK</v>
      </c>
      <c r="B255" t="e" vm="255">
        <v>#VALUE!</v>
      </c>
      <c r="C255" s="5" cm="1">
        <f t="array" ref="C255">_FV(B255,"Market cap",TRUE)</f>
        <v>5602670</v>
      </c>
      <c r="D255" s="6" cm="1">
        <f t="array" ref="D255">_FV(B255,"Price",TRUE)</f>
        <v>0.03</v>
      </c>
      <c r="E255" s="2" cm="1">
        <f t="array" ref="E255">_FV(B255,"Last trade time",TRUE)</f>
        <v>45330.99189436328</v>
      </c>
      <c r="F255" s="7" t="str" cm="1">
        <f t="array" ref="F255">_FV($B255,"Industry")</f>
        <v>Metals &amp; Mining</v>
      </c>
      <c r="G255" s="7" t="str" cm="1">
        <f t="array" ref="G255">_FV($B255,"Description")</f>
        <v>Lykos Metals Limited is a metals exploration and development company. The principal activity of the Company is to explore for base and precious metals on tenement interests it holds in Bosnia and Herzegovina. The Company owns 100% of each of the Doboj Project, Jezero Project, Sockovac Project, Sinjakovo Project and the Cajnice Project, located in Republika Srpska, Bosnia and Herzegovina. The Doboj project is located on the territory of the City of Doboj, in the central or northern part of the Republic of Srpska and Bosnia and Herzegovina. The Jezero Project is located in the eponymous western municipality of Republika Srpska in Bosnia and Herzegovina. The Jezero Project is located in the eponymous western municipality of Republika Srpska in Bosnia and Herzegovina. The Sockovac Project is located in the central north of Bosnia and Herzegovina. The Sinjakovo Project is located three kilometers to the south of Mrkonjic-Grad.</v>
      </c>
      <c r="H255" s="7" t="e" cm="1" vm="2">
        <f t="array" ref="H255">_FV($B255,"Employees")</f>
        <v>#VALUE!</v>
      </c>
      <c r="I255" s="11" cm="1">
        <f t="array" ref="I255">_FV($B255,"Shares outstanding",TRUE)</f>
        <v>186755600</v>
      </c>
      <c r="J255" s="7" cm="1">
        <f t="array" ref="J255">_FV($B255,"Year incorporated",TRUE)</f>
        <v>2021</v>
      </c>
      <c r="K255" s="16"/>
      <c r="L255" s="12">
        <f>+I255+K255</f>
        <v>186755600</v>
      </c>
      <c r="M255" s="14">
        <f>+D255*L255</f>
        <v>5602668</v>
      </c>
      <c r="N255" t="s">
        <v>3512</v>
      </c>
      <c r="O255">
        <v>2.2000000000000002</v>
      </c>
      <c r="P255">
        <v>6.5</v>
      </c>
      <c r="U255">
        <v>0</v>
      </c>
      <c r="W255">
        <v>0</v>
      </c>
      <c r="X255">
        <v>0</v>
      </c>
      <c r="Y255">
        <v>0</v>
      </c>
      <c r="Z255">
        <v>0</v>
      </c>
      <c r="AB255" s="3">
        <v>4202000.07</v>
      </c>
      <c r="AC255">
        <v>0</v>
      </c>
      <c r="AD255" s="2">
        <v>45330.790277777778</v>
      </c>
      <c r="AE255" t="s">
        <v>20</v>
      </c>
      <c r="AF255" t="s">
        <v>3513</v>
      </c>
    </row>
    <row r="256" spans="1:32" x14ac:dyDescent="0.3">
      <c r="A256" t="str">
        <f>+N256</f>
        <v>T88</v>
      </c>
      <c r="B256" t="e" vm="256">
        <v>#VALUE!</v>
      </c>
      <c r="C256" s="5" cm="1">
        <f t="array" ref="C256">_FV(B256,"Market cap",TRUE)</f>
        <v>6721820</v>
      </c>
      <c r="D256" s="6" cm="1">
        <f t="array" ref="D256">_FV(B256,"Price",TRUE)</f>
        <v>0.105</v>
      </c>
      <c r="E256" s="2" cm="1">
        <f t="array" ref="E256">_FV(B256,"Last trade time",TRUE)</f>
        <v>45331.333333333336</v>
      </c>
      <c r="F256" s="7" t="str" cm="1">
        <f t="array" ref="F256">_FV($B256,"Industry")</f>
        <v>Metals &amp; Mining</v>
      </c>
      <c r="G256" s="7" t="str" cm="1">
        <f t="array" ref="G256">_FV($B256,"Description")</f>
        <v>Taiton Resources Limited is an Australia-based early-stage mineral exploration and development company. The Company is focused on discovering large scale mineral deposits in South Australia and Western Australia. The Company’s projects include Highway Project, Lake Barlee Project, and Challenger West Project. The Highway Project is situated approximately 590 kilometers (km) from the state capital of Adelaide and 186 km north of Port Augusta and is bisected by the Stuart Highway (A87). The Lake Barlee Project measures approximately 670 square kilometers in Western Australia and lies approximately 65 km southeast of Youanmi and 293 km north of the mining town of Southern Cross. The Challenger West Project has a total land holding of approximately 997 square kilometers, located in South Australia. The Challenger West Prospect lies about 190 km northwest of the Highway Prospect and approximately 135 km southwest of Coober Pedy.</v>
      </c>
      <c r="H256" s="7" cm="1">
        <f t="array" ref="H256">_FV($B256,"Employees")</f>
        <v>20</v>
      </c>
      <c r="I256" s="11" cm="1">
        <f t="array" ref="I256">_FV($B256,"Shares outstanding",TRUE)</f>
        <v>53774540</v>
      </c>
      <c r="J256" s="7" cm="1">
        <f t="array" ref="J256">_FV($B256,"Year incorporated",TRUE)</f>
        <v>1993</v>
      </c>
      <c r="K256" s="16"/>
      <c r="L256" s="12">
        <f>+I256+K256</f>
        <v>53774540</v>
      </c>
      <c r="M256" s="14">
        <f>+D256*L256</f>
        <v>5646326.7000000002</v>
      </c>
      <c r="N256" t="s">
        <v>3191</v>
      </c>
      <c r="O256">
        <v>12</v>
      </c>
      <c r="P256">
        <v>13</v>
      </c>
      <c r="Q256">
        <v>12.5</v>
      </c>
      <c r="R256">
        <v>12.5</v>
      </c>
      <c r="S256">
        <v>12.5</v>
      </c>
      <c r="T256">
        <v>12.5</v>
      </c>
      <c r="U256">
        <v>0.5</v>
      </c>
      <c r="V256" s="1">
        <v>4.1700000000000001E-2</v>
      </c>
      <c r="W256">
        <v>800</v>
      </c>
      <c r="X256">
        <v>100</v>
      </c>
      <c r="Y256">
        <v>0</v>
      </c>
      <c r="Z256">
        <v>800</v>
      </c>
      <c r="AA256">
        <v>12.5</v>
      </c>
      <c r="AB256" s="3">
        <v>6721818</v>
      </c>
      <c r="AC256">
        <v>1</v>
      </c>
      <c r="AD256" s="2">
        <v>45330.790277777778</v>
      </c>
      <c r="AE256" t="s">
        <v>20</v>
      </c>
      <c r="AF256" t="s">
        <v>3192</v>
      </c>
    </row>
    <row r="257" spans="1:32" x14ac:dyDescent="0.3">
      <c r="A257" t="str">
        <f>+N257</f>
        <v>HVY</v>
      </c>
      <c r="B257" t="e" vm="257">
        <v>#VALUE!</v>
      </c>
      <c r="C257" s="5" cm="1">
        <f t="array" ref="C257">_FV(B257,"Market cap",TRUE)</f>
        <v>5186120</v>
      </c>
      <c r="D257" s="6" cm="1">
        <f t="array" ref="D257">_FV(B257,"Price",TRUE)</f>
        <v>9.8000000000000004E-2</v>
      </c>
      <c r="E257" s="2" cm="1">
        <f t="array" ref="E257">_FV(B257,"Last trade time",TRUE)</f>
        <v>45331.333333333336</v>
      </c>
      <c r="F257" s="7" t="str" cm="1">
        <f t="array" ref="F257">_FV($B257,"Industry")</f>
        <v>Metals &amp; Mining</v>
      </c>
      <c r="G257" s="7" t="str" cm="1">
        <f t="array" ref="G257">_FV($B257,"Description")</f>
        <v>Heavy Minerals Limited is an Australia-based industrial mineral exploration company. The Company’s projects are prospective for industrial minerals including Garnet, Zircon, Rutile and Ilmenite. Its projects consist of Port Gregory Garnet project, Red Hill Project and the Inhambane Mineral Sands project. The Port Gregory Project is located approximately 45-60 kilometer (km) north of Geraldton, 45- 65km south of Kalbarri, and 40 km north-west from Northampton in the mid-west coastal region of Western Australia. The Red Hill Project is located approximately 37 km South of the Port Gregory Garnet Project and approximately 70 km by road to the Port of Geraldton. The Company’s initial focus is the Port Gregory and Red Hill Garnet Projects with Port Gregory having a JORC Inferred and Indicated Mineral Resource of 135 million tons. The Inhambane Mineral Sands Project is in the Southern part of the Inhambane Province. The tenement lies across the borders of the Inhambane and Jangamo districts.</v>
      </c>
      <c r="H257" s="7" t="e" cm="1" vm="2">
        <f t="array" ref="H257">_FV($B257,"Employees")</f>
        <v>#VALUE!</v>
      </c>
      <c r="I257" s="11" cm="1">
        <f t="array" ref="I257">_FV($B257,"Shares outstanding",TRUE)</f>
        <v>57623560</v>
      </c>
      <c r="J257" s="7" cm="1">
        <f t="array" ref="J257">_FV($B257,"Year incorporated",TRUE)</f>
        <v>2021</v>
      </c>
      <c r="K257" s="16"/>
      <c r="L257" s="12">
        <f>+I257+K257</f>
        <v>57623560</v>
      </c>
      <c r="M257" s="14">
        <f>+D257*L257</f>
        <v>5647108.8799999999</v>
      </c>
      <c r="N257" t="s">
        <v>3344</v>
      </c>
      <c r="O257">
        <v>9</v>
      </c>
      <c r="P257">
        <v>9.9</v>
      </c>
      <c r="U257">
        <v>0</v>
      </c>
      <c r="W257">
        <v>0</v>
      </c>
      <c r="X257">
        <v>0</v>
      </c>
      <c r="Y257">
        <v>0</v>
      </c>
      <c r="Z257">
        <v>0</v>
      </c>
      <c r="AB257" s="3">
        <v>5186120.8499999996</v>
      </c>
      <c r="AC257">
        <v>0</v>
      </c>
      <c r="AD257" s="2">
        <v>45330.790277777778</v>
      </c>
      <c r="AE257" t="s">
        <v>20</v>
      </c>
      <c r="AF257" t="s">
        <v>3345</v>
      </c>
    </row>
    <row r="258" spans="1:32" x14ac:dyDescent="0.3">
      <c r="A258" t="str">
        <f>+N258</f>
        <v>PL3</v>
      </c>
      <c r="B258" t="e" vm="258">
        <v>#VALUE!</v>
      </c>
      <c r="C258" s="5" cm="1">
        <f t="array" ref="C258">_FV(B258,"Market cap",TRUE)</f>
        <v>5649780</v>
      </c>
      <c r="D258" s="6" cm="1">
        <f t="array" ref="D258">_FV(B258,"Price",TRUE)</f>
        <v>0.115</v>
      </c>
      <c r="E258" s="2" cm="1">
        <f t="array" ref="E258">_FV(B258,"Last trade time",TRUE)</f>
        <v>45330.333333333336</v>
      </c>
      <c r="F258" s="7" t="str" cm="1">
        <f t="array" ref="F258">_FV($B258,"Industry")</f>
        <v>Metals &amp; Mining</v>
      </c>
      <c r="G258" s="7" t="str" cm="1">
        <f t="array" ref="G258">_FV($B258,"Description")</f>
        <v>Patagonia Lithium Ltd is an Australia-based mining exploration company. The Company has two major lithium brine projects: Formentera/Cilon in Salar de Jama, Jujuy province, and Tomas III at Incahuasi Salar in Salta Province of northern Argentina in the declared lithium triangle. The Formentera Project is the Company’s flagship project. It is prospective for lithium and borates. It is located in the municipality of Coranzuli in the Jujuy province. The Company’s concession covers 1,752 hectares or approximately 17.5 square kilometers. The Tomas III Project is located adjacent to the Incahuasi salar and includes an exploration license granted in the Tolar Grande department, Salta Province, northwest Argentina, being potentially prospective for lithium and base metals. The concession area is approximately 571.5403 hectares and is located in an area dominated by volcanics and sits about 300-600m above the surface of the salar.</v>
      </c>
      <c r="H258" s="7" t="e" cm="1" vm="2">
        <f t="array" ref="H258">_FV($B258,"Employees")</f>
        <v>#VALUE!</v>
      </c>
      <c r="I258" s="11" cm="1">
        <f t="array" ref="I258">_FV($B258,"Shares outstanding",TRUE)</f>
        <v>49128500</v>
      </c>
      <c r="J258" s="7" cm="1">
        <f t="array" ref="J258">_FV($B258,"Year incorporated",TRUE)</f>
        <v>2021</v>
      </c>
      <c r="K258" s="16"/>
      <c r="L258" s="12">
        <f>+I258+K258</f>
        <v>49128500</v>
      </c>
      <c r="M258" s="14">
        <f>+D258*L258</f>
        <v>5649777.5</v>
      </c>
      <c r="N258" t="s">
        <v>3301</v>
      </c>
      <c r="O258">
        <v>10.5</v>
      </c>
      <c r="P258">
        <v>12</v>
      </c>
      <c r="Q258">
        <v>11.5</v>
      </c>
      <c r="R258">
        <v>11.5</v>
      </c>
      <c r="S258">
        <v>11.5</v>
      </c>
      <c r="T258">
        <v>11.5</v>
      </c>
      <c r="U258">
        <v>0</v>
      </c>
      <c r="W258">
        <v>230</v>
      </c>
      <c r="X258">
        <v>26.45</v>
      </c>
      <c r="Y258">
        <v>221</v>
      </c>
      <c r="Z258">
        <v>9</v>
      </c>
      <c r="AA258">
        <v>11.5</v>
      </c>
      <c r="AB258" s="3">
        <v>5649777.5</v>
      </c>
      <c r="AC258">
        <v>3</v>
      </c>
      <c r="AD258" s="2">
        <v>45330.790277777778</v>
      </c>
      <c r="AE258" t="s">
        <v>20</v>
      </c>
      <c r="AF258" t="s">
        <v>3302</v>
      </c>
    </row>
    <row r="259" spans="1:32" x14ac:dyDescent="0.3">
      <c r="A259" t="str">
        <f>+N259</f>
        <v>NGL</v>
      </c>
      <c r="B259" t="e" vm="259">
        <v>#VALUE!</v>
      </c>
      <c r="C259" s="5" cm="1">
        <f t="array" ref="C259">_FV(B259,"Market cap",TRUE)</f>
        <v>5479130</v>
      </c>
      <c r="D259" s="6" cm="1">
        <f t="array" ref="D259">_FV(B259,"Price",TRUE)</f>
        <v>5.2999999999999999E-2</v>
      </c>
      <c r="E259" s="2" cm="1">
        <f t="array" ref="E259">_FV(B259,"Last trade time",TRUE)</f>
        <v>45331.333333333336</v>
      </c>
      <c r="F259" s="7" t="str" cm="1">
        <f t="array" ref="F259">_FV($B259,"Industry")</f>
        <v>Aerospace &amp; Defense</v>
      </c>
      <c r="G259" s="7" t="str" cm="1">
        <f t="array" ref="G259">_FV($B259,"Description")</f>
        <v>Nightingale Intelligent Systems, Inc. is a provider of advanced security drones. The Company designs, develops, builds, deploys and supports autonomous robotic aerial security technologies. It provides unmanned aerial systems (UAS) for commercial applications. The Nightingale Robotic Aerial Security (RAS) system is an autonomous perimeter security system to guard these critical infrastructure locations. The Company operates at the intersection of three market segments: Commercial UAS and drones, Security and Surveillance, and Protecting Critical Infrastructure. The Company is focused on the business verticals of enterprise, defense, and emergency response linked to critical infrastructure locations, such as utilities, pharmaceutical facilities and laboratories, military facilities, data centers. The majority of the Company’s business activities occur in the United States, but it has also made sales in Europe, Australia, Saudi Arabia, and Brazil.</v>
      </c>
      <c r="H259" s="7" t="e" cm="1" vm="2">
        <f t="array" ref="H259">_FV($B259,"Employees")</f>
        <v>#VALUE!</v>
      </c>
      <c r="I259" s="11" cm="1">
        <f t="array" ref="I259">_FV($B259,"Shares outstanding",TRUE)</f>
        <v>107433800</v>
      </c>
      <c r="J259" s="7" cm="1">
        <f t="array" ref="J259">_FV($B259,"Year incorporated",TRUE)</f>
        <v>2014</v>
      </c>
      <c r="K259" s="16"/>
      <c r="L259" s="12">
        <f>+I259+K259</f>
        <v>107433800</v>
      </c>
      <c r="M259" s="14">
        <f>+D259*L259</f>
        <v>5693991.3999999994</v>
      </c>
      <c r="N259" t="s">
        <v>3319</v>
      </c>
      <c r="O259">
        <v>4.5</v>
      </c>
      <c r="P259">
        <v>4.9000000000000004</v>
      </c>
      <c r="U259">
        <v>0</v>
      </c>
      <c r="W259">
        <v>0</v>
      </c>
      <c r="X259">
        <v>0</v>
      </c>
      <c r="Y259">
        <v>0</v>
      </c>
      <c r="Z259">
        <v>0</v>
      </c>
      <c r="AB259" s="3">
        <v>5479125.1260000002</v>
      </c>
      <c r="AC259">
        <v>0</v>
      </c>
      <c r="AD259" s="2">
        <v>45330.790277777778</v>
      </c>
      <c r="AE259" t="s">
        <v>20</v>
      </c>
      <c r="AF259" t="s">
        <v>3320</v>
      </c>
    </row>
    <row r="260" spans="1:32" x14ac:dyDescent="0.3">
      <c r="A260" t="str">
        <f>+N260</f>
        <v>SRI</v>
      </c>
      <c r="B260" t="e" vm="260">
        <v>#VALUE!</v>
      </c>
      <c r="C260" s="5" cm="1">
        <f t="array" ref="C260">_FV(B260,"Market cap",TRUE)</f>
        <v>5475800</v>
      </c>
      <c r="D260" s="6" cm="1">
        <f t="array" ref="D260">_FV(B260,"Price",TRUE)</f>
        <v>2.5000000000000001E-2</v>
      </c>
      <c r="E260" s="2" cm="1">
        <f t="array" ref="E260">_FV(B260,"Last trade time",TRUE)</f>
        <v>45330.999530647656</v>
      </c>
      <c r="F260" s="7" t="str" cm="1">
        <f t="array" ref="F260">_FV($B260,"Industry")</f>
        <v>Metals &amp; Mining</v>
      </c>
      <c r="G260" s="7" t="str" cm="1">
        <f t="array" ref="G260">_FV($B260,"Description")</f>
        <v>Sipa Resources Limited is an Australia-based minerals exploration company. The Company is focused on the discovery of gold and base metal deposits in Western Australia. The Company’s projects include Wolfe Basin Base Metals, Barbwire Terrace Zn / Base Metals, Paterson North Cu-Au, Warralong Au, Skeleton Rocks Au-Ni-Cu, and Uganda Ni-Cu. Wolfe Basin covers approximately 780 square kilometers of unexplored ground in the Kimberley region, WA. Sipa’s Barbwire Terrace Base Metals Project is located south-east of Broome, WA, which covers the south-western margin of the Fitzroy. Paterson North Cu-Au is located in the Paterson Province of WA. The Warralong Gold Project is prospective for intrusion hosted gold, lithium-tin-tantalum and nickel-copper in the north Pilbara region. Skeleton Rocks Au-Ni-Cu is located directly to the west of the Southern Cross Greenstone Belt and features shallowly buried greenstone belts prospective for gold, lithium and nickel-copper mineralization.</v>
      </c>
      <c r="H260" s="7" cm="1">
        <f t="array" ref="H260">_FV($B260,"Employees")</f>
        <v>10</v>
      </c>
      <c r="I260" s="11" cm="1">
        <f t="array" ref="I260">_FV($B260,"Shares outstanding",TRUE)</f>
        <v>228158100</v>
      </c>
      <c r="J260" s="7" cm="1">
        <f t="array" ref="J260">_FV($B260,"Year incorporated",TRUE)</f>
        <v>1990</v>
      </c>
      <c r="K260" s="16"/>
      <c r="L260" s="12">
        <f>+I260+K260</f>
        <v>228158100</v>
      </c>
      <c r="M260" s="14">
        <f>+D260*L260</f>
        <v>5703952.5</v>
      </c>
      <c r="N260" t="s">
        <v>3323</v>
      </c>
      <c r="O260">
        <v>2.2000000000000002</v>
      </c>
      <c r="P260">
        <v>2.4</v>
      </c>
      <c r="U260">
        <v>0</v>
      </c>
      <c r="W260">
        <v>0</v>
      </c>
      <c r="X260">
        <v>0</v>
      </c>
      <c r="Y260">
        <v>0</v>
      </c>
      <c r="Z260">
        <v>0</v>
      </c>
      <c r="AB260" s="3">
        <v>5475795.2400000002</v>
      </c>
      <c r="AC260">
        <v>0</v>
      </c>
      <c r="AD260" s="2">
        <v>45330.790277777778</v>
      </c>
      <c r="AE260" t="s">
        <v>20</v>
      </c>
      <c r="AF260" t="s">
        <v>3324</v>
      </c>
    </row>
    <row r="261" spans="1:32" x14ac:dyDescent="0.3">
      <c r="A261" t="str">
        <f>+N261</f>
        <v>A8G</v>
      </c>
      <c r="B261" t="e" vm="261">
        <v>#VALUE!</v>
      </c>
      <c r="C261" s="5" cm="1">
        <f t="array" ref="C261">_FV(B261,"Market cap",TRUE)</f>
        <v>5159930</v>
      </c>
      <c r="D261" s="6" cm="1">
        <f t="array" ref="D261">_FV(B261,"Price",TRUE)</f>
        <v>0.11</v>
      </c>
      <c r="E261" s="2" cm="1">
        <f t="array" ref="E261">_FV(B261,"Last trade time",TRUE)</f>
        <v>45331.333333333336</v>
      </c>
      <c r="F261" s="7" t="str" cm="1">
        <f t="array" ref="F261">_FV($B261,"Industry")</f>
        <v>Metals &amp; Mining</v>
      </c>
      <c r="G261" s="7" t="str" cm="1">
        <f t="array" ref="G261">_FV($B261,"Description")</f>
        <v>Australasian Metals Limited is an Australia-based exploration company. The Company is focused on lithium, gold and bauxite/titanium projects in the Northern Territory and Queensland. The Company's projects include May Queen Gold Project, May Queen South Bauxite Project, Mt Clermont and Capella Project, Mt Peake Lithium Project and Barrow Creek Lithium Project. The May Queen gold project comprises granted exploration permits for minerals EPM 19419 and adjacent EPM 27746, located within the Brovinia goldfield in Queensland, approximately 225 kilometers (km) by road south-west of the nearest regional port at Bundaberg and 375 km by road from Brisbane. The May Queen South Bauxite project is located in central Queensland, within a short trucking distance of a rail system leading north to the Port of Bundaberg. The Mt Peake lithium project (EL32830) covers approximately 640 square kilometers (km2). The Barrow Creek Lithium project is approximately 90% owned by the Company.</v>
      </c>
      <c r="H261" s="7" t="e" cm="1" vm="2">
        <f t="array" ref="H261">_FV($B261,"Employees")</f>
        <v>#VALUE!</v>
      </c>
      <c r="I261" s="11" cm="1">
        <f t="array" ref="I261">_FV($B261,"Shares outstanding",TRUE)</f>
        <v>52120490</v>
      </c>
      <c r="J261" s="7" cm="1">
        <f t="array" ref="J261">_FV($B261,"Year incorporated",TRUE)</f>
        <v>2018</v>
      </c>
      <c r="K261" s="16"/>
      <c r="L261" s="12">
        <f>+I261+K261</f>
        <v>52120490</v>
      </c>
      <c r="M261" s="14">
        <f>+D261*L261</f>
        <v>5733253.9000000004</v>
      </c>
      <c r="N261" t="s">
        <v>3348</v>
      </c>
      <c r="O261">
        <v>8.5</v>
      </c>
      <c r="P261">
        <v>15</v>
      </c>
      <c r="Q261">
        <v>10</v>
      </c>
      <c r="R261">
        <v>10</v>
      </c>
      <c r="S261">
        <v>9.6999999999999993</v>
      </c>
      <c r="T261">
        <v>9.9</v>
      </c>
      <c r="U261">
        <v>0</v>
      </c>
      <c r="W261">
        <v>114894</v>
      </c>
      <c r="X261">
        <v>11422.934999999999</v>
      </c>
      <c r="Y261">
        <v>0</v>
      </c>
      <c r="Z261">
        <v>114894</v>
      </c>
      <c r="AA261">
        <v>9.94</v>
      </c>
      <c r="AB261" s="3">
        <v>5159928.9060000004</v>
      </c>
      <c r="AC261">
        <v>17</v>
      </c>
      <c r="AD261" s="2">
        <v>45330.790277777778</v>
      </c>
      <c r="AE261" t="s">
        <v>20</v>
      </c>
      <c r="AF261" t="s">
        <v>3349</v>
      </c>
    </row>
    <row r="262" spans="1:32" x14ac:dyDescent="0.3">
      <c r="A262" t="str">
        <f>+N262</f>
        <v>CAQ</v>
      </c>
      <c r="B262" t="e" vm="262">
        <v>#VALUE!</v>
      </c>
      <c r="C262" s="5" cm="1">
        <f t="array" ref="C262">_FV(B262,"Market cap",TRUE)</f>
        <v>5024500</v>
      </c>
      <c r="D262" s="6" cm="1">
        <f t="array" ref="D262">_FV(B262,"Price",TRUE)</f>
        <v>8.0000000000000002E-3</v>
      </c>
      <c r="E262" s="2" cm="1">
        <f t="array" ref="E262">_FV(B262,"Last trade time",TRUE)</f>
        <v>45328.959814825779</v>
      </c>
      <c r="F262" s="7" t="str" cm="1">
        <f t="array" ref="F262">_FV($B262,"Industry")</f>
        <v>Textiles &amp; Apparel</v>
      </c>
      <c r="G262" s="7" t="str" cm="1">
        <f t="array" ref="G262">_FV($B262,"Description")</f>
        <v>CAQ Holdings Limited is an Australia-based company, which is engaged in the leasing of an investment property in the Haikou Free Trade Zone in People’s Republic of China (PRC) and jewelry trading. The Company has two lines of business being property development and retail trading. Its Haikou Free Trade Zone project (the Haikou Project) is located in the Haikou Integrated Free Trade Zone, within the Laocheng economic development zone, Haikou Master Planning, and is adjacent to Macun Port. The Haikou project includes approximately 44,020 square meters of properties and consists of several multi-story buildings, containing factories, warehouses, a commercial/administration building, and a retail complex. It is also engaged in the processing, exhibition and sale of mainly diamonds and jewelry together with other commodities. Its subsidiaries include CAQ Diamond Network Limited, Rayport Limited, Peace Base Holdings Limited, Actual Winner Limited and others.</v>
      </c>
      <c r="H262" s="7" t="e" cm="1" vm="2">
        <f t="array" ref="H262">_FV($B262,"Employees")</f>
        <v>#VALUE!</v>
      </c>
      <c r="I262" s="11" cm="1">
        <f t="array" ref="I262">_FV($B262,"Shares outstanding",TRUE)</f>
        <v>717786300</v>
      </c>
      <c r="J262" s="7" cm="1">
        <f t="array" ref="J262">_FV($B262,"Year incorporated",TRUE)</f>
        <v>2000</v>
      </c>
      <c r="K262" s="16"/>
      <c r="L262" s="12">
        <f>+I262+K262</f>
        <v>717786300</v>
      </c>
      <c r="M262" s="14">
        <f>+D262*L262</f>
        <v>5742290.4000000004</v>
      </c>
      <c r="N262" t="s">
        <v>3293</v>
      </c>
      <c r="O262">
        <v>0.8</v>
      </c>
      <c r="P262">
        <v>1</v>
      </c>
      <c r="U262">
        <v>0</v>
      </c>
      <c r="W262">
        <v>0</v>
      </c>
      <c r="X262">
        <v>0</v>
      </c>
      <c r="Y262">
        <v>0</v>
      </c>
      <c r="Z262">
        <v>0</v>
      </c>
      <c r="AB262" s="3">
        <v>5742290.2479999997</v>
      </c>
      <c r="AC262">
        <v>0</v>
      </c>
      <c r="AD262" s="2">
        <v>45330.790277777778</v>
      </c>
      <c r="AE262" t="s">
        <v>20</v>
      </c>
      <c r="AF262" t="s">
        <v>3294</v>
      </c>
    </row>
    <row r="263" spans="1:32" x14ac:dyDescent="0.3">
      <c r="A263" t="str">
        <f>+N263</f>
        <v>AUA</v>
      </c>
      <c r="B263" t="e" vm="263">
        <v>#VALUE!</v>
      </c>
      <c r="C263" s="5" cm="1">
        <f t="array" ref="C263">_FV(B263,"Market cap",TRUE)</f>
        <v>5746410</v>
      </c>
      <c r="D263" s="6" cm="1">
        <f t="array" ref="D263">_FV(B263,"Price",TRUE)</f>
        <v>0.04</v>
      </c>
      <c r="E263" s="2" cm="1">
        <f t="array" ref="E263">_FV(B263,"Last trade time",TRUE)</f>
        <v>45331.333356481482</v>
      </c>
      <c r="F263" s="7" t="str" cm="1">
        <f t="array" ref="F263">_FV($B263,"Industry")</f>
        <v>Computers, Phones &amp; Household Electronics</v>
      </c>
      <c r="G263" s="7" t="str" cm="1">
        <f t="array" ref="G263">_FV($B263,"Description")</f>
        <v>Audeara Limited is an Australia-based hearing health technology company that uses a hearing profile algorithm to personalize sound output to the needs of the listener. The Company's headphones deliver personalized audio to users via Bluetooth headphones. Its headphones are categorized as an assistive listening device (ALD), which can be paired with its mobile application called the Audeara App. Its technology is compatible for use with cochlear implants and hearing aids. The Audeara App uses a personalized algorithm to calibrate the headphones for an individual’s hearing profile. This provides clear sound quality for video conferencing and telephone calls and using mainstream applications like watching television, listening to music and gaming. Its products include A-01 Headphones, BT-01 Transceiver, A-02 Headphones and A-02 TV Bundle. The Company sells its products through distributors and resellers in Australia and North America, and via e-commerce channels.</v>
      </c>
      <c r="H263" s="7" t="e" cm="1" vm="2">
        <f t="array" ref="H263">_FV($B263,"Employees")</f>
        <v>#VALUE!</v>
      </c>
      <c r="I263" s="11" cm="1">
        <f t="array" ref="I263">_FV($B263,"Shares outstanding",TRUE)</f>
        <v>143660200</v>
      </c>
      <c r="J263" s="7" cm="1">
        <f t="array" ref="J263">_FV($B263,"Year incorporated",TRUE)</f>
        <v>2015</v>
      </c>
      <c r="K263" s="16"/>
      <c r="L263" s="12">
        <f>+I263+K263</f>
        <v>143660200</v>
      </c>
      <c r="M263" s="14">
        <f>+D263*L263</f>
        <v>5746408</v>
      </c>
      <c r="N263" t="s">
        <v>3287</v>
      </c>
      <c r="O263">
        <v>4</v>
      </c>
      <c r="P263">
        <v>4.9000000000000004</v>
      </c>
      <c r="U263">
        <v>0</v>
      </c>
      <c r="W263">
        <v>0</v>
      </c>
      <c r="X263">
        <v>0</v>
      </c>
      <c r="Y263">
        <v>0</v>
      </c>
      <c r="Z263">
        <v>0</v>
      </c>
      <c r="AB263" s="3">
        <v>5784309</v>
      </c>
      <c r="AC263">
        <v>0</v>
      </c>
      <c r="AD263" s="2">
        <v>45330.790277777778</v>
      </c>
      <c r="AE263" t="s">
        <v>20</v>
      </c>
      <c r="AF263" t="s">
        <v>3288</v>
      </c>
    </row>
    <row r="264" spans="1:32" x14ac:dyDescent="0.3">
      <c r="A264" t="str">
        <f>+N264</f>
        <v>PEC</v>
      </c>
      <c r="B264" t="e" vm="264">
        <v>#VALUE!</v>
      </c>
      <c r="C264" s="5" cm="1">
        <f t="array" ref="C264">_FV(B264,"Market cap",TRUE)</f>
        <v>5760260</v>
      </c>
      <c r="D264" s="6" cm="1">
        <f t="array" ref="D264">_FV(B264,"Price",TRUE)</f>
        <v>8.9999999999999993E-3</v>
      </c>
      <c r="E264" s="2" cm="1">
        <f t="array" ref="E264">_FV(B264,"Last trade time",TRUE)</f>
        <v>45331.333333333336</v>
      </c>
      <c r="F264" s="7" t="str" cm="1">
        <f t="array" ref="F264">_FV($B264,"Industry")</f>
        <v>Construction Materials</v>
      </c>
      <c r="G264" s="7" t="str" cm="1">
        <f t="array" ref="G264">_FV($B264,"Description")</f>
        <v>Perpetual Resources Limited is an Australia-based company, which is focused on glass and foundry sand industries, which are two users of silica sand. The Company’s principal activities consist of silica sands exploration of the Beharra Silica Sands Project, the Sargon Construction Sands Project and the Eneabba Project. Its flagship asset, the Beharra Project, is located approximately 300 kilometers (km) north of Perth and 96 km south of the port town of Geraldton in Western Australia, covering an area of approximately 49 square kilometers (km2). The Sargon Construction Sands project consists of a single exploration license, 70/5376, which covers a total land area of approximately 18 km2 and is located 45 km from Geraldton Port via the Brand Highway. The Eneabba North Project consists of a single exploration license, E70/5250, and covers a total land area of approximately 14 km2. Its Arrowsmith West project is located approximately 3.2 km west and south of Beharra silica sand project.</v>
      </c>
      <c r="H264" s="7" t="e" cm="1" vm="2">
        <f t="array" ref="H264">_FV($B264,"Employees")</f>
        <v>#VALUE!</v>
      </c>
      <c r="I264" s="11" cm="1">
        <f t="array" ref="I264">_FV($B264,"Shares outstanding",TRUE)</f>
        <v>640029400</v>
      </c>
      <c r="J264" s="7" cm="1">
        <f t="array" ref="J264">_FV($B264,"Year incorporated",TRUE)</f>
        <v>2011</v>
      </c>
      <c r="K264" s="16"/>
      <c r="L264" s="12">
        <f>+I264+K264</f>
        <v>640029400</v>
      </c>
      <c r="M264" s="14">
        <f>+D264*L264</f>
        <v>5760264.5999999996</v>
      </c>
      <c r="N264" t="s">
        <v>3289</v>
      </c>
      <c r="O264">
        <v>0.9</v>
      </c>
      <c r="P264">
        <v>1</v>
      </c>
      <c r="Q264">
        <v>0.9</v>
      </c>
      <c r="R264">
        <v>0.9</v>
      </c>
      <c r="S264">
        <v>0.9</v>
      </c>
      <c r="T264">
        <v>0.9</v>
      </c>
      <c r="U264">
        <v>0</v>
      </c>
      <c r="W264">
        <v>1986518</v>
      </c>
      <c r="X264">
        <v>17878.662</v>
      </c>
      <c r="Y264">
        <v>736518</v>
      </c>
      <c r="Z264">
        <v>1250000</v>
      </c>
      <c r="AA264">
        <v>0.9</v>
      </c>
      <c r="AB264" s="3">
        <v>5760264.7800000003</v>
      </c>
      <c r="AC264">
        <v>14</v>
      </c>
      <c r="AD264" s="2">
        <v>45330.790277777778</v>
      </c>
      <c r="AE264" t="s">
        <v>20</v>
      </c>
      <c r="AF264" t="s">
        <v>3290</v>
      </c>
    </row>
    <row r="265" spans="1:32" x14ac:dyDescent="0.3">
      <c r="A265" t="str">
        <f>+N265</f>
        <v>AXP</v>
      </c>
      <c r="B265" t="e" vm="265">
        <v>#VALUE!</v>
      </c>
      <c r="C265" s="5" cm="1">
        <f t="array" ref="C265">_FV(B265,"Market cap",TRUE)</f>
        <v>5824680</v>
      </c>
      <c r="D265" s="6" cm="1">
        <f t="array" ref="D265">_FV(B265,"Price",TRUE)</f>
        <v>1E-3</v>
      </c>
      <c r="E265" s="2" cm="1">
        <f t="array" ref="E265">_FV(B265,"Last trade time",TRUE)</f>
        <v>45330.333333333336</v>
      </c>
      <c r="F265" s="7" t="str" cm="1">
        <f t="array" ref="F265">_FV($B265,"Industry")</f>
        <v>Oil &amp; Gas</v>
      </c>
      <c r="G265" s="7" t="str" cm="1">
        <f t="array" ref="G265">_FV($B265,"Description")</f>
        <v>AXP Energy Ltd. is an oil and gas production and development company. The Company’s segments are defined by geographic area within its Oil &amp; Gas basins in the United States: Appalachian Basin, Denver-Julesburg Basin, Illinois Basin, and Corporate and other. The Appalachian Basin is situated primarily in the Eastern part of Kentucky, Western Virginia and North-Eastern part of Tennessee; these assets are situated in a well-defined gas producing area of the Appalachian Basin. The Denver-Julesburg Basin assets are situated in the historic Florence oilfield and are geologically defined by the Canon City Embayment. The Illinois Basin is spread across Western Kentucky, situated in the heart and prolific section of the basin. Its formations of interest include the Palestine, Waltersburg, Tar Springs, Hardinsburg, Jackson, St. Genevieve, O’Hara, McClosky, Warsaw and Fort Payne. The Company has primary operations in Kentucky, Illinois, Indiana and Colorado.</v>
      </c>
      <c r="H265" s="7" t="e" cm="1" vm="2">
        <f t="array" ref="H265">_FV($B265,"Employees")</f>
        <v>#VALUE!</v>
      </c>
      <c r="I265" s="11" cm="1">
        <f t="array" ref="I265">_FV($B265,"Shares outstanding",TRUE)</f>
        <v>5824681000</v>
      </c>
      <c r="J265" s="7" cm="1">
        <f t="array" ref="J265">_FV($B265,"Year incorporated",TRUE)</f>
        <v>2005</v>
      </c>
      <c r="K265" s="16"/>
      <c r="L265" s="12">
        <f>+I265+K265</f>
        <v>5824681000</v>
      </c>
      <c r="M265" s="14">
        <f>+D265*L265</f>
        <v>5824681</v>
      </c>
      <c r="N265" t="s">
        <v>3285</v>
      </c>
      <c r="O265">
        <v>0.1</v>
      </c>
      <c r="P265">
        <v>0.2</v>
      </c>
      <c r="Q265">
        <v>0.1</v>
      </c>
      <c r="R265">
        <v>0.1</v>
      </c>
      <c r="S265">
        <v>0.1</v>
      </c>
      <c r="T265">
        <v>0.1</v>
      </c>
      <c r="U265">
        <v>0</v>
      </c>
      <c r="W265">
        <v>2323134</v>
      </c>
      <c r="X265">
        <v>2323.134</v>
      </c>
      <c r="Y265">
        <v>0</v>
      </c>
      <c r="Z265">
        <v>2323134</v>
      </c>
      <c r="AA265">
        <v>0.1</v>
      </c>
      <c r="AB265" s="3">
        <v>5824680.6730000004</v>
      </c>
      <c r="AC265">
        <v>8</v>
      </c>
      <c r="AD265" s="2">
        <v>45330.790277777778</v>
      </c>
      <c r="AE265" t="s">
        <v>20</v>
      </c>
      <c r="AF265" t="s">
        <v>3286</v>
      </c>
    </row>
    <row r="266" spans="1:32" x14ac:dyDescent="0.3">
      <c r="A266" t="str">
        <f>+N266</f>
        <v>HYD</v>
      </c>
      <c r="B266" t="e" vm="266">
        <v>#VALUE!</v>
      </c>
      <c r="C266" s="5" cm="1">
        <f t="array" ref="C266">_FV(B266,"Market cap",TRUE)</f>
        <v>4830160</v>
      </c>
      <c r="D266" s="6" cm="1">
        <f t="array" ref="D266">_FV(B266,"Price",TRUE)</f>
        <v>2.3E-2</v>
      </c>
      <c r="E266" s="2" cm="1">
        <f t="array" ref="E266">_FV(B266,"Last trade time",TRUE)</f>
        <v>45331.333356481482</v>
      </c>
      <c r="F266" s="7" t="str" cm="1">
        <f t="array" ref="F266">_FV($B266,"Industry")</f>
        <v>Professional &amp; Commercial Services</v>
      </c>
      <c r="G266" s="7" t="str" cm="1">
        <f t="array" ref="G266">_FV($B266,"Description")</f>
        <v>Hydrix Limited is an Australia-based specialist product designing, engineering and medical device distribution company. The Company is engaged in the development of comprehensive products. Its segments include Hydrix Services, Hydrix Medical and Hydrix Ventures. Hydrix Services segment offers a comprehensive range of engineering, development and regulatory consulting services, including software, electronics, mechanical, industrial design and general product development services. Hydrix Medical distributes disruptive cardiovascular technologies that address unmet needs of patients and healthcare providers. Products include the Guardian real-time heart attack warning system from Avertix Medical, Implicity’s cloud-based artificial intelligence (AI)-driven remote cardiac patient monitoring and data management solution, and Echo IQ’s AI technology. Hydrix Services segment’s portfolio companies include Gyder Surgical Pty Ltd, Avertix Medical Inc., Memphasys Limited, and Cyban Pty Ltd.</v>
      </c>
      <c r="H266" s="7" cm="1">
        <f t="array" ref="H266">_FV($B266,"Employees")</f>
        <v>70</v>
      </c>
      <c r="I266" s="11" cm="1">
        <f t="array" ref="I266">_FV($B266,"Shares outstanding",TRUE)</f>
        <v>254218900</v>
      </c>
      <c r="J266" s="7" cm="1">
        <f t="array" ref="J266">_FV($B266,"Year incorporated",TRUE)</f>
        <v>1993</v>
      </c>
      <c r="K266" s="16"/>
      <c r="L266" s="12">
        <f>+I266+K266</f>
        <v>254218900</v>
      </c>
      <c r="M266" s="14">
        <f>+D266*L266</f>
        <v>5847034.7000000002</v>
      </c>
      <c r="N266" t="s">
        <v>3412</v>
      </c>
      <c r="O266">
        <v>1.9</v>
      </c>
      <c r="P266">
        <v>2</v>
      </c>
      <c r="Q266">
        <v>1.9</v>
      </c>
      <c r="R266">
        <v>1.9</v>
      </c>
      <c r="S266">
        <v>1.9</v>
      </c>
      <c r="T266">
        <v>1.9</v>
      </c>
      <c r="U266">
        <v>0</v>
      </c>
      <c r="W266">
        <v>106222</v>
      </c>
      <c r="X266">
        <v>2018.2180000000001</v>
      </c>
      <c r="Y266">
        <v>0</v>
      </c>
      <c r="Z266">
        <v>65700</v>
      </c>
      <c r="AA266">
        <v>1.9</v>
      </c>
      <c r="AB266" s="3">
        <v>4830158.0930000003</v>
      </c>
      <c r="AC266">
        <v>3</v>
      </c>
      <c r="AD266" s="2">
        <v>45330.790277777778</v>
      </c>
      <c r="AE266" t="s">
        <v>20</v>
      </c>
      <c r="AF266" t="s">
        <v>3413</v>
      </c>
    </row>
    <row r="267" spans="1:32" x14ac:dyDescent="0.3">
      <c r="A267" t="str">
        <f>+N267</f>
        <v>BMM</v>
      </c>
      <c r="B267" t="e" vm="267">
        <v>#VALUE!</v>
      </c>
      <c r="C267" s="5" cm="1">
        <f t="array" ref="C267">_FV(B267,"Market cap",TRUE)</f>
        <v>5298150</v>
      </c>
      <c r="D267" s="6" cm="1">
        <f t="array" ref="D267">_FV(B267,"Price",TRUE)</f>
        <v>8.5000000000000006E-2</v>
      </c>
      <c r="E267" s="2" cm="1">
        <f t="array" ref="E267">_FV(B267,"Last trade time",TRUE)</f>
        <v>45330.333333333336</v>
      </c>
      <c r="F267" s="7" t="str" cm="1">
        <f t="array" ref="F267">_FV($B267,"Industry")</f>
        <v>Metals &amp; Mining</v>
      </c>
      <c r="G267" s="7" t="str" cm="1">
        <f t="array" ref="G267">_FV($B267,"Description")</f>
        <v>Balkan Mining and Minerals Limited mineral exploration company. It is focused on the exploration of lithium and boron in the Balkans region of Serbia and Ontario and Quebec, Canada. Its Projects comprise the Gorge project in Ontario, Canada, and the Rekovac, Dobrinja, Pranjani Lithium-Borate projects located within the Republic of Serbia. Gorge Lithium Project is located in the Georgia Lake Area, Thunder Bay North Mining District of Ontario, Canada. This project is located approximately 215 kilometers (km) to the northeast of the City of Thunder Bay, comprising of 12 active multi-cell claims covering a total area of approximately 43 square kilometers. Its Rekovac Project is comprises of three contiguous exploration licenses, which includes the Rekovac, Ursule and Siokovac licenses. The Dobrinja and Pranjani license areas are located in western Serbia approximately 90 km south-southwest of Belgrade. Its Dobrinja Project is comprises of one exploration license, the Dobrinja license.</v>
      </c>
      <c r="H267" s="7" t="e" cm="1" vm="2">
        <f t="array" ref="H267">_FV($B267,"Employees")</f>
        <v>#VALUE!</v>
      </c>
      <c r="I267" s="11" cm="1">
        <f t="array" ref="I267">_FV($B267,"Shares outstanding",TRUE)</f>
        <v>68807170</v>
      </c>
      <c r="J267" s="7" cm="1">
        <f t="array" ref="J267">_FV($B267,"Year incorporated",TRUE)</f>
        <v>2020</v>
      </c>
      <c r="K267" s="16"/>
      <c r="L267" s="12">
        <f>+I267+K267</f>
        <v>68807170</v>
      </c>
      <c r="M267" s="14">
        <f>+D267*L267</f>
        <v>5848609.4500000002</v>
      </c>
      <c r="N267" t="s">
        <v>3325</v>
      </c>
      <c r="O267">
        <v>6</v>
      </c>
      <c r="P267">
        <v>8.5</v>
      </c>
      <c r="Q267">
        <v>7.7</v>
      </c>
      <c r="R267">
        <v>7.7</v>
      </c>
      <c r="S267">
        <v>7.7</v>
      </c>
      <c r="T267">
        <v>7.7</v>
      </c>
      <c r="U267">
        <v>0.5</v>
      </c>
      <c r="V267" s="1">
        <v>6.9400000000000003E-2</v>
      </c>
      <c r="W267">
        <v>3246</v>
      </c>
      <c r="X267">
        <v>249.94200000000001</v>
      </c>
      <c r="Y267">
        <v>0</v>
      </c>
      <c r="Z267">
        <v>3246</v>
      </c>
      <c r="AA267">
        <v>7.7</v>
      </c>
      <c r="AB267" s="3">
        <v>5470119.5010000002</v>
      </c>
      <c r="AC267">
        <v>1</v>
      </c>
      <c r="AD267" s="2">
        <v>45330.790277777778</v>
      </c>
      <c r="AE267" t="s">
        <v>20</v>
      </c>
      <c r="AF267" t="s">
        <v>3326</v>
      </c>
    </row>
    <row r="268" spans="1:32" x14ac:dyDescent="0.3">
      <c r="A268" t="str">
        <f>+N268</f>
        <v>CTQ</v>
      </c>
      <c r="B268" t="e" vm="268">
        <v>#VALUE!</v>
      </c>
      <c r="C268" s="5" cm="1">
        <f t="array" ref="C268">_FV(B268,"Market cap",TRUE)</f>
        <v>5888680</v>
      </c>
      <c r="D268" s="6" cm="1">
        <f t="array" ref="D268">_FV(B268,"Price",TRUE)</f>
        <v>2.5000000000000001E-2</v>
      </c>
      <c r="E268" s="2" cm="1">
        <f t="array" ref="E268">_FV(B268,"Last trade time",TRUE)</f>
        <v>45331.333356481482</v>
      </c>
      <c r="F268" s="7" t="str" cm="1">
        <f t="array" ref="F268">_FV($B268,"Industry")</f>
        <v>Healthcare Providers &amp; Services</v>
      </c>
      <c r="G268" s="7" t="str" cm="1">
        <f t="array" ref="G268">_FV($B268,"Description")</f>
        <v>Careteq Limited is an Australia-based health-tech company, which has developed and commercialized an Assistive Living Technology platform. The Company is using its early-mover advantage in the Assistive Living Technology sector to revolutionize aged and disability care across the globe. Its brands include Sofihub, TEQ-FallsAlert and Embedded Health Solutions (EHS). The Sofihub brand is an advanced adaptive care technology that gives people of all ages and abilities the freedom to live independently, while reducing their reliance on family or professional careers. Sofihub has developed a suite of intelligent adaptive technology that enables the aged and at-risk members of society to live independently. TEQ-FallsAlert powered by Sofihub employs radar technology that provides continuous non-invasive monitoring, allowing care resources to be managed efficiently. EHS helps health care workers with professional knowledge and advice to help prevent incidents of medicine-related harm.</v>
      </c>
      <c r="H268" s="7" t="e" cm="1" vm="2">
        <f t="array" ref="H268">_FV($B268,"Employees")</f>
        <v>#VALUE!</v>
      </c>
      <c r="I268" s="11" cm="1">
        <f t="array" ref="I268">_FV($B268,"Shares outstanding",TRUE)</f>
        <v>235547300</v>
      </c>
      <c r="J268" s="7" cm="1">
        <f t="array" ref="J268">_FV($B268,"Year incorporated",TRUE)</f>
        <v>2016</v>
      </c>
      <c r="K268" s="16"/>
      <c r="L268" s="12">
        <f>+I268+K268</f>
        <v>235547300</v>
      </c>
      <c r="M268" s="14">
        <f>+D268*L268</f>
        <v>5888682.5</v>
      </c>
      <c r="N268" t="s">
        <v>3275</v>
      </c>
      <c r="O268">
        <v>2.2999999999999998</v>
      </c>
      <c r="P268">
        <v>2.9</v>
      </c>
      <c r="U268">
        <v>0</v>
      </c>
      <c r="W268">
        <v>0</v>
      </c>
      <c r="X268">
        <v>0</v>
      </c>
      <c r="Y268">
        <v>0</v>
      </c>
      <c r="Z268">
        <v>0</v>
      </c>
      <c r="AB268" s="3">
        <v>5888682.2999999998</v>
      </c>
      <c r="AC268">
        <v>0</v>
      </c>
      <c r="AD268" s="2">
        <v>45330.790277777778</v>
      </c>
      <c r="AE268" t="s">
        <v>20</v>
      </c>
      <c r="AF268" t="s">
        <v>3276</v>
      </c>
    </row>
    <row r="269" spans="1:32" x14ac:dyDescent="0.3">
      <c r="A269" t="str">
        <f>+N269</f>
        <v>NSB</v>
      </c>
      <c r="B269" t="e" vm="269">
        <v>#VALUE!</v>
      </c>
      <c r="C269" s="5" cm="1">
        <f t="array" ref="C269">_FV(B269,"Market cap",TRUE)</f>
        <v>5350380</v>
      </c>
      <c r="D269" s="6" cm="1">
        <f t="array" ref="D269">_FV(B269,"Price",TRUE)</f>
        <v>4.1000000000000002E-2</v>
      </c>
      <c r="E269" s="2" cm="1">
        <f t="array" ref="E269">_FV(B269,"Last trade time",TRUE)</f>
        <v>45330.333356481482</v>
      </c>
      <c r="F269" s="7" t="str" cm="1">
        <f t="array" ref="F269">_FV($B269,"Industry")</f>
        <v>Biotechnology &amp; Medical Research</v>
      </c>
      <c r="G269" s="7" t="str" cm="1">
        <f t="array" ref="G269">_FV($B269,"Description")</f>
        <v>NeuroScientific Biopharmaceuticals Limited is an Australia-based company that is engaged in developing peptide-based pharmaceutical drugs that target a number of neurodegenerative conditions with high unmet medical demand. The Company’s product portfolio includes EmtinB, a therapeutic peptide initially targeting Alzheimer’s disease and glaucoma, as well as other Emtin peptides (EmtinAc, EmtinAn, and EmtinBn), which have demonstrated similar therapeutic potential as EmtinB. EmtinB is a peptide-based compound that binds to surface-based cell receptors from the LDLR family, activating intracellular signalling pathways that stimulate neuroprotection, neuroregeneration and modulate neuroinflammation. EmtinB is modelled on a specific active domain of the complex human protein called Metallothionein-IIA, which is produced as part of the human body’s innate immune response to cell injury.</v>
      </c>
      <c r="H269" s="7" t="e" cm="1" vm="2">
        <f t="array" ref="H269">_FV($B269,"Employees")</f>
        <v>#VALUE!</v>
      </c>
      <c r="I269" s="11" cm="1">
        <f t="array" ref="I269">_FV($B269,"Shares outstanding",TRUE)</f>
        <v>144604900</v>
      </c>
      <c r="J269" s="7" cm="1">
        <f t="array" ref="J269">_FV($B269,"Year incorporated",TRUE)</f>
        <v>2002</v>
      </c>
      <c r="K269" s="16"/>
      <c r="L269" s="12">
        <f>+I269+K269</f>
        <v>144604900</v>
      </c>
      <c r="M269" s="14">
        <f>+D269*L269</f>
        <v>5928800.9000000004</v>
      </c>
      <c r="N269" t="s">
        <v>3273</v>
      </c>
      <c r="O269">
        <v>3.8</v>
      </c>
      <c r="P269">
        <v>4.0999999999999996</v>
      </c>
      <c r="Q269">
        <v>3.8</v>
      </c>
      <c r="R269">
        <v>4.0999999999999996</v>
      </c>
      <c r="S269">
        <v>3.8</v>
      </c>
      <c r="T269">
        <v>4.0999999999999996</v>
      </c>
      <c r="U269">
        <v>0.4</v>
      </c>
      <c r="V269" s="1">
        <v>0.1081</v>
      </c>
      <c r="W269">
        <v>261637</v>
      </c>
      <c r="X269">
        <v>10431.543</v>
      </c>
      <c r="Y269">
        <v>213438</v>
      </c>
      <c r="Z269">
        <v>46651</v>
      </c>
      <c r="AA269">
        <v>3.99</v>
      </c>
      <c r="AB269" s="3">
        <v>5928799.6699999999</v>
      </c>
      <c r="AC269">
        <v>10</v>
      </c>
      <c r="AD269" s="2">
        <v>45330.790277777778</v>
      </c>
      <c r="AE269" t="s">
        <v>20</v>
      </c>
      <c r="AF269" t="s">
        <v>3274</v>
      </c>
    </row>
    <row r="270" spans="1:32" x14ac:dyDescent="0.3">
      <c r="A270" t="str">
        <f>+N270</f>
        <v>AER</v>
      </c>
      <c r="B270" t="e" vm="270">
        <v>#VALUE!</v>
      </c>
      <c r="C270" s="5" cm="1">
        <f t="array" ref="C270">_FV(B270,"Market cap",TRUE)</f>
        <v>5695080</v>
      </c>
      <c r="D270" s="6" cm="1">
        <f t="array" ref="D270">_FV(B270,"Price",TRUE)</f>
        <v>8.2000000000000003E-2</v>
      </c>
      <c r="E270" s="2" cm="1">
        <f t="array" ref="E270">_FV(B270,"Last trade time",TRUE)</f>
        <v>45322.333344907405</v>
      </c>
      <c r="F270" s="7" t="str" cm="1">
        <f t="array" ref="F270">_FV($B270,"Industry")</f>
        <v>Software &amp; IT Services</v>
      </c>
      <c r="G270" s="7" t="str" cm="1">
        <f t="array" ref="G270">_FV($B270,"Description")</f>
        <v>Aeeris Limited is an Australia-based company that is engaged in the geospatial data business. The Company’s Early Warning Network (EWN) platform and Spatial Analysis Risk Platform (SARP) technology system enable it to provide a range of services, including live data, content, alerts and notifications on natural and man-made hazards affecting its clients, and digital tracking, mapping and monitoring of assets and personnel. In addition, the Company’s Climatics platform identifies changes in event intensity and severity and season duration. The Company develops and provides systems, tools and mobile applications. The Company's services include regional alerts, location alerts, custom observational alerts, custom forecast alerts, branded alerting, forecasting, GIS platform, worker zone management, embargo, application programming interface (API), geographic notification and information system (GNIS), climatics, hail services and flood monitoring.</v>
      </c>
      <c r="H270" s="7" t="e" cm="1" vm="2">
        <f t="array" ref="H270">_FV($B270,"Employees")</f>
        <v>#VALUE!</v>
      </c>
      <c r="I270" s="11" cm="1">
        <f t="array" ref="I270">_FV($B270,"Shares outstanding",TRUE)</f>
        <v>73013860</v>
      </c>
      <c r="J270" s="7" cm="1">
        <f t="array" ref="J270">_FV($B270,"Year incorporated",TRUE)</f>
        <v>2013</v>
      </c>
      <c r="K270" s="16"/>
      <c r="L270" s="12">
        <f>+I270+K270</f>
        <v>73013860</v>
      </c>
      <c r="M270" s="14">
        <f>+D270*L270</f>
        <v>5987136.5200000005</v>
      </c>
      <c r="N270" t="s">
        <v>3269</v>
      </c>
      <c r="O270">
        <v>7.6</v>
      </c>
      <c r="P270">
        <v>8.1999999999999993</v>
      </c>
      <c r="U270">
        <v>0</v>
      </c>
      <c r="W270">
        <v>0</v>
      </c>
      <c r="X270">
        <v>0</v>
      </c>
      <c r="Y270">
        <v>0</v>
      </c>
      <c r="Z270">
        <v>0</v>
      </c>
      <c r="AB270" s="3">
        <v>5987136.3559999997</v>
      </c>
      <c r="AC270">
        <v>0</v>
      </c>
      <c r="AD270" s="2">
        <v>45330.790277777778</v>
      </c>
      <c r="AE270" t="s">
        <v>20</v>
      </c>
      <c r="AF270" t="s">
        <v>3270</v>
      </c>
    </row>
    <row r="271" spans="1:32" x14ac:dyDescent="0.3">
      <c r="A271" t="str">
        <f>+N271</f>
        <v>REZ</v>
      </c>
      <c r="B271" t="e" vm="271">
        <v>#VALUE!</v>
      </c>
      <c r="C271" s="5" cm="1">
        <f t="array" ref="C271">_FV(B271,"Market cap",TRUE)</f>
        <v>4998060</v>
      </c>
      <c r="D271" s="6" cm="1">
        <f t="array" ref="D271">_FV(B271,"Price",TRUE)</f>
        <v>1.2E-2</v>
      </c>
      <c r="E271" s="2" cm="1">
        <f t="array" ref="E271">_FV(B271,"Last trade time",TRUE)</f>
        <v>45330.333356481482</v>
      </c>
      <c r="F271" s="7" t="str" cm="1">
        <f t="array" ref="F271">_FV($B271,"Industry")</f>
        <v>Metals &amp; Mining</v>
      </c>
      <c r="G271" s="7" t="str" cm="1">
        <f t="array" ref="G271">_FV($B271,"Description")</f>
        <v>Resources &amp; Energy Group Limited is an Australia-based gold exploration and development company. The Company is a gold and green metals explorer, developer, and producer, with projects in Western Australia and Queensland. Its projects include the Mackenzie project and the East Menzies project. The East Menzies Gold Project is located approximately 130 kilometers (kms) north of Kalgoorlie, with a collective surface area of 103 square kilometers (km2) and consists of over 50 tenements, a mixture of mining leases, mining lease applications, prospecting leases, and prospecting lease applications. The East Menzies Goldfield project area includes Gigante Grande, Maranoa, Granny Venn North and Oliver Twist Gold prospects and the Springfield Gold and Nickel prospect. The Mount Mackenzie mine site is located 150 kms northwest of Rockhampton, Queensland. The Company also owns two parcels of land within the granted mining development license (MDL2008).</v>
      </c>
      <c r="H271" s="7" t="e" cm="1" vm="2">
        <f t="array" ref="H271">_FV($B271,"Employees")</f>
        <v>#VALUE!</v>
      </c>
      <c r="I271" s="11" cm="1">
        <f t="array" ref="I271">_FV($B271,"Shares outstanding",TRUE)</f>
        <v>499805800</v>
      </c>
      <c r="J271" s="7" cm="1">
        <f t="array" ref="J271">_FV($B271,"Year incorporated",TRUE)</f>
        <v>2004</v>
      </c>
      <c r="K271" s="16"/>
      <c r="L271" s="12">
        <f>+I271+K271</f>
        <v>499805800</v>
      </c>
      <c r="M271" s="14">
        <f>+D271*L271</f>
        <v>5997669.6000000006</v>
      </c>
      <c r="N271" t="s">
        <v>3267</v>
      </c>
      <c r="O271">
        <v>1.1000000000000001</v>
      </c>
      <c r="P271">
        <v>1.3</v>
      </c>
      <c r="Q271">
        <v>1.1000000000000001</v>
      </c>
      <c r="R271">
        <v>1.2</v>
      </c>
      <c r="S271">
        <v>1.1000000000000001</v>
      </c>
      <c r="T271">
        <v>1.2</v>
      </c>
      <c r="U271">
        <v>0.2</v>
      </c>
      <c r="V271" s="1">
        <v>0.2</v>
      </c>
      <c r="W271">
        <v>243408</v>
      </c>
      <c r="X271">
        <v>2853.5859999999998</v>
      </c>
      <c r="Y271">
        <v>243408</v>
      </c>
      <c r="Z271">
        <v>0</v>
      </c>
      <c r="AA271">
        <v>1.17</v>
      </c>
      <c r="AB271" s="3">
        <v>5997669.4680000003</v>
      </c>
      <c r="AC271">
        <v>5</v>
      </c>
      <c r="AD271" s="2">
        <v>45330.790277777778</v>
      </c>
      <c r="AE271" t="s">
        <v>20</v>
      </c>
      <c r="AF271" t="s">
        <v>3268</v>
      </c>
    </row>
    <row r="272" spans="1:32" x14ac:dyDescent="0.3">
      <c r="A272" t="str">
        <f>+N272</f>
        <v>NTM</v>
      </c>
      <c r="B272" t="e" vm="272">
        <v>#VALUE!</v>
      </c>
      <c r="C272" s="5" cm="1">
        <f t="array" ref="C272">_FV(B272,"Market cap",TRUE)</f>
        <v>6019320</v>
      </c>
      <c r="D272" s="6" cm="1">
        <f t="array" ref="D272">_FV(B272,"Price",TRUE)</f>
        <v>7.0000000000000001E-3</v>
      </c>
      <c r="E272" s="2" cm="1">
        <f t="array" ref="E272">_FV(B272,"Last trade time",TRUE)</f>
        <v>45331.333333333336</v>
      </c>
      <c r="F272" s="7" t="str" cm="1">
        <f t="array" ref="F272">_FV($B272,"Industry")</f>
        <v>Metals &amp; Mining</v>
      </c>
      <c r="G272" s="7" t="str" cm="1">
        <f t="array" ref="G272">_FV($B272,"Description")</f>
        <v>NT Minerals Limited is an Australia-based mining company. The Company's projects include the Redbank Project and the Millers Creek Project. The Redbank Project is located in the east McArthur Basin and spans an area from the Northern Territory/Queensland border west towards Glencore’s McArthur Mine. The Millers Creek Project is located approximately 700 kilometers (km) northwest of Adelaide and consists of real estate situated between mining companies OZ Minerals to the north and FMG to the east. The Millers Creek Project comprises two exploration licenses over 1,110 square kilometers (km2) of tenure in the Gawler Craton in South Australia. The tenements, EL6247 (Millers Creek) and EL6321 (Kingoonya) are in the iron-oxide copper gold or IOCG Belt, hosting IOCG deposits including Olympic Dam and Prominent Hill.</v>
      </c>
      <c r="H272" s="7" cm="1">
        <f t="array" ref="H272">_FV($B272,"Employees")</f>
        <v>10</v>
      </c>
      <c r="I272" s="11" cm="1">
        <f t="array" ref="I272">_FV($B272,"Shares outstanding",TRUE)</f>
        <v>859902900</v>
      </c>
      <c r="J272" s="7" cm="1">
        <f t="array" ref="J272">_FV($B272,"Year incorporated",TRUE)</f>
        <v>1993</v>
      </c>
      <c r="K272" s="16"/>
      <c r="L272" s="12">
        <f>+I272+K272</f>
        <v>859902900</v>
      </c>
      <c r="M272" s="14">
        <f>+D272*L272</f>
        <v>6019320.2999999998</v>
      </c>
      <c r="N272" t="s">
        <v>3265</v>
      </c>
      <c r="O272">
        <v>0.7</v>
      </c>
      <c r="P272">
        <v>0.8</v>
      </c>
      <c r="Q272">
        <v>0.8</v>
      </c>
      <c r="R272">
        <v>0.8</v>
      </c>
      <c r="S272">
        <v>0.6</v>
      </c>
      <c r="T272">
        <v>0.7</v>
      </c>
      <c r="U272">
        <v>-0.1</v>
      </c>
      <c r="V272" s="1">
        <v>-0.125</v>
      </c>
      <c r="W272">
        <v>534093</v>
      </c>
      <c r="X272">
        <v>3619.02</v>
      </c>
      <c r="Y272">
        <v>128010</v>
      </c>
      <c r="Z272">
        <v>405714</v>
      </c>
      <c r="AA272">
        <v>0.68</v>
      </c>
      <c r="AB272" s="3">
        <v>6019320.4050000003</v>
      </c>
      <c r="AC272">
        <v>7</v>
      </c>
      <c r="AD272" s="2">
        <v>45330.790277777778</v>
      </c>
      <c r="AE272" t="s">
        <v>20</v>
      </c>
      <c r="AF272" t="s">
        <v>3266</v>
      </c>
    </row>
    <row r="273" spans="1:32" x14ac:dyDescent="0.3">
      <c r="A273" t="str">
        <f>+N273</f>
        <v>ID8</v>
      </c>
      <c r="B273" t="e" vm="273">
        <v>#VALUE!</v>
      </c>
      <c r="C273" s="5" cm="1">
        <f t="array" ref="C273">_FV(B273,"Market cap",TRUE)</f>
        <v>6023330</v>
      </c>
      <c r="D273" s="6" cm="1">
        <f t="array" ref="D273">_FV(B273,"Price",TRUE)</f>
        <v>1.4E-2</v>
      </c>
      <c r="E273" s="2" cm="1">
        <f t="array" ref="E273">_FV(B273,"Last trade time",TRUE)</f>
        <v>45330.982081399998</v>
      </c>
      <c r="F273" s="7" t="str" cm="1">
        <f t="array" ref="F273">_FV($B273,"Industry")</f>
        <v>Software &amp; IT Services</v>
      </c>
      <c r="G273" s="7" t="str" cm="1">
        <f t="array" ref="G273">_FV($B273,"Description")</f>
        <v>Identitii Limited is an Australia-based software company. The Company is focused on eliminating anti-money laundering (AML) and counter terrorist financing (CTF) compliance risk for financial services businesses. It is also focused on business development, marketing and research and development activities, as well as further development of its Overlay+ platform. It has developed a cloud platform that helps financial institutions and regulators save time, simplify reporting and reduce risk. Its Overlay+ platform connects existing payment, reporting, and customer systems so users have a single view of transactions across their entire business. It automates how users identify, collect, report and store transaction information and replaces manual processes and spreadsheets with secure digital workflows built on pre-defined business and regulatory rules. It also manages transaction data internally, or to regulators, such as Australian Transaction Reports and Analysis Centre (AUSTRAC).</v>
      </c>
      <c r="H273" s="7" t="e" cm="1" vm="2">
        <f t="array" ref="H273">_FV($B273,"Employees")</f>
        <v>#VALUE!</v>
      </c>
      <c r="I273" s="11" cm="1">
        <f t="array" ref="I273">_FV($B273,"Shares outstanding",TRUE)</f>
        <v>430238000</v>
      </c>
      <c r="J273" s="7" cm="1">
        <f t="array" ref="J273">_FV($B273,"Year incorporated",TRUE)</f>
        <v>2014</v>
      </c>
      <c r="K273" s="16"/>
      <c r="L273" s="12">
        <f>+I273+K273</f>
        <v>430238000</v>
      </c>
      <c r="M273" s="14">
        <f>+D273*L273</f>
        <v>6023332</v>
      </c>
      <c r="N273" t="s">
        <v>3261</v>
      </c>
      <c r="O273">
        <v>1.2</v>
      </c>
      <c r="P273">
        <v>1.5</v>
      </c>
      <c r="Q273">
        <v>1.4</v>
      </c>
      <c r="R273">
        <v>1.4</v>
      </c>
      <c r="S273">
        <v>1.4</v>
      </c>
      <c r="T273">
        <v>1.4</v>
      </c>
      <c r="U273">
        <v>0</v>
      </c>
      <c r="W273">
        <v>213051</v>
      </c>
      <c r="X273">
        <v>2982.7139999999999</v>
      </c>
      <c r="Y273">
        <v>189275</v>
      </c>
      <c r="Z273">
        <v>23776</v>
      </c>
      <c r="AA273">
        <v>1.4</v>
      </c>
      <c r="AB273" s="3">
        <v>6023332.1960000005</v>
      </c>
      <c r="AC273">
        <v>5</v>
      </c>
      <c r="AD273" s="2">
        <v>45330.790277777778</v>
      </c>
      <c r="AE273" t="s">
        <v>20</v>
      </c>
      <c r="AF273" t="s">
        <v>3262</v>
      </c>
    </row>
    <row r="274" spans="1:32" x14ac:dyDescent="0.3">
      <c r="A274" t="str">
        <f>+N274</f>
        <v>1AG</v>
      </c>
      <c r="B274" t="e" vm="274">
        <v>#VALUE!</v>
      </c>
      <c r="C274" s="5" cm="1">
        <f t="array" ref="C274">_FV(B274,"Market cap",TRUE)</f>
        <v>6037710</v>
      </c>
      <c r="D274" s="6" cm="1">
        <f t="array" ref="D274">_FV(B274,"Price",TRUE)</f>
        <v>6.0000000000000001E-3</v>
      </c>
      <c r="E274" s="2" cm="1">
        <f t="array" ref="E274">_FV(B274,"Last trade time",TRUE)</f>
        <v>45331.333333333336</v>
      </c>
      <c r="F274" s="7" t="str" cm="1">
        <f t="array" ref="F274">_FV($B274,"Industry")</f>
        <v>Professional &amp; Commercial Services</v>
      </c>
      <c r="G274" s="7" t="str" cm="1">
        <f t="array" ref="G274">_FV($B274,"Description")</f>
        <v>Alterra Limited is an Australia-based horticultural project developer. The Company is a developer of the Carpenters Avocado Project located between Manjimup and Pemberton in Western Australia’s south-west. The Carpenters Project consists of circa 100 hectares (ha) of Hass avocados. The Carpenters Project is a 200-hectare avocado development located near Pemberton, Western Australia, 3.5 hours south of Perth. Its Asset Management segment relates to the management of operating assets, including the contract to manage the demerged Carbon Business. Its Asset Development segment relates to assets owned or being developed by the Company. Its Business Development segment relates to the development of potential assets. The Company also holds a 15% direct interest in Carbon Conscious Investments Limited (CCIL), which manages large scale projects registered with the clean energy regulator that generate Australian Carbon Credit Units.</v>
      </c>
      <c r="H274" s="7" t="e" cm="1" vm="2">
        <f t="array" ref="H274">_FV($B274,"Employees")</f>
        <v>#VALUE!</v>
      </c>
      <c r="I274" s="11" cm="1">
        <f t="array" ref="I274">_FV($B274,"Shares outstanding",TRUE)</f>
        <v>1006285000</v>
      </c>
      <c r="J274" s="7" cm="1">
        <f t="array" ref="J274">_FV($B274,"Year incorporated",TRUE)</f>
        <v>2008</v>
      </c>
      <c r="K274" s="16"/>
      <c r="L274" s="12">
        <f>+I274+K274</f>
        <v>1006285000</v>
      </c>
      <c r="M274" s="14">
        <f>+D274*L274</f>
        <v>6037710</v>
      </c>
      <c r="N274" t="s">
        <v>3374</v>
      </c>
      <c r="O274">
        <v>0.6</v>
      </c>
      <c r="P274">
        <v>0.7</v>
      </c>
      <c r="Q274">
        <v>0.6</v>
      </c>
      <c r="R274">
        <v>0.6</v>
      </c>
      <c r="S274">
        <v>0.6</v>
      </c>
      <c r="T274">
        <v>0.6</v>
      </c>
      <c r="U274">
        <v>0</v>
      </c>
      <c r="W274">
        <v>210376</v>
      </c>
      <c r="X274">
        <v>1262.2560000000001</v>
      </c>
      <c r="Y274">
        <v>0</v>
      </c>
      <c r="Z274">
        <v>210376</v>
      </c>
      <c r="AA274">
        <v>0.6</v>
      </c>
      <c r="AB274" s="3">
        <v>4992882.8880000003</v>
      </c>
      <c r="AC274">
        <v>1</v>
      </c>
      <c r="AD274" s="2">
        <v>45330.790277777778</v>
      </c>
      <c r="AE274" t="s">
        <v>20</v>
      </c>
      <c r="AF274" t="s">
        <v>3375</v>
      </c>
    </row>
    <row r="275" spans="1:32" x14ac:dyDescent="0.3">
      <c r="A275" t="str">
        <f>+N275</f>
        <v>GR8</v>
      </c>
      <c r="B275" t="e" vm="275">
        <v>#VALUE!</v>
      </c>
      <c r="C275" s="5" cm="1">
        <f t="array" ref="C275">_FV(B275,"Market cap",TRUE)</f>
        <v>5909140</v>
      </c>
      <c r="D275" s="6" cm="1">
        <f t="array" ref="D275">_FV(B275,"Price",TRUE)</f>
        <v>0.215</v>
      </c>
      <c r="E275" s="2" cm="1">
        <f t="array" ref="E275">_FV(B275,"Last trade time",TRUE)</f>
        <v>45329.333344907405</v>
      </c>
      <c r="F275" s="7" t="str" cm="1">
        <f t="array" ref="F275">_FV($B275,"Industry")</f>
        <v>Metals &amp; Mining</v>
      </c>
      <c r="G275" s="7" t="str" cm="1">
        <f t="array" ref="G275">_FV($B275,"Description")</f>
        <v>Great Dirt Resources Ltd is an Australia-based mineral exploration company. The Company is focused on the exploration of battery-grade manganese in the Barraba region of New South Wales, Australia. The Company holds the tenement via its 100% wholly owned subsidiary, namely, Great Dirt Pty Ltd. The tenement consists of two prospective areas, the Doherty Project and Basin Project (the Projects). The Tenement covers an area of approximately 168 square kilometers (km2) and is located 100 kilometers (kms) north of Tamworth in northern New South Wales. The Doherty Project and Basin Project are contained within Exploration License No. 9527 (EL9527), which is located in northern New South Wales, Australia. The Doherty Project comprises the old Doherty and Junior Mines, other workings and occurrences of manganese. The Basin Project contains smaller manganese workings.</v>
      </c>
      <c r="H275" s="7" t="e" cm="1" vm="2">
        <f t="array" ref="H275">_FV($B275,"Employees")</f>
        <v>#VALUE!</v>
      </c>
      <c r="I275" s="11" cm="1">
        <f t="array" ref="I275">_FV($B275,"Shares outstanding",TRUE)</f>
        <v>28138760</v>
      </c>
      <c r="J275" s="7" cm="1">
        <f t="array" ref="J275">_FV($B275,"Year incorporated",TRUE)</f>
        <v>2023</v>
      </c>
      <c r="K275" s="16"/>
      <c r="L275" s="12">
        <f>+I275+K275</f>
        <v>28138760</v>
      </c>
      <c r="M275" s="14">
        <f>+D275*L275</f>
        <v>6049833.3999999994</v>
      </c>
      <c r="N275" t="s">
        <v>3259</v>
      </c>
      <c r="O275">
        <v>19.5</v>
      </c>
      <c r="P275">
        <v>21.5</v>
      </c>
      <c r="U275">
        <v>0</v>
      </c>
      <c r="W275">
        <v>0</v>
      </c>
      <c r="X275">
        <v>0</v>
      </c>
      <c r="Y275">
        <v>0</v>
      </c>
      <c r="Z275">
        <v>0</v>
      </c>
      <c r="AB275" s="3">
        <v>6049833.1849999996</v>
      </c>
      <c r="AC275">
        <v>0</v>
      </c>
      <c r="AD275" s="2">
        <v>45330.790277777778</v>
      </c>
      <c r="AE275" t="s">
        <v>20</v>
      </c>
      <c r="AF275" t="s">
        <v>3260</v>
      </c>
    </row>
    <row r="276" spans="1:32" x14ac:dyDescent="0.3">
      <c r="A276" t="str">
        <f>+N276</f>
        <v>E79</v>
      </c>
      <c r="B276" t="e" vm="276">
        <v>#VALUE!</v>
      </c>
      <c r="C276" s="5" cm="1">
        <f t="array" ref="C276">_FV(B276,"Market cap",TRUE)</f>
        <v>5693390</v>
      </c>
      <c r="D276" s="6" cm="1">
        <f t="array" ref="D276">_FV(B276,"Price",TRUE)</f>
        <v>7.4999999999999997E-2</v>
      </c>
      <c r="E276" s="2" cm="1">
        <f t="array" ref="E276">_FV(B276,"Last trade time",TRUE)</f>
        <v>45328.333344907405</v>
      </c>
      <c r="F276" s="7" t="str" cm="1">
        <f t="array" ref="F276">_FV($B276,"Industry")</f>
        <v>Metals &amp; Mining</v>
      </c>
      <c r="G276" s="7" t="str" cm="1">
        <f t="array" ref="G276">_FV($B276,"Description")</f>
        <v>E79 Gold Mines Limited is an Australia-based exploration company. The Company has approximately 1,137 square kilometers (km2) of prospective ground within its two flagship projects, the Laverton South Project in the Laverton gold district and the Jungar Flats Project in the North Murchison region. The Laverton South Project, with an area of approximately 271 km2, covers a southern portion of the Laverton Tectonic Zone (LTZ) approximately 130 kilometers (km) east-northeast of Kalgoorlie, within the major gold producing Archean Yilgarn Craton of Western Australia. The Laverton South Project includes two tenement packages: Lake Yindana and Pinjin. The Jungar Flats Project, in the North Murchison region, is located approximately 70 km west of Meekatharra and 45 km north-northeast of the 2.8 million ounces (Moz) Big Bell gold deposit. The Jungar Flats Project covers an area of approximately 734 km2 and is a prospective for gold, base metals, lithium, iron ore and platinum group elements.</v>
      </c>
      <c r="H276" s="7" cm="1">
        <f t="array" ref="H276">_FV($B276,"Employees")</f>
        <v>0</v>
      </c>
      <c r="I276" s="11" cm="1">
        <f t="array" ref="I276">_FV($B276,"Shares outstanding",TRUE)</f>
        <v>81334080</v>
      </c>
      <c r="J276" s="7" cm="1">
        <f t="array" ref="J276">_FV($B276,"Year incorporated",TRUE)</f>
        <v>2007</v>
      </c>
      <c r="K276" s="16"/>
      <c r="L276" s="12">
        <f>+I276+K276</f>
        <v>81334080</v>
      </c>
      <c r="M276" s="14">
        <f>+D276*L276</f>
        <v>6100056</v>
      </c>
      <c r="N276" t="s">
        <v>3255</v>
      </c>
      <c r="O276">
        <v>6.1</v>
      </c>
      <c r="P276">
        <v>7.8</v>
      </c>
      <c r="U276">
        <v>0</v>
      </c>
      <c r="W276">
        <v>0</v>
      </c>
      <c r="X276">
        <v>0</v>
      </c>
      <c r="Y276">
        <v>0</v>
      </c>
      <c r="Z276">
        <v>0</v>
      </c>
      <c r="AB276" s="3">
        <v>6100056.2249999996</v>
      </c>
      <c r="AC276">
        <v>0</v>
      </c>
      <c r="AD276" s="2">
        <v>45330.790277777778</v>
      </c>
      <c r="AE276" t="s">
        <v>20</v>
      </c>
      <c r="AF276" t="s">
        <v>3256</v>
      </c>
    </row>
    <row r="277" spans="1:32" x14ac:dyDescent="0.3">
      <c r="A277" t="str">
        <f>+N277</f>
        <v>CZN</v>
      </c>
      <c r="B277" t="e" vm="277">
        <v>#VALUE!</v>
      </c>
      <c r="C277" s="5" cm="1">
        <f t="array" ref="C277">_FV(B277,"Market cap",TRUE)</f>
        <v>6155980</v>
      </c>
      <c r="D277" s="6" cm="1">
        <f t="array" ref="D277">_FV(B277,"Price",TRUE)</f>
        <v>0.01</v>
      </c>
      <c r="E277" s="2" cm="1">
        <f t="array" ref="E277">_FV(B277,"Last trade time",TRUE)</f>
        <v>45330.333333333336</v>
      </c>
      <c r="F277" s="7" t="str" cm="1">
        <f t="array" ref="F277">_FV($B277,"Industry")</f>
        <v>Metals &amp; Mining</v>
      </c>
      <c r="G277" s="7" t="str" cm="1">
        <f t="array" ref="G277">_FV($B277,"Description")</f>
        <v>Corazon Mining Limited is an Australia-based mineral resource and exploration company. The Company operates through two segments: Australia, and Canada. The Company is an explorer advancing the Lynn Lake Nickel-Copper-Cobalt Sulphide Project in Manitoba, Canada, as well as the Mt Gilmore cobalt-copper-gold (Mt Gilmore) and Miriam nickel sulphide projects (Miriam) in Australia. The Lynn Lake Nickel-Copper-Cobalt Sulphide Project is a significant Class-1 nickel resource. The Company owns an 80% interest in Mt Gilmore. It is located 35 kilometers (km) from the city of Grafton in northeastern New South Wales. Mt Gilmore is centered on a regionally substantive hydrothermal system with extensive copper, cobalt, silver, and gold anomalism, including high-grade rock chip samples over a strike of approximately 20 km. The Miriam comprises five prospecting license applications (P15/6135 to P15/6139 inclusive) and is located approximately 10 km south-southwest of Coolgardie on an ultramafic trend.</v>
      </c>
      <c r="H277" s="7" cm="1">
        <f t="array" ref="H277">_FV($B277,"Employees")</f>
        <v>0</v>
      </c>
      <c r="I277" s="11" cm="1">
        <f t="array" ref="I277">_FV($B277,"Shares outstanding",TRUE)</f>
        <v>615597900</v>
      </c>
      <c r="J277" s="7" cm="1">
        <f t="array" ref="J277">_FV($B277,"Year incorporated",TRUE)</f>
        <v>2005</v>
      </c>
      <c r="K277" s="16"/>
      <c r="L277" s="12">
        <f>+I277+K277</f>
        <v>615597900</v>
      </c>
      <c r="M277" s="14">
        <f>+D277*L277</f>
        <v>6155979</v>
      </c>
      <c r="N277" t="s">
        <v>3247</v>
      </c>
      <c r="O277">
        <v>0.9</v>
      </c>
      <c r="P277">
        <v>1.1000000000000001</v>
      </c>
      <c r="Q277">
        <v>1</v>
      </c>
      <c r="R277">
        <v>1</v>
      </c>
      <c r="S277">
        <v>1</v>
      </c>
      <c r="T277">
        <v>1</v>
      </c>
      <c r="U277">
        <v>0</v>
      </c>
      <c r="W277">
        <v>520300</v>
      </c>
      <c r="X277">
        <v>5203</v>
      </c>
      <c r="Y277">
        <v>156475</v>
      </c>
      <c r="Z277">
        <v>363825</v>
      </c>
      <c r="AA277">
        <v>1</v>
      </c>
      <c r="AB277" s="3">
        <v>6155978.9500000002</v>
      </c>
      <c r="AC277">
        <v>7</v>
      </c>
      <c r="AD277" s="2">
        <v>45330.790277777778</v>
      </c>
      <c r="AE277" t="s">
        <v>20</v>
      </c>
      <c r="AF277" t="s">
        <v>3248</v>
      </c>
    </row>
    <row r="278" spans="1:32" x14ac:dyDescent="0.3">
      <c r="A278" t="str">
        <f>+N278</f>
        <v>IXC</v>
      </c>
      <c r="B278" t="e" vm="278">
        <v>#VALUE!</v>
      </c>
      <c r="C278" s="5" cm="1">
        <f t="array" ref="C278">_FV(B278,"Market cap",TRUE)</f>
        <v>6613540</v>
      </c>
      <c r="D278" s="6" cm="1">
        <f t="array" ref="D278">_FV(B278,"Price",TRUE)</f>
        <v>8.2000000000000003E-2</v>
      </c>
      <c r="E278" s="2" cm="1">
        <f t="array" ref="E278">_FV(B278,"Last trade time",TRUE)</f>
        <v>45331.333356481482</v>
      </c>
      <c r="F278" s="7" t="str" cm="1">
        <f t="array" ref="F278">_FV($B278,"Industry")</f>
        <v>Biotechnology &amp; Medical Research</v>
      </c>
      <c r="G278" s="7" t="str" cm="1">
        <f t="array" ref="G278">_FV($B278,"Description")</f>
        <v>Invex Therapeutics Ltd is an Australia-based biopharmaceutical company. The Company is focused on developing treatments for neurological conditions and focused on developing treatments for neurological conditions. Its primary focus is Idiopathic Intracranial Hypertension (IIH), a condition of predominately overweight women of childbearing age, which can lead to disabling headaches and, in some patients, permanent vision loss. It has completed a Phase II trial. The Company’s lead program is the development of Presendin for IIH. Presendin is a once-per week, subcutaneous, sustained-release (SR) Exenatide microsphere formulation developed by Peptron, Inc. The Company is conducting a Phase III clinical trial (IIH EVOLVE) designed to meet the requirements for market approval of Presendin for the treatment of IIH in the European Union (EU), United Kingdom (UK) and Australia.</v>
      </c>
      <c r="H278" s="7" t="e" cm="1" vm="2">
        <f t="array" ref="H278">_FV($B278,"Employees")</f>
        <v>#VALUE!</v>
      </c>
      <c r="I278" s="11" cm="1">
        <f t="array" ref="I278">_FV($B278,"Shares outstanding",TRUE)</f>
        <v>75153850</v>
      </c>
      <c r="J278" s="7" cm="1">
        <f t="array" ref="J278">_FV($B278,"Year incorporated",TRUE)</f>
        <v>2019</v>
      </c>
      <c r="K278" s="16"/>
      <c r="L278" s="12">
        <f>+I278+K278</f>
        <v>75153850</v>
      </c>
      <c r="M278" s="14">
        <f>+D278*L278</f>
        <v>6162615.7000000002</v>
      </c>
      <c r="N278" t="s">
        <v>3201</v>
      </c>
      <c r="O278">
        <v>8.1</v>
      </c>
      <c r="P278">
        <v>8.8000000000000007</v>
      </c>
      <c r="Q278">
        <v>8.1999999999999993</v>
      </c>
      <c r="R278">
        <v>8.8000000000000007</v>
      </c>
      <c r="S278">
        <v>8.1999999999999993</v>
      </c>
      <c r="T278">
        <v>8.8000000000000007</v>
      </c>
      <c r="U278">
        <v>0.4</v>
      </c>
      <c r="V278" s="1">
        <v>4.7600000000000003E-2</v>
      </c>
      <c r="W278">
        <v>156833</v>
      </c>
      <c r="X278">
        <v>13132.54</v>
      </c>
      <c r="Y278">
        <v>50000</v>
      </c>
      <c r="Z278">
        <v>106833</v>
      </c>
      <c r="AA278">
        <v>8.3699999999999992</v>
      </c>
      <c r="AB278" s="3">
        <v>6613538.6239999998</v>
      </c>
      <c r="AC278">
        <v>6</v>
      </c>
      <c r="AD278" s="2">
        <v>45330.790277777778</v>
      </c>
      <c r="AE278" t="s">
        <v>20</v>
      </c>
      <c r="AF278" t="s">
        <v>3202</v>
      </c>
    </row>
    <row r="279" spans="1:32" x14ac:dyDescent="0.3">
      <c r="A279" t="str">
        <f>+N279</f>
        <v>KCC</v>
      </c>
      <c r="B279" t="e" vm="279">
        <v>#VALUE!</v>
      </c>
      <c r="C279" s="5" cm="1">
        <f t="array" ref="C279">_FV(B279,"Market cap",TRUE)</f>
        <v>5830070</v>
      </c>
      <c r="D279" s="6" cm="1">
        <f t="array" ref="D279">_FV(B279,"Price",TRUE)</f>
        <v>3.6999999999999998E-2</v>
      </c>
      <c r="E279" s="2" cm="1">
        <f t="array" ref="E279">_FV(B279,"Last trade time",TRUE)</f>
        <v>45331.333333333336</v>
      </c>
      <c r="F279" s="7" t="str" cm="1">
        <f t="array" ref="F279">_FV($B279,"Industry")</f>
        <v>Metals &amp; Mining</v>
      </c>
      <c r="G279" s="7" t="str" cm="1">
        <f t="array" ref="G279">_FV($B279,"Description")</f>
        <v>Kincora Copper Limited is a Canada-based mineral exploration company. The Company is engaged in the acquisition and exploration of exploration and evaluation assets. It is primarily focused on the copper-gold discoveries in the gold rich porphyry regions of the Lachlan Fold Belt (LFB) of Australia. The Company projects include Trundle Project, Fairholme Project, Cundumbul Project, Northern Junee-Narromine Belt Projects and Southern Gobi Belt Projects. Its Trundel Project is located approximately 420 kilometers (km) west of Sydney and 61 north-west of Parkes in Central West New South Wales (NSW) and covers an area of 167 square kilometers. Its Fairholme Project is located approximately 440km west of Sydney and 45km northeast of West Wyalong in Central West NSW and covers an area of 169 square kilometers. Its Northern Junee-Narromine Belt Projects include three licenses, which include Nyngan, Nevertire and Mulla, and covers an area of approximately 1,739.5 square kilometers.</v>
      </c>
      <c r="H279" s="7" cm="1">
        <f t="array" ref="H279">_FV($B279,"Employees")</f>
        <v>12</v>
      </c>
      <c r="I279" s="11" cm="1">
        <f t="array" ref="I279">_FV($B279,"Shares outstanding",TRUE)</f>
        <v>166573500</v>
      </c>
      <c r="J279" s="7" cm="1">
        <f t="array" ref="J279">_FV($B279,"Year incorporated",TRUE)</f>
        <v>2004</v>
      </c>
      <c r="K279" s="16"/>
      <c r="L279" s="12">
        <f>+I279+K279</f>
        <v>166573500</v>
      </c>
      <c r="M279" s="14">
        <f>+D279*L279</f>
        <v>6163219.5</v>
      </c>
      <c r="N279" t="s">
        <v>3173</v>
      </c>
      <c r="O279">
        <v>3.1</v>
      </c>
      <c r="P279">
        <v>3.5</v>
      </c>
      <c r="Q279">
        <v>3.5</v>
      </c>
      <c r="R279">
        <v>3.5</v>
      </c>
      <c r="S279">
        <v>3.5</v>
      </c>
      <c r="T279">
        <v>3.5</v>
      </c>
      <c r="U279">
        <v>0</v>
      </c>
      <c r="W279">
        <v>48</v>
      </c>
      <c r="X279">
        <v>1.68</v>
      </c>
      <c r="Y279">
        <v>48</v>
      </c>
      <c r="Z279">
        <v>0</v>
      </c>
      <c r="AA279">
        <v>3.5</v>
      </c>
      <c r="AB279" s="3">
        <v>6936176.7300000004</v>
      </c>
      <c r="AC279">
        <v>1</v>
      </c>
      <c r="AD279" s="2">
        <v>45330.790277777778</v>
      </c>
      <c r="AE279" t="s">
        <v>20</v>
      </c>
      <c r="AF279" t="s">
        <v>3174</v>
      </c>
    </row>
    <row r="280" spans="1:32" x14ac:dyDescent="0.3">
      <c r="A280" t="str">
        <f>+N280</f>
        <v>M4M</v>
      </c>
      <c r="B280" t="e" vm="280">
        <v>#VALUE!</v>
      </c>
      <c r="C280" s="5" cm="1">
        <f t="array" ref="C280">_FV(B280,"Market cap",TRUE)</f>
        <v>7401230</v>
      </c>
      <c r="D280" s="6" cm="1">
        <f t="array" ref="D280">_FV(B280,"Price",TRUE)</f>
        <v>2.5000000000000001E-3</v>
      </c>
      <c r="E280" s="2" cm="1">
        <f t="array" ref="E280">_FV(B280,"Last trade time",TRUE)</f>
        <v>45331.333333333336</v>
      </c>
      <c r="F280" s="7" t="str" cm="1">
        <f t="array" ref="F280">_FV($B280,"Industry")</f>
        <v>Metals &amp; Mining</v>
      </c>
      <c r="G280" s="7" t="str" cm="1">
        <f t="array" ref="G280">_FV($B280,"Description")</f>
        <v>Macro Metals Limited is an Australia-based company engaged in the exploration and evaluation of Western Australia (WA) iron ore tenements; acquisition of additional prospective tenements in WA; and evaluation of Agbaja Iron and Steel Project. Its Salar Verde Lithium Brine-Clay Project in Chile is located approximately 150 kilometers (km) south of Iquique, near the southern limit of the Tarapaca Region at the southern end of the Pampa del Tamarugal. The Salar Verde Project has two blocks of concession, being Seger, consisting of about 32 mineral concessions totaling 7,600 hectares (ha), and Verde Sol, 77 concessions consisting of 21,350 ha. All concessions are located on the southern edge of the Salar de Llamara. Its Goldsworthy East Iron Ore Project’s tenement is E45/6248. Its Mogul VMS Project is covered by tenement E46/1399, about 60 km east of Nullagine in Western Australia. It owns 100% of the Agbaja Iron and Steel Project located in Kogi State, Republic of Nigeria, West Africa.</v>
      </c>
      <c r="H280" s="7" cm="1">
        <f t="array" ref="H280">_FV($B280,"Employees")</f>
        <v>2</v>
      </c>
      <c r="I280" s="11" cm="1">
        <f t="array" ref="I280">_FV($B280,"Shares outstanding",TRUE)</f>
        <v>2467078000</v>
      </c>
      <c r="J280" s="7" cm="1">
        <f t="array" ref="J280">_FV($B280,"Year incorporated",TRUE)</f>
        <v>1980</v>
      </c>
      <c r="K280" s="16"/>
      <c r="L280" s="12">
        <f>+I280+K280</f>
        <v>2467078000</v>
      </c>
      <c r="M280" s="14">
        <f>+D280*L280</f>
        <v>6167695</v>
      </c>
      <c r="N280" t="s">
        <v>3095</v>
      </c>
      <c r="O280">
        <v>0.2</v>
      </c>
      <c r="P280">
        <v>0.3</v>
      </c>
      <c r="U280">
        <v>0</v>
      </c>
      <c r="W280">
        <v>0</v>
      </c>
      <c r="X280">
        <v>0</v>
      </c>
      <c r="Y280">
        <v>0</v>
      </c>
      <c r="Z280">
        <v>0</v>
      </c>
      <c r="AB280" s="3">
        <v>7401233.2680000002</v>
      </c>
      <c r="AC280">
        <v>0</v>
      </c>
      <c r="AD280" s="2">
        <v>45330.790277777778</v>
      </c>
      <c r="AE280" t="s">
        <v>20</v>
      </c>
      <c r="AF280" t="s">
        <v>3096</v>
      </c>
    </row>
    <row r="281" spans="1:32" x14ac:dyDescent="0.3">
      <c r="A281" t="str">
        <f>+N281</f>
        <v>1CG</v>
      </c>
      <c r="B281" t="e" vm="281">
        <v>#VALUE!</v>
      </c>
      <c r="C281" s="5" cm="1">
        <f t="array" ref="C281">_FV(B281,"Market cap",TRUE)</f>
        <v>5505430</v>
      </c>
      <c r="D281" s="6" cm="1">
        <f t="array" ref="D281">_FV(B281,"Price",TRUE)</f>
        <v>8.9999999999999993E-3</v>
      </c>
      <c r="E281" s="2" cm="1">
        <f t="array" ref="E281">_FV(B281,"Last trade time",TRUE)</f>
        <v>45331.333333333336</v>
      </c>
      <c r="F281" s="7" t="str" cm="1">
        <f t="array" ref="F281">_FV($B281,"Industry")</f>
        <v>Financial Technology (Fintech) &amp; Infrastructure</v>
      </c>
      <c r="G281" s="7" t="str" cm="1">
        <f t="array" ref="G281">_FV($B281,"Description")</f>
        <v>One Click Group Limited is an Australia-based taxation preparation software and service provider in Australia, as well as provides the will and general insurance services. It operates a financial technology platform to handle financial administration tasks, such as lodging tax returns, wills and private health insurance. The Company’s the One Click Life Platform provides taxation preparation software and services in Australia.</v>
      </c>
      <c r="H281" s="7" t="e" cm="1" vm="2">
        <f t="array" ref="H281">_FV($B281,"Employees")</f>
        <v>#VALUE!</v>
      </c>
      <c r="I281" s="11" cm="1">
        <f t="array" ref="I281">_FV($B281,"Shares outstanding",TRUE)</f>
        <v>688178800</v>
      </c>
      <c r="J281" s="7" cm="1">
        <f t="array" ref="J281">_FV($B281,"Year incorporated",TRUE)</f>
        <v>2016</v>
      </c>
      <c r="K281" s="16"/>
      <c r="L281" s="12">
        <f>+I281+K281</f>
        <v>688178800</v>
      </c>
      <c r="M281" s="14">
        <f>+D281*L281</f>
        <v>6193609.1999999993</v>
      </c>
      <c r="N281" t="s">
        <v>3317</v>
      </c>
      <c r="O281">
        <v>0.7</v>
      </c>
      <c r="P281">
        <v>0.8</v>
      </c>
      <c r="Q281">
        <v>0.8</v>
      </c>
      <c r="R281">
        <v>0.8</v>
      </c>
      <c r="S281">
        <v>0.7</v>
      </c>
      <c r="T281">
        <v>0.8</v>
      </c>
      <c r="U281">
        <v>0</v>
      </c>
      <c r="W281">
        <v>838835</v>
      </c>
      <c r="X281">
        <v>6660.68</v>
      </c>
      <c r="Y281">
        <v>721516</v>
      </c>
      <c r="Z281">
        <v>50000</v>
      </c>
      <c r="AA281">
        <v>0.79</v>
      </c>
      <c r="AB281" s="3">
        <v>5505430.5839999998</v>
      </c>
      <c r="AC281">
        <v>14</v>
      </c>
      <c r="AD281" s="2">
        <v>45330.790277777778</v>
      </c>
      <c r="AE281" t="s">
        <v>20</v>
      </c>
      <c r="AF281" t="s">
        <v>3318</v>
      </c>
    </row>
    <row r="282" spans="1:32" x14ac:dyDescent="0.3">
      <c r="A282" t="str">
        <f>+N282</f>
        <v>OSX</v>
      </c>
      <c r="B282" t="e" vm="282">
        <v>#VALUE!</v>
      </c>
      <c r="C282" s="5" cm="1">
        <f t="array" ref="C282">_FV(B282,"Market cap",TRUE)</f>
        <v>5886910</v>
      </c>
      <c r="D282" s="6" cm="1">
        <f t="array" ref="D282">_FV(B282,"Price",TRUE)</f>
        <v>0.04</v>
      </c>
      <c r="E282" s="2" cm="1">
        <f t="array" ref="E282">_FV(B282,"Last trade time",TRUE)</f>
        <v>45331.333333333336</v>
      </c>
      <c r="F282" s="7" t="str" cm="1">
        <f t="array" ref="F282">_FV($B282,"Industry")</f>
        <v>Healthcare Equipment &amp; Supplies</v>
      </c>
      <c r="G282" s="7" t="str" cm="1">
        <f t="array" ref="G282">_FV($B282,"Description")</f>
        <v>Osteopore Limited is an Australia-based medical technology company. The Company is engaged in commercializing a range of bespoke products specifically engineered to facilitate bone healing across multiple therapeutic areas. The Company’s patented technology fabricates specific micro-structured scaffolds for bone regeneration through three-dimensional (3D) printing and bioresorbable material. The Company’s Osteoplug in plug and strip configuration fills craniotomy gaps effortlessly. It also promotes bone tissue integration, from the skull to the bone flap. Its craniofacial products include Osteomesh, Osteoplug, and Osteoplug-C. It also offers craniotomy, orbital floor reconstruction, socket preservation, cranioplasty patient-specific implants (PSI), craniosynostosis, guided bone regeneration, minimally invasive skull base surgery, endoscopic transsphenoidal skull base surgery, burr hole restoration with the shunt drainage system, mandible PSI, immediate implant loading, and more.</v>
      </c>
      <c r="H282" s="7" t="e" cm="1" vm="2">
        <f t="array" ref="H282">_FV($B282,"Employees")</f>
        <v>#VALUE!</v>
      </c>
      <c r="I282" s="11" cm="1">
        <f t="array" ref="I282">_FV($B282,"Shares outstanding",TRUE)</f>
        <v>154918600</v>
      </c>
      <c r="J282" s="7" cm="1">
        <f t="array" ref="J282">_FV($B282,"Year incorporated",TRUE)</f>
        <v>2018</v>
      </c>
      <c r="K282" s="16"/>
      <c r="L282" s="12">
        <f>+I282+K282</f>
        <v>154918600</v>
      </c>
      <c r="M282" s="14">
        <f>+D282*L282</f>
        <v>6196744</v>
      </c>
      <c r="N282" t="s">
        <v>3277</v>
      </c>
      <c r="O282">
        <v>3.5</v>
      </c>
      <c r="P282">
        <v>3.8</v>
      </c>
      <c r="Q282">
        <v>3.8</v>
      </c>
      <c r="R282">
        <v>3.8</v>
      </c>
      <c r="S282">
        <v>3.8</v>
      </c>
      <c r="T282">
        <v>3.8</v>
      </c>
      <c r="U282">
        <v>0</v>
      </c>
      <c r="W282">
        <v>15000</v>
      </c>
      <c r="X282">
        <v>570</v>
      </c>
      <c r="Y282">
        <v>6788</v>
      </c>
      <c r="Z282">
        <v>8212</v>
      </c>
      <c r="AA282">
        <v>3.8</v>
      </c>
      <c r="AB282" s="3">
        <v>5886907.9400000004</v>
      </c>
      <c r="AC282">
        <v>2</v>
      </c>
      <c r="AD282" s="2">
        <v>45330.790277777778</v>
      </c>
      <c r="AE282" t="s">
        <v>20</v>
      </c>
      <c r="AF282" t="s">
        <v>3278</v>
      </c>
    </row>
    <row r="283" spans="1:32" x14ac:dyDescent="0.3">
      <c r="A283" t="str">
        <f>+N283</f>
        <v>AUH</v>
      </c>
      <c r="B283" t="e" vm="283">
        <v>#VALUE!</v>
      </c>
      <c r="C283" s="5" cm="1">
        <f t="array" ref="C283">_FV(B283,"Market cap",TRUE)</f>
        <v>6233650</v>
      </c>
      <c r="D283" s="6" cm="1">
        <f t="array" ref="D283">_FV(B283,"Price",TRUE)</f>
        <v>3.0000000000000001E-3</v>
      </c>
      <c r="E283" s="2" cm="1">
        <f t="array" ref="E283">_FV(B283,"Last trade time",TRUE)</f>
        <v>45331.333333333336</v>
      </c>
      <c r="F283" s="7" t="str" cm="1">
        <f t="array" ref="F283">_FV($B283,"Industry")</f>
        <v>Oil &amp; Gas</v>
      </c>
      <c r="G283" s="7" t="str" cm="1">
        <f t="array" ref="G283">_FV($B283,"Description")</f>
        <v>AustChina Holdings Limited is an Australia-based company, which is engaged in the exploration and investment in energy and resources. The Company’s exposure in the resources and energy sectors include its Blackall Coal Project, investment interests in copper exploration and a holding in Energy from Organic Waste developer Utilitas Group Pty Ltd. The Company’s Blackall Coal Project is located approximately 130 kilometers (km) south-west of the Alpha area coal projects. The Company holds two exploration permits for coal, EPC1719 and EPC1993, located near Blackall in Central Queensland. The EPC1719 and EPC1993 comprise a single project-based administration area and are located in the north-western corner of the Blackall Coal Project near the township of Blackall and centered approximately 20 km south-east of the town. The Company holds 24.70% of Queensland based bioenergy developer Utilitas Group Pty Ltd (Utilitas), which is engaged in the biogas renewable energy sector.</v>
      </c>
      <c r="H283" s="7" t="e" cm="1" vm="2">
        <f t="array" ref="H283">_FV($B283,"Employees")</f>
        <v>#VALUE!</v>
      </c>
      <c r="I283" s="11" cm="1">
        <f t="array" ref="I283">_FV($B283,"Shares outstanding",TRUE)</f>
        <v>2077884000</v>
      </c>
      <c r="J283" s="7" cm="1">
        <f t="array" ref="J283">_FV($B283,"Year incorporated",TRUE)</f>
        <v>1996</v>
      </c>
      <c r="K283" s="16"/>
      <c r="L283" s="12">
        <f>+I283+K283</f>
        <v>2077884000</v>
      </c>
      <c r="M283" s="14">
        <f>+D283*L283</f>
        <v>6233652</v>
      </c>
      <c r="N283" t="s">
        <v>3243</v>
      </c>
      <c r="O283">
        <v>0.3</v>
      </c>
      <c r="P283">
        <v>0.4</v>
      </c>
      <c r="U283">
        <v>0</v>
      </c>
      <c r="W283">
        <v>0</v>
      </c>
      <c r="X283">
        <v>0</v>
      </c>
      <c r="Y283">
        <v>0</v>
      </c>
      <c r="Z283">
        <v>0</v>
      </c>
      <c r="AB283" s="3">
        <v>6233650.9050000003</v>
      </c>
      <c r="AC283">
        <v>0</v>
      </c>
      <c r="AD283" s="2">
        <v>45330.790277777778</v>
      </c>
      <c r="AE283" t="s">
        <v>20</v>
      </c>
      <c r="AF283" t="s">
        <v>3244</v>
      </c>
    </row>
    <row r="284" spans="1:32" x14ac:dyDescent="0.3">
      <c r="A284" t="str">
        <f>+N284</f>
        <v>ODE</v>
      </c>
      <c r="B284" t="e" vm="284">
        <v>#VALUE!</v>
      </c>
      <c r="C284" s="5" cm="1">
        <f t="array" ref="C284">_FV(B284,"Market cap",TRUE)</f>
        <v>7302980</v>
      </c>
      <c r="D284" s="6" cm="1">
        <f t="array" ref="D284">_FV(B284,"Price",TRUE)</f>
        <v>6.0000000000000001E-3</v>
      </c>
      <c r="E284" s="2" cm="1">
        <f t="array" ref="E284">_FV(B284,"Last trade time",TRUE)</f>
        <v>45331.333356481482</v>
      </c>
      <c r="F284" s="7" t="str" cm="1">
        <f t="array" ref="F284">_FV($B284,"Industry")</f>
        <v>Metals &amp; Mining</v>
      </c>
      <c r="G284" s="7" t="str" cm="1">
        <f t="array" ref="G284">_FV($B284,"Description")</f>
        <v>Odessa Minerals Limited is an Australia-based rare earth element (REE), lithium (Li) and diamond exploration company with a tenement holding of over 4,000 square kilometers (km2) in the Gascoyne and Kimberley Regions of Western Australia. The Lyndon REE/Lithium Project tenements total 811 km2 of highly prospective ground for REE/lithium exploration, immediately to the west of Dreadnought Resources’ Yin Project Airborne geophysical data has defined seven thorium anomalies prospective for REE mineralization. The Aries Diamond Project is located approximately 30 kilometers (km) southeast of the Mt Barnett Roadhouse in Central Kimberley, approximately 240 southwest (SW) of the Argyle Diamond Mine and 250 km east of Derby. The Ellendale Project consists of exploration license applications ELA 04/2832, ELA 04/2830, ELA 04/2834 and ELA 04/2833, which were applied for by Odessa. The applications surround the Ellendale Diamond Field and are located approximately 160 km east of Derby.</v>
      </c>
      <c r="H284" s="7" cm="1">
        <f t="array" ref="H284">_FV($B284,"Employees")</f>
        <v>17</v>
      </c>
      <c r="I284" s="11" cm="1">
        <f t="array" ref="I284">_FV($B284,"Shares outstanding",TRUE)</f>
        <v>1043283000</v>
      </c>
      <c r="J284" s="7" cm="1">
        <f t="array" ref="J284">_FV($B284,"Year incorporated",TRUE)</f>
        <v>1935</v>
      </c>
      <c r="K284" s="16"/>
      <c r="L284" s="12">
        <f>+I284+K284</f>
        <v>1043283000</v>
      </c>
      <c r="M284" s="14">
        <f>+D284*L284</f>
        <v>6259698</v>
      </c>
      <c r="N284" t="s">
        <v>3111</v>
      </c>
      <c r="O284">
        <v>0.6</v>
      </c>
      <c r="P284">
        <v>0.7</v>
      </c>
      <c r="Q284">
        <v>0.7</v>
      </c>
      <c r="R284">
        <v>0.7</v>
      </c>
      <c r="S284">
        <v>0.7</v>
      </c>
      <c r="T284">
        <v>0.7</v>
      </c>
      <c r="U284">
        <v>0</v>
      </c>
      <c r="W284">
        <v>178541</v>
      </c>
      <c r="X284">
        <v>1249.787</v>
      </c>
      <c r="Y284">
        <v>178541</v>
      </c>
      <c r="Z284">
        <v>0</v>
      </c>
      <c r="AA284">
        <v>0.7</v>
      </c>
      <c r="AB284" s="3">
        <v>7302977.7520000003</v>
      </c>
      <c r="AC284">
        <v>20</v>
      </c>
      <c r="AD284" s="2">
        <v>45330.790277777778</v>
      </c>
      <c r="AE284" t="s">
        <v>20</v>
      </c>
      <c r="AF284" t="s">
        <v>3112</v>
      </c>
    </row>
    <row r="285" spans="1:32" x14ac:dyDescent="0.3">
      <c r="A285" t="str">
        <f>+N285</f>
        <v>AAP</v>
      </c>
      <c r="B285" t="e" vm="285">
        <v>#VALUE!</v>
      </c>
      <c r="C285" s="5" cm="1">
        <f t="array" ref="C285">_FV(B285,"Market cap",TRUE)</f>
        <v>6266260</v>
      </c>
      <c r="D285" s="6" cm="1">
        <f t="array" ref="D285">_FV(B285,"Price",TRUE)</f>
        <v>1.7000000000000001E-2</v>
      </c>
      <c r="E285" s="2" cm="1">
        <f t="array" ref="E285">_FV(B285,"Last trade time",TRUE)</f>
        <v>45330.333356481482</v>
      </c>
      <c r="F285" s="7" t="str" cm="1">
        <f t="array" ref="F285">_FV($B285,"Industry")</f>
        <v>Food &amp; Tobacco</v>
      </c>
      <c r="G285" s="7" t="str" cm="1">
        <f t="array" ref="G285">_FV($B285,"Description")</f>
        <v>Australian Agricultural Projects Ltd is an Australia-based company that is engaged in the management of managed investment schemes and other investors’ olive groves located in Boort, Victoria. The Company operates in one segment, which is the management and lease of olive orchard assets. This includes the cultivation of olive trees, the harvesting and processing of fruit to oil, the marketing of oil produced as well as related services. The Company’s projects include Victorian Olive Oil Project I and Victorian Olive Oil Project II. Its Victorian Olive Oil Project I has approximately 285 under cultivation and also has various tree types, including Barnea, Frantoio, Picual, Nevadillo Blanco and Picholine. The Victorian Olive Oil Project II covers an area of approximately 108 hectares. Its investment property comprises land located at 1453 Wychitella Quambatook Road, Terrappee Victoria, totaling approximately 517.85 hectares.</v>
      </c>
      <c r="H285" s="7" cm="1">
        <f t="array" ref="H285">_FV($B285,"Employees")</f>
        <v>12</v>
      </c>
      <c r="I285" s="11" cm="1">
        <f t="array" ref="I285">_FV($B285,"Shares outstanding",TRUE)</f>
        <v>368603700</v>
      </c>
      <c r="J285" s="7" cm="1">
        <f t="array" ref="J285">_FV($B285,"Year incorporated",TRUE)</f>
        <v>2003</v>
      </c>
      <c r="K285" s="16"/>
      <c r="L285" s="12">
        <f>+I285+K285</f>
        <v>368603700</v>
      </c>
      <c r="M285" s="14">
        <f>+D285*L285</f>
        <v>6266262.9000000004</v>
      </c>
      <c r="N285" t="s">
        <v>3241</v>
      </c>
      <c r="O285">
        <v>1.7</v>
      </c>
      <c r="P285">
        <v>2</v>
      </c>
      <c r="Q285">
        <v>1.7</v>
      </c>
      <c r="R285">
        <v>1.7</v>
      </c>
      <c r="S285">
        <v>1.7</v>
      </c>
      <c r="T285">
        <v>1.7</v>
      </c>
      <c r="U285">
        <v>0</v>
      </c>
      <c r="W285">
        <v>4000</v>
      </c>
      <c r="X285">
        <v>68</v>
      </c>
      <c r="Y285">
        <v>0</v>
      </c>
      <c r="Z285">
        <v>4000</v>
      </c>
      <c r="AA285">
        <v>1.7</v>
      </c>
      <c r="AB285" s="3">
        <v>6266263.1040000003</v>
      </c>
      <c r="AC285">
        <v>3</v>
      </c>
      <c r="AD285" s="2">
        <v>45330.790277777778</v>
      </c>
      <c r="AE285" t="s">
        <v>20</v>
      </c>
      <c r="AF285" t="s">
        <v>3242</v>
      </c>
    </row>
    <row r="286" spans="1:32" x14ac:dyDescent="0.3">
      <c r="A286" t="str">
        <f>+N286</f>
        <v>BHD</v>
      </c>
      <c r="B286" t="e" vm="286">
        <v>#VALUE!</v>
      </c>
      <c r="C286" s="5" cm="1">
        <f t="array" ref="C286">_FV(B286,"Market cap",TRUE)</f>
        <v>6038810</v>
      </c>
      <c r="D286" s="6" cm="1">
        <f t="array" ref="D286">_FV(B286,"Price",TRUE)</f>
        <v>0.26</v>
      </c>
      <c r="E286" s="2" cm="1">
        <f t="array" ref="E286">_FV(B286,"Last trade time",TRUE)</f>
        <v>45328.333333333336</v>
      </c>
      <c r="F286" s="7" t="str" cm="1">
        <f t="array" ref="F286">_FV($B286,"Industry")</f>
        <v>Investment Banking &amp; Investment Services</v>
      </c>
      <c r="G286" s="7" t="str" cm="1">
        <f t="array" ref="G286">_FV($B286,"Description")</f>
        <v>Benjamin Hornigold Limited is an Australia-based investment company. The investment objective of the Company is to achieve moderate to high portfolio returns over the medium to long term. The Company seeks to increase the value of its portfolio by allocating capital to investments in which it has the highest conviction. It also focuses on providing investors with exposure to global and domestic investment opportunities in listed investments. The Company provides investors with the opportunity to gain exposure to an investment portfolio that is actively managed. The investment portfolio is invested in a small number of high conviction investments in undervalued assets that provide growth opportunities with the aim of achieving above average returns, (whilst limiting volatility) over the medium to long term.</v>
      </c>
      <c r="H286" s="7" t="e" cm="1" vm="2">
        <f t="array" ref="H286">_FV($B286,"Employees")</f>
        <v>#VALUE!</v>
      </c>
      <c r="I286" s="11" cm="1">
        <f t="array" ref="I286">_FV($B286,"Shares outstanding",TRUE)</f>
        <v>24155240</v>
      </c>
      <c r="J286" s="7" cm="1">
        <f t="array" ref="J286">_FV($B286,"Year incorporated",TRUE)</f>
        <v>2016</v>
      </c>
      <c r="K286" s="16"/>
      <c r="L286" s="12">
        <f>+I286+K286</f>
        <v>24155240</v>
      </c>
      <c r="M286" s="14">
        <f>+D286*L286</f>
        <v>6280362.4000000004</v>
      </c>
      <c r="N286" t="s">
        <v>3239</v>
      </c>
      <c r="O286">
        <v>22.5</v>
      </c>
      <c r="P286">
        <v>26</v>
      </c>
      <c r="U286">
        <v>0</v>
      </c>
      <c r="W286">
        <v>0</v>
      </c>
      <c r="X286">
        <v>0</v>
      </c>
      <c r="Y286">
        <v>0</v>
      </c>
      <c r="Z286">
        <v>0</v>
      </c>
      <c r="AB286" s="3">
        <v>6280362.6600000001</v>
      </c>
      <c r="AC286">
        <v>0</v>
      </c>
      <c r="AD286" s="2">
        <v>45330.790277777778</v>
      </c>
      <c r="AE286" t="s">
        <v>20</v>
      </c>
      <c r="AF286" t="s">
        <v>3240</v>
      </c>
    </row>
    <row r="287" spans="1:32" x14ac:dyDescent="0.3">
      <c r="A287" t="str">
        <f>+N287</f>
        <v>OD6</v>
      </c>
      <c r="B287" t="e" vm="287">
        <v>#VALUE!</v>
      </c>
      <c r="C287" s="5" cm="1">
        <f t="array" ref="C287">_FV(B287,"Market cap",TRUE)</f>
        <v>6326780</v>
      </c>
      <c r="D287" s="6" cm="1">
        <f t="array" ref="D287">_FV(B287,"Price",TRUE)</f>
        <v>0.115</v>
      </c>
      <c r="E287" s="2" cm="1">
        <f t="array" ref="E287">_FV(B287,"Last trade time",TRUE)</f>
        <v>45331.333333333336</v>
      </c>
      <c r="F287" s="7" t="str" cm="1">
        <f t="array" ref="F287">_FV($B287,"Industry")</f>
        <v>Metals &amp; Mining</v>
      </c>
      <c r="G287" s="7" t="str" cm="1">
        <f t="array" ref="G287">_FV($B287,"Description")</f>
        <v>OD6 Metals Limited is an Australia-based company, which is engaged in pursuing exploration and development opportunities within the critical mineral sector. The Company is established to undertake exploration of its Splinter Rock Project and Grass Patch Project (Projects) that are located in the Goldfields-Esperance region of Western Australia and are prospective for rare earth elements (REEs). The Splinter Rock Project is approximately 2,579 square kilometers (km2) tenement package located 150 km northeast of Esperance, Western Australia, comprising six granted exploration licenses being E63/2115, E69/3904, E69/3905, E69/3907, E69/3893 and E69/3894. The Grass Patch Project is a 2,248 km2 tenement package located 30 km to 100 km north of Esperance, Western Australia, comprising four granted exploration licenses being E63/2151, E63/2152, E63/2185 and E63/2154. The Grass Patch Project's principal prospect is the Belgian Road prospect, which has a 6 km long Nd+Pr soil anomaly in calcrete.</v>
      </c>
      <c r="H287" s="7" t="e" cm="1" vm="2">
        <f t="array" ref="H287">_FV($B287,"Employees")</f>
        <v>#VALUE!</v>
      </c>
      <c r="I287" s="11" cm="1">
        <f t="array" ref="I287">_FV($B287,"Shares outstanding",TRUE)</f>
        <v>55015500</v>
      </c>
      <c r="J287" s="7" cm="1">
        <f t="array" ref="J287">_FV($B287,"Year incorporated",TRUE)</f>
        <v>2021</v>
      </c>
      <c r="K287" s="16"/>
      <c r="L287" s="12">
        <f>+I287+K287</f>
        <v>55015500</v>
      </c>
      <c r="M287" s="14">
        <f>+D287*L287</f>
        <v>6326782.5</v>
      </c>
      <c r="N287" t="s">
        <v>3207</v>
      </c>
      <c r="O287">
        <v>11.5</v>
      </c>
      <c r="P287">
        <v>13.5</v>
      </c>
      <c r="Q287">
        <v>12</v>
      </c>
      <c r="R287">
        <v>12</v>
      </c>
      <c r="S287">
        <v>12</v>
      </c>
      <c r="T287">
        <v>12</v>
      </c>
      <c r="U287">
        <v>0.5</v>
      </c>
      <c r="V287" s="1">
        <v>4.3499999999999997E-2</v>
      </c>
      <c r="W287">
        <v>3999</v>
      </c>
      <c r="X287">
        <v>479.88</v>
      </c>
      <c r="Y287">
        <v>0</v>
      </c>
      <c r="Z287">
        <v>3999</v>
      </c>
      <c r="AA287">
        <v>12</v>
      </c>
      <c r="AB287" s="3">
        <v>6601859.5199999996</v>
      </c>
      <c r="AC287">
        <v>1</v>
      </c>
      <c r="AD287" s="2">
        <v>45330.790277777778</v>
      </c>
      <c r="AE287" t="s">
        <v>20</v>
      </c>
      <c r="AF287" t="s">
        <v>3208</v>
      </c>
    </row>
    <row r="288" spans="1:32" x14ac:dyDescent="0.3">
      <c r="A288" t="str">
        <f>+N288</f>
        <v>EXL</v>
      </c>
      <c r="B288" t="e" vm="288">
        <v>#VALUE!</v>
      </c>
      <c r="C288" s="5" cm="1">
        <f t="array" ref="C288">_FV(B288,"Market cap",TRUE)</f>
        <v>6328720</v>
      </c>
      <c r="D288" s="6" cm="1">
        <f t="array" ref="D288">_FV(B288,"Price",TRUE)</f>
        <v>0.01</v>
      </c>
      <c r="E288" s="2" cm="1">
        <f t="array" ref="E288">_FV(B288,"Last trade time",TRUE)</f>
        <v>45331.37027777778</v>
      </c>
      <c r="F288" s="7" t="str" cm="1">
        <f t="array" ref="F288">_FV($B288,"Industry")</f>
        <v>Specialty Retailers</v>
      </c>
      <c r="G288" s="7" t="str" cm="1">
        <f t="array" ref="G288">_FV($B288,"Description")</f>
        <v>Elixinol Wellness Limited is an Australia-based hemp company. The Company is engaged in marketing and selling hemp derived and other plant-based nutraceuticals, skincare and food products. In Australia, it operates a vertically integrated business, which produces, manufactures, and distributes a range of complementary products delivered across four verticals: human nutrition, human wellness, pet wellness and superfood ingredients. These products are sold under brands including Hemp Foods Australia, Mt Elephant and Field Day and are sold through grocery, wholesale, and e-commerce channels. In the Americas, it is engaged in marketing and selling quality Elixinol branded hemp and other plant-derived nutraceutical and skincare products based in Colorado, United States. In the United Kingdom, Japan, Brazil, Mexico and South Africa, branded hemp and other plant-derived products are available to consumers via exclusive distribution and/or trademark and know-how licensing agreements.</v>
      </c>
      <c r="H288" s="7" t="e" cm="1" vm="2">
        <f t="array" ref="H288">_FV($B288,"Employees")</f>
        <v>#VALUE!</v>
      </c>
      <c r="I288" s="11" cm="1">
        <f t="array" ref="I288">_FV($B288,"Shares outstanding",TRUE)</f>
        <v>632871600</v>
      </c>
      <c r="J288" s="7" cm="1">
        <f t="array" ref="J288">_FV($B288,"Year incorporated",TRUE)</f>
        <v>2017</v>
      </c>
      <c r="K288" s="16"/>
      <c r="L288" s="12">
        <f>+I288+K288</f>
        <v>632871600</v>
      </c>
      <c r="M288" s="14">
        <f>+D288*L288</f>
        <v>6328716</v>
      </c>
      <c r="N288" t="s">
        <v>3233</v>
      </c>
      <c r="O288">
        <v>1</v>
      </c>
      <c r="P288">
        <v>1.1000000000000001</v>
      </c>
      <c r="Q288">
        <v>1</v>
      </c>
      <c r="R288">
        <v>1</v>
      </c>
      <c r="S288">
        <v>1</v>
      </c>
      <c r="T288">
        <v>1</v>
      </c>
      <c r="U288">
        <v>0</v>
      </c>
      <c r="W288">
        <v>34498</v>
      </c>
      <c r="X288">
        <v>344.98</v>
      </c>
      <c r="Y288">
        <v>0</v>
      </c>
      <c r="Z288">
        <v>23927</v>
      </c>
      <c r="AA288">
        <v>1</v>
      </c>
      <c r="AB288" s="3">
        <v>6328716.1299999999</v>
      </c>
      <c r="AC288">
        <v>19</v>
      </c>
      <c r="AD288" s="2">
        <v>45330.790277777778</v>
      </c>
      <c r="AE288" t="s">
        <v>20</v>
      </c>
      <c r="AF288" t="s">
        <v>3234</v>
      </c>
    </row>
    <row r="289" spans="1:32" x14ac:dyDescent="0.3">
      <c r="A289" t="str">
        <f>+N289</f>
        <v>TAR</v>
      </c>
      <c r="B289" t="e" vm="289">
        <v>#VALUE!</v>
      </c>
      <c r="C289" s="5" cm="1">
        <f t="array" ref="C289">_FV(B289,"Market cap",TRUE)</f>
        <v>6354240</v>
      </c>
      <c r="D289" s="6" cm="1">
        <f t="array" ref="D289">_FV(B289,"Price",TRUE)</f>
        <v>8.9999999999999993E-3</v>
      </c>
      <c r="E289" s="2" cm="1">
        <f t="array" ref="E289">_FV(B289,"Last trade time",TRUE)</f>
        <v>45329.333344907405</v>
      </c>
      <c r="F289" s="7" t="str" cm="1">
        <f t="array" ref="F289">_FV($B289,"Industry")</f>
        <v>Metals &amp; Mining</v>
      </c>
      <c r="G289" s="7" t="str" cm="1">
        <f t="array" ref="G289">_FV($B289,"Description")</f>
        <v>Taruga Minerals Limited is an Australia-based mineral exploration company. The Company is focused on acquiring and developing gold, copper and precious metals exploration projects in Australia. Its projects include the Flinders Iron-Oxide-Copper-Gold (IOCG) Project, Mt Craig Copper Project, Manjimup Base Metal Project, Yagahong North Project and Torrens IOCG Project. The Flinders Iron-Oxide-Copper-Gold (IOCG) Project is located approximately 80 kilometers (kms) from Carrapateena and 150 kms from the Olympic Dam. Its prospects include Woolshed, Main Lode, Jenkins North, Jenkins South and others. The Mt Craig Copper Project is located within the Adelaide Geosyncline, which lies within the G2 structural corridor. The Manjimup Base Metal Project is located approximately 300 km south of Perth in the southwest region of Western Australia. The Yagahong North Project is located approximately 30 km southeast of the regional center of Meekatharra in the Murchison region of Western Australia.</v>
      </c>
      <c r="H289" s="7" t="e" cm="1" vm="2">
        <f t="array" ref="H289">_FV($B289,"Employees")</f>
        <v>#VALUE!</v>
      </c>
      <c r="I289" s="11" cm="1">
        <f t="array" ref="I289">_FV($B289,"Shares outstanding",TRUE)</f>
        <v>706026800</v>
      </c>
      <c r="J289" s="7" cm="1">
        <f t="array" ref="J289">_FV($B289,"Year incorporated",TRUE)</f>
        <v>2011</v>
      </c>
      <c r="K289" s="16"/>
      <c r="L289" s="12">
        <f>+I289+K289</f>
        <v>706026800</v>
      </c>
      <c r="M289" s="14">
        <f>+D289*L289</f>
        <v>6354241.1999999993</v>
      </c>
      <c r="N289" t="s">
        <v>3231</v>
      </c>
      <c r="O289">
        <v>0.8</v>
      </c>
      <c r="P289">
        <v>0.9</v>
      </c>
      <c r="U289">
        <v>0</v>
      </c>
      <c r="W289">
        <v>0</v>
      </c>
      <c r="X289">
        <v>0</v>
      </c>
      <c r="Y289">
        <v>0</v>
      </c>
      <c r="Z289">
        <v>0</v>
      </c>
      <c r="AB289" s="3">
        <v>6354241.0650000004</v>
      </c>
      <c r="AC289">
        <v>0</v>
      </c>
      <c r="AD289" s="2">
        <v>45330.790277777778</v>
      </c>
      <c r="AE289" t="s">
        <v>20</v>
      </c>
      <c r="AF289" t="s">
        <v>3232</v>
      </c>
    </row>
    <row r="290" spans="1:32" x14ac:dyDescent="0.3">
      <c r="A290" t="str">
        <f>+N290</f>
        <v>GBZ</v>
      </c>
      <c r="B290" t="e" vm="290">
        <v>#VALUE!</v>
      </c>
      <c r="C290" s="5" cm="1">
        <f t="array" ref="C290">_FV(B290,"Market cap",TRUE)</f>
        <v>7195050</v>
      </c>
      <c r="D290" s="6" cm="1">
        <f t="array" ref="D290">_FV(B290,"Price",TRUE)</f>
        <v>8.0000000000000002E-3</v>
      </c>
      <c r="E290" s="2" cm="1">
        <f t="array" ref="E290">_FV(B290,"Last trade time",TRUE)</f>
        <v>45331.333333333336</v>
      </c>
      <c r="F290" s="7" t="str" cm="1">
        <f t="array" ref="F290">_FV($B290,"Industry")</f>
        <v>Metals &amp; Mining</v>
      </c>
      <c r="G290" s="7" t="str" cm="1">
        <f t="array" ref="G290">_FV($B290,"Description")</f>
        <v>GBM Resources Limited is an Australia-based mineral exploration and development company focused on the discovery of gold and copper deposits in Eastern Australia. The Company has a project portfolio, hosting district scale mineral systems, located in a number of premier metallogenic terrains. Its projects include Mount Coolon Gold Project, Yandan Gold Project, Twin Hills Gold Project, White Dam Project, and Nippon Mining of Australia Copper Joint Venture Projects. The Mount Coolon Gold Project is located within the Drummond Basin and is located approximately 250 kilometers (km) to the West of Mackay in North Queensland. The tenement package covers a total area of over 2,613 square kilometers. The Yandan Project is located approximately 40 km to the west of the township of Mount Coolon and 155 km southeast of Charters Towers, north Queensland. Its tenure covers an area of approximately 952 square kilometers.</v>
      </c>
      <c r="H290" s="7" cm="1">
        <f t="array" ref="H290">_FV($B290,"Employees")</f>
        <v>4</v>
      </c>
      <c r="I290" s="11" cm="1">
        <f t="array" ref="I290">_FV($B290,"Shares outstanding",TRUE)</f>
        <v>799450300</v>
      </c>
      <c r="J290" s="7" cm="1">
        <f t="array" ref="J290">_FV($B290,"Year incorporated",TRUE)</f>
        <v>2007</v>
      </c>
      <c r="K290" s="16"/>
      <c r="L290" s="12">
        <f>+I290+K290</f>
        <v>799450300</v>
      </c>
      <c r="M290" s="14">
        <f>+D290*L290</f>
        <v>6395602.4000000004</v>
      </c>
      <c r="N290" t="s">
        <v>3139</v>
      </c>
      <c r="O290">
        <v>0.8</v>
      </c>
      <c r="P290">
        <v>0.9</v>
      </c>
      <c r="Q290">
        <v>0.9</v>
      </c>
      <c r="R290">
        <v>0.9</v>
      </c>
      <c r="S290">
        <v>0.8</v>
      </c>
      <c r="T290">
        <v>0.9</v>
      </c>
      <c r="U290">
        <v>0</v>
      </c>
      <c r="W290">
        <v>1295000</v>
      </c>
      <c r="X290">
        <v>11405</v>
      </c>
      <c r="Y290">
        <v>1045000</v>
      </c>
      <c r="Z290">
        <v>250000</v>
      </c>
      <c r="AA290">
        <v>0.88</v>
      </c>
      <c r="AB290" s="3">
        <v>7195052.4029999999</v>
      </c>
      <c r="AC290">
        <v>9</v>
      </c>
      <c r="AD290" s="2">
        <v>45330.790277777778</v>
      </c>
      <c r="AE290" t="s">
        <v>20</v>
      </c>
      <c r="AF290" t="s">
        <v>3140</v>
      </c>
    </row>
    <row r="291" spans="1:32" x14ac:dyDescent="0.3">
      <c r="A291" t="str">
        <f>+N291</f>
        <v>XST</v>
      </c>
      <c r="B291" t="e" vm="291">
        <v>#VALUE!</v>
      </c>
      <c r="C291" s="5" cm="1">
        <f t="array" ref="C291">_FV(B291,"Market cap",TRUE)</f>
        <v>6108860</v>
      </c>
      <c r="D291" s="6" cm="1">
        <f t="array" ref="D291">_FV(B291,"Price",TRUE)</f>
        <v>0.02</v>
      </c>
      <c r="E291" s="2" cm="1">
        <f t="array" ref="E291">_FV(B291,"Last trade time",TRUE)</f>
        <v>45331.333333333336</v>
      </c>
      <c r="F291" s="7" t="str" cm="1">
        <f t="array" ref="F291">_FV($B291,"Industry")</f>
        <v>Oil &amp; Gas</v>
      </c>
      <c r="G291" s="7" t="str" cm="1">
        <f t="array" ref="G291">_FV($B291,"Description")</f>
        <v>Xstate Resources Limited is an Australia-based company, which is focused on the oil and gas sector. The Company has oil production interests in Alberta Canada and Austria, and oil and gas exploration assets located in the Sacramento Basin, California. The Company holds various working interests in a small number of producing gas wells, and associated land leases and production and pipeline access equipment in the Sacramento Basin, California. Its projects include Anshof 3 Farmin, Alvares Project, Dempsey 1-15 Well, Dempsey Trend - (Includes Borba), Rancho Capay Field, Malton field, East Rice East Creek Field, Los Medanos Gas Field, Dutch Slough Field and Red Earth. The Borba Prospect is a large four-way dip closure mapped on 3D seismic with multiple targets and multi-TCF potential. The Dempsey Project is a deep exploration play in northern California. The Alvares gas appraisal prospect involves the appraisal drilling of a large anticline.</v>
      </c>
      <c r="H291" s="7" cm="1">
        <f t="array" ref="H291">_FV($B291,"Employees")</f>
        <v>1</v>
      </c>
      <c r="I291" s="11" cm="1">
        <f t="array" ref="I291">_FV($B291,"Shares outstanding",TRUE)</f>
        <v>321519200</v>
      </c>
      <c r="J291" s="7" cm="1">
        <f t="array" ref="J291">_FV($B291,"Year incorporated",TRUE)</f>
        <v>1987</v>
      </c>
      <c r="K291" s="16"/>
      <c r="L291" s="12">
        <f>+I291+K291</f>
        <v>321519200</v>
      </c>
      <c r="M291" s="14">
        <f>+D291*L291</f>
        <v>6430384</v>
      </c>
      <c r="N291" t="s">
        <v>3251</v>
      </c>
      <c r="O291">
        <v>1.8</v>
      </c>
      <c r="P291">
        <v>2</v>
      </c>
      <c r="Q291">
        <v>1.9</v>
      </c>
      <c r="R291">
        <v>1.9</v>
      </c>
      <c r="S291">
        <v>1.8</v>
      </c>
      <c r="T291">
        <v>1.9</v>
      </c>
      <c r="U291">
        <v>0.1</v>
      </c>
      <c r="V291" s="1">
        <v>5.5599999999999997E-2</v>
      </c>
      <c r="W291">
        <v>126667</v>
      </c>
      <c r="X291">
        <v>2405.0059999999999</v>
      </c>
      <c r="Y291">
        <v>25000</v>
      </c>
      <c r="Z291">
        <v>101667</v>
      </c>
      <c r="AA291">
        <v>1.9</v>
      </c>
      <c r="AB291" s="3">
        <v>6108863.8499999996</v>
      </c>
      <c r="AC291">
        <v>5</v>
      </c>
      <c r="AD291" s="2">
        <v>45330.790277777778</v>
      </c>
      <c r="AE291" t="s">
        <v>20</v>
      </c>
      <c r="AF291" t="s">
        <v>3252</v>
      </c>
    </row>
    <row r="292" spans="1:32" x14ac:dyDescent="0.3">
      <c r="A292" t="str">
        <f>+N292</f>
        <v>AN1</v>
      </c>
      <c r="B292" t="e" vm="292">
        <v>#VALUE!</v>
      </c>
      <c r="C292" s="5" cm="1">
        <f t="array" ref="C292">_FV(B292,"Market cap",TRUE)</f>
        <v>4924110</v>
      </c>
      <c r="D292" s="6" cm="1">
        <f t="array" ref="D292">_FV(B292,"Price",TRUE)</f>
        <v>1.7000000000000001E-2</v>
      </c>
      <c r="E292" s="2" cm="1">
        <f t="array" ref="E292">_FV(B292,"Last trade time",TRUE)</f>
        <v>45331.333356481482</v>
      </c>
      <c r="F292" s="7" t="str" cm="1">
        <f t="array" ref="F292">_FV($B292,"Industry")</f>
        <v>Personal &amp; Household Products &amp; Services</v>
      </c>
      <c r="G292" s="7" t="str" cm="1">
        <f t="array" ref="G292">_FV($B292,"Description")</f>
        <v>Anagenics Limited is an Australia-based health and beauty-tech company. The Company offers a range of clinically validated anti-ageing and wellness products developed in-house or sourced from premium international brands. The Company, through its wholly owned subsidiary Advangen Pty Ltd, develops, manufactures and markets anti-aging products globally, with its FGF5 inhibitor hair health and hair growth products sold worldwide. The flagship anti-aging hair care range, marketed as evolis, Advangen Jo-Ju and Lexilis brands, is sold in Japan, the United States of America and Australia. The Company’s subsidiary is BLC Cosmetics Pty Limited, which is the distributor of international and local skin care and wellbeing brands.</v>
      </c>
      <c r="H292" s="7" t="e" cm="1" vm="2">
        <f t="array" ref="H292">_FV($B292,"Employees")</f>
        <v>#VALUE!</v>
      </c>
      <c r="I292" s="11" cm="1">
        <f t="array" ref="I292">_FV($B292,"Shares outstanding",TRUE)</f>
        <v>378777900</v>
      </c>
      <c r="J292" s="7" cm="1">
        <f t="array" ref="J292">_FV($B292,"Year incorporated",TRUE)</f>
        <v>2004</v>
      </c>
      <c r="K292" s="16"/>
      <c r="L292" s="12">
        <f>+I292+K292</f>
        <v>378777900</v>
      </c>
      <c r="M292" s="14">
        <f>+D292*L292</f>
        <v>6439224.3000000007</v>
      </c>
      <c r="N292" t="s">
        <v>3390</v>
      </c>
      <c r="O292">
        <v>1.3</v>
      </c>
      <c r="P292">
        <v>1.6</v>
      </c>
      <c r="Q292">
        <v>1.3</v>
      </c>
      <c r="R292">
        <v>1.45</v>
      </c>
      <c r="S292">
        <v>1.2</v>
      </c>
      <c r="T292">
        <v>1.3</v>
      </c>
      <c r="U292">
        <v>-0.1</v>
      </c>
      <c r="V292" s="1">
        <v>-7.1400000000000005E-2</v>
      </c>
      <c r="W292">
        <v>7861729</v>
      </c>
      <c r="X292">
        <v>107530.572</v>
      </c>
      <c r="Y292">
        <v>3750188</v>
      </c>
      <c r="Z292">
        <v>3178145</v>
      </c>
      <c r="AA292">
        <v>1.37</v>
      </c>
      <c r="AB292" s="3">
        <v>4924112.18</v>
      </c>
      <c r="AC292">
        <v>28</v>
      </c>
      <c r="AD292" s="2">
        <v>45330.790277777778</v>
      </c>
      <c r="AE292" t="s">
        <v>20</v>
      </c>
      <c r="AF292" t="s">
        <v>3391</v>
      </c>
    </row>
    <row r="293" spans="1:32" x14ac:dyDescent="0.3">
      <c r="A293" t="str">
        <f>+N293</f>
        <v>ADS</v>
      </c>
      <c r="B293" t="e" vm="293">
        <v>#VALUE!</v>
      </c>
      <c r="C293" s="5" cm="1">
        <f t="array" ref="C293">_FV(B293,"Market cap",TRUE)</f>
        <v>6448990</v>
      </c>
      <c r="D293" s="6" cm="1">
        <f t="array" ref="D293">_FV(B293,"Price",TRUE)</f>
        <v>2E-3</v>
      </c>
      <c r="E293" s="2" cm="1">
        <f t="array" ref="E293">_FV(B293,"Last trade time",TRUE)</f>
        <v>45328.333344907405</v>
      </c>
      <c r="F293" s="7" t="str" cm="1">
        <f t="array" ref="F293">_FV($B293,"Industry")</f>
        <v>Software &amp; IT Services</v>
      </c>
      <c r="G293" s="7" t="str" cm="1">
        <f t="array" ref="G293">_FV($B293,"Description")</f>
        <v>Adslot Ltd is an Australia-based company, which is focused on automating the trading of forward guaranteed display advertising, referred to as automated guaranteed. Its principal activities include Trading Technology and Services. Trading Technology comprises Adslot Media, a global media trading technology platform, and Symphony, a workflow automation technology for media agencies. Services comprise digital marketing services provided by the Company's Webfirm division and project-based customization of Trading Technology. Adslot Media is an independent programmatic guaranteed technology that scales publisher-direct media buying through a direct connection with publisher ad servers. Symphony is the buying and planning workflow platform for media agencies. Symphony manages every step of the media buying life cycle. Adslot and Symphony provides end-to-end media planning, buying, and selling management for the advertising industry. It operates in North America, Europe, and Asia Pacific.</v>
      </c>
      <c r="H293" s="7" cm="1">
        <f t="array" ref="H293">_FV($B293,"Employees")</f>
        <v>1</v>
      </c>
      <c r="I293" s="11" cm="1">
        <f t="array" ref="I293">_FV($B293,"Shares outstanding",TRUE)</f>
        <v>3224496000</v>
      </c>
      <c r="J293" s="7" cm="1">
        <f t="array" ref="J293">_FV($B293,"Year incorporated",TRUE)</f>
        <v>1975</v>
      </c>
      <c r="K293" s="16"/>
      <c r="L293" s="12">
        <f>+I293+K293</f>
        <v>3224496000</v>
      </c>
      <c r="M293" s="14">
        <f>+D293*L293</f>
        <v>6448992</v>
      </c>
      <c r="N293" t="s">
        <v>3225</v>
      </c>
      <c r="O293">
        <v>0.1</v>
      </c>
      <c r="P293">
        <v>0.2</v>
      </c>
      <c r="U293">
        <v>0</v>
      </c>
      <c r="W293">
        <v>0</v>
      </c>
      <c r="X293">
        <v>0</v>
      </c>
      <c r="Y293">
        <v>0</v>
      </c>
      <c r="Z293">
        <v>0</v>
      </c>
      <c r="AB293" s="3">
        <v>6448991.0939999996</v>
      </c>
      <c r="AC293">
        <v>0</v>
      </c>
      <c r="AD293" s="2">
        <v>45330.790277777778</v>
      </c>
      <c r="AE293" t="s">
        <v>20</v>
      </c>
      <c r="AF293" t="s">
        <v>3226</v>
      </c>
    </row>
    <row r="294" spans="1:32" x14ac:dyDescent="0.3">
      <c r="A294" t="str">
        <f>+N294</f>
        <v>LNR</v>
      </c>
      <c r="B294" t="e" vm="294">
        <v>#VALUE!</v>
      </c>
      <c r="C294" s="5" cm="1">
        <f t="array" ref="C294">_FV(B294,"Market cap",TRUE)</f>
        <v>7738870</v>
      </c>
      <c r="D294" s="6" cm="1">
        <f t="array" ref="D294">_FV(B294,"Price",TRUE)</f>
        <v>5.0000000000000001E-3</v>
      </c>
      <c r="E294" s="2" cm="1">
        <f t="array" ref="E294">_FV(B294,"Last trade time",TRUE)</f>
        <v>45331.333333333336</v>
      </c>
      <c r="F294" s="7" t="str" cm="1">
        <f t="array" ref="F294">_FV($B294,"Industry")</f>
        <v>Metals &amp; Mining</v>
      </c>
      <c r="G294" s="7" t="str" cm="1">
        <f t="array" ref="G294">_FV($B294,"Description")</f>
        <v>Lanthanein Resources Ltd is an Australia-based mineral exploration company with a focus on the discovery of critical minerals of rare earth elements in tier 1 mining jurisdictions of Western Australia and South Australia. The Company's projects include Gascoyne, Murraydium, Mt. Clere and Koolya. The Gascoyne Rare Earth Elements Project is exploring for light rare-earth oxide's of Neodymium and Praseodymium that are critical to the production of permanent magnets. The Lyons Rare Earths Project is located in the Gascoyne Region of Western Australia. The Murraydium Project is located in the south-eastern region of South Australia with EL 6717 covering an area of over 872 square kilometers (km2) of the Murray Basin. The Mt Clere Project is a significant area in the eastern Gascoyne Province prospective for rare earths and lithium pegmatites. The Koolya High Purity Alumina (HPA) Project covers over 240 km2 prospective for bright white kaolin and HPA is located 460 kilometers east of Perth.</v>
      </c>
      <c r="H294" s="7" cm="1">
        <f t="array" ref="H294">_FV($B294,"Employees")</f>
        <v>40</v>
      </c>
      <c r="I294" s="11" cm="1">
        <f t="array" ref="I294">_FV($B294,"Shares outstanding",TRUE)</f>
        <v>1289812000</v>
      </c>
      <c r="J294" s="7" cm="1">
        <f t="array" ref="J294">_FV($B294,"Year incorporated",TRUE)</f>
        <v>2001</v>
      </c>
      <c r="K294" s="16"/>
      <c r="L294" s="12">
        <f>+I294+K294</f>
        <v>1289812000</v>
      </c>
      <c r="M294" s="14">
        <f>+D294*L294</f>
        <v>6449060</v>
      </c>
      <c r="N294" t="s">
        <v>3067</v>
      </c>
      <c r="O294">
        <v>0.5</v>
      </c>
      <c r="P294">
        <v>0.6</v>
      </c>
      <c r="Q294">
        <v>0.5</v>
      </c>
      <c r="R294">
        <v>0.6</v>
      </c>
      <c r="S294">
        <v>0.5</v>
      </c>
      <c r="T294">
        <v>0.6</v>
      </c>
      <c r="U294">
        <v>0.1</v>
      </c>
      <c r="V294" s="1">
        <v>0.2</v>
      </c>
      <c r="W294">
        <v>7782647</v>
      </c>
      <c r="X294">
        <v>46524.432000000001</v>
      </c>
      <c r="Y294">
        <v>7147976</v>
      </c>
      <c r="Z294">
        <v>71450</v>
      </c>
      <c r="AA294">
        <v>0.6</v>
      </c>
      <c r="AB294" s="3">
        <v>7738871.4299999997</v>
      </c>
      <c r="AC294">
        <v>33</v>
      </c>
      <c r="AD294" s="2">
        <v>45330.790277777778</v>
      </c>
      <c r="AE294" t="s">
        <v>20</v>
      </c>
      <c r="AF294" t="s">
        <v>3068</v>
      </c>
    </row>
    <row r="295" spans="1:32" x14ac:dyDescent="0.3">
      <c r="A295" t="str">
        <f>+N295</f>
        <v>AKN</v>
      </c>
      <c r="B295" t="e" vm="295">
        <v>#VALUE!</v>
      </c>
      <c r="C295" s="5" cm="1">
        <f t="array" ref="C295">_FV(B295,"Market cap",TRUE)</f>
        <v>6680260</v>
      </c>
      <c r="D295" s="6" cm="1">
        <f t="array" ref="D295">_FV(B295,"Price",TRUE)</f>
        <v>2.8000000000000001E-2</v>
      </c>
      <c r="E295" s="2" cm="1">
        <f t="array" ref="E295">_FV(B295,"Last trade time",TRUE)</f>
        <v>45331.333333333336</v>
      </c>
      <c r="F295" s="7" t="str" cm="1">
        <f t="array" ref="F295">_FV($B295,"Industry")</f>
        <v>Metals &amp; Mining</v>
      </c>
      <c r="G295" s="7" t="str" cm="1">
        <f t="array" ref="G295">_FV($B295,"Description")</f>
        <v>AuKing Mining Limited is an Australia-based mining exploration company focused on uranium, copper and zinc projects in both Tanzania and Australia. The Company has six projects in Tanzania, four of which are prospective for uranium (Manyoni, Mkuju, Itigi and Magaga) and the other two are prospective for copper (Mpanda and Karema). The Manyoni/Itigi project is situated nearby the central Tanzanian city of Dodoma and on the railway line that runs to the port city of Dar es Salaam. The Mkuju project is situated in southern Tanzania. The Mpanda/Karema project is a prospective copper area in western Tanzania that was the subject of historic mining operations but largely untouched by modern exploration methods. The Company holds the Koongie Park Copper Zinc Project in Western Australia's Halls Creek Region, which hosts a Joint Ore Reserves Committee resource and is neighbored by several significant mining and development operations, including Nicholson's Gold Mine and Savannah Nickel Mine.</v>
      </c>
      <c r="H295" s="7" t="e" cm="1" vm="2">
        <f t="array" ref="H295">_FV($B295,"Employees")</f>
        <v>#VALUE!</v>
      </c>
      <c r="I295" s="11" cm="1">
        <f t="array" ref="I295">_FV($B295,"Shares outstanding",TRUE)</f>
        <v>230353700</v>
      </c>
      <c r="J295" s="7" cm="1">
        <f t="array" ref="J295">_FV($B295,"Year incorporated",TRUE)</f>
        <v>1995</v>
      </c>
      <c r="K295" s="16"/>
      <c r="L295" s="12">
        <f>+I295+K295</f>
        <v>230353700</v>
      </c>
      <c r="M295" s="14">
        <f>+D295*L295</f>
        <v>6449903.6000000006</v>
      </c>
      <c r="N295" t="s">
        <v>3195</v>
      </c>
      <c r="O295">
        <v>2.9</v>
      </c>
      <c r="P295">
        <v>3.5</v>
      </c>
      <c r="Q295">
        <v>2.9</v>
      </c>
      <c r="R295">
        <v>2.9</v>
      </c>
      <c r="S295">
        <v>2.9</v>
      </c>
      <c r="T295">
        <v>2.9</v>
      </c>
      <c r="U295">
        <v>0</v>
      </c>
      <c r="W295">
        <v>51</v>
      </c>
      <c r="X295">
        <v>1.4790000000000001</v>
      </c>
      <c r="Y295">
        <v>51</v>
      </c>
      <c r="Z295">
        <v>0</v>
      </c>
      <c r="AA295">
        <v>2.9</v>
      </c>
      <c r="AB295" s="3">
        <v>6680257.5029999996</v>
      </c>
      <c r="AC295">
        <v>2</v>
      </c>
      <c r="AD295" s="2">
        <v>45330.790277777778</v>
      </c>
      <c r="AE295" t="s">
        <v>20</v>
      </c>
      <c r="AF295" t="s">
        <v>3196</v>
      </c>
    </row>
    <row r="296" spans="1:32" x14ac:dyDescent="0.3">
      <c r="A296" t="str">
        <f>+N296</f>
        <v>TEE</v>
      </c>
      <c r="B296" t="e" vm="296">
        <v>#VALUE!</v>
      </c>
      <c r="C296" s="5" cm="1">
        <f t="array" ref="C296">_FV(B296,"Market cap",TRUE)</f>
        <v>6457940</v>
      </c>
      <c r="D296" s="6" cm="1">
        <f t="array" ref="D296">_FV(B296,"Price",TRUE)</f>
        <v>0.14499999999999999</v>
      </c>
      <c r="E296" s="2" cm="1">
        <f t="array" ref="E296">_FV(B296,"Last trade time",TRUE)</f>
        <v>45329.964560185188</v>
      </c>
      <c r="F296" s="7" t="str" cm="1">
        <f t="array" ref="F296">_FV($B296,"Industry")</f>
        <v>Oil &amp; Gas</v>
      </c>
      <c r="G296" s="7" t="str" cm="1">
        <f t="array" ref="G296">_FV($B296,"Description")</f>
        <v>Top End Energy Limited is an Australia-based diversified energy provider. The Company operates in the oil and gas industry with a focus on exploring for oil, gas and other associated, and potentially marketable, product streams (including Helium and Hydrogen) in Queensland, the Northern Territory and Western Australia. It holds an approximately 58% beneficial interest in 30 exploration permit (EP) applications across the Northern Territory, covering approximately 160,000 square kilometers (km2). The Company’s projects are located in Adavale Basin, McArthur Basin and Amadeus Basin Zone. ATP 1069 permit covering approximately 1,048 km2 situated 130 kilometers (km) northwest (NW) of Charleville in Central Queensland. The project is located approximately 75 km east of the conventional Gilmore gas field. EP 258 is located on the edge of the Greater McArthur Basin, south of discoveries within the Velkerri and Kyalla Shales and the conventional Moroak and Bessie Creek Sandstone reservoirs.</v>
      </c>
      <c r="H296" s="7" t="e" cm="1" vm="2">
        <f t="array" ref="H296">_FV($B296,"Employees")</f>
        <v>#VALUE!</v>
      </c>
      <c r="I296" s="11" cm="1">
        <f t="array" ref="I296">_FV($B296,"Shares outstanding",TRUE)</f>
        <v>44537500</v>
      </c>
      <c r="J296" s="7" cm="1">
        <f t="array" ref="J296">_FV($B296,"Year incorporated",TRUE)</f>
        <v>2021</v>
      </c>
      <c r="K296" s="16"/>
      <c r="L296" s="12">
        <f>+I296+K296</f>
        <v>44537500</v>
      </c>
      <c r="M296" s="14">
        <f>+D296*L296</f>
        <v>6457937.5</v>
      </c>
      <c r="N296" t="s">
        <v>3223</v>
      </c>
      <c r="O296">
        <v>13.5</v>
      </c>
      <c r="P296">
        <v>15.5</v>
      </c>
      <c r="Q296">
        <v>14.5</v>
      </c>
      <c r="R296">
        <v>14.5</v>
      </c>
      <c r="S296">
        <v>14.5</v>
      </c>
      <c r="T296">
        <v>14.5</v>
      </c>
      <c r="U296">
        <v>0</v>
      </c>
      <c r="W296">
        <v>9000</v>
      </c>
      <c r="X296">
        <v>1305</v>
      </c>
      <c r="Y296">
        <v>0</v>
      </c>
      <c r="Z296">
        <v>0</v>
      </c>
      <c r="AA296">
        <v>14.5</v>
      </c>
      <c r="AB296" s="3">
        <v>6457937.6449999996</v>
      </c>
      <c r="AC296">
        <v>2</v>
      </c>
      <c r="AD296" s="2">
        <v>45330.790277777778</v>
      </c>
      <c r="AE296" t="s">
        <v>20</v>
      </c>
      <c r="AF296" t="s">
        <v>3224</v>
      </c>
    </row>
    <row r="297" spans="1:32" x14ac:dyDescent="0.3">
      <c r="A297" t="str">
        <f>+N297</f>
        <v>EG1</v>
      </c>
      <c r="B297" t="e" vm="297">
        <v>#VALUE!</v>
      </c>
      <c r="C297" s="5" cm="1">
        <f t="array" ref="C297">_FV(B297,"Market cap",TRUE)</f>
        <v>5060700</v>
      </c>
      <c r="D297" s="6" cm="1">
        <f t="array" ref="D297">_FV(B297,"Price",TRUE)</f>
        <v>0.115</v>
      </c>
      <c r="E297" s="2" cm="1">
        <f t="array" ref="E297">_FV(B297,"Last trade time",TRUE)</f>
        <v>45331.333333333336</v>
      </c>
      <c r="F297" s="7" t="str" cm="1">
        <f t="array" ref="F297">_FV($B297,"Industry")</f>
        <v>Uranium</v>
      </c>
      <c r="G297" s="7" t="str" cm="1">
        <f t="array" ref="G297">_FV($B297,"Description")</f>
        <v>Evergreen Lithium Ltd is an Australia-based company. The Company is engaged in acquiring, exploring, and developing lithium mineral deposits in Australia. Its projects include Bynoe Lithium Project, Kenny Lithium Project, and Fortune Lithium Project. The Bynoe Lithium Project covers an area of approximately 231 square kilometers (km2). The Bynoe Lithium Project lies in the eastern Bynoe Pegmatite Field, within the larger Litchfield Pegmatite belt in the Northern Territory. The Kenny Lithium Project is 210 square kilometers and is located 15km to the east of Liontown Resources Buldania Lithium Project and 35km to the south of the Alita/Bald Hill Mine. The Fortune Lithium Project (EL31828) Located 145km NE of Alice Springs in the Arunta region of the Northern Territory. The Company's subsidiaries include Lithium Supplies Pty Ltd, Lithium Technologies Pty Ltd, Synergy Prospecting Pty Ltd, Argo Mining S.A., and Mining and Metals S.A.</v>
      </c>
      <c r="H297" s="7" t="e" cm="1" vm="2">
        <f t="array" ref="H297">_FV($B297,"Employees")</f>
        <v>#VALUE!</v>
      </c>
      <c r="I297" s="11" cm="1">
        <f t="array" ref="I297">_FV($B297,"Shares outstanding",TRUE)</f>
        <v>56230000</v>
      </c>
      <c r="J297" s="7" cm="1">
        <f t="array" ref="J297">_FV($B297,"Year incorporated",TRUE)</f>
        <v>2022</v>
      </c>
      <c r="K297" s="16"/>
      <c r="L297" s="12">
        <f>+I297+K297</f>
        <v>56230000</v>
      </c>
      <c r="M297" s="14">
        <f>+D297*L297</f>
        <v>6466450</v>
      </c>
      <c r="N297" t="s">
        <v>3362</v>
      </c>
      <c r="O297">
        <v>9.1999999999999993</v>
      </c>
      <c r="P297">
        <v>10</v>
      </c>
      <c r="Q297">
        <v>10</v>
      </c>
      <c r="R297">
        <v>10</v>
      </c>
      <c r="S297">
        <v>9</v>
      </c>
      <c r="T297">
        <v>9</v>
      </c>
      <c r="U297">
        <v>-0.9</v>
      </c>
      <c r="V297" s="1">
        <v>-9.0899999999999995E-2</v>
      </c>
      <c r="W297">
        <v>28496</v>
      </c>
      <c r="X297">
        <v>2642.4940000000001</v>
      </c>
      <c r="Y297">
        <v>0</v>
      </c>
      <c r="Z297">
        <v>28496</v>
      </c>
      <c r="AA297">
        <v>9.27</v>
      </c>
      <c r="AB297" s="3">
        <v>5060700</v>
      </c>
      <c r="AC297">
        <v>5</v>
      </c>
      <c r="AD297" s="2">
        <v>45330.790277777778</v>
      </c>
      <c r="AE297" t="s">
        <v>20</v>
      </c>
      <c r="AF297" t="s">
        <v>3363</v>
      </c>
    </row>
    <row r="298" spans="1:32" x14ac:dyDescent="0.3">
      <c r="A298" t="str">
        <f>+N298</f>
        <v>LVT</v>
      </c>
      <c r="B298" t="e" vm="298">
        <v>#VALUE!</v>
      </c>
      <c r="C298" s="5" cm="1">
        <f t="array" ref="C298">_FV(B298,"Market cap",TRUE)</f>
        <v>7062660</v>
      </c>
      <c r="D298" s="6" cm="1">
        <f t="array" ref="D298">_FV(B298,"Price",TRUE)</f>
        <v>5.4999999999999997E-3</v>
      </c>
      <c r="E298" s="2" cm="1">
        <f t="array" ref="E298">_FV(B298,"Last trade time",TRUE)</f>
        <v>45267.360590277778</v>
      </c>
      <c r="F298" s="7" t="str" cm="1">
        <f t="array" ref="F298">_FV($B298,"Industry")</f>
        <v>Software &amp; IT Services</v>
      </c>
      <c r="G298" s="7" t="str" cm="1">
        <f t="array" ref="G298">_FV($B298,"Description")</f>
        <v>LiveTiles Limited is an Australia-based digital workplace platform provider. The Company provides employee experience software for employee collaboration and communications. Its segments include Employee Experience (EX) Platform, EX Programs and My Net Zero (MNZ). The EX Platform provides software and software related services. The EX Programs provide employee experience related services. The MNZ segment includes employer and employee climate change consultancy services. Its products include LiveTiles Intranet, LiveTiles Reach and LiveTiles Directory. LiveTiles Intranet is an intranet solution that integrates with the Microsoft 365 suite. LiveTiles Reach is an employee communications app for frontline, office and hybrid workers. LiveTiles Directory automates the collection and management of employee profile information, ensuring that its client data is accurate, up-to-date and secure. The Company has operations spanning North America, Europe, Asia and Australia.</v>
      </c>
      <c r="H298" s="7" cm="1">
        <f t="array" ref="H298">_FV($B298,"Employees")</f>
        <v>305</v>
      </c>
      <c r="I298" s="11" cm="1">
        <f t="array" ref="I298">_FV($B298,"Shares outstanding",TRUE)</f>
        <v>1177111000</v>
      </c>
      <c r="J298" s="7" cm="1">
        <f t="array" ref="J298">_FV($B298,"Year incorporated",TRUE)</f>
        <v>1994</v>
      </c>
      <c r="K298" s="16"/>
      <c r="L298" s="12">
        <f>+I298+K298</f>
        <v>1177111000</v>
      </c>
      <c r="M298" s="14">
        <f>+D298*L298</f>
        <v>6474110.5</v>
      </c>
      <c r="N298" t="s">
        <v>3221</v>
      </c>
      <c r="U298">
        <v>0</v>
      </c>
      <c r="W298">
        <v>0</v>
      </c>
      <c r="X298">
        <v>0</v>
      </c>
      <c r="Y298">
        <v>0</v>
      </c>
      <c r="Z298">
        <v>0</v>
      </c>
      <c r="AB298" s="3">
        <v>6474108.4210000001</v>
      </c>
      <c r="AC298">
        <v>0</v>
      </c>
      <c r="AD298" s="2">
        <v>45330.790277777778</v>
      </c>
      <c r="AE298" t="s">
        <v>20</v>
      </c>
      <c r="AF298" t="s">
        <v>3222</v>
      </c>
    </row>
    <row r="299" spans="1:32" x14ac:dyDescent="0.3">
      <c r="A299" t="str">
        <f>+N299</f>
        <v>OZZ</v>
      </c>
      <c r="B299" t="e" vm="299">
        <v>#VALUE!</v>
      </c>
      <c r="C299" s="5" cm="1">
        <f t="array" ref="C299">_FV(B299,"Market cap",TRUE)</f>
        <v>7402410</v>
      </c>
      <c r="D299" s="6" cm="1">
        <f t="array" ref="D299">_FV(B299,"Price",TRUE)</f>
        <v>7.0000000000000007E-2</v>
      </c>
      <c r="E299" s="2" cm="1">
        <f t="array" ref="E299">_FV(B299,"Last trade time",TRUE)</f>
        <v>45329.333344907405</v>
      </c>
      <c r="F299" s="7" t="str" cm="1">
        <f t="array" ref="F299">_FV($B299,"Industry")</f>
        <v>Metals &amp; Mining</v>
      </c>
      <c r="G299" s="7" t="str" cm="1">
        <f t="array" ref="G299">_FV($B299,"Description")</f>
        <v>Ozz Resources Limited is an early-stage mining exploration company which is focused on mining tenements in Western Australia prospective for gold. The Mt Davis project is comprised of seven granted prospecting licenses and two contiguous prospecting licenses. The Pinnacle Well project is comprised of five exploration licenses and two prospecting licenses covering around 158 square kilometers. Its Maguires Reward project is comprised of a single prospecting license covering an area of approximately 200 hectares (Ha). Its Peterwangy project is comprised of two granted exploration licenses covering 13 blocks for a total area of approximately 4440 Ha, located in the Mid-West region of Western Australia. Its Wardarbie South project is comprised of three prospecting licenses covering an area of around 600 Ha. Its Rabbit Bore project is comprised of a single exploration license covering an area of over 2,390 Ha. The Vickers Well Project is located north-east of Leonora and east of Leinster.</v>
      </c>
      <c r="H299" s="7" t="e" cm="1" vm="2">
        <f t="array" ref="H299">_FV($B299,"Employees")</f>
        <v>#VALUE!</v>
      </c>
      <c r="I299" s="11" cm="1">
        <f t="array" ref="I299">_FV($B299,"Shares outstanding",TRUE)</f>
        <v>92530120</v>
      </c>
      <c r="J299" s="7" cm="1">
        <f t="array" ref="J299">_FV($B299,"Year incorporated",TRUE)</f>
        <v>2020</v>
      </c>
      <c r="K299" s="16"/>
      <c r="L299" s="12">
        <f>+I299+K299</f>
        <v>92530120</v>
      </c>
      <c r="M299" s="14">
        <f>+D299*L299</f>
        <v>6477108.4000000004</v>
      </c>
      <c r="N299" t="s">
        <v>3219</v>
      </c>
      <c r="O299">
        <v>6.3</v>
      </c>
      <c r="P299">
        <v>7</v>
      </c>
      <c r="U299">
        <v>0</v>
      </c>
      <c r="W299">
        <v>0</v>
      </c>
      <c r="X299">
        <v>0</v>
      </c>
      <c r="Y299">
        <v>0</v>
      </c>
      <c r="Z299">
        <v>0</v>
      </c>
      <c r="AB299" s="3">
        <v>6477108.1900000004</v>
      </c>
      <c r="AC299">
        <v>0</v>
      </c>
      <c r="AD299" s="2">
        <v>45330.790277777778</v>
      </c>
      <c r="AE299" t="s">
        <v>20</v>
      </c>
      <c r="AF299" t="s">
        <v>3220</v>
      </c>
    </row>
    <row r="300" spans="1:32" x14ac:dyDescent="0.3">
      <c r="A300" t="str">
        <f>+N300</f>
        <v>DYM</v>
      </c>
      <c r="B300" t="e" vm="300">
        <v>#VALUE!</v>
      </c>
      <c r="C300" s="5" cm="1">
        <f t="array" ref="C300">_FV(B300,"Market cap",TRUE)</f>
        <v>5760000</v>
      </c>
      <c r="D300" s="6" cm="1">
        <f t="array" ref="D300">_FV(B300,"Price",TRUE)</f>
        <v>0.18</v>
      </c>
      <c r="E300" s="2" cm="1">
        <f t="array" ref="E300">_FV(B300,"Last trade time",TRUE)</f>
        <v>45331.333333333336</v>
      </c>
      <c r="F300" s="7" t="str" cm="1">
        <f t="array" ref="F300">_FV($B300,"Industry")</f>
        <v>Metals &amp; Mining</v>
      </c>
      <c r="G300" s="7" t="str" cm="1">
        <f t="array" ref="G300">_FV($B300,"Description")</f>
        <v>Dynamic Metals Limited is an Australia-based minerals exploration company. The Company is focused on advancing the exploration activities of the Australian Assets, particularly in Western Australia. Its Australian Assets consists of three mineral projects located in Western Australia prospective for lithium, nickel, and gold, namely the Widgiemooltha Project, Lake Percy Project and Deep Well Project. The Widgiemooltha Project is located over an area of approximately 550 kilometers (kms) east of Perth and centered over 100 kms south of Kalgoorlie. The Lake Percy Project is located approximately 120km to the west of Norseman, along the Hyden-Norseman Road. The Company’s tenements are centered around the northern extension of the Lake Johnston greenstone belt, which hosts the Emily Ann and Maggie Hays nickel mines and the more recent Medcalf spodumene discovery by Charger Metals. The Deep Well project is located approximately 30 kms east to southeast of Meekatharra.</v>
      </c>
      <c r="H300" s="7" t="e" cm="1" vm="2">
        <f t="array" ref="H300">_FV($B300,"Employees")</f>
        <v>#VALUE!</v>
      </c>
      <c r="I300" s="11" cm="1">
        <f t="array" ref="I300">_FV($B300,"Shares outstanding",TRUE)</f>
        <v>36000000</v>
      </c>
      <c r="J300" s="7" cm="1">
        <f t="array" ref="J300">_FV($B300,"Year incorporated",TRUE)</f>
        <v>2022</v>
      </c>
      <c r="K300" s="16"/>
      <c r="L300" s="12">
        <f>+I300+K300</f>
        <v>36000000</v>
      </c>
      <c r="M300" s="14">
        <f>+D300*L300</f>
        <v>6480000</v>
      </c>
      <c r="N300" t="s">
        <v>3291</v>
      </c>
      <c r="O300">
        <v>16</v>
      </c>
      <c r="P300">
        <v>19</v>
      </c>
      <c r="Q300">
        <v>17</v>
      </c>
      <c r="R300">
        <v>17</v>
      </c>
      <c r="S300">
        <v>16</v>
      </c>
      <c r="T300">
        <v>16</v>
      </c>
      <c r="U300">
        <v>-1</v>
      </c>
      <c r="V300" s="1">
        <v>-5.8799999999999998E-2</v>
      </c>
      <c r="W300">
        <v>134231</v>
      </c>
      <c r="X300">
        <v>22590.32</v>
      </c>
      <c r="Y300">
        <v>0</v>
      </c>
      <c r="Z300">
        <v>133557</v>
      </c>
      <c r="AA300">
        <v>16.829999999999998</v>
      </c>
      <c r="AB300" s="3">
        <v>5760000</v>
      </c>
      <c r="AC300">
        <v>7</v>
      </c>
      <c r="AD300" s="2">
        <v>45330.790277777778</v>
      </c>
      <c r="AE300" t="s">
        <v>20</v>
      </c>
      <c r="AF300" t="s">
        <v>3292</v>
      </c>
    </row>
    <row r="301" spans="1:32" x14ac:dyDescent="0.3">
      <c r="A301" t="str">
        <f>+N301</f>
        <v>MPR</v>
      </c>
      <c r="B301" t="e" vm="301">
        <v>#VALUE!</v>
      </c>
      <c r="C301" s="5" cm="1">
        <f t="array" ref="C301">_FV(B301,"Market cap",TRUE)</f>
        <v>6530360</v>
      </c>
      <c r="D301" s="6" cm="1">
        <f t="array" ref="D301">_FV(B301,"Price",TRUE)</f>
        <v>1.9E-2</v>
      </c>
      <c r="E301" s="2" cm="1">
        <f t="array" ref="E301">_FV(B301,"Last trade time",TRUE)</f>
        <v>45331.333333333336</v>
      </c>
      <c r="F301" s="7" t="str" cm="1">
        <f t="array" ref="F301">_FV($B301,"Industry")</f>
        <v>Electrical Utilities &amp; IPPs</v>
      </c>
      <c r="G301" s="7" t="str" cm="1">
        <f t="array" ref="G301">_FV($B301,"Description")</f>
        <v>MPower Group Limited is an Australia-based technology-led company. The Company is specialized in the delivery of reliable on-grid and off-grid power solutions for blue-chip corporate and government customers. It is focused on renewable and conventional power system projects, specializing in the design and delivery of renewable energy, battery storage and microgrid solutions. It offers a variety of packages, including quarterly, bi-monthly and monthly maintenance. The Company provides generator maintenance and support to approximately 50 hospitals around the Sydney metro area. The Company operates through a single segment, Power investments. The Power investments segment consists of MPower Holdings Pty Limited, MPower Capital Pty Limited, MPower Projects Pty Ltd, MPower Samoa Limited. The segment is a provider of dependable power solutions for use in all manner of emergency, back-up, generated and renewable power situations in Australia.</v>
      </c>
      <c r="H301" s="7" cm="1">
        <f t="array" ref="H301">_FV($B301,"Employees")</f>
        <v>241</v>
      </c>
      <c r="I301" s="11" cm="1">
        <f t="array" ref="I301">_FV($B301,"Shares outstanding",TRUE)</f>
        <v>343703300</v>
      </c>
      <c r="J301" s="7" cm="1">
        <f t="array" ref="J301">_FV($B301,"Year incorporated",TRUE)</f>
        <v>1963</v>
      </c>
      <c r="K301" s="16"/>
      <c r="L301" s="12">
        <f>+I301+K301</f>
        <v>343703300</v>
      </c>
      <c r="M301" s="14">
        <f>+D301*L301</f>
        <v>6530362.7000000002</v>
      </c>
      <c r="N301" t="s">
        <v>3215</v>
      </c>
      <c r="O301">
        <v>1.9</v>
      </c>
      <c r="P301">
        <v>2</v>
      </c>
      <c r="Q301">
        <v>1.9</v>
      </c>
      <c r="R301">
        <v>1.9</v>
      </c>
      <c r="S301">
        <v>1.9</v>
      </c>
      <c r="T301">
        <v>1.9</v>
      </c>
      <c r="U301">
        <v>0</v>
      </c>
      <c r="W301">
        <v>35000</v>
      </c>
      <c r="X301">
        <v>665</v>
      </c>
      <c r="Y301">
        <v>0</v>
      </c>
      <c r="Z301">
        <v>35000</v>
      </c>
      <c r="AA301">
        <v>1.9</v>
      </c>
      <c r="AB301" s="3">
        <v>6530362.301</v>
      </c>
      <c r="AC301">
        <v>1</v>
      </c>
      <c r="AD301" s="2">
        <v>45330.790277777778</v>
      </c>
      <c r="AE301" t="s">
        <v>20</v>
      </c>
      <c r="AF301" t="s">
        <v>3216</v>
      </c>
    </row>
    <row r="302" spans="1:32" x14ac:dyDescent="0.3">
      <c r="A302" t="str">
        <f>+N302</f>
        <v>IPC</v>
      </c>
      <c r="B302" t="e" vm="302">
        <v>#VALUE!</v>
      </c>
      <c r="C302" s="5" cm="1">
        <f t="array" ref="C302">_FV(B302,"Market cap",TRUE)</f>
        <v>6540530</v>
      </c>
      <c r="D302" s="6" cm="1">
        <f t="array" ref="D302">_FV(B302,"Price",TRUE)</f>
        <v>1.23</v>
      </c>
      <c r="E302" s="2" cm="1">
        <f t="array" ref="E302">_FV(B302,"Last trade time",TRUE)</f>
        <v>45316.333344907405</v>
      </c>
      <c r="F302" s="7" t="str" cm="1">
        <f t="array" ref="F302">_FV($B302,"Industry")</f>
        <v>Investment Banking &amp; Investment Services</v>
      </c>
      <c r="G302" s="7" t="str" cm="1">
        <f t="array" ref="G302">_FV($B302,"Description")</f>
        <v>Imperial Pacific Limited is an Australia-based strategic investor with emphasis on the financial services sector. The Company is focused on providing productive management input to related parties in which it has a strategic equity interest. The Company's subsidiary, Imperial Pacific Asset Management manages the portfolio of London City Equities. Its wholly owned subsidiaries include Imperial Pacific Fund Managers Pty Limited and Imperial Pacific Resources Pty Limited.</v>
      </c>
      <c r="H302" s="7" cm="1">
        <f t="array" ref="H302">_FV($B302,"Employees")</f>
        <v>0</v>
      </c>
      <c r="I302" s="11" cm="1">
        <f t="array" ref="I302">_FV($B302,"Shares outstanding",TRUE)</f>
        <v>5317510</v>
      </c>
      <c r="J302" s="7" cm="1">
        <f t="array" ref="J302">_FV($B302,"Year incorporated",TRUE)</f>
        <v>1954</v>
      </c>
      <c r="K302" s="16"/>
      <c r="L302" s="12">
        <f>+I302+K302</f>
        <v>5317510</v>
      </c>
      <c r="M302" s="14">
        <f>+D302*L302</f>
        <v>6540537.2999999998</v>
      </c>
      <c r="N302" t="s">
        <v>3213</v>
      </c>
      <c r="O302">
        <v>124</v>
      </c>
      <c r="U302">
        <v>0</v>
      </c>
      <c r="W302">
        <v>0</v>
      </c>
      <c r="X302">
        <v>0</v>
      </c>
      <c r="Y302">
        <v>0</v>
      </c>
      <c r="Z302">
        <v>0</v>
      </c>
      <c r="AB302" s="3">
        <v>6540534.8399999999</v>
      </c>
      <c r="AC302">
        <v>0</v>
      </c>
      <c r="AD302" s="2">
        <v>45330.790277777778</v>
      </c>
      <c r="AE302" t="s">
        <v>20</v>
      </c>
      <c r="AF302" t="s">
        <v>3214</v>
      </c>
    </row>
    <row r="303" spans="1:32" x14ac:dyDescent="0.3">
      <c r="A303" t="str">
        <f>+N303</f>
        <v>TD1</v>
      </c>
      <c r="B303" t="e" vm="303">
        <v>#VALUE!</v>
      </c>
      <c r="C303" s="5" cm="1">
        <f t="array" ref="C303">_FV(B303,"Market cap",TRUE)</f>
        <v>4942730</v>
      </c>
      <c r="D303" s="6" cm="1">
        <f t="array" ref="D303">_FV(B303,"Price",TRUE)</f>
        <v>2E-3</v>
      </c>
      <c r="E303" s="2" cm="1">
        <f t="array" ref="E303">_FV(B303,"Last trade time",TRUE)</f>
        <v>45329.333344907405</v>
      </c>
      <c r="F303" s="7" t="str" cm="1">
        <f t="array" ref="F303">_FV($B303,"Industry")</f>
        <v>Healthcare Equipment &amp; Supplies</v>
      </c>
      <c r="G303" s="7" t="str" cm="1">
        <f t="array" ref="G303">_FV($B303,"Description")</f>
        <v>TALi Digital Limited is an Australia-based digital health company delivering diagnostic and therapeutic solutions to enhance attention cognitive function. The Company has built a patented platform technology with its first programs targeting cognitive attention skills during early childhood via an evidence-based screening tool (DETECT) and training modules (TRAIN and ReadyAttentionGo!). TALi DETECT assesses three key areas of attention using seven fun and engaging activities that a child plays on a tablet device (iPad/Android devices). After the assessment, it produces a detailed cognitive report outlining performance-based results. TALi TRAIN is a scalable program to train attention skills in early childhood. ReadyAttentionGo! is a digital tool that consists of 25 sessions conducted over a recommended 5-week period. The Company also delivers a series of product developments relevant to Attention Deficit Hyperactivity Disorder (ADHD) and Autism Spectrum Disorder (ASD).</v>
      </c>
      <c r="H303" s="7" cm="1">
        <f t="array" ref="H303">_FV($B303,"Employees")</f>
        <v>5</v>
      </c>
      <c r="I303" s="11" cm="1">
        <f t="array" ref="I303">_FV($B303,"Shares outstanding",TRUE)</f>
        <v>3295156000</v>
      </c>
      <c r="J303" s="7" cm="1">
        <f t="array" ref="J303">_FV($B303,"Year incorporated",TRUE)</f>
        <v>2004</v>
      </c>
      <c r="K303" s="16"/>
      <c r="L303" s="12">
        <f>+I303+K303</f>
        <v>3295156000</v>
      </c>
      <c r="M303" s="14">
        <f>+D303*L303</f>
        <v>6590312</v>
      </c>
      <c r="N303" t="s">
        <v>3209</v>
      </c>
      <c r="O303">
        <v>0.1</v>
      </c>
      <c r="P303">
        <v>0.2</v>
      </c>
      <c r="U303">
        <v>0</v>
      </c>
      <c r="W303">
        <v>0</v>
      </c>
      <c r="X303">
        <v>0</v>
      </c>
      <c r="Y303">
        <v>0</v>
      </c>
      <c r="Z303">
        <v>0</v>
      </c>
      <c r="AB303" s="3">
        <v>6590311.25</v>
      </c>
      <c r="AC303">
        <v>0</v>
      </c>
      <c r="AD303" s="2">
        <v>45330.790277777778</v>
      </c>
      <c r="AE303" t="s">
        <v>20</v>
      </c>
      <c r="AF303" t="s">
        <v>3210</v>
      </c>
    </row>
    <row r="304" spans="1:32" x14ac:dyDescent="0.3">
      <c r="A304" t="str">
        <f>+N304</f>
        <v>A1G</v>
      </c>
      <c r="B304" t="e" vm="304">
        <v>#VALUE!</v>
      </c>
      <c r="C304" s="5" cm="1">
        <f t="array" ref="C304">_FV(B304,"Market cap",TRUE)</f>
        <v>6772450</v>
      </c>
      <c r="D304" s="6" cm="1">
        <f t="array" ref="D304">_FV(B304,"Price",TRUE)</f>
        <v>3.9E-2</v>
      </c>
      <c r="E304" s="2" cm="1">
        <f t="array" ref="E304">_FV(B304,"Last trade time",TRUE)</f>
        <v>45329.958356481482</v>
      </c>
      <c r="F304" s="7" t="str" cm="1">
        <f t="array" ref="F304">_FV($B304,"Industry")</f>
        <v>Metals &amp; Mining</v>
      </c>
      <c r="G304" s="7" t="str" cm="1">
        <f t="array" ref="G304">_FV($B304,"Description")</f>
        <v>African Gold Ltd is an Australia-based gold exploration company, which is focused on exploration and evaluation of mineral resources. The Company operates through two segments: Exploration and evaluation of Minerals in Cote d’Ivoire and Exploration and evaluation of Minerals in Mali. The Company's projects include Didievi Project, Agboville Project, Konahiri Project, Koyekro Project, Kedougou-Kenieba Project and Syama Shear Zone Project. The Didievi Project is located within the Oume-Fetekro Birimian greenstone belt. The Agboville Project is located in the southeast of the West African Craton. The Koyekro project is located near the western margin of the Haute Comoe Basin in south central Cote d’Ivoire. The Kedougou-Kenieba Project area is located within the Kenieba Gold Province in Western Mali, West Africa, approximately 560 kilometers (km) west of the Capital of Mali, Bamako. Golokasso Permit is located in the Sikasso region of south Mali.</v>
      </c>
      <c r="H304" s="7" t="e" cm="1" vm="2">
        <f t="array" ref="H304">_FV($B304,"Employees")</f>
        <v>#VALUE!</v>
      </c>
      <c r="I304" s="11" cm="1">
        <f t="array" ref="I304">_FV($B304,"Shares outstanding",TRUE)</f>
        <v>169311200</v>
      </c>
      <c r="J304" s="7" cm="1">
        <f t="array" ref="J304">_FV($B304,"Year incorporated",TRUE)</f>
        <v>2018</v>
      </c>
      <c r="K304" s="16"/>
      <c r="L304" s="12">
        <f>+I304+K304</f>
        <v>169311200</v>
      </c>
      <c r="M304" s="14">
        <f>+D304*L304</f>
        <v>6603136.7999999998</v>
      </c>
      <c r="N304" t="s">
        <v>3205</v>
      </c>
      <c r="O304">
        <v>3.6</v>
      </c>
      <c r="P304">
        <v>3.9</v>
      </c>
      <c r="Q304">
        <v>3.9</v>
      </c>
      <c r="R304">
        <v>3.9</v>
      </c>
      <c r="S304">
        <v>3.9</v>
      </c>
      <c r="T304">
        <v>3.9</v>
      </c>
      <c r="U304">
        <v>-0.1</v>
      </c>
      <c r="V304" s="1">
        <v>-2.5000000000000001E-2</v>
      </c>
      <c r="W304">
        <v>12500</v>
      </c>
      <c r="X304">
        <v>487.5</v>
      </c>
      <c r="Y304">
        <v>0</v>
      </c>
      <c r="Z304">
        <v>0</v>
      </c>
      <c r="AA304">
        <v>3.9</v>
      </c>
      <c r="AB304" s="3">
        <v>6603137.2290000003</v>
      </c>
      <c r="AC304">
        <v>2</v>
      </c>
      <c r="AD304" s="2">
        <v>45330.790277777778</v>
      </c>
      <c r="AE304" t="s">
        <v>20</v>
      </c>
      <c r="AF304" t="s">
        <v>3206</v>
      </c>
    </row>
    <row r="305" spans="1:32" x14ac:dyDescent="0.3">
      <c r="A305" t="str">
        <f>+N305</f>
        <v>DCX</v>
      </c>
      <c r="B305" t="e" vm="305">
        <v>#VALUE!</v>
      </c>
      <c r="C305" s="5" cm="1">
        <f t="array" ref="C305">_FV(B305,"Market cap",TRUE)</f>
        <v>6605140</v>
      </c>
      <c r="D305" s="6" cm="1">
        <f t="array" ref="D305">_FV(B305,"Price",TRUE)</f>
        <v>2E-3</v>
      </c>
      <c r="E305" s="2" cm="1">
        <f t="array" ref="E305">_FV(B305,"Last trade time",TRUE)</f>
        <v>45330.980090635938</v>
      </c>
      <c r="F305" s="7" t="str" cm="1">
        <f t="array" ref="F305">_FV($B305,"Industry")</f>
        <v>Metals &amp; Mining</v>
      </c>
      <c r="G305" s="7" t="str" cm="1">
        <f t="array" ref="G305">_FV($B305,"Description")</f>
        <v>DiscovEx Resources Limited is an Australia-based company that is primarily involved in mineral exploration activity. The Company holds interest in Newington Gold Project, Edjudina Gold Project and Sylvania Project in Western Australia’s Laverton District. The Newington Gold Project is situated at the northern end of the Southern Cross Belt, approximately 380 kilometers east of Perth and 96 kilometers north of Southern Cross in Western Australia. The Edjudina Gold Project is situated within the southern portion of the Laverton District, approximately 700 kilometers north-east of Perth and consists of four granted exploration tenements (E31/1134, E31/1150, E39/1765 and E39/1882). The Sylvania Project consists of over 12 granted exploration licenses and six exploration license applications that cover a total of 2,294 square kilometers located in the Pilbara Region of Western Australia and are centered nearby the giant Iron Ore hub of Newman.</v>
      </c>
      <c r="H305" s="7" cm="1">
        <f t="array" ref="H305">_FV($B305,"Employees")</f>
        <v>6</v>
      </c>
      <c r="I305" s="11" cm="1">
        <f t="array" ref="I305">_FV($B305,"Shares outstanding",TRUE)</f>
        <v>3302568000</v>
      </c>
      <c r="J305" s="7" cm="1">
        <f t="array" ref="J305">_FV($B305,"Year incorporated",TRUE)</f>
        <v>2005</v>
      </c>
      <c r="K305" s="16"/>
      <c r="L305" s="12">
        <f>+I305+K305</f>
        <v>3302568000</v>
      </c>
      <c r="M305" s="14">
        <f>+D305*L305</f>
        <v>6605136</v>
      </c>
      <c r="N305" t="s">
        <v>3203</v>
      </c>
      <c r="O305">
        <v>0.1</v>
      </c>
      <c r="P305">
        <v>0.2</v>
      </c>
      <c r="U305">
        <v>0</v>
      </c>
      <c r="W305">
        <v>0</v>
      </c>
      <c r="X305">
        <v>0</v>
      </c>
      <c r="Y305">
        <v>0</v>
      </c>
      <c r="Z305">
        <v>0</v>
      </c>
      <c r="AB305" s="3">
        <v>6605136.1960000005</v>
      </c>
      <c r="AC305">
        <v>0</v>
      </c>
      <c r="AD305" s="2">
        <v>45330.790277777778</v>
      </c>
      <c r="AE305" t="s">
        <v>20</v>
      </c>
      <c r="AF305" t="s">
        <v>3204</v>
      </c>
    </row>
    <row r="306" spans="1:32" x14ac:dyDescent="0.3">
      <c r="A306" t="str">
        <f>+N306</f>
        <v>ERW</v>
      </c>
      <c r="B306" t="e" vm="306">
        <v>#VALUE!</v>
      </c>
      <c r="C306" s="5" cm="1">
        <f t="array" ref="C306">_FV(B306,"Market cap",TRUE)</f>
        <v>5659320</v>
      </c>
      <c r="D306" s="6" cm="1">
        <f t="array" ref="D306">_FV(B306,"Price",TRUE)</f>
        <v>6.9000000000000006E-2</v>
      </c>
      <c r="E306" s="2" cm="1">
        <f t="array" ref="E306">_FV(B306,"Last trade time",TRUE)</f>
        <v>45331.333333333336</v>
      </c>
      <c r="F306" s="7" t="str" cm="1">
        <f t="array" ref="F306">_FV($B306,"Industry")</f>
        <v>Metals &amp; Mining</v>
      </c>
      <c r="G306" s="7" t="str" cm="1">
        <f t="array" ref="G306">_FV($B306,"Description")</f>
        <v>Errawarra Resources Ltd is an Australia-based company engaged in the exploration and evaluation of mineral interests. The Company's projects include Fraser Range Project, Binti Binti Project, Andover West Project, and Errabiddy Project. The Fraser Range project is located approximately 30 kilometers (km) south-west of the operating Nova nickel-copper-cobalt mine. The Binti Binti Gold Project is located approximately 70 km north-east of Kalgoorlie and covers an area of approximately 116 square kilometers within the Kanowna Mineral Field. The Andover West Project is located approximately 30 km south-east of Karratha and is targeting mafic intrusions hosting nickel-copper mineralization. The Errabiddy project is located approximately 200 km north-west of Meekatharra, Western Australia on the north-eastern margin of the Yilgarn craton. The project tenements cover an area of about 1,066 square kilometers and comprises eight granted tenements, four of which are contiguous.</v>
      </c>
      <c r="H306" s="7" t="e" cm="1" vm="2">
        <f t="array" ref="H306">_FV($B306,"Employees")</f>
        <v>#VALUE!</v>
      </c>
      <c r="I306" s="11" cm="1">
        <f t="array" ref="I306">_FV($B306,"Shares outstanding",TRUE)</f>
        <v>95920670</v>
      </c>
      <c r="J306" s="7" cm="1">
        <f t="array" ref="J306">_FV($B306,"Year incorporated",TRUE)</f>
        <v>2012</v>
      </c>
      <c r="K306" s="16"/>
      <c r="L306" s="12">
        <f>+I306+K306</f>
        <v>95920670</v>
      </c>
      <c r="M306" s="14">
        <f>+D306*L306</f>
        <v>6618526.2300000004</v>
      </c>
      <c r="N306" t="s">
        <v>3299</v>
      </c>
      <c r="O306">
        <v>5.0999999999999996</v>
      </c>
      <c r="P306">
        <v>5.9</v>
      </c>
      <c r="Q306">
        <v>5.6</v>
      </c>
      <c r="R306">
        <v>5.9</v>
      </c>
      <c r="S306">
        <v>5.4</v>
      </c>
      <c r="T306">
        <v>5.9</v>
      </c>
      <c r="U306">
        <v>0.6</v>
      </c>
      <c r="V306" s="1">
        <v>0.1132</v>
      </c>
      <c r="W306">
        <v>449585</v>
      </c>
      <c r="X306">
        <v>25235.719000000001</v>
      </c>
      <c r="Y306">
        <v>296941</v>
      </c>
      <c r="Z306">
        <v>106044</v>
      </c>
      <c r="AA306">
        <v>5.61</v>
      </c>
      <c r="AB306" s="3">
        <v>5659319.4709999999</v>
      </c>
      <c r="AC306">
        <v>31</v>
      </c>
      <c r="AD306" s="2">
        <v>45330.790277777778</v>
      </c>
      <c r="AE306" t="s">
        <v>20</v>
      </c>
      <c r="AF306" t="s">
        <v>3300</v>
      </c>
    </row>
    <row r="307" spans="1:32" x14ac:dyDescent="0.3">
      <c r="A307" t="str">
        <f>+N307</f>
        <v>HXG</v>
      </c>
      <c r="B307" t="e" vm="307">
        <v>#VALUE!</v>
      </c>
      <c r="C307" s="5" cm="1">
        <f t="array" ref="C307">_FV(B307,"Market cap",TRUE)</f>
        <v>6667910</v>
      </c>
      <c r="D307" s="6" cm="1">
        <f t="array" ref="D307">_FV(B307,"Price",TRUE)</f>
        <v>1.2999999999999999E-2</v>
      </c>
      <c r="E307" s="2" cm="1">
        <f t="array" ref="E307">_FV(B307,"Last trade time",TRUE)</f>
        <v>45330.961539363285</v>
      </c>
      <c r="F307" s="7" t="str" cm="1">
        <f t="array" ref="F307">_FV($B307,"Industry")</f>
        <v>Metals &amp; Mining</v>
      </c>
      <c r="G307" s="7" t="str" cm="1">
        <f t="array" ref="G307">_FV($B307,"Description")</f>
        <v>Hexagon Energy Materials Limited is an Australia-based company focused on future energy project development and future energy materials exploration and project development. The Company is focused on delivering decarbonized hydrogen to export and domestic markets. Its exploration projects include the McIntosh nickel-copper-platinum group elements (PGE) and graphite project, Halls Creek Gold and Base metals project, WAH2 Blue Hydrogen Project, and Ceylon project. The WAH2 Project is its flagship project to supply low-emissions blue ammonia to the decarbonizing powerhouse economies of the Asia Pacific, including Japan and South Korea. The McIntosh Project comprises approximately 17 exploration tenements spanning over 542 square kilometers (km2) in the East Kimberley region of Western Australia. The Halls Creek Project comprises over 13 granted tenements spanning 657 km2, located in the gold and base metals mining province of the East Kimberley region of Western Australia.</v>
      </c>
      <c r="H307" s="7" cm="1">
        <f t="array" ref="H307">_FV($B307,"Employees")</f>
        <v>38</v>
      </c>
      <c r="I307" s="11" cm="1">
        <f t="array" ref="I307">_FV($B307,"Shares outstanding",TRUE)</f>
        <v>512915900</v>
      </c>
      <c r="J307" s="7" cm="1">
        <f t="array" ref="J307">_FV($B307,"Year incorporated",TRUE)</f>
        <v>2001</v>
      </c>
      <c r="K307" s="16"/>
      <c r="L307" s="12">
        <f>+I307+K307</f>
        <v>512915900</v>
      </c>
      <c r="M307" s="14">
        <f>+D307*L307</f>
        <v>6667906.6999999993</v>
      </c>
      <c r="N307" t="s">
        <v>3197</v>
      </c>
      <c r="O307">
        <v>1.2</v>
      </c>
      <c r="P307">
        <v>1.3</v>
      </c>
      <c r="Q307">
        <v>1.3</v>
      </c>
      <c r="R307">
        <v>1.3</v>
      </c>
      <c r="S307">
        <v>1.2</v>
      </c>
      <c r="T307">
        <v>1.3</v>
      </c>
      <c r="U307">
        <v>0.1</v>
      </c>
      <c r="V307" s="1">
        <v>8.3299999999999999E-2</v>
      </c>
      <c r="W307">
        <v>562802</v>
      </c>
      <c r="X307">
        <v>7181.7039999999997</v>
      </c>
      <c r="Y307">
        <v>428080</v>
      </c>
      <c r="Z307">
        <v>134722</v>
      </c>
      <c r="AA307">
        <v>1.28</v>
      </c>
      <c r="AB307" s="3">
        <v>6667906.7130000005</v>
      </c>
      <c r="AC307">
        <v>7</v>
      </c>
      <c r="AD307" s="2">
        <v>45330.790277777778</v>
      </c>
      <c r="AE307" t="s">
        <v>20</v>
      </c>
      <c r="AF307" t="s">
        <v>3198</v>
      </c>
    </row>
    <row r="308" spans="1:32" x14ac:dyDescent="0.3">
      <c r="A308" t="str">
        <f>+N308</f>
        <v>VTX</v>
      </c>
      <c r="B308" t="e" vm="308">
        <v>#VALUE!</v>
      </c>
      <c r="C308" s="5" cm="1">
        <f t="array" ref="C308">_FV(B308,"Market cap",TRUE)</f>
        <v>7340670</v>
      </c>
      <c r="D308" s="6" cm="1">
        <f t="array" ref="D308">_FV(B308,"Price",TRUE)</f>
        <v>0.1</v>
      </c>
      <c r="E308" s="2" cm="1">
        <f t="array" ref="E308">_FV(B308,"Last trade time",TRUE)</f>
        <v>45331.333333333336</v>
      </c>
      <c r="F308" s="7" t="str" cm="1">
        <f t="array" ref="F308">_FV($B308,"Industry")</f>
        <v>Metals &amp; Mining</v>
      </c>
      <c r="G308" s="7" t="str" cm="1">
        <f t="array" ref="G308">_FV($B308,"Description")</f>
        <v>Vertex Minerals Limited is an Australia-based gold exploration company. It is developing its advanced Hargraves and Hill End gold projects located in the highly prospective Eastern Lachlan Fold Belt of Central West New South Wales (NSW). The Hill End Project is an advanced stage exploration project with a fully permitted processing plant and a Mineral Resource of 485,000 ounces Au. The Project is in the central west of NSW, Australia, between the regional centers of Bathurst and Mudgee, approximately 200 kilometers (km) west-northwest of Sydney. Its other assets include the Pride of Elvire gold project and Taylors Rock gold/nickel/lithium project. The Taylor Rock tenement (E63/2058) is located on the under-explored far south-eastern margin of the Archaean Lake Johnston greenstone belt. The Pride of Elvire Project comprises one exploration license (E 77/2651), which cover a total area of approximately 51 square kilometers (km2) in Mt. Elvire greenstone belt of Western Australia.</v>
      </c>
      <c r="H308" s="7" t="e" cm="1" vm="2">
        <f t="array" ref="H308">_FV($B308,"Employees")</f>
        <v>#VALUE!</v>
      </c>
      <c r="I308" s="11" cm="1">
        <f t="array" ref="I308">_FV($B308,"Shares outstanding",TRUE)</f>
        <v>66733330</v>
      </c>
      <c r="J308" s="7" cm="1">
        <f t="array" ref="J308">_FV($B308,"Year incorporated",TRUE)</f>
        <v>2021</v>
      </c>
      <c r="K308" s="16"/>
      <c r="L308" s="12">
        <f>+I308+K308</f>
        <v>66733330</v>
      </c>
      <c r="M308" s="14">
        <f>+D308*L308</f>
        <v>6673333</v>
      </c>
      <c r="N308" t="s">
        <v>3107</v>
      </c>
      <c r="O308">
        <v>8.6</v>
      </c>
      <c r="P308">
        <v>10</v>
      </c>
      <c r="U308">
        <v>0</v>
      </c>
      <c r="W308">
        <v>0</v>
      </c>
      <c r="X308">
        <v>0</v>
      </c>
      <c r="Y308">
        <v>0</v>
      </c>
      <c r="Z308">
        <v>0</v>
      </c>
      <c r="AB308" s="3">
        <v>7340666.5199999996</v>
      </c>
      <c r="AC308">
        <v>0</v>
      </c>
      <c r="AD308" s="2">
        <v>45330.790277777778</v>
      </c>
      <c r="AE308" t="s">
        <v>20</v>
      </c>
      <c r="AF308" t="s">
        <v>3108</v>
      </c>
    </row>
    <row r="309" spans="1:32" x14ac:dyDescent="0.3">
      <c r="A309" t="str">
        <f>+N309</f>
        <v>TZL</v>
      </c>
      <c r="B309" t="e" vm="309">
        <v>#VALUE!</v>
      </c>
      <c r="C309" s="5" cm="1">
        <f t="array" ref="C309">_FV(B309,"Market cap",TRUE)</f>
        <v>7189230</v>
      </c>
      <c r="D309" s="6" cm="1">
        <f t="array" ref="D309">_FV(B309,"Price",TRUE)</f>
        <v>2.5999999999999999E-2</v>
      </c>
      <c r="E309" s="2" cm="1">
        <f t="array" ref="E309">_FV(B309,"Last trade time",TRUE)</f>
        <v>45331.333333333336</v>
      </c>
      <c r="F309" s="7" t="str" cm="1">
        <f t="array" ref="F309">_FV($B309,"Industry")</f>
        <v>Software &amp; IT Services</v>
      </c>
      <c r="G309" s="7" t="str" cm="1">
        <f t="array" ref="G309">_FV($B309,"Description")</f>
        <v>TZ Limited is an Australia-based company, which offers solutions that can manage assets or manage space and utility. The Company offers smart lockers for information technology (IT) asset management, smart lockers for package asset management, and secure personal employee storage solutions. The Company develops end-to-end integrated solutions that help companies manage secure access, optimize workflows and productivity for their mobile workforce. Its segments include Australia, USA, EMEA, Asia, and Other segments. TZ Smart Lockers system helps assets to be stored, returned or replenished 24 hours a day, 7 days a week. TZ Smart Parcel Locker solution can improve parcel delivery logistics within organizations, providing means to ensure first-time delivery, safeguard valuable parcel deliveries, and ensure end-to-end chain of custody. The Company operates through its subsidiaries, Telezygology Inc., TZI Australia Pty Limited (TZI), TZI Singapore Pte Ltd and TZI UK Limited.</v>
      </c>
      <c r="H309" s="7" t="e" cm="1" vm="2">
        <f t="array" ref="H309">_FV($B309,"Employees")</f>
        <v>#VALUE!</v>
      </c>
      <c r="I309" s="11" cm="1">
        <f t="array" ref="I309">_FV($B309,"Shares outstanding",TRUE)</f>
        <v>256758100</v>
      </c>
      <c r="J309" s="7" cm="1">
        <f t="array" ref="J309">_FV($B309,"Year incorporated",TRUE)</f>
        <v>1996</v>
      </c>
      <c r="K309" s="16"/>
      <c r="L309" s="12">
        <f>+I309+K309</f>
        <v>256758100</v>
      </c>
      <c r="M309" s="14">
        <f>+D309*L309</f>
        <v>6675710.5999999996</v>
      </c>
      <c r="N309" t="s">
        <v>3141</v>
      </c>
      <c r="O309">
        <v>2.6</v>
      </c>
      <c r="P309">
        <v>2.9</v>
      </c>
      <c r="U309">
        <v>0</v>
      </c>
      <c r="W309">
        <v>0</v>
      </c>
      <c r="X309">
        <v>0</v>
      </c>
      <c r="Y309">
        <v>0</v>
      </c>
      <c r="Z309">
        <v>0</v>
      </c>
      <c r="AB309" s="3">
        <v>7189227.1919999998</v>
      </c>
      <c r="AC309">
        <v>0</v>
      </c>
      <c r="AD309" s="2">
        <v>45330.790277777778</v>
      </c>
      <c r="AE309" t="s">
        <v>20</v>
      </c>
      <c r="AF309" t="s">
        <v>3142</v>
      </c>
    </row>
    <row r="310" spans="1:32" x14ac:dyDescent="0.3">
      <c r="A310" t="str">
        <f>+N310</f>
        <v>FTL</v>
      </c>
      <c r="B310" t="e" vm="310">
        <v>#VALUE!</v>
      </c>
      <c r="C310" s="5" cm="1">
        <f t="array" ref="C310">_FV(B310,"Market cap",TRUE)</f>
        <v>7296370</v>
      </c>
      <c r="D310" s="6" cm="1">
        <f t="array" ref="D310">_FV(B310,"Price",TRUE)</f>
        <v>4.4999999999999998E-2</v>
      </c>
      <c r="E310" s="2" cm="1">
        <f t="array" ref="E310">_FV(B310,"Last trade time",TRUE)</f>
        <v>45331.333333333336</v>
      </c>
      <c r="F310" s="7" t="str" cm="1">
        <f t="array" ref="F310">_FV($B310,"Industry")</f>
        <v>Metals &amp; Mining</v>
      </c>
      <c r="G310" s="7" t="str" cm="1">
        <f t="array" ref="G310">_FV($B310,"Description")</f>
        <v>Firetail Resources Limited is an Australia-based battery minerals company. The Company is focused on a portfolio of exploration assets across Western Australia and Queensland. The Company’s projects include Paterson, Yalgoo and Dalgaranga and Mt Slopeaway. The Company’s Paterson Project is located in Western Australia targeting porphyry copper-gold-molybdenum across over five granted tenements covering approximately 1,000 square kilometers. The Yalgoo and Dalgaranga projects are located in Western Australia and cover 1,850 square kilometers in the Murchison region. The Mt Slopeaway Project is located in central Queensland. Its projects range from the early exploration stage at the Paterson and Yalgoo-Dalgaranga projects through to the advanced exploration-early resource stage at the Mt Slopeaway Project. It is also exploring in Peru and holds mining concessions comprising the Picha Copper Silver Project and Charaque Copper Projects in Peru.</v>
      </c>
      <c r="H310" s="7" t="e" cm="1" vm="2">
        <f t="array" ref="H310">_FV($B310,"Employees")</f>
        <v>#VALUE!</v>
      </c>
      <c r="I310" s="11" cm="1">
        <f t="array" ref="I310">_FV($B310,"Shares outstanding",TRUE)</f>
        <v>148905600</v>
      </c>
      <c r="J310" s="7" cm="1">
        <f t="array" ref="J310">_FV($B310,"Year incorporated",TRUE)</f>
        <v>2021</v>
      </c>
      <c r="K310" s="16"/>
      <c r="L310" s="12">
        <f>+I310+K310</f>
        <v>148905600</v>
      </c>
      <c r="M310" s="14">
        <f>+D310*L310</f>
        <v>6700752</v>
      </c>
      <c r="N310" t="s">
        <v>3113</v>
      </c>
      <c r="O310">
        <v>4.5999999999999996</v>
      </c>
      <c r="P310">
        <v>4.9000000000000004</v>
      </c>
      <c r="Q310">
        <v>4.9000000000000004</v>
      </c>
      <c r="R310">
        <v>4.9000000000000004</v>
      </c>
      <c r="S310">
        <v>4.8</v>
      </c>
      <c r="T310">
        <v>4.9000000000000004</v>
      </c>
      <c r="U310">
        <v>0.2</v>
      </c>
      <c r="V310" s="1">
        <v>4.2599999999999999E-2</v>
      </c>
      <c r="W310">
        <v>145783</v>
      </c>
      <c r="X310">
        <v>7122.3590000000004</v>
      </c>
      <c r="Y310">
        <v>123783</v>
      </c>
      <c r="Z310">
        <v>0</v>
      </c>
      <c r="AA310">
        <v>4.8899999999999997</v>
      </c>
      <c r="AB310" s="3">
        <v>7296372.2439999999</v>
      </c>
      <c r="AC310">
        <v>8</v>
      </c>
      <c r="AD310" s="2">
        <v>45330.790277777778</v>
      </c>
      <c r="AE310" t="s">
        <v>20</v>
      </c>
      <c r="AF310" t="s">
        <v>3114</v>
      </c>
    </row>
    <row r="311" spans="1:32" x14ac:dyDescent="0.3">
      <c r="A311" t="str">
        <f>+N311</f>
        <v>NSM</v>
      </c>
      <c r="B311" t="e" vm="311">
        <v>#VALUE!</v>
      </c>
      <c r="C311" s="5" cm="1">
        <f t="array" ref="C311">_FV(B311,"Market cap",TRUE)</f>
        <v>6714040</v>
      </c>
      <c r="D311" s="6" cm="1">
        <f t="array" ref="D311">_FV(B311,"Price",TRUE)</f>
        <v>4.8000000000000001E-2</v>
      </c>
      <c r="E311" s="2" cm="1">
        <f t="array" ref="E311">_FV(B311,"Last trade time",TRUE)</f>
        <v>45329.987823622658</v>
      </c>
      <c r="F311" s="7" t="str" cm="1">
        <f t="array" ref="F311">_FV($B311,"Industry")</f>
        <v>Metals &amp; Mining</v>
      </c>
      <c r="G311" s="7" t="str" cm="1">
        <f t="array" ref="G311">_FV($B311,"Description")</f>
        <v>North Stawell Minerals Ltd is an Australia-based gold exploration company based in the historic mining town of Stawell, Victoria, Australia. The Company’s exploring prospective tenements located along-strike of and to immediate north of the Stawell Gold Mine. The Company’s granted tenure has a total land area of approximately 450 square kilometers (KM2). The Company’s projects include Wildwood, Barrabool, Glenorchy, West Barrabool, Wimmera Park Granite, Deep Lead and Germania. The Wildwood Prospect in RL007051 contains a JORC, Compliant Inferred Mineral Resource. Barrabool exploration potential with Murray Basin Cover depths ranging from approximately 20-60 meters. The Glenorchy Tenement contains three main targets under approximately 10-20 meters of Murray Basin cover, including Wildwood North 1, Wildwood North 2 and West Wildwood. Germania is located approximately 10 kilometers north of Stawell. The Wimmera Park Granite is located with Deep Lead (EL007324) and Germania (EL007325).</v>
      </c>
      <c r="H311" s="7" t="e" cm="1" vm="2">
        <f t="array" ref="H311">_FV($B311,"Employees")</f>
        <v>#VALUE!</v>
      </c>
      <c r="I311" s="11" cm="1">
        <f t="array" ref="I311">_FV($B311,"Shares outstanding",TRUE)</f>
        <v>139875800</v>
      </c>
      <c r="J311" s="7" cm="1">
        <f t="array" ref="J311">_FV($B311,"Year incorporated",TRUE)</f>
        <v>2019</v>
      </c>
      <c r="K311" s="16"/>
      <c r="L311" s="12">
        <f>+I311+K311</f>
        <v>139875800</v>
      </c>
      <c r="M311" s="14">
        <f>+D311*L311</f>
        <v>6714038.4000000004</v>
      </c>
      <c r="N311" t="s">
        <v>3193</v>
      </c>
      <c r="O311">
        <v>3.3</v>
      </c>
      <c r="P311">
        <v>4.8</v>
      </c>
      <c r="Q311">
        <v>4.8</v>
      </c>
      <c r="R311">
        <v>4.8</v>
      </c>
      <c r="S311">
        <v>4.8</v>
      </c>
      <c r="T311">
        <v>4.8</v>
      </c>
      <c r="U311">
        <v>0</v>
      </c>
      <c r="W311">
        <v>10000</v>
      </c>
      <c r="X311">
        <v>480</v>
      </c>
      <c r="Y311">
        <v>10000</v>
      </c>
      <c r="Z311">
        <v>0</v>
      </c>
      <c r="AA311">
        <v>4.8</v>
      </c>
      <c r="AB311" s="3">
        <v>6714037.6320000002</v>
      </c>
      <c r="AC311">
        <v>1</v>
      </c>
      <c r="AD311" s="2">
        <v>45330.790277777778</v>
      </c>
      <c r="AE311" t="s">
        <v>20</v>
      </c>
      <c r="AF311" t="s">
        <v>3194</v>
      </c>
    </row>
    <row r="312" spans="1:32" x14ac:dyDescent="0.3">
      <c r="A312" t="str">
        <f>+N312</f>
        <v>MTH</v>
      </c>
      <c r="B312" t="e" vm="312">
        <v>#VALUE!</v>
      </c>
      <c r="C312" s="5" cm="1">
        <f t="array" ref="C312">_FV(B312,"Market cap",TRUE)</f>
        <v>6737610</v>
      </c>
      <c r="D312" s="6" cm="1">
        <f t="array" ref="D312">_FV(B312,"Price",TRUE)</f>
        <v>2E-3</v>
      </c>
      <c r="E312" s="2" cm="1">
        <f t="array" ref="E312">_FV(B312,"Last trade time",TRUE)</f>
        <v>45242.333344907405</v>
      </c>
      <c r="F312" s="7" t="str" cm="1">
        <f t="array" ref="F312">_FV($B312,"Industry")</f>
        <v>Metals &amp; Mining</v>
      </c>
      <c r="G312" s="7" t="str" cm="1">
        <f t="array" ref="G312">_FV($B312,"Description")</f>
        <v>Mithril Resources Ltd is an Australia-based precious metals exploration company. The Company is focused on discovery, acquisition and production of gold and silver in Mexico’s Sierra Madre Gold Silver Trend. Its projects include Copalquin Mining District and Australian projects. The Copalquin mining district is located in Durango State, Mexico and covers an entire mining district of 70 square kilometers (km2) containing several dozen historic gold and silver mines and workings, ten of which had notable production. The district is within the Sierra Madre Gold Silver Trend, which extends north-south along the western side of Mexico and hosts many world-class gold and silver deposits. The Australian projects include Billy Hills Zinc (Billy Hills), Kurnalpi Project (Kurnalpi), Lignum Dam Project (Lignum), Limestone Well Project (Limestone). The Billy Hills consists of three exploration licenses covering a project area of approximately 400 square kilometers.</v>
      </c>
      <c r="H312" s="7" cm="1">
        <f t="array" ref="H312">_FV($B312,"Employees")</f>
        <v>5</v>
      </c>
      <c r="I312" s="11" cm="1">
        <f t="array" ref="I312">_FV($B312,"Shares outstanding",TRUE)</f>
        <v>3368804000</v>
      </c>
      <c r="J312" s="7" cm="1">
        <f t="array" ref="J312">_FV($B312,"Year incorporated",TRUE)</f>
        <v>2002</v>
      </c>
      <c r="K312" s="16"/>
      <c r="L312" s="12">
        <f>+I312+K312</f>
        <v>3368804000</v>
      </c>
      <c r="M312" s="14">
        <f>+D312*L312</f>
        <v>6737608</v>
      </c>
      <c r="N312" t="s">
        <v>3189</v>
      </c>
      <c r="U312">
        <v>0</v>
      </c>
      <c r="W312">
        <v>0</v>
      </c>
      <c r="X312">
        <v>0</v>
      </c>
      <c r="Y312">
        <v>0</v>
      </c>
      <c r="Z312">
        <v>0</v>
      </c>
      <c r="AB312" s="3">
        <v>6737608.9400000004</v>
      </c>
      <c r="AC312">
        <v>0</v>
      </c>
      <c r="AD312" s="2">
        <v>45330.790277777778</v>
      </c>
      <c r="AE312" t="s">
        <v>20</v>
      </c>
      <c r="AF312" t="s">
        <v>3190</v>
      </c>
    </row>
    <row r="313" spans="1:32" x14ac:dyDescent="0.3">
      <c r="A313" t="str">
        <f>+N313</f>
        <v>GMN</v>
      </c>
      <c r="B313" t="e" vm="313">
        <v>#VALUE!</v>
      </c>
      <c r="C313" s="5" cm="1">
        <f t="array" ref="C313">_FV(B313,"Market cap",TRUE)</f>
        <v>7941780</v>
      </c>
      <c r="D313" s="6" cm="1">
        <f t="array" ref="D313">_FV(B313,"Price",TRUE)</f>
        <v>3.0000000000000001E-3</v>
      </c>
      <c r="E313" s="2" cm="1">
        <f t="array" ref="E313">_FV(B313,"Last trade time",TRUE)</f>
        <v>45331.333333333336</v>
      </c>
      <c r="F313" s="7" t="str" cm="1">
        <f t="array" ref="F313">_FV($B313,"Industry")</f>
        <v>Metals &amp; Mining</v>
      </c>
      <c r="G313" s="7" t="str" cm="1">
        <f t="array" ref="G313">_FV($B313,"Description")</f>
        <v>Gold Mountain Limited is an Australia-based mineral explorer with projects based in Brazil and Papua New Guinea (PNG). These assets are prospective for a range of metals including lithium, copper, and gold. It has a 75% holding in a package of prospective lithium licenses located within the eastern Brazilian lithium belt, spread over parts of the Borborema Province and Sao Francisco craton in north-eastern Brazil. It owns a 75% interest in a package of seven prospective lithium exploration licenses located in the Salinas II Project area in eastern Brazil. In PNG, the Company is exploring the Wabag Project, which covers approximately 950 square kilometers of prospective exploration ground in the Papuan Mobile belt. The project includes three targets, such as Mt Wipi, Monoyal and Sak Creek, all lying within a northwest-southeast striking structural corridor. Its focus is on Mt Wipi, which is subjected to several phases of exploration and has the potential to host a copper-gold deposit.</v>
      </c>
      <c r="H313" s="7" t="e" cm="1" vm="2">
        <f t="array" ref="H313">_FV($B313,"Employees")</f>
        <v>#VALUE!</v>
      </c>
      <c r="I313" s="11" cm="1">
        <f t="array" ref="I313">_FV($B313,"Shares outstanding",TRUE)</f>
        <v>2269079000</v>
      </c>
      <c r="J313" s="7" cm="1">
        <f t="array" ref="J313">_FV($B313,"Year incorporated",TRUE)</f>
        <v>2005</v>
      </c>
      <c r="K313" s="16"/>
      <c r="L313" s="12">
        <f>+I313+K313</f>
        <v>2269079000</v>
      </c>
      <c r="M313" s="14">
        <f>+D313*L313</f>
        <v>6807237</v>
      </c>
      <c r="N313" t="s">
        <v>3035</v>
      </c>
      <c r="O313">
        <v>0.3</v>
      </c>
      <c r="P313">
        <v>0.4</v>
      </c>
      <c r="U313">
        <v>0</v>
      </c>
      <c r="W313">
        <v>0</v>
      </c>
      <c r="X313">
        <v>0</v>
      </c>
      <c r="Y313">
        <v>0</v>
      </c>
      <c r="Z313">
        <v>0</v>
      </c>
      <c r="AB313" s="3">
        <v>7941775.0475000003</v>
      </c>
      <c r="AC313">
        <v>0</v>
      </c>
      <c r="AD313" s="2">
        <v>45330.790277777778</v>
      </c>
      <c r="AE313" t="s">
        <v>20</v>
      </c>
      <c r="AF313" t="s">
        <v>3036</v>
      </c>
    </row>
    <row r="314" spans="1:32" x14ac:dyDescent="0.3">
      <c r="A314" t="str">
        <f>+N314</f>
        <v>GML</v>
      </c>
      <c r="B314" t="e" vm="314">
        <v>#VALUE!</v>
      </c>
      <c r="C314" s="5" cm="1">
        <f t="array" ref="C314">_FV(B314,"Market cap",TRUE)</f>
        <v>7489150</v>
      </c>
      <c r="D314" s="6" cm="1">
        <f t="array" ref="D314">_FV(B314,"Price",TRUE)</f>
        <v>0.02</v>
      </c>
      <c r="E314" s="2" cm="1">
        <f t="array" ref="E314">_FV(B314,"Last trade time",TRUE)</f>
        <v>45331.333333333336</v>
      </c>
      <c r="F314" s="7" t="str" cm="1">
        <f t="array" ref="F314">_FV($B314,"Industry")</f>
        <v>Metals &amp; Mining</v>
      </c>
      <c r="G314" s="7" t="str" cm="1">
        <f t="array" ref="G314">_FV($B314,"Description")</f>
        <v>Gateway Mining Limited is an Australia-based mineral exploration company. The Company is principally engaged in the exploration for gold and base metals. The Company’s Montague Gold Project is located approximately 70 kilometers (km) north of the township of Sandstone, Western Australia. The Montague Project comprises a consolidated area of approximately 1,000 square kilometers covering the southern extension of the Archaean aged Gum Creek Greenstone Belt. The project is centrally located within a 120 km radius of six operational gold treatment facilities. The project is accessible from Perth via sealed and gravel roads, with the town of Sandstone.</v>
      </c>
      <c r="H314" s="7" cm="1">
        <f t="array" ref="H314">_FV($B314,"Employees")</f>
        <v>2</v>
      </c>
      <c r="I314" s="11" cm="1">
        <f t="array" ref="I314">_FV($B314,"Shares outstanding",TRUE)</f>
        <v>340415900</v>
      </c>
      <c r="J314" s="7" cm="1">
        <f t="array" ref="J314">_FV($B314,"Year incorporated",TRUE)</f>
        <v>1957</v>
      </c>
      <c r="K314" s="16"/>
      <c r="L314" s="12">
        <f>+I314+K314</f>
        <v>340415900</v>
      </c>
      <c r="M314" s="14">
        <f>+D314*L314</f>
        <v>6808318</v>
      </c>
      <c r="N314" t="s">
        <v>3081</v>
      </c>
      <c r="O314">
        <v>2</v>
      </c>
      <c r="P314">
        <v>2.2000000000000002</v>
      </c>
      <c r="Q314">
        <v>2</v>
      </c>
      <c r="R314">
        <v>2.2000000000000002</v>
      </c>
      <c r="S314">
        <v>2</v>
      </c>
      <c r="T314">
        <v>2.2000000000000002</v>
      </c>
      <c r="U314">
        <v>0.2</v>
      </c>
      <c r="V314" s="1">
        <v>0.1</v>
      </c>
      <c r="W314">
        <v>79300</v>
      </c>
      <c r="X314">
        <v>1661.3</v>
      </c>
      <c r="Y314">
        <v>47300</v>
      </c>
      <c r="Z314">
        <v>0</v>
      </c>
      <c r="AA314">
        <v>2.09</v>
      </c>
      <c r="AB314" s="3">
        <v>7489149.2060000002</v>
      </c>
      <c r="AC314">
        <v>4</v>
      </c>
      <c r="AD314" s="2">
        <v>45330.790277777778</v>
      </c>
      <c r="AE314" t="s">
        <v>20</v>
      </c>
      <c r="AF314" t="s">
        <v>3082</v>
      </c>
    </row>
    <row r="315" spans="1:32" x14ac:dyDescent="0.3">
      <c r="A315" t="str">
        <f>+N315</f>
        <v>GCM</v>
      </c>
      <c r="B315" t="e" vm="315">
        <v>#VALUE!</v>
      </c>
      <c r="C315" s="5" cm="1">
        <f t="array" ref="C315">_FV(B315,"Market cap",TRUE)</f>
        <v>6819510</v>
      </c>
      <c r="D315" s="6" cm="1">
        <f t="array" ref="D315">_FV(B315,"Price",TRUE)</f>
        <v>6.0000000000000001E-3</v>
      </c>
      <c r="E315" s="2" cm="1">
        <f t="array" ref="E315">_FV(B315,"Last trade time",TRUE)</f>
        <v>45331.333333333336</v>
      </c>
      <c r="F315" s="7" t="str" cm="1">
        <f t="array" ref="F315">_FV($B315,"Industry")</f>
        <v>Metals &amp; Mining</v>
      </c>
      <c r="G315" s="7" t="str" cm="1">
        <f t="array" ref="G315">_FV($B315,"Description")</f>
        <v>Green Critical Minerals Limited is an Australia-based mineral exploration and development company. The Company’s projects include the McIntosh Graphite Project, the North Barkly Project, Topaz-Tungsten Project, Hawkwood Project, and others. The McIntosh Graphite Project is located in Western Australia. The North Barkly Project is comprised of three exploration license applications (33128 / 29 / 30) totaling approximately 1,950 square kilometers over pastoral lands on the Barkly tablelands 500 kilometers (km) northwest of Mount Isa and 150 km southwest of the McArthur River. The Company, through its wholly owned subsidiary Torrington Minerals Pty Ltd (TMPL), has an advanced Topaz-Tungsten Project near Torrington, about 60 km SSW of Tenterfield where it is focused on the recovery of tungsten and topaz concentrates from large deposits of outcropping silexite. The Hawkwood Project tenement holding consists of about 13 granted EPMs covering approximately 1,680 square kilometers.</v>
      </c>
      <c r="H315" s="7" t="e" cm="1" vm="2">
        <f t="array" ref="H315">_FV($B315,"Employees")</f>
        <v>#VALUE!</v>
      </c>
      <c r="I315" s="11" cm="1">
        <f t="array" ref="I315">_FV($B315,"Shares outstanding",TRUE)</f>
        <v>1136585000</v>
      </c>
      <c r="J315" s="7" cm="1">
        <f t="array" ref="J315">_FV($B315,"Year incorporated",TRUE)</f>
        <v>2006</v>
      </c>
      <c r="K315" s="16"/>
      <c r="L315" s="12">
        <f>+I315+K315</f>
        <v>1136585000</v>
      </c>
      <c r="M315" s="14">
        <f>+D315*L315</f>
        <v>6819510</v>
      </c>
      <c r="N315" t="s">
        <v>3185</v>
      </c>
      <c r="O315">
        <v>0.5</v>
      </c>
      <c r="P315">
        <v>0.6</v>
      </c>
      <c r="Q315">
        <v>0.6</v>
      </c>
      <c r="R315">
        <v>0.6</v>
      </c>
      <c r="S315">
        <v>0.6</v>
      </c>
      <c r="T315">
        <v>0.6</v>
      </c>
      <c r="U315">
        <v>0.1</v>
      </c>
      <c r="V315" s="1">
        <v>0.2</v>
      </c>
      <c r="W315">
        <v>719156</v>
      </c>
      <c r="X315">
        <v>4314.9359999999997</v>
      </c>
      <c r="Y315">
        <v>599989</v>
      </c>
      <c r="Z315">
        <v>0</v>
      </c>
      <c r="AA315">
        <v>0.6</v>
      </c>
      <c r="AB315" s="3">
        <v>6819510.1380000003</v>
      </c>
      <c r="AC315">
        <v>7</v>
      </c>
      <c r="AD315" s="2">
        <v>45330.790277777778</v>
      </c>
      <c r="AE315" t="s">
        <v>20</v>
      </c>
      <c r="AF315" t="s">
        <v>3186</v>
      </c>
    </row>
    <row r="316" spans="1:32" x14ac:dyDescent="0.3">
      <c r="A316" t="str">
        <f>+N316</f>
        <v>GLH</v>
      </c>
      <c r="B316" t="e" vm="316">
        <v>#VALUE!</v>
      </c>
      <c r="C316" s="5" cm="1">
        <f t="array" ref="C316">_FV(B316,"Market cap",TRUE)</f>
        <v>6385450</v>
      </c>
      <c r="D316" s="6" cm="1">
        <f t="array" ref="D316">_FV(B316,"Price",TRUE)</f>
        <v>0.11749999999999999</v>
      </c>
      <c r="E316" s="2" cm="1">
        <f t="array" ref="E316">_FV(B316,"Last trade time",TRUE)</f>
        <v>45331.333356481482</v>
      </c>
      <c r="F316" s="7" t="str" cm="1">
        <f t="array" ref="F316">_FV($B316,"Industry")</f>
        <v>Healthcare Equipment &amp; Supplies</v>
      </c>
      <c r="G316" s="7" t="str" cm="1">
        <f t="array" ref="G316">_FV($B316,"Description")</f>
        <v>Global Health Limited is an Australia-based company that provides digital health solutions to the Australian Healthcare Industry. The Company helps the delivery of healthcare services and provide better health outcomes, and its software targets organizations that provide healthcare services to people living with chronic conditions, such as mental health illness, diabetes, and cardiovascular disease. It offers a range of bespoke software and software-as-a-service (SaaS) solutions helping health businesses to be efficient and deliver patient care. These include electronic medical records for health delivery organizations, client management systems for community health, patient administration systems for hospitals, practice management systems, secure messaging for connected care, patient engagement platforms and consumer health records. The Company's brands include MasterCare, MasterCare+, PrimaryClinic, ReferralNet, HotHealth and Lifecard.</v>
      </c>
      <c r="H316" s="7" cm="1">
        <f t="array" ref="H316">_FV($B316,"Employees")</f>
        <v>49</v>
      </c>
      <c r="I316" s="11" cm="1">
        <f t="array" ref="I316">_FV($B316,"Shares outstanding",TRUE)</f>
        <v>58049530</v>
      </c>
      <c r="J316" s="7" cm="1">
        <f t="array" ref="J316">_FV($B316,"Year incorporated",TRUE)</f>
        <v>2000</v>
      </c>
      <c r="K316" s="16"/>
      <c r="L316" s="12">
        <f>+I316+K316</f>
        <v>58049530</v>
      </c>
      <c r="M316" s="14">
        <f>+D316*L316</f>
        <v>6820819.7749999994</v>
      </c>
      <c r="N316" t="s">
        <v>3229</v>
      </c>
      <c r="O316">
        <v>11</v>
      </c>
      <c r="P316">
        <v>12.5</v>
      </c>
      <c r="U316">
        <v>0</v>
      </c>
      <c r="W316">
        <v>0</v>
      </c>
      <c r="X316">
        <v>0</v>
      </c>
      <c r="Y316">
        <v>0</v>
      </c>
      <c r="Z316">
        <v>0</v>
      </c>
      <c r="AB316" s="3">
        <v>6385448.8499999996</v>
      </c>
      <c r="AC316">
        <v>0</v>
      </c>
      <c r="AD316" s="2">
        <v>45330.790277777778</v>
      </c>
      <c r="AE316" t="s">
        <v>20</v>
      </c>
      <c r="AF316" t="s">
        <v>3230</v>
      </c>
    </row>
    <row r="317" spans="1:32" x14ac:dyDescent="0.3">
      <c r="A317" t="str">
        <f>+N317</f>
        <v>TOY</v>
      </c>
      <c r="B317" t="e" vm="317">
        <v>#VALUE!</v>
      </c>
      <c r="C317" s="5" cm="1">
        <f t="array" ref="C317">_FV(B317,"Market cap",TRUE)</f>
        <v>7859710</v>
      </c>
      <c r="D317" s="6" cm="1">
        <f t="array" ref="D317">_FV(B317,"Price",TRUE)</f>
        <v>7.0000000000000001E-3</v>
      </c>
      <c r="E317" s="2" cm="1">
        <f t="array" ref="E317">_FV(B317,"Last trade time",TRUE)</f>
        <v>45331.333356481482</v>
      </c>
      <c r="F317" s="7" t="str" cm="1">
        <f t="array" ref="F317">_FV($B317,"Industry")</f>
        <v>Leisure Products</v>
      </c>
      <c r="G317" s="7" t="str" cm="1">
        <f t="array" ref="G317">_FV($B317,"Description")</f>
        <v>Toys''R''Us ANZ Limited is an Australia-based e-commerce direct-to-consumer retailer of toy, baby, hobby and lifestyle products. The Company offers three shopper-facing e-commerce pillars, which include Toys''R''Us, Babies''R''Us and Hobby Warehouse. The Company operates through two segments: Business to Consumer (B2C) and Business to Business (B2C). The B2C segment is engaged in direct to consumer sale of consumer products (toys, hobby and baby goods). The B2B segment is engaged wholesaling and distribution of information technology (IT) products. The Company’s subsidiaries include UK Toys''R''US Limited, FUN International Limited, Funtastic America Inc., NSR (HK) Limited, Mittoni Pty Limited, Hobby warehouse Pty Limited and Toys R Us Licensee Pty Limited.</v>
      </c>
      <c r="H317" s="7" cm="1">
        <f t="array" ref="H317">_FV($B317,"Employees")</f>
        <v>54</v>
      </c>
      <c r="I317" s="11" cm="1">
        <f t="array" ref="I317">_FV($B317,"Shares outstanding",TRUE)</f>
        <v>982463500</v>
      </c>
      <c r="J317" s="7" cm="1">
        <f t="array" ref="J317">_FV($B317,"Year incorporated",TRUE)</f>
        <v>1994</v>
      </c>
      <c r="K317" s="16"/>
      <c r="L317" s="12">
        <f>+I317+K317</f>
        <v>982463500</v>
      </c>
      <c r="M317" s="14">
        <f>+D317*L317</f>
        <v>6877244.5</v>
      </c>
      <c r="N317" t="s">
        <v>3045</v>
      </c>
      <c r="O317">
        <v>0.7</v>
      </c>
      <c r="P317">
        <v>0.8</v>
      </c>
      <c r="Q317">
        <v>0.7</v>
      </c>
      <c r="R317">
        <v>0.8</v>
      </c>
      <c r="S317">
        <v>0.7</v>
      </c>
      <c r="T317">
        <v>0.8</v>
      </c>
      <c r="U317">
        <v>0.1</v>
      </c>
      <c r="V317" s="1">
        <v>0.1429</v>
      </c>
      <c r="W317">
        <v>1536243</v>
      </c>
      <c r="X317">
        <v>11778.316000000001</v>
      </c>
      <c r="Y317">
        <v>1024615</v>
      </c>
      <c r="Z317">
        <v>311386</v>
      </c>
      <c r="AA317">
        <v>0.77</v>
      </c>
      <c r="AB317" s="3">
        <v>7859708.04</v>
      </c>
      <c r="AC317">
        <v>38</v>
      </c>
      <c r="AD317" s="2">
        <v>45330.790277777778</v>
      </c>
      <c r="AE317" t="s">
        <v>20</v>
      </c>
      <c r="AF317" t="s">
        <v>3046</v>
      </c>
    </row>
    <row r="318" spans="1:32" x14ac:dyDescent="0.3">
      <c r="A318" t="str">
        <f>+N318</f>
        <v>TMB</v>
      </c>
      <c r="B318" t="e" vm="318">
        <v>#VALUE!</v>
      </c>
      <c r="C318" s="5" cm="1">
        <f t="array" ref="C318">_FV(B318,"Market cap",TRUE)</f>
        <v>6801110</v>
      </c>
      <c r="D318" s="6" cm="1">
        <f t="array" ref="D318">_FV(B318,"Price",TRUE)</f>
        <v>8.3000000000000004E-2</v>
      </c>
      <c r="E318" s="2" cm="1">
        <f t="array" ref="E318">_FV(B318,"Last trade time",TRUE)</f>
        <v>45331.333333333336</v>
      </c>
      <c r="F318" s="7" t="str" cm="1">
        <f t="array" ref="F318">_FV($B318,"Industry")</f>
        <v>Metals &amp; Mining</v>
      </c>
      <c r="G318" s="7" t="str" cm="1">
        <f t="array" ref="G318">_FV($B318,"Description")</f>
        <v>Tambourah Metals Limited is an Australia-based exploration company engaged in the exploration and development of critical minerals and gold projects. The Company has lithium projects in the Pilbara Region, such as Russian Jack, Tambourah Lithium, Nullagine Lithium, and others; three gold projects in the Pilbara Region, such as Tambourah, Cheela and Nullagine; and Ni-PGE-Cu-Au projects at Julimar North. In the NE Goldfields, the Company is engaged in the exploration for Ni-PGE-Cu and REE at Achilles Project, including REE at Adam Range. The Tambourah Project is located about 85 kilometers (km) from Marble Bar in the East Pilbara district of Western Australia. The Cheela Project is located about 50 km west-northwest of Paraburdoo. The Achilles project is located about 200 km north of Laverton and about 190 km east of Wilun, Western Australia. The Julimar North project is about 77 km north-east of the Perth Metropolitan region. It also holds six other lithium projects in Pilbara.</v>
      </c>
      <c r="H318" s="7" t="e" cm="1" vm="2">
        <f t="array" ref="H318">_FV($B318,"Employees")</f>
        <v>#VALUE!</v>
      </c>
      <c r="I318" s="11" cm="1">
        <f t="array" ref="I318">_FV($B318,"Shares outstanding",TRUE)</f>
        <v>82940350</v>
      </c>
      <c r="J318" s="7" cm="1">
        <f t="array" ref="J318">_FV($B318,"Year incorporated",TRUE)</f>
        <v>2020</v>
      </c>
      <c r="K318" s="16"/>
      <c r="L318" s="12">
        <f>+I318+K318</f>
        <v>82940350</v>
      </c>
      <c r="M318" s="14">
        <f>+D318*L318</f>
        <v>6884049.0500000007</v>
      </c>
      <c r="N318" t="s">
        <v>3187</v>
      </c>
      <c r="O318">
        <v>8.1</v>
      </c>
      <c r="P318">
        <v>8.1999999999999993</v>
      </c>
      <c r="Q318">
        <v>8.1999999999999993</v>
      </c>
      <c r="R318">
        <v>8.4</v>
      </c>
      <c r="S318">
        <v>8.1</v>
      </c>
      <c r="T318">
        <v>8.1999999999999993</v>
      </c>
      <c r="U318">
        <v>-0.4</v>
      </c>
      <c r="V318" s="1">
        <v>-4.65E-2</v>
      </c>
      <c r="W318">
        <v>78269</v>
      </c>
      <c r="X318">
        <v>6452.97</v>
      </c>
      <c r="Y318">
        <v>2756</v>
      </c>
      <c r="Z318">
        <v>69413</v>
      </c>
      <c r="AA318">
        <v>8.24</v>
      </c>
      <c r="AB318" s="3">
        <v>6801108.9460000005</v>
      </c>
      <c r="AC318">
        <v>13</v>
      </c>
      <c r="AD318" s="2">
        <v>45330.790277777778</v>
      </c>
      <c r="AE318" t="s">
        <v>20</v>
      </c>
      <c r="AF318" t="s">
        <v>3188</v>
      </c>
    </row>
    <row r="319" spans="1:32" x14ac:dyDescent="0.3">
      <c r="A319" t="str">
        <f>+N319</f>
        <v>WC1</v>
      </c>
      <c r="B319" t="e" vm="319">
        <v>#VALUE!</v>
      </c>
      <c r="C319" s="5" cm="1">
        <f t="array" ref="C319">_FV(B319,"Market cap",TRUE)</f>
        <v>6281620</v>
      </c>
      <c r="D319" s="6" cm="1">
        <f t="array" ref="D319">_FV(B319,"Price",TRUE)</f>
        <v>5.7000000000000002E-2</v>
      </c>
      <c r="E319" s="2" cm="1">
        <f t="array" ref="E319">_FV(B319,"Last trade time",TRUE)</f>
        <v>45331.333333333336</v>
      </c>
      <c r="F319" s="7" t="str" cm="1">
        <f t="array" ref="F319">_FV($B319,"Industry")</f>
        <v>Metals &amp; Mining</v>
      </c>
      <c r="G319" s="7" t="str" cm="1">
        <f t="array" ref="G319">_FV($B319,"Description")</f>
        <v>West Cobar Metals Limited is an Australia-based mineral exploration and development company. The Company is focused on rare earths and battery minerals within Australia and United States. The Company’s projects include Salazar Rare Earths Clay, Nevada Lithium, Hermit Hill Lithium and Cobar West. The Salazar Rare Earths Clay Project is located on non-agricultural undeveloped state land approximately 120 kilometers (km) north-east of the township and deep-water port of Esperance in Western Australia. The Montezuma Well and Big Smoky Valley claims are considered prospective for large-scale sedimentary-hosted lithium claystone deposits. The Hermit Hill project area is located in the Litchfield Province in the Northern Territory, roughly 100 km south-southwest of Core Lithium’s Finniss Lithium Project and Lithium Plus Minerals’ Lei lithium prospect, and 30 km west of Ragusa Minerals’ Tank Hill lithium discovery. The Cobar West projects include Bulla Park, Cawker’s Well and the Nantilla.</v>
      </c>
      <c r="H319" s="7" t="e" cm="1" vm="2">
        <f t="array" ref="H319">_FV($B319,"Employees")</f>
        <v>#VALUE!</v>
      </c>
      <c r="I319" s="11" cm="1">
        <f t="array" ref="I319">_FV($B319,"Shares outstanding",TRUE)</f>
        <v>120800300</v>
      </c>
      <c r="J319" s="7" cm="1">
        <f t="array" ref="J319">_FV($B319,"Year incorporated",TRUE)</f>
        <v>2021</v>
      </c>
      <c r="K319" s="16"/>
      <c r="L319" s="12">
        <f>+I319+K319</f>
        <v>120800300</v>
      </c>
      <c r="M319" s="14">
        <f>+D319*L319</f>
        <v>6885617.1000000006</v>
      </c>
      <c r="N319" t="s">
        <v>3237</v>
      </c>
      <c r="O319">
        <v>4.5</v>
      </c>
      <c r="P319">
        <v>5.2</v>
      </c>
      <c r="Q319">
        <v>4.4000000000000004</v>
      </c>
      <c r="R319">
        <v>5.2</v>
      </c>
      <c r="S319">
        <v>4.4000000000000004</v>
      </c>
      <c r="T319">
        <v>5.2</v>
      </c>
      <c r="U319">
        <v>0.9</v>
      </c>
      <c r="V319" s="1">
        <v>0.20930000000000001</v>
      </c>
      <c r="W319">
        <v>299992</v>
      </c>
      <c r="X319">
        <v>15278.624</v>
      </c>
      <c r="Y319">
        <v>173989</v>
      </c>
      <c r="Z319">
        <v>109930</v>
      </c>
      <c r="AA319">
        <v>5.09</v>
      </c>
      <c r="AB319" s="3">
        <v>6281617.2120000003</v>
      </c>
      <c r="AC319">
        <v>12</v>
      </c>
      <c r="AD319" s="2">
        <v>45330.790277777778</v>
      </c>
      <c r="AE319" t="s">
        <v>20</v>
      </c>
      <c r="AF319" t="s">
        <v>3238</v>
      </c>
    </row>
    <row r="320" spans="1:32" x14ac:dyDescent="0.3">
      <c r="A320" t="str">
        <f>+N320</f>
        <v>SIX</v>
      </c>
      <c r="B320" t="e" vm="320">
        <v>#VALUE!</v>
      </c>
      <c r="C320" s="5" cm="1">
        <f t="array" ref="C320">_FV(B320,"Market cap",TRUE)</f>
        <v>6894260</v>
      </c>
      <c r="D320" s="6" cm="1">
        <f t="array" ref="D320">_FV(B320,"Price",TRUE)</f>
        <v>1.4999999999999999E-2</v>
      </c>
      <c r="E320" s="2" cm="1">
        <f t="array" ref="E320">_FV(B320,"Last trade time",TRUE)</f>
        <v>45331.333356481482</v>
      </c>
      <c r="F320" s="7" t="str" cm="1">
        <f t="array" ref="F320">_FV($B320,"Industry")</f>
        <v>Automobiles &amp; Auto Parts</v>
      </c>
      <c r="G320" s="7" t="str" cm="1">
        <f t="array" ref="G320">_FV($B320,"Description")</f>
        <v>Sprintex Limited is an Australia-based clean air compressor engineering, research, product development, and manufacturing company. The Company designs and manufactures electric and mechanically driven clean air compressors for use in a range of applications, including combustion engines and supercharger systems incorporating the Sprintex twin screw supercharger, in the automotive aftermarket and original equipment manufacturer (OEM) markets in Australia, Asia, Africa, the Middle East and the United States of America; hydrogen fuel cells, and industrial oil-free clean air applications, including wastewater treatment. Its products include Jeep Wrangler, Grand Cherokee, Dodge Challenger V6, Dodge Charger V6, Chrysler 300 C/S V6, Ram 1500 V6, FT86/FRS/BRZ, Superchargers, e-Compressors, and Technical Bulletins. The Company is also designing an ultra-speed heating ventilation and air conditioning refrigerant compressor suitable for varied domestic and industrial heat pump applications.</v>
      </c>
      <c r="H320" s="7" cm="1">
        <f t="array" ref="H320">_FV($B320,"Employees")</f>
        <v>20</v>
      </c>
      <c r="I320" s="11" cm="1">
        <f t="array" ref="I320">_FV($B320,"Shares outstanding",TRUE)</f>
        <v>459617500</v>
      </c>
      <c r="J320" s="7" cm="1">
        <f t="array" ref="J320">_FV($B320,"Year incorporated",TRUE)</f>
        <v>2003</v>
      </c>
      <c r="K320" s="16"/>
      <c r="L320" s="12">
        <f>+I320+K320</f>
        <v>459617500</v>
      </c>
      <c r="M320" s="14">
        <f>+D320*L320</f>
        <v>6894262.5</v>
      </c>
      <c r="N320" t="s">
        <v>3181</v>
      </c>
      <c r="O320">
        <v>1.4</v>
      </c>
      <c r="P320">
        <v>1.5</v>
      </c>
      <c r="Q320">
        <v>1.5</v>
      </c>
      <c r="R320">
        <v>1.5</v>
      </c>
      <c r="S320">
        <v>1.5</v>
      </c>
      <c r="T320">
        <v>1.5</v>
      </c>
      <c r="U320">
        <v>0</v>
      </c>
      <c r="W320">
        <v>3272</v>
      </c>
      <c r="X320">
        <v>49.08</v>
      </c>
      <c r="Y320">
        <v>0</v>
      </c>
      <c r="Z320">
        <v>0</v>
      </c>
      <c r="AA320">
        <v>1.5</v>
      </c>
      <c r="AB320" s="3">
        <v>6894262.3799999999</v>
      </c>
      <c r="AC320">
        <v>1</v>
      </c>
      <c r="AD320" s="2">
        <v>45330.790277777778</v>
      </c>
      <c r="AE320" t="s">
        <v>20</v>
      </c>
      <c r="AF320" t="s">
        <v>3182</v>
      </c>
    </row>
    <row r="321" spans="1:32" x14ac:dyDescent="0.3">
      <c r="A321" t="str">
        <f>+N321</f>
        <v>PFE</v>
      </c>
      <c r="B321" t="e" vm="321">
        <v>#VALUE!</v>
      </c>
      <c r="C321" s="5" cm="1">
        <f t="array" ref="C321">_FV(B321,"Market cap",TRUE)</f>
        <v>6896370</v>
      </c>
      <c r="D321" s="6" cm="1">
        <f t="array" ref="D321">_FV(B321,"Price",TRUE)</f>
        <v>5.1999999999999998E-2</v>
      </c>
      <c r="E321" s="2" cm="1">
        <f t="array" ref="E321">_FV(B321,"Last trade time",TRUE)</f>
        <v>45330.333333333336</v>
      </c>
      <c r="F321" s="7" t="str" cm="1">
        <f t="array" ref="F321">_FV($B321,"Industry")</f>
        <v>Metals &amp; Mining</v>
      </c>
      <c r="G321" s="7" t="str" cm="1">
        <f t="array" ref="G321">_FV($B321,"Description")</f>
        <v>Pantera Minerals Ltd is an Australia-based mineral exploration company. The Company is an iron ore, copper, gold, manganese and base metal explorer with a portfolio of projects located across some of Western Australia’s greenstone belts and base-metal basins. The Company's projects include Yampi Project, Weelarrana Manganese Project, Superbird Lithium Brine Project and Hellcat Project. The Yampi project is located140 kilometers (kms) north of Derby in the Buccaneer Achipelago of the Kimberley. The Weelarrana Manganese Project covers an area of approximately 213 square kilometers (km2), which is located 75 km south of Newman in the Ashburton region of Western Australia. The Superbird consists of 5,325 acres of brine leases, and is located in the Smackover Formation, Arkansas, United States of America. The Hellcat project is located 50km north-northwest (NNW) of Perth, 230km NW of Meekatharra and 220km southwest (SW) of Newman.</v>
      </c>
      <c r="H321" s="7" cm="1">
        <f t="array" ref="H321">_FV($B321,"Employees")</f>
        <v>0</v>
      </c>
      <c r="I321" s="11" cm="1">
        <f t="array" ref="I321">_FV($B321,"Shares outstanding",TRUE)</f>
        <v>132622500</v>
      </c>
      <c r="J321" s="7" cm="1">
        <f t="array" ref="J321">_FV($B321,"Year incorporated",TRUE)</f>
        <v>2020</v>
      </c>
      <c r="K321" s="16"/>
      <c r="L321" s="12">
        <f>+I321+K321</f>
        <v>132622500</v>
      </c>
      <c r="M321" s="14">
        <f>+D321*L321</f>
        <v>6896370</v>
      </c>
      <c r="N321" t="s">
        <v>3179</v>
      </c>
      <c r="O321">
        <v>5.2</v>
      </c>
      <c r="P321">
        <v>5.6</v>
      </c>
      <c r="Q321">
        <v>5.2</v>
      </c>
      <c r="R321">
        <v>5.2</v>
      </c>
      <c r="S321">
        <v>5.2</v>
      </c>
      <c r="T321">
        <v>5.2</v>
      </c>
      <c r="U321">
        <v>0</v>
      </c>
      <c r="W321">
        <v>157773</v>
      </c>
      <c r="X321">
        <v>8204.1959999999999</v>
      </c>
      <c r="Y321">
        <v>0</v>
      </c>
      <c r="Z321">
        <v>157010</v>
      </c>
      <c r="AA321">
        <v>5.2</v>
      </c>
      <c r="AB321" s="3">
        <v>6896372.5480000004</v>
      </c>
      <c r="AC321">
        <v>5</v>
      </c>
      <c r="AD321" s="2">
        <v>45330.790277777778</v>
      </c>
      <c r="AE321" t="s">
        <v>20</v>
      </c>
      <c r="AF321" t="s">
        <v>3180</v>
      </c>
    </row>
    <row r="322" spans="1:32" x14ac:dyDescent="0.3">
      <c r="A322" t="str">
        <f>+N322</f>
        <v>BTE</v>
      </c>
      <c r="B322" t="e" vm="322">
        <v>#VALUE!</v>
      </c>
      <c r="C322" s="5" cm="1">
        <f t="array" ref="C322">_FV(B322,"Market cap",TRUE)</f>
        <v>6588180</v>
      </c>
      <c r="D322" s="6" cm="1">
        <f t="array" ref="D322">_FV(B322,"Price",TRUE)</f>
        <v>8.4000000000000005E-2</v>
      </c>
      <c r="E322" s="2" cm="1">
        <f t="array" ref="E322">_FV(B322,"Last trade time",TRUE)</f>
        <v>45331.333333333336</v>
      </c>
      <c r="F322" s="7" t="str" cm="1">
        <f t="array" ref="F322">_FV($B322,"Industry")</f>
        <v>Oil &amp; Gas</v>
      </c>
      <c r="G322" s="7" t="str" cm="1">
        <f t="array" ref="G322">_FV($B322,"Description")</f>
        <v>Botala Energy Limited is an Australia-based coal bed methane (CBM) exploration and development company. The Company is focused on developing the Serowe CBM Project located in Botswana in order to sell electricity and compressed natural gas. The Serowe CBM Project covers approximately 4,100 square kilometers (Km2) of CBM prospecting licenses in the Karoo-Kalahari Basin in Central Botswana. Its subsidiaries include Sharpay Enterprises (Pty) Ltd, Botsgas Botswana (Pty) Ltd, BotsHydrogen (Pty) Ltd and Botala Renewables (Pty) Ltd.</v>
      </c>
      <c r="H322" s="7" t="e" cm="1" vm="2">
        <f t="array" ref="H322">_FV($B322,"Employees")</f>
        <v>#VALUE!</v>
      </c>
      <c r="I322" s="11" cm="1">
        <f t="array" ref="I322">_FV($B322,"Shares outstanding",TRUE)</f>
        <v>82352220</v>
      </c>
      <c r="J322" s="7" cm="1">
        <f t="array" ref="J322">_FV($B322,"Year incorporated",TRUE)</f>
        <v>2018</v>
      </c>
      <c r="K322" s="16"/>
      <c r="L322" s="12">
        <f>+I322+K322</f>
        <v>82352220</v>
      </c>
      <c r="M322" s="14">
        <f>+D322*L322</f>
        <v>6917586.4800000004</v>
      </c>
      <c r="N322" t="s">
        <v>3211</v>
      </c>
      <c r="O322">
        <v>6.4</v>
      </c>
      <c r="P322">
        <v>8</v>
      </c>
      <c r="U322">
        <v>0</v>
      </c>
      <c r="W322">
        <v>0</v>
      </c>
      <c r="X322">
        <v>0</v>
      </c>
      <c r="Y322">
        <v>0</v>
      </c>
      <c r="Z322">
        <v>0</v>
      </c>
      <c r="AB322" s="3">
        <v>6588177.5199999996</v>
      </c>
      <c r="AC322">
        <v>0</v>
      </c>
      <c r="AD322" s="2">
        <v>45330.790277777778</v>
      </c>
      <c r="AE322" t="s">
        <v>20</v>
      </c>
      <c r="AF322" t="s">
        <v>3212</v>
      </c>
    </row>
    <row r="323" spans="1:32" x14ac:dyDescent="0.3">
      <c r="A323" t="str">
        <f>+N323</f>
        <v>VMG</v>
      </c>
      <c r="B323" t="e" vm="323">
        <v>#VALUE!</v>
      </c>
      <c r="C323" s="5" cm="1">
        <f t="array" ref="C323">_FV(B323,"Market cap",TRUE)</f>
        <v>6927660</v>
      </c>
      <c r="D323" s="6" cm="1">
        <f t="array" ref="D323">_FV(B323,"Price",TRUE)</f>
        <v>1E-3</v>
      </c>
      <c r="E323" s="2" cm="1">
        <f t="array" ref="E323">_FV(B323,"Last trade time",TRUE)</f>
        <v>45229.333333333336</v>
      </c>
      <c r="F323" s="7" t="str" cm="1">
        <f t="array" ref="F323">_FV($B323,"Industry")</f>
        <v>Metals &amp; Mining</v>
      </c>
      <c r="G323" s="7" t="str" cm="1">
        <f t="array" ref="G323">_FV($B323,"Description")</f>
        <v>VDM Group Limited is an Australia-based operationally diverse company operating in a range of sectors across the globe. The Company’s segment includes construction and mining and exploration. The Company’s Cachoerias do Binga (CdB) Copper Project is located in Angola within the central portion of the West Congo Copper Belt (WCCB) and is highly prospective for sediment-hosted copper mineralization. The CdB Project is located in the central coastal region of Angola 385 kilometers (km) south of the Angolan capital city of Luanda. The Company’s Cage Bengo Project is located in Angola and largely within the Uige Province. The Project area is home to copper, gold, manganese and iron deposits according to historical records. It is also focused on reviewing a range of critical minerals project opportunities primarily in Australia, predominantly involving uranium, copper, lithium and other critical minerals.</v>
      </c>
      <c r="H323" s="7" cm="1">
        <f t="array" ref="H323">_FV($B323,"Employees")</f>
        <v>42</v>
      </c>
      <c r="I323" s="11" cm="1">
        <f t="array" ref="I323">_FV($B323,"Shares outstanding",TRUE)</f>
        <v>6927661000</v>
      </c>
      <c r="J323" s="7" cm="1">
        <f t="array" ref="J323">_FV($B323,"Year incorporated",TRUE)</f>
        <v>2004</v>
      </c>
      <c r="K323" s="16"/>
      <c r="L323" s="12">
        <f>+I323+K323</f>
        <v>6927661000</v>
      </c>
      <c r="M323" s="14">
        <f>+D323*L323</f>
        <v>6927661</v>
      </c>
      <c r="N323" t="s">
        <v>3175</v>
      </c>
      <c r="U323">
        <v>0</v>
      </c>
      <c r="W323">
        <v>0</v>
      </c>
      <c r="X323">
        <v>0</v>
      </c>
      <c r="Y323">
        <v>0</v>
      </c>
      <c r="Z323">
        <v>0</v>
      </c>
      <c r="AB323" s="3">
        <v>6927660.9519999996</v>
      </c>
      <c r="AC323">
        <v>0</v>
      </c>
      <c r="AD323" s="2">
        <v>45330.790277777778</v>
      </c>
      <c r="AE323" t="s">
        <v>20</v>
      </c>
      <c r="AF323" t="s">
        <v>3176</v>
      </c>
    </row>
    <row r="324" spans="1:32" x14ac:dyDescent="0.3">
      <c r="A324" t="str">
        <f>+N324</f>
        <v>AGR</v>
      </c>
      <c r="B324" t="e" vm="324">
        <v>#VALUE!</v>
      </c>
      <c r="C324" s="5" cm="1">
        <f t="array" ref="C324">_FV(B324,"Market cap",TRUE)</f>
        <v>6944180</v>
      </c>
      <c r="D324" s="6" cm="1">
        <f t="array" ref="D324">_FV(B324,"Price",TRUE)</f>
        <v>1.2E-2</v>
      </c>
      <c r="E324" s="2" cm="1">
        <f t="array" ref="E324">_FV(B324,"Last trade time",TRUE)</f>
        <v>45331.333333333336</v>
      </c>
      <c r="F324" s="7" t="str" cm="1">
        <f t="array" ref="F324">_FV($B324,"Industry")</f>
        <v>Chemicals</v>
      </c>
      <c r="G324" s="7" t="str" cm="1">
        <f t="array" ref="G324">_FV($B324,"Description")</f>
        <v>Aguia Resources Limited is an Australia-based exploration and development company focused on Brazilian phosphate and copper projects. The Company controls over 1,834 square kilometers (km2) of land in the Brazilian states of Rio Grande do Sul, Paraiba and Minas Gerais containing phosphate and copper mineralization through exploration permits. The Company’s projects consist of the Phosphate Project and the Copper Project. It also holds additional assets in the Rio Grande copper belt. All projects and assets are located within Rio Grande do Sul, the southernmost state of Brazil. Its Metallic Copper Project is located about 255 kilometers (km) from Port Alegre, the State Capital. Its phosphate project is located in the rich agricultural heartland of Rio Grande do Sul in southern Brazil about three hours from the capital Port Alegre. The mine location is about 320 km from the capital of Port Alegre and is close to a small town and 60km from a town of 34,000 people.</v>
      </c>
      <c r="H324" s="7" cm="1">
        <f t="array" ref="H324">_FV($B324,"Employees")</f>
        <v>1</v>
      </c>
      <c r="I324" s="11" cm="1">
        <f t="array" ref="I324">_FV($B324,"Shares outstanding",TRUE)</f>
        <v>578681800</v>
      </c>
      <c r="J324" s="7" cm="1">
        <f t="array" ref="J324">_FV($B324,"Year incorporated",TRUE)</f>
        <v>2007</v>
      </c>
      <c r="K324" s="16"/>
      <c r="L324" s="12">
        <f>+I324+K324</f>
        <v>578681800</v>
      </c>
      <c r="M324" s="14">
        <f>+D324*L324</f>
        <v>6944181.6000000006</v>
      </c>
      <c r="N324" t="s">
        <v>3171</v>
      </c>
      <c r="O324">
        <v>1.2</v>
      </c>
      <c r="P324">
        <v>1.3</v>
      </c>
      <c r="Q324">
        <v>1.2</v>
      </c>
      <c r="R324">
        <v>1.2</v>
      </c>
      <c r="S324">
        <v>1.2</v>
      </c>
      <c r="T324">
        <v>1.2</v>
      </c>
      <c r="U324">
        <v>0</v>
      </c>
      <c r="W324">
        <v>330000</v>
      </c>
      <c r="X324">
        <v>3960</v>
      </c>
      <c r="Y324">
        <v>0</v>
      </c>
      <c r="Z324">
        <v>30000</v>
      </c>
      <c r="AA324">
        <v>1.2</v>
      </c>
      <c r="AB324" s="3">
        <v>6953834.352</v>
      </c>
      <c r="AC324">
        <v>6</v>
      </c>
      <c r="AD324" s="2">
        <v>45330.790277777778</v>
      </c>
      <c r="AE324" t="s">
        <v>20</v>
      </c>
      <c r="AF324" t="s">
        <v>3172</v>
      </c>
    </row>
    <row r="325" spans="1:32" x14ac:dyDescent="0.3">
      <c r="A325" t="str">
        <f>+N325</f>
        <v>HLX</v>
      </c>
      <c r="B325" t="e" vm="325">
        <v>#VALUE!</v>
      </c>
      <c r="C325" s="5" cm="1">
        <f t="array" ref="C325">_FV(B325,"Market cap",TRUE)</f>
        <v>6969440</v>
      </c>
      <c r="D325" s="6" cm="1">
        <f t="array" ref="D325">_FV(B325,"Price",TRUE)</f>
        <v>3.0000000000000001E-3</v>
      </c>
      <c r="E325" s="2" cm="1">
        <f t="array" ref="E325">_FV(B325,"Last trade time",TRUE)</f>
        <v>45331.333333333336</v>
      </c>
      <c r="F325" s="7" t="str" cm="1">
        <f t="array" ref="F325">_FV($B325,"Industry")</f>
        <v>Metals &amp; Mining</v>
      </c>
      <c r="G325" s="7" t="str" cm="1">
        <f t="array" ref="G325">_FV($B325,"Description")</f>
        <v>Helix Resources Limited is an Australia-based mineral exploration company. The Company’s activity consists of advancing, discovering and developing primarily copper deposits in the Cobar region of central New South Wales. Its projects include the Collerina Copper Trend, Cobar Gold Project, and Canbelego Project. The Collerina Copper Project is located in the active copper/gold mining and exploration district known as the Cobar Basin, within central New South Wales, Australia. The project comprises a tenement package approximately 1,300 square kilometers (km2) approximately 100-kilometer (km) east of the town of Cobar and covers a 60 km copper-prospective trend, known as the Collerina Trend. The Cobar Gold Project is located over 30 km east-southeast of Aurelia's Peak Gold Operations and only 16 km from the privately owned Mount Boppy Gold Mine. The Canbelego Project covers an area of over 40 square km of copper perspective ground, located 45 km south-east of Cobar.</v>
      </c>
      <c r="H325" s="7" cm="1">
        <f t="array" ref="H325">_FV($B325,"Employees")</f>
        <v>7</v>
      </c>
      <c r="I325" s="11" cm="1">
        <f t="array" ref="I325">_FV($B325,"Shares outstanding",TRUE)</f>
        <v>2323146000</v>
      </c>
      <c r="J325" s="7" cm="1">
        <f t="array" ref="J325">_FV($B325,"Year incorporated",TRUE)</f>
        <v>1985</v>
      </c>
      <c r="K325" s="16"/>
      <c r="L325" s="12">
        <f>+I325+K325</f>
        <v>2323146000</v>
      </c>
      <c r="M325" s="14">
        <f>+D325*L325</f>
        <v>6969438</v>
      </c>
      <c r="N325" t="s">
        <v>3169</v>
      </c>
      <c r="O325">
        <v>0.3</v>
      </c>
      <c r="P325">
        <v>0.4</v>
      </c>
      <c r="Q325">
        <v>0.3</v>
      </c>
      <c r="R325">
        <v>0.3</v>
      </c>
      <c r="S325">
        <v>0.3</v>
      </c>
      <c r="T325">
        <v>0.3</v>
      </c>
      <c r="U325">
        <v>0</v>
      </c>
      <c r="W325">
        <v>500000</v>
      </c>
      <c r="X325">
        <v>1500</v>
      </c>
      <c r="Y325">
        <v>0</v>
      </c>
      <c r="Z325">
        <v>0</v>
      </c>
      <c r="AA325">
        <v>0.3</v>
      </c>
      <c r="AB325" s="3">
        <v>6969437.5290000001</v>
      </c>
      <c r="AC325">
        <v>6</v>
      </c>
      <c r="AD325" s="2">
        <v>45330.790277777778</v>
      </c>
      <c r="AE325" t="s">
        <v>20</v>
      </c>
      <c r="AF325" t="s">
        <v>3170</v>
      </c>
    </row>
    <row r="326" spans="1:32" x14ac:dyDescent="0.3">
      <c r="A326" t="str">
        <f>+N326</f>
        <v>GIB</v>
      </c>
      <c r="B326" t="e" vm="326">
        <v>#VALUE!</v>
      </c>
      <c r="C326" s="5" cm="1">
        <f t="array" ref="C326">_FV(B326,"Market cap",TRUE)</f>
        <v>6979810</v>
      </c>
      <c r="D326" s="6" cm="1">
        <f t="array" ref="D326">_FV(B326,"Price",TRUE)</f>
        <v>3.3000000000000002E-2</v>
      </c>
      <c r="E326" s="2" cm="1">
        <f t="array" ref="E326">_FV(B326,"Last trade time",TRUE)</f>
        <v>45331.333333333336</v>
      </c>
      <c r="F326" s="7" t="str" cm="1">
        <f t="array" ref="F326">_FV($B326,"Industry")</f>
        <v>Metals &amp; Mining</v>
      </c>
      <c r="G326" s="7" t="str" cm="1">
        <f t="array" ref="G326">_FV($B326,"Description")</f>
        <v>Gibb River Diamonds Limited is an Australia-based company, which is involved in mineral exploration and development. The Company operates in the natural resources exploration industry in Australia. The Company conducted three drill programs on the Edjudina Gold Project located in the Eastern Goldfields region of Western Australia. It has acquired an Option to purchase the Edjudina Gold Project, which covers 100% of granted tenement E31/1179. It owns the mining and exploration leases, which cover the Ellendale Diamond Project in West Kimberley, Western Australia. The Ellendale Project has a production of approximately 1.3 million carats. It also retains a 20% interest in Iroquois Zinc Lead Project (E69/2820), which lies approximately 100 kilometers (km) north-east of Wiluna, Western Australia. Its Highland Plains Phosphate Project in the Northern Territory comprises one granted exploration lease, 36.9 square kilometers (km2), and two exploration lease applications, 818.9 km2.</v>
      </c>
      <c r="H326" s="7" cm="1">
        <f t="array" ref="H326">_FV($B326,"Employees")</f>
        <v>13</v>
      </c>
      <c r="I326" s="11" cm="1">
        <f t="array" ref="I326">_FV($B326,"Shares outstanding",TRUE)</f>
        <v>211509400</v>
      </c>
      <c r="J326" s="7" cm="1">
        <f t="array" ref="J326">_FV($B326,"Year incorporated",TRUE)</f>
        <v>2008</v>
      </c>
      <c r="K326" s="16"/>
      <c r="L326" s="12">
        <f>+I326+K326</f>
        <v>211509400</v>
      </c>
      <c r="M326" s="14">
        <f>+D326*L326</f>
        <v>6979810.2000000002</v>
      </c>
      <c r="N326" t="s">
        <v>3167</v>
      </c>
      <c r="O326">
        <v>3</v>
      </c>
      <c r="P326">
        <v>3.3</v>
      </c>
      <c r="U326">
        <v>0</v>
      </c>
      <c r="W326">
        <v>0</v>
      </c>
      <c r="X326">
        <v>0</v>
      </c>
      <c r="Y326">
        <v>0</v>
      </c>
      <c r="Z326">
        <v>0</v>
      </c>
      <c r="AB326" s="3">
        <v>6979811.6849999996</v>
      </c>
      <c r="AC326">
        <v>0</v>
      </c>
      <c r="AD326" s="2">
        <v>45330.790277777778</v>
      </c>
      <c r="AE326" t="s">
        <v>20</v>
      </c>
      <c r="AF326" t="s">
        <v>3168</v>
      </c>
    </row>
    <row r="327" spans="1:32" x14ac:dyDescent="0.3">
      <c r="A327" t="str">
        <f>+N327</f>
        <v>ILA</v>
      </c>
      <c r="B327" t="e" vm="327">
        <v>#VALUE!</v>
      </c>
      <c r="C327" s="5" cm="1">
        <f t="array" ref="C327">_FV(B327,"Market cap",TRUE)</f>
        <v>6907820</v>
      </c>
      <c r="D327" s="6" cm="1">
        <f t="array" ref="D327">_FV(B327,"Price",TRUE)</f>
        <v>8.5999999999999993E-2</v>
      </c>
      <c r="E327" s="2" cm="1">
        <f t="array" ref="E327">_FV(B327,"Last trade time",TRUE)</f>
        <v>45330.333356481482</v>
      </c>
      <c r="F327" s="7" t="str" cm="1">
        <f t="array" ref="F327">_FV($B327,"Industry")</f>
        <v>Biotechnology &amp; Medical Research</v>
      </c>
      <c r="G327" s="7" t="str" cm="1">
        <f t="array" ref="G327">_FV($B327,"Description")</f>
        <v>Island Pharmaceuticals Limited is an Australia-based drug repurposing company, focused on areas of need for antiviral therapeutics to address infectious diseases. The Company's lead asset is ISLA-101, a drug, being repurposed for the prevention and treatment of dengue fever and other mosquito (or vector) borne diseases. ISLA-101 has been shown to have activity against all four strains of dengue virus as well as other flaviviruses such as Zika virus, West Nile virus, and Yellow Fever virus, as well as Chikungunya virus. The Company operates a single segment, being research and development activities principally in the geographic regions of Australia and the United States. Its subsidiary is Isla Pharmaceuticals Inc.</v>
      </c>
      <c r="H327" s="7" t="e" cm="1" vm="2">
        <f t="array" ref="H327">_FV($B327,"Employees")</f>
        <v>#VALUE!</v>
      </c>
      <c r="I327" s="11" cm="1">
        <f t="array" ref="I327">_FV($B327,"Shares outstanding",TRUE)</f>
        <v>81268470</v>
      </c>
      <c r="J327" s="7" cm="1">
        <f t="array" ref="J327">_FV($B327,"Year incorporated",TRUE)</f>
        <v>2020</v>
      </c>
      <c r="K327" s="16"/>
      <c r="L327" s="12">
        <f>+I327+K327</f>
        <v>81268470</v>
      </c>
      <c r="M327" s="14">
        <f>+D327*L327</f>
        <v>6989088.419999999</v>
      </c>
      <c r="N327" t="s">
        <v>3177</v>
      </c>
      <c r="O327">
        <v>7</v>
      </c>
      <c r="P327">
        <v>8.6999999999999993</v>
      </c>
      <c r="U327">
        <v>0</v>
      </c>
      <c r="W327">
        <v>0</v>
      </c>
      <c r="X327">
        <v>0</v>
      </c>
      <c r="Y327">
        <v>0</v>
      </c>
      <c r="Z327">
        <v>0</v>
      </c>
      <c r="AB327" s="3">
        <v>6907819.7800000003</v>
      </c>
      <c r="AC327">
        <v>0</v>
      </c>
      <c r="AD327" s="2">
        <v>45330.790277777778</v>
      </c>
      <c r="AE327" t="s">
        <v>20</v>
      </c>
      <c r="AF327" t="s">
        <v>3178</v>
      </c>
    </row>
    <row r="328" spans="1:32" x14ac:dyDescent="0.3">
      <c r="A328" t="str">
        <f>+N328</f>
        <v>LIO</v>
      </c>
      <c r="B328" t="e" vm="328">
        <v>#VALUE!</v>
      </c>
      <c r="C328" s="5" cm="1">
        <f t="array" ref="C328">_FV(B328,"Market cap",TRUE)</f>
        <v>6991640</v>
      </c>
      <c r="D328" s="6" cm="1">
        <f t="array" ref="D328">_FV(B328,"Price",TRUE)</f>
        <v>1.6E-2</v>
      </c>
      <c r="E328" s="2" cm="1">
        <f t="array" ref="E328">_FV(B328,"Last trade time",TRUE)</f>
        <v>45331.333333333336</v>
      </c>
      <c r="F328" s="7" t="str" cm="1">
        <f t="array" ref="F328">_FV($B328,"Industry")</f>
        <v>Oil &amp; Gas</v>
      </c>
      <c r="G328" s="7" t="str" cm="1">
        <f t="array" ref="G328">_FV($B328,"Description")</f>
        <v>Lion Energy Limited is principally engaged in oil and gas exploration, development and production and investment in the oil and gas industry. The Company operates through two segments: Oil &amp; Gas and Green Hydrogen. The Company has secured a land position on the under-explored Seram Island, East Indonesia containing the 1.5-2 TCF Lofin gas discovery. It has 2.5% of the Seram (Non Bula) Block PSC (SNBB), which covers an area of approximately 1,353 square kilometers. It has 60% of the East Seram PSC (ES). ES covers an area of approximately 4,557 square kilometers. Its East Seram PSC acreage is centrally located in the proven but underexplored fold belt play with thick carbonate reservoir targets and Jurassic source rocks. The Seram (Non Bula) PSC provides existing production with material upside of the Lofin gas condensate discovery. The Company’s green hydrogen project at Port of Brisbane, consists of two megawatts (MW) of electrolysers and dispensing equipment for buses and trucks.</v>
      </c>
      <c r="H328" s="7" cm="1">
        <f t="array" ref="H328">_FV($B328,"Employees")</f>
        <v>85</v>
      </c>
      <c r="I328" s="11" cm="1">
        <f t="array" ref="I328">_FV($B328,"Shares outstanding",TRUE)</f>
        <v>436977800</v>
      </c>
      <c r="J328" s="7" cm="1">
        <f t="array" ref="J328">_FV($B328,"Year incorporated",TRUE)</f>
        <v>1970</v>
      </c>
      <c r="K328" s="16"/>
      <c r="L328" s="12">
        <f>+I328+K328</f>
        <v>436977800</v>
      </c>
      <c r="M328" s="14">
        <f>+D328*L328</f>
        <v>6991644.7999999998</v>
      </c>
      <c r="N328" t="s">
        <v>3165</v>
      </c>
      <c r="O328">
        <v>1.6</v>
      </c>
      <c r="P328">
        <v>1.7</v>
      </c>
      <c r="Q328">
        <v>1.6</v>
      </c>
      <c r="R328">
        <v>1.6</v>
      </c>
      <c r="S328">
        <v>1.6</v>
      </c>
      <c r="T328">
        <v>1.6</v>
      </c>
      <c r="U328">
        <v>0</v>
      </c>
      <c r="W328">
        <v>214021</v>
      </c>
      <c r="X328">
        <v>3424.3359999999998</v>
      </c>
      <c r="Y328">
        <v>0</v>
      </c>
      <c r="Z328">
        <v>207500</v>
      </c>
      <c r="AA328">
        <v>1.6</v>
      </c>
      <c r="AB328" s="3">
        <v>6991644.1440000003</v>
      </c>
      <c r="AC328">
        <v>4</v>
      </c>
      <c r="AD328" s="2">
        <v>45330.790277777778</v>
      </c>
      <c r="AE328" t="s">
        <v>20</v>
      </c>
      <c r="AF328" t="s">
        <v>3166</v>
      </c>
    </row>
    <row r="329" spans="1:32" x14ac:dyDescent="0.3">
      <c r="A329" t="str">
        <f>+N329</f>
        <v>YOW</v>
      </c>
      <c r="B329" t="e" vm="329">
        <v>#VALUE!</v>
      </c>
      <c r="C329" s="5" cm="1">
        <f t="array" ref="C329">_FV(B329,"Market cap",TRUE)</f>
        <v>6994170</v>
      </c>
      <c r="D329" s="6" cm="1">
        <f t="array" ref="D329">_FV(B329,"Price",TRUE)</f>
        <v>3.2000000000000001E-2</v>
      </c>
      <c r="E329" s="2" cm="1">
        <f t="array" ref="E329">_FV(B329,"Last trade time",TRUE)</f>
        <v>45330.333356481482</v>
      </c>
      <c r="F329" s="7" t="str" cm="1">
        <f t="array" ref="F329">_FV($B329,"Industry")</f>
        <v>Food &amp; Tobacco</v>
      </c>
      <c r="G329" s="7" t="str" cm="1">
        <f t="array" ref="G329">_FV($B329,"Description")</f>
        <v>Yowie Group Limited is a global brand licensing company. The Company specializes in the development of consumer products designed to promote learning, understanding and engagement with the natural world through the adventures and exploits of six endearing Yowie characters. The Company operates through the confectionery business segment. The Company employs its Company-owned intellectual property rights to supply Yowie branded chocolate confectionery products, a digital platform and Yowie branded licensed consumer products. The Company's products include Baby Animals and surprise-inside eggs. Its 18-animal series include Southern Cassowary Kitten, Short-beaked Echidna Puggle, The Loggerhead Sea Turtle Hatchling, Yellow Bellied Glider Joey, An extra-rare mystery animal and many more adorable endangered and vulnerable baby animals from around the world. The Company’s subsidiaries include Yowie Enterprises Pty Ltd, Yowie North America, Inc., Yowie Natural World, Inc. and others.</v>
      </c>
      <c r="H329" s="7" cm="1">
        <f t="array" ref="H329">_FV($B329,"Employees")</f>
        <v>0</v>
      </c>
      <c r="I329" s="11" cm="1">
        <f t="array" ref="I329">_FV($B329,"Shares outstanding",TRUE)</f>
        <v>218567900</v>
      </c>
      <c r="J329" s="7" cm="1">
        <f t="array" ref="J329">_FV($B329,"Year incorporated",TRUE)</f>
        <v>1999</v>
      </c>
      <c r="K329" s="16"/>
      <c r="L329" s="12">
        <f>+I329+K329</f>
        <v>218567900</v>
      </c>
      <c r="M329" s="14">
        <f>+D329*L329</f>
        <v>6994172.7999999998</v>
      </c>
      <c r="N329" t="s">
        <v>3163</v>
      </c>
      <c r="O329">
        <v>3.2</v>
      </c>
      <c r="P329">
        <v>3.5</v>
      </c>
      <c r="Q329">
        <v>3.2</v>
      </c>
      <c r="R329">
        <v>3.2</v>
      </c>
      <c r="S329">
        <v>3.2</v>
      </c>
      <c r="T329">
        <v>3.2</v>
      </c>
      <c r="U329">
        <v>0</v>
      </c>
      <c r="W329">
        <v>23243</v>
      </c>
      <c r="X329">
        <v>743.77599999999995</v>
      </c>
      <c r="Y329">
        <v>0</v>
      </c>
      <c r="Z329">
        <v>23243</v>
      </c>
      <c r="AA329">
        <v>3.2</v>
      </c>
      <c r="AB329" s="3">
        <v>6994172.8320000004</v>
      </c>
      <c r="AC329">
        <v>17</v>
      </c>
      <c r="AD329" s="2">
        <v>45330.790277777778</v>
      </c>
      <c r="AE329" t="s">
        <v>20</v>
      </c>
      <c r="AF329" t="s">
        <v>3164</v>
      </c>
    </row>
    <row r="330" spans="1:32" x14ac:dyDescent="0.3">
      <c r="A330" t="str">
        <f>+N330</f>
        <v>PRX</v>
      </c>
      <c r="B330" t="e" vm="330">
        <v>#VALUE!</v>
      </c>
      <c r="C330" s="5" cm="1">
        <f t="array" ref="C330">_FV(B330,"Market cap",TRUE)</f>
        <v>7004430</v>
      </c>
      <c r="D330" s="6" cm="1">
        <f t="array" ref="D330">_FV(B330,"Price",TRUE)</f>
        <v>4.0000000000000001E-3</v>
      </c>
      <c r="E330" s="2" cm="1">
        <f t="array" ref="E330">_FV(B330,"Last trade time",TRUE)</f>
        <v>45330.333333333336</v>
      </c>
      <c r="F330" s="7" t="str" cm="1">
        <f t="array" ref="F330">_FV($B330,"Industry")</f>
        <v>Metals &amp; Mining</v>
      </c>
      <c r="G330" s="7" t="str" cm="1">
        <f t="array" ref="G330">_FV($B330,"Description")</f>
        <v>Prodigy Gold NL is an Australia-based company, which focuses on exploration and evaluation of mineral resources. The Company has a greenfield and brownfields exploration portfolio in the proven Tanami Gold Province. Its projects include the Lake Mackay Project, the Buccaneer Project, the North Arunta Project, Hyperion Project, Tobruk and Monza JV Projects. The Lake Mackay Project is located about 400 km northwest of Alice Springs, adjacent to the Western Australian border. The Buccaneer Project is located around 90km to the North-West of Newmont Mining’s world class Callie Gold Mine. The North Arunta Project covers about 3,100 square kilometers of exploration licenses. The Hyperion Project is located 50km to the North of the Central Tanami Plant (Northern Star). The Tobruk and Monza JV projects are both with Newmont Australia and in total cover an area of around 6,820 square kilometers of exploration licenses and applications in the Tanami Region of the Northern Territory.</v>
      </c>
      <c r="H330" s="7" cm="1">
        <f t="array" ref="H330">_FV($B330,"Employees")</f>
        <v>2</v>
      </c>
      <c r="I330" s="11" cm="1">
        <f t="array" ref="I330">_FV($B330,"Shares outstanding",TRUE)</f>
        <v>1751108000</v>
      </c>
      <c r="J330" s="7" cm="1">
        <f t="array" ref="J330">_FV($B330,"Year incorporated",TRUE)</f>
        <v>1985</v>
      </c>
      <c r="K330" s="16"/>
      <c r="L330" s="12">
        <f>+I330+K330</f>
        <v>1751108000</v>
      </c>
      <c r="M330" s="14">
        <f>+D330*L330</f>
        <v>7004432</v>
      </c>
      <c r="N330" t="s">
        <v>3161</v>
      </c>
      <c r="O330">
        <v>0.4</v>
      </c>
      <c r="P330">
        <v>0.5</v>
      </c>
      <c r="Q330">
        <v>0.4</v>
      </c>
      <c r="R330">
        <v>0.4</v>
      </c>
      <c r="S330">
        <v>0.4</v>
      </c>
      <c r="T330">
        <v>0.4</v>
      </c>
      <c r="U330">
        <v>0</v>
      </c>
      <c r="W330">
        <v>1134</v>
      </c>
      <c r="X330">
        <v>4.5359999999999996</v>
      </c>
      <c r="Y330">
        <v>0</v>
      </c>
      <c r="Z330">
        <v>1134</v>
      </c>
      <c r="AA330">
        <v>0.4</v>
      </c>
      <c r="AB330" s="3">
        <v>7004431.2719999999</v>
      </c>
      <c r="AC330">
        <v>2</v>
      </c>
      <c r="AD330" s="2">
        <v>45330.790277777778</v>
      </c>
      <c r="AE330" t="s">
        <v>20</v>
      </c>
      <c r="AF330" t="s">
        <v>3162</v>
      </c>
    </row>
    <row r="331" spans="1:32" x14ac:dyDescent="0.3">
      <c r="A331" t="str">
        <f>+N331</f>
        <v>GLV</v>
      </c>
      <c r="B331" t="e" vm="331">
        <v>#VALUE!</v>
      </c>
      <c r="C331" s="5" cm="1">
        <f t="array" ref="C331">_FV(B331,"Market cap",TRUE)</f>
        <v>7005010</v>
      </c>
      <c r="D331" s="6" cm="1">
        <f t="array" ref="D331">_FV(B331,"Price",TRUE)</f>
        <v>1.4999999999999999E-2</v>
      </c>
      <c r="E331" s="2" cm="1">
        <f t="array" ref="E331">_FV(B331,"Last trade time",TRUE)</f>
        <v>45331.333333333336</v>
      </c>
      <c r="F331" s="7" t="str" cm="1">
        <f t="array" ref="F331">_FV($B331,"Industry")</f>
        <v>Oil &amp; Gas</v>
      </c>
      <c r="G331" s="7" t="str" cm="1">
        <f t="array" ref="G331">_FV($B331,"Description")</f>
        <v>Global Oil &amp; Gas Limited is an Australia-based oil and gas exploration company. The Company is focused on identifying, exploring and developing energy and resource assets within Australia and globally. Its projects include Peruvian project, Southern Georgina Basin, Sasanof Prospect and other projects. The Peruvian project includes development of its approximately 4,858 square kilometers (km2) technical evaluation agreement (TEA) offshore oil and gas block in Peru. The Company holds around 80% interest in the Peruvian Project. The oil and gas block is located in the Tumbes-Progreso basin, in water depths that range from 100 meters (m) to 1,500 m. It holds a 100% interest in EP-127 located in the Southern Georgina Basin project in the Northern Territory (NT). The basin covers more than 100,000 square kilometers in the NT and western part of Queensland. It has around 25% interest in Sasanof Prospect. Its Goshawk Squadron JV - Canning Basin project is located in Western Australia.</v>
      </c>
      <c r="H331" s="7" cm="1">
        <f t="array" ref="H331">_FV($B331,"Employees")</f>
        <v>0</v>
      </c>
      <c r="I331" s="11" cm="1">
        <f t="array" ref="I331">_FV($B331,"Shares outstanding",TRUE)</f>
        <v>467000300</v>
      </c>
      <c r="J331" s="7" cm="1">
        <f t="array" ref="J331">_FV($B331,"Year incorporated",TRUE)</f>
        <v>2005</v>
      </c>
      <c r="K331" s="16"/>
      <c r="L331" s="12">
        <f>+I331+K331</f>
        <v>467000300</v>
      </c>
      <c r="M331" s="14">
        <f>+D331*L331</f>
        <v>7005004.5</v>
      </c>
      <c r="N331" t="s">
        <v>3159</v>
      </c>
      <c r="O331">
        <v>1.4</v>
      </c>
      <c r="P331">
        <v>1.6</v>
      </c>
      <c r="Q331">
        <v>1.6</v>
      </c>
      <c r="R331">
        <v>1.6</v>
      </c>
      <c r="S331">
        <v>1.4</v>
      </c>
      <c r="T331">
        <v>1.5</v>
      </c>
      <c r="U331">
        <v>-0.1</v>
      </c>
      <c r="V331" s="1">
        <v>-6.25E-2</v>
      </c>
      <c r="W331">
        <v>1478048</v>
      </c>
      <c r="X331">
        <v>22110.781999999999</v>
      </c>
      <c r="Y331">
        <v>1020100</v>
      </c>
      <c r="Z331">
        <v>457886</v>
      </c>
      <c r="AA331">
        <v>1.5</v>
      </c>
      <c r="AB331" s="3">
        <v>7005005.1449999996</v>
      </c>
      <c r="AC331">
        <v>17</v>
      </c>
      <c r="AD331" s="2">
        <v>45330.790277777778</v>
      </c>
      <c r="AE331" t="s">
        <v>20</v>
      </c>
      <c r="AF331" t="s">
        <v>3160</v>
      </c>
    </row>
    <row r="332" spans="1:32" x14ac:dyDescent="0.3">
      <c r="A332" t="str">
        <f>+N332</f>
        <v>RNX</v>
      </c>
      <c r="B332" t="e" vm="332">
        <v>#VALUE!</v>
      </c>
      <c r="C332" s="5" cm="1">
        <f t="array" ref="C332">_FV(B332,"Market cap",TRUE)</f>
        <v>7012070</v>
      </c>
      <c r="D332" s="6" cm="1">
        <f t="array" ref="D332">_FV(B332,"Price",TRUE)</f>
        <v>7.0000000000000001E-3</v>
      </c>
      <c r="E332" s="2" cm="1">
        <f t="array" ref="E332">_FV(B332,"Last trade time",TRUE)</f>
        <v>45331.333333333336</v>
      </c>
      <c r="F332" s="7" t="str" cm="1">
        <f t="array" ref="F332">_FV($B332,"Industry")</f>
        <v>Metals &amp; Mining</v>
      </c>
      <c r="G332" s="7" t="str" cm="1">
        <f t="array" ref="G332">_FV($B332,"Description")</f>
        <v>Renegade Exploration Limited is an Australia-based minerals exploration company developing a portfolio of advanced copper and gold projects in north-west Queensland. The Company's projects include Cloncurry Project (EPM 8588), Carpentaria Joint Venture Project and North Isa Project. It has around 28% interest in the Cloncurry Project (copper, gold and cobalt), which includes prospects, such as Mongoose Prospect and Mt Glorious Prospect. The Carpentaria Joint Venture Project (23%) covers a package of advanced copper and gold projects in Queensland's Cloncurry mining district. The Edgarda Copper-Cobalt Prospect (EPM 12180) is located within nine kilometers (km) of the three recent Carnaby Resources discoveries, including Nil Desperandum, Lady Fanny and Mount Hope. It owns around 75% of the North Isa Project. Its Canadian project is Yukon Base Metal Project. It has acquired permits near Aramac and Barcaldine in central-west Queensland, which are prospective for vanadium and rare earths.</v>
      </c>
      <c r="H332" s="7" cm="1">
        <f t="array" ref="H332">_FV($B332,"Employees")</f>
        <v>4</v>
      </c>
      <c r="I332" s="11" cm="1">
        <f t="array" ref="I332">_FV($B332,"Shares outstanding",TRUE)</f>
        <v>1001724000</v>
      </c>
      <c r="J332" s="7" cm="1">
        <f t="array" ref="J332">_FV($B332,"Year incorporated",TRUE)</f>
        <v>2005</v>
      </c>
      <c r="K332" s="16"/>
      <c r="L332" s="12">
        <f>+I332+K332</f>
        <v>1001724000</v>
      </c>
      <c r="M332" s="14">
        <f>+D332*L332</f>
        <v>7012068</v>
      </c>
      <c r="N332" t="s">
        <v>3157</v>
      </c>
      <c r="O332">
        <v>0.7</v>
      </c>
      <c r="P332">
        <v>0.8</v>
      </c>
      <c r="U332">
        <v>0</v>
      </c>
      <c r="W332">
        <v>0</v>
      </c>
      <c r="X332">
        <v>0</v>
      </c>
      <c r="Y332">
        <v>0</v>
      </c>
      <c r="Z332">
        <v>0</v>
      </c>
      <c r="AB332" s="3">
        <v>7012066.46</v>
      </c>
      <c r="AC332">
        <v>0</v>
      </c>
      <c r="AD332" s="2">
        <v>45330.790277777778</v>
      </c>
      <c r="AE332" t="s">
        <v>20</v>
      </c>
      <c r="AF332" t="s">
        <v>3158</v>
      </c>
    </row>
    <row r="333" spans="1:32" x14ac:dyDescent="0.3">
      <c r="A333" t="str">
        <f>+N333</f>
        <v>LRL</v>
      </c>
      <c r="B333" t="e" vm="333">
        <v>#VALUE!</v>
      </c>
      <c r="C333" s="5" cm="1">
        <f t="array" ref="C333">_FV(B333,"Market cap",TRUE)</f>
        <v>8312810</v>
      </c>
      <c r="D333" s="6" cm="1">
        <f t="array" ref="D333">_FV(B333,"Price",TRUE)</f>
        <v>6.0000000000000001E-3</v>
      </c>
      <c r="E333" s="2" cm="1">
        <f t="array" ref="E333">_FV(B333,"Last trade time",TRUE)</f>
        <v>45330.333333333336</v>
      </c>
      <c r="F333" s="7" t="str" cm="1">
        <f t="array" ref="F333">_FV($B333,"Industry")</f>
        <v>Metals &amp; Mining</v>
      </c>
      <c r="G333" s="7" t="str" cm="1">
        <f t="array" ref="G333">_FV($B333,"Description")</f>
        <v>Labyrinth Resources Limited is an Australia-based gold development and exploration company. The Company is focused on sourcing, developing and managing gold assets into production with projects in Canada and Western Australia. Its Labyrinth Gold Project is located in the prolific Abitibi Greenstone Belt. Its Denain Project is located 60 kilometers (km) east of the town of Val d’Or and comprises 13 Claims across a tenure area of 360 hectares (ha) at the eastern abutment of the renowned Cadillac-Larder Lake Fault, which also hosts the Canadian gold mine in the Canadian Malarctic. The Labyrinth and Denain gold projects are located 230 km apart along Highway 117 and situated in a mining jurisdiction hosted by the prolific Abitibi Greenstone Belt. Its Comet Vale is on the eastern limb of a regional-scale, north-south trending anticline: the Goongarrie-Mt Pleasant Anticline. The Goongarrie Monzogranite is in the core of this south plunging anticline.</v>
      </c>
      <c r="H333" s="7" cm="1">
        <f t="array" ref="H333">_FV($B333,"Employees")</f>
        <v>280</v>
      </c>
      <c r="I333" s="11" cm="1">
        <f t="array" ref="I333">_FV($B333,"Shares outstanding",TRUE)</f>
        <v>1187544000</v>
      </c>
      <c r="J333" s="7" cm="1">
        <f t="array" ref="J333">_FV($B333,"Year incorporated",TRUE)</f>
        <v>1970</v>
      </c>
      <c r="K333" s="16"/>
      <c r="L333" s="12">
        <f>+I333+K333</f>
        <v>1187544000</v>
      </c>
      <c r="M333" s="14">
        <f>+D333*L333</f>
        <v>7125264</v>
      </c>
      <c r="N333" t="s">
        <v>3149</v>
      </c>
      <c r="O333">
        <v>0.6</v>
      </c>
      <c r="P333">
        <v>0.7</v>
      </c>
      <c r="Q333">
        <v>0.6</v>
      </c>
      <c r="R333">
        <v>0.6</v>
      </c>
      <c r="S333">
        <v>0.6</v>
      </c>
      <c r="T333">
        <v>0.6</v>
      </c>
      <c r="U333">
        <v>-0.1</v>
      </c>
      <c r="V333" s="1">
        <v>-0.1429</v>
      </c>
      <c r="W333">
        <v>1702002</v>
      </c>
      <c r="X333">
        <v>10212.012000000001</v>
      </c>
      <c r="Y333">
        <v>0</v>
      </c>
      <c r="Z333">
        <v>1702002</v>
      </c>
      <c r="AA333">
        <v>0.6</v>
      </c>
      <c r="AB333" s="3">
        <v>7125262.2120000003</v>
      </c>
      <c r="AC333">
        <v>9</v>
      </c>
      <c r="AD333" s="2">
        <v>45330.790277777778</v>
      </c>
      <c r="AE333" t="s">
        <v>20</v>
      </c>
      <c r="AF333" t="s">
        <v>3150</v>
      </c>
    </row>
    <row r="334" spans="1:32" x14ac:dyDescent="0.3">
      <c r="A334" t="str">
        <f>+N334</f>
        <v>CCZ</v>
      </c>
      <c r="B334" t="e" vm="334">
        <v>#VALUE!</v>
      </c>
      <c r="C334" s="5" cm="1">
        <f t="array" ref="C334">_FV(B334,"Market cap",TRUE)</f>
        <v>6497530</v>
      </c>
      <c r="D334" s="6" cm="1">
        <f t="array" ref="D334">_FV(B334,"Price",TRUE)</f>
        <v>5.4999999999999997E-3</v>
      </c>
      <c r="E334" s="2" cm="1">
        <f t="array" ref="E334">_FV(B334,"Last trade time",TRUE)</f>
        <v>45330.972222534372</v>
      </c>
      <c r="F334" s="7" t="str" cm="1">
        <f t="array" ref="F334">_FV($B334,"Industry")</f>
        <v>Metals &amp; Mining</v>
      </c>
      <c r="G334" s="7" t="str" cm="1">
        <f t="array" ref="G334">_FV($B334,"Description")</f>
        <v>Castillo Copper Limited is an Australia-based copper-focused exploration company with four projects across Australia and Zambia. The Company's projects include Northwest Queensland (NWQ) Copper, Zambia, Broken Hill and Cangai. The NWQ Copper Project is located nearby several historic and operating copper mines, including Lady Annie and Capricorn Copper in the copper-belt district approximately 150 kilometers (km) north of Mt Isa in north-west Queensland. Its four Zambia Projects include Mkushi, Luanshya, North and South Lumwana and Mwansa, which cover around 1,100 square kilometers (km2) in Zambia's renowned copper-belt. The Broken Hill Project consists of around four tenements covering approximately 801.3 km2, prospective for cobalt-zinc. The Broken Hill Project is located within a 20 km radius of Broken Hill's silver-zinc-lead- gold-platinoid deposit. The Cangai Copper Mine is located in northern New South Wales, which is one of Australia's highest grading historic copper mines.</v>
      </c>
      <c r="H334" s="7" cm="1">
        <f t="array" ref="H334">_FV($B334,"Employees")</f>
        <v>0</v>
      </c>
      <c r="I334" s="11" cm="1">
        <f t="array" ref="I334">_FV($B334,"Shares outstanding",TRUE)</f>
        <v>1299505000</v>
      </c>
      <c r="J334" s="7" cm="1">
        <f t="array" ref="J334">_FV($B334,"Year incorporated",TRUE)</f>
        <v>2009</v>
      </c>
      <c r="K334" s="16"/>
      <c r="L334" s="12">
        <f>+I334+K334</f>
        <v>1299505000</v>
      </c>
      <c r="M334" s="14">
        <f>+D334*L334</f>
        <v>7147277.5</v>
      </c>
      <c r="N334" t="s">
        <v>3217</v>
      </c>
      <c r="O334">
        <v>0.5</v>
      </c>
      <c r="P334">
        <v>0.6</v>
      </c>
      <c r="Q334">
        <v>0.5</v>
      </c>
      <c r="R334">
        <v>0.5</v>
      </c>
      <c r="S334">
        <v>0.5</v>
      </c>
      <c r="T334">
        <v>0.5</v>
      </c>
      <c r="U334">
        <v>0</v>
      </c>
      <c r="W334">
        <v>541665</v>
      </c>
      <c r="X334">
        <v>2708.3249999999998</v>
      </c>
      <c r="Y334">
        <v>0</v>
      </c>
      <c r="Z334">
        <v>541665</v>
      </c>
      <c r="AA334">
        <v>0.5</v>
      </c>
      <c r="AB334" s="3">
        <v>6497526.7750000004</v>
      </c>
      <c r="AC334">
        <v>3</v>
      </c>
      <c r="AD334" s="2">
        <v>45330.790277777778</v>
      </c>
      <c r="AE334" t="s">
        <v>20</v>
      </c>
      <c r="AF334" t="s">
        <v>3218</v>
      </c>
    </row>
    <row r="335" spans="1:32" x14ac:dyDescent="0.3">
      <c r="A335" t="str">
        <f>+N335</f>
        <v>TMX</v>
      </c>
      <c r="B335" t="e" vm="335">
        <v>#VALUE!</v>
      </c>
      <c r="C335" s="5" cm="1">
        <f t="array" ref="C335">_FV(B335,"Market cap",TRUE)</f>
        <v>7158350</v>
      </c>
      <c r="D335" s="6" cm="1">
        <f t="array" ref="D335">_FV(B335,"Price",TRUE)</f>
        <v>5.0000000000000001E-3</v>
      </c>
      <c r="E335" s="2" cm="1">
        <f t="array" ref="E335">_FV(B335,"Last trade time",TRUE)</f>
        <v>45331.333333333336</v>
      </c>
      <c r="F335" s="7" t="str" cm="1">
        <f t="array" ref="F335">_FV($B335,"Industry")</f>
        <v>Metals &amp; Mining</v>
      </c>
      <c r="G335" s="7" t="str" cm="1">
        <f t="array" ref="G335">_FV($B335,"Description")</f>
        <v>Terrain Minerals Ltd is an Australia-based minerals exploration company, which is focused on the mineral provinces in Western Australia. The Company’s projects include Wild-Viper Gold Project, Lort River Project Rare Earths (REE) and Smokebush Project. Lort River Project REE Project covers about 320 square kilometers of prospective exploration acreage located 50 kilometers (km) Northwest of the town of Esperance, Western Australia. Its 100% owned project is located 68 km north of the Leonora and one km from the Goldfields Highway on the Weebo pastoral leases and forms part of the historic Wilsons Patch mining area. The Smokebush Project area is located over 85 km east northeast of the Perenjori township and 65 Km west of Paynes Find within the Yalgoo Mineral Field. The project is within a package of five lease for a total area of 1,254 hectares. It is also actively exploring and following up on an extensive historic data package of soil samples and first pass drilling.</v>
      </c>
      <c r="H335" s="7" t="e" cm="1" vm="2">
        <f t="array" ref="H335">_FV($B335,"Employees")</f>
        <v>#VALUE!</v>
      </c>
      <c r="I335" s="11" cm="1">
        <f t="array" ref="I335">_FV($B335,"Shares outstanding",TRUE)</f>
        <v>1431671000</v>
      </c>
      <c r="J335" s="7" cm="1">
        <f t="array" ref="J335">_FV($B335,"Year incorporated",TRUE)</f>
        <v>2005</v>
      </c>
      <c r="K335" s="16"/>
      <c r="L335" s="12">
        <f>+I335+K335</f>
        <v>1431671000</v>
      </c>
      <c r="M335" s="14">
        <f>+D335*L335</f>
        <v>7158355</v>
      </c>
      <c r="N335" t="s">
        <v>3147</v>
      </c>
      <c r="O335">
        <v>0.4</v>
      </c>
      <c r="P335">
        <v>0.5</v>
      </c>
      <c r="Q335">
        <v>0.5</v>
      </c>
      <c r="R335">
        <v>0.5</v>
      </c>
      <c r="S335">
        <v>0.5</v>
      </c>
      <c r="T335">
        <v>0.5</v>
      </c>
      <c r="U335">
        <v>0.1</v>
      </c>
      <c r="V335" s="1">
        <v>0.25</v>
      </c>
      <c r="W335">
        <v>2299000</v>
      </c>
      <c r="X335">
        <v>11495</v>
      </c>
      <c r="Y335">
        <v>2299000</v>
      </c>
      <c r="Z335">
        <v>0</v>
      </c>
      <c r="AA335">
        <v>0.5</v>
      </c>
      <c r="AB335" s="3">
        <v>7158353.3600000003</v>
      </c>
      <c r="AC335">
        <v>5</v>
      </c>
      <c r="AD335" s="2">
        <v>45330.790277777778</v>
      </c>
      <c r="AE335" t="s">
        <v>20</v>
      </c>
      <c r="AF335" t="s">
        <v>3148</v>
      </c>
    </row>
    <row r="336" spans="1:32" x14ac:dyDescent="0.3">
      <c r="A336" t="str">
        <f>+N336</f>
        <v>FTC</v>
      </c>
      <c r="B336" t="e" vm="336">
        <v>#VALUE!</v>
      </c>
      <c r="C336" s="5" cm="1">
        <f t="array" ref="C336">_FV(B336,"Market cap",TRUE)</f>
        <v>7158470</v>
      </c>
      <c r="D336" s="6" cm="1">
        <f t="array" ref="D336">_FV(B336,"Price",TRUE)</f>
        <v>1.0999999999999999E-2</v>
      </c>
      <c r="E336" s="2" cm="1">
        <f t="array" ref="E336">_FV(B336,"Last trade time",TRUE)</f>
        <v>45327.986598865624</v>
      </c>
      <c r="F336" s="7" t="str" cm="1">
        <f t="array" ref="F336">_FV($B336,"Industry")</f>
        <v>Software &amp; IT Services</v>
      </c>
      <c r="G336" s="7" t="str" cm="1">
        <f t="array" ref="G336">_FV($B336,"Description")</f>
        <v>FinTech Chain Limited, formerly TTG Fintech Limited, is an investment holding company. The Company is a financial technology service provider. The Company's subsidiaries are engaged in provision of system development and information technology services, sale of point-of-sale machines and licensing for sale and installation of an internally generated smart cloud-supported point-of-sale system Tlinx in the People's Republic of China (PRC). The Company has developed Financial Electronic Authentication (FEA) technology. By combining bank-card and non-bank-card accounts, FEA technology allows clearing and settlement of digital currencies and payment of commissions. Its Tlinx accommodates varying payment methodologies, such as cash, bank card, debit card, Quick Response (QR) code, Near field communication (NFC), mobile payments and payments by royalty points. Tlinx also allows for data transmission and supports various customer relationship management (CRM) functions.</v>
      </c>
      <c r="H336" s="7" cm="1">
        <f t="array" ref="H336">_FV($B336,"Employees")</f>
        <v>133</v>
      </c>
      <c r="I336" s="11" cm="1">
        <f t="array" ref="I336">_FV($B336,"Shares outstanding",TRUE)</f>
        <v>650769600</v>
      </c>
      <c r="J336" s="7" cm="1">
        <f t="array" ref="J336">_FV($B336,"Year incorporated",TRUE)</f>
        <v>2010</v>
      </c>
      <c r="K336" s="16"/>
      <c r="L336" s="12">
        <f>+I336+K336</f>
        <v>650769600</v>
      </c>
      <c r="M336" s="14">
        <f>+D336*L336</f>
        <v>7158465.5999999996</v>
      </c>
      <c r="N336" t="s">
        <v>3145</v>
      </c>
      <c r="O336">
        <v>1.3</v>
      </c>
      <c r="P336">
        <v>2</v>
      </c>
      <c r="U336">
        <v>0</v>
      </c>
      <c r="W336">
        <v>0</v>
      </c>
      <c r="X336">
        <v>0</v>
      </c>
      <c r="Y336">
        <v>0</v>
      </c>
      <c r="Z336">
        <v>0</v>
      </c>
      <c r="AB336" s="3">
        <v>7158465.4680000003</v>
      </c>
      <c r="AC336">
        <v>0</v>
      </c>
      <c r="AD336" s="2">
        <v>45330.790277777778</v>
      </c>
      <c r="AE336" t="s">
        <v>20</v>
      </c>
      <c r="AF336" t="s">
        <v>3146</v>
      </c>
    </row>
    <row r="337" spans="1:32" x14ac:dyDescent="0.3">
      <c r="A337" t="str">
        <f>+N337</f>
        <v>NAE</v>
      </c>
      <c r="B337" t="e" vm="337">
        <v>#VALUE!</v>
      </c>
      <c r="C337" s="5" cm="1">
        <f t="array" ref="C337">_FV(B337,"Market cap",TRUE)</f>
        <v>7175600</v>
      </c>
      <c r="D337" s="6" cm="1">
        <f t="array" ref="D337">_FV(B337,"Price",TRUE)</f>
        <v>4.0000000000000001E-3</v>
      </c>
      <c r="E337" s="2" cm="1">
        <f t="array" ref="E337">_FV(B337,"Last trade time",TRUE)</f>
        <v>45330.963176284378</v>
      </c>
      <c r="F337" s="7" t="str" cm="1">
        <f t="array" ref="F337">_FV($B337,"Industry")</f>
        <v>Coal</v>
      </c>
      <c r="G337" s="7" t="str" cm="1">
        <f t="array" ref="G337">_FV($B337,"Description")</f>
        <v>New Age Exploration Limited is a diversified minerals and metals exploration and development company, which is focused on gold and lithium projects. The Company’s key activities are advancing its gold and lithium exploration projects in the Pilbara district of Western Australia and in Otago, New Zealand. It also holds an advanced coking coal project in the United Kingdom. The Company’s projects include Pilbara Gold and Lithium Projects; Lammerlaw Gold Exploration Project; Otago Pioneer Quartz (OPQ) Exploration Project; Marlborough Permit; Manorburn Prospect, and Lochinvar (Coking Coal). The OPQ Gold Exploration Project is located on NAE Exploration Permit 60502. The Marlborough Prospecting permit is located between Nelson and Blenheim, on the north-western side of the Alpine Fault. The Lochinvar Coking Coal Project is located on the Scottish and English borders. The Lammerlaw Prospecting Permit covers a 265 square kilometers (km2) area in the Lammerlaw Ranges.</v>
      </c>
      <c r="H337" s="7" t="e" cm="1" vm="2">
        <f t="array" ref="H337">_FV($B337,"Employees")</f>
        <v>#VALUE!</v>
      </c>
      <c r="I337" s="11" cm="1">
        <f t="array" ref="I337">_FV($B337,"Shares outstanding",TRUE)</f>
        <v>1793899000</v>
      </c>
      <c r="J337" s="7" cm="1">
        <f t="array" ref="J337">_FV($B337,"Year incorporated",TRUE)</f>
        <v>1968</v>
      </c>
      <c r="K337" s="16"/>
      <c r="L337" s="12">
        <f>+I337+K337</f>
        <v>1793899000</v>
      </c>
      <c r="M337" s="14">
        <f>+D337*L337</f>
        <v>7175596</v>
      </c>
      <c r="N337" t="s">
        <v>3143</v>
      </c>
      <c r="O337">
        <v>0.4</v>
      </c>
      <c r="P337">
        <v>0.5</v>
      </c>
      <c r="U337">
        <v>0</v>
      </c>
      <c r="W337">
        <v>0</v>
      </c>
      <c r="X337">
        <v>0</v>
      </c>
      <c r="Y337">
        <v>0</v>
      </c>
      <c r="Z337">
        <v>0</v>
      </c>
      <c r="AB337" s="3">
        <v>7175595.6399999997</v>
      </c>
      <c r="AC337">
        <v>0</v>
      </c>
      <c r="AD337" s="2">
        <v>45330.790277777778</v>
      </c>
      <c r="AE337" t="s">
        <v>20</v>
      </c>
      <c r="AF337" t="s">
        <v>3144</v>
      </c>
    </row>
    <row r="338" spans="1:32" x14ac:dyDescent="0.3">
      <c r="A338" t="str">
        <f>+N338</f>
        <v>AM7</v>
      </c>
      <c r="B338" t="e" vm="338">
        <v>#VALUE!</v>
      </c>
      <c r="C338" s="5" cm="1">
        <f t="array" ref="C338">_FV(B338,"Market cap",TRUE)</f>
        <v>7197310</v>
      </c>
      <c r="D338" s="6" cm="1">
        <f t="array" ref="D338">_FV(B338,"Price",TRUE)</f>
        <v>6.6000000000000003E-2</v>
      </c>
      <c r="E338" s="2" cm="1">
        <f t="array" ref="E338">_FV(B338,"Last trade time",TRUE)</f>
        <v>45330.333333333336</v>
      </c>
      <c r="F338" s="7" t="str" cm="1">
        <f t="array" ref="F338">_FV($B338,"Industry")</f>
        <v>Metals &amp; Mining</v>
      </c>
      <c r="G338" s="7" t="str" cm="1">
        <f t="array" ref="G338">_FV($B338,"Description")</f>
        <v>Arcadia Minerals Ltd is an Australia-based diversified exploration company. It is focused on exploring the battery metals projects targeting lithium, tantalum, nickel, copper and gold in Namibia. Its projects include Bitterwasser Lithium Brines &amp; Lithium Project, Karibib Copper &amp; Gold Project, Kum-Kum Nickel &amp; Platinum Group Elements (PGE) Project and Swanson Tantalite Project. The Bitterwasser Project includes four exclusive exploration licenses (EPLs), including EPLs 7614, 8101, 8102 and 8103. Bitterwasser Project is located in the Hardap Region in the southern-central part of Namibia, approximately 190 kilometers (km) south-southeast of the capital Windhoek. The Kum-Kum Project is located approximately 15 km north of the Orange River and 100 km south of the nearest town, Karasburg. The Kum-Kum Suite area comprises two EPLs, including EPL 6940 and EPL 7295. The Karibib Project, through its EPL 4663, covers some 40,986 hectares (ha) in the Erongo District in central Namibia.</v>
      </c>
      <c r="H338" s="7" t="e" cm="1" vm="2">
        <f t="array" ref="H338">_FV($B338,"Employees")</f>
        <v>#VALUE!</v>
      </c>
      <c r="I338" s="11" cm="1">
        <f t="array" ref="I338">_FV($B338,"Shares outstanding",TRUE)</f>
        <v>109050100</v>
      </c>
      <c r="J338" s="7" cm="1">
        <f t="array" ref="J338">_FV($B338,"Year incorporated",TRUE)</f>
        <v>2020</v>
      </c>
      <c r="K338" s="16"/>
      <c r="L338" s="12">
        <f>+I338+K338</f>
        <v>109050100</v>
      </c>
      <c r="M338" s="14">
        <f>+D338*L338</f>
        <v>7197306.6000000006</v>
      </c>
      <c r="N338" t="s">
        <v>3137</v>
      </c>
      <c r="O338">
        <v>5.7</v>
      </c>
      <c r="P338">
        <v>6.7</v>
      </c>
      <c r="Q338">
        <v>6.6</v>
      </c>
      <c r="R338">
        <v>6.6</v>
      </c>
      <c r="S338">
        <v>6.6</v>
      </c>
      <c r="T338">
        <v>6.6</v>
      </c>
      <c r="U338">
        <v>0</v>
      </c>
      <c r="W338">
        <v>24024</v>
      </c>
      <c r="X338">
        <v>1585.5840000000001</v>
      </c>
      <c r="Y338">
        <v>2024</v>
      </c>
      <c r="Z338">
        <v>22000</v>
      </c>
      <c r="AA338">
        <v>6.6</v>
      </c>
      <c r="AB338" s="3">
        <v>7197306.5999999996</v>
      </c>
      <c r="AC338">
        <v>5</v>
      </c>
      <c r="AD338" s="2">
        <v>45330.790277777778</v>
      </c>
      <c r="AE338" t="s">
        <v>20</v>
      </c>
      <c r="AF338" t="s">
        <v>3138</v>
      </c>
    </row>
    <row r="339" spans="1:32" x14ac:dyDescent="0.3">
      <c r="A339" t="str">
        <f>+N339</f>
        <v>EPN</v>
      </c>
      <c r="B339" t="e" vm="339">
        <v>#VALUE!</v>
      </c>
      <c r="C339" s="5" cm="1">
        <f t="array" ref="C339">_FV(B339,"Market cap",TRUE)</f>
        <v>7208500</v>
      </c>
      <c r="D339" s="6" cm="1">
        <f t="array" ref="D339">_FV(B339,"Price",TRUE)</f>
        <v>2.4E-2</v>
      </c>
      <c r="E339" s="2" cm="1">
        <f t="array" ref="E339">_FV(B339,"Last trade time",TRUE)</f>
        <v>45277.333356481482</v>
      </c>
      <c r="F339" s="7" t="str" cm="1">
        <f t="array" ref="F339">_FV($B339,"Industry")</f>
        <v>Pharmaceuticals</v>
      </c>
      <c r="G339" s="7" t="str" cm="1">
        <f t="array" ref="G339">_FV($B339,"Description")</f>
        <v>Epsilon Healthcare Limited is an Australia-based global healthcare and pharmaceuticals company. The Company has a diversified and vertically integrated portfolio of assets, including healthcare and pharmaceutical contract development and manufacturing. The Company’s segments include the manufacture and distribution of hydroponics equipment, materials and nutrients, and the development and delivery of medicinal cannabis. The Company owns medicinal cannabis assets, including the GMP cannabis manufacturing facility in the Southern Hemisphere (the Southport Facility) in Southport, Australia, and the Tetra Health clinic group. The Company also provides advisory services related to medicinal cannabis. The Company’s subsidiaries include Dragon Vision Limited, Canndeo Pty Ltd, Canna Clinics Pty Ltd, THC Pharma Pty Ltd, Metra Holdings Pty Ltd, Tetra Pty Ltd, Medimar Pty Ltd and Demimar Pty Ltd.</v>
      </c>
      <c r="H339" s="7" t="e" cm="1" vm="2">
        <f t="array" ref="H339">_FV($B339,"Employees")</f>
        <v>#VALUE!</v>
      </c>
      <c r="I339" s="11" cm="1">
        <f t="array" ref="I339">_FV($B339,"Shares outstanding",TRUE)</f>
        <v>300354000</v>
      </c>
      <c r="J339" s="7" cm="1">
        <f t="array" ref="J339">_FV($B339,"Year incorporated",TRUE)</f>
        <v>2016</v>
      </c>
      <c r="K339" s="16"/>
      <c r="L339" s="12">
        <f>+I339+K339</f>
        <v>300354000</v>
      </c>
      <c r="M339" s="14">
        <f>+D339*L339</f>
        <v>7208496</v>
      </c>
      <c r="N339" t="s">
        <v>3133</v>
      </c>
      <c r="U339">
        <v>0</v>
      </c>
      <c r="W339">
        <v>0</v>
      </c>
      <c r="X339">
        <v>0</v>
      </c>
      <c r="Y339">
        <v>0</v>
      </c>
      <c r="Z339">
        <v>0</v>
      </c>
      <c r="AB339" s="3">
        <v>7208496.2640000004</v>
      </c>
      <c r="AC339">
        <v>0</v>
      </c>
      <c r="AD339" s="2">
        <v>45330.790277777778</v>
      </c>
      <c r="AE339" t="s">
        <v>20</v>
      </c>
      <c r="AF339" t="s">
        <v>3134</v>
      </c>
    </row>
    <row r="340" spans="1:32" x14ac:dyDescent="0.3">
      <c r="A340" t="str">
        <f>+N340</f>
        <v>VN8</v>
      </c>
      <c r="B340" t="e" vm="340">
        <v>#VALUE!</v>
      </c>
      <c r="C340" s="5" cm="1">
        <f t="array" ref="C340">_FV(B340,"Market cap",TRUE)</f>
        <v>6874740</v>
      </c>
      <c r="D340" s="6" cm="1">
        <f t="array" ref="D340">_FV(B340,"Price",TRUE)</f>
        <v>0.02</v>
      </c>
      <c r="E340" s="2" cm="1">
        <f t="array" ref="E340">_FV(B340,"Last trade time",TRUE)</f>
        <v>45331.333356481482</v>
      </c>
      <c r="F340" s="7" t="str" cm="1">
        <f t="array" ref="F340">_FV($B340,"Industry")</f>
        <v>Telecommunications Services</v>
      </c>
      <c r="G340" s="7" t="str" cm="1">
        <f t="array" ref="G340">_FV($B340,"Description")</f>
        <v>Vonex Limited is an Australia-based company, which is a full-service, telecommunications service provider. The Company is engaged in selling mobile, Internet, traditional fixed lines, infrastructure solutions and hosted private branch exchange (PBX) and Voice over Internet Protocol (VoIP) services to small to medium enterprise (SME) customers under the Vonex brand. Its segments include Retail and Wholesale. The Retail segment is engaged in the sale of hardware and the full suite of telecommunication services, including the provision of data, Internet, voice (including IP voice) and other services within Australia. The Wholesale segment provides wholesale customers access to the core Vonex PBX, call termination services, NBN and 4G mobile broadband at wholesale rates via a white label model. Its products include phone systems, Internet and mobile. Its phone systems offer include cloud calling, Microsoft teams voice, virtual phone systems and call tracking.</v>
      </c>
      <c r="H340" s="7" t="e" cm="1" vm="2">
        <f t="array" ref="H340">_FV($B340,"Employees")</f>
        <v>#VALUE!</v>
      </c>
      <c r="I340" s="11" cm="1">
        <f t="array" ref="I340">_FV($B340,"Shares outstanding",TRUE)</f>
        <v>361828600</v>
      </c>
      <c r="J340" s="7" cm="1">
        <f t="array" ref="J340">_FV($B340,"Year incorporated",TRUE)</f>
        <v>1994</v>
      </c>
      <c r="K340" s="16"/>
      <c r="L340" s="12">
        <f>+I340+K340</f>
        <v>361828600</v>
      </c>
      <c r="M340" s="14">
        <f>+D340*L340</f>
        <v>7236572</v>
      </c>
      <c r="N340" t="s">
        <v>3183</v>
      </c>
      <c r="O340">
        <v>1.8</v>
      </c>
      <c r="P340">
        <v>1.9</v>
      </c>
      <c r="U340">
        <v>0</v>
      </c>
      <c r="W340">
        <v>0</v>
      </c>
      <c r="X340">
        <v>0</v>
      </c>
      <c r="Y340">
        <v>0</v>
      </c>
      <c r="Z340">
        <v>0</v>
      </c>
      <c r="AB340" s="3">
        <v>6874743.7800000003</v>
      </c>
      <c r="AC340">
        <v>0</v>
      </c>
      <c r="AD340" s="2">
        <v>45330.790277777778</v>
      </c>
      <c r="AE340" t="s">
        <v>20</v>
      </c>
      <c r="AF340" t="s">
        <v>3184</v>
      </c>
    </row>
    <row r="341" spans="1:32" x14ac:dyDescent="0.3">
      <c r="A341" t="str">
        <f>+N341</f>
        <v>REC</v>
      </c>
      <c r="B341" t="e" vm="341">
        <v>#VALUE!</v>
      </c>
      <c r="C341" s="5" cm="1">
        <f t="array" ref="C341">_FV(B341,"Market cap",TRUE)</f>
        <v>7237880</v>
      </c>
      <c r="D341" s="6" cm="1">
        <f t="array" ref="D341">_FV(B341,"Price",TRUE)</f>
        <v>6.5000000000000002E-2</v>
      </c>
      <c r="E341" s="2" cm="1">
        <f t="array" ref="E341">_FV(B341,"Last trade time",TRUE)</f>
        <v>45331.333333333336</v>
      </c>
      <c r="F341" s="7" t="str" cm="1">
        <f t="array" ref="F341">_FV($B341,"Industry")</f>
        <v>Metals &amp; Mining</v>
      </c>
      <c r="G341" s="7" t="str" cm="1">
        <f t="array" ref="G341">_FV($B341,"Description")</f>
        <v>Recharge Metals Ltd is an Australia-based battery-metals focused exploration company. The Company is focused on the Express Lithium project. The Company’s Express Lithium project comprises approximately 139 mineral claims over two contiguous claim blocks, covering approximately 74 square kilometers (km2) project area. The Express Lithium project is located approximately 12 Kilometers (km) southeast of Allkem’s James Bay Deposit. It also focuses on Brandy Hill South project, which lies approximately 60 km southeast of Yalgoo in the Murchison Region of WA, covering approximately 850 km2. The Company also holds interest in Wapistan Lithium project, which covers an area of approximately 107.2 km2 in the northwestern portion of the James Bay Region. The Wapistan Lithium project comprises 219, 100%-owned mineral claims over two contiguous claim blocks covering approximately 107.22 km2 in the heart of the prolific James Bay Region in Quebec, Canada.</v>
      </c>
      <c r="H341" s="7" t="e" cm="1" vm="2">
        <f t="array" ref="H341">_FV($B341,"Employees")</f>
        <v>#VALUE!</v>
      </c>
      <c r="I341" s="11" cm="1">
        <f t="array" ref="I341">_FV($B341,"Shares outstanding",TRUE)</f>
        <v>111352000</v>
      </c>
      <c r="J341" s="7" cm="1">
        <f t="array" ref="J341">_FV($B341,"Year incorporated",TRUE)</f>
        <v>2021</v>
      </c>
      <c r="K341" s="16"/>
      <c r="L341" s="12">
        <f>+I341+K341</f>
        <v>111352000</v>
      </c>
      <c r="M341" s="14">
        <f>+D341*L341</f>
        <v>7237880</v>
      </c>
      <c r="N341" t="s">
        <v>3129</v>
      </c>
      <c r="O341">
        <v>6</v>
      </c>
      <c r="P341">
        <v>6.6</v>
      </c>
      <c r="U341">
        <v>0</v>
      </c>
      <c r="W341">
        <v>0</v>
      </c>
      <c r="X341">
        <v>0</v>
      </c>
      <c r="Y341">
        <v>0</v>
      </c>
      <c r="Z341">
        <v>0</v>
      </c>
      <c r="AB341" s="3">
        <v>7237878.3099999996</v>
      </c>
      <c r="AC341">
        <v>0</v>
      </c>
      <c r="AD341" s="2">
        <v>45330.790277777778</v>
      </c>
      <c r="AE341" t="s">
        <v>20</v>
      </c>
      <c r="AF341" t="s">
        <v>3130</v>
      </c>
    </row>
    <row r="342" spans="1:32" x14ac:dyDescent="0.3">
      <c r="A342" t="str">
        <f>+N342</f>
        <v>MXO</v>
      </c>
      <c r="B342" t="e" vm="342">
        <v>#VALUE!</v>
      </c>
      <c r="C342" s="5" cm="1">
        <f t="array" ref="C342">_FV(B342,"Market cap",TRUE)</f>
        <v>8582350</v>
      </c>
      <c r="D342" s="6" cm="1">
        <f t="array" ref="D342">_FV(B342,"Price",TRUE)</f>
        <v>2.7E-2</v>
      </c>
      <c r="E342" s="2" cm="1">
        <f t="array" ref="E342">_FV(B342,"Last trade time",TRUE)</f>
        <v>45331.333356481482</v>
      </c>
      <c r="F342" s="7" t="str" cm="1">
        <f t="array" ref="F342">_FV($B342,"Industry")</f>
        <v>Media &amp; Publishing</v>
      </c>
      <c r="G342" s="7" t="str" cm="1">
        <f t="array" ref="G342">_FV($B342,"Description")</f>
        <v>Motio Limited is an Australia-based audience experience and digital place-based media company. The Company is focused on creating engaging content and utility communication for brands, customers and its commercial partners across its digital marketing environments. The Company’s networks leverage long dwell time locations and deliver contextual connections to audiences, underpinned by party data and location intelligence technology. Its networks include MotioHealth, MotioGo, MotioPlay and Spawtz. Its comprehensive MotioHealth Audience Experience platform offers quality information, communication and entertainment in medical practice waiting rooms across Australia. Its MotioGo channel is a dwell Petro-Retail Network, present within Ampol stores across the country. MotioPlay is a network of indoor sports and leisure centers. Spawtz is a robust software and data infrastructure system used by sporting venues and interacting with millions of players across international markets.</v>
      </c>
      <c r="H342" s="7" t="e" cm="1" vm="2">
        <f t="array" ref="H342">_FV($B342,"Employees")</f>
        <v>#VALUE!</v>
      </c>
      <c r="I342" s="11" cm="1">
        <f t="array" ref="I342">_FV($B342,"Shares outstanding",TRUE)</f>
        <v>268198400</v>
      </c>
      <c r="J342" s="7" cm="1">
        <f t="array" ref="J342">_FV($B342,"Year incorporated",TRUE)</f>
        <v>2010</v>
      </c>
      <c r="K342" s="16"/>
      <c r="L342" s="12">
        <f>+I342+K342</f>
        <v>268198400</v>
      </c>
      <c r="M342" s="14">
        <f>+D342*L342</f>
        <v>7241356.7999999998</v>
      </c>
      <c r="N342" t="s">
        <v>2958</v>
      </c>
      <c r="O342">
        <v>3</v>
      </c>
      <c r="P342">
        <v>3.2</v>
      </c>
      <c r="Q342">
        <v>3.1</v>
      </c>
      <c r="R342">
        <v>3.2</v>
      </c>
      <c r="S342">
        <v>3.1</v>
      </c>
      <c r="T342">
        <v>3.2</v>
      </c>
      <c r="U342">
        <v>0.1</v>
      </c>
      <c r="V342" s="1">
        <v>3.2300000000000002E-2</v>
      </c>
      <c r="W342">
        <v>102743</v>
      </c>
      <c r="X342">
        <v>3197.4659999999999</v>
      </c>
      <c r="Y342">
        <v>102743</v>
      </c>
      <c r="Z342">
        <v>0</v>
      </c>
      <c r="AA342">
        <v>3.11</v>
      </c>
      <c r="AB342" s="3">
        <v>8582347.0720000006</v>
      </c>
      <c r="AC342">
        <v>6</v>
      </c>
      <c r="AD342" s="2">
        <v>45330.790277777778</v>
      </c>
      <c r="AE342" t="s">
        <v>20</v>
      </c>
      <c r="AF342" t="s">
        <v>2959</v>
      </c>
    </row>
    <row r="343" spans="1:32" x14ac:dyDescent="0.3">
      <c r="A343" t="str">
        <f>+N343</f>
        <v>VSR</v>
      </c>
      <c r="B343" t="e" vm="343">
        <v>#VALUE!</v>
      </c>
      <c r="C343" s="5" cm="1">
        <f t="array" ref="C343">_FV(B343,"Market cap",TRUE)</f>
        <v>7729660</v>
      </c>
      <c r="D343" s="6" cm="1">
        <f t="array" ref="D343">_FV(B343,"Price",TRUE)</f>
        <v>1.4999999999999999E-2</v>
      </c>
      <c r="E343" s="2" cm="1">
        <f t="array" ref="E343">_FV(B343,"Last trade time",TRUE)</f>
        <v>45331.333333333336</v>
      </c>
      <c r="F343" s="7" t="str" cm="1">
        <f t="array" ref="F343">_FV($B343,"Industry")</f>
        <v>Machinery, Equipment &amp; Components</v>
      </c>
      <c r="G343" s="7" t="str" cm="1">
        <f t="array" ref="G343">_FV($B343,"Description")</f>
        <v>Voltaic Strategic Resources Limited is a mineral exploration company. The Company is engaged in the exploration of hard rock minerals, including lithium, nickel, rare earth elements (REE) and gold, in Western Australia. It has a portfolio of exploration assets that is primarily focused on batteries and precious metals in the Gascoyne and Meekatharra regions of Western Australia (WA), and in Nevada, United States of America. The Company’s Gascoyne projects are situated east/northeast of the town of Carnarvon in Western Australia and cover a total area of approximately 2144 square kilometers (km2), comprising four individual projects: Ti Tree, Paddys Well, Talga, and Kooline. The Meekatharra project comprises six granted exploration licenses and one exploration license application covering an area of 266 km2, comprising three individual projects: Bluebird South Project, Bundle Bore Project and Cue Project. It also applied for two additional tenements near the town of Jerramungup in WA.</v>
      </c>
      <c r="H343" s="7" cm="1">
        <f t="array" ref="H343">_FV($B343,"Employees")</f>
        <v>6</v>
      </c>
      <c r="I343" s="11" cm="1">
        <f t="array" ref="I343">_FV($B343,"Shares outstanding",TRUE)</f>
        <v>483103900</v>
      </c>
      <c r="J343" s="7" cm="1">
        <f t="array" ref="J343">_FV($B343,"Year incorporated",TRUE)</f>
        <v>2009</v>
      </c>
      <c r="K343" s="16"/>
      <c r="L343" s="12">
        <f>+I343+K343</f>
        <v>483103900</v>
      </c>
      <c r="M343" s="14">
        <f>+D343*L343</f>
        <v>7246558.5</v>
      </c>
      <c r="N343" t="s">
        <v>3069</v>
      </c>
      <c r="O343">
        <v>1.5</v>
      </c>
      <c r="P343">
        <v>1.6</v>
      </c>
      <c r="Q343">
        <v>1.6</v>
      </c>
      <c r="R343">
        <v>1.6</v>
      </c>
      <c r="S343">
        <v>1.5</v>
      </c>
      <c r="T343">
        <v>1.6</v>
      </c>
      <c r="U343">
        <v>0.1</v>
      </c>
      <c r="V343" s="1">
        <v>6.6699999999999995E-2</v>
      </c>
      <c r="W343">
        <v>1242662</v>
      </c>
      <c r="X343">
        <v>19782.592000000001</v>
      </c>
      <c r="Y343">
        <v>1033248</v>
      </c>
      <c r="Z343">
        <v>209107</v>
      </c>
      <c r="AA343">
        <v>1.59</v>
      </c>
      <c r="AB343" s="3">
        <v>7729662.2560000001</v>
      </c>
      <c r="AC343">
        <v>17</v>
      </c>
      <c r="AD343" s="2">
        <v>45330.790277777778</v>
      </c>
      <c r="AE343" t="s">
        <v>20</v>
      </c>
      <c r="AF343" t="s">
        <v>3070</v>
      </c>
    </row>
    <row r="344" spans="1:32" x14ac:dyDescent="0.3">
      <c r="A344" t="str">
        <f>+N344</f>
        <v>ASV</v>
      </c>
      <c r="B344" t="e" vm="344">
        <v>#VALUE!</v>
      </c>
      <c r="C344" s="5" cm="1">
        <f t="array" ref="C344">_FV(B344,"Market cap",TRUE)</f>
        <v>5806690</v>
      </c>
      <c r="D344" s="6" cm="1">
        <f t="array" ref="D344">_FV(B344,"Price",TRUE)</f>
        <v>0.01</v>
      </c>
      <c r="E344" s="2" cm="1">
        <f t="array" ref="E344">_FV(B344,"Last trade time",TRUE)</f>
        <v>45329.333333333336</v>
      </c>
      <c r="F344" s="7" t="str" cm="1">
        <f t="array" ref="F344">_FV($B344,"Industry")</f>
        <v>Software &amp; IT Services</v>
      </c>
      <c r="G344" s="7" t="str" cm="1">
        <f t="array" ref="G344">_FV($B344,"Description")</f>
        <v>Asset Vision Co Limited, formerly Future First Technologies Ltd, is an Australia-based company. The Company’s Asset Vision Platform is an intelligent asset and mobile work management platform, used by asset owners, operators and contractors in Australia, New Zealand and globally, to streamline the delivery of critical maintenance in the global infrastructure maintenance market. Its core platform offers cloud-based asset and maintenance management, mobile work management, integrated GPS, analytics and reporting, and plug and play integration. Its Asset Vision CoPilot undertakes road inspections and records defects. Its Asset Vision AutoPilot captures an up to date digital twin of the road network and shares it with the wider team. The Company’s mobile application is used by field crews to undertake inspections, maintenance jobs and keep asset registers up to date.</v>
      </c>
      <c r="H344" s="7" t="e" cm="1" vm="2">
        <f t="array" ref="H344">_FV($B344,"Employees")</f>
        <v>#VALUE!</v>
      </c>
      <c r="I344" s="11" cm="1">
        <f t="array" ref="I344">_FV($B344,"Shares outstanding",TRUE)</f>
        <v>725836500</v>
      </c>
      <c r="J344" s="7" cm="1">
        <f t="array" ref="J344">_FV($B344,"Year incorporated",TRUE)</f>
        <v>2013</v>
      </c>
      <c r="K344" s="16"/>
      <c r="L344" s="12">
        <f>+I344+K344</f>
        <v>725836500</v>
      </c>
      <c r="M344" s="14">
        <f>+D344*L344</f>
        <v>7258365</v>
      </c>
      <c r="N344" t="s">
        <v>3127</v>
      </c>
      <c r="O344">
        <v>0.9</v>
      </c>
      <c r="P344">
        <v>1</v>
      </c>
      <c r="U344">
        <v>0</v>
      </c>
      <c r="W344">
        <v>0</v>
      </c>
      <c r="X344">
        <v>0</v>
      </c>
      <c r="Y344">
        <v>0</v>
      </c>
      <c r="Z344">
        <v>0</v>
      </c>
      <c r="AB344" s="3">
        <v>7258365.6500000004</v>
      </c>
      <c r="AC344">
        <v>0</v>
      </c>
      <c r="AD344" s="2">
        <v>45330.790277777778</v>
      </c>
      <c r="AE344" t="s">
        <v>20</v>
      </c>
      <c r="AF344" t="s">
        <v>3128</v>
      </c>
    </row>
    <row r="345" spans="1:32" x14ac:dyDescent="0.3">
      <c r="A345" t="str">
        <f>+N345</f>
        <v>PFT</v>
      </c>
      <c r="B345" t="e" vm="345">
        <v>#VALUE!</v>
      </c>
      <c r="C345" s="5" cm="1">
        <f t="array" ref="C345">_FV(B345,"Market cap",TRUE)</f>
        <v>7610340</v>
      </c>
      <c r="D345" s="6" cm="1">
        <f t="array" ref="D345">_FV(B345,"Price",TRUE)</f>
        <v>6.6000000000000003E-2</v>
      </c>
      <c r="E345" s="2" cm="1">
        <f t="array" ref="E345">_FV(B345,"Last trade time",TRUE)</f>
        <v>45330.333333333336</v>
      </c>
      <c r="F345" s="7" t="str" cm="1">
        <f t="array" ref="F345">_FV($B345,"Industry")</f>
        <v>Food &amp; Tobacco</v>
      </c>
      <c r="G345" s="7" t="str" cm="1">
        <f t="array" ref="G345">_FV($B345,"Description")</f>
        <v>Pure Foods Tasmania Ltd is an Australia-based company engaged in food and beverage businesses. The Company’s segments include Food and Corporate and other. The Company’s suite of brands and businesses includes Woodbridge Smokehouse, Tasmanian Pate, Daly Potato Co, Pure Tasmanian Seafood, Lauds Plant Based Foods, The Cashew Creamery and New Pastures. Woodbridge Smokehouse produces smoked Ocean Trout and Atlantic Salmon. Tasmanian Pate produces a range of premium pates that meet the tastes of customers selecting its products. Daly Potato Co grows potatoes on the pristine Southeast Coast of Tasmania. Lauds Plant Based Foods provides a range of products, such as Aged Cashew Cheese, Ashed Walnut Cheese, Cultured Oat Butter, and Almond Greek Fetta, among others. The Cashew Creamery provides a range of products, including chocolate, mint, strawberry, vanilla, coffee, chocolate, and multi-packs. New Pastures offers plant-based products.</v>
      </c>
      <c r="H345" s="7" cm="1">
        <f t="array" ref="H345">_FV($B345,"Employees")</f>
        <v>24</v>
      </c>
      <c r="I345" s="11" cm="1">
        <f t="array" ref="I345">_FV($B345,"Shares outstanding",TRUE)</f>
        <v>110294700</v>
      </c>
      <c r="J345" s="7" cm="1">
        <f t="array" ref="J345">_FV($B345,"Year incorporated",TRUE)</f>
        <v>2005</v>
      </c>
      <c r="K345" s="16"/>
      <c r="L345" s="12">
        <f>+I345+K345</f>
        <v>110294700</v>
      </c>
      <c r="M345" s="14">
        <f>+D345*L345</f>
        <v>7279450.2000000002</v>
      </c>
      <c r="N345" t="s">
        <v>3119</v>
      </c>
      <c r="O345">
        <v>6.5</v>
      </c>
      <c r="P345">
        <v>7.4</v>
      </c>
      <c r="Q345">
        <v>6.9</v>
      </c>
      <c r="R345">
        <v>6.9</v>
      </c>
      <c r="S345">
        <v>6.5</v>
      </c>
      <c r="T345">
        <v>6.6</v>
      </c>
      <c r="U345">
        <v>-0.3</v>
      </c>
      <c r="V345" s="1">
        <v>-4.3499999999999997E-2</v>
      </c>
      <c r="W345">
        <v>98600</v>
      </c>
      <c r="X345">
        <v>6595.7979999999998</v>
      </c>
      <c r="Y345">
        <v>16161</v>
      </c>
      <c r="Z345">
        <v>82439</v>
      </c>
      <c r="AA345">
        <v>6.69</v>
      </c>
      <c r="AB345" s="3">
        <v>7279450.9919999996</v>
      </c>
      <c r="AC345">
        <v>6</v>
      </c>
      <c r="AD345" s="2">
        <v>45330.790277777778</v>
      </c>
      <c r="AE345" t="s">
        <v>20</v>
      </c>
      <c r="AF345" t="s">
        <v>3120</v>
      </c>
    </row>
    <row r="346" spans="1:32" x14ac:dyDescent="0.3">
      <c r="A346" t="str">
        <f>+N346</f>
        <v>CMX</v>
      </c>
      <c r="B346" t="e" vm="346">
        <v>#VALUE!</v>
      </c>
      <c r="C346" s="5" cm="1">
        <f t="array" ref="C346">_FV(B346,"Market cap",TRUE)</f>
        <v>7280770</v>
      </c>
      <c r="D346" s="6" cm="1">
        <f t="array" ref="D346">_FV(B346,"Price",TRUE)</f>
        <v>7.8E-2</v>
      </c>
      <c r="E346" s="2" cm="1">
        <f t="array" ref="E346">_FV(B346,"Last trade time",TRUE)</f>
        <v>45329.960000010935</v>
      </c>
      <c r="F346" s="7" t="str" cm="1">
        <f t="array" ref="F346">_FV($B346,"Industry")</f>
        <v>Metals &amp; Mining</v>
      </c>
      <c r="G346" s="7" t="str" cm="1">
        <f t="array" ref="G346">_FV($B346,"Description")</f>
        <v>ChemX Materials Limited is an Australia-based advanced materials technology company. The Company’s principal activity is mining exploration and the development of its propriety high purity alumina (HiPurA) technology. The Company’s projects are focused on the critical materials required for electrification and decarbonization. The Company owns the HiPurA High Purity Alumina (HPA), which is a high value critical material used in lithium-ion batteries to manufacture ceramic separators, which provides increased thermal insulation for improved safety and charging. HPA is also a critical ingredient in the production of synthetic sapphire used in light-emitting diodes, semiconductors and optical lenses. It owns 100% of two exploration tenements on the Eyre Peninsula in South Australia, EL 5920 and EL 6634 covering a combined area of 718 square kilometers. The tenements are located 115 kilometers south-west of Whyalla in South Australia, a significant mining and industrial city with ready.</v>
      </c>
      <c r="H346" s="7" t="e" cm="1" vm="2">
        <f t="array" ref="H346">_FV($B346,"Employees")</f>
        <v>#VALUE!</v>
      </c>
      <c r="I346" s="11" cm="1">
        <f t="array" ref="I346">_FV($B346,"Shares outstanding",TRUE)</f>
        <v>93343170</v>
      </c>
      <c r="J346" s="7" cm="1">
        <f t="array" ref="J346">_FV($B346,"Year incorporated",TRUE)</f>
        <v>2020</v>
      </c>
      <c r="K346" s="16"/>
      <c r="L346" s="12">
        <f>+I346+K346</f>
        <v>93343170</v>
      </c>
      <c r="M346" s="14">
        <f>+D346*L346</f>
        <v>7280767.2599999998</v>
      </c>
      <c r="N346" t="s">
        <v>3117</v>
      </c>
      <c r="O346">
        <v>6.4</v>
      </c>
      <c r="P346">
        <v>7.8</v>
      </c>
      <c r="Q346">
        <v>7.8</v>
      </c>
      <c r="R346">
        <v>7.8</v>
      </c>
      <c r="S346">
        <v>7.8</v>
      </c>
      <c r="T346">
        <v>7.8</v>
      </c>
      <c r="U346">
        <v>0</v>
      </c>
      <c r="W346">
        <v>7628</v>
      </c>
      <c r="X346">
        <v>594.98400000000004</v>
      </c>
      <c r="Y346">
        <v>0</v>
      </c>
      <c r="Z346">
        <v>0</v>
      </c>
      <c r="AA346">
        <v>7.8</v>
      </c>
      <c r="AB346" s="3">
        <v>7280767.4939999999</v>
      </c>
      <c r="AC346">
        <v>2</v>
      </c>
      <c r="AD346" s="2">
        <v>45330.790277777778</v>
      </c>
      <c r="AE346" t="s">
        <v>20</v>
      </c>
      <c r="AF346" t="s">
        <v>3118</v>
      </c>
    </row>
    <row r="347" spans="1:32" x14ac:dyDescent="0.3">
      <c r="A347" t="str">
        <f>+N347</f>
        <v>FGL</v>
      </c>
      <c r="B347" t="e" vm="347">
        <v>#VALUE!</v>
      </c>
      <c r="C347" s="5" cm="1">
        <f t="array" ref="C347">_FV(B347,"Market cap",TRUE)</f>
        <v>7291820</v>
      </c>
      <c r="D347" s="6" cm="1">
        <f t="array" ref="D347">_FV(B347,"Price",TRUE)</f>
        <v>7.0000000000000001E-3</v>
      </c>
      <c r="E347" s="2" cm="1">
        <f t="array" ref="E347">_FV(B347,"Last trade time",TRUE)</f>
        <v>45331.333356481482</v>
      </c>
      <c r="F347" s="7" t="str" cm="1">
        <f t="array" ref="F347">_FV($B347,"Industry")</f>
        <v>Software &amp; IT Services</v>
      </c>
      <c r="G347" s="7" t="str" cm="1">
        <f t="array" ref="G347">_FV($B347,"Description")</f>
        <v>Frugl Group Limited is an Australia-based company, which provides a retail intelligence ecosystem that acquires publicly available grocery data, enriches it, and utilizes it to power two independent retail platforms: Frugl Grocery and InFocus Analytics. The Company is engaged in development, marketing and customer support of its grocery comparison and data analytics products and services. It gathers product and pricing data from a range of retailers before further organizing and enriching it via automated processing and advanced machine learning techniques. The data is then made available to shoppers via Frugl Grocery mobile comparison and wellness app. For retailers, InFocus Analytics provides intelligence and behavioral insights for the grocery industry with offerings from pre-configured analytics to professional services. For business to consumer, Frugl Market allows grocery retailers from the local butcher to the national chain to capture grocery purchases directed from consumers.</v>
      </c>
      <c r="H347" s="7" cm="1">
        <f t="array" ref="H347">_FV($B347,"Employees")</f>
        <v>7</v>
      </c>
      <c r="I347" s="11" cm="1">
        <f t="array" ref="I347">_FV($B347,"Shares outstanding",TRUE)</f>
        <v>1041688000</v>
      </c>
      <c r="J347" s="7" cm="1">
        <f t="array" ref="J347">_FV($B347,"Year incorporated",TRUE)</f>
        <v>2001</v>
      </c>
      <c r="K347" s="16"/>
      <c r="L347" s="12">
        <f>+I347+K347</f>
        <v>1041688000</v>
      </c>
      <c r="M347" s="14">
        <f>+D347*L347</f>
        <v>7291816</v>
      </c>
      <c r="N347" t="s">
        <v>3115</v>
      </c>
      <c r="O347">
        <v>0.6</v>
      </c>
      <c r="P347">
        <v>0.7</v>
      </c>
      <c r="U347">
        <v>0</v>
      </c>
      <c r="W347">
        <v>0</v>
      </c>
      <c r="X347">
        <v>0</v>
      </c>
      <c r="Y347">
        <v>0</v>
      </c>
      <c r="Z347">
        <v>0</v>
      </c>
      <c r="AB347" s="3">
        <v>7291817.057</v>
      </c>
      <c r="AC347">
        <v>0</v>
      </c>
      <c r="AD347" s="2">
        <v>45330.790277777778</v>
      </c>
      <c r="AE347" t="s">
        <v>20</v>
      </c>
      <c r="AF347" t="s">
        <v>3116</v>
      </c>
    </row>
    <row r="348" spans="1:32" x14ac:dyDescent="0.3">
      <c r="A348" t="str">
        <f>+N348</f>
        <v>WML</v>
      </c>
      <c r="B348" t="e" vm="348">
        <v>#VALUE!</v>
      </c>
      <c r="C348" s="5" cm="1">
        <f t="array" ref="C348">_FV(B348,"Market cap",TRUE)</f>
        <v>7308830</v>
      </c>
      <c r="D348" s="6" cm="1">
        <f t="array" ref="D348">_FV(B348,"Price",TRUE)</f>
        <v>6.0000000000000001E-3</v>
      </c>
      <c r="E348" s="2" cm="1">
        <f t="array" ref="E348">_FV(B348,"Last trade time",TRUE)</f>
        <v>45331.333333333336</v>
      </c>
      <c r="F348" s="7" t="str" cm="1">
        <f t="array" ref="F348">_FV($B348,"Industry")</f>
        <v>Metals &amp; Mining</v>
      </c>
      <c r="G348" s="7" t="str" cm="1">
        <f t="array" ref="G348">_FV($B348,"Description")</f>
        <v>Woomera Mining Limited is a mineral exploration company. The Company is exploring for battery metals (lithium nickel, copper + PGE’s) and gold in the Yilgarn and Pilbara Cratons of Western Australia plus the Musgrave Province in South Australia along with rare earth-gold mineralization in the Gawler Craton of South Australia. The Company’s projects include Mount Venn JV Project, Wyloo Dome Gold Project, Musgrave Project and Labyrinth Project. The Mt Venn JV is located within Determined Aboriginal Reserve Land owned by the Yilka Talintji Aboriginal Corporation. The Wyloo Dome Gold Project is located approximately 1,000 kilometers (km) north of Perth and is accessed through the sealed Nanutarra Road, from the township of Paraburdoo. Its Musgrave Project in the eastern Musgrave Province lies entirely within the Tjayuwara-Unmuru Native Title Determination Area. The Labyrinth Project in the Gawler Craton is prospective for Olympic Dam-style iron oxide copper-gold (IOCG) deposits.</v>
      </c>
      <c r="H348" s="7" t="e" cm="1" vm="2">
        <f t="array" ref="H348">_FV($B348,"Employees")</f>
        <v>#VALUE!</v>
      </c>
      <c r="I348" s="11" cm="1">
        <f t="array" ref="I348">_FV($B348,"Shares outstanding",TRUE)</f>
        <v>1218139000</v>
      </c>
      <c r="J348" s="7" cm="1">
        <f t="array" ref="J348">_FV($B348,"Year incorporated",TRUE)</f>
        <v>1996</v>
      </c>
      <c r="K348" s="16"/>
      <c r="L348" s="12">
        <f>+I348+K348</f>
        <v>1218139000</v>
      </c>
      <c r="M348" s="14">
        <f>+D348*L348</f>
        <v>7308834</v>
      </c>
      <c r="N348" t="s">
        <v>3109</v>
      </c>
      <c r="O348">
        <v>0.5</v>
      </c>
      <c r="P348">
        <v>0.6</v>
      </c>
      <c r="Q348">
        <v>0.6</v>
      </c>
      <c r="R348">
        <v>0.7</v>
      </c>
      <c r="S348">
        <v>0.5</v>
      </c>
      <c r="T348">
        <v>0.6</v>
      </c>
      <c r="U348">
        <v>0</v>
      </c>
      <c r="W348">
        <v>11216369</v>
      </c>
      <c r="X348">
        <v>65048.214</v>
      </c>
      <c r="Y348">
        <v>2500000</v>
      </c>
      <c r="Z348">
        <v>8716369</v>
      </c>
      <c r="AA348">
        <v>0.57999999999999996</v>
      </c>
      <c r="AB348" s="3">
        <v>7308833.9879999999</v>
      </c>
      <c r="AC348">
        <v>50</v>
      </c>
      <c r="AD348" s="2">
        <v>45330.790277777778</v>
      </c>
      <c r="AE348" t="s">
        <v>20</v>
      </c>
      <c r="AF348" t="s">
        <v>3110</v>
      </c>
    </row>
    <row r="349" spans="1:32" x14ac:dyDescent="0.3">
      <c r="A349" t="str">
        <f>+N349</f>
        <v>HMD</v>
      </c>
      <c r="B349" t="e" vm="349">
        <v>#VALUE!</v>
      </c>
      <c r="C349" s="5" cm="1">
        <f t="array" ref="C349">_FV(B349,"Market cap",TRUE)</f>
        <v>7324820</v>
      </c>
      <c r="D349" s="6" cm="1">
        <f t="array" ref="D349">_FV(B349,"Price",TRUE)</f>
        <v>1.9E-2</v>
      </c>
      <c r="E349" s="2" cm="1">
        <f t="array" ref="E349">_FV(B349,"Last trade time",TRUE)</f>
        <v>45330.333356481482</v>
      </c>
      <c r="F349" s="7" t="str" cm="1">
        <f t="array" ref="F349">_FV($B349,"Industry")</f>
        <v>Healthcare Equipment &amp; Supplies</v>
      </c>
      <c r="G349" s="7" t="str" cm="1">
        <f t="array" ref="G349">_FV($B349,"Description")</f>
        <v>Hera Med Ltd is an Israel-based company that develops pregnancy monitoring solutions for home and professional use. It offers hardware solutions supported by software applications. Its product HeraBEAT, is a medical-grade, clinically-validated and connected Ultrasound Fetal Doppler device predominantly for use by an expectant mother to self-monitor her fetus’ heart rate (FHR) at home. HeraBEAT communicates with any smartphone (iOS/Android) through Bluetooth Low Energy (BLE). A mother can hold or strap the HeraBEAT device to her abdomen, and the collected data is transmitted to her smartphone where the relevant readings are displayed through an interface. The Company also develops a service model which includes a homecare pregnancy solution. In addition, the Company develops artificial intelligence (AI), machine-learning, computerized algorithms to monitor and analyze the data so a healthcare professional or home user is informed of the wellbeing of the fetus.</v>
      </c>
      <c r="H349" s="7" t="e" cm="1" vm="2">
        <f t="array" ref="H349">_FV($B349,"Employees")</f>
        <v>#VALUE!</v>
      </c>
      <c r="I349" s="11" cm="1">
        <f t="array" ref="I349">_FV($B349,"Shares outstanding",TRUE)</f>
        <v>385517000</v>
      </c>
      <c r="J349" s="7" cm="1">
        <f t="array" ref="J349">_FV($B349,"Year incorporated",TRUE)</f>
        <v>2011</v>
      </c>
      <c r="K349" s="16"/>
      <c r="L349" s="12">
        <f>+I349+K349</f>
        <v>385517000</v>
      </c>
      <c r="M349" s="14">
        <f>+D349*L349</f>
        <v>7324823</v>
      </c>
      <c r="N349" t="s">
        <v>3253</v>
      </c>
      <c r="O349">
        <v>1.9</v>
      </c>
      <c r="P349">
        <v>2</v>
      </c>
      <c r="Q349">
        <v>2</v>
      </c>
      <c r="R349">
        <v>2</v>
      </c>
      <c r="S349">
        <v>1.9</v>
      </c>
      <c r="T349">
        <v>1.9</v>
      </c>
      <c r="U349">
        <v>-0.2</v>
      </c>
      <c r="V349" s="1">
        <v>-9.5200000000000007E-2</v>
      </c>
      <c r="W349">
        <v>644471</v>
      </c>
      <c r="X349">
        <v>12589.42</v>
      </c>
      <c r="Y349">
        <v>0</v>
      </c>
      <c r="Z349">
        <v>394471</v>
      </c>
      <c r="AA349">
        <v>1.95</v>
      </c>
      <c r="AB349" s="3">
        <v>6104019.6289999997</v>
      </c>
      <c r="AC349">
        <v>10</v>
      </c>
      <c r="AD349" s="2">
        <v>45330.790277777778</v>
      </c>
      <c r="AE349" t="s">
        <v>20</v>
      </c>
      <c r="AF349" t="s">
        <v>3254</v>
      </c>
    </row>
    <row r="350" spans="1:32" x14ac:dyDescent="0.3">
      <c r="A350" t="str">
        <f>+N350</f>
        <v>CPN</v>
      </c>
      <c r="B350" t="e" vm="350">
        <v>#VALUE!</v>
      </c>
      <c r="C350" s="5" cm="1">
        <f t="array" ref="C350">_FV(B350,"Market cap",TRUE)</f>
        <v>7069920</v>
      </c>
      <c r="D350" s="6" cm="1">
        <f t="array" ref="D350">_FV(B350,"Price",TRUE)</f>
        <v>7.8E-2</v>
      </c>
      <c r="E350" s="2" cm="1">
        <f t="array" ref="E350">_FV(B350,"Last trade time",TRUE)</f>
        <v>45331.333333333336</v>
      </c>
      <c r="F350" s="7" t="str" cm="1">
        <f t="array" ref="F350">_FV($B350,"Industry")</f>
        <v>Metals &amp; Mining</v>
      </c>
      <c r="G350" s="7" t="str" cm="1">
        <f t="array" ref="G350">_FV($B350,"Description")</f>
        <v>Caspin Resources Limited is an Australia-based mineral exploration company. The Company is engaged in early-stage exploration and development. The Company’s projects include Yarawindah Brook Project and the Mount Squires Project. The Company holds 80% interest in the Yarawindah Brook Project, which is located approximately 100 kilometers (km) northeast of Perth, in the emerging PGE-Ni-Cu sulfide West Yilgarn province. The project comprises a ground position of approximately 400 square kilometers (km2), approximately 40 km north from Chalice Mining's Gonneville deposit. The Mount Squires Project is a 750 square kilometers (km2) land holding, including a 50 km structural corridor with significant gold mineralization and a 25 km strike extension of the West Musgrave nickel and copper corridor. The Project is a greenfield-style gold and base metal project that lies within the West Musgrave region of Western Australia.</v>
      </c>
      <c r="H350" s="7" t="e" cm="1" vm="2">
        <f t="array" ref="H350">_FV($B350,"Employees")</f>
        <v>#VALUE!</v>
      </c>
      <c r="I350" s="11" cm="1">
        <f t="array" ref="I350">_FV($B350,"Shares outstanding",TRUE)</f>
        <v>94265660</v>
      </c>
      <c r="J350" s="7" cm="1">
        <f t="array" ref="J350">_FV($B350,"Year incorporated",TRUE)</f>
        <v>2020</v>
      </c>
      <c r="K350" s="16"/>
      <c r="L350" s="12">
        <f>+I350+K350</f>
        <v>94265660</v>
      </c>
      <c r="M350" s="14">
        <f>+D350*L350</f>
        <v>7352721.4800000004</v>
      </c>
      <c r="N350" t="s">
        <v>3125</v>
      </c>
      <c r="O350">
        <v>7.5</v>
      </c>
      <c r="P350">
        <v>7.8</v>
      </c>
      <c r="Q350">
        <v>7.6</v>
      </c>
      <c r="R350">
        <v>7.8</v>
      </c>
      <c r="S350">
        <v>7.5</v>
      </c>
      <c r="T350">
        <v>7.7</v>
      </c>
      <c r="U350">
        <v>0.1</v>
      </c>
      <c r="V350" s="1">
        <v>1.32E-2</v>
      </c>
      <c r="W350">
        <v>32793</v>
      </c>
      <c r="X350">
        <v>2473.8820000000001</v>
      </c>
      <c r="Y350">
        <v>1415</v>
      </c>
      <c r="Z350">
        <v>31378</v>
      </c>
      <c r="AA350">
        <v>7.54</v>
      </c>
      <c r="AB350" s="3">
        <v>7258456.2050000001</v>
      </c>
      <c r="AC350">
        <v>28</v>
      </c>
      <c r="AD350" s="2">
        <v>45330.790277777778</v>
      </c>
      <c r="AE350" t="s">
        <v>20</v>
      </c>
      <c r="AF350" t="s">
        <v>3126</v>
      </c>
    </row>
    <row r="351" spans="1:32" x14ac:dyDescent="0.3">
      <c r="A351" t="str">
        <f>+N351</f>
        <v>EDE</v>
      </c>
      <c r="B351" t="e" vm="351">
        <v>#VALUE!</v>
      </c>
      <c r="C351" s="5" cm="1">
        <f t="array" ref="C351">_FV(B351,"Market cap",TRUE)</f>
        <v>7356540</v>
      </c>
      <c r="D351" s="6" cm="1">
        <f t="array" ref="D351">_FV(B351,"Price",TRUE)</f>
        <v>2E-3</v>
      </c>
      <c r="E351" s="2" cm="1">
        <f t="array" ref="E351">_FV(B351,"Last trade time",TRUE)</f>
        <v>45330.959895844528</v>
      </c>
      <c r="F351" s="7" t="str" cm="1">
        <f t="array" ref="F351">_FV($B351,"Industry")</f>
        <v>Construction Materials</v>
      </c>
      <c r="G351" s="7" t="str" cm="1">
        <f t="array" ref="G351">_FV($B351,"Description")</f>
        <v>Eden Innovations Ltd produces and sells a high-performance concrete admixture, EdenCrete and retrofit dual fuel technology, OptiBlend developed for diesel generator sets. Its segments include Eden Innovations LLC and Eden Innovations India Pvt Ltd. Eden Innovations LLC segment includes EdenCrete sales and development and Optiblend sales, service and manufacturing in United States. Eden Innovations India Pvt Ltd segment includes Optiblend sales, service and manufacturing in India. EdenCrete is a carbon nanotube enriched admixture for concrete that improves tensile and flexural strength. When added to concrete mixtures, EdenCrete carbon nanotubes fill in spaces at the nanoscopic level between the hydrated cement particles. OptiBlend technology allows a conventional diesel engine to run natural gas as its primary fuel without modifying the engine or the current diesel fuel system. Its EdenPlast is a CNT enriched polypropylene tape. Its other technologies are Pyrolysis Project and Hythane.</v>
      </c>
      <c r="H351" s="7" t="e" cm="1" vm="2">
        <f t="array" ref="H351">_FV($B351,"Employees")</f>
        <v>#VALUE!</v>
      </c>
      <c r="I351" s="11" cm="1">
        <f t="array" ref="I351">_FV($B351,"Shares outstanding",TRUE)</f>
        <v>3678271000</v>
      </c>
      <c r="J351" s="7" cm="1">
        <f t="array" ref="J351">_FV($B351,"Year incorporated",TRUE)</f>
        <v>2004</v>
      </c>
      <c r="K351" s="16"/>
      <c r="L351" s="12">
        <f>+I351+K351</f>
        <v>3678271000</v>
      </c>
      <c r="M351" s="14">
        <f>+D351*L351</f>
        <v>7356542</v>
      </c>
      <c r="N351" t="s">
        <v>3105</v>
      </c>
      <c r="O351">
        <v>0.1</v>
      </c>
      <c r="P351">
        <v>0.2</v>
      </c>
      <c r="Q351">
        <v>0.2</v>
      </c>
      <c r="R351">
        <v>0.2</v>
      </c>
      <c r="S351">
        <v>0.2</v>
      </c>
      <c r="T351">
        <v>0.2</v>
      </c>
      <c r="U351">
        <v>0</v>
      </c>
      <c r="W351">
        <v>250339</v>
      </c>
      <c r="X351">
        <v>500.678</v>
      </c>
      <c r="Y351">
        <v>250339</v>
      </c>
      <c r="Z351">
        <v>0</v>
      </c>
      <c r="AA351">
        <v>0.2</v>
      </c>
      <c r="AB351" s="3">
        <v>7356542.2300000004</v>
      </c>
      <c r="AC351">
        <v>2</v>
      </c>
      <c r="AD351" s="2">
        <v>45330.790277777778</v>
      </c>
      <c r="AE351" t="s">
        <v>20</v>
      </c>
      <c r="AF351" t="s">
        <v>3106</v>
      </c>
    </row>
    <row r="352" spans="1:32" x14ac:dyDescent="0.3">
      <c r="A352" t="str">
        <f>+N352</f>
        <v>ENX</v>
      </c>
      <c r="B352" t="e" vm="352">
        <v>#VALUE!</v>
      </c>
      <c r="C352" s="5" cm="1">
        <f t="array" ref="C352">_FV(B352,"Market cap",TRUE)</f>
        <v>8485070</v>
      </c>
      <c r="D352" s="6" cm="1">
        <f t="array" ref="D352">_FV(B352,"Price",TRUE)</f>
        <v>0.02</v>
      </c>
      <c r="E352" s="2" cm="1">
        <f t="array" ref="E352">_FV(B352,"Last trade time",TRUE)</f>
        <v>45331.333333333336</v>
      </c>
      <c r="F352" s="7" t="str" cm="1">
        <f t="array" ref="F352">_FV($B352,"Industry")</f>
        <v>Metals &amp; Mining</v>
      </c>
      <c r="G352" s="7" t="str" cm="1">
        <f t="array" ref="G352">_FV($B352,"Description")</f>
        <v>Enegex Limited is an Australia-based mineral exploration company with a primary focus on Ni-Cu-PGE in the prospective West Yilgarn Province of Western Australia. The principal activity of the Company includes natural resources exploration, evaluation and investment. The Company's West Yilgarn projects cover approximately 2,942 square kilometers (km2), all within 200 kilometers (km). Its West Yilgarn tenements is divided into five project areas: Perenjori, Miamoon, Walebing, Goomalling and Green Hills. The Perenjori Project is situated to the north of Miamoon and covers several northwest trending aeromagnetic and gravity corridors thought to be the continuation of the gneiss and partially preserved greenstone terrain in the Miamoon and eastern Walebing areas. The Miamoon project comprises five exploration licenses (E70/5446, E70/5457, E70/5458, E70/5460 and E70/5463). The Walebing project includes five exploration licenses (E70/5439, E70/5440, E70/5441, E70/5442 and E70/5631).</v>
      </c>
      <c r="H352" s="7" t="e" cm="1" vm="2">
        <f t="array" ref="H352">_FV($B352,"Employees")</f>
        <v>#VALUE!</v>
      </c>
      <c r="I352" s="11" cm="1">
        <f t="array" ref="I352">_FV($B352,"Shares outstanding",TRUE)</f>
        <v>368916000</v>
      </c>
      <c r="J352" s="7" cm="1">
        <f t="array" ref="J352">_FV($B352,"Year incorporated",TRUE)</f>
        <v>2012</v>
      </c>
      <c r="K352" s="16"/>
      <c r="L352" s="12">
        <f>+I352+K352</f>
        <v>368916000</v>
      </c>
      <c r="M352" s="14">
        <f>+D352*L352</f>
        <v>7378320</v>
      </c>
      <c r="N352" t="s">
        <v>2979</v>
      </c>
      <c r="O352">
        <v>2.2999999999999998</v>
      </c>
      <c r="P352">
        <v>2.8</v>
      </c>
      <c r="U352">
        <v>0</v>
      </c>
      <c r="W352">
        <v>0</v>
      </c>
      <c r="X352">
        <v>0</v>
      </c>
      <c r="Y352">
        <v>0</v>
      </c>
      <c r="Z352">
        <v>0</v>
      </c>
      <c r="AB352" s="3">
        <v>8485068.4140000008</v>
      </c>
      <c r="AC352">
        <v>0</v>
      </c>
      <c r="AD352" s="2">
        <v>45330.790277777778</v>
      </c>
      <c r="AE352" t="s">
        <v>20</v>
      </c>
      <c r="AF352" t="s">
        <v>2980</v>
      </c>
    </row>
    <row r="353" spans="1:32" x14ac:dyDescent="0.3">
      <c r="A353" t="str">
        <f>+N353</f>
        <v>TGH</v>
      </c>
      <c r="B353" t="e" vm="353">
        <v>#VALUE!</v>
      </c>
      <c r="C353" s="5" cm="1">
        <f t="array" ref="C353">_FV(B353,"Market cap",TRUE)</f>
        <v>7381620</v>
      </c>
      <c r="D353" s="6" cm="1">
        <f t="array" ref="D353">_FV(B353,"Price",TRUE)</f>
        <v>0.02</v>
      </c>
      <c r="E353" s="2" cm="1">
        <f t="array" ref="E353">_FV(B353,"Last trade time",TRUE)</f>
        <v>45329.964560185188</v>
      </c>
      <c r="F353" s="7" t="str" cm="1">
        <f t="array" ref="F353">_FV($B353,"Industry")</f>
        <v>Food &amp; Tobacco</v>
      </c>
      <c r="G353" s="7" t="str" cm="1">
        <f t="array" ref="G353">_FV($B353,"Description")</f>
        <v>Terragen Holdings Limited is an agricultural biological company. The Company is specializing in the application of microbial technology. The Company conducts research activities for the advancement of the use of probiotics in agricultural applications. Research is focused on determining the optimum combination and concentration of naturally occurring live microbe strains to help boost the productivity, welfare and resilience of farm production animals and address soil health. The Company has two products on the market in Australia and New Zealand: a microbial feed supplement for animals known as Mylo, and a soil conditioner called Great Land Plus. Mylo is an easy-to-use liquid feed supplement for dairy calves and cows that contains a specialized selection and blend of live microbes. Great Land Plus helps farmers enhance soil characteristics, making nutrients more available to plants. It may also improve yield by changing the soil microbiome and enhancing root development.</v>
      </c>
      <c r="H353" s="7" t="e" cm="1" vm="2">
        <f t="array" ref="H353">_FV($B353,"Employees")</f>
        <v>#VALUE!</v>
      </c>
      <c r="I353" s="11" cm="1">
        <f t="array" ref="I353">_FV($B353,"Shares outstanding",TRUE)</f>
        <v>369081100</v>
      </c>
      <c r="J353" s="7" cm="1">
        <f t="array" ref="J353">_FV($B353,"Year incorporated",TRUE)</f>
        <v>1996</v>
      </c>
      <c r="K353" s="16"/>
      <c r="L353" s="12">
        <f>+I353+K353</f>
        <v>369081100</v>
      </c>
      <c r="M353" s="14">
        <f>+D353*L353</f>
        <v>7381622</v>
      </c>
      <c r="N353" t="s">
        <v>3099</v>
      </c>
      <c r="O353">
        <v>1.5</v>
      </c>
      <c r="P353">
        <v>2</v>
      </c>
      <c r="Q353">
        <v>2</v>
      </c>
      <c r="R353">
        <v>2</v>
      </c>
      <c r="S353">
        <v>2</v>
      </c>
      <c r="T353">
        <v>2</v>
      </c>
      <c r="U353">
        <v>0</v>
      </c>
      <c r="W353">
        <v>246</v>
      </c>
      <c r="X353">
        <v>4.92</v>
      </c>
      <c r="Y353">
        <v>0</v>
      </c>
      <c r="Z353">
        <v>0</v>
      </c>
      <c r="AA353">
        <v>2</v>
      </c>
      <c r="AB353" s="3">
        <v>7381622.5199999996</v>
      </c>
      <c r="AC353">
        <v>1</v>
      </c>
      <c r="AD353" s="2">
        <v>45330.790277777778</v>
      </c>
      <c r="AE353" t="s">
        <v>20</v>
      </c>
      <c r="AF353" t="s">
        <v>3100</v>
      </c>
    </row>
    <row r="354" spans="1:32" x14ac:dyDescent="0.3">
      <c r="A354" t="str">
        <f>+N354</f>
        <v>PPY</v>
      </c>
      <c r="B354" t="e" vm="354">
        <v>#VALUE!</v>
      </c>
      <c r="C354" s="5" cm="1">
        <f t="array" ref="C354">_FV(B354,"Market cap",TRUE)</f>
        <v>7390390</v>
      </c>
      <c r="D354" s="6" cm="1">
        <f t="array" ref="D354">_FV(B354,"Price",TRUE)</f>
        <v>1.4999999999999999E-2</v>
      </c>
      <c r="E354" s="2" cm="1">
        <f t="array" ref="E354">_FV(B354,"Last trade time",TRUE)</f>
        <v>45331.333333333336</v>
      </c>
      <c r="F354" s="7" t="str" cm="1">
        <f t="array" ref="F354">_FV($B354,"Industry")</f>
        <v>Paper &amp; Forest Products</v>
      </c>
      <c r="G354" s="7" t="str" cm="1">
        <f t="array" ref="G354">_FV($B354,"Description")</f>
        <v>Papyrus Australia Ltd is an Australia-based technology licensing company. The Company assists entities to establish banana plantation waste processing factories in locations worldwide where bananas are grown. The Company has created a chemical-free, mechanical process that converts banana plantation waste into commercial quantities of banana fiber pulp, fertilizer, food packaging and other consumable products. The Company operates two commercial-scale facilities in Egypt, including a processing plant converting banana waste into pulp and fertilizer and a separate facility converting pulp into food packaging products using fiber molding machines. It produces products from existing agricultural-waste, using a zero-waste process. It produces commercial quantities of biodegradable molded food packaging using off-the-shelf moulding machines. Its technology converts banana tree waste into useable products, such as liquid fertilizer and refined fiber.</v>
      </c>
      <c r="H354" s="7" cm="1">
        <f t="array" ref="H354">_FV($B354,"Employees")</f>
        <v>3</v>
      </c>
      <c r="I354" s="11" cm="1">
        <f t="array" ref="I354">_FV($B354,"Shares outstanding",TRUE)</f>
        <v>492692600</v>
      </c>
      <c r="J354" s="7" cm="1">
        <f t="array" ref="J354">_FV($B354,"Year incorporated",TRUE)</f>
        <v>2004</v>
      </c>
      <c r="K354" s="16"/>
      <c r="L354" s="12">
        <f>+I354+K354</f>
        <v>492692600</v>
      </c>
      <c r="M354" s="14">
        <f>+D354*L354</f>
        <v>7390389</v>
      </c>
      <c r="N354" t="s">
        <v>3097</v>
      </c>
      <c r="O354">
        <v>1.2</v>
      </c>
      <c r="P354">
        <v>1.7</v>
      </c>
      <c r="Q354">
        <v>1.6</v>
      </c>
      <c r="R354">
        <v>1.6</v>
      </c>
      <c r="S354">
        <v>1.5</v>
      </c>
      <c r="T354">
        <v>1.5</v>
      </c>
      <c r="U354">
        <v>-0.2</v>
      </c>
      <c r="V354" s="1">
        <v>-0.1176</v>
      </c>
      <c r="W354">
        <v>125981</v>
      </c>
      <c r="X354">
        <v>1990.6959999999999</v>
      </c>
      <c r="Y354">
        <v>0</v>
      </c>
      <c r="Z354">
        <v>125981</v>
      </c>
      <c r="AA354">
        <v>1.58</v>
      </c>
      <c r="AB354" s="3">
        <v>7390388.8949999996</v>
      </c>
      <c r="AC354">
        <v>4</v>
      </c>
      <c r="AD354" s="2">
        <v>45330.790277777778</v>
      </c>
      <c r="AE354" t="s">
        <v>20</v>
      </c>
      <c r="AF354" t="s">
        <v>3098</v>
      </c>
    </row>
    <row r="355" spans="1:32" x14ac:dyDescent="0.3">
      <c r="A355" t="str">
        <f>+N355</f>
        <v>BGE</v>
      </c>
      <c r="B355" t="e" vm="355">
        <v>#VALUE!</v>
      </c>
      <c r="C355" s="5" cm="1">
        <f t="array" ref="C355">_FV(B355,"Market cap",TRUE)</f>
        <v>6208650</v>
      </c>
      <c r="D355" s="6" cm="1">
        <f t="array" ref="D355">_FV(B355,"Price",TRUE)</f>
        <v>6.2E-2</v>
      </c>
      <c r="E355" s="2" cm="1">
        <f t="array" ref="E355">_FV(B355,"Last trade time",TRUE)</f>
        <v>45330.333356481482</v>
      </c>
      <c r="F355" s="7" t="str" cm="1">
        <f t="array" ref="F355">_FV($B355,"Industry")</f>
        <v>Software &amp; IT Services</v>
      </c>
      <c r="G355" s="7" t="str" cm="1">
        <f t="array" ref="G355">_FV($B355,"Description")</f>
        <v>Bridge SaaS Limited (BGE) is an Australia-based company engaged in providing software as a service (SaaS) based customer relationship management (CRM) and workflow solutions to employment, care and support industries. The Company is also a supplier of enterprise management software to providers of multiple government programs such as Network Driver Interface Specification (NDIS) and Workforce Australia. The Company’s Bridge Software is a single platform that simplifies the unique data, compliance and documentary evidence requirements of major government-funded programs through a unified user interface. Bridge Software allows providers to effectively manage large client caseloads and geographically distributed workforces, within a secure and compliant cloud-based platform. The Company’s product features include Analytics, Automated Servicing, CHIMPS, NDIS Software, Payslip Tracker, Task Management and Vacancy Management.</v>
      </c>
      <c r="H355" s="7" t="e" cm="1" vm="2">
        <f t="array" ref="H355">_FV($B355,"Employees")</f>
        <v>#VALUE!</v>
      </c>
      <c r="I355" s="11" cm="1">
        <f t="array" ref="I355">_FV($B355,"Shares outstanding",TRUE)</f>
        <v>119397100</v>
      </c>
      <c r="J355" s="7" cm="1">
        <f t="array" ref="J355">_FV($B355,"Year incorporated",TRUE)</f>
        <v>2008</v>
      </c>
      <c r="K355" s="16"/>
      <c r="L355" s="12">
        <f>+I355+K355</f>
        <v>119397100</v>
      </c>
      <c r="M355" s="14">
        <f>+D355*L355</f>
        <v>7402620.2000000002</v>
      </c>
      <c r="N355" t="s">
        <v>3093</v>
      </c>
      <c r="O355">
        <v>6.2</v>
      </c>
      <c r="P355">
        <v>7</v>
      </c>
      <c r="Q355">
        <v>6.1</v>
      </c>
      <c r="R355">
        <v>6.2</v>
      </c>
      <c r="S355">
        <v>6.1</v>
      </c>
      <c r="T355">
        <v>6.2</v>
      </c>
      <c r="U355">
        <v>1</v>
      </c>
      <c r="V355" s="1">
        <v>0.1923</v>
      </c>
      <c r="W355">
        <v>105045</v>
      </c>
      <c r="X355">
        <v>6415.3310000000001</v>
      </c>
      <c r="Y355">
        <v>105045</v>
      </c>
      <c r="Z355">
        <v>0</v>
      </c>
      <c r="AA355">
        <v>6.11</v>
      </c>
      <c r="AB355" s="3">
        <v>7402617.4720000001</v>
      </c>
      <c r="AC355">
        <v>4</v>
      </c>
      <c r="AD355" s="2">
        <v>45330.790277777778</v>
      </c>
      <c r="AE355" t="s">
        <v>20</v>
      </c>
      <c r="AF355" t="s">
        <v>3094</v>
      </c>
    </row>
    <row r="356" spans="1:32" x14ac:dyDescent="0.3">
      <c r="A356" t="str">
        <f>+N356</f>
        <v>AS2</v>
      </c>
      <c r="B356" t="e" vm="356">
        <v>#VALUE!</v>
      </c>
      <c r="C356" s="5" cm="1">
        <f t="array" ref="C356">_FV(B356,"Market cap",TRUE)</f>
        <v>7639120</v>
      </c>
      <c r="D356" s="6" cm="1">
        <f t="array" ref="D356">_FV(B356,"Price",TRUE)</f>
        <v>9.5000000000000001E-2</v>
      </c>
      <c r="E356" s="2" cm="1">
        <f t="array" ref="E356">_FV(B356,"Last trade time",TRUE)</f>
        <v>45331.333333333336</v>
      </c>
      <c r="F356" s="7" t="str" cm="1">
        <f t="array" ref="F356">_FV($B356,"Industry")</f>
        <v>Metals &amp; Mining</v>
      </c>
      <c r="G356" s="7" t="str" cm="1">
        <f t="array" ref="G356">_FV($B356,"Description")</f>
        <v>Askari Metals Limited is an Australia-based lithium exploration and development company focused on key battery metals markets. Its portfolio of battery and precious metals projects across Namibia, Western Australia, New South Wales and the Northern Territory. Its projects include the UIS Lithium Project, Yarrie Lithium Project, Hillside Lithium Project, Myrnas Hill Lithium Project, Barrow Creek Lithium Project, Horry Copper Project, Callawa Copper Project, Burracoppin Gold Project, Mt Maguire Gold and Base Metal Project, Springdale Copper-Gold Project and Red Peak Project. The UIS Lithium Project is located in Namibia, Africa, covering an area of approximately 308.12 square kilometers. The Yarrie Lithium Project is a district-scale lithium exploration opportunity located in the eastern Pilbara lithium hotspot adjacent to and along a strike of hard-rock lithium deposits. The Hillside Lithium Project covers an area of approximately 65 square kilometers located in the Pilbara region.</v>
      </c>
      <c r="H356" s="7" t="e" cm="1" vm="2">
        <f t="array" ref="H356">_FV($B356,"Employees")</f>
        <v>#VALUE!</v>
      </c>
      <c r="I356" s="11" cm="1">
        <f t="array" ref="I356">_FV($B356,"Shares outstanding",TRUE)</f>
        <v>77950210</v>
      </c>
      <c r="J356" s="7" cm="1">
        <f t="array" ref="J356">_FV($B356,"Year incorporated",TRUE)</f>
        <v>2020</v>
      </c>
      <c r="K356" s="16"/>
      <c r="L356" s="12">
        <f>+I356+K356</f>
        <v>77950210</v>
      </c>
      <c r="M356" s="14">
        <f>+D356*L356</f>
        <v>7405269.9500000002</v>
      </c>
      <c r="N356" t="s">
        <v>3075</v>
      </c>
      <c r="O356">
        <v>9.5</v>
      </c>
      <c r="P356">
        <v>10</v>
      </c>
      <c r="Q356">
        <v>9.8000000000000007</v>
      </c>
      <c r="R356">
        <v>9.8000000000000007</v>
      </c>
      <c r="S356">
        <v>9.6999999999999993</v>
      </c>
      <c r="T356">
        <v>9.8000000000000007</v>
      </c>
      <c r="U356">
        <v>0</v>
      </c>
      <c r="W356">
        <v>37601</v>
      </c>
      <c r="X356">
        <v>3675.8980000000001</v>
      </c>
      <c r="Y356">
        <v>37601</v>
      </c>
      <c r="Z356">
        <v>0</v>
      </c>
      <c r="AA356">
        <v>9.7799999999999994</v>
      </c>
      <c r="AB356" s="3">
        <v>7639120.8739999998</v>
      </c>
      <c r="AC356">
        <v>7</v>
      </c>
      <c r="AD356" s="2">
        <v>45330.790277777778</v>
      </c>
      <c r="AE356" t="s">
        <v>20</v>
      </c>
      <c r="AF356" t="s">
        <v>3076</v>
      </c>
    </row>
    <row r="357" spans="1:32" x14ac:dyDescent="0.3">
      <c r="A357" t="str">
        <f>+N357</f>
        <v>MQR</v>
      </c>
      <c r="B357" t="e" vm="357">
        <v>#VALUE!</v>
      </c>
      <c r="C357" s="5" cm="1">
        <f t="array" ref="C357">_FV(B357,"Market cap",TRUE)</f>
        <v>7027530</v>
      </c>
      <c r="D357" s="6" cm="1">
        <f t="array" ref="D357">_FV(B357,"Price",TRUE)</f>
        <v>1.7999999999999999E-2</v>
      </c>
      <c r="E357" s="2" cm="1">
        <f t="array" ref="E357">_FV(B357,"Last trade time",TRUE)</f>
        <v>45331.333333333336</v>
      </c>
      <c r="F357" s="7" t="str" cm="1">
        <f t="array" ref="F357">_FV($B357,"Industry")</f>
        <v>Metals &amp; Mining</v>
      </c>
      <c r="G357" s="7" t="str" cm="1">
        <f t="array" ref="G357">_FV($B357,"Description")</f>
        <v>Marquee Resources Limited is an Australia-based mineral exploration company. The Company’s segments include Exploration and evaluation-USA, Exploration and evaluation-Canada, Exploration and evaluation-Argentina, Exploration and evaluation-Australia, and other sector. Its projects include the Lone Star copper and gold project, the West Spargoville project, the Kibby Basin Lithium project, the Clayton Valley project, the Redlings REE project, and the Mt. Clement project. The Lone Star copper and gold project is located in Ferry County, Washington, United States of America. The West Spargoville project is in the core of the Southern Yilgarn Lithium Belt. The Kibby Basin Lithium Project is located within a 60-kilometer (km) radius of North America’s only producing Lithium mine. The Clayton Valley project covers approximately 12 square kilometers of claims endowed with both lithium-rich brines and clays and is located on the north-east side of the southern end of the Clayton Valley Basin.</v>
      </c>
      <c r="H357" s="7" t="e" cm="1" vm="2">
        <f t="array" ref="H357">_FV($B357,"Employees")</f>
        <v>#VALUE!</v>
      </c>
      <c r="I357" s="11" cm="1">
        <f t="array" ref="I357">_FV($B357,"Shares outstanding",TRUE)</f>
        <v>413384400</v>
      </c>
      <c r="J357" s="7" cm="1">
        <f t="array" ref="J357">_FV($B357,"Year incorporated",TRUE)</f>
        <v>2016</v>
      </c>
      <c r="K357" s="16"/>
      <c r="L357" s="12">
        <f>+I357+K357</f>
        <v>413384400</v>
      </c>
      <c r="M357" s="14">
        <f>+D357*L357</f>
        <v>7440919.1999999993</v>
      </c>
      <c r="N357" t="s">
        <v>3087</v>
      </c>
      <c r="O357">
        <v>1.7</v>
      </c>
      <c r="P357">
        <v>2.1</v>
      </c>
      <c r="Q357">
        <v>2</v>
      </c>
      <c r="R357">
        <v>2</v>
      </c>
      <c r="S357">
        <v>1.6</v>
      </c>
      <c r="T357">
        <v>1.8</v>
      </c>
      <c r="U357">
        <v>-0.1</v>
      </c>
      <c r="V357" s="1">
        <v>-5.2600000000000001E-2</v>
      </c>
      <c r="W357">
        <v>1454715</v>
      </c>
      <c r="X357">
        <v>26752.870999999999</v>
      </c>
      <c r="Y357">
        <v>269902</v>
      </c>
      <c r="Z357">
        <v>1184813</v>
      </c>
      <c r="AA357">
        <v>1.84</v>
      </c>
      <c r="AB357" s="3">
        <v>7440918.8760000002</v>
      </c>
      <c r="AC357">
        <v>38</v>
      </c>
      <c r="AD357" s="2">
        <v>45330.790277777778</v>
      </c>
      <c r="AE357" t="s">
        <v>20</v>
      </c>
      <c r="AF357" t="s">
        <v>3088</v>
      </c>
    </row>
    <row r="358" spans="1:32" x14ac:dyDescent="0.3">
      <c r="A358" t="str">
        <f>+N358</f>
        <v>GRL</v>
      </c>
      <c r="B358" t="e" vm="358">
        <v>#VALUE!</v>
      </c>
      <c r="C358" s="5" cm="1">
        <f t="array" ref="C358">_FV(B358,"Market cap",TRUE)</f>
        <v>6431200</v>
      </c>
      <c r="D358" s="6" cm="1">
        <f t="array" ref="D358">_FV(B358,"Price",TRUE)</f>
        <v>4.3999999999999997E-2</v>
      </c>
      <c r="E358" s="2" cm="1">
        <f t="array" ref="E358">_FV(B358,"Last trade time",TRUE)</f>
        <v>45331.333333333336</v>
      </c>
      <c r="F358" s="7" t="str" cm="1">
        <f t="array" ref="F358">_FV($B358,"Industry")</f>
        <v>Metals &amp; Mining</v>
      </c>
      <c r="G358" s="7" t="str" cm="1">
        <f t="array" ref="G358">_FV($B358,"Description")</f>
        <v>Godolphin Resources Limited is an Australia-based resources company. The Company is focused on critical minerals and green metals through ongoing exploration and development in central west New South Wales (NSW). The Company's projects include Narraburra Rare Earth Element Project, Yeoval Porphyry gold-copper-molybdenum-rhenium project, Lewis Ponds, Copper Hill East porphyry copper project, Gundagai gold-copper project and Mt Aubrey epithermal gold-silver project. The Company's projects are located in the Lachlan Fold Belt (LFB) NSW, a gold-copper province. The Company's tenements cover over 3,400 square kilometers (km2) of highly prospective ground focused on the Lachlan Fold Belt, a highly regarded providence for the discovery of rare earth element (REE), copper and gold deposits. Additional prospectivity attributes of the Company's tenure include the McPhillamy's gold hosting Godolphin Fault and the Boda gold-copper hosting Molong Volcanic Belt.</v>
      </c>
      <c r="H358" s="7" t="e" cm="1" vm="2">
        <f t="array" ref="H358">_FV($B358,"Employees")</f>
        <v>#VALUE!</v>
      </c>
      <c r="I358" s="11" cm="1">
        <f t="array" ref="I358">_FV($B358,"Shares outstanding",TRUE)</f>
        <v>169242000</v>
      </c>
      <c r="J358" s="7" cm="1">
        <f t="array" ref="J358">_FV($B358,"Year incorporated",TRUE)</f>
        <v>2019</v>
      </c>
      <c r="K358" s="16"/>
      <c r="L358" s="12">
        <f>+I358+K358</f>
        <v>169242000</v>
      </c>
      <c r="M358" s="14">
        <f>+D358*L358</f>
        <v>7446648</v>
      </c>
      <c r="N358" t="s">
        <v>3227</v>
      </c>
      <c r="O358">
        <v>3.8</v>
      </c>
      <c r="P358">
        <v>3.9</v>
      </c>
      <c r="Q358">
        <v>3.8</v>
      </c>
      <c r="R358">
        <v>3.8</v>
      </c>
      <c r="S358">
        <v>3.8</v>
      </c>
      <c r="T358">
        <v>3.8</v>
      </c>
      <c r="U358">
        <v>0</v>
      </c>
      <c r="W358">
        <v>12506</v>
      </c>
      <c r="X358">
        <v>475.22800000000001</v>
      </c>
      <c r="Y358">
        <v>0</v>
      </c>
      <c r="Z358">
        <v>0</v>
      </c>
      <c r="AA358">
        <v>3.8</v>
      </c>
      <c r="AB358" s="3">
        <v>6431196.6459999997</v>
      </c>
      <c r="AC358">
        <v>2</v>
      </c>
      <c r="AD358" s="2">
        <v>45330.790277777778</v>
      </c>
      <c r="AE358" t="s">
        <v>20</v>
      </c>
      <c r="AF358" t="s">
        <v>3228</v>
      </c>
    </row>
    <row r="359" spans="1:32" x14ac:dyDescent="0.3">
      <c r="A359" t="str">
        <f>+N359</f>
        <v>MHK</v>
      </c>
      <c r="B359" t="e" vm="359">
        <v>#VALUE!</v>
      </c>
      <c r="C359" s="5" cm="1">
        <f t="array" ref="C359">_FV(B359,"Market cap",TRUE)</f>
        <v>7654910</v>
      </c>
      <c r="D359" s="6" cm="1">
        <f t="array" ref="D359">_FV(B359,"Price",TRUE)</f>
        <v>7.4999999999999997E-2</v>
      </c>
      <c r="E359" s="2" cm="1">
        <f t="array" ref="E359">_FV(B359,"Last trade time",TRUE)</f>
        <v>45331.333333333336</v>
      </c>
      <c r="F359" s="7" t="str" cm="1">
        <f t="array" ref="F359">_FV($B359,"Industry")</f>
        <v>Metals &amp; Mining</v>
      </c>
      <c r="G359" s="7" t="str" cm="1">
        <f t="array" ref="G359">_FV($B359,"Description")</f>
        <v>Metal Hawk Limited is an Australia-based mineral exploration company focused on the early-stage discovery of gold and nickel sulphides. Its Yarmany Project is located about 40 kilometers (km) north-west of Coolgardie in Western Australia. The Yarmany Project covers an area of about 282 square kilometers with 50 km of strike along the Ida Fault. Kanowna East and Emu Lake are prospective gold and nickel projects in the eastern goldfields. The Berehaven Project is located about 20 km east of Kalgoorlie and consists of 90 square kilometers of consolidated tenements. It has interests in two large projects (over 980 square kilometers) in the Albany-Fraser Orogen. The Fraser South Project is located about 80 km south of the Nova-Bollinger mine. The Viking Gold Project tenement (E63/1963) covers an area of about 210 square kilometers and is located 30 km east of Norseman, within the southern portion of the Albany-Fraser Province. Its other projects include Wilbah West and Leinster South.</v>
      </c>
      <c r="H359" s="7" t="e" cm="1" vm="2">
        <f t="array" ref="H359">_FV($B359,"Employees")</f>
        <v>#VALUE!</v>
      </c>
      <c r="I359" s="11" cm="1">
        <f t="array" ref="I359">_FV($B359,"Shares outstanding",TRUE)</f>
        <v>99414450</v>
      </c>
      <c r="J359" s="7" cm="1">
        <f t="array" ref="J359">_FV($B359,"Year incorporated",TRUE)</f>
        <v>2018</v>
      </c>
      <c r="K359" s="16"/>
      <c r="L359" s="12">
        <f>+I359+K359</f>
        <v>99414450</v>
      </c>
      <c r="M359" s="14">
        <f>+D359*L359</f>
        <v>7456083.75</v>
      </c>
      <c r="N359" t="s">
        <v>3085</v>
      </c>
      <c r="O359">
        <v>7.3</v>
      </c>
      <c r="P359">
        <v>8.1</v>
      </c>
      <c r="Q359">
        <v>7.7</v>
      </c>
      <c r="R359">
        <v>7.7</v>
      </c>
      <c r="S359">
        <v>7.4</v>
      </c>
      <c r="T359">
        <v>7.5</v>
      </c>
      <c r="U359">
        <v>-0.2</v>
      </c>
      <c r="V359" s="1">
        <v>-2.5999999999999999E-2</v>
      </c>
      <c r="W359">
        <v>137990</v>
      </c>
      <c r="X359">
        <v>10367.112999999999</v>
      </c>
      <c r="Y359">
        <v>101956</v>
      </c>
      <c r="Z359">
        <v>36034</v>
      </c>
      <c r="AA359">
        <v>7.51</v>
      </c>
      <c r="AB359" s="3">
        <v>7456083.4500000002</v>
      </c>
      <c r="AC359">
        <v>7</v>
      </c>
      <c r="AD359" s="2">
        <v>45330.790277777778</v>
      </c>
      <c r="AE359" t="s">
        <v>20</v>
      </c>
      <c r="AF359" t="s">
        <v>3086</v>
      </c>
    </row>
    <row r="360" spans="1:32" x14ac:dyDescent="0.3">
      <c r="A360" t="str">
        <f>+N360</f>
        <v>LSA</v>
      </c>
      <c r="B360" t="e" vm="360">
        <v>#VALUE!</v>
      </c>
      <c r="C360" s="5" cm="1">
        <f t="array" ref="C360">_FV(B360,"Market cap",TRUE)</f>
        <v>7265060</v>
      </c>
      <c r="D360" s="6" cm="1">
        <f t="array" ref="D360">_FV(B360,"Price",TRUE)</f>
        <v>3.5999999999999997E-2</v>
      </c>
      <c r="E360" s="2" cm="1">
        <f t="array" ref="E360">_FV(B360,"Last trade time",TRUE)</f>
        <v>45331.333333333336</v>
      </c>
      <c r="F360" s="7" t="str" cm="1">
        <f t="array" ref="F360">_FV($B360,"Industry")</f>
        <v>Metals &amp; Mining</v>
      </c>
      <c r="G360" s="7" t="str" cm="1">
        <f t="array" ref="G360">_FV($B360,"Description")</f>
        <v>Lachlan Star Limited is an Australia-based company that is involved in mineral exploration. Its projects include Koojan JV, Killaloe, Princhester, Junee, Basin Creek, and North Cobar. The Company holds a 75% interest in the Koojan copper-nickel-platinum group elements (Cu-Ni-PGE) Project in the New Norcia Region, Western Australia. The Koojan Project covers a contiguous area of approximately 600 square kilometers (km2) and is located 80 km north of the recent Julimar Ni-PGE-Cu discovery by Chalice Gold Mines Ltd. The Killaloe Gold Project is in southeast Western Australia approximately 600 km east of Perth and 20-30km northeast of the historic gold mining town of Norseman. It comprises two contiguous exploration licenses (E63/1018 and E63/1713) and a separate mining license (M63/177) covering a combined total area of over 94 km2. The Princhester Magnesite Project is located over 85 km northwest of Rockhampton, Queensland and comprises two granted mining leases: ML5831 and ML5832.</v>
      </c>
      <c r="H360" s="7" cm="1">
        <f t="array" ref="H360">_FV($B360,"Employees")</f>
        <v>3</v>
      </c>
      <c r="I360" s="11" cm="1">
        <f t="array" ref="I360">_FV($B360,"Shares outstanding",TRUE)</f>
        <v>207573200</v>
      </c>
      <c r="J360" s="7" cm="1">
        <f t="array" ref="J360">_FV($B360,"Year incorporated",TRUE)</f>
        <v>1970</v>
      </c>
      <c r="K360" s="16"/>
      <c r="L360" s="12">
        <f>+I360+K360</f>
        <v>207573200</v>
      </c>
      <c r="M360" s="14">
        <f>+D360*L360</f>
        <v>7472635.1999999993</v>
      </c>
      <c r="N360" t="s">
        <v>3123</v>
      </c>
      <c r="O360">
        <v>3.5</v>
      </c>
      <c r="P360">
        <v>4.5</v>
      </c>
      <c r="Q360">
        <v>3.6</v>
      </c>
      <c r="R360">
        <v>3.6</v>
      </c>
      <c r="S360">
        <v>3.5</v>
      </c>
      <c r="T360">
        <v>3.5</v>
      </c>
      <c r="U360">
        <v>0</v>
      </c>
      <c r="W360">
        <v>44331</v>
      </c>
      <c r="X360">
        <v>1577.299</v>
      </c>
      <c r="Y360">
        <v>0</v>
      </c>
      <c r="Z360">
        <v>44331</v>
      </c>
      <c r="AA360">
        <v>3.56</v>
      </c>
      <c r="AB360" s="3">
        <v>7265061.8250000002</v>
      </c>
      <c r="AC360">
        <v>2</v>
      </c>
      <c r="AD360" s="2">
        <v>45330.790277777778</v>
      </c>
      <c r="AE360" t="s">
        <v>20</v>
      </c>
      <c r="AF360" t="s">
        <v>3124</v>
      </c>
    </row>
    <row r="361" spans="1:32" x14ac:dyDescent="0.3">
      <c r="A361" t="str">
        <f>+N361</f>
        <v>NWM</v>
      </c>
      <c r="B361" t="e" vm="361">
        <v>#VALUE!</v>
      </c>
      <c r="C361" s="5" cm="1">
        <f t="array" ref="C361">_FV(B361,"Market cap",TRUE)</f>
        <v>7476810</v>
      </c>
      <c r="D361" s="6" cm="1">
        <f t="array" ref="D361">_FV(B361,"Price",TRUE)</f>
        <v>2.5999999999999999E-2</v>
      </c>
      <c r="E361" s="2" cm="1">
        <f t="array" ref="E361">_FV(B361,"Last trade time",TRUE)</f>
        <v>45329.333333333336</v>
      </c>
      <c r="F361" s="7" t="str" cm="1">
        <f t="array" ref="F361">_FV($B361,"Industry")</f>
        <v>Metals &amp; Mining</v>
      </c>
      <c r="G361" s="7" t="str" cm="1">
        <f t="array" ref="G361">_FV($B361,"Description")</f>
        <v>Norwest Minerals Limited is an Australia-based mineral exploration company. The Company is focused on exploration of highly prospective assets, including rare earth elements (REE), copper, gold and base metals. Its projects include Bulgera, Marymia East, Bali, Arunta West and Marriott. The Bulgera Gold Project is located approximately 200 kilometers (km) north of Meekatharra in the seven million ounces (moz) gold Plutonic Well greenstone belt. The Bali Copper Project is located 75 km west of Paraburdoo in Western Australia. The Bali Project includes an eight km long shear being a faulted zone proven to host copper, lead, zinc and silver mineralization. The Arunta West Rare Earth project is located in Western Australia, over 600 km west of Alice Springs. The tenements cover a ground holding of 1600 square kilometers (km2) along the Arunta belt. The Marriott Project is located 70 km southeast of the nickel mining and processing center of Leinster, and 80 km from Leonora.</v>
      </c>
      <c r="H361" s="7" t="e" cm="1" vm="2">
        <f t="array" ref="H361">_FV($B361,"Employees")</f>
        <v>#VALUE!</v>
      </c>
      <c r="I361" s="11" cm="1">
        <f t="array" ref="I361">_FV($B361,"Shares outstanding",TRUE)</f>
        <v>287569500</v>
      </c>
      <c r="J361" s="7" cm="1">
        <f t="array" ref="J361">_FV($B361,"Year incorporated",TRUE)</f>
        <v>2017</v>
      </c>
      <c r="K361" s="16"/>
      <c r="L361" s="12">
        <f>+I361+K361</f>
        <v>287569500</v>
      </c>
      <c r="M361" s="14">
        <f>+D361*L361</f>
        <v>7476807</v>
      </c>
      <c r="N361" t="s">
        <v>3083</v>
      </c>
      <c r="O361">
        <v>2.4</v>
      </c>
      <c r="P361">
        <v>2.8</v>
      </c>
      <c r="U361">
        <v>0</v>
      </c>
      <c r="W361">
        <v>0</v>
      </c>
      <c r="X361">
        <v>0</v>
      </c>
      <c r="Y361">
        <v>0</v>
      </c>
      <c r="Z361">
        <v>0</v>
      </c>
      <c r="AB361" s="3">
        <v>7476807.2599999998</v>
      </c>
      <c r="AC361">
        <v>0</v>
      </c>
      <c r="AD361" s="2">
        <v>45330.790277777778</v>
      </c>
      <c r="AE361" t="s">
        <v>20</v>
      </c>
      <c r="AF361" t="s">
        <v>3084</v>
      </c>
    </row>
    <row r="362" spans="1:32" x14ac:dyDescent="0.3">
      <c r="A362" t="str">
        <f>+N362</f>
        <v>GSR</v>
      </c>
      <c r="B362" t="e" vm="362">
        <v>#VALUE!</v>
      </c>
      <c r="C362" s="5" cm="1">
        <f t="array" ref="C362">_FV(B362,"Market cap",TRUE)</f>
        <v>8208680</v>
      </c>
      <c r="D362" s="6" cm="1">
        <f t="array" ref="D362">_FV(B362,"Price",TRUE)</f>
        <v>5.4999999999999997E-3</v>
      </c>
      <c r="E362" s="2" cm="1">
        <f t="array" ref="E362">_FV(B362,"Last trade time",TRUE)</f>
        <v>45330.986140960158</v>
      </c>
      <c r="F362" s="7" t="str" cm="1">
        <f t="array" ref="F362">_FV($B362,"Industry")</f>
        <v>Metals &amp; Mining</v>
      </c>
      <c r="G362" s="7" t="str" cm="1">
        <f t="array" ref="G362">_FV($B362,"Description")</f>
        <v>Greenstone Resources Limited is an Australia-based gold exploration and development company. The Company is focused on its flagship Burbanks Gold Project and its underexplored gold portfolio surrounding Coolgardie, which also includes the Phillips Find Gold Project. The Burbanks Gold Project is located nine kilometers (km) southeast of Coolgardie, Western Australia. The Project includes the Burbanks Mining Centre and over five (km) of the prospective Burbanks Shear Zone. It comprises the Birthday Gift and Main Lode underground gold mines. Phillips Find Gold Project is located 45km North of Coolgardie, Western Australia. The project covers over 10 km in strike of prospective greenstone stratigraphy, and includes the Phillips Find Mining Centre (PFMC) where approximately 33,000oz of gold was produced. The Mt Thirsty Joint Venture is located 16 km North-Northwest of Norseman, Western Australia. The Company's projects also include Kangaroo Hill and Phoenix gold projects.</v>
      </c>
      <c r="H362" s="7" cm="1">
        <f t="array" ref="H362">_FV($B362,"Employees")</f>
        <v>6</v>
      </c>
      <c r="I362" s="11" cm="1">
        <f t="array" ref="I362">_FV($B362,"Shares outstanding",TRUE)</f>
        <v>1368114000</v>
      </c>
      <c r="J362" s="7" cm="1">
        <f t="array" ref="J362">_FV($B362,"Year incorporated",TRUE)</f>
        <v>2000</v>
      </c>
      <c r="K362" s="16"/>
      <c r="L362" s="12">
        <f>+I362+K362</f>
        <v>1368114000</v>
      </c>
      <c r="M362" s="14">
        <f>+D362*L362</f>
        <v>7524627</v>
      </c>
      <c r="N362" t="s">
        <v>3002</v>
      </c>
      <c r="O362">
        <v>0.6</v>
      </c>
      <c r="P362">
        <v>0.7</v>
      </c>
      <c r="Q362">
        <v>0.6</v>
      </c>
      <c r="R362">
        <v>0.6</v>
      </c>
      <c r="S362">
        <v>0.6</v>
      </c>
      <c r="T362">
        <v>0.6</v>
      </c>
      <c r="U362">
        <v>0</v>
      </c>
      <c r="W362">
        <v>110000</v>
      </c>
      <c r="X362">
        <v>660</v>
      </c>
      <c r="Y362">
        <v>0</v>
      </c>
      <c r="Z362">
        <v>110000</v>
      </c>
      <c r="AA362">
        <v>0.6</v>
      </c>
      <c r="AB362" s="3">
        <v>8208680.9460000005</v>
      </c>
      <c r="AC362">
        <v>1</v>
      </c>
      <c r="AD362" s="2">
        <v>45330.790277777778</v>
      </c>
      <c r="AE362" t="s">
        <v>20</v>
      </c>
      <c r="AF362" t="s">
        <v>3003</v>
      </c>
    </row>
    <row r="363" spans="1:32" x14ac:dyDescent="0.3">
      <c r="A363" t="str">
        <f>+N363</f>
        <v>KNO</v>
      </c>
      <c r="B363" t="e" vm="363">
        <v>#VALUE!</v>
      </c>
      <c r="C363" s="5" cm="1">
        <f t="array" ref="C363">_FV(B363,"Market cap",TRUE)</f>
        <v>6700300</v>
      </c>
      <c r="D363" s="6" cm="1">
        <f t="array" ref="D363">_FV(B363,"Price",TRUE)</f>
        <v>3.5000000000000003E-2</v>
      </c>
      <c r="E363" s="2" cm="1">
        <f t="array" ref="E363">_FV(B363,"Last trade time",TRUE)</f>
        <v>45329.333344907405</v>
      </c>
      <c r="F363" s="7" t="str" cm="1">
        <f t="array" ref="F363">_FV($B363,"Industry")</f>
        <v>Software &amp; IT Services</v>
      </c>
      <c r="G363" s="7" t="str" cm="1">
        <f t="array" ref="G363">_FV($B363,"Description")</f>
        <v>Knosys Limited is a global software-as-a-service (SaaS) information technology company. It offers a range of software solutions designed to boost productivity, collaboration, and information connectivity in the digital workplace. Its focus is on developing solutions that enable businesses to make the most of information and knowledge assets that sit within their organization. This includes knowledge management, Intranet, and library management solutions. Its solutions include KnowledgeIQ, GreenOrbit and Libero. KnowledgeIQ is a knowledge management solution, which is designed to simplify and centralize the organizing and sharing of knowledge. GreenOrbit Intranet solution delivers a digital workplace that combines intranet functionality with collaboration, social networking, and intelligent information distribution in a single platform. Libero library management solution delivers a new digital experience in managing asset collections, employees, and interactions with their members.</v>
      </c>
      <c r="H363" s="7" cm="1">
        <f t="array" ref="H363">_FV($B363,"Employees")</f>
        <v>40</v>
      </c>
      <c r="I363" s="11" cm="1">
        <f t="array" ref="I363">_FV($B363,"Shares outstanding",TRUE)</f>
        <v>216138700</v>
      </c>
      <c r="J363" s="7" cm="1">
        <f t="array" ref="J363">_FV($B363,"Year incorporated",TRUE)</f>
        <v>2015</v>
      </c>
      <c r="K363" s="16"/>
      <c r="L363" s="12">
        <f>+I363+K363</f>
        <v>216138700</v>
      </c>
      <c r="M363" s="14">
        <f>+D363*L363</f>
        <v>7564854.5000000009</v>
      </c>
      <c r="N363" t="s">
        <v>3079</v>
      </c>
      <c r="O363">
        <v>3.1</v>
      </c>
      <c r="P363">
        <v>3.5</v>
      </c>
      <c r="U363">
        <v>0</v>
      </c>
      <c r="W363">
        <v>0</v>
      </c>
      <c r="X363">
        <v>0</v>
      </c>
      <c r="Y363">
        <v>0</v>
      </c>
      <c r="Z363">
        <v>0</v>
      </c>
      <c r="AB363" s="3">
        <v>7564854.4299999997</v>
      </c>
      <c r="AC363">
        <v>0</v>
      </c>
      <c r="AD363" s="2">
        <v>45330.790277777778</v>
      </c>
      <c r="AE363" t="s">
        <v>20</v>
      </c>
      <c r="AF363" t="s">
        <v>3080</v>
      </c>
    </row>
    <row r="364" spans="1:32" x14ac:dyDescent="0.3">
      <c r="A364" t="str">
        <f>+N364</f>
        <v>SIV</v>
      </c>
      <c r="B364" t="e" vm="364">
        <v>#VALUE!</v>
      </c>
      <c r="C364" s="5" cm="1">
        <f t="array" ref="C364">_FV(B364,"Market cap",TRUE)</f>
        <v>8049980</v>
      </c>
      <c r="D364" s="6" cm="1">
        <f t="array" ref="D364">_FV(B364,"Price",TRUE)</f>
        <v>0.16</v>
      </c>
      <c r="E364" s="2" cm="1">
        <f t="array" ref="E364">_FV(B364,"Last trade time",TRUE)</f>
        <v>45331.333333333336</v>
      </c>
      <c r="F364" s="7" t="str" cm="1">
        <f t="array" ref="F364">_FV($B364,"Industry")</f>
        <v>Professional &amp; Commercial Services</v>
      </c>
      <c r="G364" s="7" t="str" cm="1">
        <f t="array" ref="G364">_FV($B364,"Description")</f>
        <v>SIV Capital Limited is an Australia-based company, which provides flexible equipment finance for hospitality businesses. The principal activities of the Company are renting and financing commercial equipment for businesses. The Company provides Compare Finance Products, Rent-Try-Buy, Rent-Try-Buy Calculator, Lease-to-Keep and Buy Back. The Company provides various equipment, including beverages, coffee machines and grinders, cooking, dishwashers and glasswashers, display cabinets, food preparation, refrigeration, stainless steel and furniture, and laundry. Its beverage equipment includes blenders, drink dispensers, granita/slushy machines, hot water urns, juice equipment, milkshake makers and other beverage equipment. Its coffee machines and grinders include coffee grinders, coffee roasters and other coffee equipment. Its cooking equipment includes Bratt Pans, Char Grills, Chicken Rotisseries, Combi Ovens, Contact Grills and others.</v>
      </c>
      <c r="H364" s="7" cm="1">
        <f t="array" ref="H364">_FV($B364,"Employees")</f>
        <v>34</v>
      </c>
      <c r="I364" s="11" cm="1">
        <f t="array" ref="I364">_FV($B364,"Shares outstanding",TRUE)</f>
        <v>47352840</v>
      </c>
      <c r="J364" s="7" cm="1">
        <f t="array" ref="J364">_FV($B364,"Year incorporated",TRUE)</f>
        <v>1990</v>
      </c>
      <c r="K364" s="16"/>
      <c r="L364" s="12">
        <f>+I364+K364</f>
        <v>47352840</v>
      </c>
      <c r="M364" s="14">
        <f>+D364*L364</f>
        <v>7576454.4000000004</v>
      </c>
      <c r="N364" t="s">
        <v>3012</v>
      </c>
      <c r="O364">
        <v>16</v>
      </c>
      <c r="P364">
        <v>17</v>
      </c>
      <c r="U364">
        <v>0</v>
      </c>
      <c r="W364">
        <v>0</v>
      </c>
      <c r="X364">
        <v>0</v>
      </c>
      <c r="Y364">
        <v>0</v>
      </c>
      <c r="Z364">
        <v>0</v>
      </c>
      <c r="AB364" s="3">
        <v>8049982.6299999999</v>
      </c>
      <c r="AC364">
        <v>0</v>
      </c>
      <c r="AD364" s="2">
        <v>45330.790277777778</v>
      </c>
      <c r="AE364" t="s">
        <v>20</v>
      </c>
      <c r="AF364" t="s">
        <v>3013</v>
      </c>
    </row>
    <row r="365" spans="1:32" x14ac:dyDescent="0.3">
      <c r="A365" t="str">
        <f>+N365</f>
        <v>BUR</v>
      </c>
      <c r="B365" t="e" vm="365">
        <v>#VALUE!</v>
      </c>
      <c r="C365" s="5" cm="1">
        <f t="array" ref="C365">_FV(B365,"Market cap",TRUE)</f>
        <v>9296710</v>
      </c>
      <c r="D365" s="6" cm="1">
        <f t="array" ref="D365">_FV(B365,"Price",TRUE)</f>
        <v>7.3999999999999996E-2</v>
      </c>
      <c r="E365" s="2" cm="1">
        <f t="array" ref="E365">_FV(B365,"Last trade time",TRUE)</f>
        <v>45331.333333333336</v>
      </c>
      <c r="F365" s="7" t="str" cm="1">
        <f t="array" ref="F365">_FV($B365,"Industry")</f>
        <v>Metals &amp; Mining</v>
      </c>
      <c r="G365" s="7" t="str" cm="1">
        <f t="array" ref="G365">_FV($B365,"Description")</f>
        <v>Burley Minerals Ltd is an Australia-based mineral exploration and development company. The Company operates a lithium and iron ore projects, located within the provinces of Quebec, Canada and Western Australia. The Company’s project includes Chubb Lithium Project, Mt James and Dragon Lithium Projects, and Yerecoin Magnetite iron Ore Project. The Chubb Lithium Project is situated approximately 32-kilometer (km) North-west of the mining town of Val d’Or and 15-kilometers (km) South-East of the town of Amos. The Company’s Mt James and Dragon Projects are located within the Gascoyne region of Western Australia. Its Yerecoin Magnetite iron Ore Project is located approximately 120 km to the northeast of Perth, Western Australia. The Project covers approximately 105.5 square kilometers (km2) and centered 120 km North-North-East (NNE) of Perth, near the towns of Yerecoin and Calingiri, in the Shire of Victoria Plains.</v>
      </c>
      <c r="H365" s="7" t="e" cm="1" vm="2">
        <f t="array" ref="H365">_FV($B365,"Employees")</f>
        <v>#VALUE!</v>
      </c>
      <c r="I365" s="11" cm="1">
        <f t="array" ref="I365">_FV($B365,"Shares outstanding",TRUE)</f>
        <v>103296800</v>
      </c>
      <c r="J365" s="7" cm="1">
        <f t="array" ref="J365">_FV($B365,"Year incorporated",TRUE)</f>
        <v>2020</v>
      </c>
      <c r="K365" s="16"/>
      <c r="L365" s="12">
        <f>+I365+K365</f>
        <v>103296800</v>
      </c>
      <c r="M365" s="14">
        <f>+D365*L365</f>
        <v>7643963.1999999993</v>
      </c>
      <c r="N365" t="s">
        <v>2917</v>
      </c>
      <c r="O365">
        <v>8.4</v>
      </c>
      <c r="P365">
        <v>8.9</v>
      </c>
      <c r="Q365">
        <v>9</v>
      </c>
      <c r="R365">
        <v>9.1</v>
      </c>
      <c r="S365">
        <v>9</v>
      </c>
      <c r="T365">
        <v>9</v>
      </c>
      <c r="U365">
        <v>0.8</v>
      </c>
      <c r="V365" s="1">
        <v>9.7600000000000006E-2</v>
      </c>
      <c r="W365">
        <v>76404</v>
      </c>
      <c r="X365">
        <v>6931.36</v>
      </c>
      <c r="Y365">
        <v>55</v>
      </c>
      <c r="Z365">
        <v>56099</v>
      </c>
      <c r="AA365">
        <v>9.07</v>
      </c>
      <c r="AB365" s="3">
        <v>9296708.0399999991</v>
      </c>
      <c r="AC365">
        <v>9</v>
      </c>
      <c r="AD365" s="2">
        <v>45330.790277777778</v>
      </c>
      <c r="AE365" t="s">
        <v>20</v>
      </c>
      <c r="AF365" t="s">
        <v>2918</v>
      </c>
    </row>
    <row r="366" spans="1:32" x14ac:dyDescent="0.3">
      <c r="A366" t="str">
        <f>+N366</f>
        <v>AYT</v>
      </c>
      <c r="B366" t="e" vm="366">
        <v>#VALUE!</v>
      </c>
      <c r="C366" s="5" cm="1">
        <f t="array" ref="C366">_FV(B366,"Market cap",TRUE)</f>
        <v>7711150</v>
      </c>
      <c r="D366" s="6" cm="1">
        <f t="array" ref="D366">_FV(B366,"Price",TRUE)</f>
        <v>6.0000000000000001E-3</v>
      </c>
      <c r="E366" s="2" cm="1">
        <f t="array" ref="E366">_FV(B366,"Last trade time",TRUE)</f>
        <v>45331.333333333336</v>
      </c>
      <c r="F366" s="7" t="str" cm="1">
        <f t="array" ref="F366">_FV($B366,"Industry")</f>
        <v>Metals &amp; Mining</v>
      </c>
      <c r="G366" s="7" t="str" cm="1">
        <f t="array" ref="G366">_FV($B366,"Description")</f>
        <v>Austin Metals Limited is an Australia-based base and precious metals explorer focused on the prolific mining districts of Broken Hill, the Cobar Basin and the Lachlan Fold Belt of New South Wales, Australia. Its flagship Austin Gold Project is located in the highly prospective Murchison greenstone province of Western Australia, directly adjacent to the Cue Gold Project owned by Musgrave Minerals Limited, which includes the high-grade Break of Day Deposit and Starlight discovery. The Company has also secured a significant ground holding of the Tallering Greenstone belt in the prolific Murchison gold mining region of Western Australia located approximately 150 kilometers (km) south of the Golden Grove deposit. Its Ashburton Project comprises around eight granted exploration tenements and one granted prospecting license covering 510 square kilometers (km2) and is located on Ashburton Downs Station, approximately 75 km SW of Paraburdoo in the Pilbara Region of Western Australia.</v>
      </c>
      <c r="H366" s="7" t="e" cm="1" vm="2">
        <f t="array" ref="H366">_FV($B366,"Employees")</f>
        <v>#VALUE!</v>
      </c>
      <c r="I366" s="11" cm="1">
        <f t="array" ref="I366">_FV($B366,"Shares outstanding",TRUE)</f>
        <v>1285191000</v>
      </c>
      <c r="J366" s="7" cm="1">
        <f t="array" ref="J366">_FV($B366,"Year incorporated",TRUE)</f>
        <v>2008</v>
      </c>
      <c r="K366" s="16"/>
      <c r="L366" s="12">
        <f>+I366+K366</f>
        <v>1285191000</v>
      </c>
      <c r="M366" s="14">
        <f>+D366*L366</f>
        <v>7711146</v>
      </c>
      <c r="N366" t="s">
        <v>3073</v>
      </c>
      <c r="O366">
        <v>0.5</v>
      </c>
      <c r="P366">
        <v>0.6</v>
      </c>
      <c r="U366">
        <v>0</v>
      </c>
      <c r="W366">
        <v>0</v>
      </c>
      <c r="X366">
        <v>0</v>
      </c>
      <c r="Y366">
        <v>0</v>
      </c>
      <c r="Z366">
        <v>0</v>
      </c>
      <c r="AB366" s="3">
        <v>7711148.0939999996</v>
      </c>
      <c r="AC366">
        <v>0</v>
      </c>
      <c r="AD366" s="2">
        <v>45330.790277777778</v>
      </c>
      <c r="AE366" t="s">
        <v>20</v>
      </c>
      <c r="AF366" t="s">
        <v>3074</v>
      </c>
    </row>
    <row r="367" spans="1:32" x14ac:dyDescent="0.3">
      <c r="A367" t="str">
        <f>+N367</f>
        <v>BCA</v>
      </c>
      <c r="B367" t="e" vm="367">
        <v>#VALUE!</v>
      </c>
      <c r="C367" s="5" cm="1">
        <f t="array" ref="C367">_FV(B367,"Market cap",TRUE)</f>
        <v>8416980</v>
      </c>
      <c r="D367" s="6" cm="1">
        <f t="array" ref="D367">_FV(B367,"Price",TRUE)</f>
        <v>0.11</v>
      </c>
      <c r="E367" s="2" cm="1">
        <f t="array" ref="E367">_FV(B367,"Last trade time",TRUE)</f>
        <v>45330.333333333336</v>
      </c>
      <c r="F367" s="7" t="str" cm="1">
        <f t="array" ref="F367">_FV($B367,"Industry")</f>
        <v>Metals &amp; Mining</v>
      </c>
      <c r="G367" s="7" t="str" cm="1">
        <f t="array" ref="G367">_FV($B367,"Description")</f>
        <v>Black Canyon Limited is an Australia-based company, which is engaged in manganese exploration and development in Western Australia's Pilbara region. The Company's projects include Balfour Manganese Field, Braeside, Oakover West and Oakover East. The Balfour Manganese Field projects include Flanagan Bore, KR1 and KR2 Deposits, and Balfour East and Damsite Deposits. It has consolidated a significant land holding totaling 2,400 square kilometers (km2) in the underexplored Balfour Manganese Field and across the Oakover Basin, in Western Australia. The Company has around 75% interest in the Carawine JV Project tenements covering approximately 457 km2 of tenure located south and west of the operating Woodie-Woodie manganese mine. The Company has a portfolio of tenements that are prospective for manganese mineralization, such as Woodie-Woodie hydrothermal (high-grade manganese) and Supergene Balfour style manganese deposits (medium-grade manganese/ iron). It owns 100% of the Wandanya project.</v>
      </c>
      <c r="H367" s="7" t="e" cm="1" vm="2">
        <f t="array" ref="H367">_FV($B367,"Employees")</f>
        <v>#VALUE!</v>
      </c>
      <c r="I367" s="11" cm="1">
        <f t="array" ref="I367">_FV($B367,"Shares outstanding",TRUE)</f>
        <v>70141460</v>
      </c>
      <c r="J367" s="7" cm="1">
        <f t="array" ref="J367">_FV($B367,"Year incorporated",TRUE)</f>
        <v>2011</v>
      </c>
      <c r="K367" s="16"/>
      <c r="L367" s="12">
        <f>+I367+K367</f>
        <v>70141460</v>
      </c>
      <c r="M367" s="14">
        <f>+D367*L367</f>
        <v>7715560.5999999996</v>
      </c>
      <c r="N367" t="s">
        <v>3071</v>
      </c>
      <c r="O367">
        <v>9.1999999999999993</v>
      </c>
      <c r="P367">
        <v>14</v>
      </c>
      <c r="Q367">
        <v>11</v>
      </c>
      <c r="R367">
        <v>11</v>
      </c>
      <c r="S367">
        <v>11</v>
      </c>
      <c r="T367">
        <v>11</v>
      </c>
      <c r="U367">
        <v>-1</v>
      </c>
      <c r="V367" s="1">
        <v>-8.3299999999999999E-2</v>
      </c>
      <c r="W367">
        <v>100000</v>
      </c>
      <c r="X367">
        <v>11000</v>
      </c>
      <c r="Y367">
        <v>50000</v>
      </c>
      <c r="Z367">
        <v>50000</v>
      </c>
      <c r="AA367">
        <v>11</v>
      </c>
      <c r="AB367" s="3">
        <v>7715560.8200000003</v>
      </c>
      <c r="AC367">
        <v>2</v>
      </c>
      <c r="AD367" s="2">
        <v>45330.790277777778</v>
      </c>
      <c r="AE367" t="s">
        <v>20</v>
      </c>
      <c r="AF367" t="s">
        <v>3072</v>
      </c>
    </row>
    <row r="368" spans="1:32" x14ac:dyDescent="0.3">
      <c r="A368" t="str">
        <f>+N368</f>
        <v>NME</v>
      </c>
      <c r="B368" t="e" vm="368">
        <v>#VALUE!</v>
      </c>
      <c r="C368" s="5" cm="1">
        <f t="array" ref="C368">_FV(B368,"Market cap",TRUE)</f>
        <v>7755720</v>
      </c>
      <c r="D368" s="6" cm="1">
        <f t="array" ref="D368">_FV(B368,"Price",TRUE)</f>
        <v>2.1999999999999999E-2</v>
      </c>
      <c r="E368" s="2" cm="1">
        <f t="array" ref="E368">_FV(B368,"Last trade time",TRUE)</f>
        <v>45331.333333333336</v>
      </c>
      <c r="F368" s="7" t="str" cm="1">
        <f t="array" ref="F368">_FV($B368,"Industry")</f>
        <v>Metals &amp; Mining</v>
      </c>
      <c r="G368" s="7" t="str" cm="1">
        <f t="array" ref="G368">_FV($B368,"Description")</f>
        <v>Nex Metals Explorations Ltd is an Australia-based company, which is engaged in the gold, copper and nickel exploration. The Company holds a suite of prospective tenements in Kookynie and Yundamindra area. Its projects include Kookynie Gold project, Yundamindra Gold project, and Kookynie Tailings Research Project. The Kookynie Gold Project lies approximately 180 kilometers (kms) north of Kalgoorlie, 50 kms south of Leonora and approximately 25 kms from the bitumen Goldfields Highway linking Kalgoorlie to Leonora in the Eastern Goldfields of Western Australia. The Yundamindra Gold Project is located 65 kms southeast of Leonora and 65 kms east of Kookynie. The Yundamindra Project consists of nine granted mining leases, which the Company holds the rights to explore. The Company's Kookynie Tailings Research Project has drilled a total of 81 air core holes for approximately 497 meters over the tailing's stockpiles.</v>
      </c>
      <c r="H368" s="7" t="e" cm="1" vm="2">
        <f t="array" ref="H368">_FV($B368,"Employees")</f>
        <v>#VALUE!</v>
      </c>
      <c r="I368" s="11" cm="1">
        <f t="array" ref="I368">_FV($B368,"Shares outstanding",TRUE)</f>
        <v>352532500</v>
      </c>
      <c r="J368" s="7" cm="1">
        <f t="array" ref="J368">_FV($B368,"Year incorporated",TRUE)</f>
        <v>2007</v>
      </c>
      <c r="K368" s="16"/>
      <c r="L368" s="12">
        <f>+I368+K368</f>
        <v>352532500</v>
      </c>
      <c r="M368" s="14">
        <f>+D368*L368</f>
        <v>7755715</v>
      </c>
      <c r="N368" t="s">
        <v>3063</v>
      </c>
      <c r="O368">
        <v>2.2000000000000002</v>
      </c>
      <c r="P368">
        <v>3</v>
      </c>
      <c r="U368">
        <v>0</v>
      </c>
      <c r="W368">
        <v>0</v>
      </c>
      <c r="X368">
        <v>0</v>
      </c>
      <c r="Y368">
        <v>0</v>
      </c>
      <c r="Z368">
        <v>0</v>
      </c>
      <c r="AB368" s="3">
        <v>7755715.5939999996</v>
      </c>
      <c r="AC368">
        <v>0</v>
      </c>
      <c r="AD368" s="2">
        <v>45330.790277777778</v>
      </c>
      <c r="AE368" t="s">
        <v>20</v>
      </c>
      <c r="AF368" t="s">
        <v>3064</v>
      </c>
    </row>
    <row r="369" spans="1:32" x14ac:dyDescent="0.3">
      <c r="A369" t="str">
        <f>+N369</f>
        <v>DVL</v>
      </c>
      <c r="B369" t="e" vm="369">
        <v>#VALUE!</v>
      </c>
      <c r="C369" s="5" cm="1">
        <f t="array" ref="C369">_FV(B369,"Market cap",TRUE)</f>
        <v>7159940</v>
      </c>
      <c r="D369" s="6" cm="1">
        <f t="array" ref="D369">_FV(B369,"Price",TRUE)</f>
        <v>1.2999999999999999E-2</v>
      </c>
      <c r="E369" s="2" cm="1">
        <f t="array" ref="E369">_FV(B369,"Last trade time",TRUE)</f>
        <v>45328.333344907405</v>
      </c>
      <c r="F369" s="7" t="str" cm="1">
        <f t="array" ref="F369">_FV($B369,"Industry")</f>
        <v>Machinery, Equipment &amp; Components</v>
      </c>
      <c r="G369" s="7" t="str" cm="1">
        <f t="array" ref="G369">_FV($B369,"Description")</f>
        <v>dorsaVi Ltd is an Australia-based company focused on developing innovative motion analysis device technologies for use in clinical applications, elite sports, and occupational health and safety. Its segments include Clinical and Workplace. The Company’s products include Workplace Solutions, ViMove+ (AMI), Professional Suite (Clinical), and ViPerform (Elite Sports). Workplace Solutions provides wearable sensor technology for the workplace. Professional Suite is a clinical assessment device that enables market businesses to capture detailed movement analytics, make informed rehabilitation decisions, and deliver online exercise programs. ViPerform is a wearable and wireless movement sensor technology that tracks and measures how elite athletes move in real-time across a variety of sports. The ViPerform system consists of wearable motion and muscle activity sensors.</v>
      </c>
      <c r="H369" s="7" cm="1">
        <f t="array" ref="H369">_FV($B369,"Employees")</f>
        <v>34</v>
      </c>
      <c r="I369" s="11" cm="1">
        <f t="array" ref="I369">_FV($B369,"Shares outstanding",TRUE)</f>
        <v>596661600</v>
      </c>
      <c r="J369" s="7" cm="1">
        <f t="array" ref="J369">_FV($B369,"Year incorporated",TRUE)</f>
        <v>2008</v>
      </c>
      <c r="K369" s="16"/>
      <c r="L369" s="12">
        <f>+I369+K369</f>
        <v>596661600</v>
      </c>
      <c r="M369" s="14">
        <f>+D369*L369</f>
        <v>7756600.7999999998</v>
      </c>
      <c r="N369" t="s">
        <v>3061</v>
      </c>
      <c r="O369">
        <v>1.2</v>
      </c>
      <c r="P369">
        <v>1.4</v>
      </c>
      <c r="U369">
        <v>0</v>
      </c>
      <c r="W369">
        <v>0</v>
      </c>
      <c r="X369">
        <v>0</v>
      </c>
      <c r="Y369">
        <v>0</v>
      </c>
      <c r="Z369">
        <v>0</v>
      </c>
      <c r="AB369" s="3">
        <v>7756601.034</v>
      </c>
      <c r="AC369">
        <v>0</v>
      </c>
      <c r="AD369" s="2">
        <v>45330.790277777778</v>
      </c>
      <c r="AE369" t="s">
        <v>20</v>
      </c>
      <c r="AF369" t="s">
        <v>3062</v>
      </c>
    </row>
    <row r="370" spans="1:32" x14ac:dyDescent="0.3">
      <c r="A370" t="str">
        <f>+N370</f>
        <v>MVL</v>
      </c>
      <c r="B370" t="e" vm="370">
        <v>#VALUE!</v>
      </c>
      <c r="C370" s="5" cm="1">
        <f t="array" ref="C370">_FV(B370,"Market cap",TRUE)</f>
        <v>7774120</v>
      </c>
      <c r="D370" s="6" cm="1">
        <f t="array" ref="D370">_FV(B370,"Price",TRUE)</f>
        <v>8.9999999999999993E-3</v>
      </c>
      <c r="E370" s="2" cm="1">
        <f t="array" ref="E370">_FV(B370,"Last trade time",TRUE)</f>
        <v>45331.333333333336</v>
      </c>
      <c r="F370" s="7" t="str" cm="1">
        <f t="array" ref="F370">_FV($B370,"Industry")</f>
        <v>Metals &amp; Mining</v>
      </c>
      <c r="G370" s="7" t="str" cm="1">
        <f t="array" ref="G370">_FV($B370,"Description")</f>
        <v>Marvel Gold Limited is an Australia-based gold explorer with advanced gold exploration projects and extensive landholdings in South Mali. The Company’s projects include Tabakorole Gold, Yanfolila Gold and Kolondieba Gold. The Tabakorole Gold Project, located in southern Mali approximately 230 kilometers (km) south of the capital city of Bamako, is comprised of 10 tenement areas covering a total area of 830 square kilometers (km2). Yanfolila Project is located in southern Mali, approximately 45 km north of Endeavour Mining’s Kalana gold project (2.0Moz) and 35 km east of Hummingbird Resources’ Yanfolila gold mine (1.8Moz). The project covers approximately 200 km2. Kolondieba Project is located approximately 70 km west north-west of Resolute Mining’s Syama gold mine and 50 km south of Barrick Gold’s Morila gold mine. The Kolondieba Project, approximately 200km2, is prospective for gold mineralization in a similar structural setting to the Morila mine and the Tabakorole deposit.</v>
      </c>
      <c r="H370" s="7" t="e" cm="1" vm="2">
        <f t="array" ref="H370">_FV($B370,"Employees")</f>
        <v>#VALUE!</v>
      </c>
      <c r="I370" s="11" cm="1">
        <f t="array" ref="I370">_FV($B370,"Shares outstanding",TRUE)</f>
        <v>863790700</v>
      </c>
      <c r="J370" s="7" cm="1">
        <f t="array" ref="J370">_FV($B370,"Year incorporated",TRUE)</f>
        <v>2016</v>
      </c>
      <c r="K370" s="16"/>
      <c r="L370" s="12">
        <f>+I370+K370</f>
        <v>863790700</v>
      </c>
      <c r="M370" s="14">
        <f>+D370*L370</f>
        <v>7774116.2999999998</v>
      </c>
      <c r="N370" t="s">
        <v>3057</v>
      </c>
      <c r="O370">
        <v>0.9</v>
      </c>
      <c r="P370">
        <v>1.3</v>
      </c>
      <c r="Q370">
        <v>0.9</v>
      </c>
      <c r="R370">
        <v>0.9</v>
      </c>
      <c r="S370">
        <v>0.9</v>
      </c>
      <c r="T370">
        <v>0.9</v>
      </c>
      <c r="U370">
        <v>-0.1</v>
      </c>
      <c r="V370" s="1">
        <v>-0.1</v>
      </c>
      <c r="W370">
        <v>2394747</v>
      </c>
      <c r="X370">
        <v>21552.723000000002</v>
      </c>
      <c r="Y370">
        <v>0</v>
      </c>
      <c r="Z370">
        <v>2394747</v>
      </c>
      <c r="AA370">
        <v>0.9</v>
      </c>
      <c r="AB370" s="3">
        <v>7774116.3269999996</v>
      </c>
      <c r="AC370">
        <v>11</v>
      </c>
      <c r="AD370" s="2">
        <v>45330.790277777778</v>
      </c>
      <c r="AE370" t="s">
        <v>20</v>
      </c>
      <c r="AF370" t="s">
        <v>3058</v>
      </c>
    </row>
    <row r="371" spans="1:32" x14ac:dyDescent="0.3">
      <c r="A371" t="str">
        <f>+N371</f>
        <v>SCN</v>
      </c>
      <c r="B371" t="e" vm="371">
        <v>#VALUE!</v>
      </c>
      <c r="C371" s="5" cm="1">
        <f t="array" ref="C371">_FV(B371,"Market cap",TRUE)</f>
        <v>7370210</v>
      </c>
      <c r="D371" s="6" cm="1">
        <f t="array" ref="D371">_FV(B371,"Price",TRUE)</f>
        <v>1.9E-2</v>
      </c>
      <c r="E371" s="2" cm="1">
        <f t="array" ref="E371">_FV(B371,"Last trade time",TRUE)</f>
        <v>45331.333333333336</v>
      </c>
      <c r="F371" s="7" t="str" cm="1">
        <f t="array" ref="F371">_FV($B371,"Industry")</f>
        <v>Metals &amp; Mining</v>
      </c>
      <c r="G371" s="7" t="str" cm="1">
        <f t="array" ref="G371">_FV($B371,"Description")</f>
        <v>Scorpion Minerals Limited is an Australia-based mineral exploration and resource development company. The Company is focused on its Pharos and Youanmi Projects, located in the Murchison Province of Western Australia. The Pharos project consists of 1,295 square kilometers of granted tenure, located approximately 50 kilometers (km) northwest of the small mining town of Cue in the Murchison Mineral Field. The project is prospective for lithium, PGE-Ni-Cu, gold, iron ore and VMS hosted Cu-Zn-Ag-Au mineralization and contains the Mt Mulcahy deposit. The prospective Youanmi Project covers an area of 177 square kilometers and is located 450 km northeast of Perth in the East Murchison Mineral Field. The Youanmi project consists of 279 square kilometers of granted tenure, located approximately 130 kilometers northeast of the small mining center of Payne’s Find in the East Murchison Mineral Field. The Youanmi project is prospective for lithium, PGE-Ni-Cu, gold and vanadium mineralization.</v>
      </c>
      <c r="H371" s="7" cm="1">
        <f t="array" ref="H371">_FV($B371,"Employees")</f>
        <v>2</v>
      </c>
      <c r="I371" s="11" cm="1">
        <f t="array" ref="I371">_FV($B371,"Shares outstanding",TRUE)</f>
        <v>409456200</v>
      </c>
      <c r="J371" s="7" cm="1">
        <f t="array" ref="J371">_FV($B371,"Year incorporated",TRUE)</f>
        <v>2005</v>
      </c>
      <c r="K371" s="16"/>
      <c r="L371" s="12">
        <f>+I371+K371</f>
        <v>409456200</v>
      </c>
      <c r="M371" s="14">
        <f>+D371*L371</f>
        <v>7779667.7999999998</v>
      </c>
      <c r="N371" t="s">
        <v>3101</v>
      </c>
      <c r="O371">
        <v>1.8</v>
      </c>
      <c r="P371">
        <v>2</v>
      </c>
      <c r="Q371">
        <v>2</v>
      </c>
      <c r="R371">
        <v>2</v>
      </c>
      <c r="S371">
        <v>1.8</v>
      </c>
      <c r="T371">
        <v>1.8</v>
      </c>
      <c r="U371">
        <v>-0.3</v>
      </c>
      <c r="V371" s="1">
        <v>-0.1429</v>
      </c>
      <c r="W371">
        <v>781931</v>
      </c>
      <c r="X371">
        <v>14519.204</v>
      </c>
      <c r="Y371">
        <v>0</v>
      </c>
      <c r="Z371">
        <v>781931</v>
      </c>
      <c r="AA371">
        <v>1.86</v>
      </c>
      <c r="AB371" s="3">
        <v>7370211.4560000002</v>
      </c>
      <c r="AC371">
        <v>14</v>
      </c>
      <c r="AD371" s="2">
        <v>45330.790277777778</v>
      </c>
      <c r="AE371" t="s">
        <v>20</v>
      </c>
      <c r="AF371" t="s">
        <v>3102</v>
      </c>
    </row>
    <row r="372" spans="1:32" x14ac:dyDescent="0.3">
      <c r="A372" t="str">
        <f>+N372</f>
        <v>RIE</v>
      </c>
      <c r="B372" t="e" vm="372">
        <v>#VALUE!</v>
      </c>
      <c r="C372" s="5" cm="1">
        <f t="array" ref="C372">_FV(B372,"Market cap",TRUE)</f>
        <v>7783420</v>
      </c>
      <c r="D372" s="6" cm="1">
        <f t="array" ref="D372">_FV(B372,"Price",TRUE)</f>
        <v>3.5000000000000001E-3</v>
      </c>
      <c r="E372" s="2" cm="1">
        <f t="array" ref="E372">_FV(B372,"Last trade time",TRUE)</f>
        <v>45328.333344907405</v>
      </c>
      <c r="F372" s="7" t="str" cm="1">
        <f t="array" ref="F372">_FV($B372,"Industry")</f>
        <v>Metals &amp; Mining</v>
      </c>
      <c r="G372" s="7" t="str" cm="1">
        <f t="array" ref="G372">_FV($B372,"Description")</f>
        <v>Riedel Resources Limited is an Australia-based mineral exploration company. The Company is focused on advancing the high-grade Kingman Gold Project in North-West Arizona. The Company's geographical segments include Australia, United States and Spain. The Kingman Project covers an area of gold-silver-lead-zinc mines. The Kingman Project comprises approximately 200 contiguous mining claims and multiple outcropping exploration targets open both along strike and at depth located approximately 30 kilometers (km) from the town of Kingman Arizona. The Company also holds interest in the Marymia Gold Copper Project.</v>
      </c>
      <c r="H372" s="7" t="e" cm="1" vm="2">
        <f t="array" ref="H372">_FV($B372,"Employees")</f>
        <v>#VALUE!</v>
      </c>
      <c r="I372" s="11" cm="1">
        <f t="array" ref="I372">_FV($B372,"Shares outstanding",TRUE)</f>
        <v>2223836000</v>
      </c>
      <c r="J372" s="7" cm="1">
        <f t="array" ref="J372">_FV($B372,"Year incorporated",TRUE)</f>
        <v>2010</v>
      </c>
      <c r="K372" s="16"/>
      <c r="L372" s="12">
        <f>+I372+K372</f>
        <v>2223836000</v>
      </c>
      <c r="M372" s="14">
        <f>+D372*L372</f>
        <v>7783426</v>
      </c>
      <c r="N372" t="s">
        <v>3055</v>
      </c>
      <c r="O372">
        <v>0.3</v>
      </c>
      <c r="P372">
        <v>0.4</v>
      </c>
      <c r="Q372">
        <v>0.35</v>
      </c>
      <c r="R372">
        <v>0.35</v>
      </c>
      <c r="S372">
        <v>0.35</v>
      </c>
      <c r="T372">
        <v>0.35</v>
      </c>
      <c r="U372">
        <v>0</v>
      </c>
      <c r="W372">
        <v>300000</v>
      </c>
      <c r="X372">
        <v>1050</v>
      </c>
      <c r="Y372">
        <v>0</v>
      </c>
      <c r="Z372">
        <v>0</v>
      </c>
      <c r="AA372">
        <v>0.35</v>
      </c>
      <c r="AB372" s="3">
        <v>7783424.7154999999</v>
      </c>
      <c r="AC372">
        <v>1</v>
      </c>
      <c r="AD372" s="2">
        <v>45330.790277777778</v>
      </c>
      <c r="AE372" t="s">
        <v>20</v>
      </c>
      <c r="AF372" t="s">
        <v>3056</v>
      </c>
    </row>
    <row r="373" spans="1:32" x14ac:dyDescent="0.3">
      <c r="A373" t="str">
        <f>+N373</f>
        <v>ALM</v>
      </c>
      <c r="B373" t="e" vm="373">
        <v>#VALUE!</v>
      </c>
      <c r="C373" s="5" cm="1">
        <f t="array" ref="C373">_FV(B373,"Market cap",TRUE)</f>
        <v>8912010</v>
      </c>
      <c r="D373" s="6" cm="1">
        <f t="array" ref="D373">_FV(B373,"Price",TRUE)</f>
        <v>7.0000000000000001E-3</v>
      </c>
      <c r="E373" s="2" cm="1">
        <f t="array" ref="E373">_FV(B373,"Last trade time",TRUE)</f>
        <v>45331.333333333336</v>
      </c>
      <c r="F373" s="7" t="str" cm="1">
        <f t="array" ref="F373">_FV($B373,"Industry")</f>
        <v>Metals &amp; Mining</v>
      </c>
      <c r="G373" s="7" t="str" cm="1">
        <f t="array" ref="G373">_FV($B373,"Description")</f>
        <v>Alma Metals Limited is an Australia-based metal exploration company. The Company primarily explores for copper, and molybdenum. The Company’s projects include East Kimberley Copper Project, and Briggs Copper Project. The Briggs, Mannersley and Fig Tree Hill Porphyry Copper Project comprises three exploration permits for minerals (EPM) and one application for an EPM covering a total area of approximately 245 square kilometers.</v>
      </c>
      <c r="H373" s="7" t="e" cm="1" vm="2">
        <f t="array" ref="H373">_FV($B373,"Employees")</f>
        <v>#VALUE!</v>
      </c>
      <c r="I373" s="11" cm="1">
        <f t="array" ref="I373">_FV($B373,"Shares outstanding",TRUE)</f>
        <v>1114001000</v>
      </c>
      <c r="J373" s="7" cm="1">
        <f t="array" ref="J373">_FV($B373,"Year incorporated",TRUE)</f>
        <v>2006</v>
      </c>
      <c r="K373" s="16"/>
      <c r="L373" s="12">
        <f>+I373+K373</f>
        <v>1114001000</v>
      </c>
      <c r="M373" s="14">
        <f>+D373*L373</f>
        <v>7798007</v>
      </c>
      <c r="N373" t="s">
        <v>2932</v>
      </c>
      <c r="O373">
        <v>0.7</v>
      </c>
      <c r="P373">
        <v>0.8</v>
      </c>
      <c r="Q373">
        <v>0.8</v>
      </c>
      <c r="R373">
        <v>0.8</v>
      </c>
      <c r="S373">
        <v>0.8</v>
      </c>
      <c r="T373">
        <v>0.8</v>
      </c>
      <c r="U373">
        <v>0</v>
      </c>
      <c r="W373">
        <v>901458</v>
      </c>
      <c r="X373">
        <v>7211.6639999999998</v>
      </c>
      <c r="Y373">
        <v>0</v>
      </c>
      <c r="Z373">
        <v>901458</v>
      </c>
      <c r="AA373">
        <v>0.8</v>
      </c>
      <c r="AB373" s="3">
        <v>8912006.2960000001</v>
      </c>
      <c r="AC373">
        <v>7</v>
      </c>
      <c r="AD373" s="2">
        <v>45330.790277777778</v>
      </c>
      <c r="AE373" t="s">
        <v>20</v>
      </c>
      <c r="AF373" t="s">
        <v>2933</v>
      </c>
    </row>
    <row r="374" spans="1:32" x14ac:dyDescent="0.3">
      <c r="A374" t="str">
        <f>+N374</f>
        <v>CHW</v>
      </c>
      <c r="B374" t="e" vm="374">
        <v>#VALUE!</v>
      </c>
      <c r="C374" s="5" cm="1">
        <f t="array" ref="C374">_FV(B374,"Market cap",TRUE)</f>
        <v>8028130</v>
      </c>
      <c r="D374" s="6" cm="1">
        <f t="array" ref="D374">_FV(B374,"Price",TRUE)</f>
        <v>0.17</v>
      </c>
      <c r="E374" s="2" cm="1">
        <f t="array" ref="E374">_FV(B374,"Last trade time",TRUE)</f>
        <v>45331.333333333336</v>
      </c>
      <c r="F374" s="7" t="str" cm="1">
        <f t="array" ref="F374">_FV($B374,"Industry")</f>
        <v>Metals &amp; Mining</v>
      </c>
      <c r="G374" s="7" t="str" cm="1">
        <f t="array" ref="G374">_FV($B374,"Description")</f>
        <v>Chilwa Minerals Limited is an Australia-based mineral exploration company. The Company has an interest in the Chilwa Project, which is located on the shores of Lake Chilwa in Malawi. The Chilwa Project is located on two separate exploration licenses (EL), which include EL 0671/22 (Chilwa Island), which covers an area of approximately 12.84 square kilometers, and EL 0670/22 (Lake Chilwa), which covers an area of 865.56 square kilometers. The Chilwa Project contains four prospects, including Halala/Namanja, Mposa, Bimbi and Mpyupy. Halala/Namanja prospect is to the north of Lake Chilwa, which is incised by several rivers and has an east-west strike of 20 kilometers. Mposa prospect is located on the western shore of Lake Chilwa and is approximately six kilometers long and 300 meters wide. Bimbi prospect is located on the southwest shore of Lake Chilwa. Mpyupyu prospect is situated to the south of Bimbi and consists of three separate mineralized zones.</v>
      </c>
      <c r="H374" s="7" t="e" cm="1" vm="2">
        <f t="array" ref="H374">_FV($B374,"Employees")</f>
        <v>#VALUE!</v>
      </c>
      <c r="I374" s="11" cm="1">
        <f t="array" ref="I374">_FV($B374,"Shares outstanding",TRUE)</f>
        <v>45875000</v>
      </c>
      <c r="J374" s="7" cm="1">
        <f t="array" ref="J374">_FV($B374,"Year incorporated",TRUE)</f>
        <v>2022</v>
      </c>
      <c r="K374" s="16"/>
      <c r="L374" s="12">
        <f>+I374+K374</f>
        <v>45875000</v>
      </c>
      <c r="M374" s="14">
        <f>+D374*L374</f>
        <v>7798750.0000000009</v>
      </c>
      <c r="N374" t="s">
        <v>3020</v>
      </c>
      <c r="O374">
        <v>17.5</v>
      </c>
      <c r="P374">
        <v>19</v>
      </c>
      <c r="Q374">
        <v>18</v>
      </c>
      <c r="R374">
        <v>18</v>
      </c>
      <c r="S374">
        <v>17.5</v>
      </c>
      <c r="T374">
        <v>17.5</v>
      </c>
      <c r="U374">
        <v>-1.5</v>
      </c>
      <c r="V374" s="1">
        <v>-7.8899999999999998E-2</v>
      </c>
      <c r="W374">
        <v>60000</v>
      </c>
      <c r="X374">
        <v>10550</v>
      </c>
      <c r="Y374">
        <v>0</v>
      </c>
      <c r="Z374">
        <v>60000</v>
      </c>
      <c r="AA374">
        <v>17.579999999999998</v>
      </c>
      <c r="AB374" s="3">
        <v>8028125.1749999998</v>
      </c>
      <c r="AC374">
        <v>5</v>
      </c>
      <c r="AD374" s="2">
        <v>45330.790277777778</v>
      </c>
      <c r="AE374" t="s">
        <v>20</v>
      </c>
      <c r="AF374" t="s">
        <v>3021</v>
      </c>
    </row>
    <row r="375" spans="1:32" x14ac:dyDescent="0.3">
      <c r="A375" t="str">
        <f>+N375</f>
        <v>SIT</v>
      </c>
      <c r="B375" t="e" vm="375">
        <v>#VALUE!</v>
      </c>
      <c r="C375" s="5" cm="1">
        <f t="array" ref="C375">_FV(B375,"Market cap",TRUE)</f>
        <v>7807470</v>
      </c>
      <c r="D375" s="6" cm="1">
        <f t="array" ref="D375">_FV(B375,"Price",TRUE)</f>
        <v>3.0000000000000001E-3</v>
      </c>
      <c r="E375" s="2" cm="1">
        <f t="array" ref="E375">_FV(B375,"Last trade time",TRUE)</f>
        <v>45330.333333333336</v>
      </c>
      <c r="F375" s="7" t="str" cm="1">
        <f t="array" ref="F375">_FV($B375,"Industry")</f>
        <v>Personal &amp; Household Products &amp; Services</v>
      </c>
      <c r="G375" s="7" t="str" cm="1">
        <f t="array" ref="G375">_FV($B375,"Description")</f>
        <v>Site Group International Limited is engaged in the provision of training and education services in Australia and Internationally. The Company delivers workforce solutions across a variety of industries to both retail and corporate clients. Its Site Skills Training-International segment operates an approximately 300,000 square meter facility at Clark Freeport Zone in the Philippines, allowing the Company to deliver Australian standard training in a low cost and controlled environment. This segment also incorporates Site WorkReady being the recruitment and assessment division for international clients. Its Energy Services segment is engaged in the establishment of specialized energy training and services delivered to the oil and gas industry. Its Tertiary Education segment delivers diploma and certificate level courses at its campuses in Australia through the Site Institute brand and English language courses and conferences internationally through the TESOL Asia business.</v>
      </c>
      <c r="H375" s="7" cm="1">
        <f t="array" ref="H375">_FV($B375,"Employees")</f>
        <v>238</v>
      </c>
      <c r="I375" s="11" cm="1">
        <f t="array" ref="I375">_FV($B375,"Shares outstanding",TRUE)</f>
        <v>2602490000</v>
      </c>
      <c r="J375" s="7" cm="1">
        <f t="array" ref="J375">_FV($B375,"Year incorporated",TRUE)</f>
        <v>1986</v>
      </c>
      <c r="K375" s="16"/>
      <c r="L375" s="12">
        <f>+I375+K375</f>
        <v>2602490000</v>
      </c>
      <c r="M375" s="14">
        <f>+D375*L375</f>
        <v>7807470</v>
      </c>
      <c r="N375" t="s">
        <v>3053</v>
      </c>
      <c r="O375">
        <v>0.2</v>
      </c>
      <c r="P375">
        <v>0.3</v>
      </c>
      <c r="Q375">
        <v>0.25</v>
      </c>
      <c r="R375">
        <v>0.3</v>
      </c>
      <c r="S375">
        <v>0.25</v>
      </c>
      <c r="T375">
        <v>0.3</v>
      </c>
      <c r="U375">
        <v>0</v>
      </c>
      <c r="W375">
        <v>2031500</v>
      </c>
      <c r="X375">
        <v>6078.75</v>
      </c>
      <c r="Y375">
        <v>2000000</v>
      </c>
      <c r="Z375">
        <v>0</v>
      </c>
      <c r="AA375">
        <v>0.3</v>
      </c>
      <c r="AB375" s="3">
        <v>7807470.6449999996</v>
      </c>
      <c r="AC375">
        <v>8</v>
      </c>
      <c r="AD375" s="2">
        <v>45330.790277777778</v>
      </c>
      <c r="AE375" t="s">
        <v>20</v>
      </c>
      <c r="AF375" t="s">
        <v>3054</v>
      </c>
    </row>
    <row r="376" spans="1:32" x14ac:dyDescent="0.3">
      <c r="A376" t="str">
        <f>+N376</f>
        <v>W2V</v>
      </c>
      <c r="B376" t="e" vm="376">
        <v>#VALUE!</v>
      </c>
      <c r="C376" s="5" cm="1">
        <f t="array" ref="C376">_FV(B376,"Market cap",TRUE)</f>
        <v>7819300</v>
      </c>
      <c r="D376" s="6" cm="1">
        <f t="array" ref="D376">_FV(B376,"Price",TRUE)</f>
        <v>1.2E-2</v>
      </c>
      <c r="E376" s="2" cm="1">
        <f t="array" ref="E376">_FV(B376,"Last trade time",TRUE)</f>
        <v>45331.333333333336</v>
      </c>
      <c r="F376" s="7" t="str" cm="1">
        <f t="array" ref="F376">_FV($B376,"Industry")</f>
        <v>Financial Technology (Fintech) &amp; Infrastructure</v>
      </c>
      <c r="G376" s="7" t="str" cm="1">
        <f t="array" ref="G376">_FV($B376,"Description")</f>
        <v>Way2Vat Ltd is an Israel-based technology company. It provides a fully automated end to end value-added tax (VAT) reclaim solution. The Company’s patented artificial intelligence technology and capabilities enable automated VAT report generation, submission and recovery. Its solution connects via an application programming interface (API) to an existing expense management system, analyzes recoverable VAT, and automates the reclaim process with a seamless submission to the tax authorities. The Company also offers its own integrated expense management tool. The cloud-based solution and big data analytics expense management solution is ideal for any size or type of company. The app is available on smartphones and on the Web. The Company serves hundreds of customers worldwide.</v>
      </c>
      <c r="H376" s="7" t="e" cm="1" vm="2">
        <f t="array" ref="H376">_FV($B376,"Employees")</f>
        <v>#VALUE!</v>
      </c>
      <c r="I376" s="11" cm="1">
        <f t="array" ref="I376">_FV($B376,"Shares outstanding",TRUE)</f>
        <v>651608500</v>
      </c>
      <c r="J376" s="7" cm="1">
        <f t="array" ref="J376">_FV($B376,"Year incorporated",TRUE)</f>
        <v>2014</v>
      </c>
      <c r="K376" s="16"/>
      <c r="L376" s="12">
        <f>+I376+K376</f>
        <v>651608500</v>
      </c>
      <c r="M376" s="14">
        <f>+D376*L376</f>
        <v>7819302</v>
      </c>
      <c r="N376" t="s">
        <v>3051</v>
      </c>
      <c r="O376">
        <v>1</v>
      </c>
      <c r="P376">
        <v>1.2</v>
      </c>
      <c r="U376">
        <v>0</v>
      </c>
      <c r="W376">
        <v>0</v>
      </c>
      <c r="X376">
        <v>0</v>
      </c>
      <c r="Y376">
        <v>0</v>
      </c>
      <c r="Z376">
        <v>0</v>
      </c>
      <c r="AB376" s="3">
        <v>7819301.1840000004</v>
      </c>
      <c r="AC376">
        <v>0</v>
      </c>
      <c r="AD376" s="2">
        <v>45330.790277777778</v>
      </c>
      <c r="AE376" t="s">
        <v>20</v>
      </c>
      <c r="AF376" t="s">
        <v>3052</v>
      </c>
    </row>
    <row r="377" spans="1:32" x14ac:dyDescent="0.3">
      <c r="A377" t="str">
        <f>+N377</f>
        <v>A3D</v>
      </c>
      <c r="B377" t="e" vm="377">
        <v>#VALUE!</v>
      </c>
      <c r="C377" s="5" cm="1">
        <f t="array" ref="C377">_FV(B377,"Market cap",TRUE)</f>
        <v>7819420</v>
      </c>
      <c r="D377" s="6" cm="1">
        <f t="array" ref="D377">_FV(B377,"Price",TRUE)</f>
        <v>2.7E-2</v>
      </c>
      <c r="E377" s="2" cm="1">
        <f t="array" ref="E377">_FV(B377,"Last trade time",TRUE)</f>
        <v>45329.984491157033</v>
      </c>
      <c r="F377" s="7" t="str" cm="1">
        <f t="array" ref="F377">_FV($B377,"Industry")</f>
        <v>Electronic Equipment &amp; Parts</v>
      </c>
      <c r="G377" s="7" t="str" cm="1">
        <f t="array" ref="G377">_FV($B377,"Description")</f>
        <v>Aurora Labs Limited (A3D) is an Australia-based industrial technology and innovation company. The principal activities of the Company include the design and development of three-dimensional (3D) metal printers, digital parts, and their associated intellectual property. The Company provides a range of vehicle software intelligence product suites, such as Auto Validate, Auto Detect, and Auto update. Auto Validate includes dependency analysis and management, map software functionalities, system integrity vulnerabilities, automated change validation, functional relations analysis, and regulatory evidence documentation. Auto Detect detects faults in software behavior and predicts downtime events. Auto Detect includes predictive downtime, anomaly detection, change risk analysis, testing unscripted scenarios, and accurate error resolution. Auto update offers an over-the-air update solution for any and all electronic control unit using standard protocols without reprogramming.</v>
      </c>
      <c r="H377" s="7" cm="1">
        <f t="array" ref="H377">_FV($B377,"Employees")</f>
        <v>19</v>
      </c>
      <c r="I377" s="11" cm="1">
        <f t="array" ref="I377">_FV($B377,"Shares outstanding",TRUE)</f>
        <v>289608100</v>
      </c>
      <c r="J377" s="7" cm="1">
        <f t="array" ref="J377">_FV($B377,"Year incorporated",TRUE)</f>
        <v>2014</v>
      </c>
      <c r="K377" s="16"/>
      <c r="L377" s="12">
        <f>+I377+K377</f>
        <v>289608100</v>
      </c>
      <c r="M377" s="14">
        <f>+D377*L377</f>
        <v>7819418.7000000002</v>
      </c>
      <c r="N377" t="s">
        <v>3049</v>
      </c>
      <c r="O377">
        <v>2.5</v>
      </c>
      <c r="P377">
        <v>2.7</v>
      </c>
      <c r="Q377">
        <v>2.7</v>
      </c>
      <c r="R377">
        <v>2.7</v>
      </c>
      <c r="S377">
        <v>2.7</v>
      </c>
      <c r="T377">
        <v>2.7</v>
      </c>
      <c r="U377">
        <v>0</v>
      </c>
      <c r="W377">
        <v>6</v>
      </c>
      <c r="X377">
        <v>0.16200000000000001</v>
      </c>
      <c r="Y377">
        <v>6</v>
      </c>
      <c r="Z377">
        <v>0</v>
      </c>
      <c r="AA377">
        <v>2.7</v>
      </c>
      <c r="AB377" s="3">
        <v>7819417.8360000001</v>
      </c>
      <c r="AC377">
        <v>1</v>
      </c>
      <c r="AD377" s="2">
        <v>45330.790277777778</v>
      </c>
      <c r="AE377" t="s">
        <v>20</v>
      </c>
      <c r="AF377" t="s">
        <v>3050</v>
      </c>
    </row>
    <row r="378" spans="1:32" x14ac:dyDescent="0.3">
      <c r="A378" t="str">
        <f>+N378</f>
        <v>ICG</v>
      </c>
      <c r="B378" t="e" vm="378">
        <v>#VALUE!</v>
      </c>
      <c r="C378" s="5" cm="1">
        <f t="array" ref="C378">_FV(B378,"Market cap",TRUE)</f>
        <v>4702610</v>
      </c>
      <c r="D378" s="6" cm="1">
        <f t="array" ref="D378">_FV(B378,"Price",TRUE)</f>
        <v>8.0000000000000002E-3</v>
      </c>
      <c r="E378" s="2" cm="1">
        <f t="array" ref="E378">_FV(B378,"Last trade time",TRUE)</f>
        <v>45330.333333333336</v>
      </c>
      <c r="F378" s="7" t="str" cm="1">
        <f t="array" ref="F378">_FV($B378,"Industry")</f>
        <v>Metals &amp; Mining</v>
      </c>
      <c r="G378" s="7" t="str" cm="1">
        <f t="array" ref="G378">_FV($B378,"Description")</f>
        <v>Inca Minerals Limited is a junior resource company. It is engaged in the exploration at the Riqueza Project, located in Peru, at the greater Frewena Project and the Jean Elson project, both located in the Northern Territory, and at the MaCauley Creek Project, located in Queensland. It is focused on gold-copper porphyry deposits, copper and zinc skarn deposits and iron ore-copper-gold (IOCG) deposits. Its projects include the Frewena Projects, Jean Elson Project, MaCauley Creek Porphyry Project, Lorna May Project, Hay River Project, Riqueza Project and Cerro Rayas Project. The MaCauley Creek Project is located 100 kilometers (km) west of Townsville in Queensland. It consists of two granted exploration permits (EPM 27124 and EPM 27163) covering 359 square kilometers (km2) and it lies within the Townsville-Mornington Island porphyry belt. The Frewena projects have 4,736 km2 of granted tenure and exploration license applications in the East Tennant IOCG province of the Northern Territory.</v>
      </c>
      <c r="H378" s="7" cm="1">
        <f t="array" ref="H378">_FV($B378,"Employees")</f>
        <v>5</v>
      </c>
      <c r="I378" s="11" cm="1">
        <f t="array" ref="I378">_FV($B378,"Shares outstanding",TRUE)</f>
        <v>979710600</v>
      </c>
      <c r="J378" s="7" cm="1">
        <f t="array" ref="J378">_FV($B378,"Year incorporated",TRUE)</f>
        <v>2008</v>
      </c>
      <c r="K378" s="16"/>
      <c r="L378" s="12">
        <f>+I378+K378</f>
        <v>979710600</v>
      </c>
      <c r="M378" s="14">
        <f>+D378*L378</f>
        <v>7837684.7999999998</v>
      </c>
      <c r="N378" t="s">
        <v>3434</v>
      </c>
      <c r="O378">
        <v>0.7</v>
      </c>
      <c r="P378">
        <v>0.8</v>
      </c>
      <c r="Q378">
        <v>0.7</v>
      </c>
      <c r="R378">
        <v>0.8</v>
      </c>
      <c r="S378">
        <v>0.7</v>
      </c>
      <c r="T378">
        <v>0.8</v>
      </c>
      <c r="U378">
        <v>0</v>
      </c>
      <c r="W378">
        <v>1357139</v>
      </c>
      <c r="X378">
        <v>10048.040000000001</v>
      </c>
      <c r="Y378">
        <v>408931</v>
      </c>
      <c r="Z378">
        <v>918981</v>
      </c>
      <c r="AA378">
        <v>0.74</v>
      </c>
      <c r="AB378" s="3">
        <v>4702610.7680000002</v>
      </c>
      <c r="AC378">
        <v>12</v>
      </c>
      <c r="AD378" s="2">
        <v>45330.790277777778</v>
      </c>
      <c r="AE378" t="s">
        <v>20</v>
      </c>
      <c r="AF378" t="s">
        <v>3435</v>
      </c>
    </row>
    <row r="379" spans="1:32" x14ac:dyDescent="0.3">
      <c r="A379" t="str">
        <f>+N379</f>
        <v>CBL</v>
      </c>
      <c r="B379" t="e" vm="379">
        <v>#VALUE!</v>
      </c>
      <c r="C379" s="5" cm="1">
        <f t="array" ref="C379">_FV(B379,"Market cap",TRUE)</f>
        <v>7339310</v>
      </c>
      <c r="D379" s="6" cm="1">
        <f t="array" ref="D379">_FV(B379,"Price",TRUE)</f>
        <v>4.5999999999999999E-2</v>
      </c>
      <c r="E379" s="2" cm="1">
        <f t="array" ref="E379">_FV(B379,"Last trade time",TRUE)</f>
        <v>45330.333333333336</v>
      </c>
      <c r="F379" s="7" t="str" cm="1">
        <f t="array" ref="F379">_FV($B379,"Industry")</f>
        <v>Healthcare Equipment &amp; Supplies</v>
      </c>
      <c r="G379" s="7" t="str" cm="1">
        <f t="array" ref="G379">_FV($B379,"Description")</f>
        <v>Control Bionics Limited is a medical device company engaged in the development, commercialization and sale of assistive communications technology systems within the disability sector. It assists patients whose ability to communicate verbally or through text and social media is compromised by illnesses, such as motor neuron disease, amyotrophic lateral sclerosis, and others. Its NeuroNode technology is a wireless wearable device that detects minute signals sent from the brain to any skeletal muscle and is captured as Electromyography output. This output is then sent wirelessly through the NeuroNode to a personal computer, enabling speech and other computer-controlled functions, such as email and texting. Its core systems include NeuroNode Trilogy, NeuroNode Duo, Eye-gaze Duo, and DROVE. Its technology is integrated with eye-gaze technology, whereby the eye gaze enables a cursor to be moved on a computer screen, driven like a mouse, and the NeuroNode acts like the mouse button.</v>
      </c>
      <c r="H379" s="7" t="e" cm="1" vm="2">
        <f t="array" ref="H379">_FV($B379,"Employees")</f>
        <v>#VALUE!</v>
      </c>
      <c r="I379" s="11" cm="1">
        <f t="array" ref="I379">_FV($B379,"Shares outstanding",TRUE)</f>
        <v>170681500</v>
      </c>
      <c r="J379" s="7" cm="1">
        <f t="array" ref="J379">_FV($B379,"Year incorporated",TRUE)</f>
        <v>2005</v>
      </c>
      <c r="K379" s="16"/>
      <c r="L379" s="12">
        <f>+I379+K379</f>
        <v>170681500</v>
      </c>
      <c r="M379" s="14">
        <f>+D379*L379</f>
        <v>7851349</v>
      </c>
      <c r="N379" t="s">
        <v>3047</v>
      </c>
      <c r="O379">
        <v>4.2</v>
      </c>
      <c r="P379">
        <v>4.8</v>
      </c>
      <c r="Q379">
        <v>4.3</v>
      </c>
      <c r="R379">
        <v>4.5999999999999996</v>
      </c>
      <c r="S379">
        <v>4.2</v>
      </c>
      <c r="T379">
        <v>4.5999999999999996</v>
      </c>
      <c r="U379">
        <v>0.3</v>
      </c>
      <c r="V379" s="1">
        <v>6.9800000000000001E-2</v>
      </c>
      <c r="W379">
        <v>307701</v>
      </c>
      <c r="X379">
        <v>13061.31</v>
      </c>
      <c r="Y379">
        <v>67701</v>
      </c>
      <c r="Z379">
        <v>240000</v>
      </c>
      <c r="AA379">
        <v>4.24</v>
      </c>
      <c r="AB379" s="3">
        <v>7851350.3799999999</v>
      </c>
      <c r="AC379">
        <v>10</v>
      </c>
      <c r="AD379" s="2">
        <v>45330.790277777778</v>
      </c>
      <c r="AE379" t="s">
        <v>20</v>
      </c>
      <c r="AF379" t="s">
        <v>3048</v>
      </c>
    </row>
    <row r="380" spans="1:32" x14ac:dyDescent="0.3">
      <c r="A380" t="str">
        <f>+N380</f>
        <v>IGN</v>
      </c>
      <c r="B380" t="e" vm="380">
        <v>#VALUE!</v>
      </c>
      <c r="C380" s="5" cm="1">
        <f t="array" ref="C380">_FV(B380,"Market cap",TRUE)</f>
        <v>7874650</v>
      </c>
      <c r="D380" s="6" cm="1">
        <f t="array" ref="D380">_FV(B380,"Price",TRUE)</f>
        <v>5.1999999999999998E-2</v>
      </c>
      <c r="E380" s="2" cm="1">
        <f t="array" ref="E380">_FV(B380,"Last trade time",TRUE)</f>
        <v>45328.333333333336</v>
      </c>
      <c r="F380" s="7" t="str" cm="1">
        <f t="array" ref="F380">_FV($B380,"Industry")</f>
        <v>Professional &amp; Commercial Services</v>
      </c>
      <c r="G380" s="7" t="str" cm="1">
        <f t="array" ref="G380">_FV($B380,"Description")</f>
        <v>Ignite Limited is an Australia-based company that is engaged in the provision of contingent labor and permanent recruitment services, on demand information technology (IT) services, and outsourced recruitment and human resource (HR) consulting services. Its segments include Specialist Recruitment, On Demand IT Services, and Technology &amp; Talent Solutions. The Specialist Recruitment segment source temporary, permanent and contract positions at all levels of seniority for its public and private sector clients across Australia. It specializes in IT and digital, government, business support, construction/engineering, information management and professional services sectors. The On Demand IT Services segment provides IT-managed services for clients on a project-by-project basis. The Technology &amp; Talent Solutions segment provides diversified as-a-service HR, IT, and recruitment solutions to its network of public and private sector clients.</v>
      </c>
      <c r="H380" s="7" cm="1">
        <f t="array" ref="H380">_FV($B380,"Employees")</f>
        <v>351</v>
      </c>
      <c r="I380" s="11" cm="1">
        <f t="array" ref="I380">_FV($B380,"Shares outstanding",TRUE)</f>
        <v>151435700</v>
      </c>
      <c r="J380" s="7" cm="1">
        <f t="array" ref="J380">_FV($B380,"Year incorporated",TRUE)</f>
        <v>1984</v>
      </c>
      <c r="K380" s="16"/>
      <c r="L380" s="12">
        <f>+I380+K380</f>
        <v>151435700</v>
      </c>
      <c r="M380" s="14">
        <f>+D380*L380</f>
        <v>7874656.3999999994</v>
      </c>
      <c r="N380" t="s">
        <v>3043</v>
      </c>
      <c r="O380">
        <v>5.2</v>
      </c>
      <c r="P380">
        <v>6.1</v>
      </c>
      <c r="U380">
        <v>0</v>
      </c>
      <c r="W380">
        <v>0</v>
      </c>
      <c r="X380">
        <v>0</v>
      </c>
      <c r="Y380">
        <v>0</v>
      </c>
      <c r="Z380">
        <v>0</v>
      </c>
      <c r="AB380" s="3">
        <v>7874654.7879999997</v>
      </c>
      <c r="AC380">
        <v>0</v>
      </c>
      <c r="AD380" s="2">
        <v>45330.790277777778</v>
      </c>
      <c r="AE380" t="s">
        <v>20</v>
      </c>
      <c r="AF380" t="s">
        <v>3044</v>
      </c>
    </row>
    <row r="381" spans="1:32" x14ac:dyDescent="0.3">
      <c r="A381" t="str">
        <f>+N381</f>
        <v>RCL</v>
      </c>
      <c r="B381" t="e" vm="381">
        <v>#VALUE!</v>
      </c>
      <c r="C381" s="5" cm="1">
        <f t="array" ref="C381">_FV(B381,"Market cap",TRUE)</f>
        <v>8333660</v>
      </c>
      <c r="D381" s="6" cm="1">
        <f t="array" ref="D381">_FV(B381,"Price",TRUE)</f>
        <v>5.3999999999999999E-2</v>
      </c>
      <c r="E381" s="2" cm="1">
        <f t="array" ref="E381">_FV(B381,"Last trade time",TRUE)</f>
        <v>45331.333356481482</v>
      </c>
      <c r="F381" s="7" t="str" cm="1">
        <f t="array" ref="F381">_FV($B381,"Industry")</f>
        <v>Software &amp; IT Services</v>
      </c>
      <c r="G381" s="7" t="str" cm="1">
        <f t="array" ref="G381">_FV($B381,"Description")</f>
        <v>ReadCloud Limited is an Australia-based provider of software solutions, including eBooks, to schools within Australia. The Company's eBook reader delivers digital content to students and teachers with functionality, including the ability to make commentary in, and import third party content into eBooks. Students and teachers can share notes, questions, videos and weblinks directly inside the eBooks turning the eBook into a place for discussion, collaboration, and social learning. It sources content for its solutions from multiple publishers, delivering the full Australian school curriculum in digital form in all States, on one platform. It also provides digital vocational education and training (VET) course materials and services to schools through its subsidiaries, Australian Institute of Education and Training Unit Trust (AIET), PKY Media Pty Ltd and Ripponlea Institute Pty Ltd, which collectively offers over 60 VET courses and Auspicing services to schools across Australia.</v>
      </c>
      <c r="H381" s="7" cm="1">
        <f t="array" ref="H381">_FV($B381,"Employees")</f>
        <v>500</v>
      </c>
      <c r="I381" s="11" cm="1">
        <f t="array" ref="I381">_FV($B381,"Shares outstanding",TRUE)</f>
        <v>146204500</v>
      </c>
      <c r="J381" s="7" cm="1">
        <f t="array" ref="J381">_FV($B381,"Year incorporated",TRUE)</f>
        <v>2009</v>
      </c>
      <c r="K381" s="16"/>
      <c r="L381" s="12">
        <f>+I381+K381</f>
        <v>146204500</v>
      </c>
      <c r="M381" s="14">
        <f>+D381*L381</f>
        <v>7895043</v>
      </c>
      <c r="N381" t="s">
        <v>2996</v>
      </c>
      <c r="O381">
        <v>5.3</v>
      </c>
      <c r="P381">
        <v>5.9</v>
      </c>
      <c r="U381">
        <v>0</v>
      </c>
      <c r="W381">
        <v>0</v>
      </c>
      <c r="X381">
        <v>0</v>
      </c>
      <c r="Y381">
        <v>0</v>
      </c>
      <c r="Z381">
        <v>0</v>
      </c>
      <c r="AB381" s="3">
        <v>8333656.7850000001</v>
      </c>
      <c r="AC381">
        <v>0</v>
      </c>
      <c r="AD381" s="2">
        <v>45330.790277777778</v>
      </c>
      <c r="AE381" t="s">
        <v>20</v>
      </c>
      <c r="AF381" t="s">
        <v>2997</v>
      </c>
    </row>
    <row r="382" spans="1:32" x14ac:dyDescent="0.3">
      <c r="A382" t="str">
        <f>+N382</f>
        <v>GDM</v>
      </c>
      <c r="B382" t="e" vm="382">
        <v>#VALUE!</v>
      </c>
      <c r="C382" s="5" cm="1">
        <f t="array" ref="C382">_FV(B382,"Market cap",TRUE)</f>
        <v>7902500</v>
      </c>
      <c r="D382" s="6" cm="1">
        <f t="array" ref="D382">_FV(B382,"Price",TRUE)</f>
        <v>0.28999999999999998</v>
      </c>
      <c r="E382" s="2" cm="1">
        <f t="array" ref="E382">_FV(B382,"Last trade time",TRUE)</f>
        <v>45331.333333333336</v>
      </c>
      <c r="F382" s="7" t="str" cm="1">
        <f t="array" ref="F382">_FV($B382,"Industry")</f>
        <v>Metals &amp; Mining</v>
      </c>
      <c r="G382" s="7" t="str" cm="1">
        <f t="array" ref="G382">_FV($B382,"Description")</f>
        <v>Great Divide Mining Ltd is an Australia-based mineral exploration and development company. The Company is focused on exploration and development of its projects for gold, antimony, and copper, with lithium and rare earth metals being a secondary focus. Its projects include Coonambula, Devils Mountain, Yellow Jack, and Cape. The Coonambula is an advanced exploration project that includes over 15 historic gold and antimony mines and workings. It has two primary targets: Perseverance Gold and Banshee Antimony-Gold. The Devils Mountain Project (DMP) is an exploration project centered on a gold mining area. It comprises three granted exploration permit minerals (EPMs), such as 26709,17685 and 28438. The Yellow Jack is situated west of the Grave Creek Fault Zone in complexly deformed Ordovician to Devonian marine sediments of the Graveyard Creek Sub province of the Broken River Province. The Cape Project comprises two greenfield opportunities, the Bonanza and New Goldfields tenements.</v>
      </c>
      <c r="H382" s="7" t="e" cm="1" vm="2">
        <f t="array" ref="H382">_FV($B382,"Employees")</f>
        <v>#VALUE!</v>
      </c>
      <c r="I382" s="11" cm="1">
        <f t="array" ref="I382">_FV($B382,"Shares outstanding",TRUE)</f>
        <v>27250000</v>
      </c>
      <c r="J382" s="7" cm="1">
        <f t="array" ref="J382">_FV($B382,"Year incorporated",TRUE)</f>
        <v>2021</v>
      </c>
      <c r="K382" s="16"/>
      <c r="L382" s="12">
        <f>+I382+K382</f>
        <v>27250000</v>
      </c>
      <c r="M382" s="14">
        <f>+D382*L382</f>
        <v>7902499.9999999991</v>
      </c>
      <c r="N382" t="s">
        <v>3041</v>
      </c>
      <c r="O382">
        <v>29</v>
      </c>
      <c r="P382">
        <v>31</v>
      </c>
      <c r="Q382">
        <v>29.5</v>
      </c>
      <c r="R382">
        <v>29.5</v>
      </c>
      <c r="S382">
        <v>29</v>
      </c>
      <c r="T382">
        <v>29</v>
      </c>
      <c r="U382">
        <v>-0.5</v>
      </c>
      <c r="V382" s="1">
        <v>-1.6899999999999998E-2</v>
      </c>
      <c r="W382">
        <v>73000</v>
      </c>
      <c r="X382">
        <v>21199.755000000001</v>
      </c>
      <c r="Y382">
        <v>0</v>
      </c>
      <c r="Z382">
        <v>73000</v>
      </c>
      <c r="AA382">
        <v>29.04</v>
      </c>
      <c r="AB382" s="3">
        <v>7902500</v>
      </c>
      <c r="AC382">
        <v>5</v>
      </c>
      <c r="AD382" s="2">
        <v>45330.790277777778</v>
      </c>
      <c r="AE382" t="s">
        <v>20</v>
      </c>
      <c r="AF382" t="s">
        <v>3042</v>
      </c>
    </row>
    <row r="383" spans="1:32" x14ac:dyDescent="0.3">
      <c r="A383" t="str">
        <f>+N383</f>
        <v>LYN</v>
      </c>
      <c r="B383" t="e" vm="383">
        <v>#VALUE!</v>
      </c>
      <c r="C383" s="5" cm="1">
        <f t="array" ref="C383">_FV(B383,"Market cap",TRUE)</f>
        <v>8811250</v>
      </c>
      <c r="D383" s="6" cm="1">
        <f t="array" ref="D383">_FV(B383,"Price",TRUE)</f>
        <v>0.18</v>
      </c>
      <c r="E383" s="2" cm="1">
        <f t="array" ref="E383">_FV(B383,"Last trade time",TRUE)</f>
        <v>45331.333333333336</v>
      </c>
      <c r="F383" s="7" t="str" cm="1">
        <f t="array" ref="F383">_FV($B383,"Industry")</f>
        <v>Metals &amp; Mining</v>
      </c>
      <c r="G383" s="7" t="str" cm="1">
        <f t="array" ref="G383">_FV($B383,"Description")</f>
        <v>Lycaon Resources Limited is an Australia-based mineral exploration company. The Company’s Bow River and Salt Lick Project is located within the Halls Creek Orogen in the East Kimberley region of Western Australia. The project area covers two nickel-copper-cobalt sulfide prospects mapped as the Salt Lick Creek intrusion and the Bow River intrusion. Its Gnewing Bore Project is approximately 28 kilometers (km) to the northwest of the Halls Creek townsite, within the Kimberley Region of Western Australia. Halls Creek is situated 350 km south of Kununurra and is readily accessible via the sealed Great Northern Highway. Its Rocky Dam Project consists of multiple tenements covering approximately 182 square kilometers (km2), located 45 km east of Kalgoorlie. Its Julimar Project comprises two granted exploration licenses, E70/5416 and E70/5415, is located in the Western Yilgarn area of Western Australia.</v>
      </c>
      <c r="H383" s="7" t="e" cm="1" vm="2">
        <f t="array" ref="H383">_FV($B383,"Employees")</f>
        <v>#VALUE!</v>
      </c>
      <c r="I383" s="11" cm="1">
        <f t="array" ref="I383">_FV($B383,"Shares outstanding",TRUE)</f>
        <v>44056250</v>
      </c>
      <c r="J383" s="7" cm="1">
        <f t="array" ref="J383">_FV($B383,"Year incorporated",TRUE)</f>
        <v>2021</v>
      </c>
      <c r="K383" s="16"/>
      <c r="L383" s="12">
        <f>+I383+K383</f>
        <v>44056250</v>
      </c>
      <c r="M383" s="14">
        <f>+D383*L383</f>
        <v>7930125</v>
      </c>
      <c r="N383" t="s">
        <v>2940</v>
      </c>
      <c r="O383">
        <v>19</v>
      </c>
      <c r="P383">
        <v>20</v>
      </c>
      <c r="Q383">
        <v>20</v>
      </c>
      <c r="R383">
        <v>20</v>
      </c>
      <c r="S383">
        <v>20</v>
      </c>
      <c r="T383">
        <v>20</v>
      </c>
      <c r="U383">
        <v>0</v>
      </c>
      <c r="W383">
        <v>16053</v>
      </c>
      <c r="X383">
        <v>3210.6</v>
      </c>
      <c r="Y383">
        <v>0</v>
      </c>
      <c r="Z383">
        <v>16053</v>
      </c>
      <c r="AA383">
        <v>20</v>
      </c>
      <c r="AB383" s="3">
        <v>8811250.1999999993</v>
      </c>
      <c r="AC383">
        <v>1</v>
      </c>
      <c r="AD383" s="2">
        <v>45330.790277777778</v>
      </c>
      <c r="AE383" t="s">
        <v>20</v>
      </c>
      <c r="AF383" t="s">
        <v>2941</v>
      </c>
    </row>
    <row r="384" spans="1:32" x14ac:dyDescent="0.3">
      <c r="A384" t="str">
        <f>+N384</f>
        <v>OAR</v>
      </c>
      <c r="B384" t="e" vm="384">
        <v>#VALUE!</v>
      </c>
      <c r="C384" s="5" cm="1">
        <f t="array" ref="C384">_FV(B384,"Market cap",TRUE)</f>
        <v>7931180</v>
      </c>
      <c r="D384" s="6" cm="1">
        <f t="array" ref="D384">_FV(B384,"Price",TRUE)</f>
        <v>3.0000000000000001E-3</v>
      </c>
      <c r="E384" s="2" cm="1">
        <f t="array" ref="E384">_FV(B384,"Last trade time",TRUE)</f>
        <v>45331.333333333336</v>
      </c>
      <c r="F384" s="7" t="str" cm="1">
        <f t="array" ref="F384">_FV($B384,"Industry")</f>
        <v>Metals &amp; Mining</v>
      </c>
      <c r="G384" s="7" t="str" cm="1">
        <f t="array" ref="G384">_FV($B384,"Description")</f>
        <v>Oar Resources Limited is an Australia-based exploration and development company. The Company is focused on building and developing a portfolio of battery and critical minerals assets. The Company's projects include Oar Graphite Project, Denchi Lithium Project, Douglas Canyon Project, Chimu Gold Project, and Gibraltar Halloysite-Kaolin Project. The Oar Graphite project is situated in the center of the Eyre Peninsula, which comprises of six contiguous exploration licenses, covering approximately 1,520 square kilometers of the Gawler Craton. The Denchi Lithium Project covers a combined area of 787.4 square kilometers across seven granted tenements, about 50 kilometers west of Wiluna, in Western Australia’s prolific Northern Goldfields region. The Chimu Gold plant is a gold lixiviation plant that is located to purchase high grade gold ore from a number of existing small gold miners in the Ayacucho and Chala region of Southern Peru.</v>
      </c>
      <c r="H384" s="7" cm="1">
        <f t="array" ref="H384">_FV($B384,"Employees")</f>
        <v>1</v>
      </c>
      <c r="I384" s="11" cm="1">
        <f t="array" ref="I384">_FV($B384,"Shares outstanding",TRUE)</f>
        <v>2643728000</v>
      </c>
      <c r="J384" s="7" cm="1">
        <f t="array" ref="J384">_FV($B384,"Year incorporated",TRUE)</f>
        <v>1985</v>
      </c>
      <c r="K384" s="16"/>
      <c r="L384" s="12">
        <f>+I384+K384</f>
        <v>2643728000</v>
      </c>
      <c r="M384" s="14">
        <f>+D384*L384</f>
        <v>7931184</v>
      </c>
      <c r="N384" t="s">
        <v>3037</v>
      </c>
      <c r="O384">
        <v>0.2</v>
      </c>
      <c r="P384">
        <v>0.3</v>
      </c>
      <c r="Q384">
        <v>0.25</v>
      </c>
      <c r="R384">
        <v>0.3</v>
      </c>
      <c r="S384">
        <v>0.25</v>
      </c>
      <c r="T384">
        <v>0.3</v>
      </c>
      <c r="U384">
        <v>0.05</v>
      </c>
      <c r="V384" s="1">
        <v>0.2</v>
      </c>
      <c r="W384">
        <v>6128333</v>
      </c>
      <c r="X384">
        <v>17612.499</v>
      </c>
      <c r="Y384">
        <v>3583333</v>
      </c>
      <c r="Z384">
        <v>0</v>
      </c>
      <c r="AA384">
        <v>0.28999999999999998</v>
      </c>
      <c r="AB384" s="3">
        <v>7931182.9409999996</v>
      </c>
      <c r="AC384">
        <v>10</v>
      </c>
      <c r="AD384" s="2">
        <v>45330.790277777778</v>
      </c>
      <c r="AE384" t="s">
        <v>20</v>
      </c>
      <c r="AF384" t="s">
        <v>3038</v>
      </c>
    </row>
    <row r="385" spans="1:32" x14ac:dyDescent="0.3">
      <c r="A385" t="str">
        <f>+N385</f>
        <v>AJX</v>
      </c>
      <c r="B385" t="e" vm="385">
        <v>#VALUE!</v>
      </c>
      <c r="C385" s="5" cm="1">
        <f t="array" ref="C385">_FV(B385,"Market cap",TRUE)</f>
        <v>7273320</v>
      </c>
      <c r="D385" s="6" cm="1">
        <f t="array" ref="D385">_FV(B385,"Price",TRUE)</f>
        <v>1.2E-2</v>
      </c>
      <c r="E385" s="2" cm="1">
        <f t="array" ref="E385">_FV(B385,"Last trade time",TRUE)</f>
        <v>45330.333356481482</v>
      </c>
      <c r="F385" s="7" t="str" cm="1">
        <f t="array" ref="F385">_FV($B385,"Industry")</f>
        <v>Chemicals</v>
      </c>
      <c r="G385" s="7" t="str" cm="1">
        <f t="array" ref="G385">_FV($B385,"Description")</f>
        <v>Alexium International Group Limited is an Australia-based company, which is engaged in the development of advanced materials. The Company’s principal activities include research and development in consultation with end clients; obtaining patents in relation to new products developed; and commercialization and sales of the products. The Company’s product solutions include thermal regulation solutions and flame-retardant solutions. Its thermal regulation solutions include Alexicool, BioCool and Eclipsys. Alexicool is a phase change material (PCM)-based cooling product for textile and foam applications. BioCool is a proprietary, biobased microencapsulated PCM (mPCM) line of products for the bedding industry. Eclipsys is a perpetual cooling technology for textile and foam-based products. Its flame-retardant solution is Alexiflam, which is a flame-retardant technology for use in mattress applications.</v>
      </c>
      <c r="H385" s="7" cm="1">
        <f t="array" ref="H385">_FV($B385,"Employees")</f>
        <v>319</v>
      </c>
      <c r="I385" s="11" cm="1">
        <f t="array" ref="I385">_FV($B385,"Shares outstanding",TRUE)</f>
        <v>661210800</v>
      </c>
      <c r="J385" s="7" cm="1">
        <f t="array" ref="J385">_FV($B385,"Year incorporated",TRUE)</f>
        <v>1994</v>
      </c>
      <c r="K385" s="16"/>
      <c r="L385" s="12">
        <f>+I385+K385</f>
        <v>661210800</v>
      </c>
      <c r="M385" s="14">
        <f>+D385*L385</f>
        <v>7934529.6000000006</v>
      </c>
      <c r="N385" t="s">
        <v>3121</v>
      </c>
      <c r="O385">
        <v>1.1000000000000001</v>
      </c>
      <c r="P385">
        <v>1.3</v>
      </c>
      <c r="Q385">
        <v>1.1000000000000001</v>
      </c>
      <c r="R385">
        <v>1.1000000000000001</v>
      </c>
      <c r="S385">
        <v>1.1000000000000001</v>
      </c>
      <c r="T385">
        <v>1.1000000000000001</v>
      </c>
      <c r="U385">
        <v>-0.2</v>
      </c>
      <c r="V385" s="1">
        <v>-0.15379999999999999</v>
      </c>
      <c r="W385">
        <v>76065</v>
      </c>
      <c r="X385">
        <v>836.71500000000003</v>
      </c>
      <c r="Y385">
        <v>0</v>
      </c>
      <c r="Z385">
        <v>0</v>
      </c>
      <c r="AA385">
        <v>1.1000000000000001</v>
      </c>
      <c r="AB385" s="3">
        <v>7273318.2829999998</v>
      </c>
      <c r="AC385">
        <v>3</v>
      </c>
      <c r="AD385" s="2">
        <v>45330.790277777778</v>
      </c>
      <c r="AE385" t="s">
        <v>20</v>
      </c>
      <c r="AF385" t="s">
        <v>3122</v>
      </c>
    </row>
    <row r="386" spans="1:32" x14ac:dyDescent="0.3">
      <c r="A386" t="str">
        <f>+N386</f>
        <v>NTL</v>
      </c>
      <c r="B386" t="e" vm="386">
        <v>#VALUE!</v>
      </c>
      <c r="C386" s="5" cm="1">
        <f t="array" ref="C386">_FV(B386,"Market cap",TRUE)</f>
        <v>8367080</v>
      </c>
      <c r="D386" s="6" cm="1">
        <f t="array" ref="D386">_FV(B386,"Price",TRUE)</f>
        <v>1.7999999999999999E-2</v>
      </c>
      <c r="E386" s="2" cm="1">
        <f t="array" ref="E386">_FV(B386,"Last trade time",TRUE)</f>
        <v>45331.333333333336</v>
      </c>
      <c r="F386" s="7" t="str" cm="1">
        <f t="array" ref="F386">_FV($B386,"Industry")</f>
        <v>Metals &amp; Mining</v>
      </c>
      <c r="G386" s="7" t="str" cm="1">
        <f t="array" ref="G386">_FV($B386,"Description")</f>
        <v>New Talisman Gold Mines Limited is a New Zealand-based company, which is engaged in mine development and mineral exploration. The Company is developing the Talisman Mine in the Hauraki Gold Field. The Company is focused on the development of the Talisman Mine located between the towns of Paeroa and Waihi. It holds a mining permit and an exploration permit over the Talisman Gold mine project in the Hauraki Gold Field. Its interests in New Zealand are Talisman Mining Permit 51326 and about 20% of Rahu Exploration Permit Number 60144. The Hauraki Gold Field has epithermal gold deposits, which produce gold bearing ore bodies. The mines in its Vanuatu Project include OK Tedi, Porgera, Lihir, and Vatukoula, Waihi, Talisman, and several deposits slated for development, such as Wafi Golpu, PNG, and Namosi, Fiji. The Company's subsidiaries include Coromandel Gold Limited, Critical Minerals Resources Limited, Rahu Resources Pty Limited, and Capella Vanuatu Limited.</v>
      </c>
      <c r="H386" s="7" cm="1">
        <f t="array" ref="H386">_FV($B386,"Employees")</f>
        <v>10</v>
      </c>
      <c r="I386" s="11" cm="1">
        <f t="array" ref="I386">_FV($B386,"Shares outstanding",TRUE)</f>
        <v>441529600</v>
      </c>
      <c r="J386" s="7" cm="1">
        <f t="array" ref="J386">_FV($B386,"Year incorporated",TRUE)</f>
        <v>1985</v>
      </c>
      <c r="K386" s="16"/>
      <c r="L386" s="12">
        <f>+I386+K386</f>
        <v>441529600</v>
      </c>
      <c r="M386" s="14">
        <f>+D386*L386</f>
        <v>7947532.7999999998</v>
      </c>
      <c r="N386" t="s">
        <v>2991</v>
      </c>
      <c r="O386">
        <v>1.7</v>
      </c>
      <c r="P386">
        <v>1.8</v>
      </c>
      <c r="U386">
        <v>0</v>
      </c>
      <c r="W386">
        <v>0</v>
      </c>
      <c r="X386">
        <v>0</v>
      </c>
      <c r="Y386">
        <v>0</v>
      </c>
      <c r="Z386">
        <v>0</v>
      </c>
      <c r="AB386" s="3">
        <v>7947531.9900000002</v>
      </c>
      <c r="AC386">
        <v>0</v>
      </c>
      <c r="AD386" s="2">
        <v>45330.790277777778</v>
      </c>
      <c r="AE386" t="s">
        <v>20</v>
      </c>
      <c r="AF386" t="s">
        <v>3034</v>
      </c>
    </row>
    <row r="387" spans="1:32" x14ac:dyDescent="0.3">
      <c r="A387" t="str">
        <f>+N387</f>
        <v>IBG</v>
      </c>
      <c r="B387" t="e" vm="387">
        <v>#VALUE!</v>
      </c>
      <c r="C387" s="5" cm="1">
        <f t="array" ref="C387">_FV(B387,"Market cap",TRUE)</f>
        <v>7969360</v>
      </c>
      <c r="D387" s="6" cm="1">
        <f t="array" ref="D387">_FV(B387,"Price",TRUE)</f>
        <v>5.0000000000000001E-3</v>
      </c>
      <c r="E387" s="2" cm="1">
        <f t="array" ref="E387">_FV(B387,"Last trade time",TRUE)</f>
        <v>45330.961539363285</v>
      </c>
      <c r="F387" s="7" t="str" cm="1">
        <f t="array" ref="F387">_FV($B387,"Industry")</f>
        <v>Metals &amp; Mining</v>
      </c>
      <c r="G387" s="7" t="str" cm="1">
        <f t="array" ref="G387">_FV($B387,"Description")</f>
        <v>Ironbark Zinc Limited is a resources company, which is engaged in the exploration and evaluation of its base and precious metal ground holdings. The Company is focused on developing its Citronen Zinc-Lead Project in Greenland. Its geographical segments include Australia and Greenland. The Company’s projects include Citronen Zinc-Lead Project, Fiery Creek Project and Captains Flat Project. The Citronen Zinc-Lead Project lies within the Paleozoic Franklinian Basin in northern Greenland. The Fiery Creek Project consists of the historic Fiery Creek and Macanally gold and copper that extend for over seven kilometers (km). The Captains Flat Project covers prospective lithologies that host the historic Lake George Mine to the north. The Captains Flat Project is located over 50 km southeast of Canberra in New South Wales and covers an area of 31 square kilometers south of the old mining town of Captains Flat. Its subsidiaries include Ironbark Zinc Pty Ltd, Doctor Evil Pty Ltd and others.</v>
      </c>
      <c r="H387" s="7" t="e" cm="1" vm="2">
        <f t="array" ref="H387">_FV($B387,"Employees")</f>
        <v>#VALUE!</v>
      </c>
      <c r="I387" s="11" cm="1">
        <f t="array" ref="I387">_FV($B387,"Shares outstanding",TRUE)</f>
        <v>1593873000</v>
      </c>
      <c r="J387" s="7" cm="1">
        <f t="array" ref="J387">_FV($B387,"Year incorporated",TRUE)</f>
        <v>2006</v>
      </c>
      <c r="K387" s="16"/>
      <c r="L387" s="12">
        <f>+I387+K387</f>
        <v>1593873000</v>
      </c>
      <c r="M387" s="14">
        <f>+D387*L387</f>
        <v>7969365</v>
      </c>
      <c r="N387" t="s">
        <v>3030</v>
      </c>
      <c r="O387">
        <v>0.5</v>
      </c>
      <c r="P387">
        <v>0.6</v>
      </c>
      <c r="Q387">
        <v>0.5</v>
      </c>
      <c r="R387">
        <v>0.5</v>
      </c>
      <c r="S387">
        <v>0.5</v>
      </c>
      <c r="T387">
        <v>0.5</v>
      </c>
      <c r="U387">
        <v>0</v>
      </c>
      <c r="W387">
        <v>219386</v>
      </c>
      <c r="X387">
        <v>1096.93</v>
      </c>
      <c r="Y387">
        <v>0</v>
      </c>
      <c r="Z387">
        <v>215000</v>
      </c>
      <c r="AA387">
        <v>0.5</v>
      </c>
      <c r="AB387" s="3">
        <v>7969363.085</v>
      </c>
      <c r="AC387">
        <v>2</v>
      </c>
      <c r="AD387" s="2">
        <v>45330.790277777778</v>
      </c>
      <c r="AE387" t="s">
        <v>20</v>
      </c>
      <c r="AF387" t="s">
        <v>3031</v>
      </c>
    </row>
    <row r="388" spans="1:32" x14ac:dyDescent="0.3">
      <c r="A388" t="str">
        <f>+N388</f>
        <v>SI6</v>
      </c>
      <c r="B388" t="e" vm="388">
        <v>#VALUE!</v>
      </c>
      <c r="C388" s="5" cm="1">
        <f t="array" ref="C388">_FV(B388,"Market cap",TRUE)</f>
        <v>8972370</v>
      </c>
      <c r="D388" s="6" cm="1">
        <f t="array" ref="D388">_FV(B388,"Price",TRUE)</f>
        <v>4.0000000000000001E-3</v>
      </c>
      <c r="E388" s="2" cm="1">
        <f t="array" ref="E388">_FV(B388,"Last trade time",TRUE)</f>
        <v>45331.333333333336</v>
      </c>
      <c r="F388" s="7" t="str" cm="1">
        <f t="array" ref="F388">_FV($B388,"Industry")</f>
        <v>Metals &amp; Mining</v>
      </c>
      <c r="G388" s="7" t="str" cm="1">
        <f t="array" ref="G388">_FV($B388,"Description")</f>
        <v>Si6 Metals Limited is an Australia-based exploration company that is focused on battery and precious metals. It operates in the Limbopo belt in eastern Botswana and the Laverton gold district in Western Australia. The Company focuses on base metals and precious metals targets, such as nickel, copper and platinum group elements. The Company’s base metal project includes nickel sulfide mineralization, related to ultramafic intrusions within mobile belt rocks. The Company’s projects include Maibele Base Metals project and Monument Gold project. The Monument Gold project comprises more than 300 square kilometers of tenure located approximately 40 kilometers west of Laverton. The Maibele Base Metals project contains multiple target styles of gold mineralization including banded iron formations (BIF) and basalt hosted.</v>
      </c>
      <c r="H388" s="7" cm="1">
        <f t="array" ref="H388">_FV($B388,"Employees")</f>
        <v>4</v>
      </c>
      <c r="I388" s="11" cm="1">
        <f t="array" ref="I388">_FV($B388,"Shares outstanding",TRUE)</f>
        <v>1993859000</v>
      </c>
      <c r="J388" s="7" cm="1">
        <f t="array" ref="J388">_FV($B388,"Year incorporated",TRUE)</f>
        <v>2007</v>
      </c>
      <c r="K388" s="16"/>
      <c r="L388" s="12">
        <f>+I388+K388</f>
        <v>1993859000</v>
      </c>
      <c r="M388" s="14">
        <f>+D388*L388</f>
        <v>7975436</v>
      </c>
      <c r="N388" t="s">
        <v>3028</v>
      </c>
      <c r="O388">
        <v>0.4</v>
      </c>
      <c r="P388">
        <v>0.5</v>
      </c>
      <c r="Q388">
        <v>0.4</v>
      </c>
      <c r="R388">
        <v>0.4</v>
      </c>
      <c r="S388">
        <v>0.4</v>
      </c>
      <c r="T388">
        <v>0.4</v>
      </c>
      <c r="U388">
        <v>-0.05</v>
      </c>
      <c r="V388" s="1">
        <v>-0.1111</v>
      </c>
      <c r="W388">
        <v>3200000</v>
      </c>
      <c r="X388">
        <v>12800</v>
      </c>
      <c r="Y388">
        <v>0</v>
      </c>
      <c r="Z388">
        <v>3200000</v>
      </c>
      <c r="AA388">
        <v>0.4</v>
      </c>
      <c r="AB388" s="3">
        <v>7975437.7000000002</v>
      </c>
      <c r="AC388">
        <v>4</v>
      </c>
      <c r="AD388" s="2">
        <v>45330.790277777778</v>
      </c>
      <c r="AE388" t="s">
        <v>20</v>
      </c>
      <c r="AF388" t="s">
        <v>3029</v>
      </c>
    </row>
    <row r="389" spans="1:32" x14ac:dyDescent="0.3">
      <c r="A389" t="str">
        <f>+N389</f>
        <v>RMX</v>
      </c>
      <c r="B389" t="e" vm="389">
        <v>#VALUE!</v>
      </c>
      <c r="C389" s="5" cm="1">
        <f t="array" ref="C389">_FV(B389,"Market cap",TRUE)</f>
        <v>5347150</v>
      </c>
      <c r="D389" s="6" cm="1">
        <f t="array" ref="D389">_FV(B389,"Price",TRUE)</f>
        <v>3.0000000000000001E-3</v>
      </c>
      <c r="E389" s="2" cm="1">
        <f t="array" ref="E389">_FV(B389,"Last trade time",TRUE)</f>
        <v>45330.333333333336</v>
      </c>
      <c r="F389" s="7" t="str" cm="1">
        <f t="array" ref="F389">_FV($B389,"Industry")</f>
        <v>Metals &amp; Mining</v>
      </c>
      <c r="G389" s="7" t="str" cm="1">
        <f t="array" ref="G389">_FV($B389,"Description")</f>
        <v>Red Mountain Mining Limited is a mineral exploration and development company. It has a portfolio of critical minerals, including lithium, rare earth and gold projects, located in the United States and Australia. Its flagship project is based in Nevada, United States, prospective for lithium claystone mineralization. The Company’s other projects include the Monjebup Rare Earths Project and the Koonenberry Gold Project. Its Lithic Lithium Project is located 29 kilometers (km) north of Silver Peak, the only operational lithium producing mine in the United States. Its Mustang Lithium Project is located on the south-eastern flank of the hydrologically closed Monte Cristo Valley, nine km south of Belmont Resources Kibby Lake project and 40 km east of American Lithium’s TLC deposit. Its Koonenberry Gold Project covers over 657 square kilometers and is located in a geologic setting considered analogous to the prolific Victorian Goldfields located in south-eastern Australia.</v>
      </c>
      <c r="H389" s="7" t="e" cm="1" vm="2">
        <f t="array" ref="H389">_FV($B389,"Employees")</f>
        <v>#VALUE!</v>
      </c>
      <c r="I389" s="11" cm="1">
        <f t="array" ref="I389">_FV($B389,"Shares outstanding",TRUE)</f>
        <v>2673576000</v>
      </c>
      <c r="J389" s="7" cm="1">
        <f t="array" ref="J389">_FV($B389,"Year incorporated",TRUE)</f>
        <v>2006</v>
      </c>
      <c r="K389" s="16"/>
      <c r="L389" s="12">
        <f>+I389+K389</f>
        <v>2673576000</v>
      </c>
      <c r="M389" s="14">
        <f>+D389*L389</f>
        <v>8020728</v>
      </c>
      <c r="N389" t="s">
        <v>3024</v>
      </c>
      <c r="O389">
        <v>0.2</v>
      </c>
      <c r="P389">
        <v>0.3</v>
      </c>
      <c r="Q389">
        <v>0.3</v>
      </c>
      <c r="R389">
        <v>0.3</v>
      </c>
      <c r="S389">
        <v>0.2</v>
      </c>
      <c r="T389">
        <v>0.3</v>
      </c>
      <c r="U389">
        <v>0.1</v>
      </c>
      <c r="V389" s="1">
        <v>0.5</v>
      </c>
      <c r="W389">
        <v>1035025</v>
      </c>
      <c r="X389">
        <v>2505.0749999999998</v>
      </c>
      <c r="Y389">
        <v>435025</v>
      </c>
      <c r="Z389">
        <v>600000</v>
      </c>
      <c r="AA389">
        <v>0.24</v>
      </c>
      <c r="AB389" s="3">
        <v>8020728.1109999996</v>
      </c>
      <c r="AC389">
        <v>3</v>
      </c>
      <c r="AD389" s="2">
        <v>45330.790277777778</v>
      </c>
      <c r="AE389" t="s">
        <v>20</v>
      </c>
      <c r="AF389" t="s">
        <v>3025</v>
      </c>
    </row>
    <row r="390" spans="1:32" x14ac:dyDescent="0.3">
      <c r="A390" t="str">
        <f>+N390</f>
        <v>KTA</v>
      </c>
      <c r="B390" t="e" vm="390">
        <v>#VALUE!</v>
      </c>
      <c r="C390" s="5" cm="1">
        <f t="array" ref="C390">_FV(B390,"Market cap",TRUE)</f>
        <v>8025820</v>
      </c>
      <c r="D390" s="6" cm="1">
        <f t="array" ref="D390">_FV(B390,"Price",TRUE)</f>
        <v>1.7000000000000001E-2</v>
      </c>
      <c r="E390" s="2" cm="1">
        <f t="array" ref="E390">_FV(B390,"Last trade time",TRUE)</f>
        <v>45331.333333333336</v>
      </c>
      <c r="F390" s="7" t="str" cm="1">
        <f t="array" ref="F390">_FV($B390,"Industry")</f>
        <v>Metals &amp; Mining</v>
      </c>
      <c r="G390" s="7" t="str" cm="1">
        <f t="array" ref="G390">_FV($B390,"Description")</f>
        <v>Krakatoa Resources Limited is an Australia-based company that is engaged in the mineral exploration and evaluation of acquisition opportunities. Its projects include Belgravia Porphyry Project, Turon Gold Project, Rand Gold Project, Mt Clere Rare Earth Project, King Tamba Speciality Metals Project, and Mac Well Project. The Belgravia Porphyry Project is located in the central division of the Molong Volcanic Belt (MVB) and covers an area of over 80 square kilometers (km2) located in the tier 1 mining jurisdiction of the Lachlan Fold Belt, New South Wales (NSW), Australia. The Turon Gold Project covers 120 km2 and is positioned approximately 50 kilometers (km) east of the Company’s Belgravia Project and 60 km northeast of Newcrest Mining’s Cadia Valley Mine in the central tableland region, NSW. The Rand Gold Project covers a substantial area of 580 km2 in the Central Lachlan Fold Belt, NSW. The Mt Clere Rare Earth Project is located approximately 200 km northwest of Meekatharra.</v>
      </c>
      <c r="H390" s="7" t="e" cm="1" vm="2">
        <f t="array" ref="H390">_FV($B390,"Employees")</f>
        <v>#VALUE!</v>
      </c>
      <c r="I390" s="11" cm="1">
        <f t="array" ref="I390">_FV($B390,"Shares outstanding",TRUE)</f>
        <v>472107200</v>
      </c>
      <c r="J390" s="7" cm="1">
        <f t="array" ref="J390">_FV($B390,"Year incorporated",TRUE)</f>
        <v>2012</v>
      </c>
      <c r="K390" s="16"/>
      <c r="L390" s="12">
        <f>+I390+K390</f>
        <v>472107200</v>
      </c>
      <c r="M390" s="14">
        <f>+D390*L390</f>
        <v>8025822.4000000004</v>
      </c>
      <c r="N390" t="s">
        <v>3022</v>
      </c>
      <c r="O390">
        <v>1.7</v>
      </c>
      <c r="P390">
        <v>1.8</v>
      </c>
      <c r="Q390">
        <v>1.7</v>
      </c>
      <c r="R390">
        <v>1.75</v>
      </c>
      <c r="S390">
        <v>1.7</v>
      </c>
      <c r="T390">
        <v>1.7</v>
      </c>
      <c r="U390">
        <v>-0.1</v>
      </c>
      <c r="V390" s="1">
        <v>-5.5599999999999997E-2</v>
      </c>
      <c r="W390">
        <v>1555179</v>
      </c>
      <c r="X390">
        <v>26488.043000000001</v>
      </c>
      <c r="Y390">
        <v>0</v>
      </c>
      <c r="Z390">
        <v>1405179</v>
      </c>
      <c r="AA390">
        <v>1.7</v>
      </c>
      <c r="AB390" s="3">
        <v>8025822.7400000002</v>
      </c>
      <c r="AC390">
        <v>25</v>
      </c>
      <c r="AD390" s="2">
        <v>45330.790277777778</v>
      </c>
      <c r="AE390" t="s">
        <v>20</v>
      </c>
      <c r="AF390" t="s">
        <v>3023</v>
      </c>
    </row>
    <row r="391" spans="1:32" x14ac:dyDescent="0.3">
      <c r="A391" t="str">
        <f>+N391</f>
        <v>SHO</v>
      </c>
      <c r="B391" t="e" vm="391">
        <v>#VALUE!</v>
      </c>
      <c r="C391" s="5" cm="1">
        <f t="array" ref="C391">_FV(B391,"Market cap",TRUE)</f>
        <v>8649660</v>
      </c>
      <c r="D391" s="6" cm="1">
        <f t="array" ref="D391">_FV(B391,"Price",TRUE)</f>
        <v>1.2999999999999999E-2</v>
      </c>
      <c r="E391" s="2" cm="1">
        <f t="array" ref="E391">_FV(B391,"Last trade time",TRUE)</f>
        <v>45327.333344907405</v>
      </c>
      <c r="F391" s="7" t="str" cm="1">
        <f t="array" ref="F391">_FV($B391,"Industry")</f>
        <v>Software &amp; IT Services</v>
      </c>
      <c r="G391" s="7" t="str" cm="1">
        <f t="array" ref="G391">_FV($B391,"Description")</f>
        <v>SportsHero Limited is an Australia-based company, which is engaged in the development of sports gamification platforms. The Company has developed a white label digital solution, such as SportsHero. SportsHero offers its digital solutions across multiple sports to sporting groups and other partners globally. SportsHero’s strategy is to build a large and engaged user base of active sports fans utilizing its technologies. SportsHero operates in Indonesia. It has developed and owns Olahbola, the Indonesian local market version of SportsHero’s platform. Olahbola provides fanatical football fans with the opportunity to predict outcomes, compete with other users and climb the leaderboard and win prizes, including money cannot buy experiences, merchandise and entertainment products.</v>
      </c>
      <c r="H391" s="7" cm="1">
        <f t="array" ref="H391">_FV($B391,"Employees")</f>
        <v>2</v>
      </c>
      <c r="I391" s="11" cm="1">
        <f t="array" ref="I391">_FV($B391,"Shares outstanding",TRUE)</f>
        <v>617832800</v>
      </c>
      <c r="J391" s="7" cm="1">
        <f t="array" ref="J391">_FV($B391,"Year incorporated",TRUE)</f>
        <v>2007</v>
      </c>
      <c r="K391" s="16"/>
      <c r="L391" s="12">
        <f>+I391+K391</f>
        <v>617832800</v>
      </c>
      <c r="M391" s="14">
        <f>+D391*L391</f>
        <v>8031826.3999999994</v>
      </c>
      <c r="N391" t="s">
        <v>3016</v>
      </c>
      <c r="O391">
        <v>1.1000000000000001</v>
      </c>
      <c r="P391">
        <v>1.3</v>
      </c>
      <c r="U391">
        <v>0</v>
      </c>
      <c r="W391">
        <v>0</v>
      </c>
      <c r="X391">
        <v>0</v>
      </c>
      <c r="Y391">
        <v>0</v>
      </c>
      <c r="Z391">
        <v>0</v>
      </c>
      <c r="AB391" s="3">
        <v>8031826.8810000001</v>
      </c>
      <c r="AC391">
        <v>0</v>
      </c>
      <c r="AD391" s="2">
        <v>45330.790277777778</v>
      </c>
      <c r="AE391" t="s">
        <v>20</v>
      </c>
      <c r="AF391" t="s">
        <v>3017</v>
      </c>
    </row>
    <row r="392" spans="1:32" x14ac:dyDescent="0.3">
      <c r="A392" t="str">
        <f>+N392</f>
        <v>BPM</v>
      </c>
      <c r="B392" t="e" vm="392">
        <v>#VALUE!</v>
      </c>
      <c r="C392" s="5" cm="1">
        <f t="array" ref="C392">_FV(B392,"Market cap",TRUE)</f>
        <v>8390280</v>
      </c>
      <c r="D392" s="6" cm="1">
        <f t="array" ref="D392">_FV(B392,"Price",TRUE)</f>
        <v>0.12</v>
      </c>
      <c r="E392" s="2" cm="1">
        <f t="array" ref="E392">_FV(B392,"Last trade time",TRUE)</f>
        <v>45331.333333333336</v>
      </c>
      <c r="F392" s="7" t="str" cm="1">
        <f t="array" ref="F392">_FV($B392,"Industry")</f>
        <v>Metals &amp; Mining</v>
      </c>
      <c r="G392" s="7" t="str" cm="1">
        <f t="array" ref="G392">_FV($B392,"Description")</f>
        <v>BPM Minerals Limited is an Australia-based company, which is engaged in exploration and development of mineral projects, with a focus on its Western Australia-based gold and nickel projects. The Company’s projects include Hawkins Lead-Zinc Project, Santy Gold Project, Nepean Nickel-Gold Project and Claw Gold Project. The Hawkins Lead-Zinc Project is located approximately 40 kilometers (km) northwest of the Rumble Resources Chinook lead-zinc discovery. The Santy Gold Project is located in the Tallering Greenstone belt. The Nepean Nickel-Gold Project is located approximately two km south of the historic Nepean nickel Mine that produced 32,303 tons of mined nickel at an average recovered grade of 2.99% nickel1. The Nepean Project is underlain by geology similar to the Nepean nickel Mine. The Claw Gold Project is located approximately 290 km northeast of Perth in the Murchison Province, 150 km SSE of Yalgoo and 240 km SSW of Cue and the Big Bell and other lode gold mines.</v>
      </c>
      <c r="H392" s="7" t="e" cm="1" vm="2">
        <f t="array" ref="H392">_FV($B392,"Employees")</f>
        <v>#VALUE!</v>
      </c>
      <c r="I392" s="11" cm="1">
        <f t="array" ref="I392">_FV($B392,"Shares outstanding",TRUE)</f>
        <v>67122210</v>
      </c>
      <c r="J392" s="7" cm="1">
        <f t="array" ref="J392">_FV($B392,"Year incorporated",TRUE)</f>
        <v>2020</v>
      </c>
      <c r="K392" s="16"/>
      <c r="L392" s="12">
        <f>+I392+K392</f>
        <v>67122210</v>
      </c>
      <c r="M392" s="14">
        <f>+D392*L392</f>
        <v>8054665.1999999993</v>
      </c>
      <c r="N392" t="s">
        <v>2989</v>
      </c>
      <c r="O392">
        <v>12</v>
      </c>
      <c r="P392">
        <v>13</v>
      </c>
      <c r="Q392">
        <v>12.5</v>
      </c>
      <c r="R392">
        <v>13</v>
      </c>
      <c r="S392">
        <v>12</v>
      </c>
      <c r="T392">
        <v>12.5</v>
      </c>
      <c r="U392">
        <v>-0.5</v>
      </c>
      <c r="V392" s="1">
        <v>-3.85E-2</v>
      </c>
      <c r="W392">
        <v>202503</v>
      </c>
      <c r="X392">
        <v>25188.474999999999</v>
      </c>
      <c r="Y392">
        <v>4750</v>
      </c>
      <c r="Z392">
        <v>191888</v>
      </c>
      <c r="AA392">
        <v>12.44</v>
      </c>
      <c r="AB392" s="3">
        <v>8390276.75</v>
      </c>
      <c r="AC392">
        <v>15</v>
      </c>
      <c r="AD392" s="2">
        <v>45330.790277777778</v>
      </c>
      <c r="AE392" t="s">
        <v>20</v>
      </c>
      <c r="AF392" t="s">
        <v>2990</v>
      </c>
    </row>
    <row r="393" spans="1:32" x14ac:dyDescent="0.3">
      <c r="A393" t="str">
        <f>+N393</f>
        <v>MRZ</v>
      </c>
      <c r="B393" t="e" vm="393">
        <v>#VALUE!</v>
      </c>
      <c r="C393" s="5" cm="1">
        <f t="array" ref="C393">_FV(B393,"Market cap",TRUE)</f>
        <v>8502980</v>
      </c>
      <c r="D393" s="6" cm="1">
        <f t="array" ref="D393">_FV(B393,"Price",TRUE)</f>
        <v>9.5000000000000001E-2</v>
      </c>
      <c r="E393" s="2" cm="1">
        <f t="array" ref="E393">_FV(B393,"Last trade time",TRUE)</f>
        <v>45331.333333333336</v>
      </c>
      <c r="F393" s="7" t="str" cm="1">
        <f t="array" ref="F393">_FV($B393,"Industry")</f>
        <v>Metals &amp; Mining</v>
      </c>
      <c r="G393" s="7" t="str" cm="1">
        <f t="array" ref="G393">_FV($B393,"Description")</f>
        <v>Mont Royal Resources Limited is an Australia-based company, which is principally engaged in the business of mineral exploration in Canada. The Company’s projects include Wapatik Gold-Copper Project and Northern Lights Projects, which include Northern Lights Assets, Focus Graphite Assets and Dios Assets. The Wapatik Gold-Copper Project consists of 220 claims totaling approximately 115 square kilometers (km2) in continuous tenure. The project is located approximately 93 kilometers (km) east of the Eastmain airport and 58 km southwest from the Eleonore Gold mine. The Northern Lights Project are situated in the Upper Eastmain Greenstone belt, approximately 300 km north-northeast of the town of Chibougamau and 56km south of Renard Diamond mine. The Northern Lights Projects hold a total land package of 536 km2 of the underexplored greenstone belt, approximately 150 km in length, up to 20 km wide and are located 316 km by road from Chibougamau, mining center with workforce and process plants.</v>
      </c>
      <c r="H393" s="7" t="e" cm="1" vm="2">
        <f t="array" ref="H393">_FV($B393,"Employees")</f>
        <v>#VALUE!</v>
      </c>
      <c r="I393" s="11" cm="1">
        <f t="array" ref="I393">_FV($B393,"Shares outstanding",TRUE)</f>
        <v>85029790</v>
      </c>
      <c r="J393" s="7" cm="1">
        <f t="array" ref="J393">_FV($B393,"Year incorporated",TRUE)</f>
        <v>2018</v>
      </c>
      <c r="K393" s="16"/>
      <c r="L393" s="12">
        <f>+I393+K393</f>
        <v>85029790</v>
      </c>
      <c r="M393" s="14">
        <f>+D393*L393</f>
        <v>8077830.0499999998</v>
      </c>
      <c r="N393" t="s">
        <v>2971</v>
      </c>
      <c r="O393">
        <v>8.5</v>
      </c>
      <c r="P393">
        <v>13</v>
      </c>
      <c r="Q393">
        <v>9.9</v>
      </c>
      <c r="R393">
        <v>10</v>
      </c>
      <c r="S393">
        <v>9.9</v>
      </c>
      <c r="T393">
        <v>10</v>
      </c>
      <c r="U393">
        <v>1</v>
      </c>
      <c r="V393" s="1">
        <v>0.1111</v>
      </c>
      <c r="W393">
        <v>194247</v>
      </c>
      <c r="X393">
        <v>19414.7</v>
      </c>
      <c r="Y393">
        <v>154247</v>
      </c>
      <c r="Z393">
        <v>40000</v>
      </c>
      <c r="AA393">
        <v>9.99</v>
      </c>
      <c r="AB393" s="3">
        <v>8502979.3000000007</v>
      </c>
      <c r="AC393">
        <v>5</v>
      </c>
      <c r="AD393" s="2">
        <v>45330.790277777778</v>
      </c>
      <c r="AE393" t="s">
        <v>20</v>
      </c>
      <c r="AF393" t="s">
        <v>2972</v>
      </c>
    </row>
    <row r="394" spans="1:32" x14ac:dyDescent="0.3">
      <c r="A394" t="str">
        <f>+N394</f>
        <v>PRS</v>
      </c>
      <c r="B394" t="e" vm="394">
        <v>#VALUE!</v>
      </c>
      <c r="C394" s="5" cm="1">
        <f t="array" ref="C394">_FV(B394,"Market cap",TRUE)</f>
        <v>8104460</v>
      </c>
      <c r="D394" s="6" cm="1">
        <f t="array" ref="D394">_FV(B394,"Price",TRUE)</f>
        <v>0.03</v>
      </c>
      <c r="E394" s="2" cm="1">
        <f t="array" ref="E394">_FV(B394,"Last trade time",TRUE)</f>
        <v>45331.333333333336</v>
      </c>
      <c r="F394" s="7" t="str" cm="1">
        <f t="array" ref="F394">_FV($B394,"Industry")</f>
        <v>Metals &amp; Mining</v>
      </c>
      <c r="G394" s="7" t="str" cm="1">
        <f t="array" ref="G394">_FV($B394,"Description")</f>
        <v>Prospech Limited is an Australia-based company, which is engaged in mineral exploration with projects in Slovakia and Finland. It is engaged in developing critical elements, such as rare earths, lithium, cobalt, copper, silver, and gold resources. The Company has a portfolio of 100% owned prospective cobalt and precious metals projects in Slovakia. The Company also operates Finland Projects, owning 51% interest in prospective rare earth element (REE) and lithium projects. The Company, through its subsidiaries Slovenske Kovy s.r.o. and Prospech Slovakia s.r.o., owns six exploration licenses. These exploration licenses include Kolba exploration license, Hodrusa-Hamre exploration license, Nova Bana exploration license, Pukanec exploration license, Jasenie exploration license, and Cejkov-Zemplin exploration license. It also operates Jokikangas REE project, the Korsnas REE project, and Saarenkyla lithium project in Finland (Finland Projects).</v>
      </c>
      <c r="H394" s="7" t="e" cm="1" vm="2">
        <f t="array" ref="H394">_FV($B394,"Employees")</f>
        <v>#VALUE!</v>
      </c>
      <c r="I394" s="11" cm="1">
        <f t="array" ref="I394">_FV($B394,"Shares outstanding",TRUE)</f>
        <v>270148700</v>
      </c>
      <c r="J394" s="7" cm="1">
        <f t="array" ref="J394">_FV($B394,"Year incorporated",TRUE)</f>
        <v>2014</v>
      </c>
      <c r="K394" s="16"/>
      <c r="L394" s="12">
        <f>+I394+K394</f>
        <v>270148700</v>
      </c>
      <c r="M394" s="14">
        <f>+D394*L394</f>
        <v>8104461</v>
      </c>
      <c r="N394" t="s">
        <v>3010</v>
      </c>
      <c r="O394">
        <v>3.1</v>
      </c>
      <c r="P394">
        <v>3.3</v>
      </c>
      <c r="Q394">
        <v>3.3</v>
      </c>
      <c r="R394">
        <v>3.3</v>
      </c>
      <c r="S394">
        <v>3</v>
      </c>
      <c r="T394">
        <v>3</v>
      </c>
      <c r="U394">
        <v>-0.1</v>
      </c>
      <c r="V394" s="1">
        <v>-3.2300000000000002E-2</v>
      </c>
      <c r="W394">
        <v>280000</v>
      </c>
      <c r="X394">
        <v>8546.9889999999996</v>
      </c>
      <c r="Y394">
        <v>0</v>
      </c>
      <c r="Z394">
        <v>280000</v>
      </c>
      <c r="AA394">
        <v>3.05</v>
      </c>
      <c r="AB394" s="3">
        <v>8104461.6600000001</v>
      </c>
      <c r="AC394">
        <v>10</v>
      </c>
      <c r="AD394" s="2">
        <v>45330.790277777778</v>
      </c>
      <c r="AE394" t="s">
        <v>20</v>
      </c>
      <c r="AF394" t="s">
        <v>3011</v>
      </c>
    </row>
    <row r="395" spans="1:32" x14ac:dyDescent="0.3">
      <c r="A395" t="str">
        <f>+N395</f>
        <v>ILT</v>
      </c>
      <c r="B395" t="e" vm="395">
        <v>#VALUE!</v>
      </c>
      <c r="C395" s="5" cm="1">
        <f t="array" ref="C395">_FV(B395,"Market cap",TRUE)</f>
        <v>7521770</v>
      </c>
      <c r="D395" s="6" cm="1">
        <f t="array" ref="D395">_FV(B395,"Price",TRUE)</f>
        <v>0.19500000000000001</v>
      </c>
      <c r="E395" s="2" cm="1">
        <f t="array" ref="E395">_FV(B395,"Last trade time",TRUE)</f>
        <v>45331.333333333336</v>
      </c>
      <c r="F395" s="7" t="str" cm="1">
        <f t="array" ref="F395">_FV($B395,"Industry")</f>
        <v>Metals &amp; Mining</v>
      </c>
      <c r="G395" s="7" t="str" cm="1">
        <f t="array" ref="G395">_FV($B395,"Description")</f>
        <v>Iltani Resources Limited is an Australia-based resource company. The Company is engaged in data compilation and consolidation of exploration tenements around the gold and copper project in Queensland. It is building an Australia-based portfolio of advanced exploration and development projects. The Company’s Herberton Project consists of EPM 27168 (Herberton), EPM 27721 (Isabel), EPM 27223 (Orient) and EPM 27331 (Wade Creek) and the project area is located about 100 to 150 kilometers (km) inland from Cairns in Far North Queensland. Its Northern Base Metal Project consists of EPM 27934 located in Northern Queensland (QLD). Its Rookwood Project is located approximately 70 km west of the regional center of Rockhampton in Central Eastern Queensland. Its Southern Gold Project consists of EPM 27882, located in Southern QLD, about 100 km northwest of Brisbane. The project area is situated in the SE part of the Yarraman Block. Its Mount Read Volcanics Project is located in Tasmania.</v>
      </c>
      <c r="H395" s="7" t="e" cm="1" vm="2">
        <f t="array" ref="H395">_FV($B395,"Employees")</f>
        <v>#VALUE!</v>
      </c>
      <c r="I395" s="11" cm="1">
        <f t="array" ref="I395">_FV($B395,"Shares outstanding",TRUE)</f>
        <v>41787600</v>
      </c>
      <c r="J395" s="7" cm="1">
        <f t="array" ref="J395">_FV($B395,"Year incorporated",TRUE)</f>
        <v>2021</v>
      </c>
      <c r="K395" s="16"/>
      <c r="L395" s="12">
        <f>+I395+K395</f>
        <v>41787600</v>
      </c>
      <c r="M395" s="14">
        <f>+D395*L395</f>
        <v>8148582</v>
      </c>
      <c r="N395" t="s">
        <v>3249</v>
      </c>
      <c r="O395">
        <v>16.5</v>
      </c>
      <c r="P395">
        <v>18</v>
      </c>
      <c r="U395">
        <v>0</v>
      </c>
      <c r="W395">
        <v>0</v>
      </c>
      <c r="X395">
        <v>0</v>
      </c>
      <c r="Y395">
        <v>0</v>
      </c>
      <c r="Z395">
        <v>0</v>
      </c>
      <c r="AB395" s="3">
        <v>6121890.9000000004</v>
      </c>
      <c r="AC395">
        <v>0</v>
      </c>
      <c r="AD395" s="2">
        <v>45330.790277777778</v>
      </c>
      <c r="AE395" t="s">
        <v>20</v>
      </c>
      <c r="AF395" t="s">
        <v>3250</v>
      </c>
    </row>
    <row r="396" spans="1:32" x14ac:dyDescent="0.3">
      <c r="A396" t="str">
        <f>+N396</f>
        <v>RFA</v>
      </c>
      <c r="B396" t="e" vm="396">
        <v>#VALUE!</v>
      </c>
      <c r="C396" s="5" cm="1">
        <f t="array" ref="C396">_FV(B396,"Market cap",TRUE)</f>
        <v>8402920</v>
      </c>
      <c r="D396" s="6" cm="1">
        <f t="array" ref="D396">_FV(B396,"Price",TRUE)</f>
        <v>0.04</v>
      </c>
      <c r="E396" s="2" cm="1">
        <f t="array" ref="E396">_FV(B396,"Last trade time",TRUE)</f>
        <v>45329.333344907405</v>
      </c>
      <c r="F396" s="7" t="str" cm="1">
        <f t="array" ref="F396">_FV($B396,"Industry")</f>
        <v>Food &amp; Tobacco</v>
      </c>
      <c r="G396" s="7" t="str" cm="1">
        <f t="array" ref="G396">_FV($B396,"Description")</f>
        <v>Rare Foods Australia Limited is engaged in the development of the commercial Greenlip Abalone Sea ranching business in the pristine waters off Flinders Bay, Western Australia. The Company, through its purpose-built artificial abalone reefs (ABITATS), supplies commercial quantities of its Marine Stewardship Council certified ranched Greenlip Abalone to local and overseas customers. The Company's abalone ranching operations include seeding, ranching and processing activities. Its products include Two Oceans Wild Greenlip Abalone products, which are wild caught Greenlip Abalone, and Two Oceans Wild Roei Abalone products, which are sourced from its local shallower reefs of Western Australia down to South Australia. It is also engaged in the ocean cellared business, which includes the process of maturing wine on the ocean floor. The Company's customers can purchase its products from their retail center, Ocean Pantry. Its products include Canned Greenlip Abalone and Live Greenlip Abalone.</v>
      </c>
      <c r="H396" s="7" cm="1">
        <f t="array" ref="H396">_FV($B396,"Employees")</f>
        <v>20</v>
      </c>
      <c r="I396" s="11" cm="1">
        <f t="array" ref="I396">_FV($B396,"Shares outstanding",TRUE)</f>
        <v>204949300</v>
      </c>
      <c r="J396" s="7" cm="1">
        <f t="array" ref="J396">_FV($B396,"Year incorporated",TRUE)</f>
        <v>2011</v>
      </c>
      <c r="K396" s="16"/>
      <c r="L396" s="12">
        <f>+I396+K396</f>
        <v>204949300</v>
      </c>
      <c r="M396" s="14">
        <f>+D396*L396</f>
        <v>8197972</v>
      </c>
      <c r="N396" t="s">
        <v>3004</v>
      </c>
      <c r="O396">
        <v>4.0999999999999996</v>
      </c>
      <c r="P396">
        <v>5</v>
      </c>
      <c r="U396">
        <v>0</v>
      </c>
      <c r="W396">
        <v>0</v>
      </c>
      <c r="X396">
        <v>0</v>
      </c>
      <c r="Y396">
        <v>0</v>
      </c>
      <c r="Z396">
        <v>0</v>
      </c>
      <c r="AB396" s="3">
        <v>8197973</v>
      </c>
      <c r="AC396">
        <v>0</v>
      </c>
      <c r="AD396" s="2">
        <v>45330.790277777778</v>
      </c>
      <c r="AE396" t="s">
        <v>20</v>
      </c>
      <c r="AF396" t="s">
        <v>3005</v>
      </c>
    </row>
    <row r="397" spans="1:32" x14ac:dyDescent="0.3">
      <c r="A397" t="str">
        <f>+N397</f>
        <v>LPE</v>
      </c>
      <c r="B397" t="e" vm="397">
        <v>#VALUE!</v>
      </c>
      <c r="C397" s="5" cm="1">
        <f t="array" ref="C397">_FV(B397,"Market cap",TRUE)</f>
        <v>7568590</v>
      </c>
      <c r="D397" s="6" cm="1">
        <f t="array" ref="D397">_FV(B397,"Price",TRUE)</f>
        <v>4.5999999999999999E-2</v>
      </c>
      <c r="E397" s="2" cm="1">
        <f t="array" ref="E397">_FV(B397,"Last trade time",TRUE)</f>
        <v>45331.333333333336</v>
      </c>
      <c r="F397" s="7" t="str" cm="1">
        <f t="array" ref="F397">_FV($B397,"Industry")</f>
        <v>Electrical Utilities &amp; IPPs</v>
      </c>
      <c r="G397" s="7" t="str" cm="1">
        <f t="array" ref="G397">_FV($B397,"Description")</f>
        <v>Locality Planning Energy Holdings Limited is an Australia-based electricity provider. The Company is engaged in the sale of electricity and utility services to residential and commercial customers throughout the Australian National Electricity Market. The Company delivers renewable solutions for apartment living and carbon-neutral centralized hot water systems. It predominantly serves the Queensland energy market, selling electricity, hot water, solar and battery systems to strata communities. The Company operates through a single segment, the energy retail sector in Australia.</v>
      </c>
      <c r="H397" s="7" t="e" cm="1" vm="2">
        <f t="array" ref="H397">_FV($B397,"Employees")</f>
        <v>#VALUE!</v>
      </c>
      <c r="I397" s="11" cm="1">
        <f t="array" ref="I397">_FV($B397,"Shares outstanding",TRUE)</f>
        <v>180204400</v>
      </c>
      <c r="J397" s="7" cm="1">
        <f t="array" ref="J397">_FV($B397,"Year incorporated",TRUE)</f>
        <v>2010</v>
      </c>
      <c r="K397" s="16"/>
      <c r="L397" s="12">
        <f>+I397+K397</f>
        <v>180204400</v>
      </c>
      <c r="M397" s="14">
        <f>+D397*L397</f>
        <v>8289402.3999999994</v>
      </c>
      <c r="N397" t="s">
        <v>3065</v>
      </c>
      <c r="O397">
        <v>4.3</v>
      </c>
      <c r="P397">
        <v>4.5999999999999996</v>
      </c>
      <c r="Q397">
        <v>4.3</v>
      </c>
      <c r="R397">
        <v>4.3</v>
      </c>
      <c r="S397">
        <v>4.3</v>
      </c>
      <c r="T397">
        <v>4.3</v>
      </c>
      <c r="U397">
        <v>0.1</v>
      </c>
      <c r="V397" s="1">
        <v>2.3800000000000002E-2</v>
      </c>
      <c r="W397">
        <v>60000</v>
      </c>
      <c r="X397">
        <v>2580</v>
      </c>
      <c r="Y397">
        <v>0</v>
      </c>
      <c r="Z397">
        <v>60000</v>
      </c>
      <c r="AA397">
        <v>4.3</v>
      </c>
      <c r="AB397" s="3">
        <v>7748789.716</v>
      </c>
      <c r="AC397">
        <v>1</v>
      </c>
      <c r="AD397" s="2">
        <v>45330.790277777778</v>
      </c>
      <c r="AE397" t="s">
        <v>20</v>
      </c>
      <c r="AF397" t="s">
        <v>3066</v>
      </c>
    </row>
    <row r="398" spans="1:32" x14ac:dyDescent="0.3">
      <c r="A398" t="str">
        <f>+N398</f>
        <v>AHK</v>
      </c>
      <c r="B398" t="e" vm="398">
        <v>#VALUE!</v>
      </c>
      <c r="C398" s="5" cm="1">
        <f t="array" ref="C398">_FV(B398,"Market cap",TRUE)</f>
        <v>7208030</v>
      </c>
      <c r="D398" s="6" cm="1">
        <f t="array" ref="D398">_FV(B398,"Price",TRUE)</f>
        <v>0.15</v>
      </c>
      <c r="E398" s="2" cm="1">
        <f t="array" ref="E398">_FV(B398,"Last trade time",TRUE)</f>
        <v>45331.333333333336</v>
      </c>
      <c r="F398" s="7" t="str" cm="1">
        <f t="array" ref="F398">_FV($B398,"Industry")</f>
        <v>Metals &amp; Mining</v>
      </c>
      <c r="G398" s="7" t="str" cm="1">
        <f t="array" ref="G398">_FV($B398,"Description")</f>
        <v>Ark Mines Ltd is engaged in the exploration and evaluation of mineral resources. The Company is focused on developing its projects located in the prolific Mt Garnet and Greenvale mineral fields of Northern Queensland. Its exploration portfolio consists of three projects covering 200 square kilometers (km2) of tenure that are prospective for copper, iron ore, nickel-cobalt, and porphyry gold. Its projects include Mt Jesse Copper-Iron project, Gunnawarra Nickel-Cobalt project, Pluton Gold project, and Sandy Mitchell project. The Mt Jesse Copper-Iron project consists of one exploration permit (EPM 26464), which is located 176 kilometers (km) from Cairns in far-north Queensland. The Gunnawarra Nickel-Cobalt project area is approximately 130 km south-south-west of Cairns, 108 km south-south-west of Mareeba and 214 km north-west of Townsville. The Pluton Gold project is located 90 km southwest of Cairns near Mareeba, Queensland. Its Sandy Mitchell rare earths project covers over 147 km2.</v>
      </c>
      <c r="H398" s="7" t="e" cm="1" vm="2">
        <f t="array" ref="H398">_FV($B398,"Employees")</f>
        <v>#VALUE!</v>
      </c>
      <c r="I398" s="11" cm="1">
        <f t="array" ref="I398">_FV($B398,"Shares outstanding",TRUE)</f>
        <v>55446410</v>
      </c>
      <c r="J398" s="7" cm="1">
        <f t="array" ref="J398">_FV($B398,"Year incorporated",TRUE)</f>
        <v>2007</v>
      </c>
      <c r="K398" s="16"/>
      <c r="L398" s="12">
        <f>+I398+K398</f>
        <v>55446410</v>
      </c>
      <c r="M398" s="14">
        <f>+D398*L398</f>
        <v>8316961.5</v>
      </c>
      <c r="N398" t="s">
        <v>3135</v>
      </c>
      <c r="O398">
        <v>14</v>
      </c>
      <c r="P398">
        <v>17</v>
      </c>
      <c r="U398">
        <v>0</v>
      </c>
      <c r="W398">
        <v>0</v>
      </c>
      <c r="X398">
        <v>0</v>
      </c>
      <c r="Y398">
        <v>0</v>
      </c>
      <c r="Z398">
        <v>0</v>
      </c>
      <c r="AB398" s="3">
        <v>7208033.6900000004</v>
      </c>
      <c r="AC398">
        <v>0</v>
      </c>
      <c r="AD398" s="2">
        <v>45330.790277777778</v>
      </c>
      <c r="AE398" t="s">
        <v>20</v>
      </c>
      <c r="AF398" t="s">
        <v>3136</v>
      </c>
    </row>
    <row r="399" spans="1:32" x14ac:dyDescent="0.3">
      <c r="A399" t="str">
        <f>+N399</f>
        <v>NIS</v>
      </c>
      <c r="B399" t="e" vm="399">
        <v>#VALUE!</v>
      </c>
      <c r="C399" s="5" cm="1">
        <f t="array" ref="C399">_FV(B399,"Market cap",TRUE)</f>
        <v>8328160</v>
      </c>
      <c r="D399" s="6" cm="1">
        <f t="array" ref="D399">_FV(B399,"Price",TRUE)</f>
        <v>3.9E-2</v>
      </c>
      <c r="E399" s="2" cm="1">
        <f t="array" ref="E399">_FV(B399,"Last trade time",TRUE)</f>
        <v>45331.333333333336</v>
      </c>
      <c r="F399" s="7" t="str" cm="1">
        <f t="array" ref="F399">_FV($B399,"Industry")</f>
        <v>Metals &amp; Mining</v>
      </c>
      <c r="G399" s="7" t="str" cm="1">
        <f t="array" ref="G399">_FV($B399,"Description")</f>
        <v>NickelSearch Limited is an Australia-based mineral resource company. The Company is engaged in exploring for nickel and related mineral deposits within its tenements located in the Shire of Ravensthorpe, Western Australia. It is focused on advancing its flagship Carlingup Nickel Project. The Carlingup Project is located approximately 500 kilometers south-east of Perth and encompasses belt scale coverage of the known prospective nickel terrain within the Ravensthorpe Greenstone Belt. The belt occurs on the southern margin of the Archaean Yilgarn Craton and is approximately 100km south of the Forrestania Greenstone Belt which hosts nickel mining operations. Its Carlingup Project includes five nickel sulphide deposits at RAV1, RAV4, RAV4 West, RAV5 and RAV8. The Ravensthorpe Greenstone Belt includes a nickel mineralization endowment as Forrestania and other greenstone belts, including a nickel sulphide mine at RAV8 and the adjacent laterite mine at Ravensthorpe Nickel Operation (RNO).</v>
      </c>
      <c r="H399" s="7" t="e" cm="1" vm="2">
        <f t="array" ref="H399">_FV($B399,"Employees")</f>
        <v>#VALUE!</v>
      </c>
      <c r="I399" s="11" cm="1">
        <f t="array" ref="I399">_FV($B399,"Shares outstanding",TRUE)</f>
        <v>213542400</v>
      </c>
      <c r="J399" s="7" cm="1">
        <f t="array" ref="J399">_FV($B399,"Year incorporated",TRUE)</f>
        <v>2004</v>
      </c>
      <c r="K399" s="16"/>
      <c r="L399" s="12">
        <f>+I399+K399</f>
        <v>213542400</v>
      </c>
      <c r="M399" s="14">
        <f>+D399*L399</f>
        <v>8328153.5999999996</v>
      </c>
      <c r="N399" t="s">
        <v>2998</v>
      </c>
      <c r="O399">
        <v>3.7</v>
      </c>
      <c r="P399">
        <v>3.9</v>
      </c>
      <c r="Q399">
        <v>3.8</v>
      </c>
      <c r="R399">
        <v>3.9</v>
      </c>
      <c r="S399">
        <v>3.8</v>
      </c>
      <c r="T399">
        <v>3.9</v>
      </c>
      <c r="U399">
        <v>-0.2</v>
      </c>
      <c r="V399" s="1">
        <v>-4.8800000000000003E-2</v>
      </c>
      <c r="W399">
        <v>439799</v>
      </c>
      <c r="X399">
        <v>16873.125</v>
      </c>
      <c r="Y399">
        <v>120963</v>
      </c>
      <c r="Z399">
        <v>254236</v>
      </c>
      <c r="AA399">
        <v>3.84</v>
      </c>
      <c r="AB399" s="3">
        <v>8328155.4720000001</v>
      </c>
      <c r="AC399">
        <v>18</v>
      </c>
      <c r="AD399" s="2">
        <v>45330.790277777778</v>
      </c>
      <c r="AE399" t="s">
        <v>20</v>
      </c>
      <c r="AF399" t="s">
        <v>2999</v>
      </c>
    </row>
    <row r="400" spans="1:32" x14ac:dyDescent="0.3">
      <c r="A400" t="str">
        <f>+N400</f>
        <v>LDR</v>
      </c>
      <c r="B400" t="e" vm="400">
        <v>#VALUE!</v>
      </c>
      <c r="C400" s="5" cm="1">
        <f t="array" ref="C400">_FV(B400,"Market cap",TRUE)</f>
        <v>8115600</v>
      </c>
      <c r="D400" s="6" cm="1">
        <f t="array" ref="D400">_FV(B400,"Price",TRUE)</f>
        <v>7.8E-2</v>
      </c>
      <c r="E400" s="2" cm="1">
        <f t="array" ref="E400">_FV(B400,"Last trade time",TRUE)</f>
        <v>45331.333333333336</v>
      </c>
      <c r="F400" s="7" t="str" cm="1">
        <f t="array" ref="F400">_FV($B400,"Industry")</f>
        <v>Metals &amp; Mining</v>
      </c>
      <c r="G400" s="7" t="str" cm="1">
        <f t="array" ref="G400">_FV($B400,"Description")</f>
        <v>Lode Resources Ltd is an Australia-based exploration company. The Company has multiple base and precious metals projects in the highly prospective New England Fold Belt in New South Wales, including three advanced gold silver and copper projects. Its projects include Webbs Consol Silver &amp; Base Metal, Uralla Gold, Fender Copper (Trough Gully), Sandon Base Metal, Elsinore, Thor and Tea Tree. Webbs Consol Silver &amp; Base Metal project is located approximately 16 kilometers (km) west-southwest of Emmaville, this silver mining center is known for high-grade silver-bearing lodes. Uralla Gold project is located approximately eight km west of the Uralla township, this is a goldfield discovered in New South Wales. Fender Copper (Trough Gully) project is located approximately 30 km southeast of Tamworth. Elsinore project is located approximately 30 km west of Guyra. Thor project is located approximately 35 km northwest of Manila. Tea Tree project is located approximately 24 km north of Manila.</v>
      </c>
      <c r="H400" s="7" t="e" cm="1" vm="2">
        <f t="array" ref="H400">_FV($B400,"Employees")</f>
        <v>#VALUE!</v>
      </c>
      <c r="I400" s="11" cm="1">
        <f t="array" ref="I400">_FV($B400,"Shares outstanding",TRUE)</f>
        <v>106784100</v>
      </c>
      <c r="J400" s="7" cm="1">
        <f t="array" ref="J400">_FV($B400,"Year incorporated",TRUE)</f>
        <v>2019</v>
      </c>
      <c r="K400" s="16"/>
      <c r="L400" s="12">
        <f>+I400+K400</f>
        <v>106784100</v>
      </c>
      <c r="M400" s="14">
        <f>+D400*L400</f>
        <v>8329159.7999999998</v>
      </c>
      <c r="N400" t="s">
        <v>3026</v>
      </c>
      <c r="O400">
        <v>7.4</v>
      </c>
      <c r="P400">
        <v>8.8000000000000007</v>
      </c>
      <c r="Q400">
        <v>7.6</v>
      </c>
      <c r="R400">
        <v>8.3000000000000007</v>
      </c>
      <c r="S400">
        <v>7.4</v>
      </c>
      <c r="T400">
        <v>7.5</v>
      </c>
      <c r="U400">
        <v>0</v>
      </c>
      <c r="W400">
        <v>136266</v>
      </c>
      <c r="X400">
        <v>10557.878000000001</v>
      </c>
      <c r="Y400">
        <v>52380</v>
      </c>
      <c r="Z400">
        <v>83886</v>
      </c>
      <c r="AA400">
        <v>7.75</v>
      </c>
      <c r="AB400" s="3">
        <v>8008810.875</v>
      </c>
      <c r="AC400">
        <v>10</v>
      </c>
      <c r="AD400" s="2">
        <v>45330.790277777778</v>
      </c>
      <c r="AE400" t="s">
        <v>20</v>
      </c>
      <c r="AF400" t="s">
        <v>3027</v>
      </c>
    </row>
    <row r="401" spans="1:32" x14ac:dyDescent="0.3">
      <c r="A401" t="str">
        <f>+N401</f>
        <v>COY</v>
      </c>
      <c r="B401" t="e" vm="401">
        <v>#VALUE!</v>
      </c>
      <c r="C401" s="5" cm="1">
        <f t="array" ref="C401">_FV(B401,"Market cap",TRUE)</f>
        <v>8353630</v>
      </c>
      <c r="D401" s="6" cm="1">
        <f t="array" ref="D401">_FV(B401,"Price",TRUE)</f>
        <v>1.2E-2</v>
      </c>
      <c r="E401" s="2" cm="1">
        <f t="array" ref="E401">_FV(B401,"Last trade time",TRUE)</f>
        <v>45316.333333333336</v>
      </c>
      <c r="F401" s="7" t="str" cm="1">
        <f t="array" ref="F401">_FV($B401,"Industry")</f>
        <v>Metals &amp; Mining</v>
      </c>
      <c r="G401" s="7" t="str" cm="1">
        <f t="array" ref="G401">_FV($B401,"Description")</f>
        <v>Coppermoly Limited is an Australia-based mineral exploration and resource development company. The Company is engaged in advancing a portfolio of copper/gold projects in the Southwest Pacific nation of Papua New Guinea. It is focused on two prospects: the Nakru copper/gold deposit and the Simuku copper / gold / molybdenum deposit. The Mt Nakru tenement covers approximately 47 square kilometers (km2) and encloses four known copper-gold systems known as Nakru-01 to Nakru-04. The Nakru deposits lie in the eastern portion of EL1043 and are hosted within the Nakru igneous complex consisting of mainly rhyolite and breccias. The Simuku project tenement (EL2379) covers 122.7 km2. Its Shuffleton Prospect is situated along a north-northeast (NNE) striking segment of the Cloncurry Fault.</v>
      </c>
      <c r="H401" s="7" t="e" cm="1" vm="2">
        <f t="array" ref="H401">_FV($B401,"Employees")</f>
        <v>#VALUE!</v>
      </c>
      <c r="I401" s="11" cm="1">
        <f t="array" ref="I401">_FV($B401,"Shares outstanding",TRUE)</f>
        <v>696135400</v>
      </c>
      <c r="J401" s="7" cm="1">
        <f t="array" ref="J401">_FV($B401,"Year incorporated",TRUE)</f>
        <v>2007</v>
      </c>
      <c r="K401" s="16"/>
      <c r="L401" s="12">
        <f>+I401+K401</f>
        <v>696135400</v>
      </c>
      <c r="M401" s="14">
        <f>+D401*L401</f>
        <v>8353624.7999999998</v>
      </c>
      <c r="N401" t="s">
        <v>2994</v>
      </c>
      <c r="O401">
        <v>1.1000000000000001</v>
      </c>
      <c r="P401">
        <v>1.3</v>
      </c>
      <c r="U401">
        <v>0</v>
      </c>
      <c r="W401">
        <v>0</v>
      </c>
      <c r="X401">
        <v>0</v>
      </c>
      <c r="Y401">
        <v>0</v>
      </c>
      <c r="Z401">
        <v>0</v>
      </c>
      <c r="AB401" s="3">
        <v>8353625.1840000004</v>
      </c>
      <c r="AC401">
        <v>0</v>
      </c>
      <c r="AD401" s="2">
        <v>45330.790277777778</v>
      </c>
      <c r="AE401" t="s">
        <v>20</v>
      </c>
      <c r="AF401" t="s">
        <v>2995</v>
      </c>
    </row>
    <row r="402" spans="1:32" x14ac:dyDescent="0.3">
      <c r="A402" t="str">
        <f>+N402</f>
        <v>PAT</v>
      </c>
      <c r="B402" t="e" vm="402">
        <v>#VALUE!</v>
      </c>
      <c r="C402" s="5" cm="1">
        <f t="array" ref="C402">_FV(B402,"Market cap",TRUE)</f>
        <v>8354060</v>
      </c>
      <c r="D402" s="6" cm="1">
        <f t="array" ref="D402">_FV(B402,"Price",TRUE)</f>
        <v>0.12</v>
      </c>
      <c r="E402" s="2" cm="1">
        <f t="array" ref="E402">_FV(B402,"Last trade time",TRUE)</f>
        <v>45330.333333333336</v>
      </c>
      <c r="F402" s="7" t="str" cm="1">
        <f t="array" ref="F402">_FV($B402,"Industry")</f>
        <v>Metals &amp; Mining</v>
      </c>
      <c r="G402" s="7" t="str" cm="1">
        <f t="array" ref="G402">_FV($B402,"Description")</f>
        <v>Patriot Lithium Ltd is an Australia-based mineral exploration company. The Company is engaged in exploring and developing lithium projects. The Company’s Keystone Project comprises 255 lode mining claims covering approximately 21 square kilometers (km2) of lithium prospective ground in the Black Hills lithium province, South Dakota. The Tinton West Project area is located 18 kilometers (km) southwest of the town of Spearfish and 72 km northwest of Rapid City. Its Tinton West Project comprises 69 lode mining claims covering six (km2) of lithium prospective ground in the northwestern Black Hills of South Dakota and Wyoming. The Wickenburg Project is located in Maricopa County, Arizona, 10 km south of Wickenburg and 70 km northwest of Phoenix. Its Wickenburg Project comprises 347 lode mining claims covering a total area of 28 km2. Its Borland Project is situated one kilometer southeast of Patriot’s Gorman Project. It spans 50 square kilometers of contiguous claims covering about 13 km.</v>
      </c>
      <c r="H402" s="7" t="e" cm="1" vm="2">
        <f t="array" ref="H402">_FV($B402,"Employees")</f>
        <v>#VALUE!</v>
      </c>
      <c r="I402" s="11" cm="1">
        <f t="array" ref="I402">_FV($B402,"Shares outstanding",TRUE)</f>
        <v>69617130</v>
      </c>
      <c r="J402" s="7" cm="1">
        <f t="array" ref="J402">_FV($B402,"Year incorporated",TRUE)</f>
        <v>2021</v>
      </c>
      <c r="K402" s="16"/>
      <c r="L402" s="12">
        <f>+I402+K402</f>
        <v>69617130</v>
      </c>
      <c r="M402" s="14">
        <f>+D402*L402</f>
        <v>8354055.5999999996</v>
      </c>
      <c r="N402" t="s">
        <v>2992</v>
      </c>
      <c r="O402">
        <v>11.5</v>
      </c>
      <c r="P402">
        <v>12</v>
      </c>
      <c r="Q402">
        <v>12</v>
      </c>
      <c r="R402">
        <v>12</v>
      </c>
      <c r="S402">
        <v>11.5</v>
      </c>
      <c r="T402">
        <v>12</v>
      </c>
      <c r="U402">
        <v>0</v>
      </c>
      <c r="W402">
        <v>180009</v>
      </c>
      <c r="X402">
        <v>21201.08</v>
      </c>
      <c r="Y402">
        <v>180000</v>
      </c>
      <c r="Z402">
        <v>0</v>
      </c>
      <c r="AA402">
        <v>11.78</v>
      </c>
      <c r="AB402" s="3">
        <v>8354055.8399999999</v>
      </c>
      <c r="AC402">
        <v>6</v>
      </c>
      <c r="AD402" s="2">
        <v>45330.790277777778</v>
      </c>
      <c r="AE402" t="s">
        <v>20</v>
      </c>
      <c r="AF402" t="s">
        <v>2993</v>
      </c>
    </row>
    <row r="403" spans="1:32" x14ac:dyDescent="0.3">
      <c r="A403" t="str">
        <f>+N403</f>
        <v>THR</v>
      </c>
      <c r="B403" t="e" vm="403">
        <v>#VALUE!</v>
      </c>
      <c r="C403" s="5" cm="1">
        <f t="array" ref="C403">_FV(B403,"Market cap",TRUE)</f>
        <v>5154290</v>
      </c>
      <c r="D403" s="6" cm="1">
        <f t="array" ref="D403">_FV(B403,"Price",TRUE)</f>
        <v>0.03</v>
      </c>
      <c r="E403" s="2" cm="1">
        <f t="array" ref="E403">_FV(B403,"Last trade time",TRUE)</f>
        <v>45331.333333333336</v>
      </c>
      <c r="F403" s="7" t="str" cm="1">
        <f t="array" ref="F403">_FV($B403,"Industry")</f>
        <v>Metals &amp; Mining</v>
      </c>
      <c r="G403" s="7" t="str" cm="1">
        <f t="array" ref="G403">_FV($B403,"Description")</f>
        <v>Thor Energy PLC is a United Kingdom-based exploration company with a focus on uranium and energy metals. The Company's project consists of Ragged Range Gold Project, Alford Copper-Gold Projects, Molyhil Tungsten Project, and Uranium-Vanadium Project. The Company holds 100% interest in three uranium and vanadium projects (Wedding Bell, Radium Mountain and Vanadium King) in the Uravan Belt Colorado and Utah. The Ragged Range Project is located in the prospective Eastern Pilbara Craton, Western Australia. The Molyhil tungsten-molybdenum-copper deposit is located 220km north-east of Alice Springs (320km by road) within the prospective polymetallic province of the Proterozoic Eastern Arunta Block in the Northern Territory. The Alford East Copper-Gold Project is located on EL6529. The Company also holds 40% interest in deposits of tungsten, copper, and vanadium, including Inferred resource estimates for the Bonya copper deposit, and the White Violet and Samarkand tungsten deposits.</v>
      </c>
      <c r="H403" s="7" t="e" cm="1" vm="2">
        <f t="array" ref="H403">_FV($B403,"Employees")</f>
        <v>#VALUE!</v>
      </c>
      <c r="I403" s="11" cm="1">
        <f t="array" ref="I403">_FV($B403,"Shares outstanding",TRUE)</f>
        <v>278610100</v>
      </c>
      <c r="J403" s="7" cm="1">
        <f t="array" ref="J403">_FV($B403,"Year incorporated",TRUE)</f>
        <v>2004</v>
      </c>
      <c r="K403" s="16"/>
      <c r="L403" s="12">
        <f>+I403+K403</f>
        <v>278610100</v>
      </c>
      <c r="M403" s="14">
        <f>+D403*L403</f>
        <v>8358303</v>
      </c>
      <c r="N403" t="s">
        <v>3271</v>
      </c>
      <c r="O403">
        <v>3.2</v>
      </c>
      <c r="P403">
        <v>3.4</v>
      </c>
      <c r="Q403">
        <v>3.3</v>
      </c>
      <c r="R403">
        <v>3.3</v>
      </c>
      <c r="S403">
        <v>3.1</v>
      </c>
      <c r="T403">
        <v>3.2</v>
      </c>
      <c r="U403">
        <v>0</v>
      </c>
      <c r="W403">
        <v>911799</v>
      </c>
      <c r="X403">
        <v>28914.967000000001</v>
      </c>
      <c r="Y403">
        <v>65287</v>
      </c>
      <c r="Z403">
        <v>725917</v>
      </c>
      <c r="AA403">
        <v>3.17</v>
      </c>
      <c r="AB403" s="3">
        <v>5944708.0640000002</v>
      </c>
      <c r="AC403">
        <v>18</v>
      </c>
      <c r="AD403" s="2">
        <v>45330.790277777778</v>
      </c>
      <c r="AE403" t="s">
        <v>20</v>
      </c>
      <c r="AF403" t="s">
        <v>3272</v>
      </c>
    </row>
    <row r="404" spans="1:32" x14ac:dyDescent="0.3">
      <c r="A404" t="str">
        <f>+N404</f>
        <v>LHM</v>
      </c>
      <c r="B404" t="e" vm="404">
        <v>#VALUE!</v>
      </c>
      <c r="C404" s="5" cm="1">
        <f t="array" ref="C404">_FV(B404,"Market cap",TRUE)</f>
        <v>9444500</v>
      </c>
      <c r="D404" s="6" cm="1">
        <f t="array" ref="D404">_FV(B404,"Price",TRUE)</f>
        <v>8.0000000000000002E-3</v>
      </c>
      <c r="E404" s="2" cm="1">
        <f t="array" ref="E404">_FV(B404,"Last trade time",TRUE)</f>
        <v>45327.333356481482</v>
      </c>
      <c r="F404" s="7" t="str" cm="1">
        <f t="array" ref="F404">_FV($B404,"Industry")</f>
        <v>Real Estate Operations</v>
      </c>
      <c r="G404" s="7" t="str" cm="1">
        <f t="array" ref="G404">_FV($B404,"Description")</f>
        <v>Land &amp; Homes Group Limited is an Australia-based property development company. The Company is focused on the acquisition of prime sites for project development into residential, commercial and mixed-use apartments. The principal activity of the Company is to develop medium to high-density residential apartments, initially focusing on developments in the city of Brisbane, Australia. It is focused on developing medium to high-density residential apartments in South-East Queensland. The Company's project is located at 100 Barry Parade, Fortitude Valley. The Barry Parade site comprises various single storey commercial/industrial units together with an operational service station and is occupied by two tenants on a monthly holdover. The Company’s wholly owned subsidiaries include Land &amp; Homes Investment Pty Ltd, Brisbane Land Holdings Pty Ltd and BLH Wharf Pty Ltd.</v>
      </c>
      <c r="H404" s="7" cm="1">
        <f t="array" ref="H404">_FV($B404,"Employees")</f>
        <v>19</v>
      </c>
      <c r="I404" s="11" cm="1">
        <f t="array" ref="I404">_FV($B404,"Shares outstanding",TRUE)</f>
        <v>1049389000</v>
      </c>
      <c r="J404" s="7" cm="1">
        <f t="array" ref="J404">_FV($B404,"Year incorporated",TRUE)</f>
        <v>1999</v>
      </c>
      <c r="K404" s="16"/>
      <c r="L404" s="12">
        <f>+I404+K404</f>
        <v>1049389000</v>
      </c>
      <c r="M404" s="14">
        <f>+D404*L404</f>
        <v>8395112</v>
      </c>
      <c r="N404" t="s">
        <v>2987</v>
      </c>
      <c r="O404">
        <v>0.4</v>
      </c>
      <c r="P404">
        <v>0.8</v>
      </c>
      <c r="U404">
        <v>0</v>
      </c>
      <c r="W404">
        <v>0</v>
      </c>
      <c r="X404">
        <v>0</v>
      </c>
      <c r="Y404">
        <v>0</v>
      </c>
      <c r="Z404">
        <v>0</v>
      </c>
      <c r="AB404" s="3">
        <v>8395114.2960000001</v>
      </c>
      <c r="AC404">
        <v>0</v>
      </c>
      <c r="AD404" s="2">
        <v>45330.790277777778</v>
      </c>
      <c r="AE404" t="s">
        <v>20</v>
      </c>
      <c r="AF404" t="s">
        <v>2988</v>
      </c>
    </row>
    <row r="405" spans="1:32" x14ac:dyDescent="0.3">
      <c r="A405" t="str">
        <f>+N405</f>
        <v>HIQ</v>
      </c>
      <c r="B405" t="e" vm="405">
        <v>#VALUE!</v>
      </c>
      <c r="C405" s="5" cm="1">
        <f t="array" ref="C405">_FV(B405,"Market cap",TRUE)</f>
        <v>7036900</v>
      </c>
      <c r="D405" s="6" cm="1">
        <f t="array" ref="D405">_FV(B405,"Price",TRUE)</f>
        <v>2.4E-2</v>
      </c>
      <c r="E405" s="2" cm="1">
        <f t="array" ref="E405">_FV(B405,"Last trade time",TRUE)</f>
        <v>45331.333356481482</v>
      </c>
      <c r="F405" s="7" t="str" cm="1">
        <f t="array" ref="F405">_FV($B405,"Industry")</f>
        <v>Machinery, Equipment &amp; Components</v>
      </c>
      <c r="G405" s="7" t="str" cm="1">
        <f t="array" ref="G405">_FV($B405,"Description")</f>
        <v>HitIQ Ltd is an Australia-based company, which is engaged in the development and commercialization of concussion management technology platform. The Company's products support the identification, monitoring and management of sport related brain injury. Its product offering includes Nexus A9, a head impact mouth guard sensor and the associated software developed to analyses the data collected from the mouth guard. Its product suite utilizes technology that span multiple domains from early detection and surveillance to assessment and rehabilitation technology tools. The Company offers smart mouthguards that monitor head impacts available to junior and amateur sports players in Australia. Its smart mouthguards are used by Rugby Union, Australian Football League (AFL) and National Rugby League (NRL), which are embedded with force measuring sensors that log head impacts and the accumulation of force from hits sustained during a game.</v>
      </c>
      <c r="H405" s="7" t="e" cm="1" vm="2">
        <f t="array" ref="H405">_FV($B405,"Employees")</f>
        <v>#VALUE!</v>
      </c>
      <c r="I405" s="11" cm="1">
        <f t="array" ref="I405">_FV($B405,"Shares outstanding",TRUE)</f>
        <v>351845000</v>
      </c>
      <c r="J405" s="7" cm="1">
        <f t="array" ref="J405">_FV($B405,"Year incorporated",TRUE)</f>
        <v>2015</v>
      </c>
      <c r="K405" s="16"/>
      <c r="L405" s="12">
        <f>+I405+K405</f>
        <v>351845000</v>
      </c>
      <c r="M405" s="14">
        <f>+D405*L405</f>
        <v>8444280</v>
      </c>
      <c r="N405" t="s">
        <v>3155</v>
      </c>
      <c r="O405">
        <v>2</v>
      </c>
      <c r="P405">
        <v>2.2999999999999998</v>
      </c>
      <c r="Q405">
        <v>2</v>
      </c>
      <c r="R405">
        <v>2</v>
      </c>
      <c r="S405">
        <v>2</v>
      </c>
      <c r="T405">
        <v>2</v>
      </c>
      <c r="U405">
        <v>0</v>
      </c>
      <c r="W405">
        <v>33236</v>
      </c>
      <c r="X405">
        <v>664.72</v>
      </c>
      <c r="Y405">
        <v>0</v>
      </c>
      <c r="Z405">
        <v>33236</v>
      </c>
      <c r="AA405">
        <v>2</v>
      </c>
      <c r="AB405" s="3">
        <v>7036899.3399999999</v>
      </c>
      <c r="AC405">
        <v>1</v>
      </c>
      <c r="AD405" s="2">
        <v>45330.790277777778</v>
      </c>
      <c r="AE405" t="s">
        <v>20</v>
      </c>
      <c r="AF405" t="s">
        <v>3156</v>
      </c>
    </row>
    <row r="406" spans="1:32" x14ac:dyDescent="0.3">
      <c r="A406" t="str">
        <f>+N406</f>
        <v>TRI</v>
      </c>
      <c r="B406" t="e" vm="406">
        <v>#VALUE!</v>
      </c>
      <c r="C406" s="5" cm="1">
        <f t="array" ref="C406">_FV(B406,"Market cap",TRUE)</f>
        <v>8113890</v>
      </c>
      <c r="D406" s="6" cm="1">
        <f t="array" ref="D406">_FV(B406,"Price",TRUE)</f>
        <v>2.5000000000000001E-2</v>
      </c>
      <c r="E406" s="2" cm="1">
        <f t="array" ref="E406">_FV(B406,"Last trade time",TRUE)</f>
        <v>45331.333356481482</v>
      </c>
      <c r="F406" s="7" t="str" cm="1">
        <f t="array" ref="F406">_FV($B406,"Industry")</f>
        <v>Pharmaceuticals</v>
      </c>
      <c r="G406" s="7" t="str" cm="1">
        <f t="array" ref="G406">_FV($B406,"Description")</f>
        <v>TrivarX Limited, formerly Medibio Limited, is an Australia-based mental health technology company engaged in the use of objective measures to aid in the early detection and screening of mental health conditions. Through the Company’s corporate health product, it offers mental well-being solutions for businesses and is also developing products to serve the healthcare provider market. The principal activity of the Company is conducting clinical research, product development and early-stage commercialization of a mental health technology using objective biomarkers to assist in the screening, diagnosing, monitoring, and management of depression and other mental health conditions. It has launched its consumer mobile application to help measure, monitor, and manage stress, called LUCA. LUCA is a biometric assessment tool that measures sleep stress, activity stress, and cardiac stress that allows consumers to monitor their daily stress levels through their own personal wearable device.</v>
      </c>
      <c r="H406" s="7" cm="1">
        <f t="array" ref="H406">_FV($B406,"Employees")</f>
        <v>4</v>
      </c>
      <c r="I406" s="11" cm="1">
        <f t="array" ref="I406">_FV($B406,"Shares outstanding",TRUE)</f>
        <v>338078700</v>
      </c>
      <c r="J406" s="7" cm="1">
        <f t="array" ref="J406">_FV($B406,"Year incorporated",TRUE)</f>
        <v>1987</v>
      </c>
      <c r="K406" s="16"/>
      <c r="L406" s="12">
        <f>+I406+K406</f>
        <v>338078700</v>
      </c>
      <c r="M406" s="14">
        <f>+D406*L406</f>
        <v>8451967.5</v>
      </c>
      <c r="N406" t="s">
        <v>3008</v>
      </c>
      <c r="O406">
        <v>2.4</v>
      </c>
      <c r="P406">
        <v>2.5</v>
      </c>
      <c r="Q406">
        <v>2.2999999999999998</v>
      </c>
      <c r="R406">
        <v>2.4</v>
      </c>
      <c r="S406">
        <v>2</v>
      </c>
      <c r="T406">
        <v>2.4</v>
      </c>
      <c r="U406">
        <v>0</v>
      </c>
      <c r="W406">
        <v>428656</v>
      </c>
      <c r="X406">
        <v>9734.6679999999997</v>
      </c>
      <c r="Y406">
        <v>260957</v>
      </c>
      <c r="Z406">
        <v>97699</v>
      </c>
      <c r="AA406">
        <v>2.27</v>
      </c>
      <c r="AB406" s="3">
        <v>8113888.392</v>
      </c>
      <c r="AC406">
        <v>11</v>
      </c>
      <c r="AD406" s="2">
        <v>45330.790277777778</v>
      </c>
      <c r="AE406" t="s">
        <v>20</v>
      </c>
      <c r="AF406" t="s">
        <v>3009</v>
      </c>
    </row>
    <row r="407" spans="1:32" x14ac:dyDescent="0.3">
      <c r="A407" t="str">
        <f>+N407</f>
        <v>NRZ</v>
      </c>
      <c r="B407" t="e" vm="407">
        <v>#VALUE!</v>
      </c>
      <c r="C407" s="5" cm="1">
        <f t="array" ref="C407">_FV(B407,"Market cap",TRUE)</f>
        <v>11273570</v>
      </c>
      <c r="D407" s="6" cm="1">
        <f t="array" ref="D407">_FV(B407,"Price",TRUE)</f>
        <v>6.0000000000000001E-3</v>
      </c>
      <c r="E407" s="2" cm="1">
        <f t="array" ref="E407">_FV(B407,"Last trade time",TRUE)</f>
        <v>45329.333333333336</v>
      </c>
      <c r="F407" s="7" t="str" cm="1">
        <f t="array" ref="F407">_FV($B407,"Industry")</f>
        <v>Chemicals</v>
      </c>
      <c r="G407" s="7" t="str" cm="1">
        <f t="array" ref="G407">_FV($B407,"Description")</f>
        <v>NeuRizer Ltd is an Australia-based carbon neutral company. The Company is focused on the development of NeuRizer Urea Project (NRUP). The NRUP project is located in South Australia, approximately 550 kilometers north of Adelaide. The NRUP is a fully integrated urea production facility in Australia, with all inputs (gas, power, and carbon di oxide) for low carbon urea production on-site. The NRUP project delivers nitrogen-based fertilizer supply to local and export agriculture markets. It uses in-situ gasification to produce syngas from the deep Leigh Creek coal seams, and use this syngas to produce urea, a commonly used fertilizer. The Company produces approximately one million tons per annum (Mtpa) of urea fertilizer with the potential to increase to two Mtpa.</v>
      </c>
      <c r="H407" s="7" cm="1">
        <f t="array" ref="H407">_FV($B407,"Employees")</f>
        <v>2</v>
      </c>
      <c r="I407" s="11" cm="1">
        <f t="array" ref="I407">_FV($B407,"Shares outstanding",TRUE)</f>
        <v>1409196000</v>
      </c>
      <c r="J407" s="7" cm="1">
        <f t="array" ref="J407">_FV($B407,"Year incorporated",TRUE)</f>
        <v>2004</v>
      </c>
      <c r="K407" s="16"/>
      <c r="L407" s="12">
        <f>+I407+K407</f>
        <v>1409196000</v>
      </c>
      <c r="M407" s="14">
        <f>+D407*L407</f>
        <v>8455176</v>
      </c>
      <c r="N407" t="s">
        <v>2981</v>
      </c>
      <c r="O407">
        <v>0.7</v>
      </c>
      <c r="P407">
        <v>0.6</v>
      </c>
      <c r="U407">
        <v>0</v>
      </c>
      <c r="W407">
        <v>0</v>
      </c>
      <c r="X407">
        <v>0</v>
      </c>
      <c r="Y407">
        <v>0</v>
      </c>
      <c r="Z407">
        <v>0</v>
      </c>
      <c r="AB407" s="3">
        <v>8483464.9859999996</v>
      </c>
      <c r="AC407">
        <v>0</v>
      </c>
      <c r="AD407" s="2">
        <v>45330.790277777778</v>
      </c>
      <c r="AE407" t="s">
        <v>20</v>
      </c>
      <c r="AF407" t="s">
        <v>2982</v>
      </c>
    </row>
    <row r="408" spans="1:32" x14ac:dyDescent="0.3">
      <c r="A408" t="str">
        <f>+N408</f>
        <v>ICU</v>
      </c>
      <c r="B408" t="e" vm="408">
        <v>#VALUE!</v>
      </c>
      <c r="C408" s="5" cm="1">
        <f t="array" ref="C408">_FV(B408,"Market cap",TRUE)</f>
        <v>8489550</v>
      </c>
      <c r="D408" s="6" cm="1">
        <f t="array" ref="D408">_FV(B408,"Price",TRUE)</f>
        <v>2.8000000000000001E-2</v>
      </c>
      <c r="E408" s="2" cm="1">
        <f t="array" ref="E408">_FV(B408,"Last trade time",TRUE)</f>
        <v>45329.967500485938</v>
      </c>
      <c r="F408" s="7" t="str" cm="1">
        <f t="array" ref="F408">_FV($B408,"Industry")</f>
        <v>Investment Banking &amp; Investment Services</v>
      </c>
      <c r="G408" s="7" t="str" cm="1">
        <f t="array" ref="G408">_FV($B408,"Description")</f>
        <v>Investor Centre Ltd, formerly BIR Financial Limited, is an Australia-based financial services company. The Company operates through its wholly owned subsidiary, Pulse Markets Pty Ltd (Pulse Markets). It is engaged in one business and geographical segment, namely equity capital markets trading. The principal activity of the Company is the development of Pulse Markets's equity capital markets and brokerage activities. Pulse Markets is a diversified financial services business, which provides a range of financial services to retail, institutional, corporate, and private clients. These services include transacting equities and derivatives on the Australian Securities Exchange (ASX) and raising equity capital. Pulse Markets operates a wholly owned subsidiary Selecta Funds Management Pty Ltd.</v>
      </c>
      <c r="H408" s="7" t="e" cm="1" vm="2">
        <f t="array" ref="H408">_FV($B408,"Employees")</f>
        <v>#VALUE!</v>
      </c>
      <c r="I408" s="11" cm="1">
        <f t="array" ref="I408">_FV($B408,"Shares outstanding",TRUE)</f>
        <v>303198000</v>
      </c>
      <c r="J408" s="7" cm="1">
        <f t="array" ref="J408">_FV($B408,"Year incorporated",TRUE)</f>
        <v>1996</v>
      </c>
      <c r="K408" s="16"/>
      <c r="L408" s="12">
        <f>+I408+K408</f>
        <v>303198000</v>
      </c>
      <c r="M408" s="14">
        <f>+D408*L408</f>
        <v>8489544</v>
      </c>
      <c r="N408" t="s">
        <v>2975</v>
      </c>
      <c r="O408">
        <v>2.1</v>
      </c>
      <c r="P408">
        <v>2.8</v>
      </c>
      <c r="Q408">
        <v>2.8</v>
      </c>
      <c r="R408">
        <v>2.8</v>
      </c>
      <c r="S408">
        <v>2.8</v>
      </c>
      <c r="T408">
        <v>2.8</v>
      </c>
      <c r="U408">
        <v>0</v>
      </c>
      <c r="W408">
        <v>157248</v>
      </c>
      <c r="X408">
        <v>4402.9440000000004</v>
      </c>
      <c r="Y408">
        <v>157248</v>
      </c>
      <c r="Z408">
        <v>0</v>
      </c>
      <c r="AA408">
        <v>2.8</v>
      </c>
      <c r="AB408" s="3">
        <v>8489545.148</v>
      </c>
      <c r="AC408">
        <v>2</v>
      </c>
      <c r="AD408" s="2">
        <v>45330.790277777778</v>
      </c>
      <c r="AE408" t="s">
        <v>20</v>
      </c>
      <c r="AF408" t="s">
        <v>2976</v>
      </c>
    </row>
    <row r="409" spans="1:32" x14ac:dyDescent="0.3">
      <c r="A409" t="str">
        <f>+N409</f>
        <v>DM1</v>
      </c>
      <c r="B409" t="e" vm="409">
        <v>#VALUE!</v>
      </c>
      <c r="C409" s="5" cm="1">
        <f t="array" ref="C409">_FV(B409,"Market cap",TRUE)</f>
        <v>8759050</v>
      </c>
      <c r="D409" s="6" cm="1">
        <f t="array" ref="D409">_FV(B409,"Price",TRUE)</f>
        <v>3.2000000000000001E-2</v>
      </c>
      <c r="E409" s="2" cm="1">
        <f t="array" ref="E409">_FV(B409,"Last trade time",TRUE)</f>
        <v>45331.333333333336</v>
      </c>
      <c r="F409" s="7" t="str" cm="1">
        <f t="array" ref="F409">_FV($B409,"Industry")</f>
        <v>Metals &amp; Mining</v>
      </c>
      <c r="G409" s="7" t="str" cm="1">
        <f t="array" ref="G409">_FV($B409,"Description")</f>
        <v>Desert Metals Limited is engaged in exploration activities for nickel and copper on the northwest margin of the Yilgarn craton in Western Australia. Its Narryer Project is located about 120 kilometers (km) northwest of the town of Meekathara. The project is prospective for nickel sulfide and gold mineralization. The project comprises about nine granted exploration licenses covering a combined area of over 1,600 square kilometers. The project consists of various prospects, including the Opal Bore, Innouendy, Irrida Hill, Irrida East, Breakaway, Dingo Pass and Mt Gould nickel, copper and gold prospects; the Hooper nickel and copper prospect; and the Belele copper, lead, zinc, gold prospect. The project area is prospective for two principal styles of mineralization: Nickel-Sulfide mineralization and orogenic gold mineralization. The Opal Bore Gold Prospect includes E09/2331. The Innouendy prospect includes E09/2330. The Irrida Hill and Irrida East prospects include E09/2302, E09/2351.</v>
      </c>
      <c r="H409" s="7" t="e" cm="1" vm="2">
        <f t="array" ref="H409">_FV($B409,"Employees")</f>
        <v>#VALUE!</v>
      </c>
      <c r="I409" s="11" cm="1">
        <f t="array" ref="I409">_FV($B409,"Shares outstanding",TRUE)</f>
        <v>265425700</v>
      </c>
      <c r="J409" s="7" cm="1">
        <f t="array" ref="J409">_FV($B409,"Year incorporated",TRUE)</f>
        <v>2017</v>
      </c>
      <c r="K409" s="16"/>
      <c r="L409" s="12">
        <f>+I409+K409</f>
        <v>265425700</v>
      </c>
      <c r="M409" s="14">
        <f>+D409*L409</f>
        <v>8493622.4000000004</v>
      </c>
      <c r="N409" t="s">
        <v>2944</v>
      </c>
      <c r="O409">
        <v>3</v>
      </c>
      <c r="P409">
        <v>3.3</v>
      </c>
      <c r="Q409">
        <v>3.2</v>
      </c>
      <c r="R409">
        <v>3.4</v>
      </c>
      <c r="S409">
        <v>3.2</v>
      </c>
      <c r="T409">
        <v>3.3</v>
      </c>
      <c r="U409">
        <v>0.1</v>
      </c>
      <c r="V409" s="1">
        <v>3.1199999999999999E-2</v>
      </c>
      <c r="W409">
        <v>1111751</v>
      </c>
      <c r="X409">
        <v>36537.616999999998</v>
      </c>
      <c r="Y409">
        <v>1025107</v>
      </c>
      <c r="Z409">
        <v>20593</v>
      </c>
      <c r="AA409">
        <v>3.29</v>
      </c>
      <c r="AB409" s="3">
        <v>8759047.8690000009</v>
      </c>
      <c r="AC409">
        <v>14</v>
      </c>
      <c r="AD409" s="2">
        <v>45330.790277777778</v>
      </c>
      <c r="AE409" t="s">
        <v>20</v>
      </c>
      <c r="AF409" t="s">
        <v>2945</v>
      </c>
    </row>
    <row r="410" spans="1:32" x14ac:dyDescent="0.3">
      <c r="A410" t="str">
        <f>+N410</f>
        <v>FXG</v>
      </c>
      <c r="B410" t="e" vm="410">
        <v>#VALUE!</v>
      </c>
      <c r="C410" s="5" cm="1">
        <f t="array" ref="C410">_FV(B410,"Market cap",TRUE)</f>
        <v>8495820</v>
      </c>
      <c r="D410" s="6" cm="1">
        <f t="array" ref="D410">_FV(B410,"Price",TRUE)</f>
        <v>4.1000000000000002E-2</v>
      </c>
      <c r="E410" s="2" cm="1">
        <f t="array" ref="E410">_FV(B410,"Last trade time",TRUE)</f>
        <v>45329.960016260935</v>
      </c>
      <c r="F410" s="7" t="str" cm="1">
        <f t="array" ref="F410">_FV($B410,"Industry")</f>
        <v>Metals &amp; Mining</v>
      </c>
      <c r="G410" s="7" t="str" cm="1">
        <f t="array" ref="G410">_FV($B410,"Description")</f>
        <v>Felix Gold Limited is an Australia-based gold discovery company operating in the Tintina Gold Province. The Company’s flagship asset is a substantial landholding in a Fairbanks Gold District, Alaska where past production has exceeded 16 Moz gold. The Company holds an interest in gold projects within the Fairbanks District of the Tintina Gold Province in Alaska. The Company's projects include Treasure Creek Project, Grant-Ester Project and NE Fairbanks Project are situated in the Fairbanks Gold District of the Tintina Gold Province in Alaska. Treasure Creek is a large tenure package of 116 square kilometers (km2) surrounded by infrastructure located only 20 kilometers (km) from Fairbanks City. The Grant gold mine lies on 34 km2 tenure and has four separate gold-bearing quartz veins, open to depth and open along strike. NE Fairbanks comprises 146 km2 of tenure adjacent to placers and within 10 km of Kinross’s Fort Knox and Gil gold operation and Freegold Ventures Golden Summit project.</v>
      </c>
      <c r="H410" s="7" t="e" cm="1" vm="2">
        <f t="array" ref="H410">_FV($B410,"Employees")</f>
        <v>#VALUE!</v>
      </c>
      <c r="I410" s="11" cm="1">
        <f t="array" ref="I410">_FV($B410,"Shares outstanding",TRUE)</f>
        <v>207215100</v>
      </c>
      <c r="J410" s="7" cm="1">
        <f t="array" ref="J410">_FV($B410,"Year incorporated",TRUE)</f>
        <v>2020</v>
      </c>
      <c r="K410" s="16"/>
      <c r="L410" s="12">
        <f>+I410+K410</f>
        <v>207215100</v>
      </c>
      <c r="M410" s="14">
        <f>+D410*L410</f>
        <v>8495819.0999999996</v>
      </c>
      <c r="N410" t="s">
        <v>2973</v>
      </c>
      <c r="O410">
        <v>3.9</v>
      </c>
      <c r="P410">
        <v>4.2</v>
      </c>
      <c r="Q410">
        <v>4.0999999999999996</v>
      </c>
      <c r="R410">
        <v>4.0999999999999996</v>
      </c>
      <c r="S410">
        <v>4.0999999999999996</v>
      </c>
      <c r="T410">
        <v>4.0999999999999996</v>
      </c>
      <c r="U410">
        <v>0</v>
      </c>
      <c r="W410">
        <v>20004</v>
      </c>
      <c r="X410">
        <v>820.16399999999999</v>
      </c>
      <c r="Y410">
        <v>20000</v>
      </c>
      <c r="Z410">
        <v>4</v>
      </c>
      <c r="AA410">
        <v>4.0999999999999996</v>
      </c>
      <c r="AB410" s="3">
        <v>8495819.6329999994</v>
      </c>
      <c r="AC410">
        <v>2</v>
      </c>
      <c r="AD410" s="2">
        <v>45330.790277777778</v>
      </c>
      <c r="AE410" t="s">
        <v>20</v>
      </c>
      <c r="AF410" t="s">
        <v>2974</v>
      </c>
    </row>
    <row r="411" spans="1:32" x14ac:dyDescent="0.3">
      <c r="A411" t="str">
        <f>+N411</f>
        <v>MEL</v>
      </c>
      <c r="B411" t="e" vm="411">
        <v>#VALUE!</v>
      </c>
      <c r="C411" s="5" cm="1">
        <f t="array" ref="C411">_FV(B411,"Market cap",TRUE)</f>
        <v>8511090</v>
      </c>
      <c r="D411" s="6" cm="1">
        <f t="array" ref="D411">_FV(B411,"Price",TRUE)</f>
        <v>8.0000000000000002E-3</v>
      </c>
      <c r="E411" s="2" cm="1">
        <f t="array" ref="E411">_FV(B411,"Last trade time",TRUE)</f>
        <v>45330.333333333336</v>
      </c>
      <c r="F411" s="7" t="str" cm="1">
        <f t="array" ref="F411">_FV($B411,"Industry")</f>
        <v>Oil &amp; Gas</v>
      </c>
      <c r="G411" s="7" t="str" cm="1">
        <f t="array" ref="G411">_FV($B411,"Description")</f>
        <v>Metgasco Ltd is an Australia-based petroleum (oil and gas) exploration and production company. The principal activities of the Company include oil and gas exploration, appraisal, development, production and investment in and development of associated energy infrastructure. Its tenements include ATP2021, PRL211, and PRL237. ATP2021 is located in Queensland adjoining the Queensland-South Australia border, Metgasco holds a 25% working interest in the permit. ATP2021 contains the Vali gas field. PRL 211 lies in the South Australian Cooper Basin, with the license’s eastern boundary adjacent to the ATP 2021 western boundary, Metgasco holds a 25% working interest in the permit. The Odin Gas Field, discovered by the PRL 211 Joint Venture, is located in both PRL 211 and ATP 2021 on the southern flank of the Nappamerri Trough in the Cooper Basin. The Company has about 20% working interest in the PRL237 license.</v>
      </c>
      <c r="H411" s="7" cm="1">
        <f t="array" ref="H411">_FV($B411,"Employees")</f>
        <v>3000</v>
      </c>
      <c r="I411" s="11" cm="1">
        <f t="array" ref="I411">_FV($B411,"Shares outstanding",TRUE)</f>
        <v>1063887000</v>
      </c>
      <c r="J411" s="7" cm="1">
        <f t="array" ref="J411">_FV($B411,"Year incorporated",TRUE)</f>
        <v>1999</v>
      </c>
      <c r="K411" s="16"/>
      <c r="L411" s="12">
        <f>+I411+K411</f>
        <v>1063887000</v>
      </c>
      <c r="M411" s="14">
        <f>+D411*L411</f>
        <v>8511096</v>
      </c>
      <c r="N411" t="s">
        <v>78</v>
      </c>
      <c r="O411">
        <v>0.7</v>
      </c>
      <c r="P411">
        <v>0.8</v>
      </c>
      <c r="Q411">
        <v>0.8</v>
      </c>
      <c r="R411">
        <v>0.9</v>
      </c>
      <c r="S411">
        <v>0.8</v>
      </c>
      <c r="T411">
        <v>0.8</v>
      </c>
      <c r="U411">
        <v>0</v>
      </c>
      <c r="W411">
        <v>752944</v>
      </c>
      <c r="X411">
        <v>6031.3190000000004</v>
      </c>
      <c r="Y411">
        <v>740000</v>
      </c>
      <c r="Z411">
        <v>0</v>
      </c>
      <c r="AA411">
        <v>0.8</v>
      </c>
      <c r="AB411" s="3">
        <v>8511093.9600000009</v>
      </c>
      <c r="AC411">
        <v>14</v>
      </c>
      <c r="AD411" s="2">
        <v>45330.790277777778</v>
      </c>
      <c r="AE411" t="s">
        <v>20</v>
      </c>
      <c r="AF411" t="s">
        <v>2970</v>
      </c>
    </row>
    <row r="412" spans="1:32" x14ac:dyDescent="0.3">
      <c r="A412" t="str">
        <f>+N412</f>
        <v>DTI</v>
      </c>
      <c r="B412" t="e" vm="412">
        <v>#VALUE!</v>
      </c>
      <c r="C412" s="5" cm="1">
        <f t="array" ref="C412">_FV(B412,"Market cap",TRUE)</f>
        <v>8073930</v>
      </c>
      <c r="D412" s="6" cm="1">
        <f t="array" ref="D412">_FV(B412,"Price",TRUE)</f>
        <v>1.9E-2</v>
      </c>
      <c r="E412" s="2" cm="1">
        <f t="array" ref="E412">_FV(B412,"Last trade time",TRUE)</f>
        <v>45328.333344907405</v>
      </c>
      <c r="F412" s="7" t="str" cm="1">
        <f t="array" ref="F412">_FV($B412,"Industry")</f>
        <v>Communications &amp; Networking</v>
      </c>
      <c r="G412" s="7" t="str" cm="1">
        <f t="array" ref="G412">_FV($B412,"Description")</f>
        <v>DTI Group Ltd is an Australia-based company that provides technology solutions. The Company develops and provides surveillance, video analytics, and passenger information systems technology and services to the mobile transit industry worldwide. Its products and services include on-board recording equipment, passenger information equipment, fleet management systems, back-end mass storage and retrieval facilities, and end-to-end managed services. The Company's customers include transit agencies, vehicle operators, vehicle manufacturers, and law enforcement agencies. It offers a range of solutions that can assist transit operators, vehicle manufacturers and governments to provide customer centric journeys, such as surveillance, on board passenger information, video analytics, and managed services.</v>
      </c>
      <c r="H412" s="7" t="e" cm="1" vm="2">
        <f t="array" ref="H412">_FV($B412,"Employees")</f>
        <v>#VALUE!</v>
      </c>
      <c r="I412" s="11" cm="1">
        <f t="array" ref="I412">_FV($B412,"Shares outstanding",TRUE)</f>
        <v>448551400</v>
      </c>
      <c r="J412" s="7" cm="1">
        <f t="array" ref="J412">_FV($B412,"Year incorporated",TRUE)</f>
        <v>1995</v>
      </c>
      <c r="K412" s="16"/>
      <c r="L412" s="12">
        <f>+I412+K412</f>
        <v>448551400</v>
      </c>
      <c r="M412" s="14">
        <f>+D412*L412</f>
        <v>8522476.5999999996</v>
      </c>
      <c r="N412" t="s">
        <v>2968</v>
      </c>
      <c r="O412">
        <v>0.8</v>
      </c>
      <c r="P412">
        <v>2</v>
      </c>
      <c r="U412">
        <v>0</v>
      </c>
      <c r="W412">
        <v>0</v>
      </c>
      <c r="X412">
        <v>0</v>
      </c>
      <c r="Y412">
        <v>0</v>
      </c>
      <c r="Z412">
        <v>0</v>
      </c>
      <c r="AB412" s="3">
        <v>8522476.8660000004</v>
      </c>
      <c r="AC412">
        <v>0</v>
      </c>
      <c r="AD412" s="2">
        <v>45330.790277777778</v>
      </c>
      <c r="AE412" t="s">
        <v>20</v>
      </c>
      <c r="AF412" t="s">
        <v>2969</v>
      </c>
    </row>
    <row r="413" spans="1:32" x14ac:dyDescent="0.3">
      <c r="A413" t="str">
        <f>+N413</f>
        <v>WWG</v>
      </c>
      <c r="B413" t="e" vm="413">
        <v>#VALUE!</v>
      </c>
      <c r="C413" s="5" cm="1">
        <f t="array" ref="C413">_FV(B413,"Market cap",TRUE)</f>
        <v>8866580</v>
      </c>
      <c r="D413" s="6" cm="1">
        <f t="array" ref="D413">_FV(B413,"Price",TRUE)</f>
        <v>5.0999999999999997E-2</v>
      </c>
      <c r="E413" s="2" cm="1">
        <f t="array" ref="E413">_FV(B413,"Last trade time",TRUE)</f>
        <v>45330.976159907033</v>
      </c>
      <c r="F413" s="7" t="str" cm="1">
        <f t="array" ref="F413">_FV($B413,"Industry")</f>
        <v>Freight &amp; Logistics Services</v>
      </c>
      <c r="G413" s="7" t="str" cm="1">
        <f t="array" ref="G413">_FV($B413,"Description")</f>
        <v>Wiseway Group Limited is an Australia-based company engaged in the movement of goods by freight to cater to the needs of those interstate or overseas. The Company provides its base of domestic and international customers with specialist cross-border logistics services, including air freight, sea freight, import, domestic transportation, warehousing, and customs clearance. It handles various types of air cargo exporting and importing around the world. Its air cargo services include door-to-door services, airport to airport services, break bulk services, and time-sensitive shipments, among others. Its ocean freight departments can handle shipment, from less-than-container loads to full container loads, special equipment, and oversized cargo. It has a fleet of trucks moving cargo domestically in Australia. It provides importers and exporters with a full service for both the short and long-term warehousing. Its warehouse offers picking and packing, pallet in / pallet out, and others.</v>
      </c>
      <c r="H413" s="7" t="e" cm="1" vm="2">
        <f t="array" ref="H413">_FV($B413,"Employees")</f>
        <v>#VALUE!</v>
      </c>
      <c r="I413" s="11" cm="1">
        <f t="array" ref="I413">_FV($B413,"Shares outstanding",TRUE)</f>
        <v>167293900</v>
      </c>
      <c r="J413" s="7" cm="1">
        <f t="array" ref="J413">_FV($B413,"Year incorporated",TRUE)</f>
        <v>2018</v>
      </c>
      <c r="K413" s="16"/>
      <c r="L413" s="12">
        <f>+I413+K413</f>
        <v>167293900</v>
      </c>
      <c r="M413" s="14">
        <f>+D413*L413</f>
        <v>8531988.9000000004</v>
      </c>
      <c r="N413" t="s">
        <v>2938</v>
      </c>
      <c r="O413">
        <v>5.3</v>
      </c>
      <c r="P413">
        <v>6</v>
      </c>
      <c r="U413">
        <v>0</v>
      </c>
      <c r="W413">
        <v>0</v>
      </c>
      <c r="X413">
        <v>0</v>
      </c>
      <c r="Y413">
        <v>0</v>
      </c>
      <c r="Z413">
        <v>0</v>
      </c>
      <c r="AB413" s="3">
        <v>8866575.216</v>
      </c>
      <c r="AC413">
        <v>0</v>
      </c>
      <c r="AD413" s="2">
        <v>45330.790277777778</v>
      </c>
      <c r="AE413" t="s">
        <v>20</v>
      </c>
      <c r="AF413" t="s">
        <v>2939</v>
      </c>
    </row>
    <row r="414" spans="1:32" x14ac:dyDescent="0.3">
      <c r="A414" t="str">
        <f>+N414</f>
        <v>FG1</v>
      </c>
      <c r="B414" t="e" vm="414">
        <v>#VALUE!</v>
      </c>
      <c r="C414" s="5" cm="1">
        <f t="array" ref="C414">_FV(B414,"Market cap",TRUE)</f>
        <v>8699470</v>
      </c>
      <c r="D414" s="6" cm="1">
        <f t="array" ref="D414">_FV(B414,"Price",TRUE)</f>
        <v>5.1999999999999998E-2</v>
      </c>
      <c r="E414" s="2" cm="1">
        <f t="array" ref="E414">_FV(B414,"Last trade time",TRUE)</f>
        <v>45331.333333333336</v>
      </c>
      <c r="F414" s="7" t="str" cm="1">
        <f t="array" ref="F414">_FV($B414,"Industry")</f>
        <v>Metals &amp; Mining</v>
      </c>
      <c r="G414" s="7" t="str" cm="1">
        <f t="array" ref="G414">_FV($B414,"Description")</f>
        <v>Flynn Gold Limited is an Australia-based mineral exploration company. The Company is focused on exploring gold in Western Australia (WA) Pilbara region and northeast Tasmania. The Company’s portfolio in northeast Tasmania comprises seven exploration licenses prospective for gold and tin. In the Pilbara, the Company has rights to a package of six projects. The Company also holds two licenses on the west coast of Tasmania that are prospective for zinc-silver and over seven granted tenements and 12 tenement applications in the Yilgarn region of Western Australia. The Pilbara project covers approximately 448 km2and is adjacent to De Grey Mining’s Hemi discovery in the WA gold district. Tasmania gold projects cover approximately 1,134 square kilometers (km2). It owns Tasmanian tenements, which includes Firetower and Warrentinna tenements. Firetower project covers an area of 62 km2. The Warrentinna project is located in north-east Tasmania and covers an area of approximately 37 km2.</v>
      </c>
      <c r="H414" s="7" t="e" cm="1" vm="2">
        <f t="array" ref="H414">_FV($B414,"Employees")</f>
        <v>#VALUE!</v>
      </c>
      <c r="I414" s="11" cm="1">
        <f t="array" ref="I414">_FV($B414,"Shares outstanding",TRUE)</f>
        <v>164140900</v>
      </c>
      <c r="J414" s="7" cm="1">
        <f t="array" ref="J414">_FV($B414,"Year incorporated",TRUE)</f>
        <v>2020</v>
      </c>
      <c r="K414" s="16"/>
      <c r="L414" s="12">
        <f>+I414+K414</f>
        <v>164140900</v>
      </c>
      <c r="M414" s="14">
        <f>+D414*L414</f>
        <v>8535326.7999999989</v>
      </c>
      <c r="N414" t="s">
        <v>2950</v>
      </c>
      <c r="O414">
        <v>5.3</v>
      </c>
      <c r="P414">
        <v>5.5</v>
      </c>
      <c r="Q414">
        <v>5.3</v>
      </c>
      <c r="R414">
        <v>5.3</v>
      </c>
      <c r="S414">
        <v>5.3</v>
      </c>
      <c r="T414">
        <v>5.3</v>
      </c>
      <c r="U414">
        <v>0</v>
      </c>
      <c r="W414">
        <v>20000</v>
      </c>
      <c r="X414">
        <v>1060</v>
      </c>
      <c r="Y414">
        <v>0</v>
      </c>
      <c r="Z414">
        <v>20000</v>
      </c>
      <c r="AA414">
        <v>5.3</v>
      </c>
      <c r="AB414" s="3">
        <v>8699468.2300000004</v>
      </c>
      <c r="AC414">
        <v>1</v>
      </c>
      <c r="AD414" s="2">
        <v>45330.790277777778</v>
      </c>
      <c r="AE414" t="s">
        <v>20</v>
      </c>
      <c r="AF414" t="s">
        <v>2951</v>
      </c>
    </row>
    <row r="415" spans="1:32" x14ac:dyDescent="0.3">
      <c r="A415" t="str">
        <f>+N415</f>
        <v>LU7</v>
      </c>
      <c r="B415" t="e" vm="415">
        <v>#VALUE!</v>
      </c>
      <c r="C415" s="5" cm="1">
        <f t="array" ref="C415">_FV(B415,"Market cap",TRUE)</f>
        <v>8547480</v>
      </c>
      <c r="D415" s="6" cm="1">
        <f t="array" ref="D415">_FV(B415,"Price",TRUE)</f>
        <v>2.1999999999999999E-2</v>
      </c>
      <c r="E415" s="2" cm="1">
        <f t="array" ref="E415">_FV(B415,"Last trade time",TRUE)</f>
        <v>45331.333356481482</v>
      </c>
      <c r="F415" s="7" t="str" cm="1">
        <f t="array" ref="F415">_FV($B415,"Industry")</f>
        <v>Metals &amp; Mining</v>
      </c>
      <c r="G415" s="7" t="str" cm="1">
        <f t="array" ref="G415">_FV($B415,"Description")</f>
        <v>Lithium Universe Limited, formerly Mogul Games Group Limited, is an Australia-based mining company with a focus on lithium exploration. The Company’s projects include Apollo Lithium Project, Adina South &amp; Adina West Lithium Project, Margot Lake Lithium Project, Lefroy Lithium Project and Voyager Rare Earth Project. The Apollo Lithium Project is located in the greenstone belt and approximately 29-kilometer south-east of the Corvette Lithium Project. The Company’s Adina South &amp; Adina West Lithium Project is situated in close proximity to the Adina Project, hosting the Adina and Jamar Prospects. The Margot Lake Project is in north-western Ontario, in the premium lithium region of Ontario’s Red Lakes Mining District. The Lefroy Lithium Project is also located 60 kilometers (kms) from the Mt. Marion Lithium Mine.</v>
      </c>
      <c r="H415" s="7" cm="1">
        <f t="array" ref="H415">_FV($B415,"Employees")</f>
        <v>3</v>
      </c>
      <c r="I415" s="11" cm="1">
        <f t="array" ref="I415">_FV($B415,"Shares outstanding",TRUE)</f>
        <v>388521900</v>
      </c>
      <c r="J415" s="7" cm="1">
        <f t="array" ref="J415">_FV($B415,"Year incorporated",TRUE)</f>
        <v>2011</v>
      </c>
      <c r="K415" s="16"/>
      <c r="L415" s="12">
        <f>+I415+K415</f>
        <v>388521900</v>
      </c>
      <c r="M415" s="14">
        <f>+D415*L415</f>
        <v>8547481.7999999989</v>
      </c>
      <c r="N415" t="s">
        <v>2966</v>
      </c>
      <c r="O415">
        <v>2.2000000000000002</v>
      </c>
      <c r="P415">
        <v>2.2999999999999998</v>
      </c>
      <c r="Q415">
        <v>2.2000000000000002</v>
      </c>
      <c r="R415">
        <v>2.4</v>
      </c>
      <c r="S415">
        <v>2.2000000000000002</v>
      </c>
      <c r="T415">
        <v>2.2000000000000002</v>
      </c>
      <c r="U415">
        <v>-0.1</v>
      </c>
      <c r="V415" s="1">
        <v>-4.3499999999999997E-2</v>
      </c>
      <c r="W415">
        <v>602085</v>
      </c>
      <c r="X415">
        <v>13462.688</v>
      </c>
      <c r="Y415">
        <v>154370</v>
      </c>
      <c r="Z415">
        <v>396749</v>
      </c>
      <c r="AA415">
        <v>2.2400000000000002</v>
      </c>
      <c r="AB415" s="3">
        <v>8547481.7339999992</v>
      </c>
      <c r="AC415">
        <v>40</v>
      </c>
      <c r="AD415" s="2">
        <v>45330.790277777778</v>
      </c>
      <c r="AE415" t="s">
        <v>20</v>
      </c>
      <c r="AF415" t="s">
        <v>2967</v>
      </c>
    </row>
    <row r="416" spans="1:32" x14ac:dyDescent="0.3">
      <c r="A416" t="str">
        <f>+N416</f>
        <v>CPO</v>
      </c>
      <c r="B416" t="e" vm="416">
        <v>#VALUE!</v>
      </c>
      <c r="C416" s="5" cm="1">
        <f t="array" ref="C416">_FV(B416,"Market cap",TRUE)</f>
        <v>8419030</v>
      </c>
      <c r="D416" s="6" cm="1">
        <f t="array" ref="D416">_FV(B416,"Price",TRUE)</f>
        <v>6.3E-2</v>
      </c>
      <c r="E416" s="2" cm="1">
        <f t="array" ref="E416">_FV(B416,"Last trade time",TRUE)</f>
        <v>45331.333333333336</v>
      </c>
      <c r="F416" s="7" t="str" cm="1">
        <f t="array" ref="F416">_FV($B416,"Industry")</f>
        <v>Metals &amp; Mining</v>
      </c>
      <c r="G416" s="7" t="str" cm="1">
        <f t="array" ref="G416">_FV($B416,"Description")</f>
        <v>Culpeo Minerals Limited is an Australia-based copper exploration and development company with assets in Chile. The Company is exploring and developing high grade copper systems in the coastal Cordillera region of Chile. The Company's projects include the Las Petacas Project, Quelon Project, Lana Corina Project, and San Sebastian Project. The Las Petacas Project is located near the city of Copiapo, in the Atacama Region of Chile, approximately 760 kilometers (km) north of Santiago, the capital of Chile, and approximately 55 km east of the Pacific Ocean coast. The Quelon Project is located approximately 20 km north of the city of Illapel and 240 km north of Santiago. The Lana Corina Project is situated in the Coquimbo region of Chile, where near surface breccia-hosted high-grade copper mineralization offers walk-up drilling targets and early resource potential. The San Sebastian Project is located approximately 30 km east of the port city of Caldera, within Region III of Chile.</v>
      </c>
      <c r="H416" s="7" t="e" cm="1" vm="2">
        <f t="array" ref="H416">_FV($B416,"Employees")</f>
        <v>#VALUE!</v>
      </c>
      <c r="I416" s="11" cm="1">
        <f t="array" ref="I416">_FV($B416,"Shares outstanding",TRUE)</f>
        <v>135790700</v>
      </c>
      <c r="J416" s="7" cm="1">
        <f t="array" ref="J416">_FV($B416,"Year incorporated",TRUE)</f>
        <v>2018</v>
      </c>
      <c r="K416" s="16"/>
      <c r="L416" s="12">
        <f>+I416+K416</f>
        <v>135790700</v>
      </c>
      <c r="M416" s="14">
        <f>+D416*L416</f>
        <v>8554814.0999999996</v>
      </c>
      <c r="N416" t="s">
        <v>2985</v>
      </c>
      <c r="O416">
        <v>6.1</v>
      </c>
      <c r="P416">
        <v>6.3</v>
      </c>
      <c r="Q416">
        <v>6.2</v>
      </c>
      <c r="R416">
        <v>6.8</v>
      </c>
      <c r="S416">
        <v>6.2</v>
      </c>
      <c r="T416">
        <v>6.2</v>
      </c>
      <c r="U416">
        <v>-0.8</v>
      </c>
      <c r="V416" s="1">
        <v>-0.1143</v>
      </c>
      <c r="W416">
        <v>7914474</v>
      </c>
      <c r="X416">
        <v>509291.788</v>
      </c>
      <c r="Y416">
        <v>3176331</v>
      </c>
      <c r="Z416">
        <v>3830201</v>
      </c>
      <c r="AA416">
        <v>6.43</v>
      </c>
      <c r="AB416" s="3">
        <v>8419025.0739999991</v>
      </c>
      <c r="AC416">
        <v>264</v>
      </c>
      <c r="AD416" s="2">
        <v>45330.790277777778</v>
      </c>
      <c r="AE416" t="s">
        <v>20</v>
      </c>
      <c r="AF416" t="s">
        <v>2986</v>
      </c>
    </row>
    <row r="417" spans="1:32" x14ac:dyDescent="0.3">
      <c r="A417" t="str">
        <f>+N417</f>
        <v>CDT</v>
      </c>
      <c r="B417" t="e" vm="417">
        <v>#VALUE!</v>
      </c>
      <c r="C417" s="5" cm="1">
        <f t="array" ref="C417">_FV(B417,"Market cap",TRUE)</f>
        <v>8571450</v>
      </c>
      <c r="D417" s="6" cm="1">
        <f t="array" ref="D417">_FV(B417,"Price",TRUE)</f>
        <v>7.0000000000000001E-3</v>
      </c>
      <c r="E417" s="2" cm="1">
        <f t="array" ref="E417">_FV(B417,"Last trade time",TRUE)</f>
        <v>45331.333333333336</v>
      </c>
      <c r="F417" s="7" t="str" cm="1">
        <f t="array" ref="F417">_FV($B417,"Industry")</f>
        <v>Metals &amp; Mining</v>
      </c>
      <c r="G417" s="7" t="str" cm="1">
        <f t="array" ref="G417">_FV($B417,"Description")</f>
        <v>Castle Minerals Limited is an Australia-based company that is engaged in the exploration of its tenements and additional tenements with a focus on identifying gold and other mineral deposits. The Company’s projects include Great Southern Project (Graphite), Woodcutters (Lithium), Wilgee Springs (Lithium), Woomba Well (Lithium), Earaheedy (Base Metals), Beasley Creek (Gold, Base Metals and Lithium), Success Dome (Gold, Base Metals), Polelle (Gold, Base Metals), Wanganui (Gold), Kambale (Graphite), and Carlie Project (Gold). The Great Southern project comprises two granted licenses encompassing Kendenup graphite workings and the adjacent Martagallup graphite occurrences. The Woodcutters project is prospective for lithium bearing pegmatites, 25 kilometers (km) southeast of the Bald Hill lithium mine and 25 km northwest of the Buldania lithium deposit. The Wilgee Springs (ELA 70/5880), encompassing 120 square kilometers along strike from and within the metamorphic belt.</v>
      </c>
      <c r="H417" s="7" cm="1">
        <f t="array" ref="H417">_FV($B417,"Employees")</f>
        <v>2</v>
      </c>
      <c r="I417" s="11" cm="1">
        <f t="array" ref="I417">_FV($B417,"Shares outstanding",TRUE)</f>
        <v>1224493000</v>
      </c>
      <c r="J417" s="7" cm="1">
        <f t="array" ref="J417">_FV($B417,"Year incorporated",TRUE)</f>
        <v>2005</v>
      </c>
      <c r="K417" s="16"/>
      <c r="L417" s="12">
        <f>+I417+K417</f>
        <v>1224493000</v>
      </c>
      <c r="M417" s="14">
        <f>+D417*L417</f>
        <v>8571451</v>
      </c>
      <c r="N417" t="s">
        <v>2962</v>
      </c>
      <c r="O417">
        <v>0.6</v>
      </c>
      <c r="P417">
        <v>0.8</v>
      </c>
      <c r="Q417">
        <v>0.75</v>
      </c>
      <c r="R417">
        <v>0.75</v>
      </c>
      <c r="S417">
        <v>0.7</v>
      </c>
      <c r="T417">
        <v>0.7</v>
      </c>
      <c r="U417">
        <v>-0.05</v>
      </c>
      <c r="V417" s="1">
        <v>-6.6699999999999995E-2</v>
      </c>
      <c r="W417">
        <v>2846184</v>
      </c>
      <c r="X417">
        <v>19958.288</v>
      </c>
      <c r="Y417">
        <v>0</v>
      </c>
      <c r="Z417">
        <v>2737888</v>
      </c>
      <c r="AA417">
        <v>0.7</v>
      </c>
      <c r="AB417" s="3">
        <v>8571450.8880000003</v>
      </c>
      <c r="AC417">
        <v>15</v>
      </c>
      <c r="AD417" s="2">
        <v>45330.790277777778</v>
      </c>
      <c r="AE417" t="s">
        <v>20</v>
      </c>
      <c r="AF417" t="s">
        <v>2963</v>
      </c>
    </row>
    <row r="418" spans="1:32" x14ac:dyDescent="0.3">
      <c r="A418" t="str">
        <f>+N418</f>
        <v>MTM</v>
      </c>
      <c r="B418" t="e" vm="418">
        <v>#VALUE!</v>
      </c>
      <c r="C418" s="5" cm="1">
        <f t="array" ref="C418">_FV(B418,"Market cap",TRUE)</f>
        <v>8949340</v>
      </c>
      <c r="D418" s="6" cm="1">
        <f t="array" ref="D418">_FV(B418,"Price",TRUE)</f>
        <v>6.9000000000000006E-2</v>
      </c>
      <c r="E418" s="2" cm="1">
        <f t="array" ref="E418">_FV(B418,"Last trade time",TRUE)</f>
        <v>45331.333333333336</v>
      </c>
      <c r="F418" s="7" t="str" cm="1">
        <f t="array" ref="F418">_FV($B418,"Industry")</f>
        <v>Metals &amp; Mining</v>
      </c>
      <c r="G418" s="7" t="str" cm="1">
        <f t="array" ref="G418">_FV($B418,"Description")</f>
        <v>MTM Critical Metals Limited is an Australia-based exploration company. The Company is focused on searching for rare earth elements (REE), gold, lithium, nickel, and base metals in the Goldfields and Ravensthorpe districts of Western Australia and in the Abitibi region of the Province of Quebec, Canada. Its projects include Pomme Project, East Laverton Gold Project, Mt Monger Gold Project and Ravensthorpe REE Project. The Pomme Project, located in Quebec, Canada, consists of 43 mineral claims, covering 2,400 hectares. The East Laverton Project comprises twelve exploration licenses, covering an area of approximately 3,000 square kilometers in the East Laverton region of Western Australia. The Mt Monger Gold Project is centered approximately 45 kilometers (km) east-northeast of Kambalda and 70 km to the southeast of Kalgoorlie-Boulder, within the Goldfields Region of Western Australia. The Ravensthorpe project tenements are located within the Albany-Fraser Orogen of Western Australia.</v>
      </c>
      <c r="H418" s="7" t="e" cm="1" vm="2">
        <f t="array" ref="H418">_FV($B418,"Employees")</f>
        <v>#VALUE!</v>
      </c>
      <c r="I418" s="11" cm="1">
        <f t="array" ref="I418">_FV($B418,"Shares outstanding",TRUE)</f>
        <v>124296400</v>
      </c>
      <c r="J418" s="7" cm="1">
        <f t="array" ref="J418">_FV($B418,"Year incorporated",TRUE)</f>
        <v>2020</v>
      </c>
      <c r="K418" s="16"/>
      <c r="L418" s="12">
        <f>+I418+K418</f>
        <v>124296400</v>
      </c>
      <c r="M418" s="14">
        <f>+D418*L418</f>
        <v>8576451.6000000015</v>
      </c>
      <c r="N418" t="s">
        <v>2936</v>
      </c>
      <c r="O418">
        <v>7.1</v>
      </c>
      <c r="P418">
        <v>7.2</v>
      </c>
      <c r="Q418">
        <v>6.7</v>
      </c>
      <c r="R418">
        <v>7.2</v>
      </c>
      <c r="S418">
        <v>6.6</v>
      </c>
      <c r="T418">
        <v>7.15</v>
      </c>
      <c r="U418">
        <v>0.45</v>
      </c>
      <c r="V418" s="1">
        <v>6.7199999999999996E-2</v>
      </c>
      <c r="W418">
        <v>1607993</v>
      </c>
      <c r="X418">
        <v>112999.834</v>
      </c>
      <c r="Y418">
        <v>1043965</v>
      </c>
      <c r="Z418">
        <v>420098</v>
      </c>
      <c r="AA418">
        <v>7.03</v>
      </c>
      <c r="AB418" s="3">
        <v>8887189.4539999999</v>
      </c>
      <c r="AC418">
        <v>48</v>
      </c>
      <c r="AD418" s="2">
        <v>45330.790277777778</v>
      </c>
      <c r="AE418" t="s">
        <v>20</v>
      </c>
      <c r="AF418" t="s">
        <v>2937</v>
      </c>
    </row>
    <row r="419" spans="1:32" x14ac:dyDescent="0.3">
      <c r="A419" t="str">
        <f>+N419</f>
        <v>SGC</v>
      </c>
      <c r="B419" t="e" vm="419">
        <v>#VALUE!</v>
      </c>
      <c r="C419" s="5" cm="1">
        <f t="array" ref="C419">_FV(B419,"Market cap",TRUE)</f>
        <v>8576560</v>
      </c>
      <c r="D419" s="6" cm="1">
        <f t="array" ref="D419">_FV(B419,"Price",TRUE)</f>
        <v>1.0999999999999999E-2</v>
      </c>
      <c r="E419" s="2" cm="1">
        <f t="array" ref="E419">_FV(B419,"Last trade time",TRUE)</f>
        <v>45331.333333333336</v>
      </c>
      <c r="F419" s="7" t="str" cm="1">
        <f t="array" ref="F419">_FV($B419,"Industry")</f>
        <v>Oil &amp; Gas</v>
      </c>
      <c r="G419" s="7" t="str" cm="1">
        <f t="array" ref="G419">_FV($B419,"Description")</f>
        <v>Sacgasco Limited is an Australia-based energy company. The Company is engaged in oil and gas exploration with associated natural gas flows as a by-product in California; oil and gas exploration, production and development activities in Canada, and oil and gas exploration, appraisal, and development in the Philippines. The Company has a portfolio of gas prospects in the Sacramento Basin. The projects located in the Sacramento Basin onshore northern California include Dempsey Area, Borba, Los Medanos, Malton, Dutch Slough Gas, Rio Vista Gas and Alvares Projects. The Company has working interests in over eight gas fields in the Northern Sacramento Basin and is the operator of wells in over seven of its fields. The Company holds a working interest in Red Earth oil producing asset, which is located in Northern Alberta, Canada and consists of over six oilfields and associated infrastructure, which are located approximately 450 kilometers north of Edmonton.</v>
      </c>
      <c r="H419" s="7" t="e" cm="1" vm="2">
        <f t="array" ref="H419">_FV($B419,"Employees")</f>
        <v>#VALUE!</v>
      </c>
      <c r="I419" s="11" cm="1">
        <f t="array" ref="I419">_FV($B419,"Shares outstanding",TRUE)</f>
        <v>779687100</v>
      </c>
      <c r="J419" s="7" cm="1">
        <f t="array" ref="J419">_FV($B419,"Year incorporated",TRUE)</f>
        <v>2005</v>
      </c>
      <c r="K419" s="16"/>
      <c r="L419" s="12">
        <f>+I419+K419</f>
        <v>779687100</v>
      </c>
      <c r="M419" s="14">
        <f>+D419*L419</f>
        <v>8576558.0999999996</v>
      </c>
      <c r="N419" t="s">
        <v>2960</v>
      </c>
      <c r="O419">
        <v>1.1000000000000001</v>
      </c>
      <c r="P419">
        <v>1.3</v>
      </c>
      <c r="Q419">
        <v>1.2</v>
      </c>
      <c r="R419">
        <v>1.2</v>
      </c>
      <c r="S419">
        <v>1.1000000000000001</v>
      </c>
      <c r="T419">
        <v>1.1000000000000001</v>
      </c>
      <c r="U419">
        <v>-0.1</v>
      </c>
      <c r="V419" s="1">
        <v>-8.3299999999999999E-2</v>
      </c>
      <c r="W419">
        <v>502501</v>
      </c>
      <c r="X419">
        <v>5569.1769999999997</v>
      </c>
      <c r="Y419">
        <v>0</v>
      </c>
      <c r="Z419">
        <v>502501</v>
      </c>
      <c r="AA419">
        <v>1.1100000000000001</v>
      </c>
      <c r="AB419" s="3">
        <v>8576557.8579999991</v>
      </c>
      <c r="AC419">
        <v>7</v>
      </c>
      <c r="AD419" s="2">
        <v>45330.790277777778</v>
      </c>
      <c r="AE419" t="s">
        <v>20</v>
      </c>
      <c r="AF419" t="s">
        <v>2961</v>
      </c>
    </row>
    <row r="420" spans="1:32" x14ac:dyDescent="0.3">
      <c r="A420" t="str">
        <f>+N420</f>
        <v>ZGL</v>
      </c>
      <c r="B420" t="e" vm="420">
        <v>#VALUE!</v>
      </c>
      <c r="C420" s="5" cm="1">
        <f t="array" ref="C420">_FV(B420,"Market cap",TRUE)</f>
        <v>9011520</v>
      </c>
      <c r="D420" s="6" cm="1">
        <f t="array" ref="D420">_FV(B420,"Price",TRUE)</f>
        <v>0.04</v>
      </c>
      <c r="E420" s="2" cm="1">
        <f t="array" ref="E420">_FV(B420,"Last trade time",TRUE)</f>
        <v>45330.333333333336</v>
      </c>
      <c r="F420" s="7" t="str" cm="1">
        <f t="array" ref="F420">_FV($B420,"Industry")</f>
        <v>Oil &amp; Gas Related Equipment and Services</v>
      </c>
      <c r="G420" s="7" t="str" cm="1">
        <f t="array" ref="G420">_FV($B420,"Description")</f>
        <v>Zicom Group Limited is a specialist equipment manufacturer and engineering service provider. Its principal activities comprise the design and supply of Liquefied Natural Gas (LNG) propulsion systems, deck machinery, gas metering stations, gas processing plants and compressor stations, manufacturing of foundation equipment and concrete mixers, rental of foundation equipment, supply of precision and automation equipment and services and computer chip packaging machines. The Company’s segments include Green Energy, Gas &amp; Marine Equipment, which designs and supplies LNG propulsion systems, deck machinery, gas metering stations, compressor stations, gas processing plants and related equipment, parts and services; Construction Equipment, which manufactures and supplies concrete mixers and foundation equipment, including equipment rental, parts and related services, and Precision Engineering &amp; Technologies segment, which manufactures and supplies of precision and automation equipment.</v>
      </c>
      <c r="H420" s="7" cm="1">
        <f t="array" ref="H420">_FV($B420,"Employees")</f>
        <v>63</v>
      </c>
      <c r="I420" s="11" cm="1">
        <f t="array" ref="I420">_FV($B420,"Shares outstanding",TRUE)</f>
        <v>214560000</v>
      </c>
      <c r="J420" s="7" cm="1">
        <f t="array" ref="J420">_FV($B420,"Year incorporated",TRUE)</f>
        <v>1970</v>
      </c>
      <c r="K420" s="16"/>
      <c r="L420" s="12">
        <f>+I420+K420</f>
        <v>214560000</v>
      </c>
      <c r="M420" s="14">
        <f>+D420*L420</f>
        <v>8582400</v>
      </c>
      <c r="N420" t="s">
        <v>2956</v>
      </c>
      <c r="O420">
        <v>4</v>
      </c>
      <c r="P420">
        <v>4.8</v>
      </c>
      <c r="Q420">
        <v>4.2</v>
      </c>
      <c r="R420">
        <v>4.2</v>
      </c>
      <c r="S420">
        <v>4</v>
      </c>
      <c r="T420">
        <v>4</v>
      </c>
      <c r="U420">
        <v>-0.2</v>
      </c>
      <c r="V420" s="1">
        <v>-4.7600000000000003E-2</v>
      </c>
      <c r="W420">
        <v>120001</v>
      </c>
      <c r="X420">
        <v>4877.04</v>
      </c>
      <c r="Y420">
        <v>0</v>
      </c>
      <c r="Z420">
        <v>120001</v>
      </c>
      <c r="AA420">
        <v>4.0599999999999996</v>
      </c>
      <c r="AB420" s="3">
        <v>8582400.3200000003</v>
      </c>
      <c r="AC420">
        <v>4</v>
      </c>
      <c r="AD420" s="2">
        <v>45330.790277777778</v>
      </c>
      <c r="AE420" t="s">
        <v>20</v>
      </c>
      <c r="AF420" t="s">
        <v>2957</v>
      </c>
    </row>
    <row r="421" spans="1:32" x14ac:dyDescent="0.3">
      <c r="A421" t="str">
        <f>+N421</f>
        <v>MM1</v>
      </c>
      <c r="B421" t="e" vm="421">
        <v>#VALUE!</v>
      </c>
      <c r="C421" s="5" cm="1">
        <f t="array" ref="C421">_FV(B421,"Market cap",TRUE)</f>
        <v>9542200</v>
      </c>
      <c r="D421" s="6" cm="1">
        <f t="array" ref="D421">_FV(B421,"Price",TRUE)</f>
        <v>9.9000000000000005E-2</v>
      </c>
      <c r="E421" s="2" cm="1">
        <f t="array" ref="E421">_FV(B421,"Last trade time",TRUE)</f>
        <v>45331.333333333336</v>
      </c>
      <c r="F421" s="7" t="str" cm="1">
        <f t="array" ref="F421">_FV($B421,"Industry")</f>
        <v>Metals &amp; Mining</v>
      </c>
      <c r="G421" s="7" t="str" cm="1">
        <f t="array" ref="G421">_FV($B421,"Description")</f>
        <v>Midas Minerals Ltd is an Australia-based junior mineral exploration company with a primary focus on lithium and gold. The Company has three projects located in Western Australia, as well as the Greenbush Project in Ontario, Canada and the Yellowknife Lithium Project and Reid-Aylmer Lithium Project, in the Northwest Territories, Canada. In Yellowknife Lithium Project, the Company can earn up to 80% of 718 square kilometers of mineral claims and applications located outside Yellowknife City, Northwest Territories. In Reid-Aylmer Project, it has mineral claims totaling about 157 square kilometers located northeast of Yellowknife, in the Northwest Territories of Canada. The Greenbush Lithium Project has about 102 square kilometers of mining claims located proximal to infrastructure, with little outcrop and no historic drilling. The Newington Lithium-Gold Project has about 316 square kilometers of tenements. Its Barbara Lake Project is located about 35 kilometers northeast of Nipigon.</v>
      </c>
      <c r="H421" s="7" t="e" cm="1" vm="2">
        <f t="array" ref="H421">_FV($B421,"Employees")</f>
        <v>#VALUE!</v>
      </c>
      <c r="I421" s="11" cm="1">
        <f t="array" ref="I421">_FV($B421,"Shares outstanding",TRUE)</f>
        <v>86747250</v>
      </c>
      <c r="J421" s="7" cm="1">
        <f t="array" ref="J421">_FV($B421,"Year incorporated",TRUE)</f>
        <v>2018</v>
      </c>
      <c r="K421" s="16"/>
      <c r="L421" s="12">
        <f>+I421+K421</f>
        <v>86747250</v>
      </c>
      <c r="M421" s="14">
        <f>+D421*L421</f>
        <v>8587977.75</v>
      </c>
      <c r="N421" t="s">
        <v>2893</v>
      </c>
      <c r="O421">
        <v>10</v>
      </c>
      <c r="P421">
        <v>13</v>
      </c>
      <c r="Q421">
        <v>9</v>
      </c>
      <c r="R421">
        <v>11</v>
      </c>
      <c r="S421">
        <v>9</v>
      </c>
      <c r="T421">
        <v>11</v>
      </c>
      <c r="U421">
        <v>2.4</v>
      </c>
      <c r="V421" s="1">
        <v>0.27910000000000001</v>
      </c>
      <c r="W421">
        <v>428854</v>
      </c>
      <c r="X421">
        <v>42703.548000000003</v>
      </c>
      <c r="Y421">
        <v>108742</v>
      </c>
      <c r="Z421">
        <v>302048</v>
      </c>
      <c r="AA421">
        <v>9.9600000000000009</v>
      </c>
      <c r="AB421" s="3">
        <v>9542197.0600000005</v>
      </c>
      <c r="AC421">
        <v>22</v>
      </c>
      <c r="AD421" s="2">
        <v>45330.790277777778</v>
      </c>
      <c r="AE421" t="s">
        <v>20</v>
      </c>
      <c r="AF421" t="s">
        <v>2894</v>
      </c>
    </row>
    <row r="422" spans="1:32" x14ac:dyDescent="0.3">
      <c r="A422" t="str">
        <f>+N422</f>
        <v>MBK</v>
      </c>
      <c r="B422" t="e" vm="422">
        <v>#VALUE!</v>
      </c>
      <c r="C422" s="5" cm="1">
        <f t="array" ref="C422">_FV(B422,"Market cap",TRUE)</f>
        <v>7418730</v>
      </c>
      <c r="D422" s="6" cm="1">
        <f t="array" ref="D422">_FV(B422,"Price",TRUE)</f>
        <v>2.1999999999999999E-2</v>
      </c>
      <c r="E422" s="2" cm="1">
        <f t="array" ref="E422">_FV(B422,"Last trade time",TRUE)</f>
        <v>45331.333333333336</v>
      </c>
      <c r="F422" s="7" t="str" cm="1">
        <f t="array" ref="F422">_FV($B422,"Industry")</f>
        <v>Metals &amp; Mining</v>
      </c>
      <c r="G422" s="7" t="str" cm="1">
        <f t="array" ref="G422">_FV($B422,"Description")</f>
        <v>Metal Bank Limited is a mineral exploration company, which holds a portfolio of copper, cobalt and gold exploration projects. It holds a 75% interest in the advanced Livingstone gold project located 140 kilometers (km) northwest of Meekatharra in Western Australia. Its 8 Mile project is located near the Mt Rawdon gold deposit in south-east Queensland, Australia. Multiple large-scale targets have been identified along 3.6 km mineralized corridor at the Eastern Target, including a maiden Inferred Mineral Resource and Exploration Target at the Flori’s Find Prospect. Wild Irishman project is located adjacent to 8 Mile, providing additional targets, including two historical gold prospects. Millennium Project is an advanced copper-cobalt-gold exploration and development project located in the Mount Isa region of northwest Queensland, 19 km from the Rocklands copper-cobalt processing facility. Eidsvold project has identified a range of gold targets, including Mt Brady, Mt Jones and others.</v>
      </c>
      <c r="H422" s="7" t="e" cm="1" vm="2">
        <f t="array" ref="H422">_FV($B422,"Employees")</f>
        <v>#VALUE!</v>
      </c>
      <c r="I422" s="11" cm="1">
        <f t="array" ref="I422">_FV($B422,"Shares outstanding",TRUE)</f>
        <v>390459300</v>
      </c>
      <c r="J422" s="7" cm="1">
        <f t="array" ref="J422">_FV($B422,"Year incorporated",TRUE)</f>
        <v>2007</v>
      </c>
      <c r="K422" s="16"/>
      <c r="L422" s="12">
        <f>+I422+K422</f>
        <v>390459300</v>
      </c>
      <c r="M422" s="14">
        <f>+D422*L422</f>
        <v>8590104.5999999996</v>
      </c>
      <c r="N422" t="s">
        <v>3091</v>
      </c>
      <c r="O422">
        <v>2</v>
      </c>
      <c r="P422">
        <v>2.4</v>
      </c>
      <c r="Q422">
        <v>2.2000000000000002</v>
      </c>
      <c r="R422">
        <v>2.2000000000000002</v>
      </c>
      <c r="S422">
        <v>1.9</v>
      </c>
      <c r="T422">
        <v>1.9</v>
      </c>
      <c r="U422">
        <v>-0.3</v>
      </c>
      <c r="V422" s="1">
        <v>-0.13639999999999999</v>
      </c>
      <c r="W422">
        <v>95772</v>
      </c>
      <c r="X422">
        <v>1858.8009999999999</v>
      </c>
      <c r="Y422">
        <v>0</v>
      </c>
      <c r="Z422">
        <v>95772</v>
      </c>
      <c r="AA422">
        <v>1.94</v>
      </c>
      <c r="AB422" s="3">
        <v>7418726.5290000001</v>
      </c>
      <c r="AC422">
        <v>6</v>
      </c>
      <c r="AD422" s="2">
        <v>45330.790277777778</v>
      </c>
      <c r="AE422" t="s">
        <v>20</v>
      </c>
      <c r="AF422" t="s">
        <v>3092</v>
      </c>
    </row>
    <row r="423" spans="1:32" x14ac:dyDescent="0.3">
      <c r="A423" t="str">
        <f>+N423</f>
        <v>RCR</v>
      </c>
      <c r="B423" t="e" vm="423">
        <v>#VALUE!</v>
      </c>
      <c r="C423" s="5" cm="1">
        <f t="array" ref="C423">_FV(B423,"Market cap",TRUE)</f>
        <v>7961450</v>
      </c>
      <c r="D423" s="6" cm="1">
        <f t="array" ref="D423">_FV(B423,"Price",TRUE)</f>
        <v>3.9E-2</v>
      </c>
      <c r="E423" s="2" cm="1">
        <f t="array" ref="E423">_FV(B423,"Last trade time",TRUE)</f>
        <v>45331.333333333336</v>
      </c>
      <c r="F423" s="7" t="str" cm="1">
        <f t="array" ref="F423">_FV($B423,"Industry")</f>
        <v>Metals &amp; Mining</v>
      </c>
      <c r="G423" s="7" t="str" cm="1">
        <f t="array" ref="G423">_FV($B423,"Description")</f>
        <v>Rincon Resources Limited is an Australia-based copper-gold metals exploration company. The Company acquires, explores, and develops commercially significant resource projects in Western Australia. The Company has a 100% interest in three copper and gold projects in Western Australia. The South Telfer Project consists of six exploration licenses and two prospecting licenses covering approximately 540 square kilometers (km2) and greater than 40 kilometers (km) strike of prospective geology known to host significant gold and copper mineralization. The Kiwirrkurra Project consists of a single granted exploration license and three exploration license applications encompassing approximately 200 km2 of the Central Australian Suture zone in the West Arunta Province of Western Australia. The Laverton Gold Project consists of two granted exploration licenses and three exploration license applications. The project area is located approximately 4 km west of the Laverton township.</v>
      </c>
      <c r="H423" s="7" t="e" cm="1" vm="2">
        <f t="array" ref="H423">_FV($B423,"Employees")</f>
        <v>#VALUE!</v>
      </c>
      <c r="I423" s="11" cm="1">
        <f t="array" ref="I423">_FV($B423,"Shares outstanding",TRUE)</f>
        <v>221151400</v>
      </c>
      <c r="J423" s="7" cm="1">
        <f t="array" ref="J423">_FV($B423,"Year incorporated",TRUE)</f>
        <v>2018</v>
      </c>
      <c r="K423" s="16"/>
      <c r="L423" s="12">
        <f>+I423+K423</f>
        <v>221151400</v>
      </c>
      <c r="M423" s="14">
        <f>+D423*L423</f>
        <v>8624904.5999999996</v>
      </c>
      <c r="N423" t="s">
        <v>3032</v>
      </c>
      <c r="O423">
        <v>3.6</v>
      </c>
      <c r="P423">
        <v>3.7</v>
      </c>
      <c r="Q423">
        <v>3.4</v>
      </c>
      <c r="R423">
        <v>3.7</v>
      </c>
      <c r="S423">
        <v>3.4</v>
      </c>
      <c r="T423">
        <v>3.6</v>
      </c>
      <c r="U423">
        <v>0.3</v>
      </c>
      <c r="V423" s="1">
        <v>9.0899999999999995E-2</v>
      </c>
      <c r="W423">
        <v>4357932</v>
      </c>
      <c r="X423">
        <v>153900.46900000001</v>
      </c>
      <c r="Y423">
        <v>2200896</v>
      </c>
      <c r="Z423">
        <v>1663858</v>
      </c>
      <c r="AA423">
        <v>3.53</v>
      </c>
      <c r="AB423" s="3">
        <v>7961449.1040000003</v>
      </c>
      <c r="AC423">
        <v>86</v>
      </c>
      <c r="AD423" s="2">
        <v>45330.790277777778</v>
      </c>
      <c r="AE423" t="s">
        <v>20</v>
      </c>
      <c r="AF423" t="s">
        <v>3033</v>
      </c>
    </row>
    <row r="424" spans="1:32" x14ac:dyDescent="0.3">
      <c r="A424" t="str">
        <f>+N424</f>
        <v>TRM</v>
      </c>
      <c r="B424" t="e" vm="424">
        <v>#VALUE!</v>
      </c>
      <c r="C424" s="5" cm="1">
        <f t="array" ref="C424">_FV(B424,"Market cap",TRUE)</f>
        <v>8668350</v>
      </c>
      <c r="D424" s="6" cm="1">
        <f t="array" ref="D424">_FV(B424,"Price",TRUE)</f>
        <v>0.05</v>
      </c>
      <c r="E424" s="2" cm="1">
        <f t="array" ref="E424">_FV(B424,"Last trade time",TRUE)</f>
        <v>45309.333356481482</v>
      </c>
      <c r="F424" s="7" t="str" cm="1">
        <f t="array" ref="F424">_FV($B424,"Industry")</f>
        <v>Metals &amp; Mining</v>
      </c>
      <c r="G424" s="7" t="str" cm="1">
        <f t="array" ref="G424">_FV($B424,"Description")</f>
        <v>Truscott Mining Corporation Limited is an Australia-based exploration company. The Company is engaged in the exploration and development of gold and base metal projects in the Northern Territory. The Company’s Tennant Creek projects are all within 25 kilometers of the regional gold mining center of Tennant Creek, in the Northern Territory. The application of the Company's structural modelling has enabled the identification of eight primary nodes that exhibit similar geological settings to the historical deposits. It also holds 100% tenure over Westminster, Lyall, Hera, Olympus, and Arcadia projects.</v>
      </c>
      <c r="H424" s="7" t="e" cm="1" vm="2">
        <f t="array" ref="H424">_FV($B424,"Employees")</f>
        <v>#VALUE!</v>
      </c>
      <c r="I424" s="11" cm="1">
        <f t="array" ref="I424">_FV($B424,"Shares outstanding",TRUE)</f>
        <v>173367100</v>
      </c>
      <c r="J424" s="7" cm="1">
        <f t="array" ref="J424">_FV($B424,"Year incorporated",TRUE)</f>
        <v>2005</v>
      </c>
      <c r="K424" s="16"/>
      <c r="L424" s="12">
        <f>+I424+K424</f>
        <v>173367100</v>
      </c>
      <c r="M424" s="14">
        <f>+D424*L424</f>
        <v>8668355</v>
      </c>
      <c r="N424" t="s">
        <v>2952</v>
      </c>
      <c r="O424">
        <v>3.5</v>
      </c>
      <c r="P424">
        <v>4.9000000000000004</v>
      </c>
      <c r="U424">
        <v>0</v>
      </c>
      <c r="W424">
        <v>0</v>
      </c>
      <c r="X424">
        <v>0</v>
      </c>
      <c r="Y424">
        <v>0</v>
      </c>
      <c r="Z424">
        <v>0</v>
      </c>
      <c r="AB424" s="3">
        <v>8668353</v>
      </c>
      <c r="AC424">
        <v>0</v>
      </c>
      <c r="AD424" s="2">
        <v>45330.790277777778</v>
      </c>
      <c r="AE424" t="s">
        <v>20</v>
      </c>
      <c r="AF424" t="s">
        <v>2953</v>
      </c>
    </row>
    <row r="425" spans="1:32" x14ac:dyDescent="0.3">
      <c r="A425" t="str">
        <f>+N425</f>
        <v>RGL</v>
      </c>
      <c r="B425" t="e" vm="425">
        <v>#VALUE!</v>
      </c>
      <c r="C425" s="5" cm="1">
        <f t="array" ref="C425">_FV(B425,"Market cap",TRUE)</f>
        <v>8708950</v>
      </c>
      <c r="D425" s="6" cm="1">
        <f t="array" ref="D425">_FV(B425,"Price",TRUE)</f>
        <v>8.9999999999999993E-3</v>
      </c>
      <c r="E425" s="2" cm="1">
        <f t="array" ref="E425">_FV(B425,"Last trade time",TRUE)</f>
        <v>45331.333333333336</v>
      </c>
      <c r="F425" s="7" t="str" cm="1">
        <f t="array" ref="F425">_FV($B425,"Industry")</f>
        <v>Metals &amp; Mining</v>
      </c>
      <c r="G425" s="7" t="str" cm="1">
        <f t="array" ref="G425">_FV($B425,"Description")</f>
        <v>Riversgold Ltd is an Australia-based exploration company. The Company is focused on discovering and developing large lithium systems in the Pilbara and Yilgarn cratons of Western Australia. Its projects include Pilbara Lithium Projects, Southern Cross-Marvel Loch Lithium Project, Kurnalpi Region Projects and South Australian Projects. The Pilbara Lithium Projects include Tambourah Project, Wodgina East and Upper Five Mile Creek. The Kurnalpi Project comprises 10 exploration licenses and one application. It is located between 50 kilometers (km) and 120 km east to south-east of the regional mining center town of Kalgoorlie-Boulder in the Eastern Goldfields of Western Australia. The South Australian Projects include the Churchill Dam Iron-Oxide Copper-Gold Project, which is in the Gawler Craton, approximately 20 km west of Woomera and 90 km southwest of the giant Olympic Dam deposit in South Australia. The Upper Five Mile Creek Project is located over 20 km south-east of Nullagine.</v>
      </c>
      <c r="H425" s="7" t="e" cm="1" vm="2">
        <f t="array" ref="H425">_FV($B425,"Employees")</f>
        <v>#VALUE!</v>
      </c>
      <c r="I425" s="11" cm="1">
        <f t="array" ref="I425">_FV($B425,"Shares outstanding",TRUE)</f>
        <v>967661400</v>
      </c>
      <c r="J425" s="7" cm="1">
        <f t="array" ref="J425">_FV($B425,"Year incorporated",TRUE)</f>
        <v>2017</v>
      </c>
      <c r="K425" s="16"/>
      <c r="L425" s="12">
        <f>+I425+K425</f>
        <v>967661400</v>
      </c>
      <c r="M425" s="14">
        <f>+D425*L425</f>
        <v>8708952.5999999996</v>
      </c>
      <c r="N425" t="s">
        <v>2948</v>
      </c>
      <c r="O425">
        <v>0.9</v>
      </c>
      <c r="P425">
        <v>1</v>
      </c>
      <c r="Q425">
        <v>0.9</v>
      </c>
      <c r="R425">
        <v>0.9</v>
      </c>
      <c r="S425">
        <v>0.9</v>
      </c>
      <c r="T425">
        <v>0.9</v>
      </c>
      <c r="U425">
        <v>0</v>
      </c>
      <c r="W425">
        <v>1224708</v>
      </c>
      <c r="X425">
        <v>11022.371999999999</v>
      </c>
      <c r="Y425">
        <v>364700</v>
      </c>
      <c r="Z425">
        <v>860008</v>
      </c>
      <c r="AA425">
        <v>0.9</v>
      </c>
      <c r="AB425" s="3">
        <v>8708953.1129999999</v>
      </c>
      <c r="AC425">
        <v>13</v>
      </c>
      <c r="AD425" s="2">
        <v>45330.790277777778</v>
      </c>
      <c r="AE425" t="s">
        <v>20</v>
      </c>
      <c r="AF425" t="s">
        <v>2949</v>
      </c>
    </row>
    <row r="426" spans="1:32" x14ac:dyDescent="0.3">
      <c r="A426" t="str">
        <f>+N426</f>
        <v>RLF</v>
      </c>
      <c r="B426" t="e" vm="426">
        <v>#VALUE!</v>
      </c>
      <c r="C426" s="5" cm="1">
        <f t="array" ref="C426">_FV(B426,"Market cap",TRUE)</f>
        <v>8747560</v>
      </c>
      <c r="D426" s="6" cm="1">
        <f t="array" ref="D426">_FV(B426,"Price",TRUE)</f>
        <v>9.5000000000000001E-2</v>
      </c>
      <c r="E426" s="2" cm="1">
        <f t="array" ref="E426">_FV(B426,"Last trade time",TRUE)</f>
        <v>45330.333333333336</v>
      </c>
      <c r="F426" s="7" t="str" cm="1">
        <f t="array" ref="F426">_FV($B426,"Industry")</f>
        <v>Chemicals</v>
      </c>
      <c r="G426" s="7" t="str" cm="1">
        <f t="array" ref="G426">_FV($B426,"Description")</f>
        <v>RLF AgTech Ltd is an Australia-based technology-driven plant nutrition company. The Company's principal activities include formulation and sale of crop nutrition products. The Company is engaged in the manufacturing and sale of liquid fertilizers in Asia. Its plant proton delivery technology enables farmers to grow higher-yielding, better-quality and nutritious produce while supporting the plants' natural ability to store and reduce atmospheric carbon. The Company's accumulating carbon in soil system (ACSS) helps to capture and store carbon dioxide (CO2) by increasing the organic matter in the soils. Its products include seed primers, soil and fertigation, and foliar. Its range of seed primers deliver its plant proton delivery technology directly to the seed. The Company's range of soil and fertigation products deliver a nutrient package to budding seedlings through irrigation (fertigation) or ground injection. Its range of liquid foliars are applied directly to the leaf.</v>
      </c>
      <c r="H426" s="7" t="e" cm="1" vm="2">
        <f t="array" ref="H426">_FV($B426,"Employees")</f>
        <v>#VALUE!</v>
      </c>
      <c r="I426" s="11" cm="1">
        <f t="array" ref="I426">_FV($B426,"Shares outstanding",TRUE)</f>
        <v>92079550</v>
      </c>
      <c r="J426" s="7" cm="1">
        <f t="array" ref="J426">_FV($B426,"Year incorporated",TRUE)</f>
        <v>2017</v>
      </c>
      <c r="K426" s="16"/>
      <c r="L426" s="12">
        <f>+I426+K426</f>
        <v>92079550</v>
      </c>
      <c r="M426" s="14">
        <f>+D426*L426</f>
        <v>8747557.25</v>
      </c>
      <c r="N426" t="s">
        <v>2946</v>
      </c>
      <c r="O426">
        <v>9</v>
      </c>
      <c r="P426">
        <v>10</v>
      </c>
      <c r="Q426">
        <v>9.5</v>
      </c>
      <c r="R426">
        <v>9.5</v>
      </c>
      <c r="S426">
        <v>9.5</v>
      </c>
      <c r="T426">
        <v>9.5</v>
      </c>
      <c r="U426">
        <v>0</v>
      </c>
      <c r="W426">
        <v>3854</v>
      </c>
      <c r="X426">
        <v>366.13</v>
      </c>
      <c r="Y426">
        <v>0</v>
      </c>
      <c r="Z426">
        <v>0</v>
      </c>
      <c r="AA426">
        <v>9.5</v>
      </c>
      <c r="AB426" s="3">
        <v>8747557.7249999996</v>
      </c>
      <c r="AC426">
        <v>2</v>
      </c>
      <c r="AD426" s="2">
        <v>45330.790277777778</v>
      </c>
      <c r="AE426" t="s">
        <v>20</v>
      </c>
      <c r="AF426" t="s">
        <v>2947</v>
      </c>
    </row>
    <row r="427" spans="1:32" x14ac:dyDescent="0.3">
      <c r="A427" t="str">
        <f>+N427</f>
        <v>AML</v>
      </c>
      <c r="B427" t="e" vm="427">
        <v>#VALUE!</v>
      </c>
      <c r="C427" s="5" cm="1">
        <f t="array" ref="C427">_FV(B427,"Market cap",TRUE)</f>
        <v>9867610</v>
      </c>
      <c r="D427" s="6" cm="1">
        <f t="array" ref="D427">_FV(B427,"Price",TRUE)</f>
        <v>8.0000000000000002E-3</v>
      </c>
      <c r="E427" s="2" cm="1">
        <f t="array" ref="E427">_FV(B427,"Last trade time",TRUE)</f>
        <v>45331.333333333336</v>
      </c>
      <c r="F427" s="7" t="str" cm="1">
        <f t="array" ref="F427">_FV($B427,"Industry")</f>
        <v>Metals &amp; Mining</v>
      </c>
      <c r="G427" s="7" t="str" cm="1">
        <f t="array" ref="G427">_FV($B427,"Description")</f>
        <v>Aeon Metals Limited is an Australia-based company, which is engaged in the exploration and evaluation of mineral permits in Australia. The Company holds a 100% ownership interest in the Walford Creek Copper-Cobalt Project (Walford Creek Project), which is located in north-west Queensland, approximately 340 kilometers (km) to the north north-west of Mt Isa. It also has interests in various exploration permits in Northwest Queensland. This tenement package covers approximately 1,441 square kilometers (km2) and located in the Mount Isa minerals province in northwest Queensland. The Southeast Queensland tenement package lies approximately 30 km west of the town of Monto, Queensland. These permits extend approximately 500 km from north to south and are subdivided into four main project areas, Constance Range, Isa North, Isa West, and Isa South. It includes contiguous land holding, approximately 170 km, along the Mt Isa Fault, bordering north and south of Glencore Xstrata’s Mount Isa Mines.</v>
      </c>
      <c r="H427" s="7" cm="1">
        <f t="array" ref="H427">_FV($B427,"Employees")</f>
        <v>3</v>
      </c>
      <c r="I427" s="11" cm="1">
        <f t="array" ref="I427">_FV($B427,"Shares outstanding",TRUE)</f>
        <v>1096401000</v>
      </c>
      <c r="J427" s="7" cm="1">
        <f t="array" ref="J427">_FV($B427,"Year incorporated",TRUE)</f>
        <v>2006</v>
      </c>
      <c r="K427" s="16"/>
      <c r="L427" s="12">
        <f>+I427+K427</f>
        <v>1096401000</v>
      </c>
      <c r="M427" s="14">
        <f>+D427*L427</f>
        <v>8771208</v>
      </c>
      <c r="N427" t="s">
        <v>2869</v>
      </c>
      <c r="O427">
        <v>0.8</v>
      </c>
      <c r="P427">
        <v>1</v>
      </c>
      <c r="Q427">
        <v>0.9</v>
      </c>
      <c r="R427">
        <v>0.9</v>
      </c>
      <c r="S427">
        <v>0.9</v>
      </c>
      <c r="T427">
        <v>0.9</v>
      </c>
      <c r="U427">
        <v>0</v>
      </c>
      <c r="W427">
        <v>184784</v>
      </c>
      <c r="X427">
        <v>1663.056</v>
      </c>
      <c r="Y427">
        <v>0</v>
      </c>
      <c r="Z427">
        <v>154000</v>
      </c>
      <c r="AA427">
        <v>0.9</v>
      </c>
      <c r="AB427" s="3">
        <v>9867605.5979999993</v>
      </c>
      <c r="AC427">
        <v>8</v>
      </c>
      <c r="AD427" s="2">
        <v>45330.790277777778</v>
      </c>
      <c r="AE427" t="s">
        <v>20</v>
      </c>
      <c r="AF427" t="s">
        <v>2870</v>
      </c>
    </row>
    <row r="428" spans="1:32" x14ac:dyDescent="0.3">
      <c r="A428" t="str">
        <f>+N428</f>
        <v>RNE</v>
      </c>
      <c r="B428" t="e" vm="428">
        <v>#VALUE!</v>
      </c>
      <c r="C428" s="5" cm="1">
        <f t="array" ref="C428">_FV(B428,"Market cap",TRUE)</f>
        <v>8774580</v>
      </c>
      <c r="D428" s="6" cm="1">
        <f t="array" ref="D428">_FV(B428,"Price",TRUE)</f>
        <v>1.2999999999999999E-2</v>
      </c>
      <c r="E428" s="2" cm="1">
        <f t="array" ref="E428">_FV(B428,"Last trade time",TRUE)</f>
        <v>45331.333356481482</v>
      </c>
      <c r="F428" s="7" t="str" cm="1">
        <f t="array" ref="F428">_FV($B428,"Industry")</f>
        <v>Electrical Utilities &amp; IPPs</v>
      </c>
      <c r="G428" s="7" t="str" cm="1">
        <f t="array" ref="G428">_FV($B428,"Description")</f>
        <v>ReNu Energy Limited is an Australia-based company, which delivers clean energy products and services. The Company is engaged in the investment of renewable and clean energy technologies, and the identification and development of hydrogen projects to create stakeholder value, enabling the transformation to a low-carbon future through collaboration and innovation. The Company develops its four green hydrogen projects in south-eastern Australia, two in both Tasmania and Victoria. Its projects include Countrywide Hydrogen, Vaulta, Allegro Energy and Enosi Australia. The Company owns Countrywide Hydrogen Pty Ltd, which provides ReNu Energy a foothold in the green hydrogen industry, and has portfolio interests in renewable and clean energy projects and technology companies Allegro Pty Ltd, Enosi Australia Pty Ltd and Uniflow Power Limited. The Company operates in two segments: hydrogen, and renewable and clean energy investments.</v>
      </c>
      <c r="H428" s="7" cm="1">
        <f t="array" ref="H428">_FV($B428,"Employees")</f>
        <v>10</v>
      </c>
      <c r="I428" s="11" cm="1">
        <f t="array" ref="I428">_FV($B428,"Shares outstanding",TRUE)</f>
        <v>674967300</v>
      </c>
      <c r="J428" s="7" cm="1">
        <f t="array" ref="J428">_FV($B428,"Year incorporated",TRUE)</f>
        <v>2000</v>
      </c>
      <c r="K428" s="16"/>
      <c r="L428" s="12">
        <f>+I428+K428</f>
        <v>674967300</v>
      </c>
      <c r="M428" s="14">
        <f>+D428*L428</f>
        <v>8774574.9000000004</v>
      </c>
      <c r="N428" t="s">
        <v>2942</v>
      </c>
      <c r="O428">
        <v>1.1000000000000001</v>
      </c>
      <c r="P428">
        <v>1.3</v>
      </c>
      <c r="Q428">
        <v>1.3</v>
      </c>
      <c r="R428">
        <v>1.3</v>
      </c>
      <c r="S428">
        <v>1.2</v>
      </c>
      <c r="T428">
        <v>1.3</v>
      </c>
      <c r="U428">
        <v>0</v>
      </c>
      <c r="W428">
        <v>222227</v>
      </c>
      <c r="X428">
        <v>2673.7550000000001</v>
      </c>
      <c r="Y428">
        <v>96848</v>
      </c>
      <c r="Z428">
        <v>124193</v>
      </c>
      <c r="AA428">
        <v>1.2</v>
      </c>
      <c r="AB428" s="3">
        <v>8774575.3550000004</v>
      </c>
      <c r="AC428">
        <v>23</v>
      </c>
      <c r="AD428" s="2">
        <v>45330.790277777778</v>
      </c>
      <c r="AE428" t="s">
        <v>20</v>
      </c>
      <c r="AF428" t="s">
        <v>2943</v>
      </c>
    </row>
    <row r="429" spans="1:32" x14ac:dyDescent="0.3">
      <c r="A429" t="str">
        <f>+N429</f>
        <v>ESR</v>
      </c>
      <c r="B429" t="e" vm="429">
        <v>#VALUE!</v>
      </c>
      <c r="C429" s="5" cm="1">
        <f t="array" ref="C429">_FV(B429,"Market cap",TRUE)</f>
        <v>7917170</v>
      </c>
      <c r="D429" s="6" cm="1">
        <f t="array" ref="D429">_FV(B429,"Price",TRUE)</f>
        <v>5.0000000000000001E-3</v>
      </c>
      <c r="E429" s="2" cm="1">
        <f t="array" ref="E429">_FV(B429,"Last trade time",TRUE)</f>
        <v>45330.959895844528</v>
      </c>
      <c r="F429" s="7" t="str" cm="1">
        <f t="array" ref="F429">_FV($B429,"Industry")</f>
        <v>Metals &amp; Mining</v>
      </c>
      <c r="G429" s="7" t="str" cm="1">
        <f t="array" ref="G429">_FV($B429,"Description")</f>
        <v>Estrella Resources Limited is an Australia-based exploration and development company. The Company’s portfolio focuses on Western Australia-based nickel exploration and development projects. The Company’s projects are Spargoville Nickel Rights Project and Carr Boyd Nickel Project. The Spargoville Project is located approximately 20 kilometers (km) Southwest of Kambalda, Western Australia. The Carr Boyd nickel project is a nickel exploration project, located approximately 80km from Kalgoorlie in Western Australia. The Carr Boyd Nickel Project covers the Carr Boyd Layered Complex, a 75 square kilometers (km2) mafic igneous complex that hosts several nickel and copper sulfide occurrences, and its two reverse circulation drill holes CBP042 and CBP043 were completed to test the T5 EM conductor plate. It also boasts 16km of basal contact, containing the T5 massive sulfide discovery.</v>
      </c>
      <c r="H429" s="7" t="e" cm="1" vm="2">
        <f t="array" ref="H429">_FV($B429,"Employees")</f>
        <v>#VALUE!</v>
      </c>
      <c r="I429" s="11" cm="1">
        <f t="array" ref="I429">_FV($B429,"Shares outstanding",TRUE)</f>
        <v>1759372000</v>
      </c>
      <c r="J429" s="7" cm="1">
        <f t="array" ref="J429">_FV($B429,"Year incorporated",TRUE)</f>
        <v>2011</v>
      </c>
      <c r="K429" s="16"/>
      <c r="L429" s="12">
        <f>+I429+K429</f>
        <v>1759372000</v>
      </c>
      <c r="M429" s="14">
        <f>+D429*L429</f>
        <v>8796860</v>
      </c>
      <c r="N429" t="s">
        <v>3039</v>
      </c>
      <c r="O429">
        <v>0.4</v>
      </c>
      <c r="P429">
        <v>0.5</v>
      </c>
      <c r="Q429">
        <v>0.45</v>
      </c>
      <c r="R429">
        <v>0.45</v>
      </c>
      <c r="S429">
        <v>0.45</v>
      </c>
      <c r="T429">
        <v>0.45</v>
      </c>
      <c r="U429">
        <v>-0.05</v>
      </c>
      <c r="V429" s="1">
        <v>-0.1</v>
      </c>
      <c r="W429">
        <v>1030073</v>
      </c>
      <c r="X429">
        <v>4635.3284999999996</v>
      </c>
      <c r="Y429">
        <v>0</v>
      </c>
      <c r="Z429">
        <v>0</v>
      </c>
      <c r="AA429">
        <v>0.45</v>
      </c>
      <c r="AB429" s="3">
        <v>7917173.4105000002</v>
      </c>
      <c r="AC429">
        <v>3</v>
      </c>
      <c r="AD429" s="2">
        <v>45330.790277777778</v>
      </c>
      <c r="AE429" t="s">
        <v>20</v>
      </c>
      <c r="AF429" t="s">
        <v>3040</v>
      </c>
    </row>
    <row r="430" spans="1:32" x14ac:dyDescent="0.3">
      <c r="A430" t="str">
        <f>+N430</f>
        <v>MAG</v>
      </c>
      <c r="B430" t="e" vm="430">
        <v>#VALUE!</v>
      </c>
      <c r="C430" s="5" cm="1">
        <f t="array" ref="C430">_FV(B430,"Market cap",TRUE)</f>
        <v>9476480</v>
      </c>
      <c r="D430" s="6" cm="1">
        <f t="array" ref="D430">_FV(B430,"Price",TRUE)</f>
        <v>2.9000000000000001E-2</v>
      </c>
      <c r="E430" s="2" cm="1">
        <f t="array" ref="E430">_FV(B430,"Last trade time",TRUE)</f>
        <v>45331.333333333336</v>
      </c>
      <c r="F430" s="7" t="str" cm="1">
        <f t="array" ref="F430">_FV($B430,"Industry")</f>
        <v>Metals &amp; Mining</v>
      </c>
      <c r="G430" s="7" t="str" cm="1">
        <f t="array" ref="G430">_FV($B430,"Description")</f>
        <v>Magmatic Resources Limited is an Australia-based mining exploration company. The Company’s projects include the Wellington North Project, the Parkes Project and the Myall Project. The Wellington North Project covers the northern extension of the Molong Volcanic Belt. The Myall Copper-Gold Project covers the northern extension of the Junee-Narromine Volcanic Belt, located approximately 50 kilometers (km) north and along strike from the Northparkes copper-gold Mining District. The Myall comprises a single contiguous tenement of 244 square kilometers (EL6913) located within the Ordovician Narromine Igneous Complex, which is one of the many arc fragments that form part of the Junee-Narromine Volcanic Belt. The Parkes Project comprises two exploration licenses located within the Parkes Fault Zone, approximately 25 km south from Alkane’s Tomingley Gold Operations.</v>
      </c>
      <c r="H430" s="7" t="e" cm="1" vm="2">
        <f t="array" ref="H430">_FV($B430,"Employees")</f>
        <v>#VALUE!</v>
      </c>
      <c r="I430" s="11" cm="1">
        <f t="array" ref="I430">_FV($B430,"Shares outstanding",TRUE)</f>
        <v>305692800</v>
      </c>
      <c r="J430" s="7" cm="1">
        <f t="array" ref="J430">_FV($B430,"Year incorporated",TRUE)</f>
        <v>2016</v>
      </c>
      <c r="K430" s="16"/>
      <c r="L430" s="12">
        <f>+I430+K430</f>
        <v>305692800</v>
      </c>
      <c r="M430" s="14">
        <f>+D430*L430</f>
        <v>8865091.2000000011</v>
      </c>
      <c r="N430" t="s">
        <v>2901</v>
      </c>
      <c r="O430">
        <v>3</v>
      </c>
      <c r="P430">
        <v>3.8</v>
      </c>
      <c r="Q430">
        <v>3.1</v>
      </c>
      <c r="R430">
        <v>3.1</v>
      </c>
      <c r="S430">
        <v>3.1</v>
      </c>
      <c r="T430">
        <v>3.1</v>
      </c>
      <c r="U430">
        <v>-0.3</v>
      </c>
      <c r="V430" s="1">
        <v>-8.8200000000000001E-2</v>
      </c>
      <c r="W430">
        <v>106667</v>
      </c>
      <c r="X430">
        <v>3306.6770000000001</v>
      </c>
      <c r="Y430">
        <v>0</v>
      </c>
      <c r="Z430">
        <v>106667</v>
      </c>
      <c r="AA430">
        <v>3.1</v>
      </c>
      <c r="AB430" s="3">
        <v>9476476.7379999999</v>
      </c>
      <c r="AC430">
        <v>5</v>
      </c>
      <c r="AD430" s="2">
        <v>45330.790277777778</v>
      </c>
      <c r="AE430" t="s">
        <v>20</v>
      </c>
      <c r="AF430" t="s">
        <v>2902</v>
      </c>
    </row>
    <row r="431" spans="1:32" x14ac:dyDescent="0.3">
      <c r="A431" t="str">
        <f>+N431</f>
        <v>BMG</v>
      </c>
      <c r="B431" t="e" vm="431">
        <v>#VALUE!</v>
      </c>
      <c r="C431" s="5" cm="1">
        <f t="array" ref="C431">_FV(B431,"Market cap",TRUE)</f>
        <v>7605570</v>
      </c>
      <c r="D431" s="6" cm="1">
        <f t="array" ref="D431">_FV(B431,"Price",TRUE)</f>
        <v>1.4E-2</v>
      </c>
      <c r="E431" s="2" cm="1">
        <f t="array" ref="E431">_FV(B431,"Last trade time",TRUE)</f>
        <v>45331.333333333336</v>
      </c>
      <c r="F431" s="7" t="str" cm="1">
        <f t="array" ref="F431">_FV($B431,"Industry")</f>
        <v>Metals &amp; Mining</v>
      </c>
      <c r="G431" s="7" t="str" cm="1">
        <f t="array" ref="G431">_FV($B431,"Description")</f>
        <v>BMG Resources Limited is an exploration company, which is developing its portfolio of 100%-owned projects located in Tier one and emerging gold and lithium districts in Western Australia. Its projects include Abercromby Project, Invincible Project, Bullabulling Project, South Boddington Project and the Treasure Project. Its Abercromby Gold Project is located in the Agnew-Wiluna Greenstone Belt. The Bullabulling Gold-Lithium Project is located in the emerging Coolgardie gold and lithium region. The Invincible Gold-Lithium Project is located in the central Pilbara and hosts 12.5 kilometers (km) of the Warrawoora shear. The South Boddington Gold Project is located in the Saddleback Greenstone belt that hosts the giant 40Moz+ Boddington deposit. It has an interest in the Treasure Project in Cyprus, which is prospective for base (copper, nickel, zinc, cobalt) and precious (gold, silver) metals. The Treasure Project comprises licenses in three separate areas (Kalavassos, Kambia, Vrechia).</v>
      </c>
      <c r="H431" s="7" cm="1">
        <f t="array" ref="H431">_FV($B431,"Employees")</f>
        <v>1</v>
      </c>
      <c r="I431" s="11" cm="1">
        <f t="array" ref="I431">_FV($B431,"Shares outstanding",TRUE)</f>
        <v>633797200</v>
      </c>
      <c r="J431" s="7" cm="1">
        <f t="array" ref="J431">_FV($B431,"Year incorporated",TRUE)</f>
        <v>2003</v>
      </c>
      <c r="K431" s="16"/>
      <c r="L431" s="12">
        <f>+I431+K431</f>
        <v>633797200</v>
      </c>
      <c r="M431" s="14">
        <f>+D431*L431</f>
        <v>8873160.8000000007</v>
      </c>
      <c r="N431" t="s">
        <v>3077</v>
      </c>
      <c r="O431">
        <v>1.2</v>
      </c>
      <c r="P431">
        <v>1.3</v>
      </c>
      <c r="Q431">
        <v>1.8</v>
      </c>
      <c r="R431">
        <v>1.9</v>
      </c>
      <c r="S431">
        <v>1.2</v>
      </c>
      <c r="T431">
        <v>1.2</v>
      </c>
      <c r="U431">
        <v>-0.5</v>
      </c>
      <c r="V431" s="1">
        <v>-0.29409999999999997</v>
      </c>
      <c r="W431">
        <v>27619201</v>
      </c>
      <c r="X431">
        <v>409643.46750000003</v>
      </c>
      <c r="Y431">
        <v>9092071</v>
      </c>
      <c r="Z431">
        <v>13965947</v>
      </c>
      <c r="AA431">
        <v>1.48</v>
      </c>
      <c r="AB431" s="3">
        <v>7605565.9440000001</v>
      </c>
      <c r="AC431">
        <v>251</v>
      </c>
      <c r="AD431" s="2">
        <v>45330.790277777778</v>
      </c>
      <c r="AE431" t="s">
        <v>20</v>
      </c>
      <c r="AF431" t="s">
        <v>3078</v>
      </c>
    </row>
    <row r="432" spans="1:32" x14ac:dyDescent="0.3">
      <c r="A432" t="str">
        <f>+N432</f>
        <v>SHE</v>
      </c>
      <c r="B432" t="e" vm="432">
        <v>#VALUE!</v>
      </c>
      <c r="C432" s="5" cm="1">
        <f t="array" ref="C432">_FV(B432,"Market cap",TRUE)</f>
        <v>8897660</v>
      </c>
      <c r="D432" s="6" cm="1">
        <f t="array" ref="D432">_FV(B432,"Price",TRUE)</f>
        <v>1.2999999999999999E-2</v>
      </c>
      <c r="E432" s="2" cm="1">
        <f t="array" ref="E432">_FV(B432,"Last trade time",TRUE)</f>
        <v>45331.333333333336</v>
      </c>
      <c r="F432" s="7" t="str" cm="1">
        <f t="array" ref="F432">_FV($B432,"Industry")</f>
        <v>Oil &amp; Gas</v>
      </c>
      <c r="G432" s="7" t="str" cm="1">
        <f t="array" ref="G432">_FV($B432,"Description")</f>
        <v>Stonehorse Energy Limited is an Australia-based exploration and production (E&amp;P) company with a focus on onshore oil and gas in North America. The Company holds working interests in eight oil and gas wells located in Oklahoma and Texas with a pipeline of investment opportunities available through its step-in arrangement and joint venture partnership with Brookside Energy Limited and US Operations Manger Black Mesa Energy LLC. Its assets include Jewell, Burgess, Sutton, Bullard, Henry Federal, Randolph, Newberry, Mitchell, Thelma, Caroline, Wapiti and Myall Creek. The Company’s subsidiaries include Lone Star Energy Limited, LS Operating Pty Ltd, and Lonestar Exploration &amp; Production Inc.</v>
      </c>
      <c r="H432" s="7" cm="1">
        <f t="array" ref="H432">_FV($B432,"Employees")</f>
        <v>0</v>
      </c>
      <c r="I432" s="11" cm="1">
        <f t="array" ref="I432">_FV($B432,"Shares outstanding",TRUE)</f>
        <v>684435100</v>
      </c>
      <c r="J432" s="7" cm="1">
        <f t="array" ref="J432">_FV($B432,"Year incorporated",TRUE)</f>
        <v>1999</v>
      </c>
      <c r="K432" s="16"/>
      <c r="L432" s="12">
        <f>+I432+K432</f>
        <v>684435100</v>
      </c>
      <c r="M432" s="14">
        <f>+D432*L432</f>
        <v>8897656.2999999989</v>
      </c>
      <c r="N432" t="s">
        <v>2934</v>
      </c>
      <c r="O432">
        <v>1.3</v>
      </c>
      <c r="P432">
        <v>1.4</v>
      </c>
      <c r="U432">
        <v>0</v>
      </c>
      <c r="W432">
        <v>0</v>
      </c>
      <c r="X432">
        <v>0</v>
      </c>
      <c r="Y432">
        <v>0</v>
      </c>
      <c r="Z432">
        <v>0</v>
      </c>
      <c r="AB432" s="3">
        <v>8897656.0789999999</v>
      </c>
      <c r="AC432">
        <v>0</v>
      </c>
      <c r="AD432" s="2">
        <v>45330.790277777778</v>
      </c>
      <c r="AE432" t="s">
        <v>20</v>
      </c>
      <c r="AF432" t="s">
        <v>2935</v>
      </c>
    </row>
    <row r="433" spans="1:32" x14ac:dyDescent="0.3">
      <c r="A433" t="str">
        <f>+N433</f>
        <v>TX3</v>
      </c>
      <c r="B433" t="e" vm="433">
        <v>#VALUE!</v>
      </c>
      <c r="C433" s="5" cm="1">
        <f t="array" ref="C433">_FV(B433,"Market cap",TRUE)</f>
        <v>8178640</v>
      </c>
      <c r="D433" s="6" cm="1">
        <f t="array" ref="D433">_FV(B433,"Price",TRUE)</f>
        <v>6.0000000000000001E-3</v>
      </c>
      <c r="E433" s="2" cm="1">
        <f t="array" ref="E433">_FV(B433,"Last trade time",TRUE)</f>
        <v>45331.333333333336</v>
      </c>
      <c r="F433" s="7" t="str" cm="1">
        <f t="array" ref="F433">_FV($B433,"Industry")</f>
        <v>Metals &amp; Mining</v>
      </c>
      <c r="G433" s="7" t="str" cm="1">
        <f t="array" ref="G433">_FV($B433,"Description")</f>
        <v>Trinex Minerals Limited, formerly Todd River Resources Limited, is an Australia-based resources company exploring for critical minerals. The Company holds several lithium focused projects in Canada, a base metals resource at its Mt Hardy Project in the Northern Territory, several other projects in Western Australia and South Australia. Its Canadian projects include Ross Lake Lithium Project, Halo-Yuri Lithium Project, And Mac Lithium Project. The Company’s Australian projects include Mount Hardy Zinc-Copper Project, Pingrup Nickel-Copper-Pge-Ree Project, Tapanappa Base Metal Project, and Other Projects. Its other projects include Bangemall Base Metal Project, Nerramyne Project, Berkshire Valley Project, and Petermanns. The Mount Hardy Project is located on the Tanami Highway, 300 kilometers (km) north-west of Alice Springs and 20km west of the town of Yuendumu. The Ross Lake Lithium Project is a single claim situated approximately 70 kilometers east-northeast of Yellowknife.</v>
      </c>
      <c r="H433" s="7" t="e" cm="1" vm="2">
        <f t="array" ref="H433">_FV($B433,"Employees")</f>
        <v>#VALUE!</v>
      </c>
      <c r="I433" s="11" cm="1">
        <f t="array" ref="I433">_FV($B433,"Shares outstanding",TRUE)</f>
        <v>1487025000</v>
      </c>
      <c r="J433" s="7" cm="1">
        <f t="array" ref="J433">_FV($B433,"Year incorporated",TRUE)</f>
        <v>2014</v>
      </c>
      <c r="K433" s="16"/>
      <c r="L433" s="12">
        <f>+I433+K433</f>
        <v>1487025000</v>
      </c>
      <c r="M433" s="14">
        <f>+D433*L433</f>
        <v>8922150</v>
      </c>
      <c r="N433" t="s">
        <v>2930</v>
      </c>
      <c r="O433">
        <v>0.5</v>
      </c>
      <c r="P433">
        <v>0.6</v>
      </c>
      <c r="Q433">
        <v>0.55000000000000004</v>
      </c>
      <c r="R433">
        <v>0.6</v>
      </c>
      <c r="S433">
        <v>0.55000000000000004</v>
      </c>
      <c r="T433">
        <v>0.6</v>
      </c>
      <c r="U433">
        <v>0</v>
      </c>
      <c r="W433">
        <v>1065001</v>
      </c>
      <c r="X433">
        <v>6357.5055000000002</v>
      </c>
      <c r="Y433">
        <v>1000000</v>
      </c>
      <c r="Z433">
        <v>0</v>
      </c>
      <c r="AA433">
        <v>0.6</v>
      </c>
      <c r="AB433" s="3">
        <v>8922147.9959999993</v>
      </c>
      <c r="AC433">
        <v>3</v>
      </c>
      <c r="AD433" s="2">
        <v>45330.790277777778</v>
      </c>
      <c r="AE433" t="s">
        <v>20</v>
      </c>
      <c r="AF433" t="s">
        <v>2931</v>
      </c>
    </row>
    <row r="434" spans="1:32" x14ac:dyDescent="0.3">
      <c r="A434" t="str">
        <f>+N434</f>
        <v>HFY</v>
      </c>
      <c r="B434" t="e" vm="434">
        <v>#VALUE!</v>
      </c>
      <c r="C434" s="5" cm="1">
        <f t="array" ref="C434">_FV(B434,"Market cap",TRUE)</f>
        <v>9426590</v>
      </c>
      <c r="D434" s="6" cm="1">
        <f t="array" ref="D434">_FV(B434,"Price",TRUE)</f>
        <v>1.7999999999999999E-2</v>
      </c>
      <c r="E434" s="2" cm="1">
        <f t="array" ref="E434">_FV(B434,"Last trade time",TRUE)</f>
        <v>45331.333356481482</v>
      </c>
      <c r="F434" s="7" t="str" cm="1">
        <f t="array" ref="F434">_FV($B434,"Industry")</f>
        <v>Telecommunications Services</v>
      </c>
      <c r="G434" s="7" t="str" cm="1">
        <f t="array" ref="G434">_FV($B434,"Description")</f>
        <v>Hubify Limited is an Australia-based company, which provides full-service managed services business. Its principal activities include sale, customization and integration of information technology (IT) and telecommunications systems; managing technology products and services for customers; maintenance of IT and telecommunications systems, and Internet-based selling of hardware and software products. Its primary business segment is telecommunications, namely voice, data and value-added services. Its Smart Data Division comprises the Sennah business, which provides lead generation activities for Optus Small Business Program and Optus Enterprise. Its focus within the voice division is to migrate customers on traditional on-prem voice products to MS Teams and 3CX calling. It offers a full suite of products and services in cyber governance, advisory, audit, proactive defense, and remediation under the brand Cybify. It also provides Internet &amp; Networks and Mobility solutions.</v>
      </c>
      <c r="H434" s="7" t="e" cm="1" vm="2">
        <f t="array" ref="H434">_FV($B434,"Employees")</f>
        <v>#VALUE!</v>
      </c>
      <c r="I434" s="11" cm="1">
        <f t="array" ref="I434">_FV($B434,"Shares outstanding",TRUE)</f>
        <v>496136300</v>
      </c>
      <c r="J434" s="7" cm="1">
        <f t="array" ref="J434">_FV($B434,"Year incorporated",TRUE)</f>
        <v>2015</v>
      </c>
      <c r="K434" s="16"/>
      <c r="L434" s="12">
        <f>+I434+K434</f>
        <v>496136300</v>
      </c>
      <c r="M434" s="14">
        <f>+D434*L434</f>
        <v>8930453.3999999985</v>
      </c>
      <c r="N434" t="s">
        <v>2911</v>
      </c>
      <c r="O434">
        <v>1.8</v>
      </c>
      <c r="P434">
        <v>1.9</v>
      </c>
      <c r="Q434">
        <v>1.9</v>
      </c>
      <c r="R434">
        <v>1.9</v>
      </c>
      <c r="S434">
        <v>1.9</v>
      </c>
      <c r="T434">
        <v>1.9</v>
      </c>
      <c r="U434">
        <v>0.2</v>
      </c>
      <c r="V434" s="1">
        <v>0.1176</v>
      </c>
      <c r="W434">
        <v>46141</v>
      </c>
      <c r="X434">
        <v>876.67899999999997</v>
      </c>
      <c r="Y434">
        <v>48</v>
      </c>
      <c r="Z434">
        <v>46093</v>
      </c>
      <c r="AA434">
        <v>1.9</v>
      </c>
      <c r="AB434" s="3">
        <v>9426589.6050000004</v>
      </c>
      <c r="AC434">
        <v>3</v>
      </c>
      <c r="AD434" s="2">
        <v>45330.790277777778</v>
      </c>
      <c r="AE434" t="s">
        <v>20</v>
      </c>
      <c r="AF434" t="s">
        <v>2912</v>
      </c>
    </row>
    <row r="435" spans="1:32" x14ac:dyDescent="0.3">
      <c r="A435" t="str">
        <f>+N435</f>
        <v>SBR</v>
      </c>
      <c r="B435" t="e" vm="435">
        <v>#VALUE!</v>
      </c>
      <c r="C435" s="5" cm="1">
        <f t="array" ref="C435">_FV(B435,"Market cap",TRUE)</f>
        <v>8608020</v>
      </c>
      <c r="D435" s="6" cm="1">
        <f t="array" ref="D435">_FV(B435,"Price",TRUE)</f>
        <v>2.4E-2</v>
      </c>
      <c r="E435" s="2" cm="1">
        <f t="array" ref="E435">_FV(B435,"Last trade time",TRUE)</f>
        <v>45331.333333333336</v>
      </c>
      <c r="F435" s="7" t="str" cm="1">
        <f t="array" ref="F435">_FV($B435,"Industry")</f>
        <v>Metals &amp; Mining</v>
      </c>
      <c r="G435" s="7" t="str" cm="1">
        <f t="array" ref="G435">_FV($B435,"Description")</f>
        <v>Sabre Resources Ltd is an Australia-based mineral exploration company. It explores and develops a portfolio of nickel sulfide, lithium and gold assets in Western Australia, and uranium-vanadium prospects in the Northern Territory (NT). Its flagship project is the Sherlock Bay (nickel-copper-cobalt) Project is located 50 kilometers (km) east of Roebourne in Western Australia’s Pilbara region. The northwest Pilbara is a mining jurisdiction with local infrastructure, including sealed highways, electrical power, gas and water, airports, commercial multi-user port facilities, accommodation and mining services available. The Nepean South Project (E15/1702) is located directly south and along strike from the Nepean Nickel Mine. Its Ngalia Uranium Project comprises two granted exploration licenses (EL32829 and EL32864) and five EL applications located within the Ngalia Basin in the southwestern NT. Its Ninghan Gold Project is located less than 20 km along strike from the Mt Gibson gold mine.</v>
      </c>
      <c r="H435" s="7" cm="1">
        <f t="array" ref="H435">_FV($B435,"Employees")</f>
        <v>1</v>
      </c>
      <c r="I435" s="11" cm="1">
        <f t="array" ref="I435">_FV($B435,"Shares outstanding",TRUE)</f>
        <v>374261900</v>
      </c>
      <c r="J435" s="7" cm="1">
        <f t="array" ref="J435">_FV($B435,"Year incorporated",TRUE)</f>
        <v>1986</v>
      </c>
      <c r="K435" s="16"/>
      <c r="L435" s="12">
        <f>+I435+K435</f>
        <v>374261900</v>
      </c>
      <c r="M435" s="14">
        <f>+D435*L435</f>
        <v>8982285.5999999996</v>
      </c>
      <c r="N435" t="s">
        <v>2954</v>
      </c>
      <c r="O435">
        <v>2.2000000000000002</v>
      </c>
      <c r="P435">
        <v>2.2999999999999998</v>
      </c>
      <c r="Q435">
        <v>2.2000000000000002</v>
      </c>
      <c r="R435">
        <v>2.2999999999999998</v>
      </c>
      <c r="S435">
        <v>2.1</v>
      </c>
      <c r="T435">
        <v>2.2999999999999998</v>
      </c>
      <c r="U435">
        <v>0.2</v>
      </c>
      <c r="V435" s="1">
        <v>9.5200000000000007E-2</v>
      </c>
      <c r="W435">
        <v>414201</v>
      </c>
      <c r="X435">
        <v>9186.2659999999996</v>
      </c>
      <c r="Y435">
        <v>300032</v>
      </c>
      <c r="Z435">
        <v>79679</v>
      </c>
      <c r="AA435">
        <v>2.2200000000000002</v>
      </c>
      <c r="AB435" s="3">
        <v>8608024.4590000007</v>
      </c>
      <c r="AC435">
        <v>19</v>
      </c>
      <c r="AD435" s="2">
        <v>45330.790277777778</v>
      </c>
      <c r="AE435" t="s">
        <v>20</v>
      </c>
      <c r="AF435" t="s">
        <v>2955</v>
      </c>
    </row>
    <row r="436" spans="1:32" x14ac:dyDescent="0.3">
      <c r="A436" t="str">
        <f>+N436</f>
        <v>ICE</v>
      </c>
      <c r="B436" t="e" vm="436">
        <v>#VALUE!</v>
      </c>
      <c r="C436" s="5" cm="1">
        <f t="array" ref="C436">_FV(B436,"Market cap",TRUE)</f>
        <v>8732740</v>
      </c>
      <c r="D436" s="6" cm="1">
        <f t="array" ref="D436">_FV(B436,"Price",TRUE)</f>
        <v>3.4000000000000002E-2</v>
      </c>
      <c r="E436" s="2" cm="1">
        <f t="array" ref="E436">_FV(B436,"Last trade time",TRUE)</f>
        <v>45328.333333333336</v>
      </c>
      <c r="F436" s="7" t="str" cm="1">
        <f t="array" ref="F436">_FV($B436,"Industry")</f>
        <v>Software &amp; IT Services</v>
      </c>
      <c r="G436" s="7" t="str" cm="1">
        <f t="array" ref="G436">_FV($B436,"Description")</f>
        <v>icetana Limited is an Australia-based software-as-a-service company. The Company provides video analytics technology designed to identify abnormal events and unexpected behavior in real-time for large-scale surveillance networks. It is engaged in the development and sale of artificial intelligence (AI) assisted video surveillance software using technology based on machine learning to provide automatic real-time anomalous event detection. Its technology is implemented across a range of private, public and government industries at approximately 40 sites on four continents. It has three segments: Asia Pacific (APAC), North America (NA), and Europe, Middle East &amp; Africa (EMEA). APAC segment is engaged in selling, marketing and product development efforts in Australia and the broader Asia Pacific region. NA segment is engaged in selling and marketing efforts in the United States and Canada. EMEA segment is engaged in selling and marketing efforts in Europe, the Middle East and Africa.</v>
      </c>
      <c r="H436" s="7" t="e" cm="1" vm="2">
        <f t="array" ref="H436">_FV($B436,"Employees")</f>
        <v>#VALUE!</v>
      </c>
      <c r="I436" s="11" cm="1">
        <f t="array" ref="I436">_FV($B436,"Shares outstanding",TRUE)</f>
        <v>264628400</v>
      </c>
      <c r="J436" s="7" cm="1">
        <f t="array" ref="J436">_FV($B436,"Year incorporated",TRUE)</f>
        <v>2009</v>
      </c>
      <c r="K436" s="16"/>
      <c r="L436" s="12">
        <f>+I436+K436</f>
        <v>264628400</v>
      </c>
      <c r="M436" s="14">
        <f>+D436*L436</f>
        <v>8997365.6000000015</v>
      </c>
      <c r="N436" t="s">
        <v>2983</v>
      </c>
      <c r="O436">
        <v>3</v>
      </c>
      <c r="P436">
        <v>4</v>
      </c>
      <c r="Q436">
        <v>3.2</v>
      </c>
      <c r="R436">
        <v>3.2</v>
      </c>
      <c r="S436">
        <v>3.2</v>
      </c>
      <c r="T436">
        <v>3.2</v>
      </c>
      <c r="U436">
        <v>-0.2</v>
      </c>
      <c r="V436" s="1">
        <v>-5.8799999999999998E-2</v>
      </c>
      <c r="W436">
        <v>20000</v>
      </c>
      <c r="X436">
        <v>640</v>
      </c>
      <c r="Y436">
        <v>0</v>
      </c>
      <c r="Z436">
        <v>20000</v>
      </c>
      <c r="AA436">
        <v>3.2</v>
      </c>
      <c r="AB436" s="3">
        <v>8468109.9199999999</v>
      </c>
      <c r="AC436">
        <v>1</v>
      </c>
      <c r="AD436" s="2">
        <v>45330.790277777778</v>
      </c>
      <c r="AE436" t="s">
        <v>20</v>
      </c>
      <c r="AF436" t="s">
        <v>2984</v>
      </c>
    </row>
    <row r="437" spans="1:32" x14ac:dyDescent="0.3">
      <c r="A437" t="str">
        <f>+N437</f>
        <v>SLS</v>
      </c>
      <c r="B437" t="e" vm="437">
        <v>#VALUE!</v>
      </c>
      <c r="C437" s="5" cm="1">
        <f t="array" ref="C437">_FV(B437,"Market cap",TRUE)</f>
        <v>9025810</v>
      </c>
      <c r="D437" s="6" cm="1">
        <f t="array" ref="D437">_FV(B437,"Price",TRUE)</f>
        <v>0.09</v>
      </c>
      <c r="E437" s="2" cm="1">
        <f t="array" ref="E437">_FV(B437,"Last trade time",TRUE)</f>
        <v>45330.333333333336</v>
      </c>
      <c r="F437" s="7" t="str" cm="1">
        <f t="array" ref="F437">_FV($B437,"Industry")</f>
        <v>Metals &amp; Mining</v>
      </c>
      <c r="G437" s="7" t="str" cm="1">
        <f t="array" ref="G437">_FV($B437,"Description")</f>
        <v>Solstice Minerals Limited is an Australia-based mineral exploration company. The Company has gold and base metal projects in the Eastern Goldfields of Western Australia. The Company’s key projects are the extensive Yarri gold landholding, the advanced nickel and gold Ringlock Dam Project and the early-stage gold, base metal and rare earth element (REE) Ponton Project. It has granted licenses and license applications covering approximately 2,950 square kilometers (km2). The Yarri Project is located approximately 150 km northeast of Kalgoorlie between the Keith-Kilkenny Tectonic Zone (KKTZ) and the Laverton Tectonic Zone (LTZ). Its Hobbes gold prospect (on E31/1117) is situated in the core of the Yarri Project and sits approximately five km west of Northern Star Resources’ Porphyry Mining Centre. The Ringlock Project covers over 234 km2 and is located approximately 80 km north-northwest of Kalgoorlie. The Ponton gold project is located in the far southeast of the Eastern Goldfields.</v>
      </c>
      <c r="H437" s="7" t="e" cm="1" vm="2">
        <f t="array" ref="H437">_FV($B437,"Employees")</f>
        <v>#VALUE!</v>
      </c>
      <c r="I437" s="11" cm="1">
        <f t="array" ref="I437">_FV($B437,"Shares outstanding",TRUE)</f>
        <v>100286800</v>
      </c>
      <c r="J437" s="7" cm="1">
        <f t="array" ref="J437">_FV($B437,"Year incorporated",TRUE)</f>
        <v>2011</v>
      </c>
      <c r="K437" s="16"/>
      <c r="L437" s="12">
        <f>+I437+K437</f>
        <v>100286800</v>
      </c>
      <c r="M437" s="14">
        <f>+D437*L437</f>
        <v>9025812</v>
      </c>
      <c r="N437" t="s">
        <v>2928</v>
      </c>
      <c r="O437">
        <v>9</v>
      </c>
      <c r="P437">
        <v>9.4</v>
      </c>
      <c r="Q437">
        <v>9</v>
      </c>
      <c r="R437">
        <v>9</v>
      </c>
      <c r="S437">
        <v>9</v>
      </c>
      <c r="T437">
        <v>9</v>
      </c>
      <c r="U437">
        <v>0</v>
      </c>
      <c r="W437">
        <v>25000</v>
      </c>
      <c r="X437">
        <v>2250</v>
      </c>
      <c r="Y437">
        <v>0</v>
      </c>
      <c r="Z437">
        <v>25000</v>
      </c>
      <c r="AA437">
        <v>9</v>
      </c>
      <c r="AB437" s="3">
        <v>9025812.8100000005</v>
      </c>
      <c r="AC437">
        <v>1</v>
      </c>
      <c r="AD437" s="2">
        <v>45330.790277777778</v>
      </c>
      <c r="AE437" t="s">
        <v>20</v>
      </c>
      <c r="AF437" t="s">
        <v>2929</v>
      </c>
    </row>
    <row r="438" spans="1:32" x14ac:dyDescent="0.3">
      <c r="A438" t="str">
        <f>+N438</f>
        <v>OPN</v>
      </c>
      <c r="B438" t="e" vm="438">
        <v>#VALUE!</v>
      </c>
      <c r="C438" s="5" cm="1">
        <f t="array" ref="C438">_FV(B438,"Market cap",TRUE)</f>
        <v>9033440</v>
      </c>
      <c r="D438" s="6" cm="1">
        <f t="array" ref="D438">_FV(B438,"Price",TRUE)</f>
        <v>8.0000000000000002E-3</v>
      </c>
      <c r="E438" s="2" cm="1">
        <f t="array" ref="E438">_FV(B438,"Last trade time",TRUE)</f>
        <v>45331.333333333336</v>
      </c>
      <c r="F438" s="7" t="str" cm="1">
        <f t="array" ref="F438">_FV($B438,"Industry")</f>
        <v>Software &amp; IT Services</v>
      </c>
      <c r="G438" s="7" t="str" cm="1">
        <f t="array" ref="G438">_FV($B438,"Description")</f>
        <v>Openn Negotiation Limited is an Australia-based property technology company. The Company offers a cloud-based software platform to support real estate agents in selling property online with transparency. The Company's platform facilitates a negotiation process, featuring streamlined digital contracting and automated communication tools, which enhances a property transaction. The solution provides buyers with real-time feedback through their device on how much competition exists and where their price stands in the negotiation. The Company provides real-time, in-app feedback on competition for the property and where their price stands in the negotiation for the buyers. The Company's competitive and digital negotiation tools include openn negotiation (online auction), openn offers (online private treaty/sale) and openn tender (online tender).</v>
      </c>
      <c r="H438" s="7" cm="1">
        <f t="array" ref="H438">_FV($B438,"Employees")</f>
        <v>19</v>
      </c>
      <c r="I438" s="11" cm="1">
        <f t="array" ref="I438">_FV($B438,"Shares outstanding",TRUE)</f>
        <v>1129180000</v>
      </c>
      <c r="J438" s="7" cm="1">
        <f t="array" ref="J438">_FV($B438,"Year incorporated",TRUE)</f>
        <v>2016</v>
      </c>
      <c r="K438" s="16"/>
      <c r="L438" s="12">
        <f>+I438+K438</f>
        <v>1129180000</v>
      </c>
      <c r="M438" s="14">
        <f>+D438*L438</f>
        <v>9033440</v>
      </c>
      <c r="N438" t="s">
        <v>2926</v>
      </c>
      <c r="O438">
        <v>0.7</v>
      </c>
      <c r="P438">
        <v>0.8</v>
      </c>
      <c r="Q438">
        <v>0.7</v>
      </c>
      <c r="R438">
        <v>0.8</v>
      </c>
      <c r="S438">
        <v>0.7</v>
      </c>
      <c r="T438">
        <v>0.8</v>
      </c>
      <c r="U438">
        <v>0.1</v>
      </c>
      <c r="V438" s="1">
        <v>0.1429</v>
      </c>
      <c r="W438">
        <v>565630</v>
      </c>
      <c r="X438">
        <v>4153.6109999999999</v>
      </c>
      <c r="Y438">
        <v>565630</v>
      </c>
      <c r="Z438">
        <v>0</v>
      </c>
      <c r="AA438">
        <v>0.73</v>
      </c>
      <c r="AB438" s="3">
        <v>9033437.0800000001</v>
      </c>
      <c r="AC438">
        <v>5</v>
      </c>
      <c r="AD438" s="2">
        <v>45330.790277777778</v>
      </c>
      <c r="AE438" t="s">
        <v>20</v>
      </c>
      <c r="AF438" t="s">
        <v>2927</v>
      </c>
    </row>
    <row r="439" spans="1:32" x14ac:dyDescent="0.3">
      <c r="A439" t="str">
        <f>+N439</f>
        <v>X2M</v>
      </c>
      <c r="B439" t="e" vm="439">
        <v>#VALUE!</v>
      </c>
      <c r="C439" s="5" cm="1">
        <f t="array" ref="C439">_FV(B439,"Market cap",TRUE)</f>
        <v>9455770</v>
      </c>
      <c r="D439" s="6" cm="1">
        <f t="array" ref="D439">_FV(B439,"Price",TRUE)</f>
        <v>4.2999999999999997E-2</v>
      </c>
      <c r="E439" s="2" cm="1">
        <f t="array" ref="E439">_FV(B439,"Last trade time",TRUE)</f>
        <v>45331.333333333336</v>
      </c>
      <c r="F439" s="7" t="str" cm="1">
        <f t="array" ref="F439">_FV($B439,"Industry")</f>
        <v>Software &amp; IT Services</v>
      </c>
      <c r="G439" s="7" t="str" cm="1">
        <f t="array" ref="G439">_FV($B439,"Description")</f>
        <v>X2M Connect Limited is an Australia-based technology company. The Company has developed and commercialized a patented Internet of Things (IoT) solution, which delivers productivity improvements, cost savings, and public safety to enterprise and government clients in the utilities sector. The Company’s technology connects devices, such as water, gas, and electricity meters, and other utility sensors, to the Internet, enabling data exchange and the remote control of these devices. The Company sells hardware and monthly subscription fees under software-as-a-service arrangement. It has approximately 390,000 devices connected to its IoT platform and distributed intelligence solution, which provides real-time information and control to a steadily increasing customer base operating over multiple radio technologies. The Company is focused on servicing the utility sector in the Asia-Pacific region, where it has a number of government and enterprise customer relationships already in place.</v>
      </c>
      <c r="H439" s="7" t="e" cm="1" vm="2">
        <f t="array" ref="H439">_FV($B439,"Employees")</f>
        <v>#VALUE!</v>
      </c>
      <c r="I439" s="11" cm="1">
        <f t="array" ref="I439">_FV($B439,"Shares outstanding",TRUE)</f>
        <v>210128300</v>
      </c>
      <c r="J439" s="7" cm="1">
        <f t="array" ref="J439">_FV($B439,"Year incorporated",TRUE)</f>
        <v>2019</v>
      </c>
      <c r="K439" s="16"/>
      <c r="L439" s="12">
        <f>+I439+K439</f>
        <v>210128300</v>
      </c>
      <c r="M439" s="14">
        <f>+D439*L439</f>
        <v>9035516.8999999985</v>
      </c>
      <c r="N439" t="s">
        <v>2905</v>
      </c>
      <c r="O439">
        <v>4</v>
      </c>
      <c r="P439">
        <v>4.5</v>
      </c>
      <c r="U439">
        <v>0</v>
      </c>
      <c r="W439">
        <v>0</v>
      </c>
      <c r="X439">
        <v>0</v>
      </c>
      <c r="Y439">
        <v>0</v>
      </c>
      <c r="Z439">
        <v>0</v>
      </c>
      <c r="AB439" s="3">
        <v>9455772.375</v>
      </c>
      <c r="AC439">
        <v>0</v>
      </c>
      <c r="AD439" s="2">
        <v>45330.790277777778</v>
      </c>
      <c r="AE439" t="s">
        <v>20</v>
      </c>
      <c r="AF439" t="s">
        <v>2906</v>
      </c>
    </row>
    <row r="440" spans="1:32" x14ac:dyDescent="0.3">
      <c r="A440" t="str">
        <f>+N440</f>
        <v>APL</v>
      </c>
      <c r="B440" t="e" vm="440">
        <v>#VALUE!</v>
      </c>
      <c r="C440" s="5" cm="1">
        <f t="array" ref="C440">_FV(B440,"Market cap",TRUE)</f>
        <v>9038790</v>
      </c>
      <c r="D440" s="6" cm="1">
        <f t="array" ref="D440">_FV(B440,"Price",TRUE)</f>
        <v>0.16</v>
      </c>
      <c r="E440" s="2" cm="1">
        <f t="array" ref="E440">_FV(B440,"Last trade time",TRUE)</f>
        <v>45326.333333333336</v>
      </c>
      <c r="F440" s="7" t="str" cm="1">
        <f t="array" ref="F440">_FV($B440,"Industry")</f>
        <v>Investment Banking &amp; Investment Services</v>
      </c>
      <c r="G440" s="7" t="str" cm="1">
        <f t="array" ref="G440">_FV($B440,"Description")</f>
        <v>Associate Global Partners Limited is an Australia-based independent, multi-boutique asset management firm. The Company is engaged in the provision of funds management services to retail and wholesale clients. The Company provides Australian investors with access to investment strategies that help them achieve their financial objectives. It provides a marketing and distribution platform that offers access to the retail, wholesale, and institutional investment market in Australia. The Company's funds include WCM Global Growth Limited, WCM International Small Cap Growth Fund, WCM International Small Cap Growth Fund, WCM Global Long Short Limited, Switzer Dividend Growth Fund and Switzer Higher Yield Fund. The Company's investment managers include WCM Investment Management, Woodbridge Capital, Blackmore Capital and Coolabah Capital Investments.</v>
      </c>
      <c r="H440" s="7" t="e" cm="1" vm="2">
        <f t="array" ref="H440">_FV($B440,"Employees")</f>
        <v>#VALUE!</v>
      </c>
      <c r="I440" s="11" cm="1">
        <f t="array" ref="I440">_FV($B440,"Shares outstanding",TRUE)</f>
        <v>56492430</v>
      </c>
      <c r="J440" s="7" cm="1">
        <f t="array" ref="J440">_FV($B440,"Year incorporated",TRUE)</f>
        <v>1997</v>
      </c>
      <c r="K440" s="16"/>
      <c r="L440" s="12">
        <f>+I440+K440</f>
        <v>56492430</v>
      </c>
      <c r="M440" s="14">
        <f>+D440*L440</f>
        <v>9038788.8000000007</v>
      </c>
      <c r="N440" t="s">
        <v>1386</v>
      </c>
      <c r="O440">
        <v>12</v>
      </c>
      <c r="P440">
        <v>16.5</v>
      </c>
      <c r="U440">
        <v>0</v>
      </c>
      <c r="W440">
        <v>0</v>
      </c>
      <c r="X440">
        <v>0</v>
      </c>
      <c r="Y440">
        <v>0</v>
      </c>
      <c r="Z440">
        <v>0</v>
      </c>
      <c r="AB440" s="3">
        <v>9038788.1600000001</v>
      </c>
      <c r="AC440">
        <v>0</v>
      </c>
      <c r="AD440" s="2">
        <v>45330.790277777778</v>
      </c>
      <c r="AE440" t="s">
        <v>20</v>
      </c>
      <c r="AF440" t="s">
        <v>2925</v>
      </c>
    </row>
    <row r="441" spans="1:32" x14ac:dyDescent="0.3">
      <c r="A441" t="str">
        <f>+N441</f>
        <v>SW1</v>
      </c>
      <c r="B441" t="e" vm="441">
        <v>#VALUE!</v>
      </c>
      <c r="C441" s="5" cm="1">
        <f t="array" ref="C441">_FV(B441,"Market cap",TRUE)</f>
        <v>7758890</v>
      </c>
      <c r="D441" s="6" cm="1">
        <f t="array" ref="D441">_FV(B441,"Price",TRUE)</f>
        <v>1.4E-2</v>
      </c>
      <c r="E441" s="2" cm="1">
        <f t="array" ref="E441">_FV(B441,"Last trade time",TRUE)</f>
        <v>45331.333333333336</v>
      </c>
      <c r="F441" s="7" t="str" cm="1">
        <f t="array" ref="F441">_FV($B441,"Industry")</f>
        <v>Media &amp; Publishing</v>
      </c>
      <c r="G441" s="7" t="str" cm="1">
        <f t="array" ref="G441">_FV($B441,"Description")</f>
        <v>Swift Networks Group Limited is a specialist technology company. It delivers network infrastructure and entertainment and communications across mining and resources, residential aged care, retirement living, government and other sectors. It connects and engages communities through entertainment and communications solutions. Its products include Swift Access, Swift Broadcast and ICT / Network. Swift Access is an entertainment and engagement solution. It offers a tailored solution for entertainment and engagement that enables clients to build an inclusive community. Swift Broadcast delivers a blend of entertainment and engagement via traditional broadcast technology. Swift Broadcast offers traditional broadcast TV channels and Electronic Program Guide selection. It offers a hybrid subscription package includes Swift broadcast and Swift access to address the varying needs across community. ICT solutions include passive networks, active networks, network services and additional services.</v>
      </c>
      <c r="H441" s="7" cm="1">
        <f t="array" ref="H441">_FV($B441,"Employees")</f>
        <v>3</v>
      </c>
      <c r="I441" s="11" cm="1">
        <f t="array" ref="I441">_FV($B441,"Shares outstanding",TRUE)</f>
        <v>646574400</v>
      </c>
      <c r="J441" s="7" cm="1">
        <f t="array" ref="J441">_FV($B441,"Year incorporated",TRUE)</f>
        <v>1983</v>
      </c>
      <c r="K441" s="16"/>
      <c r="L441" s="12">
        <f>+I441+K441</f>
        <v>646574400</v>
      </c>
      <c r="M441" s="14">
        <f>+D441*L441</f>
        <v>9052041.5999999996</v>
      </c>
      <c r="N441" t="s">
        <v>3059</v>
      </c>
      <c r="O441">
        <v>1.2</v>
      </c>
      <c r="P441">
        <v>1.5</v>
      </c>
      <c r="Q441">
        <v>1.3</v>
      </c>
      <c r="R441">
        <v>1.3</v>
      </c>
      <c r="S441">
        <v>1.2</v>
      </c>
      <c r="T441">
        <v>1.2</v>
      </c>
      <c r="U441">
        <v>-0.1</v>
      </c>
      <c r="V441" s="1">
        <v>-7.6899999999999996E-2</v>
      </c>
      <c r="W441">
        <v>1397697</v>
      </c>
      <c r="X441">
        <v>17455.864000000001</v>
      </c>
      <c r="Y441">
        <v>276712</v>
      </c>
      <c r="Z441">
        <v>861649</v>
      </c>
      <c r="AA441">
        <v>1.25</v>
      </c>
      <c r="AB441" s="3">
        <v>7758893.0999999996</v>
      </c>
      <c r="AC441">
        <v>14</v>
      </c>
      <c r="AD441" s="2">
        <v>45330.790277777778</v>
      </c>
      <c r="AE441" t="s">
        <v>20</v>
      </c>
      <c r="AF441" t="s">
        <v>3060</v>
      </c>
    </row>
    <row r="442" spans="1:32" x14ac:dyDescent="0.3">
      <c r="A442" t="str">
        <f>+N442</f>
        <v>UCM</v>
      </c>
      <c r="B442" t="e" vm="442">
        <v>#VALUE!</v>
      </c>
      <c r="C442" s="5" cm="1">
        <f t="array" ref="C442">_FV(B442,"Market cap",TRUE)</f>
        <v>7049740</v>
      </c>
      <c r="D442" s="6" cm="1">
        <f t="array" ref="D442">_FV(B442,"Price",TRUE)</f>
        <v>3.6999999999999998E-2</v>
      </c>
      <c r="E442" s="2" cm="1">
        <f t="array" ref="E442">_FV(B442,"Last trade time",TRUE)</f>
        <v>45327.333356481482</v>
      </c>
      <c r="F442" s="7" t="str" cm="1">
        <f t="array" ref="F442">_FV($B442,"Industry")</f>
        <v>Healthcare Equipment &amp; Supplies</v>
      </c>
      <c r="G442" s="7" t="str" cm="1">
        <f t="array" ref="G442">_FV($B442,"Description")</f>
        <v>Uscom Limited is an Australia-based medical technology company that specializes in the development and marketing of non-invasive cardiovascular and pulmonary medical devices. The Company sells two cardiovascular products, the USCOM 1A cardiac output monitor and the Uscom BP+ central blood pressure monitor and a series of pulmonary products, the Uscom SpiroSonic spirometers. The USCOM 1A is a non-invasive advanced hemodynamic monitor that measures cardiovascular function using Doppler ultrasound to detect abnormalities and guide treatment. The BP+ is a supra-systolic oscillometric central blood pressure monitor, which measures blood pressure and blood pressure waveforms at the heart, as well as in the arm. Uscom SpiroSonic digital ultrasonic spirometers are digital, pulmonary function testing devices based on multi-path ultrasound technology. It has geographic sales and distribution segments, which include Australia, Asia, the Americas and Europe.</v>
      </c>
      <c r="H442" s="7" cm="1">
        <f t="array" ref="H442">_FV($B442,"Employees")</f>
        <v>11</v>
      </c>
      <c r="I442" s="11" cm="1">
        <f t="array" ref="I442">_FV($B442,"Shares outstanding",TRUE)</f>
        <v>244971700</v>
      </c>
      <c r="J442" s="7" cm="1">
        <f t="array" ref="J442">_FV($B442,"Year incorporated",TRUE)</f>
        <v>1999</v>
      </c>
      <c r="K442" s="16"/>
      <c r="L442" s="12">
        <f>+I442+K442</f>
        <v>244971700</v>
      </c>
      <c r="M442" s="14">
        <f>+D442*L442</f>
        <v>9063952.9000000004</v>
      </c>
      <c r="N442" t="s">
        <v>3153</v>
      </c>
      <c r="O442">
        <v>3.5</v>
      </c>
      <c r="P442">
        <v>6</v>
      </c>
      <c r="U442">
        <v>0</v>
      </c>
      <c r="W442">
        <v>0</v>
      </c>
      <c r="X442">
        <v>0</v>
      </c>
      <c r="Y442">
        <v>0</v>
      </c>
      <c r="Z442">
        <v>0</v>
      </c>
      <c r="AB442" s="3">
        <v>7049741.5719999997</v>
      </c>
      <c r="AC442">
        <v>0</v>
      </c>
      <c r="AD442" s="2">
        <v>45330.790277777778</v>
      </c>
      <c r="AE442" t="s">
        <v>20</v>
      </c>
      <c r="AF442" t="s">
        <v>3154</v>
      </c>
    </row>
    <row r="443" spans="1:32" x14ac:dyDescent="0.3">
      <c r="A443" t="str">
        <f>+N443</f>
        <v>AQD</v>
      </c>
      <c r="B443" t="e" vm="443">
        <v>#VALUE!</v>
      </c>
      <c r="C443" s="5" cm="1">
        <f t="array" ref="C443">_FV(B443,"Market cap",TRUE)</f>
        <v>9076640</v>
      </c>
      <c r="D443" s="6" cm="1">
        <f t="array" ref="D443">_FV(B443,"Price",TRUE)</f>
        <v>1.0999999999999999E-2</v>
      </c>
      <c r="E443" s="2" cm="1">
        <f t="array" ref="E443">_FV(B443,"Last trade time",TRUE)</f>
        <v>45330.958321770311</v>
      </c>
      <c r="F443" s="7" t="str" cm="1">
        <f t="array" ref="F443">_FV($B443,"Industry")</f>
        <v>Metals &amp; Mining</v>
      </c>
      <c r="G443" s="7" t="str" cm="1">
        <f t="array" ref="G443">_FV($B443,"Description")</f>
        <v>AusQuest Limited is an Australia-based mineral exploration company. The Company holds approximately 6,000 square kilometers (km2) of exploration title granted tenements and tenement applications. It explores a range of commodities and mineralization styles, including magmatic nickel-copper-platinum group element sulfides, porphyry copper and iron oxide-copper-gold, and strata bound base metal deposits. Its projects include Cerro de Fierro Copper project, Pirata prospect, Parcoy Copper project, Los Otros Porphyry Copper prospect, Cangallo project, Balladonia project Jubilee Lake project, Moora project, Morrisey Well project, Mt Davis project, and Hamilton project. The Balladonia project is located approximately 60 kilometers (km) south of the Nova-Bollinger nickel-copper deposit and consists of seven exploration licenses covering an area of 840 km2. The Jubilee Lake project is located 500 km east of Kalgoorlie in Western Australia and consists of four granted exploration licenses.</v>
      </c>
      <c r="H443" s="7" cm="1">
        <f t="array" ref="H443">_FV($B443,"Employees")</f>
        <v>8</v>
      </c>
      <c r="I443" s="11" cm="1">
        <f t="array" ref="I443">_FV($B443,"Shares outstanding",TRUE)</f>
        <v>825149200</v>
      </c>
      <c r="J443" s="7" cm="1">
        <f t="array" ref="J443">_FV($B443,"Year incorporated",TRUE)</f>
        <v>2000</v>
      </c>
      <c r="K443" s="16"/>
      <c r="L443" s="12">
        <f>+I443+K443</f>
        <v>825149200</v>
      </c>
      <c r="M443" s="14">
        <f>+D443*L443</f>
        <v>9076641.1999999993</v>
      </c>
      <c r="N443" t="s">
        <v>2923</v>
      </c>
      <c r="O443">
        <v>1.1000000000000001</v>
      </c>
      <c r="P443">
        <v>1.2</v>
      </c>
      <c r="Q443">
        <v>1.1000000000000001</v>
      </c>
      <c r="R443">
        <v>1.1000000000000001</v>
      </c>
      <c r="S443">
        <v>1.1000000000000001</v>
      </c>
      <c r="T443">
        <v>1.1000000000000001</v>
      </c>
      <c r="U443">
        <v>0</v>
      </c>
      <c r="W443">
        <v>45040</v>
      </c>
      <c r="X443">
        <v>495.44</v>
      </c>
      <c r="Y443">
        <v>0</v>
      </c>
      <c r="Z443">
        <v>45040</v>
      </c>
      <c r="AA443">
        <v>1.1000000000000001</v>
      </c>
      <c r="AB443" s="3">
        <v>9076641.4529999997</v>
      </c>
      <c r="AC443">
        <v>1</v>
      </c>
      <c r="AD443" s="2">
        <v>45330.790277777778</v>
      </c>
      <c r="AE443" t="s">
        <v>20</v>
      </c>
      <c r="AF443" t="s">
        <v>2924</v>
      </c>
    </row>
    <row r="444" spans="1:32" x14ac:dyDescent="0.3">
      <c r="A444" t="str">
        <f>+N444</f>
        <v>XPN</v>
      </c>
      <c r="B444" t="e" vm="444">
        <v>#VALUE!</v>
      </c>
      <c r="C444" s="5" cm="1">
        <f t="array" ref="C444">_FV(B444,"Market cap",TRUE)</f>
        <v>9108250</v>
      </c>
      <c r="D444" s="6" cm="1">
        <f t="array" ref="D444">_FV(B444,"Price",TRUE)</f>
        <v>0.03</v>
      </c>
      <c r="E444" s="2" cm="1">
        <f t="array" ref="E444">_FV(B444,"Last trade time",TRUE)</f>
        <v>45329.964560185188</v>
      </c>
      <c r="F444" s="7" t="str" cm="1">
        <f t="array" ref="F444">_FV($B444,"Industry")</f>
        <v>Software &amp; IT Services</v>
      </c>
      <c r="G444" s="7" t="str" cm="1">
        <f t="array" ref="G444">_FV($B444,"Description")</f>
        <v>XPON Technologies Group Ltd is an Australia-based cloud and marketing technology company. The Company offers its services and software solutions to corporate and mid-sized enterprises in Australia, New Zealand, the United Kingdom and Europe. Its platforms develop technologies powered by machine learning (ML) and artificial intelligence (AI) that enable businesses to create personalized, digital experiences with consumers. Wondaris, its flagship customer data platform (CDP), centralizes customer and marketing data and generates actionable insights for automated campaign activation. The Company also integrated the Wondaris platform with Fivetran, enabling over 180 new data connectors to accelerate data ingestion and management for customers. The Company's extended reality (XR) technology, Holoscribe, enables users with no specialized skills to publish XR and 360 content in any channel. Its verticals served include retail, financial services, media and entertainment, and travel.</v>
      </c>
      <c r="H444" s="7" cm="1">
        <f t="array" ref="H444">_FV($B444,"Employees")</f>
        <v>90</v>
      </c>
      <c r="I444" s="11" cm="1">
        <f t="array" ref="I444">_FV($B444,"Shares outstanding",TRUE)</f>
        <v>303608200</v>
      </c>
      <c r="J444" s="7" cm="1">
        <f t="array" ref="J444">_FV($B444,"Year incorporated",TRUE)</f>
        <v>2019</v>
      </c>
      <c r="K444" s="16"/>
      <c r="L444" s="12">
        <f>+I444+K444</f>
        <v>303608200</v>
      </c>
      <c r="M444" s="14">
        <f>+D444*L444</f>
        <v>9108246</v>
      </c>
      <c r="N444" t="s">
        <v>2921</v>
      </c>
      <c r="O444">
        <v>3</v>
      </c>
      <c r="P444">
        <v>3.4</v>
      </c>
      <c r="Q444">
        <v>3</v>
      </c>
      <c r="R444">
        <v>3</v>
      </c>
      <c r="S444">
        <v>3</v>
      </c>
      <c r="T444">
        <v>3</v>
      </c>
      <c r="U444">
        <v>0</v>
      </c>
      <c r="W444">
        <v>28000</v>
      </c>
      <c r="X444">
        <v>840</v>
      </c>
      <c r="Y444">
        <v>0</v>
      </c>
      <c r="Z444">
        <v>0</v>
      </c>
      <c r="AA444">
        <v>3</v>
      </c>
      <c r="AB444" s="3">
        <v>9108245.0700000003</v>
      </c>
      <c r="AC444">
        <v>2</v>
      </c>
      <c r="AD444" s="2">
        <v>45330.790277777778</v>
      </c>
      <c r="AE444" t="s">
        <v>20</v>
      </c>
      <c r="AF444" t="s">
        <v>2922</v>
      </c>
    </row>
    <row r="445" spans="1:32" x14ac:dyDescent="0.3">
      <c r="A445" t="str">
        <f>+N445</f>
        <v>SLM</v>
      </c>
      <c r="B445" t="e" vm="445">
        <v>#VALUE!</v>
      </c>
      <c r="C445" s="5" cm="1">
        <f t="array" ref="C445">_FV(B445,"Market cap",TRUE)</f>
        <v>8126300</v>
      </c>
      <c r="D445" s="6" cm="1">
        <f t="array" ref="D445">_FV(B445,"Price",TRUE)</f>
        <v>0.13</v>
      </c>
      <c r="E445" s="2" cm="1">
        <f t="array" ref="E445">_FV(B445,"Last trade time",TRUE)</f>
        <v>45331.333333333336</v>
      </c>
      <c r="F445" s="7" t="str" cm="1">
        <f t="array" ref="F445">_FV($B445,"Industry")</f>
        <v>Metals &amp; Mining</v>
      </c>
      <c r="G445" s="7" t="str" cm="1">
        <f t="array" ref="G445">_FV($B445,"Description")</f>
        <v>Solis Minerals Ltd. is a Canada-based battery mineral-focused mining exploration company. The Company is principally engaged in the acquisition and exploration of mineral properties. The Company holds a 100% interest in the Borborema Lithium Project in northeastern (NE) Brazil, covering 24,800 hectares (ha). It also holds a 100% interest in a package of prospective iron oxide copper/gold (IOCG) and porphyry copper projects in southwestern Peru, covering 32,400 ha of combined licences and applications. Its exploration projects include Ilo Norte, Ilo Este, Cinto Copper Project, and other projects. The Ilo Norte Project is located in the Arequipa Region, which consists of four contiguous concessions covering approximately 3,300 ha located in southern Peru’s coastal copper belt. The Ilo Este Project is a copper porphyry system with gold, silver and molybdenum located within southern Peru’s costal copper belt. The Cinto Copper Project is located in the southern Peruvian Copper belt.</v>
      </c>
      <c r="H445" s="7" t="e" cm="1" vm="2">
        <f t="array" ref="H445">_FV($B445,"Employees")</f>
        <v>#VALUE!</v>
      </c>
      <c r="I445" s="11" cm="1">
        <f t="array" ref="I445">_FV($B445,"Shares outstanding",TRUE)</f>
        <v>70663440</v>
      </c>
      <c r="J445" s="7" cm="1">
        <f t="array" ref="J445">_FV($B445,"Year incorporated",TRUE)</f>
        <v>2005</v>
      </c>
      <c r="K445" s="16"/>
      <c r="L445" s="12">
        <f>+I445+K445</f>
        <v>70663440</v>
      </c>
      <c r="M445" s="14">
        <f>+D445*L445</f>
        <v>9186247.2000000011</v>
      </c>
      <c r="N445" t="s">
        <v>2804</v>
      </c>
      <c r="O445">
        <v>14</v>
      </c>
      <c r="P445">
        <v>14.5</v>
      </c>
      <c r="Q445">
        <v>13</v>
      </c>
      <c r="R445">
        <v>14.5</v>
      </c>
      <c r="S445">
        <v>13</v>
      </c>
      <c r="T445">
        <v>14</v>
      </c>
      <c r="U445">
        <v>1.5</v>
      </c>
      <c r="V445" s="1">
        <v>0.12</v>
      </c>
      <c r="W445">
        <v>304033</v>
      </c>
      <c r="X445">
        <v>42144.639999999999</v>
      </c>
      <c r="Y445">
        <v>214515</v>
      </c>
      <c r="Z445">
        <v>53777</v>
      </c>
      <c r="AA445">
        <v>13.86</v>
      </c>
      <c r="AB445" s="3">
        <v>10988424.720000001</v>
      </c>
      <c r="AC445">
        <v>26</v>
      </c>
      <c r="AD445" s="2">
        <v>45330.790277777778</v>
      </c>
      <c r="AE445" t="s">
        <v>20</v>
      </c>
      <c r="AF445" t="s">
        <v>2805</v>
      </c>
    </row>
    <row r="446" spans="1:32" x14ac:dyDescent="0.3">
      <c r="A446" t="str">
        <f>+N446</f>
        <v>SRZ</v>
      </c>
      <c r="B446" t="e" vm="446">
        <v>#VALUE!</v>
      </c>
      <c r="C446" s="5" cm="1">
        <f t="array" ref="C446">_FV(B446,"Market cap",TRUE)</f>
        <v>8043190</v>
      </c>
      <c r="D446" s="6" cm="1">
        <f t="array" ref="D446">_FV(B446,"Price",TRUE)</f>
        <v>8.0000000000000002E-3</v>
      </c>
      <c r="E446" s="2" cm="1">
        <f t="array" ref="E446">_FV(B446,"Last trade time",TRUE)</f>
        <v>45330.333333333336</v>
      </c>
      <c r="F446" s="7" t="str" cm="1">
        <f t="array" ref="F446">_FV($B446,"Industry")</f>
        <v>Metals &amp; Mining</v>
      </c>
      <c r="G446" s="7" t="str" cm="1">
        <f t="array" ref="G446">_FV($B446,"Description")</f>
        <v>Stellar Resources Limited is an Australia-based company, which is engaged in mineral exploration and evaluation. The Company’s flagship Heemskirk Tin Project is 18 kilometers (km) to the southwest of the Renison tin mine, a tin mine in Australia. The Heemskirk Tin Project includes three nearby tin deposits: Severn, Queen Hill and Montana. It holds secure Mining Leases over the Heemskirk Tin Project, including the tailings pipeline route, tailings storage site and also over the St Dizier satellite tin deposit. In addition to the Heemskirk Tin Project, it owns a portfolio of nearby exploration licenses, including the Montana Flats and Mount Razorback exploration license’s (EL), which contain various silver-lead-zinc mines with associated tin mineralization. Its wholly owned subsidiary, Tarcoola Iron Pty Ltd, holds 12 EL in Northeast Tasmania covering a combined area of 2,212 square kilometers (km2), which is prospective for gold, tin, lithium and base metals.</v>
      </c>
      <c r="H446" s="7" cm="1">
        <f t="array" ref="H446">_FV($B446,"Employees")</f>
        <v>6</v>
      </c>
      <c r="I446" s="11" cm="1">
        <f t="array" ref="I446">_FV($B446,"Shares outstanding",TRUE)</f>
        <v>1149026000</v>
      </c>
      <c r="J446" s="7" cm="1">
        <f t="array" ref="J446">_FV($B446,"Year incorporated",TRUE)</f>
        <v>2004</v>
      </c>
      <c r="K446" s="16"/>
      <c r="L446" s="12">
        <f>+I446+K446</f>
        <v>1149026000</v>
      </c>
      <c r="M446" s="14">
        <f>+D446*L446</f>
        <v>9192208</v>
      </c>
      <c r="N446" t="s">
        <v>3014</v>
      </c>
      <c r="O446">
        <v>0.7</v>
      </c>
      <c r="P446">
        <v>0.9</v>
      </c>
      <c r="Q446">
        <v>0.8</v>
      </c>
      <c r="R446">
        <v>0.8</v>
      </c>
      <c r="S446">
        <v>0.7</v>
      </c>
      <c r="T446">
        <v>0.7</v>
      </c>
      <c r="U446">
        <v>0</v>
      </c>
      <c r="W446">
        <v>1705153</v>
      </c>
      <c r="X446">
        <v>13541.224</v>
      </c>
      <c r="Y446">
        <v>1605153</v>
      </c>
      <c r="Z446">
        <v>100000</v>
      </c>
      <c r="AA446">
        <v>0.79</v>
      </c>
      <c r="AB446" s="3">
        <v>8043185.1220000004</v>
      </c>
      <c r="AC446">
        <v>10</v>
      </c>
      <c r="AD446" s="2">
        <v>45330.790277777778</v>
      </c>
      <c r="AE446" t="s">
        <v>20</v>
      </c>
      <c r="AF446" t="s">
        <v>3015</v>
      </c>
    </row>
    <row r="447" spans="1:32" x14ac:dyDescent="0.3">
      <c r="A447" t="str">
        <f>+N447</f>
        <v>SP8</v>
      </c>
      <c r="B447" t="e" vm="447">
        <v>#VALUE!</v>
      </c>
      <c r="C447" s="5" cm="1">
        <f t="array" ref="C447">_FV(B447,"Market cap",TRUE)</f>
        <v>9204990</v>
      </c>
      <c r="D447" s="6" cm="1">
        <f t="array" ref="D447">_FV(B447,"Price",TRUE)</f>
        <v>8.0000000000000002E-3</v>
      </c>
      <c r="E447" s="2" cm="1">
        <f t="array" ref="E447">_FV(B447,"Last trade time",TRUE)</f>
        <v>45330.333356481482</v>
      </c>
      <c r="F447" s="7" t="str" cm="1">
        <f t="array" ref="F447">_FV($B447,"Industry")</f>
        <v>Software &amp; IT Services</v>
      </c>
      <c r="G447" s="7" t="str" cm="1">
        <f t="array" ref="G447">_FV($B447,"Description")</f>
        <v>Streamplay Studio Limited is an Australia-based provider of competitive casual gaming and e-sports technology, music streaming services, and telco value-added services. It offers a range of entertainment solutions for its users, including the ability to stream and play games, music, and access various telco services all in one place. Its ArcadeX platform supports skills-based tournaments, series, and live matches, where subscribers compete in sponsored tournaments to establish rankings, win prizes and earn participation rewards. Its Cloud Gaming platform allows players to stream premium games to their mobile devices without any download requirements and instant access to gaming content. It focuses on delivering its product, mGames, which is an immersive gaming platform that provides a selection of captivating and interactive gaming and competitive tournament experiences to the Palauan market. Its mjamsmusic is a platform that streams music and connects users with local artists.</v>
      </c>
      <c r="H447" s="7" cm="1">
        <f t="array" ref="H447">_FV($B447,"Employees")</f>
        <v>6</v>
      </c>
      <c r="I447" s="11" cm="1">
        <f t="array" ref="I447">_FV($B447,"Shares outstanding",TRUE)</f>
        <v>1150624000</v>
      </c>
      <c r="J447" s="7" cm="1">
        <f t="array" ref="J447">_FV($B447,"Year incorporated",TRUE)</f>
        <v>1969</v>
      </c>
      <c r="K447" s="16"/>
      <c r="L447" s="12">
        <f>+I447+K447</f>
        <v>1150624000</v>
      </c>
      <c r="M447" s="14">
        <f>+D447*L447</f>
        <v>9204992</v>
      </c>
      <c r="N447" t="s">
        <v>2919</v>
      </c>
      <c r="O447">
        <v>0.8</v>
      </c>
      <c r="P447">
        <v>0.9</v>
      </c>
      <c r="Q447">
        <v>0.8</v>
      </c>
      <c r="R447">
        <v>0.8</v>
      </c>
      <c r="S447">
        <v>0.8</v>
      </c>
      <c r="T447">
        <v>0.8</v>
      </c>
      <c r="U447">
        <v>0</v>
      </c>
      <c r="W447">
        <v>315000</v>
      </c>
      <c r="X447">
        <v>2520</v>
      </c>
      <c r="Y447">
        <v>0</v>
      </c>
      <c r="Z447">
        <v>315000</v>
      </c>
      <c r="AA447">
        <v>0.8</v>
      </c>
      <c r="AB447" s="3">
        <v>9204990.1520000007</v>
      </c>
      <c r="AC447">
        <v>5</v>
      </c>
      <c r="AD447" s="2">
        <v>45330.790277777778</v>
      </c>
      <c r="AE447" t="s">
        <v>20</v>
      </c>
      <c r="AF447" t="s">
        <v>2920</v>
      </c>
    </row>
    <row r="448" spans="1:32" x14ac:dyDescent="0.3">
      <c r="A448" t="str">
        <f>+N448</f>
        <v>CHR</v>
      </c>
      <c r="B448" t="e" vm="448">
        <v>#VALUE!</v>
      </c>
      <c r="C448" s="5" cm="1">
        <f t="array" ref="C448">_FV(B448,"Market cap",TRUE)</f>
        <v>9677530</v>
      </c>
      <c r="D448" s="6" cm="1">
        <f t="array" ref="D448">_FV(B448,"Price",TRUE)</f>
        <v>0.12</v>
      </c>
      <c r="E448" s="2" cm="1">
        <f t="array" ref="E448">_FV(B448,"Last trade time",TRUE)</f>
        <v>45331.333333333336</v>
      </c>
      <c r="F448" s="7" t="str" cm="1">
        <f t="array" ref="F448">_FV($B448,"Industry")</f>
        <v>Metals &amp; Mining</v>
      </c>
      <c r="G448" s="7" t="str" cm="1">
        <f t="array" ref="G448">_FV($B448,"Description")</f>
        <v>Charger Metals NL is an Australia-based exploration company targeting battery metals and precious metals in three emerging battery minerals provinces in Australia. The Company’s projects include Lake Johnston Lithium, Bynoe Lithium and Coates Nickel-Copper-Pge. The Lake Johnston Lithium Project is located 450 kilometers (km) east of Perth, Western Australia, in the central part of Yilgarn Lithium Province, which hosts the majority of Australia’s Lithium Mineral Resources. The Bynoe Lithium Project covers approximately 63 square kilometers (km2), in a lithium-enriched belt within the Litchfield Pegmatite Field, approximately 35 km southwest of Darwin, Northern Territory, with nearby infrastructure and access. The Coates Ni-Cu-PGE Project is located approximately 65 km east of Perth at Wundowie, Western Australia. The Project benefits from its proximity to world-class road, rail, port and high-voltage power infrastructure.</v>
      </c>
      <c r="H448" s="7" t="e" cm="1" vm="2">
        <f t="array" ref="H448">_FV($B448,"Employees")</f>
        <v>#VALUE!</v>
      </c>
      <c r="I448" s="11" cm="1">
        <f t="array" ref="I448">_FV($B448,"Shares outstanding",TRUE)</f>
        <v>77420250</v>
      </c>
      <c r="J448" s="7" cm="1">
        <f t="array" ref="J448">_FV($B448,"Year incorporated",TRUE)</f>
        <v>2020</v>
      </c>
      <c r="K448" s="16"/>
      <c r="L448" s="12">
        <f>+I448+K448</f>
        <v>77420250</v>
      </c>
      <c r="M448" s="14">
        <f>+D448*L448</f>
        <v>9290430</v>
      </c>
      <c r="N448" t="s">
        <v>2887</v>
      </c>
      <c r="O448">
        <v>12.5</v>
      </c>
      <c r="P448">
        <v>13</v>
      </c>
      <c r="Q448">
        <v>13</v>
      </c>
      <c r="R448">
        <v>13</v>
      </c>
      <c r="S448">
        <v>12.5</v>
      </c>
      <c r="T448">
        <v>12.5</v>
      </c>
      <c r="U448">
        <v>0</v>
      </c>
      <c r="W448">
        <v>154243</v>
      </c>
      <c r="X448">
        <v>19836.665000000001</v>
      </c>
      <c r="Y448">
        <v>20000</v>
      </c>
      <c r="Z448">
        <v>134243</v>
      </c>
      <c r="AA448">
        <v>12.86</v>
      </c>
      <c r="AB448" s="3">
        <v>9677531.25</v>
      </c>
      <c r="AC448">
        <v>13</v>
      </c>
      <c r="AD448" s="2">
        <v>45330.790277777778</v>
      </c>
      <c r="AE448" t="s">
        <v>20</v>
      </c>
      <c r="AF448" t="s">
        <v>2888</v>
      </c>
    </row>
    <row r="449" spans="1:32" x14ac:dyDescent="0.3">
      <c r="A449" t="str">
        <f>+N449</f>
        <v>SNG</v>
      </c>
      <c r="B449" t="e" vm="449">
        <v>#VALUE!</v>
      </c>
      <c r="C449" s="5" cm="1">
        <f t="array" ref="C449">_FV(B449,"Market cap",TRUE)</f>
        <v>9331340</v>
      </c>
      <c r="D449" s="6" cm="1">
        <f t="array" ref="D449">_FV(B449,"Price",TRUE)</f>
        <v>5.8000000000000003E-2</v>
      </c>
      <c r="E449" s="2" cm="1">
        <f t="array" ref="E449">_FV(B449,"Last trade time",TRUE)</f>
        <v>45331.333333333336</v>
      </c>
      <c r="F449" s="7" t="str" cm="1">
        <f t="array" ref="F449">_FV($B449,"Industry")</f>
        <v>Metals &amp; Mining</v>
      </c>
      <c r="G449" s="7" t="str" cm="1">
        <f t="array" ref="G449">_FV($B449,"Description")</f>
        <v>Siren Gold Limited is an Australia-based explorer, which is focused on the high-grade Reefton Goldfield with six projects: Alexander River, Big River, Lyell, Auld Creek, Cumberland and Sams Creek. The Alexander River project (exploration permit 60446) is located approximately 26 kilometers (km) southeast of Reefton, in a fault-bounded sliver of Greenland Group rocks approximately seven km southeast of the main Reefton Goldfield block. The Big River project (exploration permit 60448) is located approximately 15 km southeast of Reefton. The project covers an area of approximately 44.87 square kilometers (km2). The Lyell Goldfield project is located approximately 40 km north of Reefton. The project covers an area of approximately 54.25 km2. The Auld Creek Prospect is contained within its Golden Point exploration permit and is situated between the Globe Progress mine. The Sams Creek porphyry dyke (SCD) is located approximately 140 km northeast of Reefton and 100 km northeast of Lyell.</v>
      </c>
      <c r="H449" s="7" t="e" cm="1" vm="2">
        <f t="array" ref="H449">_FV($B449,"Employees")</f>
        <v>#VALUE!</v>
      </c>
      <c r="I449" s="11" cm="1">
        <f t="array" ref="I449">_FV($B449,"Shares outstanding",TRUE)</f>
        <v>160885100</v>
      </c>
      <c r="J449" s="7" cm="1">
        <f t="array" ref="J449">_FV($B449,"Year incorporated",TRUE)</f>
        <v>2017</v>
      </c>
      <c r="K449" s="16"/>
      <c r="L449" s="12">
        <f>+I449+K449</f>
        <v>160885100</v>
      </c>
      <c r="M449" s="14">
        <f>+D449*L449</f>
        <v>9331335.8000000007</v>
      </c>
      <c r="N449" t="s">
        <v>2915</v>
      </c>
      <c r="O449">
        <v>5.5</v>
      </c>
      <c r="P449">
        <v>5.8</v>
      </c>
      <c r="Q449">
        <v>5.8</v>
      </c>
      <c r="R449">
        <v>5.8</v>
      </c>
      <c r="S449">
        <v>5.7</v>
      </c>
      <c r="T449">
        <v>5.8</v>
      </c>
      <c r="U449">
        <v>0</v>
      </c>
      <c r="W449">
        <v>115147</v>
      </c>
      <c r="X449">
        <v>6572.2889999999998</v>
      </c>
      <c r="Y449">
        <v>115147</v>
      </c>
      <c r="Z449">
        <v>0</v>
      </c>
      <c r="AA449">
        <v>5.71</v>
      </c>
      <c r="AB449" s="3">
        <v>9331338.0040000007</v>
      </c>
      <c r="AC449">
        <v>13</v>
      </c>
      <c r="AD449" s="2">
        <v>45330.790277777778</v>
      </c>
      <c r="AE449" t="s">
        <v>20</v>
      </c>
      <c r="AF449" t="s">
        <v>2916</v>
      </c>
    </row>
    <row r="450" spans="1:32" x14ac:dyDescent="0.3">
      <c r="A450" t="str">
        <f>+N450</f>
        <v>BEX</v>
      </c>
      <c r="B450" t="e" vm="450">
        <v>#VALUE!</v>
      </c>
      <c r="C450" s="5" cm="1">
        <f t="array" ref="C450">_FV(B450,"Market cap",TRUE)</f>
        <v>9439730</v>
      </c>
      <c r="D450" s="6" cm="1">
        <f t="array" ref="D450">_FV(B450,"Price",TRUE)</f>
        <v>0.625</v>
      </c>
      <c r="E450" s="2" cm="1">
        <f t="array" ref="E450">_FV(B450,"Last trade time",TRUE)</f>
        <v>45331.333333333336</v>
      </c>
      <c r="F450" s="7" t="str" cm="1">
        <f t="array" ref="F450">_FV($B450,"Industry")</f>
        <v>Software &amp; IT Services</v>
      </c>
      <c r="G450" s="7" t="str" cm="1">
        <f t="array" ref="G450">_FV($B450,"Description")</f>
        <v>BikeExchange Limited is an Australia-based operator of global online cycling-focused marketplaces that enable a global audience of consumers to connect and transact with various retailers and brands. The marketplace provides a technology-driven platform to connect consumers with retailers of bicycle products and accessories through its platform. The Company's geographic segments include Australia and New Zealand, Europe, North America, and Colombia. It is also engaged in a bicycle logistics business based in North Carolina, United States providing a specialist bike delivery service from retailers to consumers across the United States through Kitzuma Corp. It enables cycling retailers and brands through its technology product suite, functionality, and platform, providing an online channel that also supports their bricks and mortar presence and operations. The Company brings together buyers and sellers around the world for cycling purchases, with over 600,000 products available.</v>
      </c>
      <c r="H450" s="7" t="e" cm="1" vm="2">
        <f t="array" ref="H450">_FV($B450,"Employees")</f>
        <v>#VALUE!</v>
      </c>
      <c r="I450" s="11" cm="1">
        <f t="array" ref="I450">_FV($B450,"Shares outstanding",TRUE)</f>
        <v>14983690</v>
      </c>
      <c r="J450" s="7" cm="1">
        <f t="array" ref="J450">_FV($B450,"Year incorporated",TRUE)</f>
        <v>2018</v>
      </c>
      <c r="K450" s="16"/>
      <c r="L450" s="12">
        <f>+I450+K450</f>
        <v>14983690</v>
      </c>
      <c r="M450" s="14">
        <f>+D450*L450</f>
        <v>9364806.25</v>
      </c>
      <c r="N450" t="s">
        <v>2907</v>
      </c>
      <c r="O450">
        <v>60</v>
      </c>
      <c r="P450">
        <v>63</v>
      </c>
      <c r="U450">
        <v>0</v>
      </c>
      <c r="W450">
        <v>0</v>
      </c>
      <c r="X450">
        <v>0</v>
      </c>
      <c r="Y450">
        <v>0</v>
      </c>
      <c r="Z450">
        <v>0</v>
      </c>
      <c r="AB450" s="3">
        <v>9439727.2200000007</v>
      </c>
      <c r="AC450">
        <v>0</v>
      </c>
      <c r="AD450" s="2">
        <v>45330.790277777778</v>
      </c>
      <c r="AE450" t="s">
        <v>20</v>
      </c>
      <c r="AF450" t="s">
        <v>2908</v>
      </c>
    </row>
    <row r="451" spans="1:32" x14ac:dyDescent="0.3">
      <c r="A451" t="str">
        <f>+N451</f>
        <v>SPA</v>
      </c>
      <c r="B451" t="e" vm="451">
        <v>#VALUE!</v>
      </c>
      <c r="C451" s="5" cm="1">
        <f t="array" ref="C451">_FV(B451,"Market cap",TRUE)</f>
        <v>9891450</v>
      </c>
      <c r="D451" s="6" cm="1">
        <f t="array" ref="D451">_FV(B451,"Price",TRUE)</f>
        <v>0.02</v>
      </c>
      <c r="E451" s="2" cm="1">
        <f t="array" ref="E451">_FV(B451,"Last trade time",TRUE)</f>
        <v>45331.333356481482</v>
      </c>
      <c r="F451" s="7" t="str" cm="1">
        <f t="array" ref="F451">_FV($B451,"Industry")</f>
        <v>Telecommunications Services</v>
      </c>
      <c r="G451" s="7" t="str" cm="1">
        <f t="array" ref="G451">_FV($B451,"Description")</f>
        <v>Spacetalk Ltd. is a technology company. The Company is a developer of a technology platform providing child safety and development tools to support wellness. The Company operates through five segments: Devices, Schools, MVNO (Mobile Virtual Network Operator), Apps, and Corporate. Device segments supply Spacetalk smartwatches through retail distribution networks and online sales. The schools segment provides school messaging services and license fees to various schools. The MVNO (Mobile Virtual Network Operator) segment sells mobile services under the Spacetalk brand name using the network of a licensed mobile operator. The Apps segment supplies the Spacetalk smartwatches customers with device agnostic (open) mobile application products. The Company’s products include Spacetalk Loop, Adventurer 2 Gift Pack, Spacetalk Adventurer 2, Spacetalk Life, Spacetalk Mobile, Spacetalk Family App, Spacetalk App, and Spacetalk Mobile SIM Redemption.</v>
      </c>
      <c r="H451" s="7" cm="1">
        <f t="array" ref="H451">_FV($B451,"Employees")</f>
        <v>17</v>
      </c>
      <c r="I451" s="11" cm="1">
        <f t="array" ref="I451">_FV($B451,"Shares outstanding",TRUE)</f>
        <v>471021400</v>
      </c>
      <c r="J451" s="7" cm="1">
        <f t="array" ref="J451">_FV($B451,"Year incorporated",TRUE)</f>
        <v>2000</v>
      </c>
      <c r="K451" s="16"/>
      <c r="L451" s="12">
        <f>+I451+K451</f>
        <v>471021400</v>
      </c>
      <c r="M451" s="14">
        <f>+D451*L451</f>
        <v>9420428</v>
      </c>
      <c r="N451" t="s">
        <v>2865</v>
      </c>
      <c r="O451">
        <v>2.1</v>
      </c>
      <c r="P451">
        <v>2.4</v>
      </c>
      <c r="Q451">
        <v>2.1</v>
      </c>
      <c r="R451">
        <v>2.1</v>
      </c>
      <c r="S451">
        <v>2.1</v>
      </c>
      <c r="T451">
        <v>2.1</v>
      </c>
      <c r="U451">
        <v>0.2</v>
      </c>
      <c r="V451" s="1">
        <v>0.1053</v>
      </c>
      <c r="W451">
        <v>75281</v>
      </c>
      <c r="X451">
        <v>1580.9010000000001</v>
      </c>
      <c r="Y451">
        <v>75281</v>
      </c>
      <c r="Z451">
        <v>0</v>
      </c>
      <c r="AA451">
        <v>2.1</v>
      </c>
      <c r="AB451" s="3">
        <v>9891449.5889999997</v>
      </c>
      <c r="AC451">
        <v>2</v>
      </c>
      <c r="AD451" s="2">
        <v>45330.790277777778</v>
      </c>
      <c r="AE451" t="s">
        <v>20</v>
      </c>
      <c r="AF451" t="s">
        <v>2866</v>
      </c>
    </row>
    <row r="452" spans="1:32" x14ac:dyDescent="0.3">
      <c r="A452" t="str">
        <f>+N452</f>
        <v>GCX</v>
      </c>
      <c r="B452" t="e" vm="452">
        <v>#VALUE!</v>
      </c>
      <c r="C452" s="5" cm="1">
        <f t="array" ref="C452">_FV(B452,"Market cap",TRUE)</f>
        <v>9431150</v>
      </c>
      <c r="D452" s="6" cm="1">
        <f t="array" ref="D452">_FV(B452,"Price",TRUE)</f>
        <v>0.04</v>
      </c>
      <c r="E452" s="2" cm="1">
        <f t="array" ref="E452">_FV(B452,"Last trade time",TRUE)</f>
        <v>45331.333333333336</v>
      </c>
      <c r="F452" s="7" t="str" cm="1">
        <f t="array" ref="F452">_FV($B452,"Industry")</f>
        <v>Metals &amp; Mining</v>
      </c>
      <c r="G452" s="7" t="str" cm="1">
        <f t="array" ref="G452">_FV($B452,"Description")</f>
        <v>GCX Metals Limited is an Australia-based gold exploration company. The Company is focused on the exploration and development of its Onslow Gold Project. The Onslow Gold Project is located in the northwestern extension of the Capricorn Orogen and is considered prospective for gold and copper. The Company’s Onslow Copper Gold Project covers approximately 567 square kilometers (km2) and comprises three tenements. The Company owns 100% of granted license E08/3311 (121km2) and 80% of granted license E08/3197 (188km2). The Company has also applied for E08/3462, comprising a further 258km2 of prospective ground located adjacent to E08/3311. The Company has also entered into a binding conditional agreement to acquire Dante nickel-copper-platinum group elements (Ni-Cu-PGE) project located in the West Musgrave region of Western Australia.</v>
      </c>
      <c r="H452" s="7" cm="1">
        <f t="array" ref="H452">_FV($B452,"Employees")</f>
        <v>0</v>
      </c>
      <c r="I452" s="11" cm="1">
        <f t="array" ref="I452">_FV($B452,"Shares outstanding",TRUE)</f>
        <v>235778700</v>
      </c>
      <c r="J452" s="7" cm="1">
        <f t="array" ref="J452">_FV($B452,"Year incorporated",TRUE)</f>
        <v>2012</v>
      </c>
      <c r="K452" s="16"/>
      <c r="L452" s="12">
        <f>+I452+K452</f>
        <v>235778700</v>
      </c>
      <c r="M452" s="14">
        <f>+D452*L452</f>
        <v>9431148</v>
      </c>
      <c r="N452" t="s">
        <v>2909</v>
      </c>
      <c r="O452">
        <v>3.9</v>
      </c>
      <c r="P452">
        <v>4.5</v>
      </c>
      <c r="Q452">
        <v>4.0999999999999996</v>
      </c>
      <c r="R452">
        <v>4.0999999999999996</v>
      </c>
      <c r="S452">
        <v>4</v>
      </c>
      <c r="T452">
        <v>4</v>
      </c>
      <c r="U452">
        <v>0</v>
      </c>
      <c r="W452">
        <v>1588172</v>
      </c>
      <c r="X452">
        <v>63758.62</v>
      </c>
      <c r="Y452">
        <v>0</v>
      </c>
      <c r="Z452">
        <v>1588172</v>
      </c>
      <c r="AA452">
        <v>4.01</v>
      </c>
      <c r="AB452" s="3">
        <v>9431147.7599999998</v>
      </c>
      <c r="AC452">
        <v>11</v>
      </c>
      <c r="AD452" s="2">
        <v>45330.790277777778</v>
      </c>
      <c r="AE452" t="s">
        <v>20</v>
      </c>
      <c r="AF452" t="s">
        <v>2910</v>
      </c>
    </row>
    <row r="453" spans="1:32" x14ac:dyDescent="0.3">
      <c r="A453" t="str">
        <f>+N453</f>
        <v>FRE</v>
      </c>
      <c r="B453" t="e" vm="453">
        <v>#VALUE!</v>
      </c>
      <c r="C453" s="5" cm="1">
        <f t="array" ref="C453">_FV(B453,"Market cap",TRUE)</f>
        <v>9484180</v>
      </c>
      <c r="D453" s="6" cm="1">
        <f t="array" ref="D453">_FV(B453,"Price",TRUE)</f>
        <v>5.2999999999999999E-2</v>
      </c>
      <c r="E453" s="2" cm="1">
        <f t="array" ref="E453">_FV(B453,"Last trade time",TRUE)</f>
        <v>45331.333356481482</v>
      </c>
      <c r="F453" s="7" t="str" cm="1">
        <f t="array" ref="F453">_FV($B453,"Industry")</f>
        <v>Pharmaceuticals</v>
      </c>
      <c r="G453" s="7" t="str" cm="1">
        <f t="array" ref="G453">_FV($B453,"Description")</f>
        <v>Firebrick Pharma Limited is an Australia-based pharmaceutical company. The principal activity for the Company is the clinical development and partnering of Nasodine, a broad-spectrum antimicrobial spray for the treatment of the common cold. The Company has developed a povidone-iodine nasal spray, called Nasodine Nasal Spray and filed international trademarks and multiple patents on the product, including a formulation patent and two use patents, some of which have already been granted in the United States, Europe and Australia. The Company has also completed six clinical trials for Nasodine, including a Phase I study, three Phase II studies and two Phase III studies, which have affirmed the product’s safety and generally supported its efficacy as an antimicrobial nasal spray with utility in a range of clinical settings. Nasodine Phase II COVID-19 trail achieves primarily endpoints.</v>
      </c>
      <c r="H453" s="7" t="e" cm="1" vm="2">
        <f t="array" ref="H453">_FV($B453,"Employees")</f>
        <v>#VALUE!</v>
      </c>
      <c r="I453" s="11" cm="1">
        <f t="array" ref="I453">_FV($B453,"Shares outstanding",TRUE)</f>
        <v>178946700</v>
      </c>
      <c r="J453" s="7" cm="1">
        <f t="array" ref="J453">_FV($B453,"Year incorporated",TRUE)</f>
        <v>2012</v>
      </c>
      <c r="K453" s="16"/>
      <c r="L453" s="12">
        <f>+I453+K453</f>
        <v>178946700</v>
      </c>
      <c r="M453" s="14">
        <f>+D453*L453</f>
        <v>9484175.0999999996</v>
      </c>
      <c r="N453" t="s">
        <v>2899</v>
      </c>
      <c r="O453">
        <v>5</v>
      </c>
      <c r="P453">
        <v>5.4</v>
      </c>
      <c r="Q453">
        <v>5</v>
      </c>
      <c r="R453">
        <v>5.3</v>
      </c>
      <c r="S453">
        <v>5</v>
      </c>
      <c r="T453">
        <v>5.3</v>
      </c>
      <c r="U453">
        <v>0.3</v>
      </c>
      <c r="V453" s="1">
        <v>0.06</v>
      </c>
      <c r="W453">
        <v>61701</v>
      </c>
      <c r="X453">
        <v>3092.8319999999999</v>
      </c>
      <c r="Y453">
        <v>987</v>
      </c>
      <c r="Z453">
        <v>58250</v>
      </c>
      <c r="AA453">
        <v>5.01</v>
      </c>
      <c r="AB453" s="3">
        <v>9484177.0079999994</v>
      </c>
      <c r="AC453">
        <v>7</v>
      </c>
      <c r="AD453" s="2">
        <v>45330.790277777778</v>
      </c>
      <c r="AE453" t="s">
        <v>20</v>
      </c>
      <c r="AF453" t="s">
        <v>2900</v>
      </c>
    </row>
    <row r="454" spans="1:32" x14ac:dyDescent="0.3">
      <c r="A454" t="str">
        <f>+N454</f>
        <v>NNL</v>
      </c>
      <c r="B454" t="e" vm="454">
        <v>#VALUE!</v>
      </c>
      <c r="C454" s="5" cm="1">
        <f t="array" ref="C454">_FV(B454,"Market cap",TRUE)</f>
        <v>9505450</v>
      </c>
      <c r="D454" s="6" cm="1">
        <f t="array" ref="D454">_FV(B454,"Price",TRUE)</f>
        <v>0.13</v>
      </c>
      <c r="E454" s="2" cm="1">
        <f t="array" ref="E454">_FV(B454,"Last trade time",TRUE)</f>
        <v>45329.998102233592</v>
      </c>
      <c r="F454" s="7" t="str" cm="1">
        <f t="array" ref="F454">_FV($B454,"Industry")</f>
        <v>Metals &amp; Mining</v>
      </c>
      <c r="G454" s="7" t="str" cm="1">
        <f t="array" ref="G454">_FV($B454,"Description")</f>
        <v>Nordic Nickel Limited is an Australia-based mineral exploration company. The Company is focused on discovering, developing, and supplying the critical minerals needed for the energy transition. It has accumulated a land package of over 425 square kilometers (km2) in Finland’s Central Lapland Greenstone Belt (CLGB), a region known to host massive sulfide nickel deposits and other critical minerals. The Company holds an interest in the Pulju Nickel Project (Pulju Project) and the Maaninkijoki 3 Project (MJ3 Project). The Company’s flagship 100%-owned Pulju Nickel Project is located in the Central Lapland Greenstone Belt (CLGB), 50 kilometers north of Kittila in Finland. The Maaninkijoki 3 Project comprises an approximately 30 square kilometers (km2) exploration license application. MJ3 is prospective for both intrusive-hosted and komatiite-hosted magmatic nickel sulfide mineralization.</v>
      </c>
      <c r="H454" s="7" t="e" cm="1" vm="2">
        <f t="array" ref="H454">_FV($B454,"Employees")</f>
        <v>#VALUE!</v>
      </c>
      <c r="I454" s="11" cm="1">
        <f t="array" ref="I454">_FV($B454,"Shares outstanding",TRUE)</f>
        <v>73118840</v>
      </c>
      <c r="J454" s="7" cm="1">
        <f t="array" ref="J454">_FV($B454,"Year incorporated",TRUE)</f>
        <v>2021</v>
      </c>
      <c r="K454" s="16"/>
      <c r="L454" s="12">
        <f>+I454+K454</f>
        <v>73118840</v>
      </c>
      <c r="M454" s="14">
        <f>+D454*L454</f>
        <v>9505449.2000000011</v>
      </c>
      <c r="N454" t="s">
        <v>2897</v>
      </c>
      <c r="O454">
        <v>12</v>
      </c>
      <c r="P454">
        <v>13</v>
      </c>
      <c r="Q454">
        <v>13</v>
      </c>
      <c r="R454">
        <v>13</v>
      </c>
      <c r="S454">
        <v>12.5</v>
      </c>
      <c r="T454">
        <v>13</v>
      </c>
      <c r="U454">
        <v>0</v>
      </c>
      <c r="W454">
        <v>209285</v>
      </c>
      <c r="X454">
        <v>27007.05</v>
      </c>
      <c r="Y454">
        <v>76922</v>
      </c>
      <c r="Z454">
        <v>32363</v>
      </c>
      <c r="AA454">
        <v>12.9</v>
      </c>
      <c r="AB454" s="3">
        <v>9505449.7200000007</v>
      </c>
      <c r="AC454">
        <v>12</v>
      </c>
      <c r="AD454" s="2">
        <v>45330.790277777778</v>
      </c>
      <c r="AE454" t="s">
        <v>20</v>
      </c>
      <c r="AF454" t="s">
        <v>2898</v>
      </c>
    </row>
    <row r="455" spans="1:32" x14ac:dyDescent="0.3">
      <c r="A455" t="str">
        <f>+N455</f>
        <v>AVE</v>
      </c>
      <c r="B455" t="e" vm="455">
        <v>#VALUE!</v>
      </c>
      <c r="C455" s="5" cm="1">
        <f t="array" ref="C455">_FV(B455,"Market cap",TRUE)</f>
        <v>11092540</v>
      </c>
      <c r="D455" s="6" cm="1">
        <f t="array" ref="D455">_FV(B455,"Price",TRUE)</f>
        <v>3.0000000000000001E-3</v>
      </c>
      <c r="E455" s="2" cm="1">
        <f t="array" ref="E455">_FV(B455,"Last trade time",TRUE)</f>
        <v>45331.333356481482</v>
      </c>
      <c r="F455" s="7" t="str" cm="1">
        <f t="array" ref="F455">_FV($B455,"Industry")</f>
        <v>Biotechnology &amp; Medical Research</v>
      </c>
      <c r="G455" s="7" t="str" cm="1">
        <f t="array" ref="G455">_FV($B455,"Description")</f>
        <v>Avecho Biotechnology Limited is an Australia-based biopharmaceutical company. The Company develops and commercializes human and animal health products using its drug delivery system called Tocopheryl Phosphate Mixture (TPM). TPM is derived from vitamin E using patented processes. The Company's segments include Production and Human Health. The Production segment manufactures and sells TPM and Vital ET for use in drug delivery and cosmetic formulations. The Human Health portfolio covers delivery of pharmaceutical products through gels, injectables and patches, including conduct of research and development activities. The Company's products pipeline includes Weaner Pig Starter TPM Premix, Poultry TPM Premix, Dairy TPM Premix, Daptomycin, Propofol and Veterinary Applications. The Company is also developing TPM to enhance feed efficiency and the health of livestock. Its TPM products are commercialized under license: Voveran TPM Gel, Instanac TPM Gel, Vital ET, and Ashland TPM.</v>
      </c>
      <c r="H455" s="7" cm="1">
        <f t="array" ref="H455">_FV($B455,"Employees")</f>
        <v>29</v>
      </c>
      <c r="I455" s="11" cm="1">
        <f t="array" ref="I455">_FV($B455,"Shares outstanding",TRUE)</f>
        <v>3169297000</v>
      </c>
      <c r="J455" s="7" cm="1">
        <f t="array" ref="J455">_FV($B455,"Year incorporated",TRUE)</f>
        <v>1992</v>
      </c>
      <c r="K455" s="16"/>
      <c r="L455" s="12">
        <f>+I455+K455</f>
        <v>3169297000</v>
      </c>
      <c r="M455" s="14">
        <f>+D455*L455</f>
        <v>9507891</v>
      </c>
      <c r="N455" t="s">
        <v>2794</v>
      </c>
      <c r="O455">
        <v>0.3</v>
      </c>
      <c r="P455">
        <v>0.4</v>
      </c>
      <c r="Q455">
        <v>0.35</v>
      </c>
      <c r="R455">
        <v>0.35</v>
      </c>
      <c r="S455">
        <v>0.35</v>
      </c>
      <c r="T455">
        <v>0.35</v>
      </c>
      <c r="U455">
        <v>0</v>
      </c>
      <c r="W455">
        <v>125000</v>
      </c>
      <c r="X455">
        <v>437.5</v>
      </c>
      <c r="Y455">
        <v>0</v>
      </c>
      <c r="Z455">
        <v>0</v>
      </c>
      <c r="AA455">
        <v>0.35</v>
      </c>
      <c r="AB455" s="3">
        <v>11092539.545499999</v>
      </c>
      <c r="AC455">
        <v>1</v>
      </c>
      <c r="AD455" s="2">
        <v>45330.790277777778</v>
      </c>
      <c r="AE455" t="s">
        <v>20</v>
      </c>
      <c r="AF455" t="s">
        <v>2795</v>
      </c>
    </row>
    <row r="456" spans="1:32" x14ac:dyDescent="0.3">
      <c r="A456" t="str">
        <f>+N456</f>
        <v>AS1</v>
      </c>
      <c r="B456" t="e" vm="456">
        <v>#VALUE!</v>
      </c>
      <c r="C456" s="5" cm="1">
        <f t="array" ref="C456">_FV(B456,"Market cap",TRUE)</f>
        <v>9512770</v>
      </c>
      <c r="D456" s="6" cm="1">
        <f t="array" ref="D456">_FV(B456,"Price",TRUE)</f>
        <v>1.2E-2</v>
      </c>
      <c r="E456" s="2" cm="1">
        <f t="array" ref="E456">_FV(B456,"Last trade time",TRUE)</f>
        <v>45331.333333333336</v>
      </c>
      <c r="F456" s="7" t="str" cm="1">
        <f t="array" ref="F456">_FV($B456,"Industry")</f>
        <v>Metals &amp; Mining</v>
      </c>
      <c r="G456" s="7" t="str" cm="1">
        <f t="array" ref="G456">_FV($B456,"Description")</f>
        <v>Asara Resources Limited, formerly Golden Rim Resources Limited, is a gold exploration company with a portfolio of minerals projects in Guinea and Burkina Faso, West Africa and in Chile, South America. The Company's projects consist of Kada, Kouri, Paguanta, and Loreto. The Kada Gold Project comprises two exploration permits, Kada and Bamfele, and covers an area of approximately 200 square kilometers (km2) in eastern Guinea. The project is located in the central Siguiri Basin and lies 36 kilometers (km) along the strike from the 10 million ounces (Moz) Siguiri Gold Mine operated by AngloGold Ashanti. The Kouri Project is located 230 km northeast of Ouagadougou. It covers an area of approximately 325 km2. The Project is located in the Samira Greenstone Belt. The Paguanta Project is located in the Tarapaca Region of northern Chile, approximately 195 km northeast of Iquique and 30 km west of the Chile-Bolivia border. The Loreto Copper Project is located in Northern Chile, South America.</v>
      </c>
      <c r="H456" s="7" t="e" cm="1" vm="2">
        <f t="array" ref="H456">_FV($B456,"Employees")</f>
        <v>#VALUE!</v>
      </c>
      <c r="I456" s="11" cm="1">
        <f t="array" ref="I456">_FV($B456,"Shares outstanding",TRUE)</f>
        <v>792730900</v>
      </c>
      <c r="J456" s="7" cm="1">
        <f t="array" ref="J456">_FV($B456,"Year incorporated",TRUE)</f>
        <v>1987</v>
      </c>
      <c r="K456" s="16"/>
      <c r="L456" s="12">
        <f>+I456+K456</f>
        <v>792730900</v>
      </c>
      <c r="M456" s="14">
        <f>+D456*L456</f>
        <v>9512770.8000000007</v>
      </c>
      <c r="N456" t="s">
        <v>2895</v>
      </c>
      <c r="O456">
        <v>1.2</v>
      </c>
      <c r="P456">
        <v>1.3</v>
      </c>
      <c r="Q456">
        <v>1.2</v>
      </c>
      <c r="R456">
        <v>1.2</v>
      </c>
      <c r="S456">
        <v>1.2</v>
      </c>
      <c r="T456">
        <v>1.2</v>
      </c>
      <c r="U456">
        <v>0</v>
      </c>
      <c r="W456">
        <v>35958</v>
      </c>
      <c r="X456">
        <v>431.49599999999998</v>
      </c>
      <c r="Y456">
        <v>0</v>
      </c>
      <c r="Z456">
        <v>35958</v>
      </c>
      <c r="AA456">
        <v>1.2</v>
      </c>
      <c r="AB456" s="3">
        <v>9512770.8719999995</v>
      </c>
      <c r="AC456">
        <v>2</v>
      </c>
      <c r="AD456" s="2">
        <v>45330.790277777778</v>
      </c>
      <c r="AE456" t="s">
        <v>20</v>
      </c>
      <c r="AF456" t="s">
        <v>2896</v>
      </c>
    </row>
    <row r="457" spans="1:32" x14ac:dyDescent="0.3">
      <c r="A457" t="str">
        <f>+N457</f>
        <v>BCT</v>
      </c>
      <c r="B457" t="e" vm="457">
        <v>#VALUE!</v>
      </c>
      <c r="C457" s="5" cm="1">
        <f t="array" ref="C457">_FV(B457,"Market cap",TRUE)</f>
        <v>8180990</v>
      </c>
      <c r="D457" s="6" cm="1">
        <f t="array" ref="D457">_FV(B457,"Price",TRUE)</f>
        <v>7.0000000000000001E-3</v>
      </c>
      <c r="E457" s="2" cm="1">
        <f t="array" ref="E457">_FV(B457,"Last trade time",TRUE)</f>
        <v>45331.333356481482</v>
      </c>
      <c r="F457" s="7" t="str" cm="1">
        <f t="array" ref="F457">_FV($B457,"Industry")</f>
        <v>Healthcare Equipment &amp; Supplies</v>
      </c>
      <c r="G457" s="7" t="str" cm="1">
        <f t="array" ref="G457">_FV($B457,"Description")</f>
        <v>Bluechiip Limited is an Australia-based company, which is engaged in the development of advanced sample management solutions for harsh environments. The principal activity of the Company is the development and commercialization of a wireless tracking solution for the healthcare and life science, security, defense, and manufacturing industries. Its solutions include Bluechiip Enabled Solutions, Custom Solutions and Partnerships. The Company offers a range of services across product design, engineering and manufacturing. It also offers partners the ability to license its patented technology to differentiate their product and service offerings. The Company’s Sample Storage solutions include Bluechiip Enabled CryoVial Range, Bluechiip Enabled CryoBoxes, Bluechiip Enabled CryoTags and a range of accessories for all advanced sample management needs. Its Readers solutions include Bluechiip Enabled Handheld Reader, Bluechiip Enabled Multivial Reader and Bluechiip Enabled CryoBox Tracker.</v>
      </c>
      <c r="H457" s="7" cm="1">
        <f t="array" ref="H457">_FV($B457,"Employees")</f>
        <v>7</v>
      </c>
      <c r="I457" s="11" cm="1">
        <f t="array" ref="I457">_FV($B457,"Shares outstanding",TRUE)</f>
        <v>1363498000</v>
      </c>
      <c r="J457" s="7" cm="1">
        <f t="array" ref="J457">_FV($B457,"Year incorporated",TRUE)</f>
        <v>2003</v>
      </c>
      <c r="K457" s="16"/>
      <c r="L457" s="12">
        <f>+I457+K457</f>
        <v>1363498000</v>
      </c>
      <c r="M457" s="14">
        <f>+D457*L457</f>
        <v>9544486</v>
      </c>
      <c r="N457" t="s">
        <v>3418</v>
      </c>
      <c r="O457">
        <v>0.6</v>
      </c>
      <c r="P457">
        <v>0.7</v>
      </c>
      <c r="Q457">
        <v>0.7</v>
      </c>
      <c r="R457">
        <v>0.7</v>
      </c>
      <c r="S457">
        <v>0.6</v>
      </c>
      <c r="T457">
        <v>0.6</v>
      </c>
      <c r="U457">
        <v>-0.1</v>
      </c>
      <c r="V457" s="1">
        <v>-0.1429</v>
      </c>
      <c r="W457">
        <v>2761766</v>
      </c>
      <c r="X457">
        <v>19332.156999999999</v>
      </c>
      <c r="Y457">
        <v>1085714</v>
      </c>
      <c r="Z457">
        <v>274347</v>
      </c>
      <c r="AA457">
        <v>0.7</v>
      </c>
      <c r="AB457" s="3">
        <v>4772242.7640000004</v>
      </c>
      <c r="AC457">
        <v>19</v>
      </c>
      <c r="AD457" s="2">
        <v>45330.790277777778</v>
      </c>
      <c r="AE457" t="s">
        <v>20</v>
      </c>
      <c r="AF457" t="s">
        <v>3419</v>
      </c>
    </row>
    <row r="458" spans="1:32" x14ac:dyDescent="0.3">
      <c r="A458" t="str">
        <f>+N458</f>
        <v>AUK</v>
      </c>
      <c r="B458" t="e" vm="458">
        <v>#VALUE!</v>
      </c>
      <c r="C458" s="5" cm="1">
        <f t="array" ref="C458">_FV(B458,"Market cap",TRUE)</f>
        <v>9572030</v>
      </c>
      <c r="D458" s="6" cm="1">
        <f t="array" ref="D458">_FV(B458,"Price",TRUE)</f>
        <v>5.0000000000000001E-3</v>
      </c>
      <c r="E458" s="2" cm="1">
        <f t="array" ref="E458">_FV(B458,"Last trade time",TRUE)</f>
        <v>45331.333356481482</v>
      </c>
      <c r="F458" s="7" t="str" cm="1">
        <f t="array" ref="F458">_FV($B458,"Industry")</f>
        <v>Food &amp; Drug Retailing</v>
      </c>
      <c r="G458" s="7" t="str" cm="1">
        <f t="array" ref="G458">_FV($B458,"Description")</f>
        <v>Aumake Limited is the operator of an Australia-based social e-commerce marketplace that connects Asian influencers and consumers with Australian and New Zealand brands. The Company is engaged in the sale of Australian and New Zealand products via its social e-commerce marketplace platform. Its services include e-commerce platform, marketing, live streaming, brand experience stores, customer service, warehousing, and freight and logistics. It offers an omnichannel solution for business merchants to Asian audiences. This includes e-commerce via its Website, mini-apps, live streaming, and social media options to suit individual country preferences. Its marketing services include brand strategy development, omnichannel marketing campaign creation, live streaming, content creation, and content management. Its live streaming creates opportunities for business owners to connect with their customers from around the world, create instant buying opportunities, and develop brand connections.</v>
      </c>
      <c r="H458" s="7" cm="1">
        <f t="array" ref="H458">_FV($B458,"Employees")</f>
        <v>171</v>
      </c>
      <c r="I458" s="11" cm="1">
        <f t="array" ref="I458">_FV($B458,"Shares outstanding",TRUE)</f>
        <v>1914407000</v>
      </c>
      <c r="J458" s="7" cm="1">
        <f t="array" ref="J458">_FV($B458,"Year incorporated",TRUE)</f>
        <v>2011</v>
      </c>
      <c r="K458" s="16"/>
      <c r="L458" s="12">
        <f>+I458+K458</f>
        <v>1914407000</v>
      </c>
      <c r="M458" s="14">
        <f>+D458*L458</f>
        <v>9572035</v>
      </c>
      <c r="N458" t="s">
        <v>2891</v>
      </c>
      <c r="O458">
        <v>0.4</v>
      </c>
      <c r="P458">
        <v>0.5</v>
      </c>
      <c r="Q458">
        <v>0.5</v>
      </c>
      <c r="R458">
        <v>0.5</v>
      </c>
      <c r="S458">
        <v>0.5</v>
      </c>
      <c r="T458">
        <v>0.5</v>
      </c>
      <c r="U458">
        <v>0</v>
      </c>
      <c r="W458">
        <v>19628</v>
      </c>
      <c r="X458">
        <v>98.14</v>
      </c>
      <c r="Y458">
        <v>0</v>
      </c>
      <c r="Z458">
        <v>0</v>
      </c>
      <c r="AA458">
        <v>0.5</v>
      </c>
      <c r="AB458" s="3">
        <v>9572034.0099999998</v>
      </c>
      <c r="AC458">
        <v>3</v>
      </c>
      <c r="AD458" s="2">
        <v>45330.790277777778</v>
      </c>
      <c r="AE458" t="s">
        <v>20</v>
      </c>
      <c r="AF458" t="s">
        <v>2892</v>
      </c>
    </row>
    <row r="459" spans="1:32" x14ac:dyDescent="0.3">
      <c r="A459" t="str">
        <f>+N459</f>
        <v>RR1</v>
      </c>
      <c r="B459" t="e" vm="459">
        <v>#VALUE!</v>
      </c>
      <c r="C459" s="5" cm="1">
        <f t="array" ref="C459">_FV(B459,"Market cap",TRUE)</f>
        <v>9630890</v>
      </c>
      <c r="D459" s="6" cm="1">
        <f t="array" ref="D459">_FV(B459,"Price",TRUE)</f>
        <v>3.0000000000000001E-3</v>
      </c>
      <c r="E459" s="2" cm="1">
        <f t="array" ref="E459">_FV(B459,"Last trade time",TRUE)</f>
        <v>45331.333333333336</v>
      </c>
      <c r="F459" s="7" t="str" cm="1">
        <f t="array" ref="F459">_FV($B459,"Industry")</f>
        <v>Metals &amp; Mining</v>
      </c>
      <c r="G459" s="7" t="str" cm="1">
        <f t="array" ref="G459">_FV($B459,"Description")</f>
        <v>Reach Resources Limited is an Australia-based critical mineral explorer with a portfolio of tenements in the resource rich Gascoyne Mineral Field. The principal activities of the Company include exploration and evaluation of mineral resource projects. The Company’s projects include Morrissey Hill Project, Skyline Rare Earth Project, and Paynes Find. The Morrissey Hill Project is strategically located between large Gascoyne Lithium Projects (Delta Lithium &amp; Minerals 260). The Skyline Rare Earth Project is located in the Gascoyne Province of Western Australia and consists of 100% owned exploration license application ELA 09/2643, covering an area of approximately 247 square kilometers, which is considered to be prospective for monazite hosted rare earth elements. The Company’s White Castles tenements lie within five kilometers (km) of anomalous rare earth elements (REE) results from Reach’s Skyline project.</v>
      </c>
      <c r="H459" s="7" cm="1">
        <f t="array" ref="H459">_FV($B459,"Employees")</f>
        <v>1</v>
      </c>
      <c r="I459" s="11" cm="1">
        <f t="array" ref="I459">_FV($B459,"Shares outstanding",TRUE)</f>
        <v>3210297000</v>
      </c>
      <c r="J459" s="7" cm="1">
        <f t="array" ref="J459">_FV($B459,"Year incorporated",TRUE)</f>
        <v>2001</v>
      </c>
      <c r="K459" s="16"/>
      <c r="L459" s="12">
        <f>+I459+K459</f>
        <v>3210297000</v>
      </c>
      <c r="M459" s="14">
        <f>+D459*L459</f>
        <v>9630891</v>
      </c>
      <c r="N459" t="s">
        <v>2889</v>
      </c>
      <c r="O459">
        <v>0.2</v>
      </c>
      <c r="P459">
        <v>0.3</v>
      </c>
      <c r="Q459">
        <v>0.3</v>
      </c>
      <c r="R459">
        <v>0.3</v>
      </c>
      <c r="S459">
        <v>0.25</v>
      </c>
      <c r="T459">
        <v>0.3</v>
      </c>
      <c r="U459">
        <v>0</v>
      </c>
      <c r="W459">
        <v>6190112</v>
      </c>
      <c r="X459">
        <v>18435.335999999999</v>
      </c>
      <c r="Y459">
        <v>5889417</v>
      </c>
      <c r="Z459">
        <v>0</v>
      </c>
      <c r="AA459">
        <v>0.3</v>
      </c>
      <c r="AB459" s="3">
        <v>9630891.3359999992</v>
      </c>
      <c r="AC459">
        <v>15</v>
      </c>
      <c r="AD459" s="2">
        <v>45330.790277777778</v>
      </c>
      <c r="AE459" t="s">
        <v>20</v>
      </c>
      <c r="AF459" t="s">
        <v>2890</v>
      </c>
    </row>
    <row r="460" spans="1:32" x14ac:dyDescent="0.3">
      <c r="A460" t="str">
        <f>+N460</f>
        <v>HGV</v>
      </c>
      <c r="B460" t="e" vm="460">
        <v>#VALUE!</v>
      </c>
      <c r="C460" s="5" cm="1">
        <f t="array" ref="C460">_FV(B460,"Market cap",TRUE)</f>
        <v>9463980</v>
      </c>
      <c r="D460" s="6" cm="1">
        <f t="array" ref="D460">_FV(B460,"Price",TRUE)</f>
        <v>4.5999999999999999E-2</v>
      </c>
      <c r="E460" s="2" cm="1">
        <f t="array" ref="E460">_FV(B460,"Last trade time",TRUE)</f>
        <v>45331.333333333336</v>
      </c>
      <c r="F460" s="7" t="str" cm="1">
        <f t="array" ref="F460">_FV($B460,"Industry")</f>
        <v>Investment Banking &amp; Investment Services</v>
      </c>
      <c r="G460" s="7" t="str" cm="1">
        <f t="array" ref="G460">_FV($B460,"Description")</f>
        <v>Hygrovest Limited is an Australia-based specialist investment company. The Company concentrates on producing capital growth for shareholders over the medium term from investments in listed and unlisted equities and debt securities. The Company is focused on opportunities in listed small cap equities markets, including undervalued, well-managed growth companies, often founder-led, that are off the radar of the broader investment community; undervalued securities where the Company seeks to realize value; and situations that are dependent on a specific corporate action, such as mergers, liquidations, tender offers and divestments. The Company’s investment manager is HD Capital Partners Pty Ltd (HD).</v>
      </c>
      <c r="H460" s="7" t="e" cm="1" vm="2">
        <f t="array" ref="H460">_FV($B460,"Employees")</f>
        <v>#VALUE!</v>
      </c>
      <c r="I460" s="11" cm="1">
        <f t="array" ref="I460">_FV($B460,"Shares outstanding",TRUE)</f>
        <v>210310600</v>
      </c>
      <c r="J460" s="7" cm="1">
        <f t="array" ref="J460">_FV($B460,"Year incorporated",TRUE)</f>
        <v>2014</v>
      </c>
      <c r="K460" s="16"/>
      <c r="L460" s="12">
        <f>+I460+K460</f>
        <v>210310600</v>
      </c>
      <c r="M460" s="14">
        <f>+D460*L460</f>
        <v>9674287.5999999996</v>
      </c>
      <c r="N460" t="s">
        <v>2903</v>
      </c>
      <c r="O460">
        <v>4.5999999999999996</v>
      </c>
      <c r="P460">
        <v>4.9000000000000004</v>
      </c>
      <c r="Q460">
        <v>4.5</v>
      </c>
      <c r="R460">
        <v>4.5999999999999996</v>
      </c>
      <c r="S460">
        <v>4.5</v>
      </c>
      <c r="T460">
        <v>4.5</v>
      </c>
      <c r="U460">
        <v>-0.3</v>
      </c>
      <c r="V460" s="1">
        <v>-6.25E-2</v>
      </c>
      <c r="W460">
        <v>133340</v>
      </c>
      <c r="X460">
        <v>6028.9210000000003</v>
      </c>
      <c r="Y460">
        <v>0</v>
      </c>
      <c r="Z460">
        <v>133340</v>
      </c>
      <c r="AA460">
        <v>4.5199999999999996</v>
      </c>
      <c r="AB460" s="3">
        <v>9463977.0899999999</v>
      </c>
      <c r="AC460">
        <v>9</v>
      </c>
      <c r="AD460" s="2">
        <v>45330.790277777778</v>
      </c>
      <c r="AE460" t="s">
        <v>20</v>
      </c>
      <c r="AF460" t="s">
        <v>2904</v>
      </c>
    </row>
    <row r="461" spans="1:32" x14ac:dyDescent="0.3">
      <c r="A461" t="str">
        <f>+N461</f>
        <v>CI1</v>
      </c>
      <c r="B461" t="e" vm="461">
        <v>#VALUE!</v>
      </c>
      <c r="C461" s="5" cm="1">
        <f t="array" ref="C461">_FV(B461,"Market cap",TRUE)</f>
        <v>10125200</v>
      </c>
      <c r="D461" s="6" cm="1">
        <f t="array" ref="D461">_FV(B461,"Price",TRUE)</f>
        <v>0.11</v>
      </c>
      <c r="E461" s="2" cm="1">
        <f t="array" ref="E461">_FV(B461,"Last trade time",TRUE)</f>
        <v>45329.992310740628</v>
      </c>
      <c r="F461" s="7" t="str" cm="1">
        <f t="array" ref="F461">_FV($B461,"Industry")</f>
        <v>Banking Services</v>
      </c>
      <c r="G461" s="7" t="str" cm="1">
        <f t="array" ref="G461">_FV($B461,"Description")</f>
        <v>Credit Intelligence Limited is a financial technology company. The Company offers a suite of financial products and solutions to support the small and medium enterprises (SMEs). Its offering includes securing finance, debt solutions and restructuring, mortgage broking services, personal insolvency management, buy now pay later and small business loans. It offers debt-restructuring and personal insolvency management services. Its main business includes the provision of bankruptcy admission services and Individual Voluntary Arrangement (IVA) proposal consultancy and implementation services. The Company, through its subsidiary YOZO FinancePty Ltd (YOZO), offers OZO SME and YOZO Pay. YOZO SME solutions include business loans. OZO Pay is a buy now pay later solution. The Company’s subsidiaries also include CS Funding Pte Limited (ICS) and Hup Hoe Credit Pte Limited (HHC).</v>
      </c>
      <c r="H461" s="7" t="e" cm="1" vm="2">
        <f t="array" ref="H461">_FV($B461,"Employees")</f>
        <v>#VALUE!</v>
      </c>
      <c r="I461" s="11" cm="1">
        <f t="array" ref="I461">_FV($B461,"Shares outstanding",TRUE)</f>
        <v>88045210</v>
      </c>
      <c r="J461" s="7" cm="1">
        <f t="array" ref="J461">_FV($B461,"Year incorporated",TRUE)</f>
        <v>2007</v>
      </c>
      <c r="K461" s="16"/>
      <c r="L461" s="12">
        <f>+I461+K461</f>
        <v>88045210</v>
      </c>
      <c r="M461" s="14">
        <f>+D461*L461</f>
        <v>9684973.0999999996</v>
      </c>
      <c r="N461" t="s">
        <v>2885</v>
      </c>
      <c r="O461">
        <v>10.5</v>
      </c>
      <c r="P461">
        <v>12.5</v>
      </c>
      <c r="Q461">
        <v>11.5</v>
      </c>
      <c r="R461">
        <v>12.5</v>
      </c>
      <c r="S461">
        <v>11</v>
      </c>
      <c r="T461">
        <v>11</v>
      </c>
      <c r="U461">
        <v>-0.5</v>
      </c>
      <c r="V461" s="1">
        <v>-4.3499999999999997E-2</v>
      </c>
      <c r="W461">
        <v>60000</v>
      </c>
      <c r="X461">
        <v>6759.33</v>
      </c>
      <c r="Y461">
        <v>10000</v>
      </c>
      <c r="Z461">
        <v>50000</v>
      </c>
      <c r="AA461">
        <v>11.27</v>
      </c>
      <c r="AB461" s="3">
        <v>9684973.2100000009</v>
      </c>
      <c r="AC461">
        <v>6</v>
      </c>
      <c r="AD461" s="2">
        <v>45330.790277777778</v>
      </c>
      <c r="AE461" t="s">
        <v>20</v>
      </c>
      <c r="AF461" t="s">
        <v>2886</v>
      </c>
    </row>
    <row r="462" spans="1:32" x14ac:dyDescent="0.3">
      <c r="A462" t="str">
        <f>+N462</f>
        <v>BUY</v>
      </c>
      <c r="B462" t="e" vm="462">
        <v>#VALUE!</v>
      </c>
      <c r="C462" s="5" cm="1">
        <f t="array" ref="C462">_FV(B462,"Market cap",TRUE)</f>
        <v>10489510</v>
      </c>
      <c r="D462" s="6" cm="1">
        <f t="array" ref="D462">_FV(B462,"Price",TRUE)</f>
        <v>6.4999999999999997E-3</v>
      </c>
      <c r="E462" s="2" cm="1">
        <f t="array" ref="E462">_FV(B462,"Last trade time",TRUE)</f>
        <v>45331.333333333336</v>
      </c>
      <c r="F462" s="7" t="str" cm="1">
        <f t="array" ref="F462">_FV($B462,"Industry")</f>
        <v>Oil &amp; Gas</v>
      </c>
      <c r="G462" s="7" t="str" cm="1">
        <f t="array" ref="G462">_FV($B462,"Description")</f>
        <v>Bounty Oil &amp; Gas NL is an Australia-based oil and gas explorer and producer. The Company is engaged in exploration, development, production and marketing of oil and gas (petroleum). It is also involved in the investment in listed entities. It has production and exploration operations in three states within Australia. Its operations include PEP 11, Cerberus, Carnarvon Basin, Naccowlah Block and Surat Basin. PEP 11 covers 4,576 square kilometers (km2) of the offshore Sydney Basin adjacent to the gas market in Australia. The Cerberus Project incorporates 3,578 km2 in four permits, EP 475, 490, 491 and TP 27 offshore Carnarvon Basin and lies 70 kilometers (km) east of Barrow Island. It monitors the Rough Range 1B well in petroleum license L 16 onshore Carnarvon Basin, which is surrounding Rough Range Oil Field, 60 km South of Exmouth. The Company owns a 2% interest in the Naccowlah Block, which is located in southwest (SW) Queensland and covers an area of 1,064 km2.</v>
      </c>
      <c r="H462" s="7" cm="1">
        <f t="array" ref="H462">_FV($B462,"Employees")</f>
        <v>2</v>
      </c>
      <c r="I462" s="11" cm="1">
        <f t="array" ref="I462">_FV($B462,"Shares outstanding",TRUE)</f>
        <v>1498501000</v>
      </c>
      <c r="J462" s="7" cm="1">
        <f t="array" ref="J462">_FV($B462,"Year incorporated",TRUE)</f>
        <v>1999</v>
      </c>
      <c r="K462" s="16"/>
      <c r="L462" s="12">
        <f>+I462+K462</f>
        <v>1498501000</v>
      </c>
      <c r="M462" s="14">
        <f>+D462*L462</f>
        <v>9740256.5</v>
      </c>
      <c r="N462" t="s">
        <v>2835</v>
      </c>
      <c r="O462">
        <v>0.6</v>
      </c>
      <c r="P462">
        <v>0.7</v>
      </c>
      <c r="Q462">
        <v>0.6</v>
      </c>
      <c r="R462">
        <v>0.7</v>
      </c>
      <c r="S462">
        <v>0.6</v>
      </c>
      <c r="T462">
        <v>0.7</v>
      </c>
      <c r="U462">
        <v>0</v>
      </c>
      <c r="W462">
        <v>1248671</v>
      </c>
      <c r="X462">
        <v>7638.5969999999998</v>
      </c>
      <c r="Y462">
        <v>0</v>
      </c>
      <c r="Z462">
        <v>1027100</v>
      </c>
      <c r="AA462">
        <v>0.61</v>
      </c>
      <c r="AB462" s="3">
        <v>10489506.874</v>
      </c>
      <c r="AC462">
        <v>11</v>
      </c>
      <c r="AD462" s="2">
        <v>45330.790277777778</v>
      </c>
      <c r="AE462" t="s">
        <v>20</v>
      </c>
      <c r="AF462" t="s">
        <v>2836</v>
      </c>
    </row>
    <row r="463" spans="1:32" x14ac:dyDescent="0.3">
      <c r="A463" t="str">
        <f>+N463</f>
        <v>ASR</v>
      </c>
      <c r="B463" t="e" vm="463">
        <v>#VALUE!</v>
      </c>
      <c r="C463" s="5" cm="1">
        <f t="array" ref="C463">_FV(B463,"Market cap",TRUE)</f>
        <v>9818970</v>
      </c>
      <c r="D463" s="6" cm="1">
        <f t="array" ref="D463">_FV(B463,"Price",TRUE)</f>
        <v>6.0000000000000001E-3</v>
      </c>
      <c r="E463" s="2" cm="1">
        <f t="array" ref="E463">_FV(B463,"Last trade time",TRUE)</f>
        <v>45331.333333333336</v>
      </c>
      <c r="F463" s="7" t="str" cm="1">
        <f t="array" ref="F463">_FV($B463,"Industry")</f>
        <v>Metals &amp; Mining</v>
      </c>
      <c r="G463" s="7" t="str" cm="1">
        <f t="array" ref="G463">_FV($B463,"Description")</f>
        <v>Asra Minerals Limited is an Australia-based mineral exploration company. The Company is focused on developing gold and rare earth elements (REE) and critical minerals projects in Western Australia. The Company's Mt Stirling Project is located near the mining town of Leonora, approximately 240 kilometers (km) north of Kalgoorlie in Western Australia and hosts approximately 10 gold prospects, as well as an inventory of clean heavy rare earth elements and critical minerals. Its Mt Stirling deposit contains five critical REEs: Dysprosium (Dy), Terbium (Tb), Europium (Eu), Neodymium (Nd) and Yttrium (Y). Its Kookynie West project is located approximately 40 km south of its Mt Stirling Gold and REE Project. The Company owns the approximately 172,662-hectare Tarmoola Pastoral Station, which underlies the Company’s gold and REE deposits and infrastructure.</v>
      </c>
      <c r="H463" s="7" t="e" cm="1" vm="2">
        <f t="array" ref="H463">_FV($B463,"Employees")</f>
        <v>#VALUE!</v>
      </c>
      <c r="I463" s="11" cm="1">
        <f t="array" ref="I463">_FV($B463,"Shares outstanding",TRUE)</f>
        <v>1636496000</v>
      </c>
      <c r="J463" s="7" cm="1">
        <f t="array" ref="J463">_FV($B463,"Year incorporated",TRUE)</f>
        <v>1981</v>
      </c>
      <c r="K463" s="16"/>
      <c r="L463" s="12">
        <f>+I463+K463</f>
        <v>1636496000</v>
      </c>
      <c r="M463" s="14">
        <f>+D463*L463</f>
        <v>9818976</v>
      </c>
      <c r="N463" t="s">
        <v>2875</v>
      </c>
      <c r="O463">
        <v>0.5</v>
      </c>
      <c r="P463">
        <v>0.6</v>
      </c>
      <c r="Q463">
        <v>0.6</v>
      </c>
      <c r="R463">
        <v>0.6</v>
      </c>
      <c r="S463">
        <v>0.6</v>
      </c>
      <c r="T463">
        <v>0.6</v>
      </c>
      <c r="U463">
        <v>0</v>
      </c>
      <c r="W463">
        <v>250000</v>
      </c>
      <c r="X463">
        <v>1500</v>
      </c>
      <c r="Y463">
        <v>0</v>
      </c>
      <c r="Z463">
        <v>0</v>
      </c>
      <c r="AA463">
        <v>0.6</v>
      </c>
      <c r="AB463" s="3">
        <v>9818974.4460000005</v>
      </c>
      <c r="AC463">
        <v>2</v>
      </c>
      <c r="AD463" s="2">
        <v>45330.790277777778</v>
      </c>
      <c r="AE463" t="s">
        <v>20</v>
      </c>
      <c r="AF463" t="s">
        <v>2876</v>
      </c>
    </row>
    <row r="464" spans="1:32" x14ac:dyDescent="0.3">
      <c r="A464" t="str">
        <f>+N464</f>
        <v>ZNO</v>
      </c>
      <c r="B464" t="e" vm="464">
        <v>#VALUE!</v>
      </c>
      <c r="C464" s="5" cm="1">
        <f t="array" ref="C464">_FV(B464,"Market cap",TRUE)</f>
        <v>8688600</v>
      </c>
      <c r="D464" s="6" cm="1">
        <f t="array" ref="D464">_FV(B464,"Price",TRUE)</f>
        <v>4.9000000000000002E-2</v>
      </c>
      <c r="E464" s="2" cm="1">
        <f t="array" ref="E464">_FV(B464,"Last trade time",TRUE)</f>
        <v>45329.981659455472</v>
      </c>
      <c r="F464" s="7" t="str" cm="1">
        <f t="array" ref="F464">_FV($B464,"Industry")</f>
        <v>Personal &amp; Household Products &amp; Services</v>
      </c>
      <c r="G464" s="7" t="str" cm="1">
        <f t="array" ref="G464">_FV($B464,"Description")</f>
        <v>Zoono Group Limited is an Australia-based global biotech company that develops, manufactures and distributes a suite of antimicrobial solutions in multiple countries. The Company produces sprays, wipes and foams suited for skin care, surface sanitizers and mold remediation treatments. Its products are based on the ZOONO molecule, an antimicrobial molecule that bonds to any surface and kills pathogens including bacteria, viruses, algae, fungi and mold. The Company markets its products in various countries, including Australasia, Asia, United States, India, United Kingdom and Europe. Its subsidiaries include Zoono Group Limited (NZ), Zoono Limited, Zoono Holdings Limited (UK), Zoono EU Limited, Zoono (Shanghai) Biotech Co. Limited, Zoono Holdings USA LLC and Zoono South Africa (Pty) Ltd.</v>
      </c>
      <c r="H464" s="7" cm="1">
        <f t="array" ref="H464">_FV($B464,"Employees")</f>
        <v>2</v>
      </c>
      <c r="I464" s="11" cm="1">
        <f t="array" ref="I464">_FV($B464,"Shares outstanding",TRUE)</f>
        <v>202060600</v>
      </c>
      <c r="J464" s="7" cm="1">
        <f t="array" ref="J464">_FV($B464,"Year incorporated",TRUE)</f>
        <v>1986</v>
      </c>
      <c r="K464" s="16"/>
      <c r="L464" s="12">
        <f>+I464+K464</f>
        <v>202060600</v>
      </c>
      <c r="M464" s="14">
        <f>+D464*L464</f>
        <v>9900969.4000000004</v>
      </c>
      <c r="N464" t="s">
        <v>2863</v>
      </c>
      <c r="O464">
        <v>4.2</v>
      </c>
      <c r="P464">
        <v>5</v>
      </c>
      <c r="Q464">
        <v>4.2</v>
      </c>
      <c r="R464">
        <v>4.9000000000000004</v>
      </c>
      <c r="S464">
        <v>4.2</v>
      </c>
      <c r="T464">
        <v>4.9000000000000004</v>
      </c>
      <c r="U464">
        <v>0.6</v>
      </c>
      <c r="V464" s="1">
        <v>0.13950000000000001</v>
      </c>
      <c r="W464">
        <v>99262</v>
      </c>
      <c r="X464">
        <v>4800.8370000000004</v>
      </c>
      <c r="Y464">
        <v>98262</v>
      </c>
      <c r="Z464">
        <v>1000</v>
      </c>
      <c r="AA464">
        <v>4.84</v>
      </c>
      <c r="AB464" s="3">
        <v>9900967.5380000006</v>
      </c>
      <c r="AC464">
        <v>4</v>
      </c>
      <c r="AD464" s="2">
        <v>45330.790277777778</v>
      </c>
      <c r="AE464" t="s">
        <v>20</v>
      </c>
      <c r="AF464" t="s">
        <v>2864</v>
      </c>
    </row>
    <row r="465" spans="1:32" x14ac:dyDescent="0.3">
      <c r="A465" t="str">
        <f>+N465</f>
        <v>EFE</v>
      </c>
      <c r="B465" t="e" vm="465">
        <v>#VALUE!</v>
      </c>
      <c r="C465" s="5" cm="1">
        <f t="array" ref="C465">_FV(B465,"Market cap",TRUE)</f>
        <v>11177520</v>
      </c>
      <c r="D465" s="6" cm="1">
        <f t="array" ref="D465">_FV(B465,"Price",TRUE)</f>
        <v>8.0000000000000002E-3</v>
      </c>
      <c r="E465" s="2" cm="1">
        <f t="array" ref="E465">_FV(B465,"Last trade time",TRUE)</f>
        <v>45331.333333333336</v>
      </c>
      <c r="F465" s="7" t="str" cm="1">
        <f t="array" ref="F465">_FV($B465,"Industry")</f>
        <v>Metals &amp; Mining</v>
      </c>
      <c r="G465" s="7" t="str" cm="1">
        <f t="array" ref="G465">_FV($B465,"Description")</f>
        <v>Eastern Resources Limited is a diversified mineral explorer. The Company is engaged in the exploration for and delineation of battery minerals, iron ore, precious and base metals resources in the Australia/Asia Pacific region. Its projects include Nowa Nowa Iron, Nowa Nowa Copper, Trigg Hill Lithium, Taylor Lookout Lithium, Lepidolite Hill Lithium, Yalgoo West and Lake Johnston. The Nowa Nowa Iron Project (Five Mile Deposit) is located approximately seven kilometers (km) north of the township of Nowa Nowa, Victoria and is some 320 km by road east of Melbourne and approximately 234 km by road west of the Port of Eden. The Nowa Nowa Copper Project tenement (EL 006183) is located in Eastern Victoria, over 270 km east of Melbourne and eight km north of the township of Nowa Nowa. The Trigg Hill Project (ELA 45/5728) is located in East Pilbara, Western Australia and approximately 75 km south east of Pilgangoora Lithium mine and 77km south east of the Wodgina Lithium and Tantum mine.</v>
      </c>
      <c r="H465" s="7" cm="1">
        <f t="array" ref="H465">_FV($B465,"Employees")</f>
        <v>0</v>
      </c>
      <c r="I465" s="11" cm="1">
        <f t="array" ref="I465">_FV($B465,"Shares outstanding",TRUE)</f>
        <v>1241946000</v>
      </c>
      <c r="J465" s="7" cm="1">
        <f t="array" ref="J465">_FV($B465,"Year incorporated",TRUE)</f>
        <v>2007</v>
      </c>
      <c r="K465" s="16"/>
      <c r="L465" s="12">
        <f>+I465+K465</f>
        <v>1241946000</v>
      </c>
      <c r="M465" s="14">
        <f>+D465*L465</f>
        <v>9935568</v>
      </c>
      <c r="N465" t="s">
        <v>2790</v>
      </c>
      <c r="O465">
        <v>0.8</v>
      </c>
      <c r="P465">
        <v>0.9</v>
      </c>
      <c r="Q465">
        <v>0.75</v>
      </c>
      <c r="R465">
        <v>0.9</v>
      </c>
      <c r="S465">
        <v>0.75</v>
      </c>
      <c r="T465">
        <v>0.9</v>
      </c>
      <c r="U465">
        <v>0.2</v>
      </c>
      <c r="V465" s="1">
        <v>0.28570000000000001</v>
      </c>
      <c r="W465">
        <v>12111385</v>
      </c>
      <c r="X465">
        <v>98252.343999999997</v>
      </c>
      <c r="Y465">
        <v>8662931</v>
      </c>
      <c r="Z465">
        <v>2454138</v>
      </c>
      <c r="AA465">
        <v>0.81</v>
      </c>
      <c r="AB465" s="3">
        <v>11177518.149</v>
      </c>
      <c r="AC465">
        <v>75</v>
      </c>
      <c r="AD465" s="2">
        <v>45330.790277777778</v>
      </c>
      <c r="AE465" t="s">
        <v>20</v>
      </c>
      <c r="AF465" t="s">
        <v>2791</v>
      </c>
    </row>
    <row r="466" spans="1:32" x14ac:dyDescent="0.3">
      <c r="A466" t="str">
        <f>+N466</f>
        <v>RAG</v>
      </c>
      <c r="B466" t="e" vm="466">
        <v>#VALUE!</v>
      </c>
      <c r="C466" s="5" cm="1">
        <f t="array" ref="C466">_FV(B466,"Market cap",TRUE)</f>
        <v>10190590</v>
      </c>
      <c r="D466" s="6" cm="1">
        <f t="array" ref="D466">_FV(B466,"Price",TRUE)</f>
        <v>2.1000000000000001E-2</v>
      </c>
      <c r="E466" s="2" cm="1">
        <f t="array" ref="E466">_FV(B466,"Last trade time",TRUE)</f>
        <v>45331.333333333336</v>
      </c>
      <c r="F466" s="7" t="str" cm="1">
        <f t="array" ref="F466">_FV($B466,"Industry")</f>
        <v>Metals &amp; Mining</v>
      </c>
      <c r="G466" s="7" t="str" cm="1">
        <f t="array" ref="G466">_FV($B466,"Description")</f>
        <v>Ragnar Metals Limited is an Australia-based mineral resource exploration and development company. The Company is engaged in the exploration and evaluation of its projects in Scandinavia and commencement of the exploration and evaluation of its Australian projects. Its projects consist of Halleberget Lithium Project, Bergom Lithium Project, Orrvik Lithium Project, Leeds Project, and Kenya Project. The Halleberget Project is located 10 km along strike to the north of Sweden's lithium pegmatite resource at Jarkvissle. The Bergom project is located 100 km east-northeast of Halleberget and is in an area of known LCT pegmatites. Oslerum North HREE Project tenure comprises 20.8 square kilometer (km2), located 8.5 km north of the Olserum HREE deposit. Gruvhagen REE (NdPr) Project tenure comprises 16.5 km2 tenure, located 20 km north of Ragnar Metals Granmuren nickel (Ni)-copper (Cu) discovery. The Orrvik Lithium Project comprises of 36 km2 of highly prospective tenure.</v>
      </c>
      <c r="H466" s="7" cm="1">
        <f t="array" ref="H466">_FV($B466,"Employees")</f>
        <v>7</v>
      </c>
      <c r="I466" s="11" cm="1">
        <f t="array" ref="I466">_FV($B466,"Shares outstanding",TRUE)</f>
        <v>473981000</v>
      </c>
      <c r="J466" s="7" cm="1">
        <f t="array" ref="J466">_FV($B466,"Year incorporated",TRUE)</f>
        <v>2004</v>
      </c>
      <c r="K466" s="16"/>
      <c r="L466" s="12">
        <f>+I466+K466</f>
        <v>473981000</v>
      </c>
      <c r="M466" s="14">
        <f>+D466*L466</f>
        <v>9953601</v>
      </c>
      <c r="N466" t="s">
        <v>2859</v>
      </c>
      <c r="O466">
        <v>2.1</v>
      </c>
      <c r="P466">
        <v>2.2000000000000002</v>
      </c>
      <c r="U466">
        <v>0</v>
      </c>
      <c r="W466">
        <v>0</v>
      </c>
      <c r="X466">
        <v>0</v>
      </c>
      <c r="Y466">
        <v>0</v>
      </c>
      <c r="Z466">
        <v>0</v>
      </c>
      <c r="AB466" s="3">
        <v>10190590.768999999</v>
      </c>
      <c r="AC466">
        <v>0</v>
      </c>
      <c r="AD466" s="2">
        <v>45330.790277777778</v>
      </c>
      <c r="AE466" t="s">
        <v>20</v>
      </c>
      <c r="AF466" t="s">
        <v>2860</v>
      </c>
    </row>
    <row r="467" spans="1:32" x14ac:dyDescent="0.3">
      <c r="A467" t="str">
        <f>+N467</f>
        <v>T92</v>
      </c>
      <c r="B467" t="e" vm="467">
        <v>#VALUE!</v>
      </c>
      <c r="C467" s="5" cm="1">
        <f t="array" ref="C467">_FV(B467,"Market cap",TRUE)</f>
        <v>10258160</v>
      </c>
      <c r="D467" s="6" cm="1">
        <f t="array" ref="D467">_FV(B467,"Price",TRUE)</f>
        <v>0.17499999999999999</v>
      </c>
      <c r="E467" s="2" cm="1">
        <f t="array" ref="E467">_FV(B467,"Last trade time",TRUE)</f>
        <v>45331.333333333336</v>
      </c>
      <c r="F467" s="7" t="str" cm="1">
        <f t="array" ref="F467">_FV($B467,"Industry")</f>
        <v>Uranium</v>
      </c>
      <c r="G467" s="7" t="str" cm="1">
        <f t="array" ref="G467">_FV($B467,"Description")</f>
        <v>Terra Uranium Limited is an Australia-based mineral exploration company. The Company is exploring and developing a portfolio of sustaining uranium assets with a primary focus on Canada’s premier Athabasca Basin. Its projects include HawkRock Project, Parker Lake Project and Pasfield Lake Project. The HawkRock Project is an early-stage uranium exploration project located in the eastern portion of the Athabasca Basin, Saskatchewan, Canada. The Parker Lake Project is located approximately 90 kilometers (km) northwest of Orano Canada Inc. The Pasfield Lake Project is approximately 100 km northwest of the Collins Bay mining camp. The Company holds approximately 100% interest in 22 claims covering a total of approximately 1,008 square kilometers forming the HawkRock, Pasfield Lake and Parker Lake Projects. Its wholly owned subsidiary is Terra Uranium Canada Limited.</v>
      </c>
      <c r="H467" s="7" t="e" cm="1" vm="2">
        <f t="array" ref="H467">_FV($B467,"Employees")</f>
        <v>#VALUE!</v>
      </c>
      <c r="I467" s="11" cm="1">
        <f t="array" ref="I467">_FV($B467,"Shares outstanding",TRUE)</f>
        <v>56989780</v>
      </c>
      <c r="J467" s="7" cm="1">
        <f t="array" ref="J467">_FV($B467,"Year incorporated",TRUE)</f>
        <v>2021</v>
      </c>
      <c r="K467" s="16"/>
      <c r="L467" s="12">
        <f>+I467+K467</f>
        <v>56989780</v>
      </c>
      <c r="M467" s="14">
        <f>+D467*L467</f>
        <v>9973211.5</v>
      </c>
      <c r="N467" t="s">
        <v>2851</v>
      </c>
      <c r="O467">
        <v>17</v>
      </c>
      <c r="P467">
        <v>18.5</v>
      </c>
      <c r="Q467">
        <v>17.5</v>
      </c>
      <c r="R467">
        <v>18</v>
      </c>
      <c r="S467">
        <v>17.5</v>
      </c>
      <c r="T467">
        <v>18</v>
      </c>
      <c r="U467">
        <v>1</v>
      </c>
      <c r="V467" s="1">
        <v>5.8799999999999998E-2</v>
      </c>
      <c r="W467">
        <v>194119</v>
      </c>
      <c r="X467">
        <v>34290.49</v>
      </c>
      <c r="Y467">
        <v>172358</v>
      </c>
      <c r="Z467">
        <v>7096</v>
      </c>
      <c r="AA467">
        <v>17.66</v>
      </c>
      <c r="AB467" s="3">
        <v>10258159.68</v>
      </c>
      <c r="AC467">
        <v>24</v>
      </c>
      <c r="AD467" s="2">
        <v>45330.790277777778</v>
      </c>
      <c r="AE467" t="s">
        <v>20</v>
      </c>
      <c r="AF467" t="s">
        <v>2852</v>
      </c>
    </row>
    <row r="468" spans="1:32" x14ac:dyDescent="0.3">
      <c r="A468" t="str">
        <f>+N468</f>
        <v>CAZ</v>
      </c>
      <c r="B468" t="e" vm="468">
        <v>#VALUE!</v>
      </c>
      <c r="C468" s="5" cm="1">
        <f t="array" ref="C468">_FV(B468,"Market cap",TRUE)</f>
        <v>10002000</v>
      </c>
      <c r="D468" s="6" cm="1">
        <f t="array" ref="D468">_FV(B468,"Price",TRUE)</f>
        <v>2.1999999999999999E-2</v>
      </c>
      <c r="E468" s="2" cm="1">
        <f t="array" ref="E468">_FV(B468,"Last trade time",TRUE)</f>
        <v>45331.333333333336</v>
      </c>
      <c r="F468" s="7" t="str" cm="1">
        <f t="array" ref="F468">_FV($B468,"Industry")</f>
        <v>Metals &amp; Mining</v>
      </c>
      <c r="G468" s="7" t="str" cm="1">
        <f t="array" ref="G468">_FV($B468,"Description")</f>
        <v>Cazaly Resources Limited is a mineral exploration and resource development company. The Company’s Carb Lake Rare Earth Elements project comprises a large, 2.5 to 3 kilometers (km) diameter circular magnetic anomaly known as the Carb Lake Carbonatite Complex prospective for Rare Earth Elements and Niobium. The project area is in north-western Ontario, 10km from the Manitoba border. The Halls Creek Project is situated in east Kimberley near the township of Halls Creek. The Abenab North Project lies in the Otavi Mountain Land region of northern Namibia located approximately 450km by road from the capital of Windhoek. The Kaoko Critical Minerals Project is located in northern Namibia, approximately 800km by road from the capital of Windhoek and approximately 750km from port of Walvis Bay. The McKenzie Springs project is located in the Kimberley region of Western Australia. The Mt Venn Gold Project comprises two exploration tenements covering approximately 400 square kilometers (km2).</v>
      </c>
      <c r="H468" s="7" cm="1">
        <f t="array" ref="H468">_FV($B468,"Employees")</f>
        <v>5</v>
      </c>
      <c r="I468" s="11" cm="1">
        <f t="array" ref="I468">_FV($B468,"Shares outstanding",TRUE)</f>
        <v>454636300</v>
      </c>
      <c r="J468" s="7" cm="1">
        <f t="array" ref="J468">_FV($B468,"Year incorporated",TRUE)</f>
        <v>2002</v>
      </c>
      <c r="K468" s="16"/>
      <c r="L468" s="12">
        <f>+I468+K468</f>
        <v>454636300</v>
      </c>
      <c r="M468" s="14">
        <f>+D468*L468</f>
        <v>10001998.6</v>
      </c>
      <c r="N468" t="s">
        <v>2861</v>
      </c>
      <c r="O468">
        <v>2</v>
      </c>
      <c r="P468">
        <v>2.2000000000000002</v>
      </c>
      <c r="Q468">
        <v>2.1</v>
      </c>
      <c r="R468">
        <v>2.2000000000000002</v>
      </c>
      <c r="S468">
        <v>2</v>
      </c>
      <c r="T468">
        <v>2.2000000000000002</v>
      </c>
      <c r="U468">
        <v>0.1</v>
      </c>
      <c r="V468" s="1">
        <v>4.7600000000000003E-2</v>
      </c>
      <c r="W468">
        <v>430839</v>
      </c>
      <c r="X468">
        <v>9462.4719999999998</v>
      </c>
      <c r="Y468">
        <v>382007</v>
      </c>
      <c r="Z468">
        <v>1382</v>
      </c>
      <c r="AA468">
        <v>2.2000000000000002</v>
      </c>
      <c r="AB468" s="3">
        <v>10001999.128</v>
      </c>
      <c r="AC468">
        <v>41</v>
      </c>
      <c r="AD468" s="2">
        <v>45330.790277777778</v>
      </c>
      <c r="AE468" t="s">
        <v>20</v>
      </c>
      <c r="AF468" t="s">
        <v>2862</v>
      </c>
    </row>
    <row r="469" spans="1:32" x14ac:dyDescent="0.3">
      <c r="A469" t="str">
        <f>+N469</f>
        <v>PSL</v>
      </c>
      <c r="B469" t="e" vm="469">
        <v>#VALUE!</v>
      </c>
      <c r="C469" s="5" cm="1">
        <f t="array" ref="C469">_FV(B469,"Market cap",TRUE)</f>
        <v>10488870</v>
      </c>
      <c r="D469" s="6" cm="1">
        <f t="array" ref="D469">_FV(B469,"Price",TRUE)</f>
        <v>2.1999999999999999E-2</v>
      </c>
      <c r="E469" s="2" cm="1">
        <f t="array" ref="E469">_FV(B469,"Last trade time",TRUE)</f>
        <v>45331.333333333336</v>
      </c>
      <c r="F469" s="7" t="str" cm="1">
        <f t="array" ref="F469">_FV($B469,"Industry")</f>
        <v>Metals &amp; Mining</v>
      </c>
      <c r="G469" s="7" t="str" cm="1">
        <f t="array" ref="G469">_FV($B469,"Description")</f>
        <v>Paterson Resources Limited is an Australia-based junior mineral resources company focused on the exploration and development of gold and gold/copper exploration projects. The Company’s projects include Grace Project, Burraga Project and Pilbara Gold Projects. The Grace Project covers approximately 350 square kilometers (km2) and is located 25 kilometers (km) to the Southeast of the 32 Moz Au and 1mt Cu Telfer gold copper mine. The Burraga Project is comprised of four exploration licenses, EL6463, EL6874, EL7975 and EL8826. The project is located in the minerals province of the East Lachlan Fold Belt in central western New South Wales. In the Northeast corner of EL6463, approximately seven km North Northeast of Burraga, is the Lucky Draw Gold Mine. EL 6874 consists of approximately 24 km2 and is located to the east of EL6463. The Pilbara gold projects consist of four exploration licenses, Cheela Plains E08/2880, Bellary E47/3578, Hamersley E47/3827 and Elsie North E45/5020.</v>
      </c>
      <c r="H469" s="7" cm="1">
        <f t="array" ref="H469">_FV($B469,"Employees")</f>
        <v>1869</v>
      </c>
      <c r="I469" s="11" cm="1">
        <f t="array" ref="I469">_FV($B469,"Shares outstanding",TRUE)</f>
        <v>456037900</v>
      </c>
      <c r="J469" s="7" cm="1">
        <f t="array" ref="J469">_FV($B469,"Year incorporated",TRUE)</f>
        <v>2005</v>
      </c>
      <c r="K469" s="16"/>
      <c r="L469" s="12">
        <f>+I469+K469</f>
        <v>456037900</v>
      </c>
      <c r="M469" s="14">
        <f>+D469*L469</f>
        <v>10032833.799999999</v>
      </c>
      <c r="N469" t="s">
        <v>2837</v>
      </c>
      <c r="O469">
        <v>2.2999999999999998</v>
      </c>
      <c r="P469">
        <v>2.4</v>
      </c>
      <c r="Q469">
        <v>2.2999999999999998</v>
      </c>
      <c r="R469">
        <v>2.2999999999999998</v>
      </c>
      <c r="S469">
        <v>2.2999999999999998</v>
      </c>
      <c r="T469">
        <v>2.2999999999999998</v>
      </c>
      <c r="U469">
        <v>0</v>
      </c>
      <c r="W469">
        <v>15000</v>
      </c>
      <c r="X469">
        <v>345</v>
      </c>
      <c r="Y469">
        <v>0</v>
      </c>
      <c r="Z469">
        <v>15000</v>
      </c>
      <c r="AA469">
        <v>2.2999999999999998</v>
      </c>
      <c r="AB469" s="3">
        <v>10488871.217</v>
      </c>
      <c r="AC469">
        <v>1</v>
      </c>
      <c r="AD469" s="2">
        <v>45330.790277777778</v>
      </c>
      <c r="AE469" t="s">
        <v>20</v>
      </c>
      <c r="AF469" t="s">
        <v>2838</v>
      </c>
    </row>
    <row r="470" spans="1:32" x14ac:dyDescent="0.3">
      <c r="A470" t="str">
        <f>+N470</f>
        <v>I88</v>
      </c>
      <c r="B470" t="e" vm="470">
        <v>#VALUE!</v>
      </c>
      <c r="C470" s="5" cm="1">
        <f t="array" ref="C470">_FV(B470,"Market cap",TRUE)</f>
        <v>9387190</v>
      </c>
      <c r="D470" s="6" cm="1">
        <f t="array" ref="D470">_FV(B470,"Price",TRUE)</f>
        <v>0.28499999999999998</v>
      </c>
      <c r="E470" s="2" cm="1">
        <f t="array" ref="E470">_FV(B470,"Last trade time",TRUE)</f>
        <v>45331.333333333336</v>
      </c>
      <c r="F470" s="7" t="str" cm="1">
        <f t="array" ref="F470">_FV($B470,"Industry")</f>
        <v>Uranium</v>
      </c>
      <c r="G470" s="7" t="str" cm="1">
        <f t="array" ref="G470">_FV($B470,"Description")</f>
        <v>Infini Resources Ltd is an Australia-based company, which is primarily focused on the exploration and development of its Projects throughout Australia and Canada. The Company’s projects include Des Herbiers Project, Tinco North Claim, Tinco South Claim, Valor Project, Paterson Lake Project, Portland Creek Uranium Project, Pegasus Lithium Project, Parna Lithium Project, and Yeelirrie Project. The Des Herbiers Project consists of 66 non-contiguous Claims covering an area of approximately 36 square kilometers. The Tinco Project consists of two Claims, the Tinco North Claim (MC00015793) and the Tinco South Claim (MC00017688). The Valor Project comprises 229 Claims covering an area of approximately 125 square kilometers in southwest Quebec, approximately 40 kilometers (km) north-west of Val-d’Or. The Paterson Lake Project comprises 106 Claims covering an area of approximately 12 square kilometers located approximately 60 km north of Kenora, to the northwest of Ontario, Canada.</v>
      </c>
      <c r="H470" s="7" t="e" cm="1" vm="2">
        <f t="array" ref="H470">_FV($B470,"Employees")</f>
        <v>#VALUE!</v>
      </c>
      <c r="I470" s="11" cm="1">
        <f t="array" ref="I470">_FV($B470,"Shares outstanding",TRUE)</f>
        <v>35423350</v>
      </c>
      <c r="J470" s="7" cm="1">
        <f t="array" ref="J470">_FV($B470,"Year incorporated",TRUE)</f>
        <v>2021</v>
      </c>
      <c r="K470" s="16"/>
      <c r="L470" s="12">
        <f>+I470+K470</f>
        <v>35423350</v>
      </c>
      <c r="M470" s="14">
        <f>+D470*L470</f>
        <v>10095654.75</v>
      </c>
      <c r="N470" t="s">
        <v>2913</v>
      </c>
      <c r="O470">
        <v>27.5</v>
      </c>
      <c r="P470">
        <v>28</v>
      </c>
      <c r="Q470">
        <v>26.5</v>
      </c>
      <c r="R470">
        <v>28</v>
      </c>
      <c r="S470">
        <v>26</v>
      </c>
      <c r="T470">
        <v>26.5</v>
      </c>
      <c r="U470">
        <v>0</v>
      </c>
      <c r="W470">
        <v>237343</v>
      </c>
      <c r="X470">
        <v>63207.154999999999</v>
      </c>
      <c r="Y470">
        <v>54411</v>
      </c>
      <c r="Z470">
        <v>182830</v>
      </c>
      <c r="AA470">
        <v>26.63</v>
      </c>
      <c r="AB470" s="3">
        <v>9387187.75</v>
      </c>
      <c r="AC470">
        <v>24</v>
      </c>
      <c r="AD470" s="2">
        <v>45330.790277777778</v>
      </c>
      <c r="AE470" t="s">
        <v>20</v>
      </c>
      <c r="AF470" t="s">
        <v>2914</v>
      </c>
    </row>
    <row r="471" spans="1:32" x14ac:dyDescent="0.3">
      <c r="A471" t="str">
        <f>+N471</f>
        <v>ICL</v>
      </c>
      <c r="B471" t="e" vm="471">
        <v>#VALUE!</v>
      </c>
      <c r="C471" s="5" cm="1">
        <f t="array" ref="C471">_FV(B471,"Market cap",TRUE)</f>
        <v>9862440</v>
      </c>
      <c r="D471" s="6" cm="1">
        <f t="array" ref="D471">_FV(B471,"Price",TRUE)</f>
        <v>4.1000000000000002E-2</v>
      </c>
      <c r="E471" s="2" cm="1">
        <f t="array" ref="E471">_FV(B471,"Last trade time",TRUE)</f>
        <v>45330.964096631251</v>
      </c>
      <c r="F471" s="7" t="str" cm="1">
        <f t="array" ref="F471">_FV($B471,"Industry")</f>
        <v>Metals &amp; Mining</v>
      </c>
      <c r="G471" s="7" t="str" cm="1">
        <f t="array" ref="G471">_FV($B471,"Description")</f>
        <v>Iceni Gold Limited is an Australia-based exploration company. The Company is focused on the 14 Mile Well Project area in the Laverton Greenstone Belt, which consists of eight key prospect areas. The 14 Mile Well Project covers an area of approximately 800 square kilometers (km2) within the Yundamindera and Glenorn pastoral leases situated on the western shores of Lake Carey, approximately 50 kilometers (km) from Laverton, Western Australia. The project comprises over five granted exploration licenses (E39/1988, E39/1999, E39/2070, E39/2083, and E39/2093) and approximately 143 granted prospecting licenses. It also includes seven prospecting licenses and two mining leases, which are under application. Its target areas include Claypan, Deep Well, North 1, Danjo NE, Everleigh Well, Guyer Well, and Monument.</v>
      </c>
      <c r="H471" s="7" t="e" cm="1" vm="2">
        <f t="array" ref="H471">_FV($B471,"Employees")</f>
        <v>#VALUE!</v>
      </c>
      <c r="I471" s="11" cm="1">
        <f t="array" ref="I471">_FV($B471,"Shares outstanding",TRUE)</f>
        <v>246561100</v>
      </c>
      <c r="J471" s="7" cm="1">
        <f t="array" ref="J471">_FV($B471,"Year incorporated",TRUE)</f>
        <v>2020</v>
      </c>
      <c r="K471" s="16"/>
      <c r="L471" s="12">
        <f>+I471+K471</f>
        <v>246561100</v>
      </c>
      <c r="M471" s="14">
        <f>+D471*L471</f>
        <v>10109005.1</v>
      </c>
      <c r="N471" t="s">
        <v>2873</v>
      </c>
      <c r="O471">
        <v>3.8</v>
      </c>
      <c r="P471">
        <v>4.5</v>
      </c>
      <c r="Q471">
        <v>4</v>
      </c>
      <c r="R471">
        <v>4.2</v>
      </c>
      <c r="S471">
        <v>3.9</v>
      </c>
      <c r="T471">
        <v>4</v>
      </c>
      <c r="U471">
        <v>0</v>
      </c>
      <c r="W471">
        <v>345790</v>
      </c>
      <c r="X471">
        <v>13897.686</v>
      </c>
      <c r="Y471">
        <v>134181</v>
      </c>
      <c r="Z471">
        <v>211609</v>
      </c>
      <c r="AA471">
        <v>4.0199999999999996</v>
      </c>
      <c r="AB471" s="3">
        <v>9862442.0800000001</v>
      </c>
      <c r="AC471">
        <v>20</v>
      </c>
      <c r="AD471" s="2">
        <v>45330.790277777778</v>
      </c>
      <c r="AE471" t="s">
        <v>20</v>
      </c>
      <c r="AF471" t="s">
        <v>2874</v>
      </c>
    </row>
    <row r="472" spans="1:32" x14ac:dyDescent="0.3">
      <c r="A472" t="str">
        <f>+N472</f>
        <v>OLI</v>
      </c>
      <c r="B472" t="e" vm="472">
        <v>#VALUE!</v>
      </c>
      <c r="C472" s="5" cm="1">
        <f t="array" ref="C472">_FV(B472,"Market cap",TRUE)</f>
        <v>10136830</v>
      </c>
      <c r="D472" s="6" cm="1">
        <f t="array" ref="D472">_FV(B472,"Price",TRUE)</f>
        <v>2.3E-2</v>
      </c>
      <c r="E472" s="2" cm="1">
        <f t="array" ref="E472">_FV(B472,"Last trade time",TRUE)</f>
        <v>45330.97291675859</v>
      </c>
      <c r="F472" s="7" t="str" cm="1">
        <f t="array" ref="F472">_FV($B472,"Industry")</f>
        <v>Specialty Retailers</v>
      </c>
      <c r="G472" s="7" t="str" cm="1">
        <f t="array" ref="G472">_FV($B472,"Description")</f>
        <v>Oliver’s Real Food Limited is an Australia-based company, which is engaged in the provision of fast-food services. The Company runs two contract packing manufacturing facilities for the retail, catering and hospitality industries. In addition, the Company has investments in property, listed and unlisted companies. It operates through the Quick Service Restaurants segment in Australia. Its menu includes Blueberry Friand, Raspberry Friand, Apple Crumble Yoghurt Cup, Passionfruit Yoghurt Cup, Berry Yoghurt Cup, Vanilla Bean Yoghurt Cup, Moroccan Vegetable Bowl, Mexican Chicken Bowl, Lamb Roast Bowl, Breakfast Egg Wrap, Lamb &amp; Roast Vegetable Pocket, Chicken Nuggets, Kids Chicken Burger Meal, Kids Brekkie Bun, Mexican Chicken Pocket, Moroccan Vegetable Pocket, Crumpets with Butter and Honey, Avocado on Sourdough, Bacon &amp; Egg Breakfast Bun, Hash Brown &amp; Avocado Breakfast Bun, Banana Berry Chia Cup, Egg Pot, and others.</v>
      </c>
      <c r="H472" s="7" t="e" cm="1" vm="2">
        <f t="array" ref="H472">_FV($B472,"Employees")</f>
        <v>#VALUE!</v>
      </c>
      <c r="I472" s="11" cm="1">
        <f t="array" ref="I472">_FV($B472,"Shares outstanding",TRUE)</f>
        <v>440731900</v>
      </c>
      <c r="J472" s="7" cm="1">
        <f t="array" ref="J472">_FV($B472,"Year incorporated",TRUE)</f>
        <v>2013</v>
      </c>
      <c r="K472" s="16"/>
      <c r="L472" s="12">
        <f>+I472+K472</f>
        <v>440731900</v>
      </c>
      <c r="M472" s="14">
        <f>+D472*L472</f>
        <v>10136833.699999999</v>
      </c>
      <c r="N472" t="s">
        <v>2881</v>
      </c>
      <c r="O472">
        <v>2.1</v>
      </c>
      <c r="P472">
        <v>2.2999999999999998</v>
      </c>
      <c r="Q472">
        <v>2.2000000000000002</v>
      </c>
      <c r="R472">
        <v>2.2000000000000002</v>
      </c>
      <c r="S472">
        <v>2.2000000000000002</v>
      </c>
      <c r="T472">
        <v>2.2000000000000002</v>
      </c>
      <c r="U472">
        <v>-0.1</v>
      </c>
      <c r="V472" s="1">
        <v>-4.3499999999999997E-2</v>
      </c>
      <c r="W472">
        <v>15000</v>
      </c>
      <c r="X472">
        <v>330</v>
      </c>
      <c r="Y472">
        <v>0</v>
      </c>
      <c r="Z472">
        <v>15000</v>
      </c>
      <c r="AA472">
        <v>2.2000000000000002</v>
      </c>
      <c r="AB472" s="3">
        <v>9696102.1740000006</v>
      </c>
      <c r="AC472">
        <v>2</v>
      </c>
      <c r="AD472" s="2">
        <v>45330.790277777778</v>
      </c>
      <c r="AE472" t="s">
        <v>20</v>
      </c>
      <c r="AF472" t="s">
        <v>2882</v>
      </c>
    </row>
    <row r="473" spans="1:32" x14ac:dyDescent="0.3">
      <c r="A473" t="str">
        <f>+N473</f>
        <v>E33</v>
      </c>
      <c r="B473" t="e" vm="473">
        <v>#VALUE!</v>
      </c>
      <c r="C473" s="5" cm="1">
        <f t="array" ref="C473">_FV(B473,"Market cap",TRUE)</f>
        <v>10741770</v>
      </c>
      <c r="D473" s="6" cm="1">
        <f t="array" ref="D473">_FV(B473,"Price",TRUE)</f>
        <v>1.9E-2</v>
      </c>
      <c r="E473" s="2" cm="1">
        <f t="array" ref="E473">_FV(B473,"Last trade time",TRUE)</f>
        <v>45331.333356481482</v>
      </c>
      <c r="F473" s="7" t="str" cm="1">
        <f t="array" ref="F473">_FV($B473,"Industry")</f>
        <v>Food &amp; Tobacco</v>
      </c>
      <c r="G473" s="7" t="str" cm="1">
        <f t="array" ref="G473">_FV($B473,"Description")</f>
        <v>East 33 Limited is an Australia-based vertically integrated Sydney Rock oyster producer, processor, and supplier. The Company operates in three segment oyster farming, distribution and sundry business units including corporate, online sales, restaurant and bottle shop. Oyster farming segment is engaged in growing and wholesaling of live oysters in Australia. Distribution segment is engaged in wholesale and retail distribution of oysters in Australia. Sundry units segment is engaged in selling liquor to retail customers, provision of restaurant services, online sales of oysters and complimentary products in Australia. Its operations span all elements of the Sydney Rock Oyster industry from hatchery, nursery, and production farmers to processing facilities. Its operations are based in the Wallis Lake, Port Stephens and the Camden Haven River regions of New South Wales (NSW). The Company’s brands include Sydney City Oysters and Farm Gate Oysters.</v>
      </c>
      <c r="H473" s="7" t="e" cm="1" vm="2">
        <f t="array" ref="H473">_FV($B473,"Employees")</f>
        <v>#VALUE!</v>
      </c>
      <c r="I473" s="11" cm="1">
        <f t="array" ref="I473">_FV($B473,"Shares outstanding",TRUE)</f>
        <v>537088700</v>
      </c>
      <c r="J473" s="7" cm="1">
        <f t="array" ref="J473">_FV($B473,"Year incorporated",TRUE)</f>
        <v>2019</v>
      </c>
      <c r="K473" s="16"/>
      <c r="L473" s="12">
        <f>+I473+K473</f>
        <v>537088700</v>
      </c>
      <c r="M473" s="14">
        <f>+D473*L473</f>
        <v>10204685.299999999</v>
      </c>
      <c r="N473" t="s">
        <v>2818</v>
      </c>
      <c r="O473">
        <v>1.7</v>
      </c>
      <c r="P473">
        <v>2.1</v>
      </c>
      <c r="Q473">
        <v>2</v>
      </c>
      <c r="R473">
        <v>2</v>
      </c>
      <c r="S473">
        <v>2</v>
      </c>
      <c r="T473">
        <v>2</v>
      </c>
      <c r="U473">
        <v>-0.1</v>
      </c>
      <c r="V473" s="1">
        <v>-4.7600000000000003E-2</v>
      </c>
      <c r="W473">
        <v>123</v>
      </c>
      <c r="X473">
        <v>2.46</v>
      </c>
      <c r="Y473">
        <v>123</v>
      </c>
      <c r="Z473">
        <v>0</v>
      </c>
      <c r="AA473">
        <v>2</v>
      </c>
      <c r="AB473" s="3">
        <v>10741773.98</v>
      </c>
      <c r="AC473">
        <v>1</v>
      </c>
      <c r="AD473" s="2">
        <v>45330.790277777778</v>
      </c>
      <c r="AE473" t="s">
        <v>20</v>
      </c>
      <c r="AF473" t="s">
        <v>2819</v>
      </c>
    </row>
    <row r="474" spans="1:32" x14ac:dyDescent="0.3">
      <c r="A474" t="str">
        <f>+N474</f>
        <v>ZLD</v>
      </c>
      <c r="B474" t="e" vm="474">
        <v>#VALUE!</v>
      </c>
      <c r="C474" s="5" cm="1">
        <f t="array" ref="C474">_FV(B474,"Market cap",TRUE)</f>
        <v>10212440</v>
      </c>
      <c r="D474" s="6" cm="1">
        <f t="array" ref="D474">_FV(B474,"Price",TRUE)</f>
        <v>0.9</v>
      </c>
      <c r="E474" s="2" cm="1">
        <f t="array" ref="E474">_FV(B474,"Last trade time",TRUE)</f>
        <v>45330.333333333336</v>
      </c>
      <c r="F474" s="7" t="str" cm="1">
        <f t="array" ref="F474">_FV($B474,"Industry")</f>
        <v>Biotechnology &amp; Medical Research</v>
      </c>
      <c r="G474" s="7" t="str" cm="1">
        <f t="array" ref="G474">_FV($B474,"Description")</f>
        <v>Zelira Therapeutics Limited is an Australia-based biopharmaceutical company. The Company is engaged in the research, development and commercialization of clinically validated cannabinoid-based medicines. It owns a portfolio of products and a pipeline of candidates undergoing clinical development positioned to enter global markets. It is focused on developing and clinically validating branded cannabinoid-based medicines in its prescription [Rx] business for the treatment of a variety of medical conditions, including insomnia, autism and chronic non-cancer pain, as well as offering over the counter [OTC] products. It has two medications: HOPE and ZENIVOL. ZENIVOL is a cannabinoid-based medicine for the treatment of chronic insomnia. The Company in partnership with SprinJeneCBD, introduced a full line of oral care products, including SprinJeneCBD toothpaste product, which is a hemp-derived, oral care products containing cannabinoids, blackseed oil and zinc utilizing patented technology.</v>
      </c>
      <c r="H474" s="7" cm="1">
        <f t="array" ref="H474">_FV($B474,"Employees")</f>
        <v>8</v>
      </c>
      <c r="I474" s="11" cm="1">
        <f t="array" ref="I474">_FV($B474,"Shares outstanding",TRUE)</f>
        <v>11347160</v>
      </c>
      <c r="J474" s="7" cm="1">
        <f t="array" ref="J474">_FV($B474,"Year incorporated",TRUE)</f>
        <v>2003</v>
      </c>
      <c r="K474" s="16"/>
      <c r="L474" s="12">
        <f>+I474+K474</f>
        <v>11347160</v>
      </c>
      <c r="M474" s="14">
        <f>+D474*L474</f>
        <v>10212444</v>
      </c>
      <c r="N474" t="s">
        <v>2857</v>
      </c>
      <c r="O474">
        <v>88</v>
      </c>
      <c r="P474">
        <v>95</v>
      </c>
      <c r="Q474">
        <v>88</v>
      </c>
      <c r="R474">
        <v>90.5</v>
      </c>
      <c r="S474">
        <v>88</v>
      </c>
      <c r="T474">
        <v>90</v>
      </c>
      <c r="U474">
        <v>3</v>
      </c>
      <c r="V474" s="1">
        <v>3.4500000000000003E-2</v>
      </c>
      <c r="W474">
        <v>1727</v>
      </c>
      <c r="X474">
        <v>1538.4949999999999</v>
      </c>
      <c r="Y474">
        <v>882</v>
      </c>
      <c r="Z474">
        <v>52</v>
      </c>
      <c r="AA474">
        <v>89.08</v>
      </c>
      <c r="AB474" s="3">
        <v>10212439.5</v>
      </c>
      <c r="AC474">
        <v>4</v>
      </c>
      <c r="AD474" s="2">
        <v>45330.790277777778</v>
      </c>
      <c r="AE474" t="s">
        <v>20</v>
      </c>
      <c r="AF474" t="s">
        <v>2858</v>
      </c>
    </row>
    <row r="475" spans="1:32" x14ac:dyDescent="0.3">
      <c r="A475" t="str">
        <f>+N475</f>
        <v>LML</v>
      </c>
      <c r="B475" t="e" vm="475">
        <v>#VALUE!</v>
      </c>
      <c r="C475" s="5" cm="1">
        <f t="array" ref="C475">_FV(B475,"Market cap",TRUE)</f>
        <v>10224270</v>
      </c>
      <c r="D475" s="6" cm="1">
        <f t="array" ref="D475">_FV(B475,"Price",TRUE)</f>
        <v>6.0000000000000001E-3</v>
      </c>
      <c r="E475" s="2" cm="1">
        <f t="array" ref="E475">_FV(B475,"Last trade time",TRUE)</f>
        <v>45331.333333333336</v>
      </c>
      <c r="F475" s="7" t="str" cm="1">
        <f t="array" ref="F475">_FV($B475,"Industry")</f>
        <v>Metals &amp; Mining</v>
      </c>
      <c r="G475" s="7" t="str" cm="1">
        <f t="array" ref="G475">_FV($B475,"Description")</f>
        <v>Lincoln Minerals Limited is an Australia-based mining exploration company focused on graphite, gold, copper, and iron ore in South Australia. The Company is exploring the highly prospective Eyre Peninsula (South Australia) where the Company holds key mineral licenses. It has defined mineral resources, including graphite, magnetite and hematite resources, copper, and gold prospects in a region with a long history of graphite, iron ore, copper, and gold mining. The Company's projects include Kookaburra Gully Graphite, Gum Flat Iron Ore/Graphite, Bungalow-Minbrie, Eurilla, and Nantuma. The Kookaburra Gully Graphite project is located approximately 35 kilometers north of Port Lincoln and 20 kilometers west of Tumby Bay on the Eyre Peninsula in South Australia. The Eurilla Project area is along strike from the Wilcherry Hill magnetite (gold), Hercules iron ore, Menninnie Dam zinc-lead-silver (Terramin), and Paris silver (Investigator Resources) deposits to the northwest.</v>
      </c>
      <c r="H475" s="7" cm="1">
        <f t="array" ref="H475">_FV($B475,"Employees")</f>
        <v>12</v>
      </c>
      <c r="I475" s="11" cm="1">
        <f t="array" ref="I475">_FV($B475,"Shares outstanding",TRUE)</f>
        <v>1704045000</v>
      </c>
      <c r="J475" s="7" cm="1">
        <f t="array" ref="J475">_FV($B475,"Year incorporated",TRUE)</f>
        <v>1974</v>
      </c>
      <c r="K475" s="16"/>
      <c r="L475" s="12">
        <f>+I475+K475</f>
        <v>1704045000</v>
      </c>
      <c r="M475" s="14">
        <f>+D475*L475</f>
        <v>10224270</v>
      </c>
      <c r="N475" t="s">
        <v>2853</v>
      </c>
      <c r="O475">
        <v>0.6</v>
      </c>
      <c r="P475">
        <v>0.7</v>
      </c>
      <c r="Q475">
        <v>0.65</v>
      </c>
      <c r="R475">
        <v>0.65</v>
      </c>
      <c r="S475">
        <v>0.6</v>
      </c>
      <c r="T475">
        <v>0.6</v>
      </c>
      <c r="U475">
        <v>0</v>
      </c>
      <c r="W475">
        <v>1151000</v>
      </c>
      <c r="X475">
        <v>6981.5</v>
      </c>
      <c r="Y475">
        <v>0</v>
      </c>
      <c r="Z475">
        <v>1000000</v>
      </c>
      <c r="AA475">
        <v>0.61</v>
      </c>
      <c r="AB475" s="3">
        <v>10224271.505999999</v>
      </c>
      <c r="AC475">
        <v>4</v>
      </c>
      <c r="AD475" s="2">
        <v>45330.790277777778</v>
      </c>
      <c r="AE475" t="s">
        <v>20</v>
      </c>
      <c r="AF475" t="s">
        <v>2854</v>
      </c>
    </row>
    <row r="476" spans="1:32" x14ac:dyDescent="0.3">
      <c r="A476" t="str">
        <f>+N476</f>
        <v>BSN</v>
      </c>
      <c r="B476" t="e" vm="476">
        <v>#VALUE!</v>
      </c>
      <c r="C476" s="5" cm="1">
        <f t="array" ref="C476">_FV(B476,"Market cap",TRUE)</f>
        <v>11210400</v>
      </c>
      <c r="D476" s="6" cm="1">
        <f t="array" ref="D476">_FV(B476,"Price",TRUE)</f>
        <v>0.16500000000000001</v>
      </c>
      <c r="E476" s="2" cm="1">
        <f t="array" ref="E476">_FV(B476,"Last trade time",TRUE)</f>
        <v>45331.333333333336</v>
      </c>
      <c r="F476" s="7" t="str" cm="1">
        <f t="array" ref="F476">_FV($B476,"Industry")</f>
        <v>Uranium</v>
      </c>
      <c r="G476" s="7" t="str" cm="1">
        <f t="array" ref="G476">_FV($B476,"Description")</f>
        <v>Basin Energy Limited is an Australia-based mineral exploration and development company focused on uranium projects located in Canada. The Company's projects include the Marshall Project, North Millennium Project and Geikie Project. The Marshall Project includes three mineral claims covering an area of approximately 112 square kilometers (km2), which is located approximately 11 kilometers (km) west of Cameco Corporation’s Millennium deposit, 125 km south-west of Points North and 265 km north of La Ronge. The North Millennium Project includes a single mineral claim covering an area of almost 59 km2 and is located approximately seven km north of the Millennium deposit, 115 km south-west of Points North and 275 km north of La Ronge, Saskatchewan. The Geikie Project includes seven mineral claims covering an area of over 339 km2 and is located approximately 10 km west of Highway 905, 70 km south of Points North and 260km north of La Ronge, Saskatchewan.</v>
      </c>
      <c r="H476" s="7" t="e" cm="1" vm="2">
        <f t="array" ref="H476">_FV($B476,"Employees")</f>
        <v>#VALUE!</v>
      </c>
      <c r="I476" s="11" cm="1">
        <f t="array" ref="I476">_FV($B476,"Shares outstanding",TRUE)</f>
        <v>62280000</v>
      </c>
      <c r="J476" s="7" cm="1">
        <f t="array" ref="J476">_FV($B476,"Year incorporated",TRUE)</f>
        <v>2021</v>
      </c>
      <c r="K476" s="16"/>
      <c r="L476" s="12">
        <f>+I476+K476</f>
        <v>62280000</v>
      </c>
      <c r="M476" s="14">
        <f>+D476*L476</f>
        <v>10276200</v>
      </c>
      <c r="N476" t="s">
        <v>2786</v>
      </c>
      <c r="O476">
        <v>18</v>
      </c>
      <c r="P476">
        <v>18.5</v>
      </c>
      <c r="Q476">
        <v>18</v>
      </c>
      <c r="R476">
        <v>19</v>
      </c>
      <c r="S476">
        <v>17.5</v>
      </c>
      <c r="T476">
        <v>18</v>
      </c>
      <c r="U476">
        <v>0.5</v>
      </c>
      <c r="V476" s="1">
        <v>2.86E-2</v>
      </c>
      <c r="W476">
        <v>1603621</v>
      </c>
      <c r="X476">
        <v>286533.91499999998</v>
      </c>
      <c r="Y476">
        <v>608211</v>
      </c>
      <c r="Z476">
        <v>921878</v>
      </c>
      <c r="AA476">
        <v>17.87</v>
      </c>
      <c r="AB476" s="3">
        <v>11210400.720000001</v>
      </c>
      <c r="AC476">
        <v>175</v>
      </c>
      <c r="AD476" s="2">
        <v>45330.790277777778</v>
      </c>
      <c r="AE476" t="s">
        <v>20</v>
      </c>
      <c r="AF476" t="s">
        <v>2787</v>
      </c>
    </row>
    <row r="477" spans="1:32" x14ac:dyDescent="0.3">
      <c r="A477" t="str">
        <f>+N477</f>
        <v>MHC</v>
      </c>
      <c r="B477" t="e" vm="477">
        <v>#VALUE!</v>
      </c>
      <c r="C477" s="5" cm="1">
        <f t="array" ref="C477">_FV(B477,"Market cap",TRUE)</f>
        <v>10279430</v>
      </c>
      <c r="D477" s="6" cm="1">
        <f t="array" ref="D477">_FV(B477,"Price",TRUE)</f>
        <v>3.5000000000000001E-3</v>
      </c>
      <c r="E477" s="2" cm="1">
        <f t="array" ref="E477">_FV(B477,"Last trade time",TRUE)</f>
        <v>45331.333333333336</v>
      </c>
      <c r="F477" s="7" t="str" cm="1">
        <f t="array" ref="F477">_FV($B477,"Industry")</f>
        <v>Metals &amp; Mining</v>
      </c>
      <c r="G477" s="7" t="str" cm="1">
        <f t="array" ref="G477">_FV($B477,"Description")</f>
        <v>Manhattan Corporation Limited is an Australia-based lithium and gold exploration company. The Company’s projects include Chebogue Lithium Project, Tibooburra Gold Project and Ponton Uranium Project. The Chebogue Lithium Project covers approximately 1,200 square kilometers (km2) in the emerging hard-rock lithium jurisdiction of Nova Scotia, Canada. The project has the potential to host spodumene-bearing pegmatites. The Tibooburra Gold Project covers an area of approximately 2,200 km2, which comprises a contiguous land package of 15 granted exploration licenses that are located approximately 200 lilometer (km) north of Broken Hill. The Company's Ponton Uranium Project is located approximately 200 km northeast of Kalgoorlie on the edge of the Great Victoria Desert in Western Australia. The Project has 100% control of around 460 km2 of exploration tenements underlain by Tertiary palaeochannels within the Gunbarrel Basin.</v>
      </c>
      <c r="H477" s="7" cm="1">
        <f t="array" ref="H477">_FV($B477,"Employees")</f>
        <v>11</v>
      </c>
      <c r="I477" s="11" cm="1">
        <f t="array" ref="I477">_FV($B477,"Shares outstanding",TRUE)</f>
        <v>2936980000</v>
      </c>
      <c r="J477" s="7" cm="1">
        <f t="array" ref="J477">_FV($B477,"Year incorporated",TRUE)</f>
        <v>2006</v>
      </c>
      <c r="K477" s="16"/>
      <c r="L477" s="12">
        <f>+I477+K477</f>
        <v>2936980000</v>
      </c>
      <c r="M477" s="14">
        <f>+D477*L477</f>
        <v>10279430</v>
      </c>
      <c r="N477" t="s">
        <v>2849</v>
      </c>
      <c r="O477">
        <v>0.3</v>
      </c>
      <c r="P477">
        <v>0.4</v>
      </c>
      <c r="Q477">
        <v>0.4</v>
      </c>
      <c r="R477">
        <v>0.4</v>
      </c>
      <c r="S477">
        <v>0.35</v>
      </c>
      <c r="T477">
        <v>0.35</v>
      </c>
      <c r="U477">
        <v>0.05</v>
      </c>
      <c r="V477" s="1">
        <v>0.16669999999999999</v>
      </c>
      <c r="W477">
        <v>150006</v>
      </c>
      <c r="X477">
        <v>575.02099999999996</v>
      </c>
      <c r="Y477">
        <v>0</v>
      </c>
      <c r="Z477">
        <v>0</v>
      </c>
      <c r="AA477">
        <v>0.38</v>
      </c>
      <c r="AB477" s="3">
        <v>10279429.2125</v>
      </c>
      <c r="AC477">
        <v>9</v>
      </c>
      <c r="AD477" s="2">
        <v>45330.790277777778</v>
      </c>
      <c r="AE477" t="s">
        <v>20</v>
      </c>
      <c r="AF477" t="s">
        <v>2850</v>
      </c>
    </row>
    <row r="478" spans="1:32" x14ac:dyDescent="0.3">
      <c r="A478" t="str">
        <f>+N478</f>
        <v>AJQ</v>
      </c>
      <c r="B478" t="e" vm="478">
        <v>#VALUE!</v>
      </c>
      <c r="C478" s="5" cm="1">
        <f t="array" ref="C478">_FV(B478,"Market cap",TRUE)</f>
        <v>11858810</v>
      </c>
      <c r="D478" s="6" cm="1">
        <f t="array" ref="D478">_FV(B478,"Price",TRUE)</f>
        <v>0.1</v>
      </c>
      <c r="E478" s="2" cm="1">
        <f t="array" ref="E478">_FV(B478,"Last trade time",TRUE)</f>
        <v>45238.333333333336</v>
      </c>
      <c r="F478" s="7" t="str" cm="1">
        <f t="array" ref="F478">_FV($B478,"Industry")</f>
        <v>Oil &amp; Gas</v>
      </c>
      <c r="G478" s="7" t="str" cm="1">
        <f t="array" ref="G478">_FV($B478,"Description")</f>
        <v>Armour Energy Limited is an Australia-based company. The Company is in the process of liquidation. The Company’s primary operations have ceased. The Company has some residual assets, such as its investments in Conjugate Energy Limited (UK incorporated company) and Auburn Resources Limited.</v>
      </c>
      <c r="H478" s="7" cm="1">
        <f t="array" ref="H478">_FV($B478,"Employees")</f>
        <v>34</v>
      </c>
      <c r="I478" s="11" cm="1">
        <f t="array" ref="I478">_FV($B478,"Shares outstanding",TRUE)</f>
        <v>103120100</v>
      </c>
      <c r="J478" s="7" cm="1">
        <f t="array" ref="J478">_FV($B478,"Year incorporated",TRUE)</f>
        <v>2009</v>
      </c>
      <c r="K478" s="16"/>
      <c r="L478" s="12">
        <f>+I478+K478</f>
        <v>103120100</v>
      </c>
      <c r="M478" s="14">
        <f>+D478*L478</f>
        <v>10312010</v>
      </c>
      <c r="N478" t="s">
        <v>2847</v>
      </c>
      <c r="U478">
        <v>0</v>
      </c>
      <c r="W478">
        <v>0</v>
      </c>
      <c r="X478">
        <v>0</v>
      </c>
      <c r="Y478">
        <v>0</v>
      </c>
      <c r="Z478">
        <v>0</v>
      </c>
      <c r="AB478" s="3">
        <v>10312011.4</v>
      </c>
      <c r="AC478">
        <v>0</v>
      </c>
      <c r="AD478" s="2">
        <v>45330.790277777778</v>
      </c>
      <c r="AE478" t="s">
        <v>20</v>
      </c>
      <c r="AF478" t="s">
        <v>2848</v>
      </c>
    </row>
    <row r="479" spans="1:32" x14ac:dyDescent="0.3">
      <c r="A479" t="str">
        <f>+N479</f>
        <v>FTZ</v>
      </c>
      <c r="B479" t="e" vm="479">
        <v>#VALUE!</v>
      </c>
      <c r="C479" s="5" cm="1">
        <f t="array" ref="C479">_FV(B479,"Market cap",TRUE)</f>
        <v>10313390</v>
      </c>
      <c r="D479" s="6" cm="1">
        <f t="array" ref="D479">_FV(B479,"Price",TRUE)</f>
        <v>0.04</v>
      </c>
      <c r="E479" s="2" cm="1">
        <f t="array" ref="E479">_FV(B479,"Last trade time",TRUE)</f>
        <v>45330.333333333336</v>
      </c>
      <c r="F479" s="7" t="str" cm="1">
        <f t="array" ref="F479">_FV($B479,"Industry")</f>
        <v>Chemicals</v>
      </c>
      <c r="G479" s="7" t="str" cm="1">
        <f t="array" ref="G479">_FV($B479,"Description")</f>
        <v>Fertoz Limited is an Australia-based company that mines, manufactures and delivers regenerative and organic fertilizer products across North America, sourcing from its own high quality rock phosphate mines located locally. The Company provides carbon credits developed from nature-based projects developed globally. It has two rock phosphate mining projects in Canada: Wapiti and Fernie. The Wapiti Mining Project encompasses an area of over 12,000 hectares containing extensive rock phosphate zones. The Fernie Mining Project is made up of groups of claims at Marten, Barnes Lake, Crowsnest/Pump Station, Mt. Lyne, Graves/North Alexander, Alexander, Bighorn, Lodgepole and Lizzard. The sites are located near Sparwood, the Elk River community in British Columbia, and totals around 10,000 hectares. Its products include Rock Phosphate - powder, Rock Phosphate - micronized, Rock Phosphate - granulated and Fertify - pelleted. The Company also markets its products in the United States and Mexico.</v>
      </c>
      <c r="H479" s="7" t="e" cm="1" vm="2">
        <f t="array" ref="H479">_FV($B479,"Employees")</f>
        <v>#VALUE!</v>
      </c>
      <c r="I479" s="11" cm="1">
        <f t="array" ref="I479">_FV($B479,"Shares outstanding",TRUE)</f>
        <v>257834800</v>
      </c>
      <c r="J479" s="7" cm="1">
        <f t="array" ref="J479">_FV($B479,"Year incorporated",TRUE)</f>
        <v>2010</v>
      </c>
      <c r="K479" s="16"/>
      <c r="L479" s="12">
        <f>+I479+K479</f>
        <v>257834800</v>
      </c>
      <c r="M479" s="14">
        <f>+D479*L479</f>
        <v>10313392</v>
      </c>
      <c r="N479" t="s">
        <v>2845</v>
      </c>
      <c r="O479">
        <v>3.8</v>
      </c>
      <c r="P479">
        <v>4</v>
      </c>
      <c r="Q479">
        <v>4</v>
      </c>
      <c r="R479">
        <v>4</v>
      </c>
      <c r="S479">
        <v>4</v>
      </c>
      <c r="T479">
        <v>4</v>
      </c>
      <c r="U479">
        <v>0.2</v>
      </c>
      <c r="V479" s="1">
        <v>5.2600000000000001E-2</v>
      </c>
      <c r="W479">
        <v>10000</v>
      </c>
      <c r="X479">
        <v>400</v>
      </c>
      <c r="Y479">
        <v>10000</v>
      </c>
      <c r="Z479">
        <v>0</v>
      </c>
      <c r="AA479">
        <v>4</v>
      </c>
      <c r="AB479" s="3">
        <v>10313392.880000001</v>
      </c>
      <c r="AC479">
        <v>2</v>
      </c>
      <c r="AD479" s="2">
        <v>45330.790277777778</v>
      </c>
      <c r="AE479" t="s">
        <v>20</v>
      </c>
      <c r="AF479" t="s">
        <v>2846</v>
      </c>
    </row>
    <row r="480" spans="1:32" x14ac:dyDescent="0.3">
      <c r="A480" t="str">
        <f>+N480</f>
        <v>AHF</v>
      </c>
      <c r="B480" t="e" vm="480">
        <v>#VALUE!</v>
      </c>
      <c r="C480" s="5" cm="1">
        <f t="array" ref="C480">_FV(B480,"Market cap",TRUE)</f>
        <v>10988240</v>
      </c>
      <c r="D480" s="6" cm="1">
        <f t="array" ref="D480">_FV(B480,"Price",TRUE)</f>
        <v>1.6E-2</v>
      </c>
      <c r="E480" s="2" cm="1">
        <f t="array" ref="E480">_FV(B480,"Last trade time",TRUE)</f>
        <v>45331.333333333336</v>
      </c>
      <c r="F480" s="7" t="str" cm="1">
        <f t="array" ref="F480">_FV($B480,"Industry")</f>
        <v>Food &amp; Tobacco</v>
      </c>
      <c r="G480" s="7" t="str" cm="1">
        <f t="array" ref="G480">_FV($B480,"Description")</f>
        <v>Australian Dairy Nutritionals Group is a vertically integrated producer of dairy products. Its principal activities include ownership of dairy farms via the Australian Dairy Farms Trust (ADFT) and Regen Properties Pty Ltd (Regen Properties); operation of dairy farms and ownership of livestock through SW Dairy Farms Pty Ltd (SWD); and distribution of the Company’s infant formula ranges through Organic Nutritionals Pty Ltd (Organic Nutritionals). Its segments include Nutritional Powders and Dairy Farms. Nutritional Powders segment includes the processing and sale of dairy and nutritional products to domestic and international markets. Dairy Farms segment includes the ownership and operation of dairy farms and dairy livestock for the production and sale of fresh raw milk for conversion to milk and milk products. In addition to the Ocean Road Dairies infant formula range, the Company also manufactures (via a third party) and sells the Future Gradulac Gentle infant formula range (Future).</v>
      </c>
      <c r="H480" s="7" t="e" cm="1" vm="2">
        <f t="array" ref="H480">_FV($B480,"Employees")</f>
        <v>#VALUE!</v>
      </c>
      <c r="I480" s="11" cm="1">
        <f t="array" ref="I480">_FV($B480,"Shares outstanding",TRUE)</f>
        <v>646366800</v>
      </c>
      <c r="J480" s="7" cm="1">
        <f t="array" ref="J480">_FV($B480,"Year incorporated",TRUE)</f>
        <v>2014</v>
      </c>
      <c r="K480" s="16"/>
      <c r="L480" s="12">
        <f>+I480+K480</f>
        <v>646366800</v>
      </c>
      <c r="M480" s="14">
        <f>+D480*L480</f>
        <v>10341868.800000001</v>
      </c>
      <c r="N480" t="s">
        <v>2806</v>
      </c>
      <c r="O480">
        <v>1.7</v>
      </c>
      <c r="P480">
        <v>1.8</v>
      </c>
      <c r="Q480">
        <v>1.7</v>
      </c>
      <c r="R480">
        <v>1.7</v>
      </c>
      <c r="S480">
        <v>1.7</v>
      </c>
      <c r="T480">
        <v>1.7</v>
      </c>
      <c r="U480">
        <v>0</v>
      </c>
      <c r="W480">
        <v>95587</v>
      </c>
      <c r="X480">
        <v>1624.979</v>
      </c>
      <c r="Y480">
        <v>85075</v>
      </c>
      <c r="Z480">
        <v>10512</v>
      </c>
      <c r="AA480">
        <v>1.7</v>
      </c>
      <c r="AB480" s="3">
        <v>10988235.549000001</v>
      </c>
      <c r="AC480">
        <v>3</v>
      </c>
      <c r="AD480" s="2">
        <v>45330.790277777778</v>
      </c>
      <c r="AE480" t="s">
        <v>20</v>
      </c>
      <c r="AF480" t="s">
        <v>2807</v>
      </c>
    </row>
    <row r="481" spans="1:32" x14ac:dyDescent="0.3">
      <c r="A481" t="str">
        <f>+N481</f>
        <v>EVG</v>
      </c>
      <c r="B481" t="e" vm="481">
        <v>#VALUE!</v>
      </c>
      <c r="C481" s="5" cm="1">
        <f t="array" ref="C481">_FV(B481,"Market cap",TRUE)</f>
        <v>9686860</v>
      </c>
      <c r="D481" s="6" cm="1">
        <f t="array" ref="D481">_FV(B481,"Price",TRUE)</f>
        <v>0.03</v>
      </c>
      <c r="E481" s="2" cm="1">
        <f t="array" ref="E481">_FV(B481,"Last trade time",TRUE)</f>
        <v>45331.333333333336</v>
      </c>
      <c r="F481" s="7" t="str" cm="1">
        <f t="array" ref="F481">_FV($B481,"Industry")</f>
        <v>Metals &amp; Mining</v>
      </c>
      <c r="G481" s="7" t="str" cm="1">
        <f t="array" ref="G481">_FV($B481,"Description")</f>
        <v>Evion Group NL. is a vertically integrated graphite developer with projects being developed in Madagascar, India and Europe. The Company holds the flagship Maniry Graphite Project which is located in Southern Madagascar. It is involved in several downstream value-added graphite processing opportunities in both India and Europe prime locations for downstream graphite product. Its three core projects include Maniry Graphite Project in Madagascar, Panthera Expandable Graphite Joint Venture in India, and Battery Anode Materials Plant in Europe. The Company holds 50% interest in the joint venture project with Metachem Manufacturing Company Pvt. Ltd. Its subsidiaries include BlackEarth Australia Pty Ltd, Madagascar Graphite Ltd, and BlackEarth Minerals Madagascar SARL.</v>
      </c>
      <c r="H481" s="7" t="e" cm="1" vm="2">
        <f t="array" ref="H481">_FV($B481,"Employees")</f>
        <v>#VALUE!</v>
      </c>
      <c r="I481" s="11" cm="1">
        <f t="array" ref="I481">_FV($B481,"Shares outstanding",TRUE)</f>
        <v>345959200</v>
      </c>
      <c r="J481" s="7" cm="1">
        <f t="array" ref="J481">_FV($B481,"Year incorporated",TRUE)</f>
        <v>2016</v>
      </c>
      <c r="K481" s="16"/>
      <c r="L481" s="12">
        <f>+I481+K481</f>
        <v>345959200</v>
      </c>
      <c r="M481" s="14">
        <f>+D481*L481</f>
        <v>10378776</v>
      </c>
      <c r="N481" t="s">
        <v>2883</v>
      </c>
      <c r="O481">
        <v>2.8</v>
      </c>
      <c r="P481">
        <v>3.2</v>
      </c>
      <c r="Q481">
        <v>2.9</v>
      </c>
      <c r="R481">
        <v>2.9</v>
      </c>
      <c r="S481">
        <v>2.8</v>
      </c>
      <c r="T481">
        <v>2.8</v>
      </c>
      <c r="U481">
        <v>-0.1</v>
      </c>
      <c r="V481" s="1">
        <v>-3.4500000000000003E-2</v>
      </c>
      <c r="W481">
        <v>572289</v>
      </c>
      <c r="X481">
        <v>16077.86</v>
      </c>
      <c r="Y481">
        <v>97289</v>
      </c>
      <c r="Z481">
        <v>475000</v>
      </c>
      <c r="AA481">
        <v>2.81</v>
      </c>
      <c r="AB481" s="3">
        <v>9686857.2359999996</v>
      </c>
      <c r="AC481">
        <v>10</v>
      </c>
      <c r="AD481" s="2">
        <v>45330.790277777778</v>
      </c>
      <c r="AE481" t="s">
        <v>20</v>
      </c>
      <c r="AF481" t="s">
        <v>2884</v>
      </c>
    </row>
    <row r="482" spans="1:32" x14ac:dyDescent="0.3">
      <c r="A482" t="str">
        <f>+N482</f>
        <v>EPX</v>
      </c>
      <c r="B482" t="e" vm="482">
        <v>#VALUE!</v>
      </c>
      <c r="C482" s="5" cm="1">
        <f t="array" ref="C482">_FV(B482,"Market cap",TRUE)</f>
        <v>11458860</v>
      </c>
      <c r="D482" s="6" cm="1">
        <f t="array" ref="D482">_FV(B482,"Price",TRUE)</f>
        <v>0.02</v>
      </c>
      <c r="E482" s="2" cm="1">
        <f t="array" ref="E482">_FV(B482,"Last trade time",TRUE)</f>
        <v>45331.333356481482</v>
      </c>
      <c r="F482" s="7" t="str" cm="1">
        <f t="array" ref="F482">_FV($B482,"Industry")</f>
        <v>Software &amp; IT Services</v>
      </c>
      <c r="G482" s="7" t="str" cm="1">
        <f t="array" ref="G482">_FV($B482,"Description")</f>
        <v>EP&amp;T Global Limited is engaged in building energy management solutions that reduce energy and water wastage across an array of commercial real estate. The Company extracts, analyses and reports Internet of things (IoT) data to reduce building energy use. Its EDGE Intelligent System identifies opportunities to reduce energy, water, and waste consumption within buildings. EDGE collects, processes, analyses, visualizes and interprets billions of sets of data per year to optimize the environmental performance of buildings. Its EDGE platform provides water monitoring solutions to find the causes of water wastage. EDGE's Fault Diagnostic Detection feature uses live analysis of the BMS points at a site to identify equipment faults in the building. EDGE algorithms predict the real-life expectancy of a mechanical plant. It provides data-enabled technology to a portfolio of building assets in approximately 20 countries throughout Asia, Australia, Europe, Africa, Middle East and North America.</v>
      </c>
      <c r="H482" s="7" cm="1">
        <f t="array" ref="H482">_FV($B482,"Employees")</f>
        <v>58</v>
      </c>
      <c r="I482" s="11" cm="1">
        <f t="array" ref="I482">_FV($B482,"Shares outstanding",TRUE)</f>
        <v>520857200</v>
      </c>
      <c r="J482" s="7" cm="1">
        <f t="array" ref="J482">_FV($B482,"Year incorporated",TRUE)</f>
        <v>2020</v>
      </c>
      <c r="K482" s="16"/>
      <c r="L482" s="12">
        <f>+I482+K482</f>
        <v>520857200</v>
      </c>
      <c r="M482" s="14">
        <f>+D482*L482</f>
        <v>10417144</v>
      </c>
      <c r="N482" t="s">
        <v>2877</v>
      </c>
      <c r="O482">
        <v>2</v>
      </c>
      <c r="P482">
        <v>2.6</v>
      </c>
      <c r="U482">
        <v>0</v>
      </c>
      <c r="W482">
        <v>0</v>
      </c>
      <c r="X482">
        <v>0</v>
      </c>
      <c r="Y482">
        <v>0</v>
      </c>
      <c r="Z482">
        <v>0</v>
      </c>
      <c r="AB482" s="3">
        <v>9810101.6199999992</v>
      </c>
      <c r="AC482">
        <v>0</v>
      </c>
      <c r="AD482" s="2">
        <v>45330.790277777778</v>
      </c>
      <c r="AE482" t="s">
        <v>20</v>
      </c>
      <c r="AF482" t="s">
        <v>2878</v>
      </c>
    </row>
    <row r="483" spans="1:32" x14ac:dyDescent="0.3">
      <c r="A483" t="str">
        <f>+N483</f>
        <v>ADY</v>
      </c>
      <c r="B483" t="e" vm="483">
        <v>#VALUE!</v>
      </c>
      <c r="C483" s="5" cm="1">
        <f t="array" ref="C483">_FV(B483,"Market cap",TRUE)</f>
        <v>11732210</v>
      </c>
      <c r="D483" s="6" cm="1">
        <f t="array" ref="D483">_FV(B483,"Price",TRUE)</f>
        <v>8.0000000000000002E-3</v>
      </c>
      <c r="E483" s="2" cm="1">
        <f t="array" ref="E483">_FV(B483,"Last trade time",TRUE)</f>
        <v>45331.333333333336</v>
      </c>
      <c r="F483" s="7" t="str" cm="1">
        <f t="array" ref="F483">_FV($B483,"Industry")</f>
        <v>Metals &amp; Mining</v>
      </c>
      <c r="G483" s="7" t="str" cm="1">
        <f t="array" ref="G483">_FV($B483,"Description")</f>
        <v>Admiralty Resources NL is an Australia-based mineral exploration company. The Company is focused on exploration and development of economic mineral deposits in Australia and Chile. The Company’s projects include Admiralty Minerals and Pyke Hill. Admiralty Minerals projects include 32 mineral exploration and exploitation concessions covering approximately 6,600 hectares (ha) located within the Chilean iron belt in the Atacama Desert and 10 kilometers (km) south of the city of Vallenar in the Third Region of Chile. Its flagship projects are the iron ore districts in Chile: Harper South (2,498 ha), Pampa Tololo (3,455 ha) and El Cojin (600 ha). The Pyke Hill Project in Western Australia comprises a single granted Mining Lease which covers an area of 5.37 square kilometers. The project is located approximately 40km southeast of the Murrin Murrin Nickel Operation operated by Minara Resources Limited and is considered prospective for a high-grade nickel laterite deposit.</v>
      </c>
      <c r="H483" s="7" cm="1">
        <f t="array" ref="H483">_FV($B483,"Employees")</f>
        <v>102</v>
      </c>
      <c r="I483" s="11" cm="1">
        <f t="array" ref="I483">_FV($B483,"Shares outstanding",TRUE)</f>
        <v>1303579000</v>
      </c>
      <c r="J483" s="7" cm="1">
        <f t="array" ref="J483">_FV($B483,"Year incorporated",TRUE)</f>
        <v>1981</v>
      </c>
      <c r="K483" s="16"/>
      <c r="L483" s="12">
        <f>+I483+K483</f>
        <v>1303579000</v>
      </c>
      <c r="M483" s="14">
        <f>+D483*L483</f>
        <v>10428632</v>
      </c>
      <c r="N483" t="s">
        <v>2751</v>
      </c>
      <c r="O483">
        <v>0.7</v>
      </c>
      <c r="P483">
        <v>0.8</v>
      </c>
      <c r="U483">
        <v>0</v>
      </c>
      <c r="W483">
        <v>0</v>
      </c>
      <c r="X483">
        <v>0</v>
      </c>
      <c r="Y483">
        <v>0</v>
      </c>
      <c r="Z483">
        <v>0</v>
      </c>
      <c r="AB483" s="3">
        <v>11732212.377</v>
      </c>
      <c r="AC483">
        <v>0</v>
      </c>
      <c r="AD483" s="2">
        <v>45330.790277777778</v>
      </c>
      <c r="AE483" t="s">
        <v>20</v>
      </c>
      <c r="AF483" t="s">
        <v>2752</v>
      </c>
    </row>
    <row r="484" spans="1:32" x14ac:dyDescent="0.3">
      <c r="A484" t="str">
        <f>+N484</f>
        <v>LCL</v>
      </c>
      <c r="B484" t="e" vm="484">
        <v>#VALUE!</v>
      </c>
      <c r="C484" s="5" cm="1">
        <f t="array" ref="C484">_FV(B484,"Market cap",TRUE)</f>
        <v>11413760</v>
      </c>
      <c r="D484" s="6" cm="1">
        <f t="array" ref="D484">_FV(B484,"Price",TRUE)</f>
        <v>1.0999999999999999E-2</v>
      </c>
      <c r="E484" s="2" cm="1">
        <f t="array" ref="E484">_FV(B484,"Last trade time",TRUE)</f>
        <v>45331.333333333336</v>
      </c>
      <c r="F484" s="7" t="str" cm="1">
        <f t="array" ref="F484">_FV($B484,"Industry")</f>
        <v>Metals &amp; Mining</v>
      </c>
      <c r="G484" s="7" t="str" cm="1">
        <f t="array" ref="G484">_FV($B484,"Description")</f>
        <v>LCL Resources Limited, formerly Los Cerros Limited, is an Australia-based exploration and mining company. The Company holds approximately 3890 square kilometers (Km2) of exploration titles in five regions of Papua New Guinea prospective for copper, gold and nickel. The Company also holds a dominant position within the Quinchia region of the Mid-Cauca Gold Belt of Colombia. The Company's Quinchia Gold Project is located in central west Colombia, 100km south of Medellin, in the department of Risaralda. Its Ono project consists of Kusi Target is prospective for high-grade gold skarn and copper/gold porphyry. The Company's Veri Veri prospect is located approximately 100km ESE of Port Moresby and 50km NE of Kupiano port. The Company's other Papua New Guinea (PNG) targets include Liamu Project, Tauya Project, IMOU Porphyry Target, Michael’s Creek, High Creek, and Bikaru. Its Tauya Project is situated within the Bismark Intrusive Complex, 6km along strike from Yandera Cu-Mo porphyry.</v>
      </c>
      <c r="H484" s="7" t="e" cm="1" vm="2">
        <f t="array" ref="H484">_FV($B484,"Employees")</f>
        <v>#VALUE!</v>
      </c>
      <c r="I484" s="11" cm="1">
        <f t="array" ref="I484">_FV($B484,"Shares outstanding",TRUE)</f>
        <v>951146500</v>
      </c>
      <c r="J484" s="7" cm="1">
        <f t="array" ref="J484">_FV($B484,"Year incorporated",TRUE)</f>
        <v>2006</v>
      </c>
      <c r="K484" s="16"/>
      <c r="L484" s="12">
        <f>+I484+K484</f>
        <v>951146500</v>
      </c>
      <c r="M484" s="14">
        <f>+D484*L484</f>
        <v>10462611.5</v>
      </c>
      <c r="N484" t="s">
        <v>2765</v>
      </c>
      <c r="O484">
        <v>1.1000000000000001</v>
      </c>
      <c r="P484">
        <v>1.2</v>
      </c>
      <c r="Q484">
        <v>1.1000000000000001</v>
      </c>
      <c r="R484">
        <v>1.2</v>
      </c>
      <c r="S484">
        <v>1.1000000000000001</v>
      </c>
      <c r="T484">
        <v>1.2</v>
      </c>
      <c r="U484">
        <v>0.1</v>
      </c>
      <c r="V484" s="1">
        <v>9.0899999999999995E-2</v>
      </c>
      <c r="W484">
        <v>591323</v>
      </c>
      <c r="X484">
        <v>6545.8760000000002</v>
      </c>
      <c r="Y484">
        <v>41323</v>
      </c>
      <c r="Z484">
        <v>550000</v>
      </c>
      <c r="AA484">
        <v>1.1100000000000001</v>
      </c>
      <c r="AB484" s="3">
        <v>11413758.84</v>
      </c>
      <c r="AC484">
        <v>45</v>
      </c>
      <c r="AD484" s="2">
        <v>45330.790277777778</v>
      </c>
      <c r="AE484" t="s">
        <v>20</v>
      </c>
      <c r="AF484" t="s">
        <v>2766</v>
      </c>
    </row>
    <row r="485" spans="1:32" x14ac:dyDescent="0.3">
      <c r="A485" t="str">
        <f>+N485</f>
        <v>CLE</v>
      </c>
      <c r="B485" t="e" vm="485">
        <v>#VALUE!</v>
      </c>
      <c r="C485" s="5" cm="1">
        <f t="array" ref="C485">_FV(B485,"Market cap",TRUE)</f>
        <v>10471170</v>
      </c>
      <c r="D485" s="6" cm="1">
        <f t="array" ref="D485">_FV(B485,"Price",TRUE)</f>
        <v>1E-3</v>
      </c>
      <c r="E485" s="2" cm="1">
        <f t="array" ref="E485">_FV(B485,"Last trade time",TRUE)</f>
        <v>45331.333333333336</v>
      </c>
      <c r="F485" s="7" t="str" cm="1">
        <f t="array" ref="F485">_FV($B485,"Industry")</f>
        <v>Metals &amp; Mining</v>
      </c>
      <c r="G485" s="7" t="str" cm="1">
        <f t="array" ref="G485">_FV($B485,"Description")</f>
        <v>Cyclone Metals Limited is an Australia-based mineral investment, exploration, and evaluation company. The Company’s portfolio of projects and investments provide exposure to cobalt, lithium, iron ore, copper, uranium, and lead-silver-zinc assets in Australia, Europe, Africa, and South America. Its projects include Wee MacGregor Copper Project, Nickol River Gold Project, and Kukuna Iron Ore Project. Its Nickol River Gold project is located approximately 13 kilometers (km) east of Karratha in the Pilbara region of Western Australia. The Nickol River Project is within the Karratha Terrane on the north side of the Sholl Shear Zone, near the margin of the Karratha Granodiorite. The Company holds tenure to four mining leases at the Wee MacGregor project located approximately 40 km southeast of Mt Isa in Queensland. The Kukuna Iron Ore project is located 120 km northeast of Freetown in the northwest of Sierra Leone and consists of one exploration license (EL22/2012) covering 68 square km.</v>
      </c>
      <c r="H485" s="7" cm="1">
        <f t="array" ref="H485">_FV($B485,"Employees")</f>
        <v>5</v>
      </c>
      <c r="I485" s="11" cm="1">
        <f t="array" ref="I485">_FV($B485,"Shares outstanding",TRUE)</f>
        <v>10471170000</v>
      </c>
      <c r="J485" s="7" cm="1">
        <f t="array" ref="J485">_FV($B485,"Year incorporated",TRUE)</f>
        <v>2000</v>
      </c>
      <c r="K485" s="16"/>
      <c r="L485" s="12">
        <f>+I485+K485</f>
        <v>10471170000</v>
      </c>
      <c r="M485" s="14">
        <f>+D485*L485</f>
        <v>10471170</v>
      </c>
      <c r="N485" t="s">
        <v>2839</v>
      </c>
      <c r="P485">
        <v>0.1</v>
      </c>
      <c r="Q485">
        <v>0.1</v>
      </c>
      <c r="R485">
        <v>0.1</v>
      </c>
      <c r="S485">
        <v>0.1</v>
      </c>
      <c r="T485">
        <v>0.1</v>
      </c>
      <c r="U485">
        <v>0</v>
      </c>
      <c r="W485">
        <v>1486036</v>
      </c>
      <c r="X485">
        <v>1486.0360000000001</v>
      </c>
      <c r="Y485">
        <v>1485054</v>
      </c>
      <c r="Z485">
        <v>0</v>
      </c>
      <c r="AA485">
        <v>0.1</v>
      </c>
      <c r="AB485" s="3">
        <v>10471171.567</v>
      </c>
      <c r="AC485">
        <v>2</v>
      </c>
      <c r="AD485" s="2">
        <v>45330.790277777778</v>
      </c>
      <c r="AE485" t="s">
        <v>20</v>
      </c>
      <c r="AF485" t="s">
        <v>2840</v>
      </c>
    </row>
    <row r="486" spans="1:32" x14ac:dyDescent="0.3">
      <c r="A486" t="str">
        <f>+N486</f>
        <v>MXR</v>
      </c>
      <c r="B486" t="e" vm="486">
        <v>#VALUE!</v>
      </c>
      <c r="C486" s="5" cm="1">
        <f t="array" ref="C486">_FV(B486,"Market cap",TRUE)</f>
        <v>10591210</v>
      </c>
      <c r="D486" s="6" cm="1">
        <f t="array" ref="D486">_FV(B486,"Price",TRUE)</f>
        <v>3.3000000000000002E-2</v>
      </c>
      <c r="E486" s="2" cm="1">
        <f t="array" ref="E486">_FV(B486,"Last trade time",TRUE)</f>
        <v>45330.961539363285</v>
      </c>
      <c r="F486" s="7" t="str" cm="1">
        <f t="array" ref="F486">_FV($B486,"Industry")</f>
        <v>Metals &amp; Mining</v>
      </c>
      <c r="G486" s="7" t="str" cm="1">
        <f t="array" ref="G486">_FV($B486,"Description")</f>
        <v>Maximus Resources Limited is an Australian mining company focused on the exploration and development of gold, lithium, and nickel projects. The Company holds a diversified portfolio of exploration projects in the Kambalda region of Western Australia, with 335,000 ounces of gold resources across its granted mining tenements. Its primary focus is the Spargoville Project, located about 25 kilometers (km) from Kambalda, Western Australia. It holds about 60 square kilometer of gold rights to the south of the Wattle Dam Gold Project. Its Redback Gold Deposit is located about 600 meters south-southeast of the previously mined high-grade Wattle Dam. Its Larkinville Gold Project is located about five km south-west of Wattle Dam and proximal to Eagles Nest, Larkinville. Its Eagles Nest Gold Project is located around seven km south of Wattle Dam site. In addition to its gold prospects, its Spargoville tenements are prospective for Kambalda-style komatiite-hosted nickel sulfide mineralization.</v>
      </c>
      <c r="H486" s="7" t="e" cm="1" vm="2">
        <f t="array" ref="H486">_FV($B486,"Employees")</f>
        <v>#VALUE!</v>
      </c>
      <c r="I486" s="11" cm="1">
        <f t="array" ref="I486">_FV($B486,"Shares outstanding",TRUE)</f>
        <v>320945800</v>
      </c>
      <c r="J486" s="7" cm="1">
        <f t="array" ref="J486">_FV($B486,"Year incorporated",TRUE)</f>
        <v>2004</v>
      </c>
      <c r="K486" s="16"/>
      <c r="L486" s="12">
        <f>+I486+K486</f>
        <v>320945800</v>
      </c>
      <c r="M486" s="14">
        <f>+D486*L486</f>
        <v>10591211.4</v>
      </c>
      <c r="N486" t="s">
        <v>2832</v>
      </c>
      <c r="O486">
        <v>3.2</v>
      </c>
      <c r="P486">
        <v>3.3</v>
      </c>
      <c r="Q486">
        <v>3.3</v>
      </c>
      <c r="R486">
        <v>3.3</v>
      </c>
      <c r="S486">
        <v>3.2</v>
      </c>
      <c r="T486">
        <v>3.3</v>
      </c>
      <c r="U486">
        <v>0</v>
      </c>
      <c r="W486">
        <v>1103270</v>
      </c>
      <c r="X486">
        <v>36343.514999999999</v>
      </c>
      <c r="Y486">
        <v>969306</v>
      </c>
      <c r="Z486">
        <v>66520</v>
      </c>
      <c r="AA486">
        <v>3.29</v>
      </c>
      <c r="AB486" s="3">
        <v>10591210.344000001</v>
      </c>
      <c r="AC486">
        <v>14</v>
      </c>
      <c r="AD486" s="2">
        <v>45330.790277777778</v>
      </c>
      <c r="AE486" t="s">
        <v>20</v>
      </c>
      <c r="AF486" t="s">
        <v>2833</v>
      </c>
    </row>
    <row r="487" spans="1:32" x14ac:dyDescent="0.3">
      <c r="A487" t="str">
        <f>+N487</f>
        <v>ALY</v>
      </c>
      <c r="B487" t="e" vm="487">
        <v>#VALUE!</v>
      </c>
      <c r="C487" s="5" cm="1">
        <f t="array" ref="C487">_FV(B487,"Market cap",TRUE)</f>
        <v>9424610</v>
      </c>
      <c r="D487" s="6" cm="1">
        <f t="array" ref="D487">_FV(B487,"Price",TRUE)</f>
        <v>8.9999999999999993E-3</v>
      </c>
      <c r="E487" s="2" cm="1">
        <f t="array" ref="E487">_FV(B487,"Last trade time",TRUE)</f>
        <v>45330.333333333336</v>
      </c>
      <c r="F487" s="7" t="str" cm="1">
        <f t="array" ref="F487">_FV($B487,"Industry")</f>
        <v>Metals &amp; Mining</v>
      </c>
      <c r="G487" s="7" t="str" cm="1">
        <f t="array" ref="G487">_FV($B487,"Description")</f>
        <v>Alchemy Resources Limited is an Australia-based gold, base metal, and nickel-cobalt exploration company. The Company is focused on the development of high-quality exploration projects within Australia. The Karonie Project includes 13 exploration licenses and two exploration license applications covering 1,190 square kilometers (km2) of highly prospective mineralized structures within Kurnalpi Terrain greenstones 100 km east of Kalgoorlie. The Lake Rebecca Project includes 10 exploration licenses covering 570 km2 of Archean greenstones in the Eastern Goldfields of Western Australia. It is located 100km east of Kalgoorlie. The Lachlan Projects cover an area of 674 km2 of the Central Lachlan Orogen in New South Wales and comprise three project areas prospective for Cobar-style epithermal gold and base metals and copper-gold porphyry mineralization. Its Bryah Basin Project comprises a 488km2 ground package located 130 km northeast of Meekatharra.</v>
      </c>
      <c r="H487" s="7" t="e" cm="1" vm="2">
        <f t="array" ref="H487">_FV($B487,"Employees")</f>
        <v>#VALUE!</v>
      </c>
      <c r="I487" s="11" cm="1">
        <f t="array" ref="I487">_FV($B487,"Shares outstanding",TRUE)</f>
        <v>1178076000</v>
      </c>
      <c r="J487" s="7" cm="1">
        <f t="array" ref="J487">_FV($B487,"Year incorporated",TRUE)</f>
        <v>2007</v>
      </c>
      <c r="K487" s="16"/>
      <c r="L487" s="12">
        <f>+I487+K487</f>
        <v>1178076000</v>
      </c>
      <c r="M487" s="14">
        <f>+D487*L487</f>
        <v>10602684</v>
      </c>
      <c r="N487" t="s">
        <v>2830</v>
      </c>
      <c r="O487">
        <v>0.8</v>
      </c>
      <c r="P487">
        <v>0.9</v>
      </c>
      <c r="Q487">
        <v>0.8</v>
      </c>
      <c r="R487">
        <v>0.9</v>
      </c>
      <c r="S487">
        <v>0.8</v>
      </c>
      <c r="T487">
        <v>0.9</v>
      </c>
      <c r="U487">
        <v>0.1</v>
      </c>
      <c r="V487" s="1">
        <v>0.125</v>
      </c>
      <c r="W487">
        <v>304395</v>
      </c>
      <c r="X487">
        <v>2685.16</v>
      </c>
      <c r="Y487">
        <v>250000</v>
      </c>
      <c r="Z487">
        <v>0</v>
      </c>
      <c r="AA487">
        <v>0.88</v>
      </c>
      <c r="AB487" s="3">
        <v>10602686.304</v>
      </c>
      <c r="AC487">
        <v>4</v>
      </c>
      <c r="AD487" s="2">
        <v>45330.790277777778</v>
      </c>
      <c r="AE487" t="s">
        <v>20</v>
      </c>
      <c r="AF487" t="s">
        <v>2831</v>
      </c>
    </row>
    <row r="488" spans="1:32" x14ac:dyDescent="0.3">
      <c r="A488" t="str">
        <f>+N488</f>
        <v>AUZ</v>
      </c>
      <c r="B488" t="e" vm="488">
        <v>#VALUE!</v>
      </c>
      <c r="C488" s="5" cm="1">
        <f t="array" ref="C488">_FV(B488,"Market cap",TRUE)</f>
        <v>10657540</v>
      </c>
      <c r="D488" s="6" cm="1">
        <f t="array" ref="D488">_FV(B488,"Price",TRUE)</f>
        <v>0.01</v>
      </c>
      <c r="E488" s="2" cm="1">
        <f t="array" ref="E488">_FV(B488,"Last trade time",TRUE)</f>
        <v>45331.333333333336</v>
      </c>
      <c r="F488" s="7" t="str" cm="1">
        <f t="array" ref="F488">_FV($B488,"Industry")</f>
        <v>Metals &amp; Mining</v>
      </c>
      <c r="G488" s="7" t="str" cm="1">
        <f t="array" ref="G488">_FV($B488,"Description")</f>
        <v>Australian Mines Limited is an Australia-based producer and supplier of technology metal materials to the electric vehicle and energy storage industries. The principal activity of the Company is the pre-development of its Sconi Project located in North Queensland, Australia. The Sconi Project is a source of advanced battery materials, which is located in Greenvale, Queensland, approximately 220 kilometers (km) northwest of Townsville, focusing on delivering the carbon neutral certified nickel and cobalt. It has two other early stage, green metals, exploration, and development projects, including the Flemington Project (cobalt-scandium-nickel-copper-gold) in New South Wales and the Lennard Project (nickel sulfide) in Western Australia. Its battery- grade nickel and cobalt crystals are critical materials for the production of lithium-ion batteries. The Company also operates Jequie Rare Earth Project (Bahia State) and the Resende Lithium Project (Minas Gerais State).</v>
      </c>
      <c r="H488" s="7" cm="1">
        <f t="array" ref="H488">_FV($B488,"Employees")</f>
        <v>69</v>
      </c>
      <c r="I488" s="11" cm="1">
        <f t="array" ref="I488">_FV($B488,"Shares outstanding",TRUE)</f>
        <v>1065754000</v>
      </c>
      <c r="J488" s="7" cm="1">
        <f t="array" ref="J488">_FV($B488,"Year incorporated",TRUE)</f>
        <v>1996</v>
      </c>
      <c r="K488" s="16"/>
      <c r="L488" s="12">
        <f>+I488+K488</f>
        <v>1065754000</v>
      </c>
      <c r="M488" s="14">
        <f>+D488*L488</f>
        <v>10657540</v>
      </c>
      <c r="N488" t="s">
        <v>2822</v>
      </c>
      <c r="O488">
        <v>0.9</v>
      </c>
      <c r="P488">
        <v>1</v>
      </c>
      <c r="Q488">
        <v>0.9</v>
      </c>
      <c r="R488">
        <v>1</v>
      </c>
      <c r="S488">
        <v>0.9</v>
      </c>
      <c r="T488">
        <v>1</v>
      </c>
      <c r="U488">
        <v>0.1</v>
      </c>
      <c r="V488" s="1">
        <v>0.1111</v>
      </c>
      <c r="W488">
        <v>6735913</v>
      </c>
      <c r="X488">
        <v>62077.940999999999</v>
      </c>
      <c r="Y488">
        <v>18911</v>
      </c>
      <c r="Z488">
        <v>5030822</v>
      </c>
      <c r="AA488">
        <v>0.92</v>
      </c>
      <c r="AB488" s="3">
        <v>10657537.23</v>
      </c>
      <c r="AC488">
        <v>81</v>
      </c>
      <c r="AD488" s="2">
        <v>45330.790277777778</v>
      </c>
      <c r="AE488" t="s">
        <v>20</v>
      </c>
      <c r="AF488" t="s">
        <v>2823</v>
      </c>
    </row>
    <row r="489" spans="1:32" x14ac:dyDescent="0.3">
      <c r="A489" t="str">
        <f>+N489</f>
        <v>BGT</v>
      </c>
      <c r="B489" t="e" vm="489">
        <v>#VALUE!</v>
      </c>
      <c r="C489" s="5" cm="1">
        <f t="array" ref="C489">_FV(B489,"Market cap",TRUE)</f>
        <v>9866720</v>
      </c>
      <c r="D489" s="6" cm="1">
        <f t="array" ref="D489">_FV(B489,"Price",TRUE)</f>
        <v>5.2999999999999999E-2</v>
      </c>
      <c r="E489" s="2" cm="1">
        <f t="array" ref="E489">_FV(B489,"Last trade time",TRUE)</f>
        <v>45331.333333333336</v>
      </c>
      <c r="F489" s="7" t="str" cm="1">
        <f t="array" ref="F489">_FV($B489,"Industry")</f>
        <v>Chemicals</v>
      </c>
      <c r="G489" s="7" t="str" cm="1">
        <f t="array" ref="G489">_FV($B489,"Description")</f>
        <v>Bio-Gene Technology Limited is an Australia-based agriculture technology development company. The Company’s principal activity is to develop and commercialize insecticides/pesticides. Its platform technology is based on a naturally occurring class of chemicals known as beta-triketones, that seeks to address the global problems of insecticide resistance and toxicity. The Company's lead beta-triketone insecticide products include Flavocide and Qcide. Flavocide is a chemically synthesized product based on flavesone. Qcide is a natural oil product containing tasmanone as the active constituent. The oil is extracted from the leaves of the Gympie Messmate, by utilizing a steam distillation process. Its platform provides multiple solutions for insecticide manufacturers in applications across crop protection and storage, public health, animal health and consumer applications. The Company also aims to develop and commercialize a portfolio of targeted insect control and management solutions.</v>
      </c>
      <c r="H489" s="7" t="e" cm="1" vm="2">
        <f t="array" ref="H489">_FV($B489,"Employees")</f>
        <v>#VALUE!</v>
      </c>
      <c r="I489" s="11" cm="1">
        <f t="array" ref="I489">_FV($B489,"Shares outstanding",TRUE)</f>
        <v>201361600</v>
      </c>
      <c r="J489" s="7" cm="1">
        <f t="array" ref="J489">_FV($B489,"Year incorporated",TRUE)</f>
        <v>1995</v>
      </c>
      <c r="K489" s="16"/>
      <c r="L489" s="12">
        <f>+I489+K489</f>
        <v>201361600</v>
      </c>
      <c r="M489" s="14">
        <f>+D489*L489</f>
        <v>10672164.799999999</v>
      </c>
      <c r="N489" t="s">
        <v>2871</v>
      </c>
      <c r="O489">
        <v>5</v>
      </c>
      <c r="P489">
        <v>5.5</v>
      </c>
      <c r="Q489">
        <v>5.4</v>
      </c>
      <c r="R489">
        <v>5.4</v>
      </c>
      <c r="S489">
        <v>4.7</v>
      </c>
      <c r="T489">
        <v>4.9000000000000004</v>
      </c>
      <c r="U489">
        <v>-0.5</v>
      </c>
      <c r="V489" s="1">
        <v>-9.2600000000000002E-2</v>
      </c>
      <c r="W489">
        <v>256249</v>
      </c>
      <c r="X489">
        <v>13257.759</v>
      </c>
      <c r="Y489">
        <v>8765</v>
      </c>
      <c r="Z489">
        <v>144150</v>
      </c>
      <c r="AA489">
        <v>5.17</v>
      </c>
      <c r="AB489" s="3">
        <v>9866716.9299999997</v>
      </c>
      <c r="AC489">
        <v>10</v>
      </c>
      <c r="AD489" s="2">
        <v>45330.790277777778</v>
      </c>
      <c r="AE489" t="s">
        <v>20</v>
      </c>
      <c r="AF489" t="s">
        <v>2872</v>
      </c>
    </row>
    <row r="490" spans="1:32" x14ac:dyDescent="0.3">
      <c r="A490" t="str">
        <f>+N490</f>
        <v>VPR</v>
      </c>
      <c r="B490" t="e" vm="490">
        <v>#VALUE!</v>
      </c>
      <c r="C490" s="5" cm="1">
        <f t="array" ref="C490">_FV(B490,"Market cap",TRUE)</f>
        <v>10716210</v>
      </c>
      <c r="D490" s="6" cm="1">
        <f t="array" ref="D490">_FV(B490,"Price",TRUE)</f>
        <v>1E-3</v>
      </c>
      <c r="E490" s="2" cm="1">
        <f t="array" ref="E490">_FV(B490,"Last trade time",TRUE)</f>
        <v>45330.333356481482</v>
      </c>
      <c r="F490" s="7" t="str" cm="1">
        <f t="array" ref="F490">_FV($B490,"Industry")</f>
        <v>Metals &amp; Mining</v>
      </c>
      <c r="G490" s="7" t="str" cm="1">
        <f t="array" ref="G490">_FV($B490,"Description")</f>
        <v>Volt Power Group Limited is an industrial technology company, which develops and commercializes ESG focused, zero emission power generation and hydrogen production technologies and mining equipment. Its products include EcoQuip, ATEN, HYTEN and Wescone. EcoQuip offers mobile solar light and communications towers incorporating United States military spec build quality, superior illumination performance and advanced original equipment manufacturer (OEM) power management, data and remote-control telemetry. ATEN Technology or System is a waste heat recovery, zero emission electricity generation technology. An installed ATEN system recovers open cycle gas turbine and reciprocating engine driven power station exhaust heat or industrial waste heat to generate zero emission, baseload electricity. The HYTEN technology is a waste heat to hydrogen production system. Wescone supplies sample crushers and sample crushing solutions to the mining, mineral processing and assay laboratory industries.</v>
      </c>
      <c r="H490" s="7" t="e" cm="1" vm="2">
        <f t="array" ref="H490">_FV($B490,"Employees")</f>
        <v>#VALUE!</v>
      </c>
      <c r="I490" s="11" cm="1">
        <f t="array" ref="I490">_FV($B490,"Shares outstanding",TRUE)</f>
        <v>10716210000</v>
      </c>
      <c r="J490" s="7" cm="1">
        <f t="array" ref="J490">_FV($B490,"Year incorporated",TRUE)</f>
        <v>1989</v>
      </c>
      <c r="K490" s="16"/>
      <c r="L490" s="12">
        <f>+I490+K490</f>
        <v>10716210000</v>
      </c>
      <c r="M490" s="14">
        <f>+D490*L490</f>
        <v>10716210</v>
      </c>
      <c r="N490" t="s">
        <v>2820</v>
      </c>
      <c r="O490">
        <v>0.1</v>
      </c>
      <c r="P490">
        <v>0.2</v>
      </c>
      <c r="Q490">
        <v>0.1</v>
      </c>
      <c r="R490">
        <v>0.1</v>
      </c>
      <c r="S490">
        <v>0.1</v>
      </c>
      <c r="T490">
        <v>0.1</v>
      </c>
      <c r="U490">
        <v>0</v>
      </c>
      <c r="W490">
        <v>115</v>
      </c>
      <c r="X490">
        <v>0.115</v>
      </c>
      <c r="Y490">
        <v>0</v>
      </c>
      <c r="Z490">
        <v>0</v>
      </c>
      <c r="AA490">
        <v>0.1</v>
      </c>
      <c r="AB490" s="3">
        <v>10716208.210999999</v>
      </c>
      <c r="AC490">
        <v>1</v>
      </c>
      <c r="AD490" s="2">
        <v>45330.790277777778</v>
      </c>
      <c r="AE490" t="s">
        <v>20</v>
      </c>
      <c r="AF490" t="s">
        <v>2821</v>
      </c>
    </row>
    <row r="491" spans="1:32" x14ac:dyDescent="0.3">
      <c r="A491" t="str">
        <f>+N491</f>
        <v>SRK</v>
      </c>
      <c r="B491" t="e" vm="491">
        <v>#VALUE!</v>
      </c>
      <c r="C491" s="5" cm="1">
        <f t="array" ref="C491">_FV(B491,"Market cap",TRUE)</f>
        <v>10356880</v>
      </c>
      <c r="D491" s="6" cm="1">
        <f t="array" ref="D491">_FV(B491,"Price",TRUE)</f>
        <v>3.7999999999999999E-2</v>
      </c>
      <c r="E491" s="2" cm="1">
        <f t="array" ref="E491">_FV(B491,"Last trade time",TRUE)</f>
        <v>45331.333333333336</v>
      </c>
      <c r="F491" s="7" t="str" cm="1">
        <f t="array" ref="F491">_FV($B491,"Industry")</f>
        <v>Metals &amp; Mining</v>
      </c>
      <c r="G491" s="7" t="str" cm="1">
        <f t="array" ref="G491">_FV($B491,"Description")</f>
        <v>Strike Resources Limited is an Australia-based resources company. The Company's principal activities include the development of the Paulsens East Iron Ore Project in Western Australia; the development of a small-scale direct shipping iron ore (DSO) operation in relation to the Apurimac Iron Ore Project in Peru. The Paulsens East Iron Ore Project is located in the Pilbara, Western Australia. Paulsens East Iron Ore Project is also located 10 kilometers from Paulsens Gold Mine. The project consists of an approximately three-kilometer-long outcropping high-grade hematite ridge, containing a Joint Ore Reserves Committee (JORC) indicated mineral resource of 9.6 million tons. The Apurimac Iron Ore project is located in the Southern Highlands of Peru, which has concessions totaling approximately 72,800 hectares. Apurimac Iron Ore project contains a JORC mineral resource of 269 metric tons of iron ore at Opaban of 57.3% iron.</v>
      </c>
      <c r="H491" s="7" cm="1">
        <f t="array" ref="H491">_FV($B491,"Employees")</f>
        <v>7</v>
      </c>
      <c r="I491" s="11" cm="1">
        <f t="array" ref="I491">_FV($B491,"Shares outstanding",TRUE)</f>
        <v>283750000</v>
      </c>
      <c r="J491" s="7" cm="1">
        <f t="array" ref="J491">_FV($B491,"Year incorporated",TRUE)</f>
        <v>1999</v>
      </c>
      <c r="K491" s="16"/>
      <c r="L491" s="12">
        <f>+I491+K491</f>
        <v>283750000</v>
      </c>
      <c r="M491" s="14">
        <f>+D491*L491</f>
        <v>10782500</v>
      </c>
      <c r="N491" t="s">
        <v>2841</v>
      </c>
      <c r="O491">
        <v>3.5</v>
      </c>
      <c r="P491">
        <v>3.8</v>
      </c>
      <c r="Q491">
        <v>3.7</v>
      </c>
      <c r="R491">
        <v>3.7</v>
      </c>
      <c r="S491">
        <v>3.6</v>
      </c>
      <c r="T491">
        <v>3.65</v>
      </c>
      <c r="U491">
        <v>0.15</v>
      </c>
      <c r="V491" s="1">
        <v>4.2900000000000001E-2</v>
      </c>
      <c r="W491">
        <v>114358</v>
      </c>
      <c r="X491">
        <v>4180.9555</v>
      </c>
      <c r="Y491">
        <v>58812</v>
      </c>
      <c r="Z491">
        <v>45035</v>
      </c>
      <c r="AA491">
        <v>3.66</v>
      </c>
      <c r="AB491" s="3">
        <v>10356875</v>
      </c>
      <c r="AC491">
        <v>61</v>
      </c>
      <c r="AD491" s="2">
        <v>45330.790277777778</v>
      </c>
      <c r="AE491" t="s">
        <v>20</v>
      </c>
      <c r="AF491" t="s">
        <v>2842</v>
      </c>
    </row>
    <row r="492" spans="1:32" x14ac:dyDescent="0.3">
      <c r="A492" t="str">
        <f>+N492</f>
        <v>WMG</v>
      </c>
      <c r="B492" t="e" vm="492">
        <v>#VALUE!</v>
      </c>
      <c r="C492" s="5" cm="1">
        <f t="array" ref="C492">_FV(B492,"Market cap",TRUE)</f>
        <v>12161980</v>
      </c>
      <c r="D492" s="6" cm="1">
        <f t="array" ref="D492">_FV(B492,"Price",TRUE)</f>
        <v>0.16</v>
      </c>
      <c r="E492" s="2" cm="1">
        <f t="array" ref="E492">_FV(B492,"Last trade time",TRUE)</f>
        <v>45331.333333333336</v>
      </c>
      <c r="F492" s="7" t="str" cm="1">
        <f t="array" ref="F492">_FV($B492,"Industry")</f>
        <v>Metals &amp; Mining</v>
      </c>
      <c r="G492" s="7" t="str" cm="1">
        <f t="array" ref="G492">_FV($B492,"Description")</f>
        <v>Western Mines Group Ltd is an Australia-based mineral exploration company. The Company’s projects include Mulga Tank, Jasper Hill, Melita, Rock of Ages, Pavarotti, Youanmi, Broken Hill Bore and Pinyalling. The Mulga Tank is located over 190 kilometers (km) east-northeast of Kalgoorlie in the Duketon Domain of the Burtville Terrane, in the Eastern Goldfields Province of the Yilgarn Craton, Western Australia. The Jasper Hill Project is located over 90 km southeast of Laverton and 50 km from its Rock of Ages project. The Rock of Ages Project is located approximately 32 km southeast of Laverton within the Merolia Domain of the Burtville Terrane in the Eastern Goldfields Province of the Yilgarn Craton, Western Australia. The Pavarotti Project is located about 50 km north-northeast of Southern Cross, in the Southern Cross Domain of the Youanmi Terrane of the Yilgarn Craton, Western Australia. The Broken Hill Bore Project comprises exploration license E31/1222 covering 2.6 square kilometers.</v>
      </c>
      <c r="H492" s="7" t="e" cm="1" vm="2">
        <f t="array" ref="H492">_FV($B492,"Employees")</f>
        <v>#VALUE!</v>
      </c>
      <c r="I492" s="11" cm="1">
        <f t="array" ref="I492">_FV($B492,"Shares outstanding",TRUE)</f>
        <v>67566550</v>
      </c>
      <c r="J492" s="7" cm="1">
        <f t="array" ref="J492">_FV($B492,"Year incorporated",TRUE)</f>
        <v>2020</v>
      </c>
      <c r="K492" s="16"/>
      <c r="L492" s="12">
        <f>+I492+K492</f>
        <v>67566550</v>
      </c>
      <c r="M492" s="14">
        <f>+D492*L492</f>
        <v>10810648</v>
      </c>
      <c r="N492" t="s">
        <v>2735</v>
      </c>
      <c r="O492">
        <v>17.5</v>
      </c>
      <c r="P492">
        <v>18</v>
      </c>
      <c r="Q492">
        <v>18</v>
      </c>
      <c r="R492">
        <v>18</v>
      </c>
      <c r="S492">
        <v>18</v>
      </c>
      <c r="T492">
        <v>18</v>
      </c>
      <c r="U492">
        <v>0</v>
      </c>
      <c r="V492" s="1"/>
      <c r="W492">
        <v>2117</v>
      </c>
      <c r="X492">
        <v>381.06</v>
      </c>
      <c r="Y492">
        <v>2117</v>
      </c>
      <c r="Z492">
        <v>0</v>
      </c>
      <c r="AA492">
        <v>18</v>
      </c>
      <c r="AB492" s="3">
        <v>12161978.279999999</v>
      </c>
      <c r="AC492">
        <v>1</v>
      </c>
      <c r="AD492" s="2">
        <v>45330.790277777778</v>
      </c>
      <c r="AE492" t="s">
        <v>20</v>
      </c>
      <c r="AF492" t="s">
        <v>2736</v>
      </c>
    </row>
    <row r="493" spans="1:32" x14ac:dyDescent="0.3">
      <c r="A493" t="str">
        <f>+N493</f>
        <v>HPR</v>
      </c>
      <c r="B493" t="e" vm="493">
        <v>#VALUE!</v>
      </c>
      <c r="C493" s="5" cm="1">
        <f t="array" ref="C493">_FV(B493,"Market cap",TRUE)</f>
        <v>11651340</v>
      </c>
      <c r="D493" s="6" cm="1">
        <f t="array" ref="D493">_FV(B493,"Price",TRUE)</f>
        <v>5.1999999999999998E-2</v>
      </c>
      <c r="E493" s="2" cm="1">
        <f t="array" ref="E493">_FV(B493,"Last trade time",TRUE)</f>
        <v>45328.333344907405</v>
      </c>
      <c r="F493" s="7" t="str" cm="1">
        <f t="array" ref="F493">_FV($B493,"Industry")</f>
        <v>Oil &amp; Gas</v>
      </c>
      <c r="G493" s="7" t="str" cm="1">
        <f t="array" ref="G493">_FV($B493,"Description")</f>
        <v>High Peak Royalties Limited is an Australia-based company, which is engaged in building a portfolio of diversified high value resource royalties with exposure to projects in exploration, pre-production, and production phases. The Company has royalties over 20 oil and gas permits in Australia, over 2,000 wells in the United States, and four geothermal exploration licenses in South Australia. Its portfolio of royalty interests includes PL 171 and ATP 574P; ATP 299P, including petroleum leases PL29, PL38, PL39, PL52, PL57, PL95, PL169, PL170, PL293, PL294, PL295 and PL298; Peat Gas Field (PL101); Surprise Oil Field (PL6); Longtom Gas Field (VIC/L29); WA-90-R / WA-91-R; EP(A)111, EP(A)120 and EP(A) 124; EP112, EP115NM and EP125; EP115; WA-482-P; EP(A)155; Planet Gas USA Inc. Royalties; United States (East Texas, Permian and Texas Gulf Coast Basins); United States (East Texas); Royalty over hydrogen sales, including catalysts, and ML 04/244 and ML 04/249 Admiral Bay, Canning Basin.</v>
      </c>
      <c r="H493" s="7" cm="1">
        <f t="array" ref="H493">_FV($B493,"Employees")</f>
        <v>0</v>
      </c>
      <c r="I493" s="11" cm="1">
        <f t="array" ref="I493">_FV($B493,"Shares outstanding",TRUE)</f>
        <v>208059700</v>
      </c>
      <c r="J493" s="7" cm="1">
        <f t="array" ref="J493">_FV($B493,"Year incorporated",TRUE)</f>
        <v>2006</v>
      </c>
      <c r="K493" s="16"/>
      <c r="L493" s="12">
        <f>+I493+K493</f>
        <v>208059700</v>
      </c>
      <c r="M493" s="14">
        <f>+D493*L493</f>
        <v>10819104.4</v>
      </c>
      <c r="N493" t="s">
        <v>2816</v>
      </c>
      <c r="O493">
        <v>2.2000000000000002</v>
      </c>
      <c r="P493">
        <v>6.2</v>
      </c>
      <c r="U493">
        <v>0</v>
      </c>
      <c r="W493">
        <v>0</v>
      </c>
      <c r="X493">
        <v>0</v>
      </c>
      <c r="Y493">
        <v>0</v>
      </c>
      <c r="Z493">
        <v>0</v>
      </c>
      <c r="AB493" s="3">
        <v>10819105.128</v>
      </c>
      <c r="AC493">
        <v>0</v>
      </c>
      <c r="AD493" s="2">
        <v>45330.790277777778</v>
      </c>
      <c r="AE493" t="s">
        <v>20</v>
      </c>
      <c r="AF493" t="s">
        <v>2817</v>
      </c>
    </row>
    <row r="494" spans="1:32" x14ac:dyDescent="0.3">
      <c r="A494" t="str">
        <f>+N494</f>
        <v>CUS</v>
      </c>
      <c r="B494" t="e" vm="494">
        <v>#VALUE!</v>
      </c>
      <c r="C494" s="5" cm="1">
        <f t="array" ref="C494">_FV(B494,"Market cap",TRUE)</f>
        <v>10612820</v>
      </c>
      <c r="D494" s="6" cm="1">
        <f t="array" ref="D494">_FV(B494,"Price",TRUE)</f>
        <v>0.11749999999999999</v>
      </c>
      <c r="E494" s="2" cm="1">
        <f t="array" ref="E494">_FV(B494,"Last trade time",TRUE)</f>
        <v>45331.333333333336</v>
      </c>
      <c r="F494" s="7" t="str" cm="1">
        <f t="array" ref="F494">_FV($B494,"Industry")</f>
        <v>Metals &amp; Mining</v>
      </c>
      <c r="G494" s="7" t="str" cm="1">
        <f t="array" ref="G494">_FV($B494,"Description")</f>
        <v>Copper Search Limited is an Australia-based mineral explorer. The Company is engaged in targeting the copper-gold deposits within the Gawler Craton of South Australia. Its projects include the Peake Project, Billa Kalina Project, and North Titan Project. Its Peake project is in the NE Gawler Craton, prospective for copper (IOCG) deposits. It has 100% ownership of the 5,560 square kilometers (km2) of the Peake Project. The project is prospective for iron-ore-copper-gold (IOCG) and iron-sulphide-copper-gold (ISCG) deposits. The Company has identified six potential IOCG drill targets from over 40 geophysical anomalies. Its tenements are held through its 100%-owned subsidiary, Copper Search Australia Pty Ltd. Its tenements include Curdimurka, Anna Creek, Allandale, Mt Arthur, Stuarts Creek, Callana, Ruby Hill, Spring Hill, Mt Denison, Blyth Creek, Dismal Plain, and Wantaman. Its drilling aims to identify IOCG target deposits with similar scale potential to Prominent Hill and Carrapateena.</v>
      </c>
      <c r="H494" s="7" t="e" cm="1" vm="2">
        <f t="array" ref="H494">_FV($B494,"Employees")</f>
        <v>#VALUE!</v>
      </c>
      <c r="I494" s="11" cm="1">
        <f t="array" ref="I494">_FV($B494,"Shares outstanding",TRUE)</f>
        <v>92285410</v>
      </c>
      <c r="J494" s="7" cm="1">
        <f t="array" ref="J494">_FV($B494,"Year incorporated",TRUE)</f>
        <v>2021</v>
      </c>
      <c r="K494" s="16"/>
      <c r="L494" s="12">
        <f>+I494+K494</f>
        <v>92285410</v>
      </c>
      <c r="M494" s="14">
        <f>+D494*L494</f>
        <v>10843535.674999999</v>
      </c>
      <c r="N494" t="s">
        <v>2828</v>
      </c>
      <c r="O494">
        <v>11.5</v>
      </c>
      <c r="P494">
        <v>12</v>
      </c>
      <c r="Q494">
        <v>11.5</v>
      </c>
      <c r="R494">
        <v>11.5</v>
      </c>
      <c r="S494">
        <v>11.5</v>
      </c>
      <c r="T494">
        <v>11.5</v>
      </c>
      <c r="U494">
        <v>0</v>
      </c>
      <c r="W494">
        <v>5000</v>
      </c>
      <c r="X494">
        <v>575</v>
      </c>
      <c r="Y494">
        <v>0</v>
      </c>
      <c r="Z494">
        <v>5000</v>
      </c>
      <c r="AA494">
        <v>11.5</v>
      </c>
      <c r="AB494" s="3">
        <v>10612821.805</v>
      </c>
      <c r="AC494">
        <v>2</v>
      </c>
      <c r="AD494" s="2">
        <v>45330.790277777778</v>
      </c>
      <c r="AE494" t="s">
        <v>20</v>
      </c>
      <c r="AF494" t="s">
        <v>2829</v>
      </c>
    </row>
    <row r="495" spans="1:32" x14ac:dyDescent="0.3">
      <c r="A495" t="str">
        <f>+N495</f>
        <v>ANX</v>
      </c>
      <c r="B495" t="e" vm="495">
        <v>#VALUE!</v>
      </c>
      <c r="C495" s="5" cm="1">
        <f t="array" ref="C495">_FV(B495,"Market cap",TRUE)</f>
        <v>11391410</v>
      </c>
      <c r="D495" s="6" cm="1">
        <f t="array" ref="D495">_FV(B495,"Price",TRUE)</f>
        <v>0.02</v>
      </c>
      <c r="E495" s="2" cm="1">
        <f t="array" ref="E495">_FV(B495,"Last trade time",TRUE)</f>
        <v>45331.333333333336</v>
      </c>
      <c r="F495" s="7" t="str" cm="1">
        <f t="array" ref="F495">_FV($B495,"Industry")</f>
        <v>Metals &amp; Mining</v>
      </c>
      <c r="G495" s="7" t="str" cm="1">
        <f t="array" ref="G495">_FV($B495,"Description")</f>
        <v>Anax Metals Limited is an Australia-based exploration and development company. The principal activities of the Company are mineral exploration and assessing and acquiring either directly or indirectly exploration and mine development projects. Its project includes Whim Creek project, Mount Short project, and Loudens Patch project. The Whim Creek Copper-Zinc-Lead project is located approximately 120 kilometers (km) south-west of Port Hedland in the Central Pilbara Region of Western Australia. Within the project are four main prospects, namely Whim Creek, Mons Cupri, Salt Creek, Evely. The Mount Short tenement E74/651 secures a 50 square kilometers (km2) area of Ravensthorpe Greenstone Belt for volcanogenic massive sulfides (VMS), nickel massive sulfides and gold mineralization. The Loudens Patch tenement E47/4281, is located adjacent and to the east of Whim Creek project. Its subsidiaries include Aurora Resources Pty Ltd, Mainland Minerals Pty Ltd, and Whim Creek Metals Pty Ltd.</v>
      </c>
      <c r="H495" s="7" cm="1">
        <f t="array" ref="H495">_FV($B495,"Employees")</f>
        <v>7</v>
      </c>
      <c r="I495" s="11" cm="1">
        <f t="array" ref="I495">_FV($B495,"Shares outstanding",TRUE)</f>
        <v>542447900</v>
      </c>
      <c r="J495" s="7" cm="1">
        <f t="array" ref="J495">_FV($B495,"Year incorporated",TRUE)</f>
        <v>2003</v>
      </c>
      <c r="K495" s="16"/>
      <c r="L495" s="12">
        <f>+I495+K495</f>
        <v>542447900</v>
      </c>
      <c r="M495" s="14">
        <f>+D495*L495</f>
        <v>10848958</v>
      </c>
      <c r="N495" t="s">
        <v>2769</v>
      </c>
      <c r="O495">
        <v>2</v>
      </c>
      <c r="P495">
        <v>2.1</v>
      </c>
      <c r="Q495">
        <v>2</v>
      </c>
      <c r="R495">
        <v>2.1</v>
      </c>
      <c r="S495">
        <v>2</v>
      </c>
      <c r="T495">
        <v>2.1</v>
      </c>
      <c r="U495">
        <v>0</v>
      </c>
      <c r="W495">
        <v>644939</v>
      </c>
      <c r="X495">
        <v>12933.612999999999</v>
      </c>
      <c r="Y495">
        <v>251124</v>
      </c>
      <c r="Z495">
        <v>358982</v>
      </c>
      <c r="AA495">
        <v>2.0099999999999998</v>
      </c>
      <c r="AB495" s="3">
        <v>11391407.075999999</v>
      </c>
      <c r="AC495">
        <v>13</v>
      </c>
      <c r="AD495" s="2">
        <v>45330.790277777778</v>
      </c>
      <c r="AE495" t="s">
        <v>20</v>
      </c>
      <c r="AF495" t="s">
        <v>2770</v>
      </c>
    </row>
    <row r="496" spans="1:32" x14ac:dyDescent="0.3">
      <c r="A496" t="str">
        <f>+N496</f>
        <v>ITM</v>
      </c>
      <c r="B496" t="e" vm="496">
        <v>#VALUE!</v>
      </c>
      <c r="C496" s="5" cm="1">
        <f t="array" ref="C496">_FV(B496,"Market cap",TRUE)</f>
        <v>10996520</v>
      </c>
      <c r="D496" s="6" cm="1">
        <f t="array" ref="D496">_FV(B496,"Price",TRUE)</f>
        <v>8.8999999999999996E-2</v>
      </c>
      <c r="E496" s="2" cm="1">
        <f t="array" ref="E496">_FV(B496,"Last trade time",TRUE)</f>
        <v>45331.333333333336</v>
      </c>
      <c r="F496" s="7" t="str" cm="1">
        <f t="array" ref="F496">_FV($B496,"Industry")</f>
        <v>Metals &amp; Mining</v>
      </c>
      <c r="G496" s="7" t="str" cm="1">
        <f t="array" ref="G496">_FV($B496,"Description")</f>
        <v>iTech Minerals Ltd is a mineral exploration company exploring for and developing battery materials and critical minerals within its 100% owned Australian projects. The Company is exploring for graphite, kaolinite-halloysite, regolith hosted clay rare earth element (REE) mineralization and developing the Campoona Graphite Deposit in South Australia. The Company also has extensive exploration tenure prospective for Cu-Au porphyry mineralization, IOCG mineralization and gold mineralization in South Australia and tin, Tungsten, and polymetallic cobar style mineralization in New South Wales. Its Campoona Graphite Project is an advanced development project. Its Eyre Peninsula Kaolin Project is made up of about 1445 square kilometers of ground in a highly sought after region of South Australia. Its Nackara Arc Project covers over 3000 square kilometers of the Nackara Arc Region in South Australia. Its Bartels Gold Project is on the Eyre Peninsula and prospective for epithermal gold.</v>
      </c>
      <c r="H496" s="7" t="e" cm="1" vm="2">
        <f t="array" ref="H496">_FV($B496,"Employees")</f>
        <v>#VALUE!</v>
      </c>
      <c r="I496" s="11" cm="1">
        <f t="array" ref="I496">_FV($B496,"Shares outstanding",TRUE)</f>
        <v>122183600</v>
      </c>
      <c r="J496" s="7" cm="1">
        <f t="array" ref="J496">_FV($B496,"Year incorporated",TRUE)</f>
        <v>2021</v>
      </c>
      <c r="K496" s="16"/>
      <c r="L496" s="12">
        <f>+I496+K496</f>
        <v>122183600</v>
      </c>
      <c r="M496" s="14">
        <f>+D496*L496</f>
        <v>10874340.4</v>
      </c>
      <c r="N496" t="s">
        <v>2802</v>
      </c>
      <c r="O496">
        <v>8.9</v>
      </c>
      <c r="P496">
        <v>9.4</v>
      </c>
      <c r="Q496">
        <v>8.5</v>
      </c>
      <c r="R496">
        <v>9</v>
      </c>
      <c r="S496">
        <v>8.5</v>
      </c>
      <c r="T496">
        <v>9</v>
      </c>
      <c r="U496">
        <v>0.6</v>
      </c>
      <c r="V496" s="1">
        <v>7.1400000000000005E-2</v>
      </c>
      <c r="W496">
        <v>205723</v>
      </c>
      <c r="X496">
        <v>18104.407999999999</v>
      </c>
      <c r="Y496">
        <v>166711</v>
      </c>
      <c r="Z496">
        <v>34161</v>
      </c>
      <c r="AA496">
        <v>8.8000000000000007</v>
      </c>
      <c r="AB496" s="3">
        <v>10996520.58</v>
      </c>
      <c r="AC496">
        <v>17</v>
      </c>
      <c r="AD496" s="2">
        <v>45330.790277777778</v>
      </c>
      <c r="AE496" t="s">
        <v>20</v>
      </c>
      <c r="AF496" t="s">
        <v>2803</v>
      </c>
    </row>
    <row r="497" spans="1:32" x14ac:dyDescent="0.3">
      <c r="A497" t="str">
        <f>+N497</f>
        <v>KNG</v>
      </c>
      <c r="B497" t="e" vm="497">
        <v>#VALUE!</v>
      </c>
      <c r="C497" s="5" cm="1">
        <f t="array" ref="C497">_FV(B497,"Market cap",TRUE)</f>
        <v>11639360</v>
      </c>
      <c r="D497" s="6" cm="1">
        <f t="array" ref="D497">_FV(B497,"Price",TRUE)</f>
        <v>0.22</v>
      </c>
      <c r="E497" s="2" cm="1">
        <f t="array" ref="E497">_FV(B497,"Last trade time",TRUE)</f>
        <v>45331.333333333336</v>
      </c>
      <c r="F497" s="7" t="str" cm="1">
        <f t="array" ref="F497">_FV($B497,"Industry")</f>
        <v>Metals &amp; Mining</v>
      </c>
      <c r="G497" s="7" t="str" cm="1">
        <f t="array" ref="G497">_FV($B497,"Description")</f>
        <v>Kingsland Minerals Ltd is an exploration company with assets in the Northern Territory of Australia and Western Australia (WA). The Company has four project areas in the Northern Territory: Allamber, Woolgni, Shoobridge and Mt Davis. It also owns a nickel project at Lake Johnston in WA. Its focus is exploring the Leliyn Graphite Project in the Northern Territory. The Allamber project consists of three of the eight NT tenements (EL32152, EL31960 &amp; EL32418) and is prospective for copper and uranium mineralization. Shoobridge project consists of two of the eight NT tenements (EL31409 and EL32275) and is prospective for gold and uranium. The Woolgni Project is prospective for gold mineralization and consists of one of the eight NT tenements (EL31457). The Mt Davis project consists of two of the eight NT tenements (EL31764 and EL31659) and is prospective for gold and base metal mineralization. The Lake Johnston Project is prospective for nickel sulphide mineralization and is located in WA.</v>
      </c>
      <c r="H497" s="7" t="e" cm="1" vm="2">
        <f t="array" ref="H497">_FV($B497,"Employees")</f>
        <v>#VALUE!</v>
      </c>
      <c r="I497" s="11" cm="1">
        <f t="array" ref="I497">_FV($B497,"Shares outstanding",TRUE)</f>
        <v>49529200</v>
      </c>
      <c r="J497" s="7" cm="1">
        <f t="array" ref="J497">_FV($B497,"Year incorporated",TRUE)</f>
        <v>2021</v>
      </c>
      <c r="K497" s="16"/>
      <c r="L497" s="12">
        <f>+I497+K497</f>
        <v>49529200</v>
      </c>
      <c r="M497" s="14">
        <f>+D497*L497</f>
        <v>10896424</v>
      </c>
      <c r="N497" t="s">
        <v>2753</v>
      </c>
      <c r="O497">
        <v>23</v>
      </c>
      <c r="P497">
        <v>23.5</v>
      </c>
      <c r="Q497">
        <v>20</v>
      </c>
      <c r="R497">
        <v>23.5</v>
      </c>
      <c r="S497">
        <v>20</v>
      </c>
      <c r="T497">
        <v>23.5</v>
      </c>
      <c r="U497">
        <v>3.5</v>
      </c>
      <c r="V497" s="1">
        <v>0.17499999999999999</v>
      </c>
      <c r="W497">
        <v>242402</v>
      </c>
      <c r="X497">
        <v>54192.855000000003</v>
      </c>
      <c r="Y497">
        <v>153270</v>
      </c>
      <c r="Z497">
        <v>43269</v>
      </c>
      <c r="AA497">
        <v>22.36</v>
      </c>
      <c r="AB497" s="3">
        <v>11639363.175000001</v>
      </c>
      <c r="AC497">
        <v>47</v>
      </c>
      <c r="AD497" s="2">
        <v>45330.790277777778</v>
      </c>
      <c r="AE497" t="s">
        <v>20</v>
      </c>
      <c r="AF497" t="s">
        <v>2754</v>
      </c>
    </row>
    <row r="498" spans="1:32" x14ac:dyDescent="0.3">
      <c r="A498" t="str">
        <f>+N498</f>
        <v>G50</v>
      </c>
      <c r="B498" t="e" vm="498">
        <v>#VALUE!</v>
      </c>
      <c r="C498" s="5" cm="1">
        <f t="array" ref="C498">_FV(B498,"Market cap",TRUE)</f>
        <v>10929000</v>
      </c>
      <c r="D498" s="6" cm="1">
        <f t="array" ref="D498">_FV(B498,"Price",TRUE)</f>
        <v>0.1</v>
      </c>
      <c r="E498" s="2" cm="1">
        <f t="array" ref="E498">_FV(B498,"Last trade time",TRUE)</f>
        <v>45331.333333333336</v>
      </c>
      <c r="F498" s="7" t="str" cm="1">
        <f t="array" ref="F498">_FV($B498,"Industry")</f>
        <v>Metals &amp; Mining</v>
      </c>
      <c r="G498" s="7" t="str" cm="1">
        <f t="array" ref="G498">_FV($B498,"Description")</f>
        <v>Gold 50 Limited is an Australia-based precious metals exploration company focused on the Southwest of the United States of America. The Company's segments include North America and Australia. The North America segment represents activity in the United States, primarily in relation to the exploration assets. The Company operates in Arizona at its Golconda Project and in the Walker Lane Trend of Nevada at its White Caps, Spitfire, Caisson, Broken Hills, and Top Gun projects. The White Caps Project is located about 15 kilometers (km) from Kinross’ Round Mountain. The project has about eight patented claims and 74 unpatented claims. The Spitfire Project targets orogenic Au-Ag mineralization in laterally extensive flat-lying quartz veins adjacent to a diorite intrusion. The Caisson Project is located about 169 km southeast of Reno, Nevada. The Broken Hills Project targets epithermal Au-Ag. The Top Gun Project is analogous to nearby Paradise Peak Mine.</v>
      </c>
      <c r="H498" s="7" t="e" cm="1" vm="2">
        <f t="array" ref="H498">_FV($B498,"Employees")</f>
        <v>#VALUE!</v>
      </c>
      <c r="I498" s="11" cm="1">
        <f t="array" ref="I498">_FV($B498,"Shares outstanding",TRUE)</f>
        <v>109290000</v>
      </c>
      <c r="J498" s="7" cm="1">
        <f t="array" ref="J498">_FV($B498,"Year incorporated",TRUE)</f>
        <v>2020</v>
      </c>
      <c r="K498" s="16"/>
      <c r="L498" s="12">
        <f>+I498+K498</f>
        <v>109290000</v>
      </c>
      <c r="M498" s="14">
        <f>+D498*L498</f>
        <v>10929000</v>
      </c>
      <c r="N498" t="s">
        <v>2810</v>
      </c>
      <c r="O498">
        <v>10</v>
      </c>
      <c r="P498">
        <v>12</v>
      </c>
      <c r="Q498">
        <v>10</v>
      </c>
      <c r="R498">
        <v>10</v>
      </c>
      <c r="S498">
        <v>10</v>
      </c>
      <c r="T498">
        <v>10</v>
      </c>
      <c r="U498">
        <v>0</v>
      </c>
      <c r="W498">
        <v>1700</v>
      </c>
      <c r="X498">
        <v>170</v>
      </c>
      <c r="Y498">
        <v>0</v>
      </c>
      <c r="Z498">
        <v>1700</v>
      </c>
      <c r="AA498">
        <v>10</v>
      </c>
      <c r="AB498" s="3">
        <v>10929000</v>
      </c>
      <c r="AC498">
        <v>1</v>
      </c>
      <c r="AD498" s="2">
        <v>45330.790277777778</v>
      </c>
      <c r="AE498" t="s">
        <v>20</v>
      </c>
      <c r="AF498" t="s">
        <v>2811</v>
      </c>
    </row>
    <row r="499" spans="1:32" x14ac:dyDescent="0.3">
      <c r="A499" t="str">
        <f>+N499</f>
        <v>REE</v>
      </c>
      <c r="B499" t="e" vm="499">
        <v>#VALUE!</v>
      </c>
      <c r="C499" s="5" cm="1">
        <f t="array" ref="C499">_FV(B499,"Market cap",TRUE)</f>
        <v>10934190</v>
      </c>
      <c r="D499" s="6" cm="1">
        <f t="array" ref="D499">_FV(B499,"Price",TRUE)</f>
        <v>1.6E-2</v>
      </c>
      <c r="E499" s="2" cm="1">
        <f t="array" ref="E499">_FV(B499,"Last trade time",TRUE)</f>
        <v>45331.333333333336</v>
      </c>
      <c r="F499" s="7" t="str" cm="1">
        <f t="array" ref="F499">_FV($B499,"Industry")</f>
        <v>Metals &amp; Mining</v>
      </c>
      <c r="G499" s="7" t="str" cm="1">
        <f t="array" ref="G499">_FV($B499,"Description")</f>
        <v>RareX Limited is an Australia-based project development and exploration company. It focused on rare earths and associated battery and electronic metals. Cummins Range, in the East Kimberley region of Western Australia, is its flagship project which produces a sustainable, ethical, transparent and secure low carbon rare earth and phosphate supply chain solution for its products. It maintains an active exploration program, covering not only the immediate vicinity of the Cummins Range project but also extending to a spectrum, to identify opportunities and advance projects that align with the foundational principles. It also maintains material investments in Kincora Copper, Cosmos Exploration and Canada Rare Earth Corporation. It also holds an interest in six of Kincora Copper’s primary tenements. The tenements are located in Australia’s porphyry region in the Lachlan Fold Belt, NSW. Cosmos Exploration is a North American lithium focused explorer and holds the Corvette Far East Project.</v>
      </c>
      <c r="H499" s="7" t="e" cm="1" vm="2">
        <f t="array" ref="H499">_FV($B499,"Employees")</f>
        <v>#VALUE!</v>
      </c>
      <c r="I499" s="11" cm="1">
        <f t="array" ref="I499">_FV($B499,"Shares outstanding",TRUE)</f>
        <v>683386600</v>
      </c>
      <c r="J499" s="7" cm="1">
        <f t="array" ref="J499">_FV($B499,"Year incorporated",TRUE)</f>
        <v>2003</v>
      </c>
      <c r="K499" s="16"/>
      <c r="L499" s="12">
        <f>+I499+K499</f>
        <v>683386600</v>
      </c>
      <c r="M499" s="14">
        <f>+D499*L499</f>
        <v>10934185.6</v>
      </c>
      <c r="N499" t="s">
        <v>2808</v>
      </c>
      <c r="O499">
        <v>1.5</v>
      </c>
      <c r="P499">
        <v>1.7</v>
      </c>
      <c r="Q499">
        <v>1.5</v>
      </c>
      <c r="R499">
        <v>1.6</v>
      </c>
      <c r="S499">
        <v>1.5</v>
      </c>
      <c r="T499">
        <v>1.6</v>
      </c>
      <c r="U499">
        <v>0.2</v>
      </c>
      <c r="V499" s="1">
        <v>0.1429</v>
      </c>
      <c r="W499">
        <v>1527373</v>
      </c>
      <c r="X499">
        <v>24111.858</v>
      </c>
      <c r="Y499">
        <v>1156706</v>
      </c>
      <c r="Z499">
        <v>145000</v>
      </c>
      <c r="AA499">
        <v>1.58</v>
      </c>
      <c r="AB499" s="3">
        <v>10934185.168</v>
      </c>
      <c r="AC499">
        <v>31</v>
      </c>
      <c r="AD499" s="2">
        <v>45330.790277777778</v>
      </c>
      <c r="AE499" t="s">
        <v>20</v>
      </c>
      <c r="AF499" t="s">
        <v>2809</v>
      </c>
    </row>
    <row r="500" spans="1:32" x14ac:dyDescent="0.3">
      <c r="A500" t="str">
        <f>+N500</f>
        <v>FIN</v>
      </c>
      <c r="B500" t="e" vm="500">
        <v>#VALUE!</v>
      </c>
      <c r="C500" s="5" cm="1">
        <f t="array" ref="C500">_FV(B500,"Market cap",TRUE)</f>
        <v>11037570</v>
      </c>
      <c r="D500" s="6" cm="1">
        <f t="array" ref="D500">_FV(B500,"Price",TRUE)</f>
        <v>1.7000000000000001E-2</v>
      </c>
      <c r="E500" s="2" cm="1">
        <f t="array" ref="E500">_FV(B500,"Last trade time",TRUE)</f>
        <v>45330.997145948437</v>
      </c>
      <c r="F500" s="7" t="str" cm="1">
        <f t="array" ref="F500">_FV($B500,"Industry")</f>
        <v>Metals &amp; Mining</v>
      </c>
      <c r="G500" s="7" t="str" cm="1">
        <f t="array" ref="G500">_FV($B500,"Description")</f>
        <v>Fin Resources Limited is an Australia-based company, which is focused on the development of the Sol Mar Project. The Sol Mar Project consists of six granted exploration licenses and three pending exploration licenses located in a salt production region with ideal climatic conditions to produce high purity salt. It is investigating the use of renewable energy in the form of wind and solar energy to create a zero-carbon footprint project and potentially fuel renewable product streams, such as Hydrogen and other green by products. The Sol Mar Project is comprised of a strategic approximately 900 square kilometers (km2) license holding in an ideal setting adjacent to existing infrastructure. The project is in a salt production region with climatic conditions in the region of Onslow give rise to amongst the highest evaporation rates in Australia. The McKenzie Springs Project is located in the Kimberley region of Western Australia, approximately 85 kilometers (km) northeast of Halls Creek.</v>
      </c>
      <c r="H500" s="7" cm="1">
        <f t="array" ref="H500">_FV($B500,"Employees")</f>
        <v>0</v>
      </c>
      <c r="I500" s="11" cm="1">
        <f t="array" ref="I500">_FV($B500,"Shares outstanding",TRUE)</f>
        <v>649268700</v>
      </c>
      <c r="J500" s="7" cm="1">
        <f t="array" ref="J500">_FV($B500,"Year incorporated",TRUE)</f>
        <v>1985</v>
      </c>
      <c r="K500" s="16"/>
      <c r="L500" s="12">
        <f>+I500+K500</f>
        <v>649268700</v>
      </c>
      <c r="M500" s="14">
        <f>+D500*L500</f>
        <v>11037567.9</v>
      </c>
      <c r="N500" t="s">
        <v>2800</v>
      </c>
      <c r="O500">
        <v>1.7</v>
      </c>
      <c r="P500">
        <v>1.8</v>
      </c>
      <c r="Q500">
        <v>1.7</v>
      </c>
      <c r="R500">
        <v>1.7</v>
      </c>
      <c r="S500">
        <v>1.7</v>
      </c>
      <c r="T500">
        <v>1.7</v>
      </c>
      <c r="U500">
        <v>0</v>
      </c>
      <c r="W500">
        <v>21243</v>
      </c>
      <c r="X500">
        <v>361.13099999999997</v>
      </c>
      <c r="Y500">
        <v>0</v>
      </c>
      <c r="Z500">
        <v>18332</v>
      </c>
      <c r="AA500">
        <v>1.7</v>
      </c>
      <c r="AB500" s="3">
        <v>11037567.9</v>
      </c>
      <c r="AC500">
        <v>2</v>
      </c>
      <c r="AD500" s="2">
        <v>45330.790277777778</v>
      </c>
      <c r="AE500" t="s">
        <v>20</v>
      </c>
      <c r="AF500" t="s">
        <v>2801</v>
      </c>
    </row>
    <row r="501" spans="1:32" x14ac:dyDescent="0.3">
      <c r="A501" t="str">
        <f>+N501</f>
        <v>1AD</v>
      </c>
      <c r="B501" t="e" vm="501">
        <v>#VALUE!</v>
      </c>
      <c r="C501" s="5" cm="1">
        <f t="array" ref="C501">_FV(B501,"Market cap",TRUE)</f>
        <v>10253180</v>
      </c>
      <c r="D501" s="6" cm="1">
        <f t="array" ref="D501">_FV(B501,"Price",TRUE)</f>
        <v>2.1000000000000001E-2</v>
      </c>
      <c r="E501" s="2" cm="1">
        <f t="array" ref="E501">_FV(B501,"Last trade time",TRUE)</f>
        <v>45330.333356481482</v>
      </c>
      <c r="F501" s="7" t="str" cm="1">
        <f t="array" ref="F501">_FV($B501,"Industry")</f>
        <v>Biotechnology &amp; Medical Research</v>
      </c>
      <c r="G501" s="7" t="str" cm="1">
        <f t="array" ref="G501">_FV($B501,"Description")</f>
        <v>AdAlta Limited is an Australia-based clinical-stage drug discovery company. The Company is engaged in the development of therapeutic products from its i-body platform. The Company has five active development programs ranging from discovery to Phase II clinical trials with applications in the fields of inflammation/fibrosis and immuno-oncology. Its lead product, AD-214, is an antibody therapeutic for the treatment of fibrotic diseases, including lung fibrosis (specifically Idiopathic Pulmonary Fibrosis (IPF) and Interstitial Lung Disease (ILD)), kidney fibrosis, eye fibrosis and some cancers. Chimeric Antigen Receptor (CAR) cell therapies involve modification of a patient’s immune cells (T cells, NK cells, macrophages and other) so that they produce a CAR on the cell surface that enables the patient’s immune system to recognize and kill diseased cells such as cancer. It develops i-body enabled PET (i-PET) imaging agents for use in immuno-oncology. It evaluates several CXCR4 i-bodies.</v>
      </c>
      <c r="H501" s="7" t="e" cm="1" vm="2">
        <f t="array" ref="H501">_FV($B501,"Employees")</f>
        <v>#VALUE!</v>
      </c>
      <c r="I501" s="11" cm="1">
        <f t="array" ref="I501">_FV($B501,"Shares outstanding",TRUE)</f>
        <v>525804100</v>
      </c>
      <c r="J501" s="7" cm="1">
        <f t="array" ref="J501">_FV($B501,"Year incorporated",TRUE)</f>
        <v>2006</v>
      </c>
      <c r="K501" s="16"/>
      <c r="L501" s="12">
        <f>+I501+K501</f>
        <v>525804100</v>
      </c>
      <c r="M501" s="14">
        <f>+D501*L501</f>
        <v>11041886.100000001</v>
      </c>
      <c r="N501" t="s">
        <v>2798</v>
      </c>
      <c r="O501">
        <v>1.8</v>
      </c>
      <c r="P501">
        <v>2.1</v>
      </c>
      <c r="Q501">
        <v>2</v>
      </c>
      <c r="R501">
        <v>2.1</v>
      </c>
      <c r="S501">
        <v>2</v>
      </c>
      <c r="T501">
        <v>2.1</v>
      </c>
      <c r="U501">
        <v>0.15</v>
      </c>
      <c r="V501" s="1">
        <v>7.6899999999999996E-2</v>
      </c>
      <c r="W501">
        <v>253053</v>
      </c>
      <c r="X501">
        <v>5136.0600000000004</v>
      </c>
      <c r="Y501">
        <v>219113</v>
      </c>
      <c r="Z501">
        <v>33940</v>
      </c>
      <c r="AA501">
        <v>2.0299999999999998</v>
      </c>
      <c r="AB501" s="3">
        <v>11041885.617000001</v>
      </c>
      <c r="AC501">
        <v>3</v>
      </c>
      <c r="AD501" s="2">
        <v>45330.790277777778</v>
      </c>
      <c r="AE501" t="s">
        <v>20</v>
      </c>
      <c r="AF501" t="s">
        <v>2799</v>
      </c>
    </row>
    <row r="502" spans="1:32" x14ac:dyDescent="0.3">
      <c r="A502" t="str">
        <f>+N502</f>
        <v>VTI</v>
      </c>
      <c r="B502" t="e" vm="502">
        <v>#VALUE!</v>
      </c>
      <c r="C502" s="5" cm="1">
        <f t="array" ref="C502">_FV(B502,"Market cap",TRUE)</f>
        <v>13005330</v>
      </c>
      <c r="D502" s="6" cm="1">
        <f t="array" ref="D502">_FV(B502,"Price",TRUE)</f>
        <v>0.21</v>
      </c>
      <c r="E502" s="2" cm="1">
        <f t="array" ref="E502">_FV(B502,"Last trade time",TRUE)</f>
        <v>45331.333356481482</v>
      </c>
      <c r="F502" s="7" t="str" cm="1">
        <f t="array" ref="F502">_FV($B502,"Industry")</f>
        <v>Healthcare Equipment &amp; Supplies</v>
      </c>
      <c r="G502" s="7" t="str" cm="1">
        <f t="array" ref="G502">_FV($B502,"Description")</f>
        <v>Visioneering Technologies, Inc. is a medical device company. The Company is primarily engaged in the design, manufacture, sale and distribution of a contact lens, the NaturalVue Multifocal 1 Day (NaturalVue MF) contact lens. The Company operates through two segments: North America and Europe / Asia-Pacific. The North America segment includes its operations in the United States and Canada. The Europe/Asia-Pacific segment includes its operations outside of North America. Its flagship product is the NaturalVue (etafilcon A) Multifocal 1 Day Contact Lens for adults with Presbyopia and children with Myopia. The Company sells its contact lenses in the United States, Europe, Australia, New Zealand, Hong Kong, Singapore, Canada and Malaysia. The Company manages the warehousing and distribution of its products through a contract with a third-party logistics provider (the 3PL).</v>
      </c>
      <c r="H502" s="7" t="e" cm="1" vm="2">
        <f t="array" ref="H502">_FV($B502,"Employees")</f>
        <v>#VALUE!</v>
      </c>
      <c r="I502" s="11" cm="1">
        <f t="array" ref="I502">_FV($B502,"Shares outstanding",TRUE)</f>
        <v>53083000</v>
      </c>
      <c r="J502" s="7" cm="1">
        <f t="array" ref="J502">_FV($B502,"Year incorporated",TRUE)</f>
        <v>2008</v>
      </c>
      <c r="K502" s="16"/>
      <c r="L502" s="12">
        <f>+I502+K502</f>
        <v>53083000</v>
      </c>
      <c r="M502" s="14">
        <f>+D502*L502</f>
        <v>11147430</v>
      </c>
      <c r="N502" t="s">
        <v>2679</v>
      </c>
      <c r="O502">
        <v>21</v>
      </c>
      <c r="P502">
        <v>24.5</v>
      </c>
      <c r="U502">
        <v>0</v>
      </c>
      <c r="W502">
        <v>0</v>
      </c>
      <c r="X502">
        <v>0</v>
      </c>
      <c r="Y502">
        <v>0</v>
      </c>
      <c r="Z502">
        <v>0</v>
      </c>
      <c r="AB502" s="3">
        <v>13005334.755000001</v>
      </c>
      <c r="AC502">
        <v>0</v>
      </c>
      <c r="AD502" s="2">
        <v>45330.790277777778</v>
      </c>
      <c r="AE502" t="s">
        <v>20</v>
      </c>
      <c r="AF502" t="s">
        <v>2680</v>
      </c>
    </row>
    <row r="503" spans="1:32" x14ac:dyDescent="0.3">
      <c r="A503" t="str">
        <f>+N503</f>
        <v>HMG</v>
      </c>
      <c r="B503" t="e" vm="503">
        <v>#VALUE!</v>
      </c>
      <c r="C503" s="5" cm="1">
        <f t="array" ref="C503">_FV(B503,"Market cap",TRUE)</f>
        <v>12442500</v>
      </c>
      <c r="D503" s="6" cm="1">
        <f t="array" ref="D503">_FV(B503,"Price",TRUE)</f>
        <v>7.0999999999999994E-2</v>
      </c>
      <c r="E503" s="2" cm="1">
        <f t="array" ref="E503">_FV(B503,"Last trade time",TRUE)</f>
        <v>45330.333333333336</v>
      </c>
      <c r="F503" s="7" t="str" cm="1">
        <f t="array" ref="F503">_FV($B503,"Industry")</f>
        <v>Metals &amp; Mining</v>
      </c>
      <c r="G503" s="7" t="str" cm="1">
        <f t="array" ref="G503">_FV($B503,"Description")</f>
        <v>Hamelin Gold Limited is an exploration company based in Perth, Western Australia (WA). The Company owns 100% of the West Tanami Gold project (West Tanami). The Company has a landholding of approximately 2,500 square kilometers (km2) in the Tanami Gold Province in Western Australia. The province is prospective for Tier 1 gold deposits and for rare earth element deposits. The Tanami hosts Newmont's +14Moz Callie Operations in the Northern Territory and the Browns Range REE deposit in WA. The project is located within the Granites Tanami Orogen in the Tanami Desert located approximately 1,850 kilometers (km) northeast of Perth and 240 km southeast of Halls Creek, immediately west of the Northern Territory border with Western Australia. The West Tanami Gold project's prospects include Sultan, Olsen, Far SW, Camel, Newkirk, Hutchs Find, fremlins, and Afghan and Mojave/Yosemite prospects.</v>
      </c>
      <c r="H503" s="7" t="e" cm="1" vm="2">
        <f t="array" ref="H503">_FV($B503,"Employees")</f>
        <v>#VALUE!</v>
      </c>
      <c r="I503" s="11" cm="1">
        <f t="array" ref="I503">_FV($B503,"Shares outstanding",TRUE)</f>
        <v>157500000</v>
      </c>
      <c r="J503" s="7" cm="1">
        <f t="array" ref="J503">_FV($B503,"Year incorporated",TRUE)</f>
        <v>2021</v>
      </c>
      <c r="K503" s="16"/>
      <c r="L503" s="12">
        <f>+I503+K503</f>
        <v>157500000</v>
      </c>
      <c r="M503" s="14">
        <f>+D503*L503</f>
        <v>11182499.999999998</v>
      </c>
      <c r="N503" t="s">
        <v>2774</v>
      </c>
      <c r="O503">
        <v>7.2</v>
      </c>
      <c r="P503">
        <v>8</v>
      </c>
      <c r="Q503">
        <v>7.8</v>
      </c>
      <c r="R503">
        <v>7.9</v>
      </c>
      <c r="S503">
        <v>7.1</v>
      </c>
      <c r="T503">
        <v>7.2</v>
      </c>
      <c r="U503">
        <v>-0.7</v>
      </c>
      <c r="V503" s="1">
        <v>-8.8599999999999998E-2</v>
      </c>
      <c r="W503">
        <v>145824</v>
      </c>
      <c r="X503">
        <v>10805.862999999999</v>
      </c>
      <c r="Y503">
        <v>5682</v>
      </c>
      <c r="Z503">
        <v>140142</v>
      </c>
      <c r="AA503">
        <v>7.41</v>
      </c>
      <c r="AB503" s="3">
        <v>11340000</v>
      </c>
      <c r="AC503">
        <v>9</v>
      </c>
      <c r="AD503" s="2">
        <v>45330.790277777778</v>
      </c>
      <c r="AE503" t="s">
        <v>20</v>
      </c>
      <c r="AF503" t="s">
        <v>2775</v>
      </c>
    </row>
    <row r="504" spans="1:32" x14ac:dyDescent="0.3">
      <c r="A504" t="str">
        <f>+N504</f>
        <v>SSH</v>
      </c>
      <c r="B504" t="e" vm="504">
        <v>#VALUE!</v>
      </c>
      <c r="C504" s="5" cm="1">
        <f t="array" ref="C504">_FV(B504,"Market cap",TRUE)</f>
        <v>11202980</v>
      </c>
      <c r="D504" s="6" cm="1">
        <f t="array" ref="D504">_FV(B504,"Price",TRUE)</f>
        <v>0.17</v>
      </c>
      <c r="E504" s="2" cm="1">
        <f t="array" ref="E504">_FV(B504,"Last trade time",TRUE)</f>
        <v>45331.333333333336</v>
      </c>
      <c r="F504" s="7" t="str" cm="1">
        <f t="array" ref="F504">_FV($B504,"Industry")</f>
        <v>Professional &amp; Commercial Services</v>
      </c>
      <c r="G504" s="7" t="str" cm="1">
        <f t="array" ref="G504">_FV($B504,"Description")</f>
        <v>SSH Group Ltd operates businesses working with the construction, resources, and civil market sectors within Australia. The Company is focused on building and acquiring quality businesses within growth markets that demonstrate scalability and the strong potential for a high return on investment. The Company’s diverse business operations cover the safety, people, and equipment sectors. The Company operates through three segments: People Hire, Equipment Hire, and Corporate. The People Hire segment delivers people-hire services in providing a broad range of safety services including security, site and facility safety, road safety, and associated services for the construction, civil, mining, and government portfolios. The Equipment Hire Segment comprises Tru Fleet Pty Ltd for light Vehicles and SSH Group Machinery Hire Pty Ltd trading as Karratha Machinery Hire for other equipment items.</v>
      </c>
      <c r="H504" s="7" t="e" cm="1" vm="2">
        <f t="array" ref="H504">_FV($B504,"Employees")</f>
        <v>#VALUE!</v>
      </c>
      <c r="I504" s="11" cm="1">
        <f t="array" ref="I504">_FV($B504,"Shares outstanding",TRUE)</f>
        <v>65899850</v>
      </c>
      <c r="J504" s="7" cm="1">
        <f t="array" ref="J504">_FV($B504,"Year incorporated",TRUE)</f>
        <v>2009</v>
      </c>
      <c r="K504" s="16"/>
      <c r="L504" s="12">
        <f>+I504+K504</f>
        <v>65899850</v>
      </c>
      <c r="M504" s="14">
        <f>+D504*L504</f>
        <v>11202974.5</v>
      </c>
      <c r="N504" t="s">
        <v>2788</v>
      </c>
      <c r="O504">
        <v>15</v>
      </c>
      <c r="P504">
        <v>17</v>
      </c>
      <c r="Q504">
        <v>16.5</v>
      </c>
      <c r="R504">
        <v>17</v>
      </c>
      <c r="S504">
        <v>16.5</v>
      </c>
      <c r="T504">
        <v>17</v>
      </c>
      <c r="U504">
        <v>2</v>
      </c>
      <c r="V504" s="1">
        <v>0.1333</v>
      </c>
      <c r="W504">
        <v>29604</v>
      </c>
      <c r="X504">
        <v>4895.58</v>
      </c>
      <c r="Y504">
        <v>27420</v>
      </c>
      <c r="Z504">
        <v>0</v>
      </c>
      <c r="AA504">
        <v>16.54</v>
      </c>
      <c r="AB504" s="3">
        <v>11202975.01</v>
      </c>
      <c r="AC504">
        <v>4</v>
      </c>
      <c r="AD504" s="2">
        <v>45330.790277777778</v>
      </c>
      <c r="AE504" t="s">
        <v>20</v>
      </c>
      <c r="AF504" t="s">
        <v>2789</v>
      </c>
    </row>
    <row r="505" spans="1:32" x14ac:dyDescent="0.3">
      <c r="A505" t="str">
        <f>+N505</f>
        <v>8CO</v>
      </c>
      <c r="B505" t="e" vm="505">
        <v>#VALUE!</v>
      </c>
      <c r="C505" s="5" cm="1">
        <f t="array" ref="C505">_FV(B505,"Market cap",TRUE)</f>
        <v>11877030</v>
      </c>
      <c r="D505" s="6" cm="1">
        <f t="array" ref="D505">_FV(B505,"Price",TRUE)</f>
        <v>0.05</v>
      </c>
      <c r="E505" s="2" cm="1">
        <f t="array" ref="E505">_FV(B505,"Last trade time",TRUE)</f>
        <v>45331.333356481482</v>
      </c>
      <c r="F505" s="7" t="str" cm="1">
        <f t="array" ref="F505">_FV($B505,"Industry")</f>
        <v>Software &amp; IT Services</v>
      </c>
      <c r="G505" s="7" t="str" cm="1">
        <f t="array" ref="G505">_FV($B505,"Description")</f>
        <v>8common Limited is an Australia-based solutions delivering enterprise grade financial transaction processing for government entities and large enterprise businesses. Its flagship Expense8 platform is a pureplay provider of end-to-end travel expense management software, card applications and management. The software solutions improve organization, productivity, incorporate company organizational policies and expense auditing to reduce fraud. Its product CardHero (prepaid card fund distribution) delivers solutions to support regulated, large network and high-volume requirements. CardHero helps compliance with smart rules and spend controls at an organization and user level. It integrates fund payment with spend management and targets not for profits, grant providers, charities and government. Its client base of more than 153,000 platform users includes enterprise customers Woolworths, Broadcast Australia, Amcor, and over 158 state and federal government entities.</v>
      </c>
      <c r="H505" s="7" t="e" cm="1" vm="2">
        <f t="array" ref="H505">_FV($B505,"Employees")</f>
        <v>#VALUE!</v>
      </c>
      <c r="I505" s="11" cm="1">
        <f t="array" ref="I505">_FV($B505,"Shares outstanding",TRUE)</f>
        <v>224094900</v>
      </c>
      <c r="J505" s="7" cm="1">
        <f t="array" ref="J505">_FV($B505,"Year incorporated",TRUE)</f>
        <v>2014</v>
      </c>
      <c r="K505" s="16"/>
      <c r="L505" s="12">
        <f>+I505+K505</f>
        <v>224094900</v>
      </c>
      <c r="M505" s="14">
        <f>+D505*L505</f>
        <v>11204745</v>
      </c>
      <c r="N505" t="s">
        <v>2747</v>
      </c>
      <c r="O505">
        <v>5.3</v>
      </c>
      <c r="P505">
        <v>5.7</v>
      </c>
      <c r="Q505">
        <v>5.3</v>
      </c>
      <c r="R505">
        <v>5.3</v>
      </c>
      <c r="S505">
        <v>5.3</v>
      </c>
      <c r="T505">
        <v>5.3</v>
      </c>
      <c r="U505">
        <v>0</v>
      </c>
      <c r="W505">
        <v>9055</v>
      </c>
      <c r="X505">
        <v>479.91500000000002</v>
      </c>
      <c r="Y505">
        <v>0</v>
      </c>
      <c r="Z505">
        <v>9055</v>
      </c>
      <c r="AA505">
        <v>5.3</v>
      </c>
      <c r="AB505" s="3">
        <v>11877029.858999999</v>
      </c>
      <c r="AC505">
        <v>1</v>
      </c>
      <c r="AD505" s="2">
        <v>45330.790277777778</v>
      </c>
      <c r="AE505" t="s">
        <v>20</v>
      </c>
      <c r="AF505" t="s">
        <v>2748</v>
      </c>
    </row>
    <row r="506" spans="1:32" x14ac:dyDescent="0.3">
      <c r="A506" t="str">
        <f>+N506</f>
        <v>MCT</v>
      </c>
      <c r="B506" t="e" vm="506">
        <v>#VALUE!</v>
      </c>
      <c r="C506" s="5" cm="1">
        <f t="array" ref="C506">_FV(B506,"Market cap",TRUE)</f>
        <v>8970110</v>
      </c>
      <c r="D506" s="6" cm="1">
        <f t="array" ref="D506">_FV(B506,"Price",TRUE)</f>
        <v>2.5000000000000001E-3</v>
      </c>
      <c r="E506" s="2" cm="1">
        <f t="array" ref="E506">_FV(B506,"Last trade time",TRUE)</f>
        <v>45330.333356481482</v>
      </c>
      <c r="F506" s="7" t="str" cm="1">
        <f t="array" ref="F506">_FV($B506,"Industry")</f>
        <v>Metals &amp; Mining</v>
      </c>
      <c r="G506" s="7" t="str" cm="1">
        <f t="array" ref="G506">_FV($B506,"Description")</f>
        <v>Metalicity Limited is an Australia-based mineral exploration and development company. The Company’s projects include Kookynie Gold Projects, Yundamindra Gold Projects and Admiral Bay Zinc Project. The Kookynie Gold Project lies approximately 180 kilometers (km) north of Kalgoorlie, 50 kms south of Leonora and approximately 25 kilometers from the bitumen Goldfields Highway linking Kalgoorlie to Leonora in the Eastern Goldfields of Western Australia. The Yundamindra Gold Project is located 65 kms southeast of Leonora and 65 kms east of Kookynie. The Yundamindra Project consists of nine granted mining leases. The Admiral Bay Zinc Project is located in the Canning Basin, Kimberley Region, which has two granted Mining leases (MLs), and one granted exploration license (EL) covering approximately 25 kilometers of mineralization.</v>
      </c>
      <c r="H506" s="7" cm="1">
        <f t="array" ref="H506">_FV($B506,"Employees")</f>
        <v>2</v>
      </c>
      <c r="I506" s="11" cm="1">
        <f t="array" ref="I506">_FV($B506,"Shares outstanding",TRUE)</f>
        <v>4485054000</v>
      </c>
      <c r="J506" s="7" cm="1">
        <f t="array" ref="J506">_FV($B506,"Year incorporated",TRUE)</f>
        <v>1999</v>
      </c>
      <c r="K506" s="16"/>
      <c r="L506" s="12">
        <f>+I506+K506</f>
        <v>4485054000</v>
      </c>
      <c r="M506" s="14">
        <f>+D506*L506</f>
        <v>11212635</v>
      </c>
      <c r="N506" t="s">
        <v>2784</v>
      </c>
      <c r="O506">
        <v>0.2</v>
      </c>
      <c r="P506">
        <v>0.3</v>
      </c>
      <c r="Q506">
        <v>0.2</v>
      </c>
      <c r="R506">
        <v>0.25</v>
      </c>
      <c r="S506">
        <v>0.2</v>
      </c>
      <c r="T506">
        <v>0.25</v>
      </c>
      <c r="U506">
        <v>0.05</v>
      </c>
      <c r="V506" s="1">
        <v>0.25</v>
      </c>
      <c r="W506">
        <v>1288500</v>
      </c>
      <c r="X506">
        <v>3077</v>
      </c>
      <c r="Y506">
        <v>0</v>
      </c>
      <c r="Z506">
        <v>288500</v>
      </c>
      <c r="AA506">
        <v>0.24</v>
      </c>
      <c r="AB506" s="3">
        <v>11212634.484999999</v>
      </c>
      <c r="AC506">
        <v>2</v>
      </c>
      <c r="AD506" s="2">
        <v>45330.790277777778</v>
      </c>
      <c r="AE506" t="s">
        <v>20</v>
      </c>
      <c r="AF506" t="s">
        <v>2785</v>
      </c>
    </row>
    <row r="507" spans="1:32" x14ac:dyDescent="0.3">
      <c r="A507" t="str">
        <f>+N507</f>
        <v>PGM</v>
      </c>
      <c r="B507" t="e" vm="507">
        <v>#VALUE!</v>
      </c>
      <c r="C507" s="5" cm="1">
        <f t="array" ref="C507">_FV(B507,"Market cap",TRUE)</f>
        <v>11217250</v>
      </c>
      <c r="D507" s="6" cm="1">
        <f t="array" ref="D507">_FV(B507,"Price",TRUE)</f>
        <v>1.7999999999999999E-2</v>
      </c>
      <c r="E507" s="2" cm="1">
        <f t="array" ref="E507">_FV(B507,"Last trade time",TRUE)</f>
        <v>45331.333333333336</v>
      </c>
      <c r="F507" s="7" t="str" cm="1">
        <f t="array" ref="F507">_FV($B507,"Industry")</f>
        <v>Metals &amp; Mining</v>
      </c>
      <c r="G507" s="7" t="str" cm="1">
        <f t="array" ref="G507">_FV($B507,"Description")</f>
        <v>Platina Resources Limited is an Australia-based mineral resources exploration and development company. The Company’s projects include Challa Gold, Xanadu Gold, Munni Munni, Mt Narryer and Platina Scandium. The Challa project includes two exploration licenses, which cover approximately 293 square kilometers (km2) located approximately 500 kilometers (km) north-east of Perth in Western Australia. The Xanadu Gold Project is located in the Ashburton Basin in close proximity to the multi-million-ounce Mt Olympus gold deposit, which comprises seven prospecting licenses and five exploration licenses covering approximately 498km2. The Company holds a 30% interest in the Munni Munni project, which is situated in the Pilbara region of Western Australia. The Company applied for an exploration license, E 09/2423, at Mt Narryer South, approximately 580 km north of Perth, in Western Australia. The Platina Scandium Project (PSP) is a scandium deposit, which is located in central New South Wales.</v>
      </c>
      <c r="H507" s="7" t="e" cm="1" vm="2">
        <f t="array" ref="H507">_FV($B507,"Employees")</f>
        <v>#VALUE!</v>
      </c>
      <c r="I507" s="11" cm="1">
        <f t="array" ref="I507">_FV($B507,"Shares outstanding",TRUE)</f>
        <v>623180400</v>
      </c>
      <c r="J507" s="7" cm="1">
        <f t="array" ref="J507">_FV($B507,"Year incorporated",TRUE)</f>
        <v>2006</v>
      </c>
      <c r="K507" s="16"/>
      <c r="L507" s="12">
        <f>+I507+K507</f>
        <v>623180400</v>
      </c>
      <c r="M507" s="14">
        <f>+D507*L507</f>
        <v>11217247.199999999</v>
      </c>
      <c r="N507" t="s">
        <v>2782</v>
      </c>
      <c r="O507">
        <v>1.8</v>
      </c>
      <c r="P507">
        <v>1.9</v>
      </c>
      <c r="Q507">
        <v>1.9</v>
      </c>
      <c r="R507">
        <v>1.9</v>
      </c>
      <c r="S507">
        <v>1.8</v>
      </c>
      <c r="T507">
        <v>1.8</v>
      </c>
      <c r="U507">
        <v>0</v>
      </c>
      <c r="W507">
        <v>155259</v>
      </c>
      <c r="X507">
        <v>2809.9209999999998</v>
      </c>
      <c r="Y507">
        <v>15259</v>
      </c>
      <c r="Z507">
        <v>140000</v>
      </c>
      <c r="AA507">
        <v>1.81</v>
      </c>
      <c r="AB507" s="3">
        <v>11217245.958000001</v>
      </c>
      <c r="AC507">
        <v>5</v>
      </c>
      <c r="AD507" s="2">
        <v>45330.790277777778</v>
      </c>
      <c r="AE507" t="s">
        <v>20</v>
      </c>
      <c r="AF507" t="s">
        <v>2783</v>
      </c>
    </row>
    <row r="508" spans="1:32" x14ac:dyDescent="0.3">
      <c r="A508" t="str">
        <f>+N508</f>
        <v>GUL</v>
      </c>
      <c r="B508" t="e" vm="508">
        <v>#VALUE!</v>
      </c>
      <c r="C508" s="5" cm="1">
        <f t="array" ref="C508">_FV(B508,"Market cap",TRUE)</f>
        <v>11262520</v>
      </c>
      <c r="D508" s="6" cm="1">
        <f t="array" ref="D508">_FV(B508,"Price",TRUE)</f>
        <v>5.5E-2</v>
      </c>
      <c r="E508" s="2" cm="1">
        <f t="array" ref="E508">_FV(B508,"Last trade time",TRUE)</f>
        <v>45293.333344907405</v>
      </c>
      <c r="F508" s="7" t="str" cm="1">
        <f t="array" ref="F508">_FV($B508,"Industry")</f>
        <v>Metals &amp; Mining</v>
      </c>
      <c r="G508" s="7" t="str" cm="1">
        <f t="array" ref="G508">_FV($B508,"Description")</f>
        <v>Gullewa Limited is engaged in exploration and mining, investments in equities and property. The Company’s activities cover Gold in Western Australia, base metals, mineral royalties and land subdivision in New South Wales (NSW). The Company’s wholly owned subsidiary Central Iron Ore Limited (CIO) is an exploration and development company engaged in the search for gold in Australia. Its main focus of exploration is in the Darlot Region of Western Australia, within 10 kilometers from the Red 5 Darlot Mine. The two main projects are: Red 5 Joint Venture and British King Gold Mine. It has a 1% royalty in several ATW Venture (Australia) Pty Ltd Mining Tenement, which include the Deflector Gold-Copper Project, located in the Gullewa Project area. The Company’s Gullewa Project is located 450 kilometers (km) north of Perth, 160 km east of Geraldton. The Company, through its fully owned subsidiary Gullpro Pty Ltd holds a 69% interest in a land subdivision at Aberglassyn.</v>
      </c>
      <c r="H508" s="7" t="e" cm="1" vm="2">
        <f t="array" ref="H508">_FV($B508,"Employees")</f>
        <v>#VALUE!</v>
      </c>
      <c r="I508" s="11" cm="1">
        <f t="array" ref="I508">_FV($B508,"Shares outstanding",TRUE)</f>
        <v>204773100</v>
      </c>
      <c r="J508" s="7" cm="1">
        <f t="array" ref="J508">_FV($B508,"Year incorporated",TRUE)</f>
        <v>1953</v>
      </c>
      <c r="K508" s="16"/>
      <c r="L508" s="12">
        <f>+I508+K508</f>
        <v>204773100</v>
      </c>
      <c r="M508" s="14">
        <f>+D508*L508</f>
        <v>11262520.5</v>
      </c>
      <c r="N508" t="s">
        <v>2778</v>
      </c>
      <c r="O508">
        <v>5.6</v>
      </c>
      <c r="P508">
        <v>8</v>
      </c>
      <c r="U508">
        <v>0</v>
      </c>
      <c r="W508">
        <v>0</v>
      </c>
      <c r="X508">
        <v>0</v>
      </c>
      <c r="Y508">
        <v>0</v>
      </c>
      <c r="Z508">
        <v>0</v>
      </c>
      <c r="AB508" s="3">
        <v>11262520.5</v>
      </c>
      <c r="AC508">
        <v>0</v>
      </c>
      <c r="AD508" s="2">
        <v>45330.790277777778</v>
      </c>
      <c r="AE508" t="s">
        <v>20</v>
      </c>
      <c r="AF508" t="s">
        <v>2779</v>
      </c>
    </row>
    <row r="509" spans="1:32" x14ac:dyDescent="0.3">
      <c r="A509" t="str">
        <f>+N509</f>
        <v>SVG</v>
      </c>
      <c r="B509" t="e" vm="509">
        <v>#VALUE!</v>
      </c>
      <c r="C509" s="5" cm="1">
        <f t="array" ref="C509">_FV(B509,"Market cap",TRUE)</f>
        <v>11294330</v>
      </c>
      <c r="D509" s="6" cm="1">
        <f t="array" ref="D509">_FV(B509,"Price",TRUE)</f>
        <v>3.6999999999999998E-2</v>
      </c>
      <c r="E509" s="2" cm="1">
        <f t="array" ref="E509">_FV(B509,"Last trade time",TRUE)</f>
        <v>45331.333333333336</v>
      </c>
      <c r="F509" s="7" t="str" cm="1">
        <f t="array" ref="F509">_FV($B509,"Industry")</f>
        <v>Metals &amp; Mining</v>
      </c>
      <c r="G509" s="7" t="str" cm="1">
        <f t="array" ref="G509">_FV($B509,"Description")</f>
        <v>Savannah Goldfields Limited is an Australia-based gold explorer and producer, resource development and mining company. The Company’s projects primarily target gold in Queensland along with an interest in a coking coal resource project in Northern New South Wales. The Company maintains a 60% interest in Ashford Coking Coal. The Company's Agate Creek Gold Project is located 70 kilometers (km) south of Georgetown and 60km west of the Kidston deposit in North Queensland, covering over 1,034 square kilometers (km2). The Company also holds the Georgetown Project, which includes an extensive package of tenements including 132 Exploration Permits and 17 Mining Leases. The NZ Gold Project is located in the North Island of New Zealand within the Hauraki Goldfield. The Project comprises granted exploration permit EP54216 (100% Laneway) covering 58 km2 and adjacent to three +1 Moz Gold resources, the primary target is Au-Ag bonanza style epithermal veins.</v>
      </c>
      <c r="H509" s="7" cm="1">
        <f t="array" ref="H509">_FV($B509,"Employees")</f>
        <v>18</v>
      </c>
      <c r="I509" s="11" cm="1">
        <f t="array" ref="I509">_FV($B509,"Shares outstanding",TRUE)</f>
        <v>305252200</v>
      </c>
      <c r="J509" s="7" cm="1">
        <f t="array" ref="J509">_FV($B509,"Year incorporated",TRUE)</f>
        <v>1986</v>
      </c>
      <c r="K509" s="16"/>
      <c r="L509" s="12">
        <f>+I509+K509</f>
        <v>305252200</v>
      </c>
      <c r="M509" s="14">
        <f>+D509*L509</f>
        <v>11294331.399999999</v>
      </c>
      <c r="N509" t="s">
        <v>3000</v>
      </c>
      <c r="O509">
        <v>3.8</v>
      </c>
      <c r="P509">
        <v>3.9</v>
      </c>
      <c r="U509">
        <v>0</v>
      </c>
      <c r="W509">
        <v>0</v>
      </c>
      <c r="X509">
        <v>0</v>
      </c>
      <c r="Y509">
        <v>0</v>
      </c>
      <c r="Z509">
        <v>0</v>
      </c>
      <c r="AB509" s="3">
        <v>8322883.3039999995</v>
      </c>
      <c r="AC509">
        <v>0</v>
      </c>
      <c r="AD509" s="2">
        <v>45330.790277777778</v>
      </c>
      <c r="AE509" t="s">
        <v>20</v>
      </c>
      <c r="AF509" t="s">
        <v>3001</v>
      </c>
    </row>
    <row r="510" spans="1:32" x14ac:dyDescent="0.3">
      <c r="A510" t="str">
        <f>+N510</f>
        <v>FOS</v>
      </c>
      <c r="B510" t="e" vm="510">
        <v>#VALUE!</v>
      </c>
      <c r="C510" s="5" cm="1">
        <f t="array" ref="C510">_FV(B510,"Market cap",TRUE)</f>
        <v>10223170</v>
      </c>
      <c r="D510" s="6" cm="1">
        <f t="array" ref="D510">_FV(B510,"Price",TRUE)</f>
        <v>0.21</v>
      </c>
      <c r="E510" s="2" cm="1">
        <f t="array" ref="E510">_FV(B510,"Last trade time",TRUE)</f>
        <v>45330.333333333336</v>
      </c>
      <c r="F510" s="7" t="str" cm="1">
        <f t="array" ref="F510">_FV($B510,"Industry")</f>
        <v>Homebuilding &amp; Construction Supplies</v>
      </c>
      <c r="G510" s="7" t="str" cm="1">
        <f t="array" ref="G510">_FV($B510,"Description")</f>
        <v>FOS Capital Limited is an Australia-based company that is engaged in the manufacturing a range of commercial luminaries, outdoor fittings and linear extruded lighting, as well as distributing a complete range of commercial and architectural lighting. The Company's brands include FOS Lighting, JSB Lighting, formalighting, Lighting YoungKong, and Megabay, among others. FOS Lighting is a solutions driven lighting and controls business using in-house experience and engineering coupled with manufacturing facilities in Australia. JSB Lighting is focused on solution-based lighting applications, bringing to the Australian and New Zealand markets. Formalighting offers indoor lighting, outdoor lighting, and motorized remote-controlled lighting products. Lighting YoungKong offers various products, such as flood lights, pole-mounted luminaires, bollard luminaires, in-ground luminaires, and others. Megabay is a manufacturer of light emitting diode (LED) luminaires.</v>
      </c>
      <c r="H510" s="7" t="e" cm="1" vm="2">
        <f t="array" ref="H510">_FV($B510,"Employees")</f>
        <v>#VALUE!</v>
      </c>
      <c r="I510" s="11" cm="1">
        <f t="array" ref="I510">_FV($B510,"Shares outstanding",TRUE)</f>
        <v>53806140</v>
      </c>
      <c r="J510" s="7" cm="1">
        <f t="array" ref="J510">_FV($B510,"Year incorporated",TRUE)</f>
        <v>2019</v>
      </c>
      <c r="K510" s="16"/>
      <c r="L510" s="12">
        <f>+I510+K510</f>
        <v>53806140</v>
      </c>
      <c r="M510" s="14">
        <f>+D510*L510</f>
        <v>11299289.4</v>
      </c>
      <c r="N510" t="s">
        <v>2855</v>
      </c>
      <c r="O510">
        <v>19</v>
      </c>
      <c r="P510">
        <v>21.5</v>
      </c>
      <c r="U510">
        <v>0</v>
      </c>
      <c r="W510">
        <v>0</v>
      </c>
      <c r="X510">
        <v>0</v>
      </c>
      <c r="Y510">
        <v>0</v>
      </c>
      <c r="Z510">
        <v>0</v>
      </c>
      <c r="AB510" s="3">
        <v>10223166.41</v>
      </c>
      <c r="AC510">
        <v>0</v>
      </c>
      <c r="AD510" s="2">
        <v>45330.790277777778</v>
      </c>
      <c r="AE510" t="s">
        <v>20</v>
      </c>
      <c r="AF510" t="s">
        <v>2856</v>
      </c>
    </row>
    <row r="511" spans="1:32" x14ac:dyDescent="0.3">
      <c r="A511" t="str">
        <f>+N511</f>
        <v>RNT</v>
      </c>
      <c r="B511" t="e" vm="511">
        <v>#VALUE!</v>
      </c>
      <c r="C511" s="5" cm="1">
        <f t="array" ref="C511">_FV(B511,"Market cap",TRUE)</f>
        <v>11333690</v>
      </c>
      <c r="D511" s="6" cm="1">
        <f t="array" ref="D511">_FV(B511,"Price",TRUE)</f>
        <v>1.7999999999999999E-2</v>
      </c>
      <c r="E511" s="2" cm="1">
        <f t="array" ref="E511">_FV(B511,"Last trade time",TRUE)</f>
        <v>45331.333333333336</v>
      </c>
      <c r="F511" s="7" t="str" cm="1">
        <f t="array" ref="F511">_FV($B511,"Industry")</f>
        <v>Real Estate Operations</v>
      </c>
      <c r="G511" s="7" t="str" cm="1">
        <f t="array" ref="G511">_FV($B511,"Description")</f>
        <v>Rent.com.au Limited is an Australia-based company that owns and operates real estate Websites focusing on the rental property market. The primary Websites operated by the Company are www.rent.com.au and www.rentpay.com.au. The Company offers products and tools, including Renter Resume, RentBond, RentConnect, RentCheck, RentPay and Rent tools, created to simplify the renting process for renters, landlords and agents. RentCheck verifies tenant’s identity (ID) and uses government records and a rental check on the Equifax National Tenancy Database (NTD) including the Australian Government's Document Verification Service (DVS), to give property managers and landlords comfort that tenant’s rental application is trustworthy. RentBond is a rental bond loan. It is a way for tenants to pay their rental bond, two weeks' rent in advance, and any other moving costs, via a personal loan that is repaid over time. RentPay is a secure, portable payments and planning application, just for renters.</v>
      </c>
      <c r="H511" s="7" cm="1">
        <f t="array" ref="H511">_FV($B511,"Employees")</f>
        <v>3</v>
      </c>
      <c r="I511" s="11" cm="1">
        <f t="array" ref="I511">_FV($B511,"Shares outstanding",TRUE)</f>
        <v>629649500</v>
      </c>
      <c r="J511" s="7" cm="1">
        <f t="array" ref="J511">_FV($B511,"Year incorporated",TRUE)</f>
        <v>1994</v>
      </c>
      <c r="K511" s="16"/>
      <c r="L511" s="12">
        <f>+I511+K511</f>
        <v>629649500</v>
      </c>
      <c r="M511" s="14">
        <f>+D511*L511</f>
        <v>11333691</v>
      </c>
      <c r="N511" t="s">
        <v>2776</v>
      </c>
      <c r="O511">
        <v>1.8</v>
      </c>
      <c r="P511">
        <v>2</v>
      </c>
      <c r="Q511">
        <v>1.9</v>
      </c>
      <c r="R511">
        <v>1.9</v>
      </c>
      <c r="S511">
        <v>1.8</v>
      </c>
      <c r="T511">
        <v>1.8</v>
      </c>
      <c r="U511">
        <v>0.1</v>
      </c>
      <c r="V511" s="1">
        <v>5.8799999999999998E-2</v>
      </c>
      <c r="W511">
        <v>134579</v>
      </c>
      <c r="X511">
        <v>2499.8449999999998</v>
      </c>
      <c r="Y511">
        <v>77423</v>
      </c>
      <c r="Z511">
        <v>57156</v>
      </c>
      <c r="AA511">
        <v>1.86</v>
      </c>
      <c r="AB511" s="3">
        <v>11333692.116</v>
      </c>
      <c r="AC511">
        <v>6</v>
      </c>
      <c r="AD511" s="2">
        <v>45330.790277777778</v>
      </c>
      <c r="AE511" t="s">
        <v>20</v>
      </c>
      <c r="AF511" t="s">
        <v>2777</v>
      </c>
    </row>
    <row r="512" spans="1:32" x14ac:dyDescent="0.3">
      <c r="A512" t="str">
        <f>+N512</f>
        <v>TFL</v>
      </c>
      <c r="B512" t="e" vm="512">
        <v>#VALUE!</v>
      </c>
      <c r="C512" s="5" cm="1">
        <f t="array" ref="C512">_FV(B512,"Market cap",TRUE)</f>
        <v>11801580</v>
      </c>
      <c r="D512" s="6" cm="1">
        <f t="array" ref="D512">_FV(B512,"Price",TRUE)</f>
        <v>2.5999999999999999E-2</v>
      </c>
      <c r="E512" s="2" cm="1">
        <f t="array" ref="E512">_FV(B512,"Last trade time",TRUE)</f>
        <v>45330.333344907405</v>
      </c>
      <c r="F512" s="7" t="str" cm="1">
        <f t="array" ref="F512">_FV($B512,"Industry")</f>
        <v>Food &amp; Tobacco</v>
      </c>
      <c r="G512" s="7" t="str" cm="1">
        <f t="array" ref="G512">_FV($B512,"Description")</f>
        <v>Tasfoods Limited is an Australia-based company, which is engaged in processing, manufacturing and sale of Tasmanian-made food products. The Company’s segment includes Dairy, Poultry and Shared Services. Its poultry meat products are sold under the Nichols Poultry and Nichols Kitchen brands. The Company's brands include Pyengana Dairy and Nichols Poultry. Nichols Poultry provides air chilled chicken and onsite wind power generation. Its subsidiaries include Van Diemen's Land Dairy Pty Ltd, Nichols Poultry Pty Ltd, and Tasmanian Food Co Dairy Pty Ltd.</v>
      </c>
      <c r="H512" s="7" cm="1">
        <f t="array" ref="H512">_FV($B512,"Employees")</f>
        <v>85</v>
      </c>
      <c r="I512" s="11" cm="1">
        <f t="array" ref="I512">_FV($B512,"Shares outstanding",TRUE)</f>
        <v>437095500</v>
      </c>
      <c r="J512" s="7" cm="1">
        <f t="array" ref="J512">_FV($B512,"Year incorporated",TRUE)</f>
        <v>1998</v>
      </c>
      <c r="K512" s="16"/>
      <c r="L512" s="12">
        <f>+I512+K512</f>
        <v>437095500</v>
      </c>
      <c r="M512" s="14">
        <f>+D512*L512</f>
        <v>11364483</v>
      </c>
      <c r="N512" t="s">
        <v>2771</v>
      </c>
      <c r="O512">
        <v>2.6</v>
      </c>
      <c r="P512">
        <v>3</v>
      </c>
      <c r="Q512">
        <v>2.6</v>
      </c>
      <c r="R512">
        <v>2.6</v>
      </c>
      <c r="S512">
        <v>2.6</v>
      </c>
      <c r="T512">
        <v>2.6</v>
      </c>
      <c r="U512">
        <v>-0.1</v>
      </c>
      <c r="V512" s="1">
        <v>-3.6999999999999998E-2</v>
      </c>
      <c r="W512">
        <v>1</v>
      </c>
      <c r="X512">
        <v>2.5999999999999999E-2</v>
      </c>
      <c r="Y512">
        <v>0</v>
      </c>
      <c r="Z512">
        <v>1</v>
      </c>
      <c r="AA512">
        <v>2.6</v>
      </c>
      <c r="AB512" s="3">
        <v>11364483.415999999</v>
      </c>
      <c r="AC512">
        <v>1</v>
      </c>
      <c r="AD512" s="2">
        <v>45330.790277777778</v>
      </c>
      <c r="AE512" t="s">
        <v>20</v>
      </c>
      <c r="AF512" t="s">
        <v>2772</v>
      </c>
    </row>
    <row r="513" spans="1:32" x14ac:dyDescent="0.3">
      <c r="A513" t="str">
        <f>+N513</f>
        <v>DEL</v>
      </c>
      <c r="B513" t="e" vm="513">
        <v>#VALUE!</v>
      </c>
      <c r="C513" s="5" cm="1">
        <f t="array" ref="C513">_FV(B513,"Market cap",TRUE)</f>
        <v>11433210</v>
      </c>
      <c r="D513" s="6" cm="1">
        <f t="array" ref="D513">_FV(B513,"Price",TRUE)</f>
        <v>5.2999999999999999E-2</v>
      </c>
      <c r="E513" s="2" cm="1">
        <f t="array" ref="E513">_FV(B513,"Last trade time",TRUE)</f>
        <v>45331.333333333336</v>
      </c>
      <c r="F513" s="7" t="str" cm="1">
        <f t="array" ref="F513">_FV($B513,"Industry")</f>
        <v>Electrical Utilities &amp; IPPs</v>
      </c>
      <c r="G513" s="7" t="str" cm="1">
        <f t="array" ref="G513">_FV($B513,"Description")</f>
        <v>Delorean Corporation Limited is a vertically integrated business operating in two investment sectors: renewable energy, and waste management. The Company is engaged in the Australian market with bioenergy and driving commercial production of mains-grade renewable gas. It delivers bioenergy projects across the full lifecycle, from project conception to completion; processing organic waste and generating and monetizing renewable electricity, heat, and gas. The core focus of the business is to develop, construct, own and operate bioenergy infrastructure in Australia. Its Infrastructure division rollout its own bioenergy projects through partnerships. Its Engineering division primarily supports EPC and O&amp;M of its own projects whilst selectively taking on third party work. Its Energy Retail Division has licenses for retailing of energy (electricity and gas) generated only from its projects. Its projects include Jandakot Bioenergy plant, Blue Lake Milling Bioenergy plant, and others.</v>
      </c>
      <c r="H513" s="7" t="e" cm="1" vm="2">
        <f t="array" ref="H513">_FV($B513,"Employees")</f>
        <v>#VALUE!</v>
      </c>
      <c r="I513" s="11" cm="1">
        <f t="array" ref="I513">_FV($B513,"Shares outstanding",TRUE)</f>
        <v>215720900</v>
      </c>
      <c r="J513" s="7" cm="1">
        <f t="array" ref="J513">_FV($B513,"Year incorporated",TRUE)</f>
        <v>2019</v>
      </c>
      <c r="K513" s="16"/>
      <c r="L513" s="12">
        <f>+I513+K513</f>
        <v>215720900</v>
      </c>
      <c r="M513" s="14">
        <f>+D513*L513</f>
        <v>11433207.699999999</v>
      </c>
      <c r="N513" t="s">
        <v>2763</v>
      </c>
      <c r="O513">
        <v>5</v>
      </c>
      <c r="P513">
        <v>5.8</v>
      </c>
      <c r="Q513">
        <v>5.6</v>
      </c>
      <c r="R513">
        <v>5.6</v>
      </c>
      <c r="S513">
        <v>5.3</v>
      </c>
      <c r="T513">
        <v>5.3</v>
      </c>
      <c r="U513">
        <v>-0.3</v>
      </c>
      <c r="V513" s="1">
        <v>-5.3600000000000002E-2</v>
      </c>
      <c r="W513">
        <v>144266</v>
      </c>
      <c r="X513">
        <v>7851.6059999999998</v>
      </c>
      <c r="Y513">
        <v>111046</v>
      </c>
      <c r="Z513">
        <v>33198</v>
      </c>
      <c r="AA513">
        <v>5.44</v>
      </c>
      <c r="AB513" s="3">
        <v>11433208.494999999</v>
      </c>
      <c r="AC513">
        <v>12</v>
      </c>
      <c r="AD513" s="2">
        <v>45330.790277777778</v>
      </c>
      <c r="AE513" t="s">
        <v>20</v>
      </c>
      <c r="AF513" t="s">
        <v>2764</v>
      </c>
    </row>
    <row r="514" spans="1:32" x14ac:dyDescent="0.3">
      <c r="A514" t="str">
        <f>+N514</f>
        <v>BEO</v>
      </c>
      <c r="B514" t="e" vm="514">
        <v>#VALUE!</v>
      </c>
      <c r="C514" s="5" cm="1">
        <f t="array" ref="C514">_FV(B514,"Market cap",TRUE)</f>
        <v>11461360</v>
      </c>
      <c r="D514" s="6" cm="1">
        <f t="array" ref="D514">_FV(B514,"Price",TRUE)</f>
        <v>2.7E-2</v>
      </c>
      <c r="E514" s="2" cm="1">
        <f t="array" ref="E514">_FV(B514,"Last trade time",TRUE)</f>
        <v>45331.333356481482</v>
      </c>
      <c r="F514" s="7" t="str" cm="1">
        <f t="array" ref="F514">_FV($B514,"Industry")</f>
        <v>Software &amp; IT Services</v>
      </c>
      <c r="G514" s="7" t="str" cm="1">
        <f t="array" ref="G514">_FV($B514,"Description")</f>
        <v>Beonic Ltd, formerly Skyfii Limited, is an Australia-based company. It offers an artificial intelligence (AI) platform, Beonic for places. Its technology creates intelligent places that adapt to the needs of people and provides venues with insights into their operations and visitor behaviors. Through the combination of Internet of Things (IoT) and AI, it helps its customers understand how visitors interact with their spaces, working as their partner to create transformative experiences that enable places to adapt and respond to the demand of their people. The three core modules of the Beonic platform include Connect, Insight, and Engage. It provides solutions, such as Occupancy &amp; People Counting, Queue Management, and Guest Wifi &amp; Marketing. Its People Counting Technology captures accurate footfall data in real time, providing key insights into visitor behavior. Its queue management solution visualizes queues, keeps visitors informed, and optimizes staff levels to reduce wait times.</v>
      </c>
      <c r="H514" s="7" cm="1">
        <f t="array" ref="H514">_FV($B514,"Employees")</f>
        <v>1</v>
      </c>
      <c r="I514" s="11" cm="1">
        <f t="array" ref="I514">_FV($B514,"Shares outstanding",TRUE)</f>
        <v>424494900</v>
      </c>
      <c r="J514" s="7" cm="1">
        <f t="array" ref="J514">_FV($B514,"Year incorporated",TRUE)</f>
        <v>1987</v>
      </c>
      <c r="K514" s="16"/>
      <c r="L514" s="12">
        <f>+I514+K514</f>
        <v>424494900</v>
      </c>
      <c r="M514" s="14">
        <f>+D514*L514</f>
        <v>11461362.300000001</v>
      </c>
      <c r="N514" t="s">
        <v>2761</v>
      </c>
      <c r="O514">
        <v>2.6</v>
      </c>
      <c r="P514">
        <v>3.3</v>
      </c>
      <c r="Q514">
        <v>2.8</v>
      </c>
      <c r="R514">
        <v>2.8</v>
      </c>
      <c r="S514">
        <v>2.7</v>
      </c>
      <c r="T514">
        <v>2.7</v>
      </c>
      <c r="U514">
        <v>-0.3</v>
      </c>
      <c r="V514" s="1">
        <v>-0.1</v>
      </c>
      <c r="W514">
        <v>84500</v>
      </c>
      <c r="X514">
        <v>2286</v>
      </c>
      <c r="Y514">
        <v>4500</v>
      </c>
      <c r="Z514">
        <v>80000</v>
      </c>
      <c r="AA514">
        <v>2.71</v>
      </c>
      <c r="AB514" s="3">
        <v>11461363.434</v>
      </c>
      <c r="AC514">
        <v>2</v>
      </c>
      <c r="AD514" s="2">
        <v>45330.790277777778</v>
      </c>
      <c r="AE514" t="s">
        <v>20</v>
      </c>
      <c r="AF514" t="s">
        <v>2762</v>
      </c>
    </row>
    <row r="515" spans="1:32" x14ac:dyDescent="0.3">
      <c r="A515" t="str">
        <f>+N515</f>
        <v>RNO</v>
      </c>
      <c r="B515" t="e" vm="515">
        <v>#VALUE!</v>
      </c>
      <c r="C515" s="5" cm="1">
        <f t="array" ref="C515">_FV(B515,"Market cap",TRUE)</f>
        <v>8029700</v>
      </c>
      <c r="D515" s="6" cm="1">
        <f t="array" ref="D515">_FV(B515,"Price",TRUE)</f>
        <v>0.04</v>
      </c>
      <c r="E515" s="2" cm="1">
        <f t="array" ref="E515">_FV(B515,"Last trade time",TRUE)</f>
        <v>45331.333356481482</v>
      </c>
      <c r="F515" s="7" t="str" cm="1">
        <f t="array" ref="F515">_FV($B515,"Industry")</f>
        <v>Healthcare Equipment &amp; Supplies</v>
      </c>
      <c r="G515" s="7" t="str" cm="1">
        <f t="array" ref="G515">_FV($B515,"Description")</f>
        <v>Rhinomed Limited is an Australia-based wearable nasal technology company. The Company is engaged in the research, development and commercialization of consumer and medical devices. The Company’s products include Mute, Turbine, Rhinoswab Junior, and Rhinoswab. Mute technology is an easily inserted, comfortable and fully adjustable nasal stent or dilator. Turbine is designed to fit comfortably inside the nose and gently open each individual nostril to allow more airflow during sport, physical exertion, or focused breathing, such as yoga and meditation. Rhinoswab is a patented comfortable, self-administered nasal swab that provides high-yield sampling and fits existing pathology workflows.</v>
      </c>
      <c r="H515" s="7" t="e" cm="1" vm="2">
        <f t="array" ref="H515">_FV($B515,"Employees")</f>
        <v>#VALUE!</v>
      </c>
      <c r="I515" s="11" cm="1">
        <f t="array" ref="I515">_FV($B515,"Shares outstanding",TRUE)</f>
        <v>286774900</v>
      </c>
      <c r="J515" s="7" cm="1">
        <f t="array" ref="J515">_FV($B515,"Year incorporated",TRUE)</f>
        <v>2004</v>
      </c>
      <c r="K515" s="16"/>
      <c r="L515" s="12">
        <f>+I515+K515</f>
        <v>286774900</v>
      </c>
      <c r="M515" s="14">
        <f>+D515*L515</f>
        <v>11470996</v>
      </c>
      <c r="N515" t="s">
        <v>3018</v>
      </c>
      <c r="O515">
        <v>2.6</v>
      </c>
      <c r="P515">
        <v>2.8</v>
      </c>
      <c r="Q515">
        <v>2.9</v>
      </c>
      <c r="R515">
        <v>2.9</v>
      </c>
      <c r="S515">
        <v>2.8</v>
      </c>
      <c r="T515">
        <v>2.8</v>
      </c>
      <c r="U515">
        <v>-0.2</v>
      </c>
      <c r="V515" s="1">
        <v>-6.6699999999999995E-2</v>
      </c>
      <c r="W515">
        <v>582463</v>
      </c>
      <c r="X515">
        <v>16341.427</v>
      </c>
      <c r="Y515">
        <v>250000</v>
      </c>
      <c r="Z515">
        <v>332463</v>
      </c>
      <c r="AA515">
        <v>2.81</v>
      </c>
      <c r="AB515" s="3">
        <v>8029696.0520000001</v>
      </c>
      <c r="AC515">
        <v>5</v>
      </c>
      <c r="AD515" s="2">
        <v>45330.790277777778</v>
      </c>
      <c r="AE515" t="s">
        <v>20</v>
      </c>
      <c r="AF515" t="s">
        <v>3019</v>
      </c>
    </row>
    <row r="516" spans="1:32" x14ac:dyDescent="0.3">
      <c r="A516" t="str">
        <f>+N516</f>
        <v>ADV</v>
      </c>
      <c r="B516" t="e" vm="516">
        <v>#VALUE!</v>
      </c>
      <c r="C516" s="5" cm="1">
        <f t="array" ref="C516">_FV(B516,"Market cap",TRUE)</f>
        <v>11253500</v>
      </c>
      <c r="D516" s="6" cm="1">
        <f t="array" ref="D516">_FV(B516,"Price",TRUE)</f>
        <v>0.185</v>
      </c>
      <c r="E516" s="2" cm="1">
        <f t="array" ref="E516">_FV(B516,"Last trade time",TRUE)</f>
        <v>45331.333333333336</v>
      </c>
      <c r="F516" s="7" t="str" cm="1">
        <f t="array" ref="F516">_FV($B516,"Industry")</f>
        <v>Metals &amp; Mining</v>
      </c>
      <c r="G516" s="7" t="str" cm="1">
        <f t="array" ref="G516">_FV($B516,"Description")</f>
        <v>Ardiden Limited is an Australia-based exploration company. The Company is focused on the gold exploration of its 100% owned Pickle Lake Gold Project in the Uchi Geological Sub province of north-west Ontario, Canada. The Pickle Lake Gold Project consists of approximately 1,088 square kilometers (km2) of prospective and connected landholdings with three existing gold deposits (Kasagiminnis, Dorothy and Dobie) and 23 other identified brownfields and Greenfields gold prospects. The four advanced Gold Deposits located within the Pickle Lake Gold Project include Kasagiminnis Gold Deposit, Dorothy and Dobie Deposit, New Patricia Gold Prospect, South Limb Gold Prospect, and Other Gold Prospects. The Kasagiminnis Deposit is located 40 kilometers (km) south-east of the Dorothy Deposit but forms part of the same regional mineralized system. The New Patricia Gold Prospect extends over 30 km of prospective geological setting directly along strike from the Golden Patricia Gold Mine.</v>
      </c>
      <c r="H516" s="7" t="e" cm="1" vm="2">
        <f t="array" ref="H516">_FV($B516,"Employees")</f>
        <v>#VALUE!</v>
      </c>
      <c r="I516" s="11" cm="1">
        <f t="array" ref="I516">_FV($B516,"Shares outstanding",TRUE)</f>
        <v>62519430</v>
      </c>
      <c r="J516" s="7" cm="1">
        <f t="array" ref="J516">_FV($B516,"Year incorporated",TRUE)</f>
        <v>2004</v>
      </c>
      <c r="K516" s="16"/>
      <c r="L516" s="12">
        <f>+I516+K516</f>
        <v>62519430</v>
      </c>
      <c r="M516" s="14">
        <f>+D516*L516</f>
        <v>11566094.550000001</v>
      </c>
      <c r="N516" t="s">
        <v>2780</v>
      </c>
      <c r="O516">
        <v>18</v>
      </c>
      <c r="P516">
        <v>19</v>
      </c>
      <c r="Q516">
        <v>18</v>
      </c>
      <c r="R516">
        <v>18</v>
      </c>
      <c r="S516">
        <v>18</v>
      </c>
      <c r="T516">
        <v>18</v>
      </c>
      <c r="U516">
        <v>-0.5</v>
      </c>
      <c r="V516" s="1">
        <v>-2.7E-2</v>
      </c>
      <c r="W516">
        <v>13315</v>
      </c>
      <c r="X516">
        <v>2396.6999999999998</v>
      </c>
      <c r="Y516">
        <v>0</v>
      </c>
      <c r="Z516">
        <v>13315</v>
      </c>
      <c r="AA516">
        <v>18</v>
      </c>
      <c r="AB516" s="3">
        <v>11253151.08</v>
      </c>
      <c r="AC516">
        <v>1</v>
      </c>
      <c r="AD516" s="2">
        <v>45330.790277777778</v>
      </c>
      <c r="AE516" t="s">
        <v>20</v>
      </c>
      <c r="AF516" t="s">
        <v>2781</v>
      </c>
    </row>
    <row r="517" spans="1:32" x14ac:dyDescent="0.3">
      <c r="A517" t="str">
        <f>+N517</f>
        <v>BMH</v>
      </c>
      <c r="B517" t="e" vm="517">
        <v>#VALUE!</v>
      </c>
      <c r="C517" s="5" cm="1">
        <f t="array" ref="C517">_FV(B517,"Market cap",TRUE)</f>
        <v>11579580</v>
      </c>
      <c r="D517" s="6" cm="1">
        <f t="array" ref="D517">_FV(B517,"Price",TRUE)</f>
        <v>0.08</v>
      </c>
      <c r="E517" s="2" cm="1">
        <f t="array" ref="E517">_FV(B517,"Last trade time",TRUE)</f>
        <v>45330.958321770311</v>
      </c>
      <c r="F517" s="7" t="str" cm="1">
        <f t="array" ref="F517">_FV($B517,"Industry")</f>
        <v>Freight &amp; Logistics Services</v>
      </c>
      <c r="G517" s="7" t="str" cm="1">
        <f t="array" ref="G517">_FV($B517,"Description")</f>
        <v>BauMart Holdings Limited is an Australia-based company that is engaged in supplying building products and industrial products, including volcanic natural stones; sourcing, procurement and end-to-end supply chain services, and managed services. The Company’s segments include Building Materials Supply and Source &amp; Procurement Supply. The Building Materials Supply segment is focused on the supply of building products and materials procured from local and offshore suppliers to both the residential and commercial property construction markets. The Sourcing and Procurement segment is focused on providing specialized procurement solutions to a range of sectors. The Company's wholly owned subsidiary includes Buildmart Services Pty Ltd.</v>
      </c>
      <c r="H517" s="7" t="e" cm="1" vm="2">
        <f t="array" ref="H517">_FV($B517,"Employees")</f>
        <v>#VALUE!</v>
      </c>
      <c r="I517" s="11" cm="1">
        <f t="array" ref="I517">_FV($B517,"Shares outstanding",TRUE)</f>
        <v>144744800</v>
      </c>
      <c r="J517" s="7" cm="1">
        <f t="array" ref="J517">_FV($B517,"Year incorporated",TRUE)</f>
        <v>2014</v>
      </c>
      <c r="K517" s="16"/>
      <c r="L517" s="12">
        <f>+I517+K517</f>
        <v>144744800</v>
      </c>
      <c r="M517" s="14">
        <f>+D517*L517</f>
        <v>11579584</v>
      </c>
      <c r="N517" t="s">
        <v>2757</v>
      </c>
      <c r="O517">
        <v>8</v>
      </c>
      <c r="P517">
        <v>10</v>
      </c>
      <c r="U517">
        <v>0</v>
      </c>
      <c r="W517">
        <v>0</v>
      </c>
      <c r="X517">
        <v>0</v>
      </c>
      <c r="Y517">
        <v>0</v>
      </c>
      <c r="Z517">
        <v>0</v>
      </c>
      <c r="AB517" s="3">
        <v>11579580.560000001</v>
      </c>
      <c r="AC517">
        <v>0</v>
      </c>
      <c r="AD517" s="2">
        <v>45330.790277777778</v>
      </c>
      <c r="AE517" t="s">
        <v>20</v>
      </c>
      <c r="AF517" t="s">
        <v>2758</v>
      </c>
    </row>
    <row r="518" spans="1:32" x14ac:dyDescent="0.3">
      <c r="A518" t="str">
        <f>+N518</f>
        <v>ARD</v>
      </c>
      <c r="B518" t="e" vm="518">
        <v>#VALUE!</v>
      </c>
      <c r="C518" s="5" cm="1">
        <f t="array" ref="C518">_FV(B518,"Market cap",TRUE)</f>
        <v>10334070</v>
      </c>
      <c r="D518" s="6" cm="1">
        <f t="array" ref="D518">_FV(B518,"Price",TRUE)</f>
        <v>8.9999999999999993E-3</v>
      </c>
      <c r="E518" s="2" cm="1">
        <f t="array" ref="E518">_FV(B518,"Last trade time",TRUE)</f>
        <v>45330.333333333336</v>
      </c>
      <c r="F518" s="7" t="str" cm="1">
        <f t="array" ref="F518">_FV($B518,"Industry")</f>
        <v>Metals &amp; Mining</v>
      </c>
      <c r="G518" s="7" t="str" cm="1">
        <f t="array" ref="G518">_FV($B518,"Description")</f>
        <v>Argent Minerals Limited is an Australia-based company engaged in the mineral exploration of silver, lead, zinc, copper, and gold in Australia. The Company’s projects include NSW Kempfield Polymetallic and WA Copperhead Polymetallic. The NSW Kempfield Polymetallic projects include Mount Dudley Gold, Trunkey Creek Gold, and Pine Ridge Gold. The NSW Kempfield Polymetallic project is located approximately 41 kilometers (km) to the south of Newcrest’s Cadia is Kempfield. The Copperhead Project is located approximately 300 km east-northeast of Carnarvon and 950 km north of Perth in Western Australia. The Mt Dudley Exploration License (EL) 5748 is located approximately five km northwest of the township of Trunkey, near Blayney in New South Wales. The Trunkey Creek Project is located over the township of Trunkey approximately 38 km southwest of Bathurst in New South Wales (NSW). The Pine Ridge Exploration License 8213 is located in an undulating region of the Central Tablelands in NSW.</v>
      </c>
      <c r="H518" s="7" cm="1">
        <f t="array" ref="H518">_FV($B518,"Employees")</f>
        <v>1</v>
      </c>
      <c r="I518" s="11" cm="1">
        <f t="array" ref="I518">_FV($B518,"Shares outstanding",TRUE)</f>
        <v>1291759000</v>
      </c>
      <c r="J518" s="7" cm="1">
        <f t="array" ref="J518">_FV($B518,"Year incorporated",TRUE)</f>
        <v>2007</v>
      </c>
      <c r="K518" s="16"/>
      <c r="L518" s="12">
        <f>+I518+K518</f>
        <v>1291759000</v>
      </c>
      <c r="M518" s="14">
        <f>+D518*L518</f>
        <v>11625831</v>
      </c>
      <c r="N518" t="s">
        <v>2755</v>
      </c>
      <c r="O518">
        <v>0.8</v>
      </c>
      <c r="P518">
        <v>0.9</v>
      </c>
      <c r="Q518">
        <v>0.9</v>
      </c>
      <c r="R518">
        <v>0.9</v>
      </c>
      <c r="S518">
        <v>0.8</v>
      </c>
      <c r="T518">
        <v>0.9</v>
      </c>
      <c r="U518">
        <v>0.1</v>
      </c>
      <c r="V518" s="1">
        <v>0.125</v>
      </c>
      <c r="W518">
        <v>30612</v>
      </c>
      <c r="X518">
        <v>245.50800000000001</v>
      </c>
      <c r="Y518">
        <v>612</v>
      </c>
      <c r="Z518">
        <v>30000</v>
      </c>
      <c r="AA518">
        <v>0.8</v>
      </c>
      <c r="AB518" s="3">
        <v>11625831.017999999</v>
      </c>
      <c r="AC518">
        <v>6</v>
      </c>
      <c r="AD518" s="2">
        <v>45330.790277777778</v>
      </c>
      <c r="AE518" t="s">
        <v>20</v>
      </c>
      <c r="AF518" t="s">
        <v>2756</v>
      </c>
    </row>
    <row r="519" spans="1:32" x14ac:dyDescent="0.3">
      <c r="A519" t="str">
        <f>+N519</f>
        <v>MRD</v>
      </c>
      <c r="B519" t="e" vm="519">
        <v>#VALUE!</v>
      </c>
      <c r="C519" s="5" cm="1">
        <f t="array" ref="C519">_FV(B519,"Market cap",TRUE)</f>
        <v>15569770</v>
      </c>
      <c r="D519" s="6" cm="1">
        <f t="array" ref="D519">_FV(B519,"Price",TRUE)</f>
        <v>1.5E-3</v>
      </c>
      <c r="E519" s="2" cm="1">
        <f t="array" ref="E519">_FV(B519,"Last trade time",TRUE)</f>
        <v>45329.995968506249</v>
      </c>
      <c r="F519" s="7" t="str" cm="1">
        <f t="array" ref="F519">_FV($B519,"Industry")</f>
        <v>Metals &amp; Mining</v>
      </c>
      <c r="G519" s="7" t="str" cm="1">
        <f t="array" ref="G519">_FV($B519,"Description")</f>
        <v>Mount Ridley Mines Limited is an Australia-based company focused on targeting demand driven metals in Western Australia. The Company’s projects include Mount Ridley REE project and Weld Ranges project. The Company owns 100% Mount Ridley REE Project is located approximately 50 kilometer (km) north-east of the Port of Esperance Western Australia. The Mount Ridley REE Project comprises nine granted exploration licenses in south-west Western Australia with an area of approximately 3,400 kilometers (kms2). The Mount Ridley project is located within a Fraser Range sub-basin being prospective for ionic clay rare earth element (REE) deposits. The Company also holds approximately 18% of the Weld Ranges in the mid-west of Western Australia. Areas of the tenements are prospective for iron and gold.</v>
      </c>
      <c r="H519" s="7" cm="1">
        <f t="array" ref="H519">_FV($B519,"Employees")</f>
        <v>1</v>
      </c>
      <c r="I519" s="11" cm="1">
        <f t="array" ref="I519">_FV($B519,"Shares outstanding",TRUE)</f>
        <v>7784883000</v>
      </c>
      <c r="J519" s="7" cm="1">
        <f t="array" ref="J519">_FV($B519,"Year incorporated",TRUE)</f>
        <v>2000</v>
      </c>
      <c r="K519" s="16"/>
      <c r="L519" s="12">
        <f>+I519+K519</f>
        <v>7784883000</v>
      </c>
      <c r="M519" s="14">
        <f>+D519*L519</f>
        <v>11677324.5</v>
      </c>
      <c r="N519" t="s">
        <v>2533</v>
      </c>
      <c r="O519">
        <v>0.1</v>
      </c>
      <c r="P519">
        <v>0.2</v>
      </c>
      <c r="Q519">
        <v>0.15</v>
      </c>
      <c r="R519">
        <v>0.2</v>
      </c>
      <c r="S519">
        <v>0.15</v>
      </c>
      <c r="T519">
        <v>0.2</v>
      </c>
      <c r="U519">
        <v>0</v>
      </c>
      <c r="V519" s="1"/>
      <c r="W519">
        <v>1500000</v>
      </c>
      <c r="X519">
        <v>2750</v>
      </c>
      <c r="Y519">
        <v>1000000</v>
      </c>
      <c r="Z519">
        <v>0</v>
      </c>
      <c r="AA519">
        <v>0.18</v>
      </c>
      <c r="AB519" s="3">
        <v>15569765.733999999</v>
      </c>
      <c r="AC519">
        <v>2</v>
      </c>
      <c r="AD519" s="2">
        <v>45330.790277777778</v>
      </c>
      <c r="AE519" t="s">
        <v>20</v>
      </c>
      <c r="AF519" t="s">
        <v>2534</v>
      </c>
    </row>
    <row r="520" spans="1:32" x14ac:dyDescent="0.3">
      <c r="A520" t="str">
        <f>+N520</f>
        <v>OZM</v>
      </c>
      <c r="B520" t="e" vm="520">
        <v>#VALUE!</v>
      </c>
      <c r="C520" s="5" cm="1">
        <f t="array" ref="C520">_FV(B520,"Market cap",TRUE)</f>
        <v>10318750</v>
      </c>
      <c r="D520" s="6" cm="1">
        <f t="array" ref="D520">_FV(B520,"Price",TRUE)</f>
        <v>7.3999999999999996E-2</v>
      </c>
      <c r="E520" s="2" cm="1">
        <f t="array" ref="E520">_FV(B520,"Last trade time",TRUE)</f>
        <v>45331.333333333336</v>
      </c>
      <c r="F520" s="7" t="str" cm="1">
        <f t="array" ref="F520">_FV($B520,"Industry")</f>
        <v>Metals &amp; Mining</v>
      </c>
      <c r="G520" s="7" t="str" cm="1">
        <f t="array" ref="G520">_FV($B520,"Description")</f>
        <v>OzAurum Resources Limited is an Australia-based gold exploration company. The Company is engaged in identifying, exploration and development of gold projects in Western Australia. The Company's projects include Mulgabbie Project and Patricia Project. Its 100% owned Mulgabbie North Gold Project covers 10 kilometers (km) of greenstone belt in Australia. Its Mulgabbie North Project tenements adjoins the Carosue Dam Dervish and Kararimine sites, which contain 1.7 million ounces of mineable gold reserves. It is exploring eight km of strike along the Relief Shear adjacent to Carosue Dam Mine and the adjoining 3.5 million ounces (Moz) NST Karari and Whirling Dervish gold mines. The Patricia Gold Project is situated Northeast of Kalgoorlie in the Eastern Goldfields of Western Australia and located within the Celia Tectonic Zone that hosts gold deposits and operating gold mines, including Sunrise Dam, Deep South, Safari Bore, Linden and the Anglo Saxon Gold Mine.</v>
      </c>
      <c r="H520" s="7" t="e" cm="1" vm="2">
        <f t="array" ref="H520">_FV($B520,"Employees")</f>
        <v>#VALUE!</v>
      </c>
      <c r="I520" s="11" cm="1">
        <f t="array" ref="I520">_FV($B520,"Shares outstanding",TRUE)</f>
        <v>158750000</v>
      </c>
      <c r="J520" s="7" cm="1">
        <f t="array" ref="J520">_FV($B520,"Year incorporated",TRUE)</f>
        <v>2020</v>
      </c>
      <c r="K520" s="16"/>
      <c r="L520" s="12">
        <f>+I520+K520</f>
        <v>158750000</v>
      </c>
      <c r="M520" s="14">
        <f>+D520*L520</f>
        <v>11747500</v>
      </c>
      <c r="N520" t="s">
        <v>2843</v>
      </c>
      <c r="O520">
        <v>6.1</v>
      </c>
      <c r="P520">
        <v>7</v>
      </c>
      <c r="Q520">
        <v>6.7</v>
      </c>
      <c r="R520">
        <v>6.9</v>
      </c>
      <c r="S520">
        <v>6.1</v>
      </c>
      <c r="T520">
        <v>6.5</v>
      </c>
      <c r="U520">
        <v>-0.5</v>
      </c>
      <c r="V520" s="1">
        <v>-7.1400000000000005E-2</v>
      </c>
      <c r="W520">
        <v>358734</v>
      </c>
      <c r="X520">
        <v>23237.085999999999</v>
      </c>
      <c r="Y520">
        <v>68268</v>
      </c>
      <c r="Z520">
        <v>260466</v>
      </c>
      <c r="AA520">
        <v>6.48</v>
      </c>
      <c r="AB520" s="3">
        <v>10318750</v>
      </c>
      <c r="AC520">
        <v>30</v>
      </c>
      <c r="AD520" s="2">
        <v>45330.790277777778</v>
      </c>
      <c r="AE520" t="s">
        <v>20</v>
      </c>
      <c r="AF520" t="s">
        <v>2844</v>
      </c>
    </row>
    <row r="521" spans="1:32" x14ac:dyDescent="0.3">
      <c r="A521" t="str">
        <f>+N521</f>
        <v>TRU</v>
      </c>
      <c r="B521" t="e" vm="521">
        <v>#VALUE!</v>
      </c>
      <c r="C521" s="5" cm="1">
        <f t="array" ref="C521">_FV(B521,"Market cap",TRUE)</f>
        <v>11310960</v>
      </c>
      <c r="D521" s="6" cm="1">
        <f t="array" ref="D521">_FV(B521,"Price",TRUE)</f>
        <v>2.8000000000000001E-2</v>
      </c>
      <c r="E521" s="2" cm="1">
        <f t="array" ref="E521">_FV(B521,"Last trade time",TRUE)</f>
        <v>45331.333356481482</v>
      </c>
      <c r="F521" s="7" t="str" cm="1">
        <f t="array" ref="F521">_FV($B521,"Industry")</f>
        <v>Healthcare Equipment &amp; Supplies</v>
      </c>
      <c r="G521" s="7" t="str" cm="1">
        <f t="array" ref="G521">_FV($B521,"Description")</f>
        <v>Truscreen Group Limited is a New Zealand-based medical device company. The Company is engaged in the development of an artificial intelligence (AI)-enabled device that can detect precancerous and cancerous cervical changes in real-time via optical and electrical measurements of cervical tissue. The Company’s cervical screening technology resolves ongoing issues with cytology, including failed samples, poor patient follow-up, patient discomfort, and the need for supporting laboratory infrastructure. The TruScreen device uses opto-electrical technology to evaluate the tissue of the cervix. The TruScreen device consists of a disposable Single Use Sensor (SUS), a Handheld Device (HHD), and an Intelligent Cradle (IC) which works together to detect and identify cancerous and precancerous changes to the cervix. It also resolves the problems associated with human papillomavirus (HPV) testing, which tests for the much more prevalent HPV virus.</v>
      </c>
      <c r="H521" s="7" t="e" cm="1" vm="2">
        <f t="array" ref="H521">_FV($B521,"Employees")</f>
        <v>#VALUE!</v>
      </c>
      <c r="I521" s="11" cm="1">
        <f t="array" ref="I521">_FV($B521,"Shares outstanding",TRUE)</f>
        <v>420025300</v>
      </c>
      <c r="J521" s="7" cm="1">
        <f t="array" ref="J521">_FV($B521,"Year incorporated",TRUE)</f>
        <v>2013</v>
      </c>
      <c r="K521" s="16"/>
      <c r="L521" s="12">
        <f>+I521+K521</f>
        <v>420025300</v>
      </c>
      <c r="M521" s="14">
        <f>+D521*L521</f>
        <v>11760708.4</v>
      </c>
      <c r="N521" t="s">
        <v>2773</v>
      </c>
      <c r="O521">
        <v>2</v>
      </c>
      <c r="P521">
        <v>2.5</v>
      </c>
      <c r="Q521">
        <v>2.5</v>
      </c>
      <c r="R521">
        <v>2.5</v>
      </c>
      <c r="S521">
        <v>2.5</v>
      </c>
      <c r="T521">
        <v>2.5</v>
      </c>
      <c r="U521">
        <v>0</v>
      </c>
      <c r="W521">
        <v>39600</v>
      </c>
      <c r="X521">
        <v>990</v>
      </c>
      <c r="Y521">
        <v>39600</v>
      </c>
      <c r="Z521">
        <v>0</v>
      </c>
      <c r="AA521">
        <v>2.5</v>
      </c>
      <c r="AB521" s="3">
        <v>10500633.475</v>
      </c>
      <c r="AC521">
        <v>1</v>
      </c>
      <c r="AD521" s="2">
        <v>45330.790277777778</v>
      </c>
      <c r="AE521" t="s">
        <v>20</v>
      </c>
      <c r="AF521" t="s">
        <v>2834</v>
      </c>
    </row>
    <row r="522" spans="1:32" x14ac:dyDescent="0.3">
      <c r="A522" t="str">
        <f>+N522</f>
        <v>AEI</v>
      </c>
      <c r="B522" t="e" vm="522">
        <v>#VALUE!</v>
      </c>
      <c r="C522" s="5" cm="1">
        <f t="array" ref="C522">_FV(B522,"Market cap",TRUE)</f>
        <v>12039030</v>
      </c>
      <c r="D522" s="6" cm="1">
        <f t="array" ref="D522">_FV(B522,"Price",TRUE)</f>
        <v>4.8000000000000001E-2</v>
      </c>
      <c r="E522" s="2" cm="1">
        <f t="array" ref="E522">_FV(B522,"Last trade time",TRUE)</f>
        <v>45331.333333333336</v>
      </c>
      <c r="F522" s="7" t="str" cm="1">
        <f t="array" ref="F522">_FV($B522,"Industry")</f>
        <v>Professional &amp; Commercial Services</v>
      </c>
      <c r="G522" s="7" t="str" cm="1">
        <f t="array" ref="G522">_FV($B522,"Description")</f>
        <v>Aeris Environmental Ltd is an Australia-based company, which offers environmental cleaning products and services. The principal activities of the Company consist of research, development, commercialization of technologies and global distribution of HVAC/R Hygiene, anti-corrosion and disinfectant products. It also provides HVAC/R Hygiene and Remediation Technology, Indoor Air Quality and Corrosion Protection services. The Company's segments include Australian Operations and International Operations. Its product categories include HVAC &amp; R, Cleaning and Disinfecting, Surface Cleaning, Mould and Odour Control, Equipment Cleaning and Corrosion Protection. AerisGuard products prevent mould and bacteria growth in HVAC &amp; R units. Its hygiene products kill germs, bacteria, some viruses, mould and other fungi on hard surfaces and on hands. The Company's technologies include Tri-Enzyme-Clean, Residual Shield and Probiotic-Guard.</v>
      </c>
      <c r="H522" s="7" cm="1">
        <f t="array" ref="H522">_FV($B522,"Employees")</f>
        <v>21</v>
      </c>
      <c r="I522" s="11" cm="1">
        <f t="array" ref="I522">_FV($B522,"Shares outstanding",TRUE)</f>
        <v>245694500</v>
      </c>
      <c r="J522" s="7" cm="1">
        <f t="array" ref="J522">_FV($B522,"Year incorporated",TRUE)</f>
        <v>2000</v>
      </c>
      <c r="K522" s="16"/>
      <c r="L522" s="12">
        <f>+I522+K522</f>
        <v>245694500</v>
      </c>
      <c r="M522" s="14">
        <f>+D522*L522</f>
        <v>11793336</v>
      </c>
      <c r="N522" t="s">
        <v>2743</v>
      </c>
      <c r="O522">
        <v>4.5</v>
      </c>
      <c r="P522">
        <v>5.2</v>
      </c>
      <c r="Q522">
        <v>5</v>
      </c>
      <c r="R522">
        <v>5</v>
      </c>
      <c r="S522">
        <v>4.9000000000000004</v>
      </c>
      <c r="T522">
        <v>4.9000000000000004</v>
      </c>
      <c r="U522">
        <v>-0.1</v>
      </c>
      <c r="V522" s="1">
        <v>-0.02</v>
      </c>
      <c r="W522">
        <v>1067602</v>
      </c>
      <c r="X522">
        <v>52317.093000000001</v>
      </c>
      <c r="Y522">
        <v>0</v>
      </c>
      <c r="Z522">
        <v>1067602</v>
      </c>
      <c r="AA522">
        <v>4.9000000000000004</v>
      </c>
      <c r="AB522" s="3">
        <v>12039032.999</v>
      </c>
      <c r="AC522">
        <v>6</v>
      </c>
      <c r="AD522" s="2">
        <v>45330.790277777778</v>
      </c>
      <c r="AE522" t="s">
        <v>20</v>
      </c>
      <c r="AF522" t="s">
        <v>2744</v>
      </c>
    </row>
    <row r="523" spans="1:32" x14ac:dyDescent="0.3">
      <c r="A523" t="str">
        <f>+N523</f>
        <v>HYT</v>
      </c>
      <c r="B523" t="e" vm="523">
        <v>#VALUE!</v>
      </c>
      <c r="C523" s="5" cm="1">
        <f t="array" ref="C523">_FV(B523,"Market cap",TRUE)</f>
        <v>12374970</v>
      </c>
      <c r="D523" s="6" cm="1">
        <f t="array" ref="D523">_FV(B523,"Price",TRUE)</f>
        <v>2.1000000000000001E-2</v>
      </c>
      <c r="E523" s="2" cm="1">
        <f t="array" ref="E523">_FV(B523,"Last trade time",TRUE)</f>
        <v>45330.333333333336</v>
      </c>
      <c r="F523" s="7" t="str" cm="1">
        <f t="array" ref="F523">_FV($B523,"Industry")</f>
        <v>Renewable Energy</v>
      </c>
      <c r="G523" s="7" t="str" cm="1">
        <f t="array" ref="G523">_FV($B523,"Description")</f>
        <v>HyTerra Ltd is an Australia-based company that is engaged in exploration of natural resources. The Company is focused on the exploration and production of natural hydrogen in the mid-western states of the United States of America (USA). The Company is engaged in developing a data-driven approach to exploring natural hydrogen resources, generated through naturally occurring processes in the subsurface. The Company has an interest in a joint venture with Natural Hydrogen Energy LLC (NH2E), the project operator. The venture includes the Hoarty NE3 well, the domain’s first wildcat well specifically targeting natural hydrogen. The well and surrounding leases are located in Geneva City in Nebraska, USA, and are known as Project Geneva. The venture also includes other lease holdings in Nebraska and South Carolina. It also holds 100% owned and operated leases in Kansas, USA.</v>
      </c>
      <c r="H523" s="7" cm="1">
        <f t="array" ref="H523">_FV($B523,"Employees")</f>
        <v>8</v>
      </c>
      <c r="I523" s="11" cm="1">
        <f t="array" ref="I523">_FV($B523,"Shares outstanding",TRUE)</f>
        <v>562498700</v>
      </c>
      <c r="J523" s="7" cm="1">
        <f t="array" ref="J523">_FV($B523,"Year incorporated",TRUE)</f>
        <v>2010</v>
      </c>
      <c r="K523" s="16"/>
      <c r="L523" s="12">
        <f>+I523+K523</f>
        <v>562498700</v>
      </c>
      <c r="M523" s="14">
        <f>+D523*L523</f>
        <v>11812472.700000001</v>
      </c>
      <c r="N523" t="s">
        <v>2724</v>
      </c>
      <c r="O523">
        <v>2.1</v>
      </c>
      <c r="P523">
        <v>2.2000000000000002</v>
      </c>
      <c r="Q523">
        <v>2.2000000000000002</v>
      </c>
      <c r="R523">
        <v>2.2000000000000002</v>
      </c>
      <c r="S523">
        <v>2.2000000000000002</v>
      </c>
      <c r="T523">
        <v>2.2000000000000002</v>
      </c>
      <c r="U523">
        <v>0.1</v>
      </c>
      <c r="V523" s="1">
        <v>4.7600000000000003E-2</v>
      </c>
      <c r="W523">
        <v>201795</v>
      </c>
      <c r="X523">
        <v>4439.49</v>
      </c>
      <c r="Y523">
        <v>26864</v>
      </c>
      <c r="Z523">
        <v>0</v>
      </c>
      <c r="AA523">
        <v>2.2000000000000002</v>
      </c>
      <c r="AB523" s="3">
        <v>12374971.004000001</v>
      </c>
      <c r="AC523">
        <v>7</v>
      </c>
      <c r="AD523" s="2">
        <v>45330.790277777778</v>
      </c>
      <c r="AE523" t="s">
        <v>20</v>
      </c>
      <c r="AF523" t="s">
        <v>2725</v>
      </c>
    </row>
    <row r="524" spans="1:32" x14ac:dyDescent="0.3">
      <c r="A524" t="str">
        <f>+N524</f>
        <v>XGL</v>
      </c>
      <c r="B524" t="e" vm="524">
        <v>#VALUE!</v>
      </c>
      <c r="C524" s="5" cm="1">
        <f t="array" ref="C524">_FV(B524,"Market cap",TRUE)</f>
        <v>12710150</v>
      </c>
      <c r="D524" s="6" cm="1">
        <f t="array" ref="D524">_FV(B524,"Price",TRUE)</f>
        <v>0.04</v>
      </c>
      <c r="E524" s="2" cm="1">
        <f t="array" ref="E524">_FV(B524,"Last trade time",TRUE)</f>
        <v>45331.333356481482</v>
      </c>
      <c r="F524" s="7" t="str" cm="1">
        <f t="array" ref="F524">_FV($B524,"Industry")</f>
        <v>Media &amp; Publishing</v>
      </c>
      <c r="G524" s="7" t="str" cm="1">
        <f t="array" ref="G524">_FV($B524,"Description")</f>
        <v>Xamble Group Ltd, formerly Netccentric Limited, provides a platform for influencer-centric digital marketing solutions. The Company's core businesses include Influencer Marketing, Social Media Marketing, Performance, and Social Commerce. It provides solutions and works hand-in-hand with businesses aiming to sell live on social media channels, such as Facebook, Instagram and TikTok. Using intelligent integration of its influencers, content, and ecommerce know-how, it provide end-to-end live video commerce solutions from live video production and automated order management to online payment and product fulfilment. It provides clients with digital marketing solutions for the Web and mobile. The Company’s digital performance marketing business provides digital marketing consultation services to its clients. Its Xamble Social Wallet is a Web3 membership platform that enables brands and influencers to reward and engage their valued consumers or followers.</v>
      </c>
      <c r="H524" s="7" t="e" cm="1" vm="2">
        <f t="array" ref="H524">_FV($B524,"Employees")</f>
        <v>#VALUE!</v>
      </c>
      <c r="I524" s="11" cm="1">
        <f t="array" ref="I524">_FV($B524,"Shares outstanding",TRUE)</f>
        <v>295584800</v>
      </c>
      <c r="J524" s="7" cm="1">
        <f t="array" ref="J524">_FV($B524,"Year incorporated",TRUE)</f>
        <v>2006</v>
      </c>
      <c r="K524" s="16"/>
      <c r="L524" s="12">
        <f>+I524+K524</f>
        <v>295584800</v>
      </c>
      <c r="M524" s="14">
        <f>+D524*L524</f>
        <v>11823392</v>
      </c>
      <c r="N524" t="s">
        <v>2697</v>
      </c>
      <c r="O524">
        <v>3.6</v>
      </c>
      <c r="P524">
        <v>4</v>
      </c>
      <c r="U524">
        <v>0</v>
      </c>
      <c r="V524" s="1"/>
      <c r="W524">
        <v>0</v>
      </c>
      <c r="X524">
        <v>0</v>
      </c>
      <c r="Y524">
        <v>0</v>
      </c>
      <c r="Z524">
        <v>0</v>
      </c>
      <c r="AB524" s="3">
        <v>12710146.959000001</v>
      </c>
      <c r="AC524">
        <v>0</v>
      </c>
      <c r="AD524" s="2">
        <v>45330.790277777778</v>
      </c>
      <c r="AE524" t="s">
        <v>20</v>
      </c>
      <c r="AF524" t="s">
        <v>2698</v>
      </c>
    </row>
    <row r="525" spans="1:32" x14ac:dyDescent="0.3">
      <c r="A525" t="str">
        <f>+N525</f>
        <v>HGL</v>
      </c>
      <c r="B525" t="e" vm="525">
        <v>#VALUE!</v>
      </c>
      <c r="C525" s="5" cm="1">
        <f t="array" ref="C525">_FV(B525,"Market cap",TRUE)</f>
        <v>11871990</v>
      </c>
      <c r="D525" s="6" cm="1">
        <f t="array" ref="D525">_FV(B525,"Price",TRUE)</f>
        <v>0.2</v>
      </c>
      <c r="E525" s="2" cm="1">
        <f t="array" ref="E525">_FV(B525,"Last trade time",TRUE)</f>
        <v>45321.961342592593</v>
      </c>
      <c r="F525" s="7" t="str" cm="1">
        <f t="array" ref="F525">_FV($B525,"Industry")</f>
        <v>Real Estate Operations</v>
      </c>
      <c r="G525" s="7" t="str" cm="1">
        <f t="array" ref="G525">_FV($B525,"Description")</f>
        <v>Hudson Investment Group Limited is an Australia-based company, which is focused on industrial, residential and commercial property development. The Company's segments include Property investment &amp; development in Australia. The Property investment &amp; development in Australia segment is engaged in development of commercial and industrial property in eastern Australia. The Company owns properties, including Warnervale Properties, Bowen Hills Properties, Regent Street Property. Bowen Hills Properties is located is in the Brisbane CBD fringe suburb of Bowen Hills. The Regent Street Property is focused on development application (DA) for the construction of 54 apartments over 11 levels. The Company's subsidiaries include Hudson Bowen Hills Pty Ltd, Hudson Regent Development Pty Ltd and others.</v>
      </c>
      <c r="H525" s="7" cm="1">
        <f t="array" ref="H525">_FV($B525,"Employees")</f>
        <v>47</v>
      </c>
      <c r="I525" s="11" cm="1">
        <f t="array" ref="I525">_FV($B525,"Shares outstanding",TRUE)</f>
        <v>59359940</v>
      </c>
      <c r="J525" s="7" cm="1">
        <f t="array" ref="J525">_FV($B525,"Year incorporated",TRUE)</f>
        <v>1967</v>
      </c>
      <c r="K525" s="16"/>
      <c r="L525" s="12">
        <f>+I525+K525</f>
        <v>59359940</v>
      </c>
      <c r="M525" s="14">
        <f>+D525*L525</f>
        <v>11871988</v>
      </c>
      <c r="N525" t="s">
        <v>2749</v>
      </c>
      <c r="O525">
        <v>15</v>
      </c>
      <c r="P525">
        <v>25</v>
      </c>
      <c r="U525">
        <v>0</v>
      </c>
      <c r="W525">
        <v>0</v>
      </c>
      <c r="X525">
        <v>0</v>
      </c>
      <c r="Y525">
        <v>0</v>
      </c>
      <c r="Z525">
        <v>0</v>
      </c>
      <c r="AB525" s="3">
        <v>11871987</v>
      </c>
      <c r="AC525">
        <v>0</v>
      </c>
      <c r="AD525" s="2">
        <v>45330.790277777778</v>
      </c>
      <c r="AE525" t="s">
        <v>20</v>
      </c>
      <c r="AF525" t="s">
        <v>2750</v>
      </c>
    </row>
    <row r="526" spans="1:32" x14ac:dyDescent="0.3">
      <c r="A526" t="str">
        <f>+N526</f>
        <v>EXT</v>
      </c>
      <c r="B526" t="e" vm="526">
        <v>#VALUE!</v>
      </c>
      <c r="C526" s="5" cm="1">
        <f t="array" ref="C526">_FV(B526,"Market cap",TRUE)</f>
        <v>10633930</v>
      </c>
      <c r="D526" s="6" cm="1">
        <f t="array" ref="D526">_FV(B526,"Price",TRUE)</f>
        <v>8.9999999999999993E-3</v>
      </c>
      <c r="E526" s="2" cm="1">
        <f t="array" ref="E526">_FV(B526,"Last trade time",TRUE)</f>
        <v>45331.333356481482</v>
      </c>
      <c r="F526" s="7" t="str" cm="1">
        <f t="array" ref="F526">_FV($B526,"Industry")</f>
        <v>Software &amp; IT Services</v>
      </c>
      <c r="G526" s="7" t="str" cm="1">
        <f t="array" ref="G526">_FV($B526,"Description")</f>
        <v>Excite Technology Services Limited, formerly Cipherpoint Limited (Cipherpoint), is an Australia-based company. The Company, through its wholly owned subsidiaries and trading as Excite Cyber, provides focused managed cyber security, cloud, and information technology (IT) services. Its subsidiaries include Brace168 Pty Ltd, Virtual Information Technology Pty Ltd (VIT), ExciteIT Pty Ltd, CipherPoint Software, Inc, Cipherpoint Australia Pty Limited, Cipherpoint GmbH, and others. Brace168 Pty Limited (Brace168) is engaged in the provision of cybersecurity services predominantly in NSW. Virtual Information Technology Pty Ltd (VIT) is engaged in the provision of cybersecurity services predominantly in Tasmania. VIT provides a range of services, including Digital Forensics and Incident Response (DFIR), Identity Protection and Consulting services. ExciteIT Pty Ltd focuses on IT managed services across Australia.</v>
      </c>
      <c r="H526" s="7" cm="1">
        <f t="array" ref="H526">_FV($B526,"Employees")</f>
        <v>51</v>
      </c>
      <c r="I526" s="11" cm="1">
        <f t="array" ref="I526">_FV($B526,"Shares outstanding",TRUE)</f>
        <v>1329242000</v>
      </c>
      <c r="J526" s="7" cm="1">
        <f t="array" ref="J526">_FV($B526,"Year incorporated",TRUE)</f>
        <v>2006</v>
      </c>
      <c r="K526" s="16"/>
      <c r="L526" s="12">
        <f>+I526+K526</f>
        <v>1329242000</v>
      </c>
      <c r="M526" s="14">
        <f>+D526*L526</f>
        <v>11963178</v>
      </c>
      <c r="N526" t="s">
        <v>2824</v>
      </c>
      <c r="O526">
        <v>0.7</v>
      </c>
      <c r="P526">
        <v>0.8</v>
      </c>
      <c r="U526">
        <v>0</v>
      </c>
      <c r="W526">
        <v>0</v>
      </c>
      <c r="X526">
        <v>0</v>
      </c>
      <c r="Y526">
        <v>0</v>
      </c>
      <c r="Z526">
        <v>0</v>
      </c>
      <c r="AB526" s="3">
        <v>10633933.856000001</v>
      </c>
      <c r="AC526">
        <v>0</v>
      </c>
      <c r="AD526" s="2">
        <v>45330.790277777778</v>
      </c>
      <c r="AE526" t="s">
        <v>20</v>
      </c>
      <c r="AF526" t="s">
        <v>2825</v>
      </c>
    </row>
    <row r="527" spans="1:32" x14ac:dyDescent="0.3">
      <c r="A527" t="str">
        <f>+N527</f>
        <v>PVT</v>
      </c>
      <c r="B527" t="e" vm="527">
        <v>#VALUE!</v>
      </c>
      <c r="C527" s="5" cm="1">
        <f t="array" ref="C527">_FV(B527,"Market cap",TRUE)</f>
        <v>12674130</v>
      </c>
      <c r="D527" s="6" cm="1">
        <f t="array" ref="D527">_FV(B527,"Price",TRUE)</f>
        <v>1.7000000000000001E-2</v>
      </c>
      <c r="E527" s="2" cm="1">
        <f t="array" ref="E527">_FV(B527,"Last trade time",TRUE)</f>
        <v>45331.333333333336</v>
      </c>
      <c r="F527" s="7" t="str" cm="1">
        <f t="array" ref="F527">_FV($B527,"Industry")</f>
        <v>Metals &amp; Mining</v>
      </c>
      <c r="G527" s="7" t="str" cm="1">
        <f t="array" ref="G527">_FV($B527,"Description")</f>
        <v>Pivotal Metals Limited is an Australia-based company, which is an explorer and developer of mineral deposits. The Company holds the flagship Horden Lake property, which contains a JORC compliant pit constrained resource of copper, nickel, palladium and gold. Horden Lake is complemented by a battery metals exploration portfolio in Canada located within the Belleterre-Angliers Greenstone Belt (BAGB) comprised of the Midrim, Laforce, Alotta and Lorraine high-grade nickel copper PGM sulphide projects in Quebec. Its Santa Comba Tungsten and Tin Project is in the Varilongo granitic massif. The Santa Comba tungsten mine is located 60km from the deep-water port of A Coruna in Galicia. Its Alotta and Lorraine claims, located adjacent to its existing Midrim and Laforce claims. The Alotta Project is centered in Baby Township, Temiscamingue County, Quebec. The Lorraine license is located in the south of BAGB.</v>
      </c>
      <c r="H527" s="7" t="e" cm="1" vm="2">
        <f t="array" ref="H527">_FV($B527,"Employees")</f>
        <v>#VALUE!</v>
      </c>
      <c r="I527" s="11" cm="1">
        <f t="array" ref="I527">_FV($B527,"Shares outstanding",TRUE)</f>
        <v>704118300</v>
      </c>
      <c r="J527" s="7" cm="1">
        <f t="array" ref="J527">_FV($B527,"Year incorporated",TRUE)</f>
        <v>2017</v>
      </c>
      <c r="K527" s="16"/>
      <c r="L527" s="12">
        <f>+I527+K527</f>
        <v>704118300</v>
      </c>
      <c r="M527" s="14">
        <f>+D527*L527</f>
        <v>11970011.100000001</v>
      </c>
      <c r="N527" t="s">
        <v>2703</v>
      </c>
      <c r="O527">
        <v>1.6</v>
      </c>
      <c r="P527">
        <v>1.8</v>
      </c>
      <c r="Q527">
        <v>1.7</v>
      </c>
      <c r="R527">
        <v>1.8</v>
      </c>
      <c r="S527">
        <v>1.7</v>
      </c>
      <c r="T527">
        <v>1.8</v>
      </c>
      <c r="U527">
        <v>0.1</v>
      </c>
      <c r="V527" s="1">
        <v>5.8799999999999998E-2</v>
      </c>
      <c r="W527">
        <v>460101</v>
      </c>
      <c r="X527">
        <v>8250.1059999999998</v>
      </c>
      <c r="Y527">
        <v>460101</v>
      </c>
      <c r="Z527">
        <v>0</v>
      </c>
      <c r="AA527">
        <v>1.79</v>
      </c>
      <c r="AB527" s="3">
        <v>12674129.130000001</v>
      </c>
      <c r="AC527">
        <v>7</v>
      </c>
      <c r="AD527" s="2">
        <v>45330.790277777778</v>
      </c>
      <c r="AE527" t="s">
        <v>20</v>
      </c>
      <c r="AF527" t="s">
        <v>2704</v>
      </c>
    </row>
    <row r="528" spans="1:32" x14ac:dyDescent="0.3">
      <c r="A528" t="str">
        <f>+N528</f>
        <v>NIM</v>
      </c>
      <c r="B528" t="e" vm="528">
        <v>#VALUE!</v>
      </c>
      <c r="C528" s="5" cm="1">
        <f t="array" ref="C528">_FV(B528,"Market cap",TRUE)</f>
        <v>12547530</v>
      </c>
      <c r="D528" s="6" cm="1">
        <f t="array" ref="D528">_FV(B528,"Price",TRUE)</f>
        <v>8.5999999999999993E-2</v>
      </c>
      <c r="E528" s="2" cm="1">
        <f t="array" ref="E528">_FV(B528,"Last trade time",TRUE)</f>
        <v>45331.333333333336</v>
      </c>
      <c r="F528" s="7" t="str" cm="1">
        <f t="array" ref="F528">_FV($B528,"Industry")</f>
        <v>Metals &amp; Mining</v>
      </c>
      <c r="G528" s="7" t="str" cm="1">
        <f t="array" ref="G528">_FV($B528,"Description")</f>
        <v>Nimy Resources Limited is an Australia-based exploration company. The Company is engaged in discovering and developing low-footprint critical minerals project in a mining jurisdiction of Western Australia. The Company’s MONS Project is situated at the northern end of the Forrestania nickel belt, which hosts a nickel endowment at the southern end with numerous other high-grade nickel deposits extending to the north. The project is located 140 kilometers north-northwest of Southern Cross and covers the Karroun Hill district on the northern end of the Forrestania belt. The project is situated within potentially large scale fertile Kambalda-Style and Mt Keith-Style nickel rich komatiite sequences within the Murchison Domain of the Youanmi Terrane of the Archean Yilgarn Craton.</v>
      </c>
      <c r="H528" s="7" t="e" cm="1" vm="2">
        <f t="array" ref="H528">_FV($B528,"Employees")</f>
        <v>#VALUE!</v>
      </c>
      <c r="I528" s="11" cm="1">
        <f t="array" ref="I528">_FV($B528,"Shares outstanding",TRUE)</f>
        <v>139416900</v>
      </c>
      <c r="J528" s="7" cm="1">
        <f t="array" ref="J528">_FV($B528,"Year incorporated",TRUE)</f>
        <v>2012</v>
      </c>
      <c r="K528" s="16"/>
      <c r="L528" s="12">
        <f>+I528+K528</f>
        <v>139416900</v>
      </c>
      <c r="M528" s="14">
        <f>+D528*L528</f>
        <v>11989853.399999999</v>
      </c>
      <c r="N528" t="s">
        <v>2713</v>
      </c>
      <c r="O528">
        <v>9</v>
      </c>
      <c r="P528">
        <v>12</v>
      </c>
      <c r="Q528">
        <v>9</v>
      </c>
      <c r="R528">
        <v>9</v>
      </c>
      <c r="S528">
        <v>9</v>
      </c>
      <c r="T528">
        <v>9</v>
      </c>
      <c r="U528">
        <v>0.9</v>
      </c>
      <c r="V528" s="1">
        <v>0.1111</v>
      </c>
      <c r="W528">
        <v>50000</v>
      </c>
      <c r="X528">
        <v>4500</v>
      </c>
      <c r="Y528">
        <v>0</v>
      </c>
      <c r="Z528">
        <v>50000</v>
      </c>
      <c r="AA528">
        <v>9</v>
      </c>
      <c r="AB528" s="3">
        <v>12547525.140000001</v>
      </c>
      <c r="AC528">
        <v>1</v>
      </c>
      <c r="AD528" s="2">
        <v>45330.790277777778</v>
      </c>
      <c r="AE528" t="s">
        <v>20</v>
      </c>
      <c r="AF528" t="s">
        <v>2714</v>
      </c>
    </row>
    <row r="529" spans="1:32" x14ac:dyDescent="0.3">
      <c r="A529" t="str">
        <f>+N529</f>
        <v>CR9</v>
      </c>
      <c r="B529" t="e" vm="529">
        <v>#VALUE!</v>
      </c>
      <c r="C529" s="5" cm="1">
        <f t="array" ref="C529">_FV(B529,"Market cap",TRUE)</f>
        <v>12092360</v>
      </c>
      <c r="D529" s="6" cm="1">
        <f t="array" ref="D529">_FV(B529,"Price",TRUE)</f>
        <v>2.5999999999999999E-2</v>
      </c>
      <c r="E529" s="2" cm="1">
        <f t="array" ref="E529">_FV(B529,"Last trade time",TRUE)</f>
        <v>45330.961438529688</v>
      </c>
      <c r="F529" s="7" t="str" cm="1">
        <f t="array" ref="F529">_FV($B529,"Industry")</f>
        <v>Construction Materials</v>
      </c>
      <c r="G529" s="7" t="str" cm="1">
        <f t="array" ref="G529">_FV($B529,"Description")</f>
        <v>Corella Resources Limited is an Australia-based kaolin and silica exploration company. The principal activities of the Company and its subsidiaries are the exploration and development of their 100% owned Tampu, Wiltshire and Kalannie kaolin projects, along with the 100% owned Bonnie Rock silica project, which are all located in the mid-west of Western Australia. The Tampu Kaolin Project comprises five granted exploration licenses, which include E70/5235, E70/5214, E70/5744, EL70/5882 and EL70/5883, located near Beacon in Western Australia. The Wiltshire Kaolin Project comprises a single granted exploration license, E70/5216, which is located adjacent to the Wenmillia Dam kaolin deposit. The Kalannie Kaolin Project comprises a single granted exploration license, E70/5215. Its tenement consists of 11 graticular blocks for an area of over 32 square kilometers (km2). The Bonnie Rock Silica Project comprises a single granted exploration license, E70/5665.</v>
      </c>
      <c r="H529" s="7" t="e" cm="1" vm="2">
        <f t="array" ref="H529">_FV($B529,"Employees")</f>
        <v>#VALUE!</v>
      </c>
      <c r="I529" s="11" cm="1">
        <f t="array" ref="I529">_FV($B529,"Shares outstanding",TRUE)</f>
        <v>465090900</v>
      </c>
      <c r="J529" s="7" cm="1">
        <f t="array" ref="J529">_FV($B529,"Year incorporated",TRUE)</f>
        <v>2007</v>
      </c>
      <c r="K529" s="16"/>
      <c r="L529" s="12">
        <f>+I529+K529</f>
        <v>465090900</v>
      </c>
      <c r="M529" s="14">
        <f>+D529*L529</f>
        <v>12092363.4</v>
      </c>
      <c r="N529" t="s">
        <v>2741</v>
      </c>
      <c r="O529">
        <v>2.4</v>
      </c>
      <c r="P529">
        <v>2.6</v>
      </c>
      <c r="Q529">
        <v>2.5</v>
      </c>
      <c r="R529">
        <v>2.6</v>
      </c>
      <c r="S529">
        <v>2.5</v>
      </c>
      <c r="T529">
        <v>2.6</v>
      </c>
      <c r="U529">
        <v>0.2</v>
      </c>
      <c r="V529" s="1">
        <v>8.3299999999999999E-2</v>
      </c>
      <c r="W529">
        <v>7849</v>
      </c>
      <c r="X529">
        <v>198.48</v>
      </c>
      <c r="Y529">
        <v>2255</v>
      </c>
      <c r="Z529">
        <v>0</v>
      </c>
      <c r="AA529">
        <v>2.5299999999999998</v>
      </c>
      <c r="AB529" s="3">
        <v>12092362.958000001</v>
      </c>
      <c r="AC529">
        <v>2</v>
      </c>
      <c r="AD529" s="2">
        <v>45330.790277777778</v>
      </c>
      <c r="AE529" t="s">
        <v>20</v>
      </c>
      <c r="AF529" t="s">
        <v>2742</v>
      </c>
    </row>
    <row r="530" spans="1:32" x14ac:dyDescent="0.3">
      <c r="A530" t="str">
        <f>+N530</f>
        <v>SRJ</v>
      </c>
      <c r="B530" t="e" vm="530">
        <v>#VALUE!</v>
      </c>
      <c r="C530" s="5" cm="1">
        <f t="array" ref="C530">_FV(B530,"Market cap",TRUE)</f>
        <v>12850450</v>
      </c>
      <c r="D530" s="6" cm="1">
        <f t="array" ref="D530">_FV(B530,"Price",TRUE)</f>
        <v>0.08</v>
      </c>
      <c r="E530" s="2" cm="1">
        <f t="array" ref="E530">_FV(B530,"Last trade time",TRUE)</f>
        <v>45329.333333333336</v>
      </c>
      <c r="F530" s="7" t="str" cm="1">
        <f t="array" ref="F530">_FV($B530,"Industry")</f>
        <v>Homebuilding &amp; Construction Supplies</v>
      </c>
      <c r="G530" s="7" t="str" cm="1">
        <f t="array" ref="G530">_FV($B530,"Description")</f>
        <v>SRJ Technologies Group plc is a Jersey-based company, which provides engineering services and containment management solutions, elevating customer’s integrity management performance. The Company develops and distributes a range of weld-free coupling and containment management solutions for use in process pipework systems in energy sector assets. Its range of products is designed to maintain the integrity of pressure containment systems and therefore play a role in the overall integrity of operating facilities. Its products include SRJ Weld-free Pipe Coupling, BoltEx-Bolt Exchange Flange Clamp, Multi-Shell Repair Clamp (MSRC) and Bespoke Enclosure Repairs. SRJ Coupling enables weld-free spool replacement, as well as is suitable for greenfield applications. BoltEx ensures flange integrity during the bolt replacement under pressure, hot bolting. MSRC provides leak-sealing solutions in the piping systems. Bespoke Enclosure Repairs is a leak-sealing solution for flanges, pipes and valves.</v>
      </c>
      <c r="H530" s="7" cm="1">
        <f t="array" ref="H530">_FV($B530,"Employees")</f>
        <v>17</v>
      </c>
      <c r="I530" s="11" cm="1">
        <f t="array" ref="I530">_FV($B530,"Shares outstanding",TRUE)</f>
        <v>151181700</v>
      </c>
      <c r="J530" s="7" cm="1">
        <f t="array" ref="J530">_FV($B530,"Year incorporated",TRUE)</f>
        <v>2014</v>
      </c>
      <c r="K530" s="16"/>
      <c r="L530" s="12">
        <f>+I530+K530</f>
        <v>151181700</v>
      </c>
      <c r="M530" s="14">
        <f>+D530*L530</f>
        <v>12094536</v>
      </c>
      <c r="N530" t="s">
        <v>2739</v>
      </c>
      <c r="O530">
        <v>6.5</v>
      </c>
      <c r="P530">
        <v>8.5</v>
      </c>
      <c r="U530">
        <v>0</v>
      </c>
      <c r="W530">
        <v>0</v>
      </c>
      <c r="X530">
        <v>0</v>
      </c>
      <c r="Y530">
        <v>0</v>
      </c>
      <c r="Z530">
        <v>0</v>
      </c>
      <c r="AB530" s="3">
        <v>12094536.560000001</v>
      </c>
      <c r="AC530">
        <v>0</v>
      </c>
      <c r="AD530" s="2">
        <v>45330.790277777778</v>
      </c>
      <c r="AE530" t="s">
        <v>20</v>
      </c>
      <c r="AF530" t="s">
        <v>2740</v>
      </c>
    </row>
    <row r="531" spans="1:32" x14ac:dyDescent="0.3">
      <c r="A531" t="str">
        <f>+N531</f>
        <v>MEM</v>
      </c>
      <c r="B531" t="e" vm="531">
        <v>#VALUE!</v>
      </c>
      <c r="C531" s="5" cm="1">
        <f t="array" ref="C531">_FV(B531,"Market cap",TRUE)</f>
        <v>13438590</v>
      </c>
      <c r="D531" s="6" cm="1">
        <f t="array" ref="D531">_FV(B531,"Price",TRUE)</f>
        <v>8.9999999999999993E-3</v>
      </c>
      <c r="E531" s="2" cm="1">
        <f t="array" ref="E531">_FV(B531,"Last trade time",TRUE)</f>
        <v>45331.333356481482</v>
      </c>
      <c r="F531" s="7" t="str" cm="1">
        <f t="array" ref="F531">_FV($B531,"Industry")</f>
        <v>Healthcare Equipment &amp; Supplies</v>
      </c>
      <c r="G531" s="7" t="str" cm="1">
        <f t="array" ref="G531">_FV($B531,"Description")</f>
        <v>Memphasys Limited is an Australia-based reproductive biotechnology company. The Company is engaged in developing novel medical devices, diagnostics, and media with applications to assisted reproduction technology (ART) in humans and animals. Its reproductive biotechnology products in development include medical devices, in vitro diagnostics, and new proprietary media. The Company's product pipeline includes Felix, ROSA, and AI-Port. The Felix is a patented, automated device for quickly separating high quality sperm from semen for use in human in vitro fertilization (IVF) procedures without causing damage to DNA. Felix has a sizable target market worldwide. The Company’s ROSA is an in vitro diagnostic that assesses semen and blood samples for the presence of oxidative stress. The AI-Port stores and transports animal semen for artificial insemination (AI) for up to four days without the harmful effects of freezing sperm used in standard AI procedures in livestock.</v>
      </c>
      <c r="H531" s="7" cm="1">
        <f t="array" ref="H531">_FV($B531,"Employees")</f>
        <v>24</v>
      </c>
      <c r="I531" s="11" cm="1">
        <f t="array" ref="I531">_FV($B531,"Shares outstanding",TRUE)</f>
        <v>1343859000</v>
      </c>
      <c r="J531" s="7" cm="1">
        <f t="array" ref="J531">_FV($B531,"Year incorporated",TRUE)</f>
        <v>2006</v>
      </c>
      <c r="K531" s="16"/>
      <c r="L531" s="12">
        <f>+I531+K531</f>
        <v>1343859000</v>
      </c>
      <c r="M531" s="14">
        <f>+D531*L531</f>
        <v>12094731</v>
      </c>
      <c r="N531" t="s">
        <v>2655</v>
      </c>
      <c r="O531">
        <v>0.9</v>
      </c>
      <c r="P531">
        <v>1</v>
      </c>
      <c r="Q531">
        <v>0.9</v>
      </c>
      <c r="R531">
        <v>1.1000000000000001</v>
      </c>
      <c r="S531">
        <v>0.9</v>
      </c>
      <c r="T531">
        <v>1</v>
      </c>
      <c r="U531">
        <v>0</v>
      </c>
      <c r="W531">
        <v>3115109</v>
      </c>
      <c r="X531">
        <v>31429.422999999999</v>
      </c>
      <c r="Y531">
        <v>2164694</v>
      </c>
      <c r="Z531">
        <v>950415</v>
      </c>
      <c r="AA531">
        <v>1.01</v>
      </c>
      <c r="AB531" s="3">
        <v>13438587.32</v>
      </c>
      <c r="AC531">
        <v>21</v>
      </c>
      <c r="AD531" s="2">
        <v>45330.790277777778</v>
      </c>
      <c r="AE531" t="s">
        <v>20</v>
      </c>
      <c r="AF531" t="s">
        <v>2656</v>
      </c>
    </row>
    <row r="532" spans="1:32" x14ac:dyDescent="0.3">
      <c r="A532" t="str">
        <f>+N532</f>
        <v>EEL</v>
      </c>
      <c r="B532" t="e" vm="532">
        <v>#VALUE!</v>
      </c>
      <c r="C532" s="5" cm="1">
        <f t="array" ref="C532">_FV(B532,"Market cap",TRUE)</f>
        <v>13129550</v>
      </c>
      <c r="D532" s="6" cm="1">
        <f t="array" ref="D532">_FV(B532,"Price",TRUE)</f>
        <v>1.2E-2</v>
      </c>
      <c r="E532" s="2" cm="1">
        <f t="array" ref="E532">_FV(B532,"Last trade time",TRUE)</f>
        <v>45331.333333333336</v>
      </c>
      <c r="F532" s="7" t="str" cm="1">
        <f t="array" ref="F532">_FV($B532,"Industry")</f>
        <v>Metals &amp; Mining</v>
      </c>
      <c r="G532" s="7" t="str" cm="1">
        <f t="array" ref="G532">_FV($B532,"Description")</f>
        <v>ENRG Elements Limited is an Australia-based company focused on the exploration and development of its uranium and copper projects, commodities for a carbon-neutral and electric future. The Company’s projects include Agadez Uranium Project and Ghanzi West Copper-Silver. The Company holds 100% of the underexplored Agadez Uranium Project located in the Tim Mersoi Basin of Niger. The Project holds three exploration permits (approximately 726 square kilometers (km2)) and an exploration license application. The Ghanzi West Copper-Silver Project comprises over six prospecting licenses, which covers a total area of approximately 2,630 square kilometers (km2) in the Kalahari Copper Belt of Botswana and has the high grade A4 deposit. The Company also holds interest in Virgo Copper Project. The Virgo Copper Project includes two prospecting licenses (PL 135/2017 &amp; PL 162/2017) in Botswana's Kalahari Copper Belt, which covers an area of approximately 210 km2.</v>
      </c>
      <c r="H532" s="7" t="e" cm="1" vm="2">
        <f t="array" ref="H532">_FV($B532,"Employees")</f>
        <v>#VALUE!</v>
      </c>
      <c r="I532" s="11" cm="1">
        <f t="array" ref="I532">_FV($B532,"Shares outstanding",TRUE)</f>
        <v>1009965000</v>
      </c>
      <c r="J532" s="7" cm="1">
        <f t="array" ref="J532">_FV($B532,"Year incorporated",TRUE)</f>
        <v>2011</v>
      </c>
      <c r="K532" s="16"/>
      <c r="L532" s="12">
        <f>+I532+K532</f>
        <v>1009965000</v>
      </c>
      <c r="M532" s="14">
        <f>+D532*L532</f>
        <v>12119580</v>
      </c>
      <c r="N532" t="s">
        <v>2671</v>
      </c>
      <c r="O532">
        <v>1.2</v>
      </c>
      <c r="P532">
        <v>1.3</v>
      </c>
      <c r="Q532">
        <v>1.1000000000000001</v>
      </c>
      <c r="R532">
        <v>1.3</v>
      </c>
      <c r="S532">
        <v>1.1000000000000001</v>
      </c>
      <c r="T532">
        <v>1.3</v>
      </c>
      <c r="U532">
        <v>0.2</v>
      </c>
      <c r="V532" s="1">
        <v>0.18179999999999999</v>
      </c>
      <c r="W532">
        <v>4644504</v>
      </c>
      <c r="X532">
        <v>55539.881999999998</v>
      </c>
      <c r="Y532">
        <v>4133670</v>
      </c>
      <c r="Z532">
        <v>302500</v>
      </c>
      <c r="AA532">
        <v>1.2</v>
      </c>
      <c r="AB532" s="3">
        <v>13129545.377</v>
      </c>
      <c r="AC532">
        <v>23</v>
      </c>
      <c r="AD532" s="2">
        <v>45330.790277777778</v>
      </c>
      <c r="AE532" t="s">
        <v>20</v>
      </c>
      <c r="AF532" t="s">
        <v>2672</v>
      </c>
    </row>
    <row r="533" spans="1:32" x14ac:dyDescent="0.3">
      <c r="A533" t="str">
        <f>+N533</f>
        <v>TG6</v>
      </c>
      <c r="B533" t="e" vm="533">
        <v>#VALUE!</v>
      </c>
      <c r="C533" s="5" cm="1">
        <f t="array" ref="C533">_FV(B533,"Market cap",TRUE)</f>
        <v>12439820</v>
      </c>
      <c r="D533" s="6" cm="1">
        <f t="array" ref="D533">_FV(B533,"Price",TRUE)</f>
        <v>0.22500000000000001</v>
      </c>
      <c r="E533" s="2" cm="1">
        <f t="array" ref="E533">_FV(B533,"Last trade time",TRUE)</f>
        <v>45331.333333333336</v>
      </c>
      <c r="F533" s="7" t="str" cm="1">
        <f t="array" ref="F533">_FV($B533,"Industry")</f>
        <v>Metals &amp; Mining</v>
      </c>
      <c r="G533" s="7" t="str" cm="1">
        <f t="array" ref="G533">_FV($B533,"Description")</f>
        <v>TG Metals Limited is an Australia-based mineral resource exploration company. The Company is focused on exploring for nickel, lithium and gold at its wholly owned Lake Johnston Project in the Lake Johnston Greenstone Belt of Western Australia (WA). The Lake Johnston Project is located between two prolific WA greenstone belts. The Lake Johnston Project is approximately 333 square kilometers tenement package proximal to past producing nickel mines and recent lithium discoveries. The Lake Johnston Greenstone Belt is geologically similar to the prolific gold and nickel producing Norseman-Wiluna and Southern Cross greenstone belts. The Lake Johnston Project has over 50 kilometers strike of an underexplored greenstone belt with proven minerals endowment. The Project boasts proximity to current and past producing nickel mines, processing plants and geochemical and geophysical targets for exploration.</v>
      </c>
      <c r="H533" s="7" t="e" cm="1" vm="2">
        <f t="array" ref="H533">_FV($B533,"Employees")</f>
        <v>#VALUE!</v>
      </c>
      <c r="I533" s="11" cm="1">
        <f t="array" ref="I533">_FV($B533,"Shares outstanding",TRUE)</f>
        <v>54086170</v>
      </c>
      <c r="J533" s="7" cm="1">
        <f t="array" ref="J533">_FV($B533,"Year incorporated",TRUE)</f>
        <v>2020</v>
      </c>
      <c r="K533" s="16"/>
      <c r="L533" s="12">
        <f>+I533+K533</f>
        <v>54086170</v>
      </c>
      <c r="M533" s="14">
        <f>+D533*L533</f>
        <v>12169388.25</v>
      </c>
      <c r="N533" t="s">
        <v>2722</v>
      </c>
      <c r="O533">
        <v>21</v>
      </c>
      <c r="P533">
        <v>23</v>
      </c>
      <c r="Q533">
        <v>22.5</v>
      </c>
      <c r="R533">
        <v>23</v>
      </c>
      <c r="S533">
        <v>22</v>
      </c>
      <c r="T533">
        <v>23</v>
      </c>
      <c r="U533">
        <v>1</v>
      </c>
      <c r="V533" s="1">
        <v>4.5499999999999999E-2</v>
      </c>
      <c r="W533">
        <v>183161</v>
      </c>
      <c r="X533">
        <v>41588.639999999999</v>
      </c>
      <c r="Y533">
        <v>112110</v>
      </c>
      <c r="Z533">
        <v>61718</v>
      </c>
      <c r="AA533">
        <v>22.71</v>
      </c>
      <c r="AB533" s="3">
        <v>12439818.41</v>
      </c>
      <c r="AC533">
        <v>28</v>
      </c>
      <c r="AD533" s="2">
        <v>45330.790277777778</v>
      </c>
      <c r="AE533" t="s">
        <v>20</v>
      </c>
      <c r="AF533" t="s">
        <v>2723</v>
      </c>
    </row>
    <row r="534" spans="1:32" x14ac:dyDescent="0.3">
      <c r="A534" t="str">
        <f>+N534</f>
        <v>WIN</v>
      </c>
      <c r="B534" t="e" vm="534">
        <v>#VALUE!</v>
      </c>
      <c r="C534" s="5" cm="1">
        <f t="array" ref="C534">_FV(B534,"Market cap",TRUE)</f>
        <v>12513690</v>
      </c>
      <c r="D534" s="6" cm="1">
        <f t="array" ref="D534">_FV(B534,"Price",TRUE)</f>
        <v>4.1000000000000002E-2</v>
      </c>
      <c r="E534" s="2" cm="1">
        <f t="array" ref="E534">_FV(B534,"Last trade time",TRUE)</f>
        <v>45331.333333333336</v>
      </c>
      <c r="F534" s="7" t="str" cm="1">
        <f t="array" ref="F534">_FV($B534,"Industry")</f>
        <v>Metals &amp; Mining</v>
      </c>
      <c r="G534" s="7" t="str" cm="1">
        <f t="array" ref="G534">_FV($B534,"Description")</f>
        <v>Widgie Nickel Limited is an Australia-based mineral exploration company. The Company is primarily engaged in the exploration and development activities over the Mt Edwards Project nickel and lithium project. The Company holds a consolidation of a 240 square-kilometer package of highly prospective nickel and lithium metal prospects within the prolific Eastern Goldfield nickel sulphide belt. The Company is focused on nickel exploration at the Mt Edwards Project. The Mt Edwards Project is located approximately 75 kilometers south of the regional center of Kalgoorlie in Western Australia and approximately 40 kilometers southwest of Kambalda. Mt Edwards Project provides a basis for mining studies to evaluate the development of a number of short lead-time nickel sulphide deposits. The Company’s wholly owned subsidiary is Mt Edwards Lithium Pty Ltd.</v>
      </c>
      <c r="H534" s="7" t="e" cm="1" vm="2">
        <f t="array" ref="H534">_FV($B534,"Employees")</f>
        <v>#VALUE!</v>
      </c>
      <c r="I534" s="11" cm="1">
        <f t="array" ref="I534">_FV($B534,"Shares outstanding",TRUE)</f>
        <v>297945000</v>
      </c>
      <c r="J534" s="7" cm="1">
        <f t="array" ref="J534">_FV($B534,"Year incorporated",TRUE)</f>
        <v>2021</v>
      </c>
      <c r="K534" s="16"/>
      <c r="L534" s="12">
        <f>+I534+K534</f>
        <v>297945000</v>
      </c>
      <c r="M534" s="14">
        <f>+D534*L534</f>
        <v>12215745</v>
      </c>
      <c r="N534" t="s">
        <v>538</v>
      </c>
      <c r="O534">
        <v>4.3</v>
      </c>
      <c r="P534">
        <v>4.4000000000000004</v>
      </c>
      <c r="Q534">
        <v>4.5999999999999996</v>
      </c>
      <c r="R534">
        <v>4.7</v>
      </c>
      <c r="S534">
        <v>4.2</v>
      </c>
      <c r="T534">
        <v>4.2</v>
      </c>
      <c r="U534">
        <v>-0.4</v>
      </c>
      <c r="V534" s="1">
        <v>-8.6999999999999994E-2</v>
      </c>
      <c r="W534">
        <v>770763</v>
      </c>
      <c r="X534">
        <v>33600.307999999997</v>
      </c>
      <c r="Y534">
        <v>106043</v>
      </c>
      <c r="Z534">
        <v>634720</v>
      </c>
      <c r="AA534">
        <v>4.3600000000000003</v>
      </c>
      <c r="AB534" s="3">
        <v>12513692.226</v>
      </c>
      <c r="AC534">
        <v>49</v>
      </c>
      <c r="AD534" s="2">
        <v>45330.790277777778</v>
      </c>
      <c r="AE534" t="s">
        <v>20</v>
      </c>
      <c r="AF534" t="s">
        <v>2717</v>
      </c>
    </row>
    <row r="535" spans="1:32" x14ac:dyDescent="0.3">
      <c r="A535" t="str">
        <f>+N535</f>
        <v>KBC</v>
      </c>
      <c r="B535" t="e" vm="535">
        <v>#VALUE!</v>
      </c>
      <c r="C535" s="5" cm="1">
        <f t="array" ref="C535">_FV(B535,"Market cap",TRUE)</f>
        <v>10366890</v>
      </c>
      <c r="D535" s="6" cm="1">
        <f t="array" ref="D535">_FV(B535,"Price",TRUE)</f>
        <v>5.8999999999999997E-2</v>
      </c>
      <c r="E535" s="2" cm="1">
        <f t="array" ref="E535">_FV(B535,"Last trade time",TRUE)</f>
        <v>45330.333344907405</v>
      </c>
      <c r="F535" s="7" t="str" cm="1">
        <f t="array" ref="F535">_FV($B535,"Industry")</f>
        <v>Investment Banking &amp; Investment Services</v>
      </c>
      <c r="G535" s="7" t="str" cm="1">
        <f t="array" ref="G535">_FV($B535,"Description")</f>
        <v>Keybridge Capital Limited is an Australia-based investment and financial services company. The Company has a diversified portfolio of listed and unlisted investments/loan assets. The Company operates through three segments: Equity Investments, Debt investments and Stablecoin arbitrage. The Equity Investments segment comprises investments in listed and unlisted equities with exposure to various sectors from time to time. The Debt investments segment comprises loans advanced, debts secured via assignment and investments in debt instruments with exposure to a number of different sectors. Stablecoin arbitrage is engaged in trading with the purpose of generating a profit from fluctuations in price and broker-traders’ margins. It invests in and lends to transactions backed by real assets, financial assets or cashflow. It has invested via mezzanine lending or equity in the asset classes of property, aviation, shipping and infrastructure (mainly renewable energy).</v>
      </c>
      <c r="H535" s="7" cm="1">
        <f t="array" ref="H535">_FV($B535,"Employees")</f>
        <v>0</v>
      </c>
      <c r="I535" s="11" cm="1">
        <f t="array" ref="I535">_FV($B535,"Shares outstanding",TRUE)</f>
        <v>207337800</v>
      </c>
      <c r="J535" s="7" cm="1">
        <f t="array" ref="J535">_FV($B535,"Year incorporated",TRUE)</f>
        <v>1999</v>
      </c>
      <c r="K535" s="16"/>
      <c r="L535" s="12">
        <f>+I535+K535</f>
        <v>207337800</v>
      </c>
      <c r="M535" s="14">
        <f>+D535*L535</f>
        <v>12232930.199999999</v>
      </c>
      <c r="N535" t="s">
        <v>2733</v>
      </c>
      <c r="O535">
        <v>5.3</v>
      </c>
      <c r="P535">
        <v>6.5</v>
      </c>
      <c r="Q535">
        <v>6</v>
      </c>
      <c r="R535">
        <v>6</v>
      </c>
      <c r="S535">
        <v>5.9</v>
      </c>
      <c r="T535">
        <v>5.9</v>
      </c>
      <c r="U535">
        <v>0.9</v>
      </c>
      <c r="V535" s="1">
        <v>0.18</v>
      </c>
      <c r="W535">
        <v>65467</v>
      </c>
      <c r="X535">
        <v>3896.058</v>
      </c>
      <c r="Y535">
        <v>0</v>
      </c>
      <c r="Z535">
        <v>33505</v>
      </c>
      <c r="AA535">
        <v>5.95</v>
      </c>
      <c r="AB535" s="3">
        <v>12232932.323999999</v>
      </c>
      <c r="AC535">
        <v>3</v>
      </c>
      <c r="AD535" s="2">
        <v>45330.790277777778</v>
      </c>
      <c r="AE535" t="s">
        <v>20</v>
      </c>
      <c r="AF535" t="s">
        <v>2734</v>
      </c>
    </row>
    <row r="536" spans="1:32" x14ac:dyDescent="0.3">
      <c r="A536" t="str">
        <f>+N536</f>
        <v>VKA</v>
      </c>
      <c r="B536" t="e" vm="536">
        <v>#VALUE!</v>
      </c>
      <c r="C536" s="5" cm="1">
        <f t="array" ref="C536">_FV(B536,"Market cap",TRUE)</f>
        <v>14353620</v>
      </c>
      <c r="D536" s="6" cm="1">
        <f t="array" ref="D536">_FV(B536,"Price",TRUE)</f>
        <v>1.2E-2</v>
      </c>
      <c r="E536" s="2" cm="1">
        <f t="array" ref="E536">_FV(B536,"Last trade time",TRUE)</f>
        <v>45331.333333333336</v>
      </c>
      <c r="F536" s="7" t="str" cm="1">
        <f t="array" ref="F536">_FV($B536,"Industry")</f>
        <v>Metals &amp; Mining</v>
      </c>
      <c r="G536" s="7" t="str" cm="1">
        <f t="array" ref="G536">_FV($B536,"Description")</f>
        <v>Viking Mines Limited is an Australia-based company that is engaged in investing in mineral exploration projects. The Company’s projects include Canegrass Battery Minerals Project, First Hit Project, and Ghana Gold Project. The Canegrass Battery Minerals Project is located in the Murchison region, 620 kilometers north-east of Perth, Western Australia. The Company’s First Hit Project is located 50 kilometers west of Menzies in the Western Australia Goldfields. The First Hit Project incorporates 28 square kilometers of tenements with six active mining and prospecting licenses and one exploration license under application. The Company’s Ghana Gold projects include Akoase Gold, Tumentu Gold, and Butre Gold projects. The Akoase Gold project is located in Ghana, in the Birim North District of the Eastern Region, approximately 111 miles northwest of the capital city of Accra. It also holds a prospecting license for Tumentu Gold project from the minerals commission.</v>
      </c>
      <c r="H536" s="7" t="e" cm="1" vm="2">
        <f t="array" ref="H536">_FV($B536,"Employees")</f>
        <v>#VALUE!</v>
      </c>
      <c r="I536" s="11" cm="1">
        <f t="array" ref="I536">_FV($B536,"Shares outstanding",TRUE)</f>
        <v>1025258000</v>
      </c>
      <c r="J536" s="7" cm="1">
        <f t="array" ref="J536">_FV($B536,"Year incorporated",TRUE)</f>
        <v>2007</v>
      </c>
      <c r="K536" s="16"/>
      <c r="L536" s="12">
        <f>+I536+K536</f>
        <v>1025258000</v>
      </c>
      <c r="M536" s="14">
        <f>+D536*L536</f>
        <v>12303096</v>
      </c>
      <c r="N536" t="s">
        <v>2605</v>
      </c>
      <c r="O536">
        <v>1.3</v>
      </c>
      <c r="P536">
        <v>1.4</v>
      </c>
      <c r="U536">
        <v>0</v>
      </c>
      <c r="V536" s="1"/>
      <c r="W536">
        <v>0</v>
      </c>
      <c r="X536">
        <v>0</v>
      </c>
      <c r="Y536">
        <v>0</v>
      </c>
      <c r="Z536">
        <v>0</v>
      </c>
      <c r="AB536" s="3">
        <v>14353618.034</v>
      </c>
      <c r="AC536">
        <v>0</v>
      </c>
      <c r="AD536" s="2">
        <v>45330.790277777778</v>
      </c>
      <c r="AE536" t="s">
        <v>20</v>
      </c>
      <c r="AF536" t="s">
        <v>2606</v>
      </c>
    </row>
    <row r="537" spans="1:32" x14ac:dyDescent="0.3">
      <c r="A537" t="str">
        <f>+N537</f>
        <v>ASE</v>
      </c>
      <c r="B537" t="e" vm="537">
        <v>#VALUE!</v>
      </c>
      <c r="C537" s="5" cm="1">
        <f t="array" ref="C537">_FV(B537,"Market cap",TRUE)</f>
        <v>11905070</v>
      </c>
      <c r="D537" s="6" cm="1">
        <f t="array" ref="D537">_FV(B537,"Price",TRUE)</f>
        <v>0.03</v>
      </c>
      <c r="E537" s="2" cm="1">
        <f t="array" ref="E537">_FV(B537,"Last trade time",TRUE)</f>
        <v>45331.333333333336</v>
      </c>
      <c r="F537" s="7" t="str" cm="1">
        <f t="array" ref="F537">_FV($B537,"Industry")</f>
        <v>Construction Materials</v>
      </c>
      <c r="G537" s="7" t="str" cm="1">
        <f t="array" ref="G537">_FV($B537,"Description")</f>
        <v>Astute Metals NL is an Australia-based diversified exploration company. The Company is focused on finding and developing critical metals required for electrification and the global energy transition (lithium and copper). The Company’s portfolio is located in the resource jurisdictions of Western Australia, Northern Territory and Nevada, United States. The Company has three projects: Nevada Lithium, Governor Broome and Georgina Basin IOCG. The Nevada Lithium project is located in the heart of North America’s lithium hot-spot of Nevada. The project comprised of 509 unpatented claims covering 42 square kilometers (km2). The Governor Broome project is the Company’s 100% owned Heavy Mineral Sands (HMS) project located in the mineral sand-rich coastal plains of Western Australia. The Georgina Basin IOCG project comprises 10 granted exploration licenses, and three under application, for a combined total of 4,522 km2.</v>
      </c>
      <c r="H537" s="7" cm="1">
        <f t="array" ref="H537">_FV($B537,"Employees")</f>
        <v>0</v>
      </c>
      <c r="I537" s="11" cm="1">
        <f t="array" ref="I537">_FV($B537,"Shares outstanding",TRUE)</f>
        <v>410519500</v>
      </c>
      <c r="J537" s="7" cm="1">
        <f t="array" ref="J537">_FV($B537,"Year incorporated",TRUE)</f>
        <v>1988</v>
      </c>
      <c r="K537" s="16"/>
      <c r="L537" s="12">
        <f>+I537+K537</f>
        <v>410519500</v>
      </c>
      <c r="M537" s="14">
        <f>+D537*L537</f>
        <v>12315585</v>
      </c>
      <c r="N537" t="s">
        <v>2745</v>
      </c>
      <c r="O537">
        <v>2.9</v>
      </c>
      <c r="P537">
        <v>3</v>
      </c>
      <c r="U537">
        <v>0</v>
      </c>
      <c r="W537">
        <v>0</v>
      </c>
      <c r="X537">
        <v>0</v>
      </c>
      <c r="Y537">
        <v>0</v>
      </c>
      <c r="Z537">
        <v>0</v>
      </c>
      <c r="AB537" s="3">
        <v>11905065.210000001</v>
      </c>
      <c r="AC537">
        <v>0</v>
      </c>
      <c r="AD537" s="2">
        <v>45330.790277777778</v>
      </c>
      <c r="AE537" t="s">
        <v>20</v>
      </c>
      <c r="AF537" t="s">
        <v>2746</v>
      </c>
    </row>
    <row r="538" spans="1:32" x14ac:dyDescent="0.3">
      <c r="A538" t="str">
        <f>+N538</f>
        <v>GTI</v>
      </c>
      <c r="B538" t="e" vm="538">
        <v>#VALUE!</v>
      </c>
      <c r="C538" s="5" cm="1">
        <f t="array" ref="C538">_FV(B538,"Market cap",TRUE)</f>
        <v>10953780</v>
      </c>
      <c r="D538" s="6" cm="1">
        <f t="array" ref="D538">_FV(B538,"Price",TRUE)</f>
        <v>8.9999999999999993E-3</v>
      </c>
      <c r="E538" s="2" cm="1">
        <f t="array" ref="E538">_FV(B538,"Last trade time",TRUE)</f>
        <v>45329.333344907405</v>
      </c>
      <c r="F538" s="7" t="str" cm="1">
        <f t="array" ref="F538">_FV($B538,"Industry")</f>
        <v>Software &amp; IT Services</v>
      </c>
      <c r="G538" s="7" t="str" cm="1">
        <f t="array" ref="G538">_FV($B538,"Description")</f>
        <v>Gratifii Limited is a full-stack customer engagement technology provider. The Company delivers end-to-end technology solutions for businesses to engage with their customers. The principal activities of the Company include the delivery of loyalty and rewards services to mid- to top-tier brands. It offers mid-to-top tier brands. The Company offers loyalty solutions and reward content for businesses to engage with their customers. Its primary technology offering, Mosaic, is a configurable loyalty and rewards platform that businesses can implement to manage their loyalty programs. The Company also offers bespoke engagement programs, marketing services, and rewards content, such as entertainment, experiences, retail, theme parks and attractions, electronics, and gift cards. It operates in Australia, New Zealand, Singapore, South Africa, and the United Arab Emirates. It serves various sectors, including retail, hospitality, energy, technology, automotive, and financial services.</v>
      </c>
      <c r="H538" s="7" t="e" cm="1" vm="2">
        <f t="array" ref="H538">_FV($B538,"Employees")</f>
        <v>#VALUE!</v>
      </c>
      <c r="I538" s="11" cm="1">
        <f t="array" ref="I538">_FV($B538,"Shares outstanding",TRUE)</f>
        <v>1369223000</v>
      </c>
      <c r="J538" s="7" cm="1">
        <f t="array" ref="J538">_FV($B538,"Year incorporated",TRUE)</f>
        <v>2007</v>
      </c>
      <c r="K538" s="16"/>
      <c r="L538" s="12">
        <f>+I538+K538</f>
        <v>1369223000</v>
      </c>
      <c r="M538" s="14">
        <f>+D538*L538</f>
        <v>12323007</v>
      </c>
      <c r="N538" t="s">
        <v>2731</v>
      </c>
      <c r="O538">
        <v>0.7</v>
      </c>
      <c r="P538">
        <v>0.9</v>
      </c>
      <c r="U538">
        <v>0</v>
      </c>
      <c r="W538">
        <v>0</v>
      </c>
      <c r="X538">
        <v>0</v>
      </c>
      <c r="Y538">
        <v>0</v>
      </c>
      <c r="Z538">
        <v>0</v>
      </c>
      <c r="AB538" s="3">
        <v>12323003.967</v>
      </c>
      <c r="AC538">
        <v>0</v>
      </c>
      <c r="AD538" s="2">
        <v>45330.790277777778</v>
      </c>
      <c r="AE538" t="s">
        <v>20</v>
      </c>
      <c r="AF538" t="s">
        <v>2732</v>
      </c>
    </row>
    <row r="539" spans="1:32" x14ac:dyDescent="0.3">
      <c r="A539" t="str">
        <f>+N539</f>
        <v>CAG</v>
      </c>
      <c r="B539" t="e" vm="539">
        <v>#VALUE!</v>
      </c>
      <c r="C539" s="5" cm="1">
        <f t="array" ref="C539">_FV(B539,"Market cap",TRUE)</f>
        <v>15185330</v>
      </c>
      <c r="D539" s="6" cm="1">
        <f t="array" ref="D539">_FV(B539,"Price",TRUE)</f>
        <v>0.13</v>
      </c>
      <c r="E539" s="2" cm="1">
        <f t="array" ref="E539">_FV(B539,"Last trade time",TRUE)</f>
        <v>45330.333356481482</v>
      </c>
      <c r="F539" s="7" t="str" cm="1">
        <f t="array" ref="F539">_FV($B539,"Industry")</f>
        <v>Software &amp; IT Services</v>
      </c>
      <c r="G539" s="7" t="str" cm="1">
        <f t="array" ref="G539">_FV($B539,"Description")</f>
        <v>Cape Range Limited is engaged in supplying accounting and business intelligence software. The Company’s segments include Australia and Malaysia. The Company, through its subsidiary, Biztrak Business Solutions Sdn Bhd (Biztrak) provides on-premises and cloud accounting software, and warehouse management system solutions for various types of businesses and industries. Biztrak offers a range of solutions including Biztrak MSB, Biztrak Online and Biztrak WMS. The Biztrak MSB is a full spectrum Windows-based accounting software. The Biztrak Online is a cloud-based accounting software. Biztrak WMS is a real-time warehouse management system (WMS). Biztrak provides a range of services, including cloud hosting, customization, implementation, integration, project management, and consultancy. Biztrak serves various industries and sectors such as financial, healthcare, e-Government, education, retail, logistics, hospitality, manufacturing and trading, construction, and more.</v>
      </c>
      <c r="H539" s="7" cm="1">
        <f t="array" ref="H539">_FV($B539,"Employees")</f>
        <v>0</v>
      </c>
      <c r="I539" s="11" cm="1">
        <f t="array" ref="I539">_FV($B539,"Shares outstanding",TRUE)</f>
        <v>94908300</v>
      </c>
      <c r="J539" s="7" cm="1">
        <f t="array" ref="J539">_FV($B539,"Year incorporated",TRUE)</f>
        <v>1988</v>
      </c>
      <c r="K539" s="16"/>
      <c r="L539" s="12">
        <f>+I539+K539</f>
        <v>94908300</v>
      </c>
      <c r="M539" s="14">
        <f>+D539*L539</f>
        <v>12338079</v>
      </c>
      <c r="N539" t="s">
        <v>2728</v>
      </c>
      <c r="O539">
        <v>9</v>
      </c>
      <c r="P539">
        <v>16</v>
      </c>
      <c r="Q539">
        <v>13.5</v>
      </c>
      <c r="R539">
        <v>13.5</v>
      </c>
      <c r="S539">
        <v>13</v>
      </c>
      <c r="T539">
        <v>13</v>
      </c>
      <c r="U539">
        <v>-3</v>
      </c>
      <c r="V539" s="1">
        <v>-0.1875</v>
      </c>
      <c r="W539">
        <v>7270</v>
      </c>
      <c r="X539">
        <v>970.1</v>
      </c>
      <c r="Y539">
        <v>0</v>
      </c>
      <c r="Z539">
        <v>7268</v>
      </c>
      <c r="AA539">
        <v>13.34</v>
      </c>
      <c r="AB539" s="3">
        <v>12338079.130000001</v>
      </c>
      <c r="AC539">
        <v>6</v>
      </c>
      <c r="AD539" s="2">
        <v>45330.790277777778</v>
      </c>
      <c r="AE539" t="s">
        <v>20</v>
      </c>
      <c r="AF539" t="s">
        <v>2729</v>
      </c>
    </row>
    <row r="540" spans="1:32" x14ac:dyDescent="0.3">
      <c r="A540" t="str">
        <f>+N540</f>
        <v>LNU</v>
      </c>
      <c r="B540" t="e" vm="540">
        <v>#VALUE!</v>
      </c>
      <c r="C540" s="5" cm="1">
        <f t="array" ref="C540">_FV(B540,"Market cap",TRUE)</f>
        <v>9878480</v>
      </c>
      <c r="D540" s="6" cm="1">
        <f t="array" ref="D540">_FV(B540,"Price",TRUE)</f>
        <v>2.5000000000000001E-3</v>
      </c>
      <c r="E540" s="2" cm="1">
        <f t="array" ref="E540">_FV(B540,"Last trade time",TRUE)</f>
        <v>45331.333333333336</v>
      </c>
      <c r="F540" s="7" t="str" cm="1">
        <f t="array" ref="F540">_FV($B540,"Industry")</f>
        <v>Software &amp; IT Services</v>
      </c>
      <c r="G540" s="7" t="str" cm="1">
        <f t="array" ref="G540">_FV($B540,"Description")</f>
        <v>Linius Technologies Limited is an Australia-based company that is engaged in the development and commercialization of its video virtualization technology. The Company’s patented Video Virtualization Engine (VVE) turns big, bulky video files into lightweight, searchable data that is included with artificial intelligence (AI) and machine learning (ML), making it easy and efficient for users to find and share what matters to them. It offers a range of solutions for the various sectors, including Sports, Business, Education, Blockchain, and Video Services. The Sports solution, which includes Australian National Basketball League, Racing.com, English Premier League club Wolverhampton Wanderers FC and Meet Joe. In Education Sector, the Company offers a Linius Whizzard product that allows educators and students to search in recorded video lessons and discipline-related video libraries, to then compile video snippets quickly into new playlists to review, prepare for assessments, and share.</v>
      </c>
      <c r="H540" s="7" t="e" cm="1" vm="2">
        <f t="array" ref="H540">_FV($B540,"Employees")</f>
        <v>#VALUE!</v>
      </c>
      <c r="I540" s="11" cm="1">
        <f t="array" ref="I540">_FV($B540,"Shares outstanding",TRUE)</f>
        <v>4939241000</v>
      </c>
      <c r="J540" s="7" cm="1">
        <f t="array" ref="J540">_FV($B540,"Year incorporated",TRUE)</f>
        <v>2011</v>
      </c>
      <c r="K540" s="16"/>
      <c r="L540" s="12">
        <f>+I540+K540</f>
        <v>4939241000</v>
      </c>
      <c r="M540" s="14">
        <f>+D540*L540</f>
        <v>12348102.5</v>
      </c>
      <c r="N540" t="s">
        <v>2867</v>
      </c>
      <c r="O540">
        <v>0.2</v>
      </c>
      <c r="P540">
        <v>0.3</v>
      </c>
      <c r="Q540">
        <v>0.2</v>
      </c>
      <c r="R540">
        <v>0.2</v>
      </c>
      <c r="S540">
        <v>0.2</v>
      </c>
      <c r="T540">
        <v>0.2</v>
      </c>
      <c r="U540">
        <v>0</v>
      </c>
      <c r="W540">
        <v>3670000</v>
      </c>
      <c r="X540">
        <v>7340</v>
      </c>
      <c r="Y540">
        <v>0</v>
      </c>
      <c r="Z540">
        <v>2500000</v>
      </c>
      <c r="AA540">
        <v>0.2</v>
      </c>
      <c r="AB540" s="3">
        <v>9878481.4279999994</v>
      </c>
      <c r="AC540">
        <v>18</v>
      </c>
      <c r="AD540" s="2">
        <v>45330.790277777778</v>
      </c>
      <c r="AE540" t="s">
        <v>20</v>
      </c>
      <c r="AF540" t="s">
        <v>2868</v>
      </c>
    </row>
    <row r="541" spans="1:32" x14ac:dyDescent="0.3">
      <c r="A541" t="str">
        <f>+N541</f>
        <v>CLZ</v>
      </c>
      <c r="B541" t="e" vm="541">
        <v>#VALUE!</v>
      </c>
      <c r="C541" s="5" cm="1">
        <f t="array" ref="C541">_FV(B541,"Market cap",TRUE)</f>
        <v>12357090</v>
      </c>
      <c r="D541" s="6" cm="1">
        <f t="array" ref="D541">_FV(B541,"Price",TRUE)</f>
        <v>1E-3</v>
      </c>
      <c r="E541" s="2" cm="1">
        <f t="array" ref="E541">_FV(B541,"Last trade time",TRUE)</f>
        <v>45331.333333333336</v>
      </c>
      <c r="F541" s="7" t="str" cm="1">
        <f t="array" ref="F541">_FV($B541,"Industry")</f>
        <v>Metals &amp; Mining</v>
      </c>
      <c r="G541" s="7" t="str" cm="1">
        <f t="array" ref="G541">_FV($B541,"Description")</f>
        <v>Classic Minerals Limited is an Australia-based company, that is engaged in exploration of mineral resource projects, focusing on gold and nickel. The Company holds approximately 578 square kilometers of tenements across two regional exploration areas in minerals-rich West Australia. It is focused on gold deposits in Western Australia's Goldfields region at Forrestania and Kat Gap. Its flagship Kat Gap Gold Project is located approximately 170 kilometers (km) south of Southern Cross and also 50 km south of the Company's Forrestania Gold Project. The Forrestania Gold Project is located approximately 120 km south of Southern Cross, Western Australia and contains the Lady Ada and Lady Magdalene deposits. Its Fraser Range Project (E28/1904) is approximately 40 km to the northeast of Sirius Nova deposit on the Fraser-Albany Mobile Belt, approximately 160 km east southeast of Kambalda and is of interpreted Proterozoic age. It holds approximately 28 km of strike across 84 square kilometers.</v>
      </c>
      <c r="H541" s="7" t="e" cm="1" vm="2">
        <f t="array" ref="H541">_FV($B541,"Employees")</f>
        <v>#VALUE!</v>
      </c>
      <c r="I541" s="11" cm="1">
        <f t="array" ref="I541">_FV($B541,"Shares outstanding",TRUE)</f>
        <v>12357080000</v>
      </c>
      <c r="J541" s="7" cm="1">
        <f t="array" ref="J541">_FV($B541,"Year incorporated",TRUE)</f>
        <v>2006</v>
      </c>
      <c r="K541" s="16"/>
      <c r="L541" s="12">
        <f>+I541+K541</f>
        <v>12357080000</v>
      </c>
      <c r="M541" s="14">
        <f>+D541*L541</f>
        <v>12357080</v>
      </c>
      <c r="N541" t="s">
        <v>2726</v>
      </c>
      <c r="P541">
        <v>0.1</v>
      </c>
      <c r="Q541">
        <v>0.1</v>
      </c>
      <c r="R541">
        <v>0.1</v>
      </c>
      <c r="S541">
        <v>0.1</v>
      </c>
      <c r="T541">
        <v>0.1</v>
      </c>
      <c r="U541">
        <v>0</v>
      </c>
      <c r="W541">
        <v>729860</v>
      </c>
      <c r="X541">
        <v>729.86</v>
      </c>
      <c r="Y541">
        <v>229860</v>
      </c>
      <c r="Z541">
        <v>0</v>
      </c>
      <c r="AA541">
        <v>0.1</v>
      </c>
      <c r="AB541" s="3">
        <v>12357085.003</v>
      </c>
      <c r="AC541">
        <v>5</v>
      </c>
      <c r="AD541" s="2">
        <v>45330.790277777778</v>
      </c>
      <c r="AE541" t="s">
        <v>20</v>
      </c>
      <c r="AF541" t="s">
        <v>2727</v>
      </c>
    </row>
    <row r="542" spans="1:32" x14ac:dyDescent="0.3">
      <c r="A542" t="str">
        <f>+N542</f>
        <v>VAL</v>
      </c>
      <c r="B542" t="e" vm="542">
        <v>#VALUE!</v>
      </c>
      <c r="C542" s="5" cm="1">
        <f t="array" ref="C542">_FV(B542,"Market cap",TRUE)</f>
        <v>12520000</v>
      </c>
      <c r="D542" s="6" cm="1">
        <f t="array" ref="D542">_FV(B542,"Price",TRUE)</f>
        <v>3.0000000000000001E-3</v>
      </c>
      <c r="E542" s="2" cm="1">
        <f t="array" ref="E542">_FV(B542,"Last trade time",TRUE)</f>
        <v>45329.971290844529</v>
      </c>
      <c r="F542" s="7" t="str" cm="1">
        <f t="array" ref="F542">_FV($B542,"Industry")</f>
        <v>Uranium</v>
      </c>
      <c r="G542" s="7" t="str" cm="1">
        <f t="array" ref="G542">_FV($B542,"Description")</f>
        <v>Valor Resources Limited is an Australia-based diversified exploration company. The Company is focused on its uranium and rare earths portfolio in Canada. The Company has a right to earn an 80% working interest in the Hook Lake Uranium Project, which is located approximately 60 kilometers (km) east of the Key Lake Uranium Mine in northern Saskatchewan. It covers over 25,846 hectares (258 km2), 16 contiguous mineral claims host several prospective areas of uranium mineralization. It has a 100% interest in Cluff Lake Uranium Project, which is located seven km east of the Cluff Lake Uranium Mine and consists of 19 contiguous mineral claims covering approximately 57,499 hectares (575 km2) in northern Saskatchewan. It also has six additional projects within the Athabasca Basin with a 100% interest in 18 mineral claims covering over 16,897 hectares (169km2) at the Hidden Bay Project, Surprise Creek Project, Pendleton Lake Project, Beatty River Project, Smitty Project and Lorado Project.</v>
      </c>
      <c r="H542" s="7" cm="1">
        <f t="array" ref="H542">_FV($B542,"Employees")</f>
        <v>167</v>
      </c>
      <c r="I542" s="11" cm="1">
        <f t="array" ref="I542">_FV($B542,"Shares outstanding",TRUE)</f>
        <v>4173335000</v>
      </c>
      <c r="J542" s="7" cm="1">
        <f t="array" ref="J542">_FV($B542,"Year incorporated",TRUE)</f>
        <v>1996</v>
      </c>
      <c r="K542" s="16"/>
      <c r="L542" s="12">
        <f>+I542+K542</f>
        <v>4173335000</v>
      </c>
      <c r="M542" s="14">
        <f>+D542*L542</f>
        <v>12520005</v>
      </c>
      <c r="N542" t="s">
        <v>2715</v>
      </c>
      <c r="O542">
        <v>0.3</v>
      </c>
      <c r="P542">
        <v>0.4</v>
      </c>
      <c r="Q542">
        <v>0.4</v>
      </c>
      <c r="R542">
        <v>0.4</v>
      </c>
      <c r="S542">
        <v>0.3</v>
      </c>
      <c r="T542">
        <v>0.3</v>
      </c>
      <c r="U542">
        <v>0</v>
      </c>
      <c r="V542" s="1"/>
      <c r="W542">
        <v>4572188</v>
      </c>
      <c r="X542">
        <v>13919.358</v>
      </c>
      <c r="Y542">
        <v>0</v>
      </c>
      <c r="Z542">
        <v>4264600</v>
      </c>
      <c r="AA542">
        <v>0.3</v>
      </c>
      <c r="AB542" s="3">
        <v>12520004.369999999</v>
      </c>
      <c r="AC542">
        <v>15</v>
      </c>
      <c r="AD542" s="2">
        <v>45330.790277777778</v>
      </c>
      <c r="AE542" t="s">
        <v>20</v>
      </c>
      <c r="AF542" t="s">
        <v>2716</v>
      </c>
    </row>
    <row r="543" spans="1:32" x14ac:dyDescent="0.3">
      <c r="A543" t="str">
        <f>+N543</f>
        <v>ALV</v>
      </c>
      <c r="B543" t="e" vm="543">
        <v>#VALUE!</v>
      </c>
      <c r="C543" s="5" cm="1">
        <f t="array" ref="C543">_FV(B543,"Market cap",TRUE)</f>
        <v>12572590</v>
      </c>
      <c r="D543" s="6" cm="1">
        <f t="array" ref="D543">_FV(B543,"Price",TRUE)</f>
        <v>0.13500000000000001</v>
      </c>
      <c r="E543" s="2" cm="1">
        <f t="array" ref="E543">_FV(B543,"Last trade time",TRUE)</f>
        <v>45331.333333333336</v>
      </c>
      <c r="F543" s="7" t="str" cm="1">
        <f t="array" ref="F543">_FV($B543,"Industry")</f>
        <v>Metals &amp; Mining</v>
      </c>
      <c r="G543" s="7" t="str" cm="1">
        <f t="array" ref="G543">_FV($B543,"Description")</f>
        <v>Alvo Minerals Limited is an Australia-based critical minerals exploration company, with a focus on the under-explored Palmeiropolis region of central Brazil. The Company is exploring for rare earth elements at the Bluebush Ionic Clay REE Project in Central Brazil, adjacent to its existing exploration base. Bluebush is adjacent to and along the strike from the Serra Verde Ionic Clay REE Project. Bluebush covers about eight exploration tenements, spanning over 120 square kilometers. The Company is also exploring for base and precious metals, hunting high-grade copper and zinc at its Palma Project, located adjacent to Bluebush in Central Brazil. The Palma is a copper/zinc-rich volcanogenic massive sulfide (VMS) project in Central Brazil, which comprises approximately 500 square kilometers of granted exploration licenses. The two main prospects within the Palmeiropolis Tenements are C1 and C3. The Company also owns the Ipora Rare Earth Element Project in central Brazil.</v>
      </c>
      <c r="H543" s="7" t="e" cm="1" vm="2">
        <f t="array" ref="H543">_FV($B543,"Employees")</f>
        <v>#VALUE!</v>
      </c>
      <c r="I543" s="11" cm="1">
        <f t="array" ref="I543">_FV($B543,"Shares outstanding",TRUE)</f>
        <v>93130310</v>
      </c>
      <c r="J543" s="7" cm="1">
        <f t="array" ref="J543">_FV($B543,"Year incorporated",TRUE)</f>
        <v>2019</v>
      </c>
      <c r="K543" s="16"/>
      <c r="L543" s="12">
        <f>+I543+K543</f>
        <v>93130310</v>
      </c>
      <c r="M543" s="14">
        <f>+D543*L543</f>
        <v>12572591.850000001</v>
      </c>
      <c r="N543" t="s">
        <v>2711</v>
      </c>
      <c r="O543">
        <v>13.5</v>
      </c>
      <c r="P543">
        <v>14.5</v>
      </c>
      <c r="Q543">
        <v>13.5</v>
      </c>
      <c r="R543">
        <v>13.5</v>
      </c>
      <c r="S543">
        <v>13.5</v>
      </c>
      <c r="T543">
        <v>13.5</v>
      </c>
      <c r="U543">
        <v>-1</v>
      </c>
      <c r="V543" s="1">
        <v>-6.9000000000000006E-2</v>
      </c>
      <c r="W543">
        <v>30386</v>
      </c>
      <c r="X543">
        <v>4102.1099999999997</v>
      </c>
      <c r="Y543">
        <v>0</v>
      </c>
      <c r="Z543">
        <v>30386</v>
      </c>
      <c r="AA543">
        <v>13.5</v>
      </c>
      <c r="AB543" s="3">
        <v>12572592.390000001</v>
      </c>
      <c r="AC543">
        <v>4</v>
      </c>
      <c r="AD543" s="2">
        <v>45330.790277777778</v>
      </c>
      <c r="AE543" t="s">
        <v>20</v>
      </c>
      <c r="AF543" t="s">
        <v>2712</v>
      </c>
    </row>
    <row r="544" spans="1:32" x14ac:dyDescent="0.3">
      <c r="A544" t="str">
        <f>+N544</f>
        <v>JAL</v>
      </c>
      <c r="B544" t="e" vm="544">
        <v>#VALUE!</v>
      </c>
      <c r="C544" s="5" cm="1">
        <f t="array" ref="C544">_FV(B544,"Market cap",TRUE)</f>
        <v>13943470</v>
      </c>
      <c r="D544" s="6" cm="1">
        <f t="array" ref="D544">_FV(B544,"Price",TRUE)</f>
        <v>2.9000000000000001E-2</v>
      </c>
      <c r="E544" s="2" cm="1">
        <f t="array" ref="E544">_FV(B544,"Last trade time",TRUE)</f>
        <v>45330.333333333336</v>
      </c>
      <c r="F544" s="7" t="str" cm="1">
        <f t="array" ref="F544">_FV($B544,"Industry")</f>
        <v>Coal</v>
      </c>
      <c r="G544" s="7" t="str" cm="1">
        <f t="array" ref="G544">_FV($B544,"Description")</f>
        <v>Jameson Resources Limited is an Australia-based company that is focused on the development of the Crown Mountain Hard Coking Coal Project located in southeast British Columbia, Canada. The Company is managed primarily on the basis of the evaluation of its coal exploration tenements in Canada. The Crown Mountain Hard Coking Coal Project is approximately 11 kilometers south of Line Creek and eight-kilometer North of Elkview belonging to Teck Resources. The Crown Mountain Hard Coking Coal Project includes 10 granted coal licenses (418150, 418151, 418152, 418153, 418154, 418966, 419272, 419273, 419274, and 419275) covering an area of 5,630 hectares. The Company holds a 100% interest in the Dunlevy Project is located in the Peace River coal field district of northeastern British Columbia, Canada. Dunlevy Project is in a well-developed area and is 90 kilometers from Fort St. John, a regional commercial center.</v>
      </c>
      <c r="H544" s="7" cm="1">
        <f t="array" ref="H544">_FV($B544,"Employees")</f>
        <v>1</v>
      </c>
      <c r="I544" s="11" cm="1">
        <f t="array" ref="I544">_FV($B544,"Shares outstanding",TRUE)</f>
        <v>435733300</v>
      </c>
      <c r="J544" s="7" cm="1">
        <f t="array" ref="J544">_FV($B544,"Year incorporated",TRUE)</f>
        <v>2007</v>
      </c>
      <c r="K544" s="16"/>
      <c r="L544" s="12">
        <f>+I544+K544</f>
        <v>435733300</v>
      </c>
      <c r="M544" s="14">
        <f>+D544*L544</f>
        <v>12636265.700000001</v>
      </c>
      <c r="N544" t="s">
        <v>2707</v>
      </c>
      <c r="O544">
        <v>2</v>
      </c>
      <c r="P544">
        <v>4.4000000000000004</v>
      </c>
      <c r="Q544">
        <v>2.9</v>
      </c>
      <c r="R544">
        <v>2.9</v>
      </c>
      <c r="S544">
        <v>2.9</v>
      </c>
      <c r="T544">
        <v>2.9</v>
      </c>
      <c r="U544">
        <v>-0.3</v>
      </c>
      <c r="V544" s="1">
        <v>-9.3799999999999994E-2</v>
      </c>
      <c r="W544">
        <v>400000</v>
      </c>
      <c r="X544">
        <v>11600</v>
      </c>
      <c r="Y544">
        <v>0</v>
      </c>
      <c r="Z544">
        <v>400000</v>
      </c>
      <c r="AA544">
        <v>2.9</v>
      </c>
      <c r="AB544" s="3">
        <v>12636266.338</v>
      </c>
      <c r="AC544">
        <v>2</v>
      </c>
      <c r="AD544" s="2">
        <v>45330.790277777778</v>
      </c>
      <c r="AE544" t="s">
        <v>20</v>
      </c>
      <c r="AF544" t="s">
        <v>2708</v>
      </c>
    </row>
    <row r="545" spans="1:32" x14ac:dyDescent="0.3">
      <c r="A545" t="str">
        <f>+N545</f>
        <v>EVR</v>
      </c>
      <c r="B545" t="e" vm="545">
        <v>#VALUE!</v>
      </c>
      <c r="C545" s="5" cm="1">
        <f t="array" ref="C545">_FV(B545,"Market cap",TRUE)</f>
        <v>12095470</v>
      </c>
      <c r="D545" s="6" cm="1">
        <f t="array" ref="D545">_FV(B545,"Price",TRUE)</f>
        <v>1.15E-2</v>
      </c>
      <c r="E545" s="2" cm="1">
        <f t="array" ref="E545">_FV(B545,"Last trade time",TRUE)</f>
        <v>45331.333333333336</v>
      </c>
      <c r="F545" s="7" t="str" cm="1">
        <f t="array" ref="F545">_FV($B545,"Industry")</f>
        <v>Metals &amp; Mining</v>
      </c>
      <c r="G545" s="7" t="str" cm="1">
        <f t="array" ref="G545">_FV($B545,"Description")</f>
        <v>EV Resources Limited is an Australia-based company, which is focused on exploring and developing copper assets in The Americas. The Company’s projects include Parag Copper-Molybdenum, Don Enrique Copper, La Cienega Copper, Yanamina Gold, Weinebene &amp; Eastern Alps, Shaw River and Khartoum. The Parag Project is located in Peru, 145 kilometers (km) north of Lima in the province of Huaura. The Parag Project covers 1399 hectares (ha). The Don Enrique Project consists of four licenses covering 1,800 Ha, in an area 21 km northeast of Jauja, and approximately 260 km from the Nation’s capital, Lima: 0100769-12, 0105549-07, 0101581-08 and 010155815. The Company holds 145 unpatented lode mining claims for a total of approximately 2,996 acres along with the Golden Eagle claims of 18 unpatented claims amounting to 370 acres. The Yanamina Gold Project, located in the Ancash Province in Central Peru, is an outcropping epithermal gold resource with an existing resource of +265,000 ozs gold.</v>
      </c>
      <c r="H545" s="7" t="e" cm="1" vm="2">
        <f t="array" ref="H545">_FV($B545,"Employees")</f>
        <v>#VALUE!</v>
      </c>
      <c r="I545" s="11" cm="1">
        <f t="array" ref="I545">_FV($B545,"Shares outstanding",TRUE)</f>
        <v>1099588000</v>
      </c>
      <c r="J545" s="7" cm="1">
        <f t="array" ref="J545">_FV($B545,"Year incorporated",TRUE)</f>
        <v>1985</v>
      </c>
      <c r="K545" s="16"/>
      <c r="L545" s="12">
        <f>+I545+K545</f>
        <v>1099588000</v>
      </c>
      <c r="M545" s="14">
        <f>+D545*L545</f>
        <v>12645262</v>
      </c>
      <c r="N545" t="s">
        <v>2737</v>
      </c>
      <c r="O545">
        <v>1.1000000000000001</v>
      </c>
      <c r="P545">
        <v>1.2</v>
      </c>
      <c r="Q545">
        <v>1.1000000000000001</v>
      </c>
      <c r="R545">
        <v>1.1000000000000001</v>
      </c>
      <c r="S545">
        <v>1.1000000000000001</v>
      </c>
      <c r="T545">
        <v>1.1000000000000001</v>
      </c>
      <c r="U545">
        <v>0</v>
      </c>
      <c r="V545" s="1"/>
      <c r="W545">
        <v>35714</v>
      </c>
      <c r="X545">
        <v>392.85399999999998</v>
      </c>
      <c r="Y545">
        <v>0</v>
      </c>
      <c r="Z545">
        <v>35714</v>
      </c>
      <c r="AA545">
        <v>1.1000000000000001</v>
      </c>
      <c r="AB545" s="3">
        <v>12095471.641000001</v>
      </c>
      <c r="AC545">
        <v>1</v>
      </c>
      <c r="AD545" s="2">
        <v>45330.790277777778</v>
      </c>
      <c r="AE545" t="s">
        <v>20</v>
      </c>
      <c r="AF545" t="s">
        <v>2738</v>
      </c>
    </row>
    <row r="546" spans="1:32" x14ac:dyDescent="0.3">
      <c r="A546" t="str">
        <f>+N546</f>
        <v>NGX</v>
      </c>
      <c r="B546" t="e" vm="546">
        <v>#VALUE!</v>
      </c>
      <c r="C546" s="5" cm="1">
        <f t="array" ref="C546">_FV(B546,"Market cap",TRUE)</f>
        <v>12685660</v>
      </c>
      <c r="D546" s="6" cm="1">
        <f t="array" ref="D546">_FV(B546,"Price",TRUE)</f>
        <v>0.14000000000000001</v>
      </c>
      <c r="E546" s="2" cm="1">
        <f t="array" ref="E546">_FV(B546,"Last trade time",TRUE)</f>
        <v>45331.333333333336</v>
      </c>
      <c r="F546" s="7" t="str" cm="1">
        <f t="array" ref="F546">_FV($B546,"Industry")</f>
        <v>Metals &amp; Mining</v>
      </c>
      <c r="G546" s="7" t="str" cm="1">
        <f t="array" ref="G546">_FV($B546,"Description")</f>
        <v>NGX Limited is an Australia-based company, which is focused on its Graphite Projects. The Graphite Projects comprised of Nanzeka Project, Duwi Project, Malingunde Project and Mabuwa Project. The Nanzeka Project is located approximately 60 kilometers (km) north of Malawi’s capital Lilongwe. The project comprises retention license RL 0012/21. The Duwi Project is located approximately 15 km east of Malawi's capital, Lilongwe. Duwi has a Mineral Resource estimate of 85.9Mt at 7.1% total graphitic carbon (TGC) for contained graphite of 6.13Mt. The project comprises retention license RL0032/22. The Malingunde Project is located in the Central Region of the Lilongwe District of Malawi, approximately 20 km southwest of Malawi's capital, Lilongwe. The project comprises retention license AML0088. The Mabuwa Project is located approximately 60 km south of Malawi’s commercial city of Blantyre. The project comprises retention license APL0329.</v>
      </c>
      <c r="H546" s="7" t="e" cm="1" vm="2">
        <f t="array" ref="H546">_FV($B546,"Employees")</f>
        <v>#VALUE!</v>
      </c>
      <c r="I546" s="11" cm="1">
        <f t="array" ref="I546">_FV($B546,"Shares outstanding",TRUE)</f>
        <v>90611840</v>
      </c>
      <c r="J546" s="7" cm="1">
        <f t="array" ref="J546">_FV($B546,"Year incorporated",TRUE)</f>
        <v>2021</v>
      </c>
      <c r="K546" s="16"/>
      <c r="L546" s="12">
        <f>+I546+K546</f>
        <v>90611840</v>
      </c>
      <c r="M546" s="14">
        <f>+D546*L546</f>
        <v>12685657.600000001</v>
      </c>
      <c r="N546" t="s">
        <v>2699</v>
      </c>
      <c r="O546">
        <v>14</v>
      </c>
      <c r="P546">
        <v>16</v>
      </c>
      <c r="Q546">
        <v>14</v>
      </c>
      <c r="R546">
        <v>14</v>
      </c>
      <c r="S546">
        <v>14</v>
      </c>
      <c r="T546">
        <v>14</v>
      </c>
      <c r="U546">
        <v>-2</v>
      </c>
      <c r="V546" s="1">
        <v>-0.125</v>
      </c>
      <c r="W546">
        <v>56885</v>
      </c>
      <c r="X546">
        <v>7963.9</v>
      </c>
      <c r="Y546">
        <v>0</v>
      </c>
      <c r="Z546">
        <v>52795</v>
      </c>
      <c r="AA546">
        <v>14</v>
      </c>
      <c r="AB546" s="3">
        <v>12685657.6</v>
      </c>
      <c r="AC546">
        <v>5</v>
      </c>
      <c r="AD546" s="2">
        <v>45330.790277777778</v>
      </c>
      <c r="AE546" t="s">
        <v>20</v>
      </c>
      <c r="AF546" t="s">
        <v>2700</v>
      </c>
    </row>
    <row r="547" spans="1:32" x14ac:dyDescent="0.3">
      <c r="A547" t="str">
        <f>+N547</f>
        <v>JCS</v>
      </c>
      <c r="B547" t="e" vm="547">
        <v>#VALUE!</v>
      </c>
      <c r="C547" s="5" cm="1">
        <f t="array" ref="C547">_FV(B547,"Market cap",TRUE)</f>
        <v>12805390</v>
      </c>
      <c r="D547" s="6" cm="1">
        <f t="array" ref="D547">_FV(B547,"Price",TRUE)</f>
        <v>3.9E-2</v>
      </c>
      <c r="E547" s="2" cm="1">
        <f t="array" ref="E547">_FV(B547,"Last trade time",TRUE)</f>
        <v>45324.333356481482</v>
      </c>
      <c r="F547" s="7" t="str" cm="1">
        <f t="array" ref="F547">_FV($B547,"Industry")</f>
        <v>Software &amp; IT Services</v>
      </c>
      <c r="G547" s="7" t="str" cm="1">
        <f t="array" ref="G547">_FV($B547,"Description")</f>
        <v>JCurve Solutions Limited is a specialist enterprise resource planning (ERP) and service management solutions provider operating in Asia-Pacific. The Company operates through five segments: ANZ ERP, Asia ERP; TEMS; Quicta, and Dygiq. The ERP-AU segment includes enterprise resource planning (ERP) cloud-based business management solutions and associated consulting services sold to Australian and New Zealand customers. The ERP-Asia segment includes ERP cloud-based business management solutions and associated consulting services sold to Southeast Asian customers. The TEMS segment is engaged in the development and marketing of Telecommunications Expense Management Solutions (JTEL, Phoneware and Full Circle) sold to Australian customers. The Quicta segment is engaged in the development and sale of service management and scheduling software. The Dygiq segment is engaged in providing digital marketing services. It serves various industries, such as retail, whole distribution, and manufacturing.</v>
      </c>
      <c r="H547" s="7" cm="1">
        <f t="array" ref="H547">_FV($B547,"Employees")</f>
        <v>13</v>
      </c>
      <c r="I547" s="11" cm="1">
        <f t="array" ref="I547">_FV($B547,"Shares outstanding",TRUE)</f>
        <v>328343400</v>
      </c>
      <c r="J547" s="7" cm="1">
        <f t="array" ref="J547">_FV($B547,"Year incorporated",TRUE)</f>
        <v>1999</v>
      </c>
      <c r="K547" s="16"/>
      <c r="L547" s="12">
        <f>+I547+K547</f>
        <v>328343400</v>
      </c>
      <c r="M547" s="14">
        <f>+D547*L547</f>
        <v>12805392.6</v>
      </c>
      <c r="N547" t="s">
        <v>2691</v>
      </c>
      <c r="O547">
        <v>3.3</v>
      </c>
      <c r="P547">
        <v>3.8</v>
      </c>
      <c r="U547">
        <v>0</v>
      </c>
      <c r="V547" s="1"/>
      <c r="W547">
        <v>0</v>
      </c>
      <c r="X547">
        <v>0</v>
      </c>
      <c r="Y547">
        <v>0</v>
      </c>
      <c r="Z547">
        <v>0</v>
      </c>
      <c r="AB547" s="3">
        <v>12805394.120999999</v>
      </c>
      <c r="AC547">
        <v>0</v>
      </c>
      <c r="AD547" s="2">
        <v>45330.790277777778</v>
      </c>
      <c r="AE547" t="s">
        <v>20</v>
      </c>
      <c r="AF547" t="s">
        <v>2692</v>
      </c>
    </row>
    <row r="548" spans="1:32" x14ac:dyDescent="0.3">
      <c r="A548" t="str">
        <f>+N548</f>
        <v>AKO</v>
      </c>
      <c r="B548" t="e" vm="548">
        <v>#VALUE!</v>
      </c>
      <c r="C548" s="5" cm="1">
        <f t="array" ref="C548">_FV(B548,"Market cap",TRUE)</f>
        <v>12822680</v>
      </c>
      <c r="D548" s="6" cm="1">
        <f t="array" ref="D548">_FV(B548,"Price",TRUE)</f>
        <v>0.13500000000000001</v>
      </c>
      <c r="E548" s="2" cm="1">
        <f t="array" ref="E548">_FV(B548,"Last trade time",TRUE)</f>
        <v>45331.333333333336</v>
      </c>
      <c r="F548" s="7" t="str" cm="1">
        <f t="array" ref="F548">_FV($B548,"Industry")</f>
        <v>Metals &amp; Mining</v>
      </c>
      <c r="G548" s="7" t="str" cm="1">
        <f t="array" ref="G548">_FV($B548,"Description")</f>
        <v>Akora Resources Limited is an Australia-based exploration company. The Company is engaged in the exploration and development of the Bekisopa, Satrokala, Tratramarina and Ambodilafa Projects, all iron ore prospects in Madagascar. It holds some 308 square kilometers (km2) of tenements across these three prospective exploration areas. Bekisopa Iron Ore Project is a high-grade iron ore project with a six kilometers (km) strike length and an Inferred Resource of 194.7 million tons. The Bekisopa project consists of three granted research permits (PRs) and one granted small scale mining permit covering 93.5 km2 and located approximately 220 km from the west coast. The Tratramarina Project is located only 16 km from the ocean with a potential port/transhipping location south of Mahanoro near the mouth of the Mangoro River. The Ambodilafa Project is located approximately 45 km from the coastal town of Nosy Varika and 75 km southwest of Mahanoro, which is a natural transshipping port location.</v>
      </c>
      <c r="H548" s="7" t="e" cm="1" vm="2">
        <f t="array" ref="H548">_FV($B548,"Employees")</f>
        <v>#VALUE!</v>
      </c>
      <c r="I548" s="11" cm="1">
        <f t="array" ref="I548">_FV($B548,"Shares outstanding",TRUE)</f>
        <v>94982810</v>
      </c>
      <c r="J548" s="7" cm="1">
        <f t="array" ref="J548">_FV($B548,"Year incorporated",TRUE)</f>
        <v>2009</v>
      </c>
      <c r="K548" s="16"/>
      <c r="L548" s="12">
        <f>+I548+K548</f>
        <v>94982810</v>
      </c>
      <c r="M548" s="14">
        <f>+D548*L548</f>
        <v>12822679.350000001</v>
      </c>
      <c r="N548" t="s">
        <v>2689</v>
      </c>
      <c r="O548">
        <v>12.5</v>
      </c>
      <c r="P548">
        <v>13.5</v>
      </c>
      <c r="U548">
        <v>0</v>
      </c>
      <c r="V548" s="1"/>
      <c r="W548">
        <v>0</v>
      </c>
      <c r="X548">
        <v>0</v>
      </c>
      <c r="Y548">
        <v>0</v>
      </c>
      <c r="Z548">
        <v>0</v>
      </c>
      <c r="AB548" s="3">
        <v>12822679.890000001</v>
      </c>
      <c r="AC548">
        <v>0</v>
      </c>
      <c r="AD548" s="2">
        <v>45330.790277777778</v>
      </c>
      <c r="AE548" t="s">
        <v>20</v>
      </c>
      <c r="AF548" t="s">
        <v>2690</v>
      </c>
    </row>
    <row r="549" spans="1:32" x14ac:dyDescent="0.3">
      <c r="A549" t="str">
        <f>+N549</f>
        <v>BM8</v>
      </c>
      <c r="B549" t="e" vm="549">
        <v>#VALUE!</v>
      </c>
      <c r="C549" s="5" cm="1">
        <f t="array" ref="C549">_FV(B549,"Market cap",TRUE)</f>
        <v>13764050</v>
      </c>
      <c r="D549" s="6" cm="1">
        <f t="array" ref="D549">_FV(B549,"Price",TRUE)</f>
        <v>0.14000000000000001</v>
      </c>
      <c r="E549" s="2" cm="1">
        <f t="array" ref="E549">_FV(B549,"Last trade time",TRUE)</f>
        <v>45330.333333333336</v>
      </c>
      <c r="F549" s="7" t="str" cm="1">
        <f t="array" ref="F549">_FV($B549,"Industry")</f>
        <v>Metals &amp; Mining</v>
      </c>
      <c r="G549" s="7" t="str" cm="1">
        <f t="array" ref="G549">_FV($B549,"Description")</f>
        <v>Battery Age Minerals Ltd is an Australia-based mineral exploration company focused on the exploration of battery minerals, such as lithium, copper, germanium and zinc in Canada, Morocco and Austria. The Company's projects include Falcon Lake Lithium Project, Jesse Lake Lithium Project, Bleiberg Zinc Lead Germanium Project, Tidili Copper Gold Project, King Tut Project and Bloom Lake Project. The 90% owned Falcon Lake Lithium Project covers a total of around 214 mining claims covering 4,280 hectares of ground in the east-west trending Caribou Lake-O'Sullivan Greenstone Belt which extends eastward into the Onamon-Tashota Greenstone Belt. The Jesse Lake Lithium Project comprises around 54 single cell mining claims, covering an area of over 1,350 hectares, in Ontario, Canada. The Bleiberg Zinc Lead Germanium Project (15% interest) comprises approximately 116 claims totaling an area of 65.8 square kilometers (km2). The 85% owned Tidili Copper Gold Project covers an area of over 35 km2.</v>
      </c>
      <c r="H549" s="7" cm="1">
        <f t="array" ref="H549">_FV($B549,"Employees")</f>
        <v>196</v>
      </c>
      <c r="I549" s="11" cm="1">
        <f t="array" ref="I549">_FV($B549,"Shares outstanding",TRUE)</f>
        <v>91760320</v>
      </c>
      <c r="J549" s="7" cm="1">
        <f t="array" ref="J549">_FV($B549,"Year incorporated",TRUE)</f>
        <v>1999</v>
      </c>
      <c r="K549" s="16"/>
      <c r="L549" s="12">
        <f>+I549+K549</f>
        <v>91760320</v>
      </c>
      <c r="M549" s="14">
        <f>+D549*L549</f>
        <v>12846444.800000001</v>
      </c>
      <c r="N549" t="s">
        <v>2633</v>
      </c>
      <c r="O549">
        <v>15</v>
      </c>
      <c r="P549">
        <v>16</v>
      </c>
      <c r="Q549">
        <v>14</v>
      </c>
      <c r="R549">
        <v>15</v>
      </c>
      <c r="S549">
        <v>14</v>
      </c>
      <c r="T549">
        <v>15</v>
      </c>
      <c r="U549">
        <v>1</v>
      </c>
      <c r="V549" s="1">
        <v>7.1400000000000005E-2</v>
      </c>
      <c r="W549">
        <v>52115</v>
      </c>
      <c r="X549">
        <v>7367.25</v>
      </c>
      <c r="Y549">
        <v>7000</v>
      </c>
      <c r="Z549">
        <v>45115</v>
      </c>
      <c r="AA549">
        <v>14.14</v>
      </c>
      <c r="AB549" s="3">
        <v>13764047.699999999</v>
      </c>
      <c r="AC549">
        <v>5</v>
      </c>
      <c r="AD549" s="2">
        <v>45330.790277777778</v>
      </c>
      <c r="AE549" t="s">
        <v>20</v>
      </c>
      <c r="AF549" t="s">
        <v>2634</v>
      </c>
    </row>
    <row r="550" spans="1:32" x14ac:dyDescent="0.3">
      <c r="A550" t="str">
        <f>+N550</f>
        <v>AU1</v>
      </c>
      <c r="B550" t="e" vm="550">
        <v>#VALUE!</v>
      </c>
      <c r="C550" s="5" cm="1">
        <f t="array" ref="C550">_FV(B550,"Market cap",TRUE)</f>
        <v>12857300</v>
      </c>
      <c r="D550" s="6" cm="1">
        <f t="array" ref="D550">_FV(B550,"Price",TRUE)</f>
        <v>0.03</v>
      </c>
      <c r="E550" s="2" cm="1">
        <f t="array" ref="E550">_FV(B550,"Last trade time",TRUE)</f>
        <v>45329.333344907405</v>
      </c>
      <c r="F550" s="7" t="str" cm="1">
        <f t="array" ref="F550">_FV($B550,"Industry")</f>
        <v>Real Estate Operations</v>
      </c>
      <c r="G550" s="7" t="str" cm="1">
        <f t="array" ref="G550">_FV($B550,"Description")</f>
        <v>The Agency Group Australia Limited is an Australia-based integrated real estate service company. The Company’s principal activity consists of real estate services and related activities. It segments include Real Estate Property Services and Mortgage Origination Services. Its Real Estate and Property Services segment is engaged in the provision of real estate services including selling of property, settlement agent services, and property management. Its Mortgage Origination Services segment is engaged in the provision of mortgage broking services. The Company's wholly owned subsidiaries include Agency Partners WA Pty Ltd, Ausnet Financial Planning Services Pty Ltd, Ausnet Financial Pty Ltd, Ausnet Property Investment Fund Pty Ltd, Ausnet Real Estate Services Pty Ltd, Bushby &amp; Co. Pty Ltd, Jelina Holdings Pty Ltd, Move Property Solutions Pty Ltd, The Agency Auctions NSW Pty Ltd, The Agency Canberra Pty Ltd, The Agency Commercial Real Estate Pty Ltd, and The Agency Marketing Pty Ltd.</v>
      </c>
      <c r="H550" s="7" t="e" cm="1" vm="2">
        <f t="array" ref="H550">_FV($B550,"Employees")</f>
        <v>#VALUE!</v>
      </c>
      <c r="I550" s="11" cm="1">
        <f t="array" ref="I550">_FV($B550,"Shares outstanding",TRUE)</f>
        <v>428576600</v>
      </c>
      <c r="J550" s="7" cm="1">
        <f t="array" ref="J550">_FV($B550,"Year incorporated",TRUE)</f>
        <v>2006</v>
      </c>
      <c r="K550" s="16"/>
      <c r="L550" s="12">
        <f>+I550+K550</f>
        <v>428576600</v>
      </c>
      <c r="M550" s="14">
        <f>+D550*L550</f>
        <v>12857298</v>
      </c>
      <c r="N550" t="s">
        <v>2685</v>
      </c>
      <c r="O550">
        <v>3</v>
      </c>
      <c r="P550">
        <v>3.5</v>
      </c>
      <c r="U550">
        <v>0</v>
      </c>
      <c r="W550">
        <v>0</v>
      </c>
      <c r="X550">
        <v>0</v>
      </c>
      <c r="Y550">
        <v>0</v>
      </c>
      <c r="Z550">
        <v>0</v>
      </c>
      <c r="AB550" s="3">
        <v>12857297.67</v>
      </c>
      <c r="AC550">
        <v>0</v>
      </c>
      <c r="AD550" s="2">
        <v>45330.790277777778</v>
      </c>
      <c r="AE550" t="s">
        <v>20</v>
      </c>
      <c r="AF550" t="s">
        <v>2686</v>
      </c>
    </row>
    <row r="551" spans="1:32" x14ac:dyDescent="0.3">
      <c r="A551" t="str">
        <f>+N551</f>
        <v>CDD</v>
      </c>
      <c r="B551" t="e" vm="551">
        <v>#VALUE!</v>
      </c>
      <c r="C551" s="5" cm="1">
        <f t="array" ref="C551">_FV(B551,"Market cap",TRUE)</f>
        <v>12890020</v>
      </c>
      <c r="D551" s="6" cm="1">
        <f t="array" ref="D551">_FV(B551,"Price",TRUE)</f>
        <v>0.33</v>
      </c>
      <c r="E551" s="2" cm="1">
        <f t="array" ref="E551">_FV(B551,"Last trade time",TRUE)</f>
        <v>45331.333333333336</v>
      </c>
      <c r="F551" s="7" t="str" cm="1">
        <f t="array" ref="F551">_FV($B551,"Industry")</f>
        <v>Construction &amp; Engineering</v>
      </c>
      <c r="G551" s="7" t="str" cm="1">
        <f t="array" ref="G551">_FV($B551,"Description")</f>
        <v>Cardno Limited is an Australia-based infrastructure, environmental and social development company. The Company includes International Development (ID) business. It partners with public and private sector clients to promote sustainable economic development and improve the well-being of people in developing countries. Its services include agriculture and rural development, climate change, education, economic growth, gender and inclusion, governance, global health, public finance management, post conflict and fragile states, social and environmental impact management, market linkages and trade, and infrastructure and environment. Its projects include Homestead Senior College, Charles B. Hayes Family Sculpture Park Project, Winmalee Sewerage Treatment Plant, Secondary School for Bass Coast community, Manuwarra Red Dog Highway, and others. The Company operates in more than 100 countries, including America, Asia Pacific, New Zealand, and others.</v>
      </c>
      <c r="H551" s="7" cm="1">
        <f t="array" ref="H551">_FV($B551,"Employees")</f>
        <v>8100</v>
      </c>
      <c r="I551" s="11" cm="1">
        <f t="array" ref="I551">_FV($B551,"Shares outstanding",TRUE)</f>
        <v>39060660</v>
      </c>
      <c r="J551" s="7" cm="1">
        <f t="array" ref="J551">_FV($B551,"Year incorporated",TRUE)</f>
        <v>2004</v>
      </c>
      <c r="K551" s="16"/>
      <c r="L551" s="12">
        <f>+I551+K551</f>
        <v>39060660</v>
      </c>
      <c r="M551" s="14">
        <f>+D551*L551</f>
        <v>12890017.800000001</v>
      </c>
      <c r="N551" t="s">
        <v>2683</v>
      </c>
      <c r="O551">
        <v>33</v>
      </c>
      <c r="P551">
        <v>34</v>
      </c>
      <c r="Q551">
        <v>33.5</v>
      </c>
      <c r="R551">
        <v>34</v>
      </c>
      <c r="S551">
        <v>33</v>
      </c>
      <c r="T551">
        <v>33</v>
      </c>
      <c r="U551">
        <v>0</v>
      </c>
      <c r="W551">
        <v>12624</v>
      </c>
      <c r="X551">
        <v>4183.6750000000002</v>
      </c>
      <c r="Y551">
        <v>3478</v>
      </c>
      <c r="Z551">
        <v>9146</v>
      </c>
      <c r="AA551">
        <v>33.14</v>
      </c>
      <c r="AB551" s="3">
        <v>12890018.789999999</v>
      </c>
      <c r="AC551">
        <v>10</v>
      </c>
      <c r="AD551" s="2">
        <v>45330.790277777778</v>
      </c>
      <c r="AE551" t="s">
        <v>20</v>
      </c>
      <c r="AF551" t="s">
        <v>2684</v>
      </c>
    </row>
    <row r="552" spans="1:32" x14ac:dyDescent="0.3">
      <c r="A552" t="str">
        <f>+N552</f>
        <v>Z2U</v>
      </c>
      <c r="B552" t="e" vm="552">
        <v>#VALUE!</v>
      </c>
      <c r="C552" s="5" cm="1">
        <f t="array" ref="C552">_FV(B552,"Market cap",TRUE)</f>
        <v>12983660</v>
      </c>
      <c r="D552" s="6" cm="1">
        <f t="array" ref="D552">_FV(B552,"Price",TRUE)</f>
        <v>6.7000000000000004E-2</v>
      </c>
      <c r="E552" s="2" cm="1">
        <f t="array" ref="E552">_FV(B552,"Last trade time",TRUE)</f>
        <v>45330.333333333336</v>
      </c>
      <c r="F552" s="7" t="str" cm="1">
        <f t="array" ref="F552">_FV($B552,"Industry")</f>
        <v>Software &amp; IT Services</v>
      </c>
      <c r="G552" s="7" t="str" cm="1">
        <f t="array" ref="G552">_FV($B552,"Description")</f>
        <v>Zoom2u Technologies Limited is a global provider of real time tracking delivery solutions. The Company operates through two segments: Zoom2u and 2u Enterprises, and Locate2u. The Zoom2u and 2u Enterprises segment provides delivery and tracking services to customers through an internally developed platform, which allows customers to arrange for the delivery of items, which are allocated to the closest driver. This segment also includes the Shred2u business, ad hoc Web development services and bespoke distribution operations. The Locate2u segment offers its clients access to the Locate2u software as a service product, which allows clients to manage their own portfolio of drivers and optimize delivery routes. Locate2u segment provides real time tracking solutions to customers around the globe running their own fleet of vehicles. This segment also includes logistics management software business. It has processed over 3.1 million deliveries to 90,000 customers and has over 13,800 drivers.</v>
      </c>
      <c r="H552" s="7" cm="1">
        <f t="array" ref="H552">_FV($B552,"Employees")</f>
        <v>75</v>
      </c>
      <c r="I552" s="11" cm="1">
        <f t="array" ref="I552">_FV($B552,"Shares outstanding",TRUE)</f>
        <v>193785900</v>
      </c>
      <c r="J552" s="7" cm="1">
        <f t="array" ref="J552">_FV($B552,"Year incorporated",TRUE)</f>
        <v>2019</v>
      </c>
      <c r="K552" s="16"/>
      <c r="L552" s="12">
        <f>+I552+K552</f>
        <v>193785900</v>
      </c>
      <c r="M552" s="14">
        <f>+D552*L552</f>
        <v>12983655.300000001</v>
      </c>
      <c r="N552" t="s">
        <v>2681</v>
      </c>
      <c r="O552">
        <v>6.7</v>
      </c>
      <c r="P552">
        <v>7</v>
      </c>
      <c r="Q552">
        <v>6.7</v>
      </c>
      <c r="R552">
        <v>7</v>
      </c>
      <c r="S552">
        <v>6.7</v>
      </c>
      <c r="T552">
        <v>6.7</v>
      </c>
      <c r="U552">
        <v>-0.3</v>
      </c>
      <c r="V552" s="1">
        <v>-4.2900000000000001E-2</v>
      </c>
      <c r="W552">
        <v>127780</v>
      </c>
      <c r="X552">
        <v>8861.2569999999996</v>
      </c>
      <c r="Y552">
        <v>99999</v>
      </c>
      <c r="Z552">
        <v>27781</v>
      </c>
      <c r="AA552">
        <v>6.93</v>
      </c>
      <c r="AB552" s="3">
        <v>12983657.108999999</v>
      </c>
      <c r="AC552">
        <v>4</v>
      </c>
      <c r="AD552" s="2">
        <v>45330.790277777778</v>
      </c>
      <c r="AE552" t="s">
        <v>20</v>
      </c>
      <c r="AF552" t="s">
        <v>2682</v>
      </c>
    </row>
    <row r="553" spans="1:32" x14ac:dyDescent="0.3">
      <c r="A553" t="str">
        <f>+N553</f>
        <v>MRR</v>
      </c>
      <c r="B553" t="e" vm="553">
        <v>#VALUE!</v>
      </c>
      <c r="C553" s="5" cm="1">
        <f t="array" ref="C553">_FV(B553,"Market cap",TRUE)</f>
        <v>13018410</v>
      </c>
      <c r="D553" s="6" cm="1">
        <f t="array" ref="D553">_FV(B553,"Price",TRUE)</f>
        <v>1.2E-2</v>
      </c>
      <c r="E553" s="2" cm="1">
        <f t="array" ref="E553">_FV(B553,"Last trade time",TRUE)</f>
        <v>45331.333333333336</v>
      </c>
      <c r="F553" s="7" t="str" cm="1">
        <f t="array" ref="F553">_FV($B553,"Industry")</f>
        <v>Metals &amp; Mining</v>
      </c>
      <c r="G553" s="7" t="str" cm="1">
        <f t="array" ref="G553">_FV($B553,"Description")</f>
        <v>MinRex Resources Limited is a battery metals explorer located across Australia’s tier-one mining jurisdictions. The Company has a highly prospective portfolio of gold-copper projects in the Murchison and Pilbara Regions and Gold-silver-copper and other metals projects in the Lachlan Fold Belt, New South Wales. The Company's tenements package covers 1,000 square kilometers (km2) of highly prospective ground targeting multi-commodity type deposits. The Company's projects include Deflector Extended Gold Project, Daltons Gold Project, Bamboo Creek Gold Project, Marble Bar North Gold Project, Marble Bar South Gold Project, Sofala Project, Sunny Corner Project, Spring Gully Prospect, Surface Hill prospect, Wiles Prospect, Queenslander Prospect, and others. The Deflector Extended Project license (E59/1657) comprises a single exploration license of five blocks, about 15 square kilometers. The Daltons Project license (E45/4681) comprises a single exploration license of three blocks.</v>
      </c>
      <c r="H553" s="7" cm="1">
        <f t="array" ref="H553">_FV($B553,"Employees")</f>
        <v>0</v>
      </c>
      <c r="I553" s="11" cm="1">
        <f t="array" ref="I553">_FV($B553,"Shares outstanding",TRUE)</f>
        <v>1084868000</v>
      </c>
      <c r="J553" s="7" cm="1">
        <f t="array" ref="J553">_FV($B553,"Year incorporated",TRUE)</f>
        <v>2011</v>
      </c>
      <c r="K553" s="16"/>
      <c r="L553" s="12">
        <f>+I553+K553</f>
        <v>1084868000</v>
      </c>
      <c r="M553" s="14">
        <f>+D553*L553</f>
        <v>13018416</v>
      </c>
      <c r="N553" t="s">
        <v>2677</v>
      </c>
      <c r="O553">
        <v>1.2</v>
      </c>
      <c r="P553">
        <v>1.3</v>
      </c>
      <c r="Q553">
        <v>1.2</v>
      </c>
      <c r="R553">
        <v>1.3</v>
      </c>
      <c r="S553">
        <v>1.1000000000000001</v>
      </c>
      <c r="T553">
        <v>1.2</v>
      </c>
      <c r="U553">
        <v>0</v>
      </c>
      <c r="V553" s="1"/>
      <c r="W553">
        <v>1523281</v>
      </c>
      <c r="X553">
        <v>17756.687000000002</v>
      </c>
      <c r="Y553">
        <v>538784</v>
      </c>
      <c r="Z553">
        <v>942415</v>
      </c>
      <c r="AA553">
        <v>1.17</v>
      </c>
      <c r="AB553" s="3">
        <v>13018410.036</v>
      </c>
      <c r="AC553">
        <v>24</v>
      </c>
      <c r="AD553" s="2">
        <v>45330.790277777778</v>
      </c>
      <c r="AE553" t="s">
        <v>20</v>
      </c>
      <c r="AF553" t="s">
        <v>2678</v>
      </c>
    </row>
    <row r="554" spans="1:32" x14ac:dyDescent="0.3">
      <c r="A554" t="str">
        <f>+N554</f>
        <v>IMI</v>
      </c>
      <c r="B554" t="e" vm="554">
        <v>#VALUE!</v>
      </c>
      <c r="C554" s="5" cm="1">
        <f t="array" ref="C554">_FV(B554,"Market cap",TRUE)</f>
        <v>13062870</v>
      </c>
      <c r="D554" s="6" cm="1">
        <f t="array" ref="D554">_FV(B554,"Price",TRUE)</f>
        <v>0.11</v>
      </c>
      <c r="E554" s="2" cm="1">
        <f t="array" ref="E554">_FV(B554,"Last trade time",TRUE)</f>
        <v>45330.333333333336</v>
      </c>
      <c r="F554" s="7" t="str" cm="1">
        <f t="array" ref="F554">_FV($B554,"Industry")</f>
        <v>Metals &amp; Mining</v>
      </c>
      <c r="G554" s="7" t="str" cm="1">
        <f t="array" ref="G554">_FV($B554,"Description")</f>
        <v>Infinity Mining Limited holds a 100% interest in approximately 836.2 square kilometers (km2) of tenements in the East Pilbara and 22.3 km2 in the Central Goldfields regions of Western Australia. These tenements are located in highly prospective Lithium, Nickel, Copper and Gold terranes. The Company's is focused on substantial East Pilbara lithium assets. The Pilbara project tenements comprise an extensive portfolio of Lithium, Gold, Nickel, Copper and Zinc exploration tenements located in the Pilbara region of northwest Western Australia, including the Tambourah South, Tambourah North, Strelley Gorge, Hillside and Panorama Projects. The Tambourah South Project is located 80 kilometers (km) southwest of Marble Bar and 155 km south of Port Headland. The Panorama Project encompasses three tenements and is prospective for a range of target types. The Central Goldfields region is host to deposits of gold, base metals and nickel hosted within greenstone belts and granite intrusives.</v>
      </c>
      <c r="H554" s="7" t="e" cm="1" vm="2">
        <f t="array" ref="H554">_FV($B554,"Employees")</f>
        <v>#VALUE!</v>
      </c>
      <c r="I554" s="11" cm="1">
        <f t="array" ref="I554">_FV($B554,"Shares outstanding",TRUE)</f>
        <v>118753400</v>
      </c>
      <c r="J554" s="7" cm="1">
        <f t="array" ref="J554">_FV($B554,"Year incorporated",TRUE)</f>
        <v>2015</v>
      </c>
      <c r="K554" s="16"/>
      <c r="L554" s="12">
        <f>+I554+K554</f>
        <v>118753400</v>
      </c>
      <c r="M554" s="14">
        <f>+D554*L554</f>
        <v>13062874</v>
      </c>
      <c r="N554" t="s">
        <v>2675</v>
      </c>
      <c r="O554">
        <v>10</v>
      </c>
      <c r="P554">
        <v>11</v>
      </c>
      <c r="Q554">
        <v>11</v>
      </c>
      <c r="R554">
        <v>11</v>
      </c>
      <c r="S554">
        <v>10.5</v>
      </c>
      <c r="T554">
        <v>11</v>
      </c>
      <c r="U554">
        <v>0</v>
      </c>
      <c r="W554">
        <v>43535</v>
      </c>
      <c r="X554">
        <v>4788.8</v>
      </c>
      <c r="Y554">
        <v>43535</v>
      </c>
      <c r="Z554">
        <v>0</v>
      </c>
      <c r="AA554">
        <v>11</v>
      </c>
      <c r="AB554" s="3">
        <v>13062872.9</v>
      </c>
      <c r="AC554">
        <v>5</v>
      </c>
      <c r="AD554" s="2">
        <v>45330.790277777778</v>
      </c>
      <c r="AE554" t="s">
        <v>20</v>
      </c>
      <c r="AF554" t="s">
        <v>2676</v>
      </c>
    </row>
    <row r="555" spans="1:32" x14ac:dyDescent="0.3">
      <c r="A555" t="str">
        <f>+N555</f>
        <v>PNN</v>
      </c>
      <c r="B555" t="e" vm="555">
        <v>#VALUE!</v>
      </c>
      <c r="C555" s="5" cm="1">
        <f t="array" ref="C555">_FV(B555,"Market cap",TRUE)</f>
        <v>13106420</v>
      </c>
      <c r="D555" s="6" cm="1">
        <f t="array" ref="D555">_FV(B555,"Price",TRUE)</f>
        <v>0.15</v>
      </c>
      <c r="E555" s="2" cm="1">
        <f t="array" ref="E555">_FV(B555,"Last trade time",TRUE)</f>
        <v>45331.333333333336</v>
      </c>
      <c r="F555" s="7" t="str" cm="1">
        <f t="array" ref="F555">_FV($B555,"Industry")</f>
        <v>Metals &amp; Mining</v>
      </c>
      <c r="G555" s="7" t="str" cm="1">
        <f t="array" ref="G555">_FV($B555,"Description")</f>
        <v>Power Minerals Limited is an Australia-based mineral resources exploration company. The Company's projects include Salta Lithium Brine Project, Eyre Peninsula Kaolin Project, Musgrave Ni-Cu-Co and PGE Project and Santa Ines Copper-Gold Project. The Salta Lithium Brine Project comprises 147 square kilometers (km2) of licenses over five salt lakes, or salares, located in South America’s lithium triangle. Its Eyre Peninsula Kaolin-Halloysite Project consists of three Exploration Licenses (EL6677, EL6681 and EL6689) and exploration license application ELA2023/033 covering 1,860 km2. It is strategically located adjacent to Andromeda Metals’ Kaolin-Halloysite projects on the western side of the Eyre Peninsula. The Musgrave Project comprises two exploration licenses and eight exploration license applications (ELAs) held, or under farm-in, by its subsidiary, NiCul Minerals Ltd. The Santa Ines Copper-Gold Project consists of four mining leases covering 61.4 Km2.</v>
      </c>
      <c r="H555" s="7" cm="1">
        <f t="array" ref="H555">_FV($B555,"Employees")</f>
        <v>6</v>
      </c>
      <c r="I555" s="11" cm="1">
        <f t="array" ref="I555">_FV($B555,"Shares outstanding",TRUE)</f>
        <v>87376100</v>
      </c>
      <c r="J555" s="7" cm="1">
        <f t="array" ref="J555">_FV($B555,"Year incorporated",TRUE)</f>
        <v>2002</v>
      </c>
      <c r="K555" s="16"/>
      <c r="L555" s="12">
        <f>+I555+K555</f>
        <v>87376100</v>
      </c>
      <c r="M555" s="14">
        <f>+D555*L555</f>
        <v>13106415</v>
      </c>
      <c r="N555" t="s">
        <v>2673</v>
      </c>
      <c r="O555">
        <v>14.5</v>
      </c>
      <c r="P555">
        <v>15</v>
      </c>
      <c r="Q555">
        <v>14</v>
      </c>
      <c r="R555">
        <v>15</v>
      </c>
      <c r="S555">
        <v>14</v>
      </c>
      <c r="T555">
        <v>15</v>
      </c>
      <c r="U555">
        <v>1</v>
      </c>
      <c r="V555" s="1">
        <v>7.1400000000000005E-2</v>
      </c>
      <c r="W555">
        <v>115958</v>
      </c>
      <c r="X555">
        <v>16745.677500000002</v>
      </c>
      <c r="Y555">
        <v>63438</v>
      </c>
      <c r="Z555">
        <v>15006</v>
      </c>
      <c r="AA555">
        <v>14.44</v>
      </c>
      <c r="AB555" s="3">
        <v>13106415.15</v>
      </c>
      <c r="AC555">
        <v>73</v>
      </c>
      <c r="AD555" s="2">
        <v>45330.790277777778</v>
      </c>
      <c r="AE555" t="s">
        <v>20</v>
      </c>
      <c r="AF555" t="s">
        <v>2674</v>
      </c>
    </row>
    <row r="556" spans="1:32" x14ac:dyDescent="0.3">
      <c r="A556" t="str">
        <f>+N556</f>
        <v>EMC</v>
      </c>
      <c r="B556" t="e" vm="556">
        <v>#VALUE!</v>
      </c>
      <c r="C556" s="5" cm="1">
        <f t="array" ref="C556">_FV(B556,"Market cap",TRUE)</f>
        <v>13306930</v>
      </c>
      <c r="D556" s="6" cm="1">
        <f t="array" ref="D556">_FV(B556,"Price",TRUE)</f>
        <v>0.08</v>
      </c>
      <c r="E556" s="2" cm="1">
        <f t="array" ref="E556">_FV(B556,"Last trade time",TRUE)</f>
        <v>45331.333333333336</v>
      </c>
      <c r="F556" s="7" t="str" cm="1">
        <f t="array" ref="F556">_FV($B556,"Industry")</f>
        <v>Metals &amp; Mining</v>
      </c>
      <c r="G556" s="7" t="str" cm="1">
        <f t="array" ref="G556">_FV($B556,"Description")</f>
        <v>Everest Metals Corporation Limited is a resource company focused on discovering gold, silver, base metals, and critical minerals in tier-1 jurisdictions. It has precious metal, battery metal, and critical mineral projects in Australia. Its projects include Revere Gold Project, Mt Edon Project, Ninghan Project, Rover Project, Mt Dimer Gold &amp; Silver Project, Yarbu Gold Project and NSW Broken Hill Projects. Revere Gold Project is located along an inferred extension of the Andy Well Greenstone Shear System, with the DeGrussa Copper-Gold mine along the strike, approximately 55 kilometers (km) to the north-east. Mt Edon Project is located in the southern portion of the Paynes Find Greenstone Belt, an area known to host swarms of Pegmatites and prospective for critical metals. Ninghan Project sits in Ninghan Fold Belt mafic and ultramafic greenstone with the tenement package covering an area of approximately 228 square kilometers. The Rover Project is a tenement holding in Central Yilgarn.</v>
      </c>
      <c r="H556" s="7" cm="1">
        <f t="array" ref="H556">_FV($B556,"Employees")</f>
        <v>9</v>
      </c>
      <c r="I556" s="11" cm="1">
        <f t="array" ref="I556">_FV($B556,"Shares outstanding",TRUE)</f>
        <v>164283100</v>
      </c>
      <c r="J556" s="7" cm="1">
        <f t="array" ref="J556">_FV($B556,"Year incorporated",TRUE)</f>
        <v>2006</v>
      </c>
      <c r="K556" s="16"/>
      <c r="L556" s="12">
        <f>+I556+K556</f>
        <v>164283100</v>
      </c>
      <c r="M556" s="14">
        <f>+D556*L556</f>
        <v>13142648</v>
      </c>
      <c r="N556" t="s">
        <v>2663</v>
      </c>
      <c r="O556">
        <v>8.1</v>
      </c>
      <c r="P556">
        <v>8.3000000000000007</v>
      </c>
      <c r="Q556">
        <v>8.5</v>
      </c>
      <c r="R556">
        <v>8.5</v>
      </c>
      <c r="S556">
        <v>8.1</v>
      </c>
      <c r="T556">
        <v>8.1</v>
      </c>
      <c r="U556">
        <v>-0.1</v>
      </c>
      <c r="V556" s="1">
        <v>-1.2200000000000001E-2</v>
      </c>
      <c r="W556">
        <v>27980</v>
      </c>
      <c r="X556">
        <v>2283.3000000000002</v>
      </c>
      <c r="Y556">
        <v>30</v>
      </c>
      <c r="Z556">
        <v>25000</v>
      </c>
      <c r="AA556">
        <v>8.16</v>
      </c>
      <c r="AB556" s="3">
        <v>13306931.829</v>
      </c>
      <c r="AC556">
        <v>5</v>
      </c>
      <c r="AD556" s="2">
        <v>45330.790277777778</v>
      </c>
      <c r="AE556" t="s">
        <v>20</v>
      </c>
      <c r="AF556" t="s">
        <v>2664</v>
      </c>
    </row>
    <row r="557" spans="1:32" x14ac:dyDescent="0.3">
      <c r="A557" t="str">
        <f>+N557</f>
        <v>GPR</v>
      </c>
      <c r="B557" t="e" vm="557">
        <v>#VALUE!</v>
      </c>
      <c r="C557" s="5" cm="1">
        <f t="array" ref="C557">_FV(B557,"Market cap",TRUE)</f>
        <v>12325760</v>
      </c>
      <c r="D557" s="6" cm="1">
        <f t="array" ref="D557">_FV(B557,"Price",TRUE)</f>
        <v>1.6E-2</v>
      </c>
      <c r="E557" s="2" cm="1">
        <f t="array" ref="E557">_FV(B557,"Last trade time",TRUE)</f>
        <v>45331.333333333336</v>
      </c>
      <c r="F557" s="7" t="str" cm="1">
        <f t="array" ref="F557">_FV($B557,"Industry")</f>
        <v>Metals &amp; Mining</v>
      </c>
      <c r="G557" s="7" t="str" cm="1">
        <f t="array" ref="G557">_FV($B557,"Description")</f>
        <v>Geopacific Resources Limited is an Australia-based mining and exploration company primarily focused on the development of the high-grade Woodlark Gold Project in Papua New Guinea. The Woodlark Gold Project (the Project) is an advanced gold development project, located on Woodlark Island in Papua New Guinea (PNG). The Project has an endowment of approximately 1.6 million ounces of gold in mineral resources. The Project's prospects include Kulumadau - large-scale target corridor including Great Northern and Boscalo prospects, Talpos/Bains (and South) Prospects, Wayai Creek/Okiduse Prospects and Little McKenzie Prospect. The Project covers approximately 529 square kilometers.</v>
      </c>
      <c r="H557" s="7" t="e" cm="1" vm="2">
        <f t="array" ref="H557">_FV($B557,"Employees")</f>
        <v>#VALUE!</v>
      </c>
      <c r="I557" s="11" cm="1">
        <f t="array" ref="I557">_FV($B557,"Shares outstanding",TRUE)</f>
        <v>821717300</v>
      </c>
      <c r="J557" s="7" cm="1">
        <f t="array" ref="J557">_FV($B557,"Year incorporated",TRUE)</f>
        <v>1986</v>
      </c>
      <c r="K557" s="16"/>
      <c r="L557" s="12">
        <f>+I557+K557</f>
        <v>821717300</v>
      </c>
      <c r="M557" s="14">
        <f>+D557*L557</f>
        <v>13147476.800000001</v>
      </c>
      <c r="N557" t="s">
        <v>1828</v>
      </c>
      <c r="O557">
        <v>1.5</v>
      </c>
      <c r="P557">
        <v>1.6</v>
      </c>
      <c r="U557">
        <v>0</v>
      </c>
      <c r="W557">
        <v>0</v>
      </c>
      <c r="X557">
        <v>0</v>
      </c>
      <c r="Y557">
        <v>0</v>
      </c>
      <c r="Z557">
        <v>0</v>
      </c>
      <c r="AB557" s="3">
        <v>12325760.595000001</v>
      </c>
      <c r="AC557">
        <v>0</v>
      </c>
      <c r="AD557" s="2">
        <v>45330.790277777778</v>
      </c>
      <c r="AE557" t="s">
        <v>20</v>
      </c>
      <c r="AF557" t="s">
        <v>2730</v>
      </c>
    </row>
    <row r="558" spans="1:32" x14ac:dyDescent="0.3">
      <c r="A558" t="str">
        <f>+N558</f>
        <v>ASQ</v>
      </c>
      <c r="B558" t="e" vm="558">
        <v>#VALUE!</v>
      </c>
      <c r="C558" s="5" cm="1">
        <f t="array" ref="C558">_FV(B558,"Market cap",TRUE)</f>
        <v>13247440</v>
      </c>
      <c r="D558" s="6" cm="1">
        <f t="array" ref="D558">_FV(B558,"Price",TRUE)</f>
        <v>4.7E-2</v>
      </c>
      <c r="E558" s="2" cm="1">
        <f t="array" ref="E558">_FV(B558,"Last trade time",TRUE)</f>
        <v>45331.333333333336</v>
      </c>
      <c r="F558" s="7" t="str" cm="1">
        <f t="array" ref="F558">_FV($B558,"Industry")</f>
        <v>Metals &amp; Mining</v>
      </c>
      <c r="G558" s="7" t="str" cm="1">
        <f t="array" ref="G558">_FV($B558,"Description")</f>
        <v>Australian Silica Quartz Group Ltd is an Australia-based mineral exploration company. The Company is focused on its high-grade silica sand and hard rock quartz projects. It is engaged in the exploration and development of silica sand projects in Western Australia, hard rock silica quartz projects in Western Australia and Far North Queensland, Darling Range bauxite projects held within the HD Mining Joint Venture and exploration of the South Stirling Project in Western Australia for nickel/copper sulfide deposits. The Koolyanobbing Metals project is located approximately 40 kilometers (km) northeast of southern cross and surrounds the Koolyanobbing Iron Ore Mine. The Gingin Silica Sand project consists of one application exploration license located 20 km north of Perth, the Albany Silica Sand project consists of four granted exploration licenses and one application exploration license within 10-80 km of the Port of Albany. It also includes the Albany White Hill Silica Sand project.</v>
      </c>
      <c r="H558" s="7" t="e" cm="1" vm="2">
        <f t="array" ref="H558">_FV($B558,"Employees")</f>
        <v>#VALUE!</v>
      </c>
      <c r="I558" s="11" cm="1">
        <f t="array" ref="I558">_FV($B558,"Shares outstanding",TRUE)</f>
        <v>281860400</v>
      </c>
      <c r="J558" s="7" cm="1">
        <f t="array" ref="J558">_FV($B558,"Year incorporated",TRUE)</f>
        <v>2006</v>
      </c>
      <c r="K558" s="16"/>
      <c r="L558" s="12">
        <f>+I558+K558</f>
        <v>281860400</v>
      </c>
      <c r="M558" s="14">
        <f>+D558*L558</f>
        <v>13247438.800000001</v>
      </c>
      <c r="N558" t="s">
        <v>2667</v>
      </c>
      <c r="O558">
        <v>4.7</v>
      </c>
      <c r="P558">
        <v>5.8</v>
      </c>
      <c r="U558">
        <v>0</v>
      </c>
      <c r="W558">
        <v>0</v>
      </c>
      <c r="X558">
        <v>0</v>
      </c>
      <c r="Y558">
        <v>0</v>
      </c>
      <c r="Z558">
        <v>0</v>
      </c>
      <c r="AB558" s="3">
        <v>13247437.719000001</v>
      </c>
      <c r="AC558">
        <v>0</v>
      </c>
      <c r="AD558" s="2">
        <v>45330.790277777778</v>
      </c>
      <c r="AE558" t="s">
        <v>20</v>
      </c>
      <c r="AF558" t="s">
        <v>2668</v>
      </c>
    </row>
    <row r="559" spans="1:32" x14ac:dyDescent="0.3">
      <c r="A559" t="str">
        <f>+N559</f>
        <v>ZAG</v>
      </c>
      <c r="B559" t="e" vm="559">
        <v>#VALUE!</v>
      </c>
      <c r="C559" s="5" cm="1">
        <f t="array" ref="C559">_FV(B559,"Market cap",TRUE)</f>
        <v>12513450</v>
      </c>
      <c r="D559" s="6" cm="1">
        <f t="array" ref="D559">_FV(B559,"Price",TRUE)</f>
        <v>1.7999999999999999E-2</v>
      </c>
      <c r="E559" s="2" cm="1">
        <f t="array" ref="E559">_FV(B559,"Last trade time",TRUE)</f>
        <v>45331.333333333336</v>
      </c>
      <c r="F559" s="7" t="str" cm="1">
        <f t="array" ref="F559">_FV($B559,"Industry")</f>
        <v>Metals &amp; Mining</v>
      </c>
      <c r="G559" s="7" t="str" cm="1">
        <f t="array" ref="G559">_FV($B559,"Description")</f>
        <v>Zuleika Gold Limited is a gold exploration and mining company. The Company operates one mine development project and four gold exploration projects: Zuleika Gold Project, Credo Gold Project, Goongarrie Gold Project, Menzies Gold Project and K2 Gold Mine. The Zuleika Project is located on the Zuleika Shear starting 25 kilometers (km) west northwest of Kalgoorlie and extending 45 km to the northwest from the Kundana/EKJV gold mines. The Credo Project is located over 35 km northwest of Kalgoorlie and five km to the east of the Paddington Gold Mine. The Menzies Gold Project is situated 120 km north of Kalgoorlie and immediately to the west of the million-ounce Menzies Goldfield. Its Goongarrie Gold Project is situated around 100 kms north-west of Kalgoorlie and is held under granted tenements E29/1010 and E29/1051. The K2 Gold Mine is located in the East Murchison Goldfield, north of Meekatharra in Western Australia and 35 km to the northeast of Superior Gold Inc’s Plutonic Gold Mine.</v>
      </c>
      <c r="H559" s="7" t="e" cm="1" vm="2">
        <f t="array" ref="H559">_FV($B559,"Employees")</f>
        <v>#VALUE!</v>
      </c>
      <c r="I559" s="11" cm="1">
        <f t="array" ref="I559">_FV($B559,"Shares outstanding",TRUE)</f>
        <v>736085500</v>
      </c>
      <c r="J559" s="7" cm="1">
        <f t="array" ref="J559">_FV($B559,"Year incorporated",TRUE)</f>
        <v>2010</v>
      </c>
      <c r="K559" s="16"/>
      <c r="L559" s="12">
        <f>+I559+K559</f>
        <v>736085500</v>
      </c>
      <c r="M559" s="14">
        <f>+D559*L559</f>
        <v>13249538.999999998</v>
      </c>
      <c r="N559" t="s">
        <v>2718</v>
      </c>
      <c r="O559">
        <v>1.8</v>
      </c>
      <c r="P559">
        <v>2</v>
      </c>
      <c r="Q559">
        <v>1.7</v>
      </c>
      <c r="R559">
        <v>1.7</v>
      </c>
      <c r="S559">
        <v>1.7</v>
      </c>
      <c r="T559">
        <v>1.7</v>
      </c>
      <c r="U559">
        <v>0</v>
      </c>
      <c r="W559">
        <v>12000</v>
      </c>
      <c r="X559">
        <v>204</v>
      </c>
      <c r="Y559">
        <v>0</v>
      </c>
      <c r="Z559">
        <v>12000</v>
      </c>
      <c r="AA559">
        <v>1.7</v>
      </c>
      <c r="AB559" s="3">
        <v>12513453.84</v>
      </c>
      <c r="AC559">
        <v>1</v>
      </c>
      <c r="AD559" s="2">
        <v>45330.790277777778</v>
      </c>
      <c r="AE559" t="s">
        <v>20</v>
      </c>
      <c r="AF559" t="s">
        <v>2719</v>
      </c>
    </row>
    <row r="560" spans="1:32" x14ac:dyDescent="0.3">
      <c r="A560" t="str">
        <f>+N560</f>
        <v>FME</v>
      </c>
      <c r="B560" t="e" vm="560">
        <v>#VALUE!</v>
      </c>
      <c r="C560" s="5" cm="1">
        <f t="array" ref="C560">_FV(B560,"Market cap",TRUE)</f>
        <v>13278270</v>
      </c>
      <c r="D560" s="6" cm="1">
        <f t="array" ref="D560">_FV(B560,"Price",TRUE)</f>
        <v>2.9000000000000001E-2</v>
      </c>
      <c r="E560" s="2" cm="1">
        <f t="array" ref="E560">_FV(B560,"Last trade time",TRUE)</f>
        <v>45331.333333333336</v>
      </c>
      <c r="F560" s="7" t="str" cm="1">
        <f t="array" ref="F560">_FV($B560,"Industry")</f>
        <v>Metals &amp; Mining</v>
      </c>
      <c r="G560" s="7" t="str" cm="1">
        <f t="array" ref="G560">_FV($B560,"Description")</f>
        <v>Future Metals NL is an Australia-based exploration company focused on advancing its Panton platinum group metals (PGM)-Nickel-Chromium (or Chromite) (Panton PGM-Ni-Cr) Project in the eastern Kimberley region of Western Australia. The Company's 100% owned Panton PGM-Ni-Cr project is located approximately 60 kilometers north of the town of Halls Creek in the east Kimberley region of Western Australia, a tier one mining jurisdiction. The Project is located on three granted mining licenses and situated one kilometer off the Great North Highway which accesses the Port of Wyndham. The Mineral Resource Estimate (MRE) has been reported across three separate unit: the Reef, the High-Grade Dunite and the Bulk Dunite. The Panton PGM-Ni-Cr Project's tenements include M80/103, M80/104 and M80/105 with approximately 8.6 square kilometers (km2), 5.7 km2 and 8.3 km2 respectively. Its Osprey Projects cover an area of around 100 (km2), which is located in the East Kimberley region of Western Australia.</v>
      </c>
      <c r="H560" s="7" t="e" cm="1" vm="2">
        <f t="array" ref="H560">_FV($B560,"Employees")</f>
        <v>#VALUE!</v>
      </c>
      <c r="I560" s="11" cm="1">
        <f t="array" ref="I560">_FV($B560,"Shares outstanding",TRUE)</f>
        <v>457871300</v>
      </c>
      <c r="J560" s="7" cm="1">
        <f t="array" ref="J560">_FV($B560,"Year incorporated",TRUE)</f>
        <v>2007</v>
      </c>
      <c r="K560" s="16"/>
      <c r="L560" s="12">
        <f>+I560+K560</f>
        <v>457871300</v>
      </c>
      <c r="M560" s="14">
        <f>+D560*L560</f>
        <v>13278267.700000001</v>
      </c>
      <c r="N560" t="s">
        <v>2687</v>
      </c>
      <c r="O560">
        <v>2.8</v>
      </c>
      <c r="P560">
        <v>3</v>
      </c>
      <c r="Q560">
        <v>2.9</v>
      </c>
      <c r="R560">
        <v>2.9</v>
      </c>
      <c r="S560">
        <v>2.9</v>
      </c>
      <c r="T560">
        <v>2.9</v>
      </c>
      <c r="U560">
        <v>-0.1</v>
      </c>
      <c r="V560" s="1">
        <v>-3.3300000000000003E-2</v>
      </c>
      <c r="W560">
        <v>100000</v>
      </c>
      <c r="X560">
        <v>2900</v>
      </c>
      <c r="Y560">
        <v>100000</v>
      </c>
      <c r="Z560">
        <v>0</v>
      </c>
      <c r="AA560">
        <v>2.9</v>
      </c>
      <c r="AB560" s="3">
        <v>12824371.909</v>
      </c>
      <c r="AC560">
        <v>1</v>
      </c>
      <c r="AD560" s="2">
        <v>45330.790277777778</v>
      </c>
      <c r="AE560" t="s">
        <v>20</v>
      </c>
      <c r="AF560" t="s">
        <v>2688</v>
      </c>
    </row>
    <row r="561" spans="1:32" x14ac:dyDescent="0.3">
      <c r="A561" t="str">
        <f>+N561</f>
        <v>DTR</v>
      </c>
      <c r="B561" t="e" vm="561">
        <v>#VALUE!</v>
      </c>
      <c r="C561" s="5" cm="1">
        <f t="array" ref="C561">_FV(B561,"Market cap",TRUE)</f>
        <v>13295560</v>
      </c>
      <c r="D561" s="6" cm="1">
        <f t="array" ref="D561">_FV(B561,"Price",TRUE)</f>
        <v>0.01</v>
      </c>
      <c r="E561" s="2" cm="1">
        <f t="array" ref="E561">_FV(B561,"Last trade time",TRUE)</f>
        <v>45331.333333333336</v>
      </c>
      <c r="F561" s="7" t="str" cm="1">
        <f t="array" ref="F561">_FV($B561,"Industry")</f>
        <v>Metals &amp; Mining</v>
      </c>
      <c r="G561" s="7" t="str" cm="1">
        <f t="array" ref="G561">_FV($B561,"Description")</f>
        <v>Dateline Resources Limited is an Australia-based company, which is focused on mining and exploration in North America. The Company owns 100% of the Colosseum Gold- rare-earth elements (REE) Project in California. The Colosseum Mine is located in the Walker Lane Trend in East San Bernardino County, California. The Company’s Colosseum is located less than 10 kilometers north of the Mountain Rare Earth mine. Its segments include Australia, the USA and Fiji. The Company’s Argos Strontium Project is located approximately 100 kilometers from its flagship Colosseum Gold and Rare Earths project in San Bernardino, California. The Company's Nagasauva target is located 1.8km south of the Udu mine. Its Korobotoni target is approximately 7.2km south-west of the Udu mine. Its Nukasa target is approximately 8.5km south-west of the Udu Mine.</v>
      </c>
      <c r="H561" s="7" t="e" cm="1" vm="2">
        <f t="array" ref="H561">_FV($B561,"Employees")</f>
        <v>#VALUE!</v>
      </c>
      <c r="I561" s="11" cm="1">
        <f t="array" ref="I561">_FV($B561,"Shares outstanding",TRUE)</f>
        <v>1329556000</v>
      </c>
      <c r="J561" s="7" cm="1">
        <f t="array" ref="J561">_FV($B561,"Year incorporated",TRUE)</f>
        <v>2011</v>
      </c>
      <c r="K561" s="16"/>
      <c r="L561" s="12">
        <f>+I561+K561</f>
        <v>1329556000</v>
      </c>
      <c r="M561" s="14">
        <f>+D561*L561</f>
        <v>13295560</v>
      </c>
      <c r="N561" t="s">
        <v>2665</v>
      </c>
      <c r="O561">
        <v>1</v>
      </c>
      <c r="P561">
        <v>1.1000000000000001</v>
      </c>
      <c r="Q561">
        <v>1</v>
      </c>
      <c r="R561">
        <v>1</v>
      </c>
      <c r="S561">
        <v>1</v>
      </c>
      <c r="T561">
        <v>1</v>
      </c>
      <c r="U561">
        <v>0</v>
      </c>
      <c r="V561" s="1"/>
      <c r="W561">
        <v>7600</v>
      </c>
      <c r="X561">
        <v>76</v>
      </c>
      <c r="Y561">
        <v>0</v>
      </c>
      <c r="Z561">
        <v>7600</v>
      </c>
      <c r="AA561">
        <v>1</v>
      </c>
      <c r="AB561" s="3">
        <v>13295561.640000001</v>
      </c>
      <c r="AC561">
        <v>1</v>
      </c>
      <c r="AD561" s="2">
        <v>45330.790277777778</v>
      </c>
      <c r="AE561" t="s">
        <v>20</v>
      </c>
      <c r="AF561" t="s">
        <v>2666</v>
      </c>
    </row>
    <row r="562" spans="1:32" x14ac:dyDescent="0.3">
      <c r="A562" t="str">
        <f>+N562</f>
        <v>COV</v>
      </c>
      <c r="B562" t="e" vm="562">
        <v>#VALUE!</v>
      </c>
      <c r="C562" s="5" cm="1">
        <f t="array" ref="C562">_FV(B562,"Market cap",TRUE)</f>
        <v>13708500</v>
      </c>
      <c r="D562" s="6" cm="1">
        <f t="array" ref="D562">_FV(B562,"Price",TRUE)</f>
        <v>0.18</v>
      </c>
      <c r="E562" s="2" cm="1">
        <f t="array" ref="E562">_FV(B562,"Last trade time",TRUE)</f>
        <v>45331.333356481482</v>
      </c>
      <c r="F562" s="7" t="str" cm="1">
        <f t="array" ref="F562">_FV($B562,"Industry")</f>
        <v>Healthcare Equipment &amp; Supplies</v>
      </c>
      <c r="G562" s="7" t="str" cm="1">
        <f t="array" ref="G562">_FV($B562,"Description")</f>
        <v>Cleo Diagnostics Ltd is an Australia-based medical diagnostics company. The Company is focussed on the development of non-invasive blood based In vitro diagnostics (IVD) tests to detect the presence, and recurrence, of ovarian cancer. The Company has developed a three-phased product development strategy that will deliver three related tests for ovarian cancer detection: Triage Test, Recurrence Test, and Screening Test. Triage Test is a pre-surgical test to determine the likelihood that a pre-surgical ovarian mass in a patient not yet referred to an oncologist, is malignant. Recurrence Test is a post-surgical test to identify whether a cancer is recurring following surgical removal and chemotherapy of a primary tumour. Screening Test is a screening test to identify early-stage ovarian cancer in women who do not present any symptoms consistent with ovarian cancer. The Company also offers the CLEO Test Kit, which is designed to detect a novel protein biomarker, CXCL10 in the blood.</v>
      </c>
      <c r="H562" s="7" t="e" cm="1" vm="2">
        <f t="array" ref="H562">_FV($B562,"Employees")</f>
        <v>#VALUE!</v>
      </c>
      <c r="I562" s="11" cm="1">
        <f t="array" ref="I562">_FV($B562,"Shares outstanding",TRUE)</f>
        <v>74100000</v>
      </c>
      <c r="J562" s="7" cm="1">
        <f t="array" ref="J562">_FV($B562,"Year incorporated",TRUE)</f>
        <v>2021</v>
      </c>
      <c r="K562" s="16"/>
      <c r="L562" s="12">
        <f>+I562+K562</f>
        <v>74100000</v>
      </c>
      <c r="M562" s="14">
        <f>+D562*L562</f>
        <v>13338000</v>
      </c>
      <c r="N562" t="s">
        <v>2661</v>
      </c>
      <c r="O562">
        <v>18</v>
      </c>
      <c r="P562">
        <v>19</v>
      </c>
      <c r="Q562">
        <v>18</v>
      </c>
      <c r="R562">
        <v>19</v>
      </c>
      <c r="S562">
        <v>18</v>
      </c>
      <c r="T562">
        <v>18</v>
      </c>
      <c r="U562">
        <v>-1</v>
      </c>
      <c r="V562" s="1">
        <v>-5.2600000000000001E-2</v>
      </c>
      <c r="W562">
        <v>270000</v>
      </c>
      <c r="X562">
        <v>50127.93</v>
      </c>
      <c r="Y562">
        <v>100000</v>
      </c>
      <c r="Z562">
        <v>170000</v>
      </c>
      <c r="AA562">
        <v>18.57</v>
      </c>
      <c r="AB562" s="3">
        <v>13338000.18</v>
      </c>
      <c r="AC562">
        <v>19</v>
      </c>
      <c r="AD562" s="2">
        <v>45330.790277777778</v>
      </c>
      <c r="AE562" t="s">
        <v>20</v>
      </c>
      <c r="AF562" t="s">
        <v>2662</v>
      </c>
    </row>
    <row r="563" spans="1:32" x14ac:dyDescent="0.3">
      <c r="A563" t="str">
        <f>+N563</f>
        <v>SVY</v>
      </c>
      <c r="B563" t="e" vm="563">
        <v>#VALUE!</v>
      </c>
      <c r="C563" s="5" cm="1">
        <f t="array" ref="C563">_FV(B563,"Market cap",TRUE)</f>
        <v>12604020</v>
      </c>
      <c r="D563" s="6" cm="1">
        <f t="array" ref="D563">_FV(B563,"Price",TRUE)</f>
        <v>3.5000000000000003E-2</v>
      </c>
      <c r="E563" s="2" cm="1">
        <f t="array" ref="E563">_FV(B563,"Last trade time",TRUE)</f>
        <v>45331.333333333336</v>
      </c>
      <c r="F563" s="7" t="str" cm="1">
        <f t="array" ref="F563">_FV($B563,"Industry")</f>
        <v>Metals &amp; Mining</v>
      </c>
      <c r="G563" s="7" t="str" cm="1">
        <f t="array" ref="G563">_FV($B563,"Description")</f>
        <v>Stavely Minerals Limited is an Australia-based mineral resource company. The Company is focused on the exploration and development of the Stavely copper-gold-silver Project in western Victoria. Its projects include the Stavely Project, Ararat Project, Hawkstone Nickel-Copper-Cobalt Project, and Yarram Park Projects. The Stavely Project, covering an area of approximately 1,000 square kilometers over the prospective Stavely Volcanic Belt in western Victoria, includes a 100% owned retention license RL2017, 100% owned exploration licenses EL6870, EL7347, EL7921, EL7922, EL7923 and EL7924 and the Black Range Joint Venture license EL5425. The Ararat Project comprises a retention license, RL2020, covering an area of approximately 26 square kilometers. The Ararat Project is located on part of the western margin of the Stawell-Bendigo Zone, which is part of the western Lachlan Fold Belt. The Hawkstone Nickel-Copper-Cobalt Project is located in the West Kimberley region of Western Australia.</v>
      </c>
      <c r="H563" s="7" t="e" cm="1" vm="2">
        <f t="array" ref="H563">_FV($B563,"Employees")</f>
        <v>#VALUE!</v>
      </c>
      <c r="I563" s="11" cm="1">
        <f t="array" ref="I563">_FV($B563,"Shares outstanding",TRUE)</f>
        <v>381940100</v>
      </c>
      <c r="J563" s="7" cm="1">
        <f t="array" ref="J563">_FV($B563,"Year incorporated",TRUE)</f>
        <v>2006</v>
      </c>
      <c r="K563" s="16"/>
      <c r="L563" s="12">
        <f>+I563+K563</f>
        <v>381940100</v>
      </c>
      <c r="M563" s="14">
        <f>+D563*L563</f>
        <v>13367903.500000002</v>
      </c>
      <c r="N563" t="s">
        <v>2709</v>
      </c>
      <c r="O563">
        <v>3.3</v>
      </c>
      <c r="P563">
        <v>3.8</v>
      </c>
      <c r="Q563">
        <v>3.5</v>
      </c>
      <c r="R563">
        <v>3.5</v>
      </c>
      <c r="S563">
        <v>3.3</v>
      </c>
      <c r="T563">
        <v>3.3</v>
      </c>
      <c r="U563">
        <v>-0.2</v>
      </c>
      <c r="V563" s="1">
        <v>-5.7099999999999998E-2</v>
      </c>
      <c r="W563">
        <v>181267</v>
      </c>
      <c r="X563">
        <v>6101.8109999999997</v>
      </c>
      <c r="Y563">
        <v>0</v>
      </c>
      <c r="Z563">
        <v>181267</v>
      </c>
      <c r="AA563">
        <v>3.37</v>
      </c>
      <c r="AB563" s="3">
        <v>12604023.069</v>
      </c>
      <c r="AC563">
        <v>6</v>
      </c>
      <c r="AD563" s="2">
        <v>45330.790277777778</v>
      </c>
      <c r="AE563" t="s">
        <v>20</v>
      </c>
      <c r="AF563" t="s">
        <v>2710</v>
      </c>
    </row>
    <row r="564" spans="1:32" x14ac:dyDescent="0.3">
      <c r="A564" t="str">
        <f>+N564</f>
        <v>AFL</v>
      </c>
      <c r="B564" t="e" vm="564">
        <v>#VALUE!</v>
      </c>
      <c r="C564" s="5" cm="1">
        <f t="array" ref="C564">_FV(B564,"Market cap",TRUE)</f>
        <v>13368520</v>
      </c>
      <c r="D564" s="6" cm="1">
        <f t="array" ref="D564">_FV(B564,"Price",TRUE)</f>
        <v>0.17</v>
      </c>
      <c r="E564" s="2" cm="1">
        <f t="array" ref="E564">_FV(B564,"Last trade time",TRUE)</f>
        <v>45330.333333333336</v>
      </c>
      <c r="F564" s="7" t="str" cm="1">
        <f t="array" ref="F564">_FV($B564,"Industry")</f>
        <v>Personal &amp; Household Products &amp; Services</v>
      </c>
      <c r="G564" s="7" t="str" cm="1">
        <f t="array" ref="G564">_FV($B564,"Description")</f>
        <v>AF Legal Group Ltd is an Australia-based law firm that specializes in family and relationship law. The Company provides advice to clients in respect of divorce, separation, property, and children’s matters together with related and ancillary services such as litigation. The Company’s comprehensive services include divorce, separation, child support, asset division spouse maintenance, property settlement asset protect and matters involving children. The Company operates in Melbourne, Mornington and Preston, Victoria; Watts McCray and AFL Sydney, Watts McCray Parramatta, and Watts McCray Northern Beaches, New South Wales; Brisbane, Maroochydore, Caloundra and Gold Coast, Queensland; Perth and Joondalup, Western Australia; Canberra and Belconnen, the Australian Capital Territory (ACT); Adelaide, South Australia; and Withnalls Darwin and Withnalls Alice Springs, Northern Territory. The Company services cover all aspects of family law and relationship law.</v>
      </c>
      <c r="H564" s="7" cm="1">
        <f t="array" ref="H564">_FV($B564,"Employees")</f>
        <v>3</v>
      </c>
      <c r="I564" s="11" cm="1">
        <f t="array" ref="I564">_FV($B564,"Shares outstanding",TRUE)</f>
        <v>78638340</v>
      </c>
      <c r="J564" s="7" cm="1">
        <f t="array" ref="J564">_FV($B564,"Year incorporated",TRUE)</f>
        <v>1994</v>
      </c>
      <c r="K564" s="16"/>
      <c r="L564" s="12">
        <f>+I564+K564</f>
        <v>78638340</v>
      </c>
      <c r="M564" s="14">
        <f>+D564*L564</f>
        <v>13368517.800000001</v>
      </c>
      <c r="N564" t="s">
        <v>2659</v>
      </c>
      <c r="O564">
        <v>17</v>
      </c>
      <c r="P564">
        <v>18</v>
      </c>
      <c r="Q564">
        <v>17</v>
      </c>
      <c r="R564">
        <v>17</v>
      </c>
      <c r="S564">
        <v>17</v>
      </c>
      <c r="T564">
        <v>17</v>
      </c>
      <c r="U564">
        <v>0</v>
      </c>
      <c r="V564" s="1"/>
      <c r="W564">
        <v>25969</v>
      </c>
      <c r="X564">
        <v>4414.7299999999996</v>
      </c>
      <c r="Y564">
        <v>0</v>
      </c>
      <c r="Z564">
        <v>25969</v>
      </c>
      <c r="AA564">
        <v>17</v>
      </c>
      <c r="AB564" s="3">
        <v>13368517.970000001</v>
      </c>
      <c r="AC564">
        <v>3</v>
      </c>
      <c r="AD564" s="2">
        <v>45330.790277777778</v>
      </c>
      <c r="AE564" t="s">
        <v>20</v>
      </c>
      <c r="AF564" t="s">
        <v>2660</v>
      </c>
    </row>
    <row r="565" spans="1:32" x14ac:dyDescent="0.3">
      <c r="A565" t="str">
        <f>+N565</f>
        <v>TRP</v>
      </c>
      <c r="B565" t="e" vm="565">
        <v>#VALUE!</v>
      </c>
      <c r="C565" s="5" cm="1">
        <f t="array" ref="C565">_FV(B565,"Market cap",TRUE)</f>
        <v>13393920</v>
      </c>
      <c r="D565" s="6" cm="1">
        <f t="array" ref="D565">_FV(B565,"Price",TRUE)</f>
        <v>0.24</v>
      </c>
      <c r="E565" s="2" cm="1">
        <f t="array" ref="E565">_FV(B565,"Last trade time",TRUE)</f>
        <v>45331.333356481482</v>
      </c>
      <c r="F565" s="7" t="str" cm="1">
        <f t="array" ref="F565">_FV($B565,"Industry")</f>
        <v>Biotechnology &amp; Medical Research</v>
      </c>
      <c r="G565" s="7" t="str" cm="1">
        <f t="array" ref="G565">_FV($B565,"Description")</f>
        <v>Tissue Repair Limited is an Australia-based Phase 3 advanced biotechnology company developing second generation wound healing agents. The Company's core focus is entering Phase 3 clinical trials in chronic wounds for its lead drug candidate TR987, with a secondary focus on commercializing TR Pro+ a post procedure topical gel to accelerate healing and improve skin quality following cosmetic and medical procedures. Its TR Pro+ product provides a range of benefits that assists damaged skin to heal and maintains skin hydration for a moist healing environment to encourage normal scar formation. The Company is also focused on commercializing its propriety Glucoprime active pharmaceutical ingredient (API) to treat a variety of wounds and skin conditions. Glucoprime is a β-glucan molecule, which is designed to assist skin healing and is delivered topically in a hydrogel formulation.</v>
      </c>
      <c r="H565" s="7" t="e" cm="1" vm="2">
        <f t="array" ref="H565">_FV($B565,"Employees")</f>
        <v>#VALUE!</v>
      </c>
      <c r="I565" s="11" cm="1">
        <f t="array" ref="I565">_FV($B565,"Shares outstanding",TRUE)</f>
        <v>55808010</v>
      </c>
      <c r="J565" s="7" cm="1">
        <f t="array" ref="J565">_FV($B565,"Year incorporated",TRUE)</f>
        <v>2012</v>
      </c>
      <c r="K565" s="16"/>
      <c r="L565" s="12">
        <f>+I565+K565</f>
        <v>55808010</v>
      </c>
      <c r="M565" s="14">
        <f>+D565*L565</f>
        <v>13393922.4</v>
      </c>
      <c r="N565" t="s">
        <v>2657</v>
      </c>
      <c r="O565">
        <v>23.5</v>
      </c>
      <c r="P565">
        <v>24</v>
      </c>
      <c r="Q565">
        <v>24</v>
      </c>
      <c r="R565">
        <v>24</v>
      </c>
      <c r="S565">
        <v>24</v>
      </c>
      <c r="T565">
        <v>24</v>
      </c>
      <c r="U565">
        <v>0</v>
      </c>
      <c r="W565">
        <v>4500</v>
      </c>
      <c r="X565">
        <v>1080</v>
      </c>
      <c r="Y565">
        <v>4500</v>
      </c>
      <c r="Z565">
        <v>0</v>
      </c>
      <c r="AA565">
        <v>24</v>
      </c>
      <c r="AB565" s="3">
        <v>13393923.119999999</v>
      </c>
      <c r="AC565">
        <v>1</v>
      </c>
      <c r="AD565" s="2">
        <v>45330.790277777778</v>
      </c>
      <c r="AE565" t="s">
        <v>20</v>
      </c>
      <c r="AF565" t="s">
        <v>2658</v>
      </c>
    </row>
    <row r="566" spans="1:32" x14ac:dyDescent="0.3">
      <c r="A566" t="str">
        <f>+N566</f>
        <v>PGO</v>
      </c>
      <c r="B566" t="e" vm="566">
        <v>#VALUE!</v>
      </c>
      <c r="C566" s="5" cm="1">
        <f t="array" ref="C566">_FV(B566,"Market cap",TRUE)</f>
        <v>14304720</v>
      </c>
      <c r="D566" s="6" cm="1">
        <f t="array" ref="D566">_FV(B566,"Price",TRUE)</f>
        <v>0.16</v>
      </c>
      <c r="E566" s="2" cm="1">
        <f t="array" ref="E566">_FV(B566,"Last trade time",TRUE)</f>
        <v>45331.333333333336</v>
      </c>
      <c r="F566" s="7" t="str" cm="1">
        <f t="array" ref="F566">_FV($B566,"Industry")</f>
        <v>Metals &amp; Mining</v>
      </c>
      <c r="G566" s="7" t="str" cm="1">
        <f t="array" ref="G566">_FV($B566,"Description")</f>
        <v>Pacgold Limited is an Australia-based gold exploration company focused on progressing its key asset, the Alice River Gold Project in North Queensland. The project comprises a portfolio of eight mining leases and five exploration permits. The Alice River Gold Project boasts high-grade gold targets along a 30 kilometers (km) corridor centered on a producing goldfield. The Alice River Gold Project covers approximately 377 square kilometers. The project is set within a high-grade epithermal gold system in Northern Queensland with bonanza grades and long-life gold mines.</v>
      </c>
      <c r="H566" s="7" t="e" cm="1" vm="2">
        <f t="array" ref="H566">_FV($B566,"Employees")</f>
        <v>#VALUE!</v>
      </c>
      <c r="I566" s="11" cm="1">
        <f t="array" ref="I566">_FV($B566,"Shares outstanding",TRUE)</f>
        <v>84145440</v>
      </c>
      <c r="J566" s="7" cm="1">
        <f t="array" ref="J566">_FV($B566,"Year incorporated",TRUE)</f>
        <v>2019</v>
      </c>
      <c r="K566" s="16"/>
      <c r="L566" s="12">
        <f>+I566+K566</f>
        <v>84145440</v>
      </c>
      <c r="M566" s="14">
        <f>+D566*L566</f>
        <v>13463270.4</v>
      </c>
      <c r="N566" t="s">
        <v>2609</v>
      </c>
      <c r="O566">
        <v>16.5</v>
      </c>
      <c r="P566">
        <v>17</v>
      </c>
      <c r="Q566">
        <v>18</v>
      </c>
      <c r="R566">
        <v>18</v>
      </c>
      <c r="S566">
        <v>17</v>
      </c>
      <c r="T566">
        <v>17</v>
      </c>
      <c r="U566">
        <v>-1.5</v>
      </c>
      <c r="V566" s="1">
        <v>-8.1100000000000005E-2</v>
      </c>
      <c r="W566">
        <v>776878</v>
      </c>
      <c r="X566">
        <v>133960.815</v>
      </c>
      <c r="Y566">
        <v>31485</v>
      </c>
      <c r="Z566">
        <v>745393</v>
      </c>
      <c r="AA566">
        <v>17.239999999999998</v>
      </c>
      <c r="AB566" s="3">
        <v>14304724.800000001</v>
      </c>
      <c r="AC566">
        <v>29</v>
      </c>
      <c r="AD566" s="2">
        <v>45330.790277777778</v>
      </c>
      <c r="AE566" t="s">
        <v>20</v>
      </c>
      <c r="AF566" t="s">
        <v>2610</v>
      </c>
    </row>
    <row r="567" spans="1:32" x14ac:dyDescent="0.3">
      <c r="A567" t="str">
        <f>+N567</f>
        <v>SHN</v>
      </c>
      <c r="B567" t="e" vm="567">
        <v>#VALUE!</v>
      </c>
      <c r="C567" s="5" cm="1">
        <f t="array" ref="C567">_FV(B567,"Market cap",TRUE)</f>
        <v>13464090</v>
      </c>
      <c r="D567" s="6" cm="1">
        <f t="array" ref="D567">_FV(B567,"Price",TRUE)</f>
        <v>1.0999999999999999E-2</v>
      </c>
      <c r="E567" s="2" cm="1">
        <f t="array" ref="E567">_FV(B567,"Last trade time",TRUE)</f>
        <v>45331.333333333336</v>
      </c>
      <c r="F567" s="7" t="str" cm="1">
        <f t="array" ref="F567">_FV($B567,"Industry")</f>
        <v>Metals &amp; Mining</v>
      </c>
      <c r="G567" s="7" t="str" cm="1">
        <f t="array" ref="G567">_FV($B567,"Description")</f>
        <v>Sunshine Metals Limited is an Australia-based company, which is focused on discovery and development at its gold and copper projects in Queensland. The Company’s projects include Ravenswood Consolidated, Triumph, Investigator and Hodgkinson projects. The Ravenswood Consolidated project is an intrusion-related and orogenic gold and porphyry copper-molybdenum-gold deposits, located approximately 130 kilometers (km) south of Townsville, within the prolific Ravenswood, Charters Towers district. The project is accessed via sealed roads, with mains power running through the project area. The Triumph project is located 50 km south of the mining hub of Gladstone and comprises two exploration permits covering approximately 138 square kilometers (km2). The Investigator project is located approximately 100 km north of the Mt Isa Inlier. The Hodgkinson project is situated between the Palmer River alluvial gold field and the Hodgkinson gold field.</v>
      </c>
      <c r="H567" s="7" t="e" cm="1" vm="2">
        <f t="array" ref="H567">_FV($B567,"Employees")</f>
        <v>#VALUE!</v>
      </c>
      <c r="I567" s="11" cm="1">
        <f t="array" ref="I567">_FV($B567,"Shares outstanding",TRUE)</f>
        <v>1224008000</v>
      </c>
      <c r="J567" s="7" cm="1">
        <f t="array" ref="J567">_FV($B567,"Year incorporated",TRUE)</f>
        <v>1994</v>
      </c>
      <c r="K567" s="16"/>
      <c r="L567" s="12">
        <f>+I567+K567</f>
        <v>1224008000</v>
      </c>
      <c r="M567" s="14">
        <f>+D567*L567</f>
        <v>13464088</v>
      </c>
      <c r="N567" t="s">
        <v>2653</v>
      </c>
      <c r="O567">
        <v>1.1000000000000001</v>
      </c>
      <c r="P567">
        <v>1.2</v>
      </c>
      <c r="Q567">
        <v>1.3</v>
      </c>
      <c r="R567">
        <v>1.3</v>
      </c>
      <c r="S567">
        <v>1.1000000000000001</v>
      </c>
      <c r="T567">
        <v>1.1000000000000001</v>
      </c>
      <c r="U567">
        <v>-0.2</v>
      </c>
      <c r="V567" s="1">
        <v>-0.15379999999999999</v>
      </c>
      <c r="W567">
        <v>8146415</v>
      </c>
      <c r="X567">
        <v>96274.925499999998</v>
      </c>
      <c r="Y567">
        <v>139620</v>
      </c>
      <c r="Z567">
        <v>5792155</v>
      </c>
      <c r="AA567">
        <v>1.18</v>
      </c>
      <c r="AB567" s="3">
        <v>13464092.884</v>
      </c>
      <c r="AC567">
        <v>83</v>
      </c>
      <c r="AD567" s="2">
        <v>45330.790277777778</v>
      </c>
      <c r="AE567" t="s">
        <v>20</v>
      </c>
      <c r="AF567" t="s">
        <v>2654</v>
      </c>
    </row>
    <row r="568" spans="1:32" x14ac:dyDescent="0.3">
      <c r="A568" t="str">
        <f>+N568</f>
        <v>QFE</v>
      </c>
      <c r="B568" t="e" vm="568">
        <v>#VALUE!</v>
      </c>
      <c r="C568" s="5" cm="1">
        <f t="array" ref="C568">_FV(B568,"Market cap",TRUE)</f>
        <v>13203110</v>
      </c>
      <c r="D568" s="6" cm="1">
        <f t="array" ref="D568">_FV(B568,"Price",TRUE)</f>
        <v>4.9000000000000002E-2</v>
      </c>
      <c r="E568" s="2" cm="1">
        <f t="array" ref="E568">_FV(B568,"Last trade time",TRUE)</f>
        <v>45330.333344907405</v>
      </c>
      <c r="F568" s="7" t="str" cm="1">
        <f t="array" ref="F568">_FV($B568,"Industry")</f>
        <v>Financial Technology (Fintech) &amp; Infrastructure</v>
      </c>
      <c r="G568" s="7" t="str" cm="1">
        <f t="array" ref="G568">_FV($B568,"Description")</f>
        <v>QuickFee Limited is a financial technology company providing an innovative suite of online payment solutions and low risk loan origination offerings to professional and commercial services providers. Its segments include payment and lending operations in Australia (AU) and the United States (US), and product development. Its payment and lending operations in AU and US operate a suite of payment and lending offerings via an online portal to professional, commercial, and personal services providers in Australia and the US. These solutions enable customers of service providers (the Company’s merchants) access the advice and services they need, with the choice to pay immediately, in full or over time by installment. Its product development segment undertakes the research and development of the Company’s software and technology solutions. The Company offers online payment options with automated clearing house (ACH) transfers and credit card processing transfers.</v>
      </c>
      <c r="H568" s="7" t="e" cm="1" vm="2">
        <f t="array" ref="H568">_FV($B568,"Employees")</f>
        <v>#VALUE!</v>
      </c>
      <c r="I568" s="11" cm="1">
        <f t="array" ref="I568">_FV($B568,"Shares outstanding",TRUE)</f>
        <v>275064800</v>
      </c>
      <c r="J568" s="7" cm="1">
        <f t="array" ref="J568">_FV($B568,"Year incorporated",TRUE)</f>
        <v>2018</v>
      </c>
      <c r="K568" s="16"/>
      <c r="L568" s="12">
        <f>+I568+K568</f>
        <v>275064800</v>
      </c>
      <c r="M568" s="14">
        <f>+D568*L568</f>
        <v>13478175.200000001</v>
      </c>
      <c r="N568" t="s">
        <v>2651</v>
      </c>
      <c r="O568">
        <v>4.9000000000000004</v>
      </c>
      <c r="P568">
        <v>5</v>
      </c>
      <c r="Q568">
        <v>5</v>
      </c>
      <c r="R568">
        <v>5</v>
      </c>
      <c r="S568">
        <v>4.9000000000000004</v>
      </c>
      <c r="T568">
        <v>4.9000000000000004</v>
      </c>
      <c r="U568">
        <v>0.1</v>
      </c>
      <c r="V568" s="1">
        <v>2.0799999999999999E-2</v>
      </c>
      <c r="W568">
        <v>158782</v>
      </c>
      <c r="X568">
        <v>7785.8180000000002</v>
      </c>
      <c r="Y568">
        <v>5500</v>
      </c>
      <c r="Z568">
        <v>153282</v>
      </c>
      <c r="AA568">
        <v>4.9000000000000004</v>
      </c>
      <c r="AB568" s="3">
        <v>13478177.748</v>
      </c>
      <c r="AC568">
        <v>7</v>
      </c>
      <c r="AD568" s="2">
        <v>45330.790277777778</v>
      </c>
      <c r="AE568" t="s">
        <v>20</v>
      </c>
      <c r="AF568" t="s">
        <v>2652</v>
      </c>
    </row>
    <row r="569" spans="1:32" x14ac:dyDescent="0.3">
      <c r="A569" t="str">
        <f>+N569</f>
        <v>TNY</v>
      </c>
      <c r="B569" t="e" vm="569">
        <v>#VALUE!</v>
      </c>
      <c r="C569" s="5" cm="1">
        <f t="array" ref="C569">_FV(B569,"Market cap",TRUE)</f>
        <v>13501970</v>
      </c>
      <c r="D569" s="6" cm="1">
        <f t="array" ref="D569">_FV(B569,"Price",TRUE)</f>
        <v>0.16</v>
      </c>
      <c r="E569" s="2" cm="1">
        <f t="array" ref="E569">_FV(B569,"Last trade time",TRUE)</f>
        <v>45331.333356481482</v>
      </c>
      <c r="F569" s="7" t="str" cm="1">
        <f t="array" ref="F569">_FV($B569,"Industry")</f>
        <v>Software &amp; IT Services</v>
      </c>
      <c r="G569" s="7" t="str" cm="1">
        <f t="array" ref="G569">_FV($B569,"Description")</f>
        <v>Tinybeans Group Limited is a product-led company. The Company provides app and Web platform offering a personalized experience for new and growing families that helps them achieve their goal in life of raising kids. It helps families thrive by giving them a safe, useful, and inspirational place to go to capture and share memories, engage with content and find thoughtful recommendations tailored to their family’s needs, interests and where they live. Beyond the app, it provides parents with a wealth of content to assist them in the journey of parenting from where to go over the weekend, to travel destinations and ideas on things to buy to make life as a parent easier, all available on tinybeans.com. The Company engages about 28 million Millennial and Gen Z parents every month through a private photo sharing app and the local and national Website dedicated to fun things to do with their kids.</v>
      </c>
      <c r="H569" s="7" t="e" cm="1" vm="2">
        <f t="array" ref="H569">_FV($B569,"Employees")</f>
        <v>#VALUE!</v>
      </c>
      <c r="I569" s="11" cm="1">
        <f t="array" ref="I569">_FV($B569,"Shares outstanding",TRUE)</f>
        <v>84387340</v>
      </c>
      <c r="J569" s="7" cm="1">
        <f t="array" ref="J569">_FV($B569,"Year incorporated",TRUE)</f>
        <v>2014</v>
      </c>
      <c r="K569" s="16"/>
      <c r="L569" s="12">
        <f>+I569+K569</f>
        <v>84387340</v>
      </c>
      <c r="M569" s="14">
        <f>+D569*L569</f>
        <v>13501974.4</v>
      </c>
      <c r="N569" t="s">
        <v>2649</v>
      </c>
      <c r="O569">
        <v>15</v>
      </c>
      <c r="P569">
        <v>16</v>
      </c>
      <c r="U569">
        <v>0</v>
      </c>
      <c r="W569">
        <v>0</v>
      </c>
      <c r="X569">
        <v>0</v>
      </c>
      <c r="Y569">
        <v>0</v>
      </c>
      <c r="Z569">
        <v>0</v>
      </c>
      <c r="AB569" s="3">
        <v>13501974.4</v>
      </c>
      <c r="AC569">
        <v>0</v>
      </c>
      <c r="AD569" s="2">
        <v>45330.790277777778</v>
      </c>
      <c r="AE569" t="s">
        <v>20</v>
      </c>
      <c r="AF569" t="s">
        <v>2650</v>
      </c>
    </row>
    <row r="570" spans="1:32" x14ac:dyDescent="0.3">
      <c r="A570" t="str">
        <f>+N570</f>
        <v>UNT</v>
      </c>
      <c r="B570" t="e" vm="570">
        <v>#VALUE!</v>
      </c>
      <c r="C570" s="5" cm="1">
        <f t="array" ref="C570">_FV(B570,"Market cap",TRUE)</f>
        <v>13510710</v>
      </c>
      <c r="D570" s="6" cm="1">
        <f t="array" ref="D570">_FV(B570,"Price",TRUE)</f>
        <v>1.4999999999999999E-2</v>
      </c>
      <c r="E570" s="2" cm="1">
        <f t="array" ref="E570">_FV(B570,"Last trade time",TRUE)</f>
        <v>45331.333356481482</v>
      </c>
      <c r="F570" s="7" t="str" cm="1">
        <f t="array" ref="F570">_FV($B570,"Industry")</f>
        <v>Software &amp; IT Services</v>
      </c>
      <c r="G570" s="7" t="str" cm="1">
        <f t="array" ref="G570">_FV($B570,"Description")</f>
        <v>Unith Ltd is an Australia-based company, which is engaged in the business of developing digital human software. It unifies the research and development of facial movement, deep learning, audio, machine learning and conversational design to generate the first customizable, interactive avatar of its kind. The Company operates through three segments: Mobile Content-Subscription (Subscription), Talking Head and Other Segments. Mobile Content - Subscription segment provides mobile subscription based, broad content offering of products such as mobile security, games and video portals via a mobile payments network and the underlying artificial intelligence (AI)-driven technology platform. The Talking Head business-to-business (B2B) software-as-a-service (SaaS) division creates and licenses engaging, user-centric conversations in real time with AI-powered digital humans. The Company also offers a self-service Digital Human platform where users will be able to generate a digital human.</v>
      </c>
      <c r="H570" s="7" t="e" cm="1" vm="2">
        <f t="array" ref="H570">_FV($B570,"Employees")</f>
        <v>#VALUE!</v>
      </c>
      <c r="I570" s="11" cm="1">
        <f t="array" ref="I570">_FV($B570,"Shares outstanding",TRUE)</f>
        <v>900714200</v>
      </c>
      <c r="J570" s="7" cm="1">
        <f t="array" ref="J570">_FV($B570,"Year incorporated",TRUE)</f>
        <v>1998</v>
      </c>
      <c r="K570" s="16"/>
      <c r="L570" s="12">
        <f>+I570+K570</f>
        <v>900714200</v>
      </c>
      <c r="M570" s="14">
        <f>+D570*L570</f>
        <v>13510713</v>
      </c>
      <c r="N570" t="s">
        <v>2647</v>
      </c>
      <c r="O570">
        <v>1.4</v>
      </c>
      <c r="P570">
        <v>1.5</v>
      </c>
      <c r="Q570">
        <v>1.6</v>
      </c>
      <c r="R570">
        <v>1.6</v>
      </c>
      <c r="S570">
        <v>1.4</v>
      </c>
      <c r="T570">
        <v>1.5</v>
      </c>
      <c r="U570">
        <v>-0.1</v>
      </c>
      <c r="V570" s="1">
        <v>-6.25E-2</v>
      </c>
      <c r="W570">
        <v>23693146</v>
      </c>
      <c r="X570">
        <v>347731.90399999998</v>
      </c>
      <c r="Y570">
        <v>6548812</v>
      </c>
      <c r="Z570">
        <v>13711792</v>
      </c>
      <c r="AA570">
        <v>1.47</v>
      </c>
      <c r="AB570" s="3">
        <v>13510712.505000001</v>
      </c>
      <c r="AC570">
        <v>165</v>
      </c>
      <c r="AD570" s="2">
        <v>45330.790277777778</v>
      </c>
      <c r="AE570" t="s">
        <v>20</v>
      </c>
      <c r="AF570" t="s">
        <v>2648</v>
      </c>
    </row>
    <row r="571" spans="1:32" x14ac:dyDescent="0.3">
      <c r="A571" t="str">
        <f>+N571</f>
        <v>BDT</v>
      </c>
      <c r="B571" t="e" vm="571">
        <v>#VALUE!</v>
      </c>
      <c r="C571" s="5" cm="1">
        <f t="array" ref="C571">_FV(B571,"Market cap",TRUE)</f>
        <v>14285040</v>
      </c>
      <c r="D571" s="6" cm="1">
        <f t="array" ref="D571">_FV(B571,"Price",TRUE)</f>
        <v>7.0000000000000007E-2</v>
      </c>
      <c r="E571" s="2" cm="1">
        <f t="array" ref="E571">_FV(B571,"Last trade time",TRUE)</f>
        <v>45327.333333333336</v>
      </c>
      <c r="F571" s="7" t="str" cm="1">
        <f t="array" ref="F571">_FV($B571,"Industry")</f>
        <v>Integrated Hardware &amp; Software</v>
      </c>
      <c r="G571" s="7" t="str" cm="1">
        <f t="array" ref="G571">_FV($B571,"Description")</f>
        <v>BirdDog Technology Limited is an Australia-based company, which is engaged in the development and manufacturing of hardware and software video technology solutions industry. The principal activities of the Company consist of development and manufacturing of global video technology that enhances the quality, speed and flexibility of video through a range of solutions, augmented with network device interface (NDI). These solutions are then sold through a network of distributors and resellers and direct, to individuals and organizations within professional video, corporate audio-visual (AV) and digital signage markets who demand broadcast quality video content. NDI uses software, computers and networks to make video creation and sharing accessible. The Company’s NDI Bridge transports complete NDI streams over local area network (LAN), wide area network (WAN) or public Internet. Its NDI Audio Direct makes audio-over-IP available for software-based audio applications.</v>
      </c>
      <c r="H571" s="7" t="e" cm="1" vm="2">
        <f t="array" ref="H571">_FV($B571,"Employees")</f>
        <v>#VALUE!</v>
      </c>
      <c r="I571" s="11" cm="1">
        <f t="array" ref="I571">_FV($B571,"Shares outstanding",TRUE)</f>
        <v>193041100</v>
      </c>
      <c r="J571" s="7" cm="1">
        <f t="array" ref="J571">_FV($B571,"Year incorporated",TRUE)</f>
        <v>2021</v>
      </c>
      <c r="K571" s="16"/>
      <c r="L571" s="12">
        <f>+I571+K571</f>
        <v>193041100</v>
      </c>
      <c r="M571" s="14">
        <f>+D571*L571</f>
        <v>13512877.000000002</v>
      </c>
      <c r="N571" t="s">
        <v>2645</v>
      </c>
      <c r="O571">
        <v>6.6</v>
      </c>
      <c r="P571">
        <v>7</v>
      </c>
      <c r="U571">
        <v>0</v>
      </c>
      <c r="V571" s="1"/>
      <c r="W571">
        <v>0</v>
      </c>
      <c r="X571">
        <v>0</v>
      </c>
      <c r="Y571">
        <v>0</v>
      </c>
      <c r="Z571">
        <v>0</v>
      </c>
      <c r="AB571" s="3">
        <v>13512876.09</v>
      </c>
      <c r="AC571">
        <v>0</v>
      </c>
      <c r="AD571" s="2">
        <v>45330.790277777778</v>
      </c>
      <c r="AE571" t="s">
        <v>20</v>
      </c>
      <c r="AF571" t="s">
        <v>2646</v>
      </c>
    </row>
    <row r="572" spans="1:32" x14ac:dyDescent="0.3">
      <c r="A572" t="str">
        <f>+N572</f>
        <v>MMC</v>
      </c>
      <c r="B572" t="e" vm="572">
        <v>#VALUE!</v>
      </c>
      <c r="C572" s="5" cm="1">
        <f t="array" ref="C572">_FV(B572,"Market cap",TRUE)</f>
        <v>12754720</v>
      </c>
      <c r="D572" s="6" cm="1">
        <f t="array" ref="D572">_FV(B572,"Price",TRUE)</f>
        <v>0.24</v>
      </c>
      <c r="E572" s="2" cm="1">
        <f t="array" ref="E572">_FV(B572,"Last trade time",TRUE)</f>
        <v>45331.333333333336</v>
      </c>
      <c r="F572" s="7" t="str" cm="1">
        <f t="array" ref="F572">_FV($B572,"Industry")</f>
        <v>Metals &amp; Mining</v>
      </c>
      <c r="G572" s="7" t="str" cm="1">
        <f t="array" ref="G572">_FV($B572,"Description")</f>
        <v>Mitre Mining Corporation Limited is an Australia-based mining exploration company. The Company is engaged in exploration and development of properties in the gold and rare earth minerals industry. Its projects include Araluen Project, Bateman project, East Pilbara Project and Mt Alexander Project. Its project is located in the mineral province of the eastern Lachlan Fold Belt near Batemans Bay on the New South Wales (NSW) southern coast. The area contains numerous historical mines, such as Dargues Gold Mine, Moruya Gold Mine and Bimbimbie group of mines. The Araluen Project area covers over 230 square kilometers (km2) and abuts and covers the southern extents of the Braidwood Granodiorite, host of the Dargues Gold mine. The Bateman project area contains over 138 km2 of tenure and represents the northern extension to the highly prospective Moruya Goldfields. The Mt Alexander Project (E29/1167) is located on the western margin of the prospective Mt Alexander greenstone belt (GSB).</v>
      </c>
      <c r="H572" s="7" t="e" cm="1" vm="2">
        <f t="array" ref="H572">_FV($B572,"Employees")</f>
        <v>#VALUE!</v>
      </c>
      <c r="I572" s="11" cm="1">
        <f t="array" ref="I572">_FV($B572,"Shares outstanding",TRUE)</f>
        <v>56687620</v>
      </c>
      <c r="J572" s="7" cm="1">
        <f t="array" ref="J572">_FV($B572,"Year incorporated",TRUE)</f>
        <v>2020</v>
      </c>
      <c r="K572" s="16"/>
      <c r="L572" s="12">
        <f>+I572+K572</f>
        <v>56687620</v>
      </c>
      <c r="M572" s="14">
        <f>+D572*L572</f>
        <v>13605028.799999999</v>
      </c>
      <c r="N572" t="s">
        <v>2693</v>
      </c>
      <c r="O572">
        <v>22.5</v>
      </c>
      <c r="P572">
        <v>23</v>
      </c>
      <c r="Q572">
        <v>22</v>
      </c>
      <c r="R572">
        <v>22.5</v>
      </c>
      <c r="S572">
        <v>22</v>
      </c>
      <c r="T572">
        <v>22.5</v>
      </c>
      <c r="U572">
        <v>0.5</v>
      </c>
      <c r="V572" s="1">
        <v>2.2700000000000001E-2</v>
      </c>
      <c r="W572">
        <v>834348</v>
      </c>
      <c r="X572">
        <v>185392.35500000001</v>
      </c>
      <c r="Y572">
        <v>357175</v>
      </c>
      <c r="Z572">
        <v>460173</v>
      </c>
      <c r="AA572">
        <v>22.22</v>
      </c>
      <c r="AB572" s="3">
        <v>12754715.625</v>
      </c>
      <c r="AC572">
        <v>50</v>
      </c>
      <c r="AD572" s="2">
        <v>45330.790277777778</v>
      </c>
      <c r="AE572" t="s">
        <v>20</v>
      </c>
      <c r="AF572" t="s">
        <v>2694</v>
      </c>
    </row>
    <row r="573" spans="1:32" x14ac:dyDescent="0.3">
      <c r="A573" t="str">
        <f>+N573</f>
        <v>CF1</v>
      </c>
      <c r="B573" t="e" vm="573">
        <v>#VALUE!</v>
      </c>
      <c r="C573" s="5" cm="1">
        <f t="array" ref="C573">_FV(B573,"Market cap",TRUE)</f>
        <v>12494250</v>
      </c>
      <c r="D573" s="6" cm="1">
        <f t="array" ref="D573">_FV(B573,"Price",TRUE)</f>
        <v>2.4E-2</v>
      </c>
      <c r="E573" s="2" cm="1">
        <f t="array" ref="E573">_FV(B573,"Last trade time",TRUE)</f>
        <v>45331.333356481482</v>
      </c>
      <c r="F573" s="7" t="str" cm="1">
        <f t="array" ref="F573">_FV($B573,"Industry")</f>
        <v>Financial Technology (Fintech) &amp; Infrastructure</v>
      </c>
      <c r="G573" s="7" t="str" cm="1">
        <f t="array" ref="G573">_FV($B573,"Description")</f>
        <v>Complii FinTech Solutions Limited is a digital platform company. The Company offers an end-to-end software-as-a-service (SaaS)-based technology solution for Australian Financial Services (AFSL) companies (Stockbrokers and Financial Advisers) and their licensed user-centric workflows for compliance, capital raising and operational needs plus a global trading platform which enables the trading of shares in unlisted companies and funds. Its segments include Complii, a financial technology platform sector; PrimaryMarkets, a trading platform sector, and Adviser Solutions Group, an AFSL sector. The Company provides solutions to the financial services sector covering compliance, capital raising, e-learning, account opening and online portfolio management tools. These solutions are primarily provided through the Complii Platform, a modular and customizable platform that provides a digital solution to meet specific business, compliance, and operational needs of financial organizations.</v>
      </c>
      <c r="H573" s="7" cm="1">
        <f t="array" ref="H573">_FV($B573,"Employees")</f>
        <v>2</v>
      </c>
      <c r="I573" s="11" cm="1">
        <f t="array" ref="I573">_FV($B573,"Shares outstanding",TRUE)</f>
        <v>567920500</v>
      </c>
      <c r="J573" s="7" cm="1">
        <f t="array" ref="J573">_FV($B573,"Year incorporated",TRUE)</f>
        <v>2001</v>
      </c>
      <c r="K573" s="16"/>
      <c r="L573" s="12">
        <f>+I573+K573</f>
        <v>567920500</v>
      </c>
      <c r="M573" s="14">
        <f>+D573*L573</f>
        <v>13630092</v>
      </c>
      <c r="N573" t="s">
        <v>2720</v>
      </c>
      <c r="O573">
        <v>2.2000000000000002</v>
      </c>
      <c r="P573">
        <v>2.2999999999999998</v>
      </c>
      <c r="Q573">
        <v>2.2000000000000002</v>
      </c>
      <c r="R573">
        <v>2.2000000000000002</v>
      </c>
      <c r="S573">
        <v>2.2000000000000002</v>
      </c>
      <c r="T573">
        <v>2.2000000000000002</v>
      </c>
      <c r="U573">
        <v>0</v>
      </c>
      <c r="V573" s="1"/>
      <c r="W573">
        <v>82223</v>
      </c>
      <c r="X573">
        <v>1808.9059999999999</v>
      </c>
      <c r="Y573">
        <v>0</v>
      </c>
      <c r="Z573">
        <v>82223</v>
      </c>
      <c r="AA573">
        <v>2.2000000000000002</v>
      </c>
      <c r="AB573" s="3">
        <v>12494251.242000001</v>
      </c>
      <c r="AC573">
        <v>2</v>
      </c>
      <c r="AD573" s="2">
        <v>45330.790277777778</v>
      </c>
      <c r="AE573" t="s">
        <v>20</v>
      </c>
      <c r="AF573" t="s">
        <v>2721</v>
      </c>
    </row>
    <row r="574" spans="1:32" x14ac:dyDescent="0.3">
      <c r="A574" t="str">
        <f>+N574</f>
        <v>POD</v>
      </c>
      <c r="B574" t="e" vm="574">
        <v>#VALUE!</v>
      </c>
      <c r="C574" s="5" cm="1">
        <f t="array" ref="C574">_FV(B574,"Market cap",TRUE)</f>
        <v>13187660</v>
      </c>
      <c r="D574" s="6" cm="1">
        <f t="array" ref="D574">_FV(B574,"Price",TRUE)</f>
        <v>0.03</v>
      </c>
      <c r="E574" s="2" cm="1">
        <f t="array" ref="E574">_FV(B574,"Last trade time",TRUE)</f>
        <v>45331.333333333336</v>
      </c>
      <c r="F574" s="7" t="str" cm="1">
        <f t="array" ref="F574">_FV($B574,"Industry")</f>
        <v>Metals &amp; Mining</v>
      </c>
      <c r="G574" s="7" t="str" cm="1">
        <f t="array" ref="G574">_FV($B574,"Description")</f>
        <v>Podium Minerals Limited is an Australia-based exploration and resource development company. The Company’s Parks Reef project is a 15 kilometers (km) long platinum group metal (PGM), such as platinum palladium, rhodium and iridium deposit and contains gold and base metals, such as copper, nickel, and cobalt mineralization. The Parks Reef is located approximately 80 kilometers west of Meekatharra in the mid-west region of Western Australia. The Parks Reef PGM Project is situated within Podium’s granted mining leases covering an area of approximately 77 square kilometers (km2) over the Weld Range Complex (WRC), which is located in an established mining jurisdiction, approximately 40 km west of the Great Northern Highway midway between Cue and Meekatharra in the Mid-West Region of Western Australia.</v>
      </c>
      <c r="H574" s="7" t="e" cm="1" vm="2">
        <f t="array" ref="H574">_FV($B574,"Employees")</f>
        <v>#VALUE!</v>
      </c>
      <c r="I574" s="11" cm="1">
        <f t="array" ref="I574">_FV($B574,"Shares outstanding",TRUE)</f>
        <v>454746800</v>
      </c>
      <c r="J574" s="7" cm="1">
        <f t="array" ref="J574">_FV($B574,"Year incorporated",TRUE)</f>
        <v>1986</v>
      </c>
      <c r="K574" s="16"/>
      <c r="L574" s="12">
        <f>+I574+K574</f>
        <v>454746800</v>
      </c>
      <c r="M574" s="14">
        <f>+D574*L574</f>
        <v>13642404</v>
      </c>
      <c r="N574" t="s">
        <v>2669</v>
      </c>
      <c r="O574">
        <v>2.8</v>
      </c>
      <c r="P574">
        <v>3.3</v>
      </c>
      <c r="Q574">
        <v>3</v>
      </c>
      <c r="R574">
        <v>3.1</v>
      </c>
      <c r="S574">
        <v>2.8</v>
      </c>
      <c r="T574">
        <v>2.9</v>
      </c>
      <c r="U574">
        <v>-0.2</v>
      </c>
      <c r="V574" s="1">
        <v>-6.4500000000000002E-2</v>
      </c>
      <c r="W574">
        <v>136293</v>
      </c>
      <c r="X574">
        <v>4078.4679999999998</v>
      </c>
      <c r="Y574">
        <v>60790</v>
      </c>
      <c r="Z574">
        <v>40556</v>
      </c>
      <c r="AA574">
        <v>2.99</v>
      </c>
      <c r="AB574" s="3">
        <v>13187656.649</v>
      </c>
      <c r="AC574">
        <v>8</v>
      </c>
      <c r="AD574" s="2">
        <v>45330.790277777778</v>
      </c>
      <c r="AE574" t="s">
        <v>20</v>
      </c>
      <c r="AF574" t="s">
        <v>2670</v>
      </c>
    </row>
    <row r="575" spans="1:32" x14ac:dyDescent="0.3">
      <c r="A575" t="str">
        <f>+N575</f>
        <v>BKG</v>
      </c>
      <c r="B575" t="e" vm="575">
        <v>#VALUE!</v>
      </c>
      <c r="C575" s="5" cm="1">
        <f t="array" ref="C575">_FV(B575,"Market cap",TRUE)</f>
        <v>14148720</v>
      </c>
      <c r="D575" s="6" cm="1">
        <f t="array" ref="D575">_FV(B575,"Price",TRUE)</f>
        <v>0.06</v>
      </c>
      <c r="E575" s="2" cm="1">
        <f t="array" ref="E575">_FV(B575,"Last trade time",TRUE)</f>
        <v>45331.333333333336</v>
      </c>
      <c r="F575" s="7" t="str" cm="1">
        <f t="array" ref="F575">_FV($B575,"Industry")</f>
        <v>Specialty Retailers</v>
      </c>
      <c r="G575" s="7" t="str" cm="1">
        <f t="array" ref="G575">_FV($B575,"Description")</f>
        <v>Booktopia Group Limited is an Australian online book retailer. The Company is engaged in the sale and distribution of books and book-related products through its online platforms. The Company also sells electronic books (eBooks), audiobooks, magazines and stationery. It also sells select titles on online marketplaces in Australia and New Zealand. The Company's product categories include books, eBooks, audiobooks, games and puzzles, magazines and stationery. It offers various books categories, such as fiction, children's books, bestselling books, non-fiction, biographies and true stories, history books, arts and entertainment, and crime and mystery. The Company offers various brands, such as ABC Reading Eggs, For Dummies, Harvard Business Review, Harry Potter, Little Golden Books, Lonely Planet Travel Books, Penguin Black Classics and Peppa Pig. The Company sales physical books via its two websites (booktopia.com.au and angusrobertson.com.au) to Australian and New Zealand customers.</v>
      </c>
      <c r="H575" s="7" cm="1">
        <f t="array" ref="H575">_FV($B575,"Employees")</f>
        <v>263</v>
      </c>
      <c r="I575" s="11" cm="1">
        <f t="array" ref="I575">_FV($B575,"Shares outstanding",TRUE)</f>
        <v>228205100</v>
      </c>
      <c r="J575" s="7" cm="1">
        <f t="array" ref="J575">_FV($B575,"Year incorporated",TRUE)</f>
        <v>2016</v>
      </c>
      <c r="K575" s="16"/>
      <c r="L575" s="12">
        <f>+I575+K575</f>
        <v>228205100</v>
      </c>
      <c r="M575" s="14">
        <f>+D575*L575</f>
        <v>13692306</v>
      </c>
      <c r="N575" t="s">
        <v>2617</v>
      </c>
      <c r="O575">
        <v>6</v>
      </c>
      <c r="P575">
        <v>6.5</v>
      </c>
      <c r="Q575">
        <v>6</v>
      </c>
      <c r="R575">
        <v>6.2</v>
      </c>
      <c r="S575">
        <v>6</v>
      </c>
      <c r="T575">
        <v>6.2</v>
      </c>
      <c r="U575">
        <v>0.4</v>
      </c>
      <c r="V575" s="1">
        <v>6.9000000000000006E-2</v>
      </c>
      <c r="W575">
        <v>50735</v>
      </c>
      <c r="X575">
        <v>3064.1</v>
      </c>
      <c r="Y575">
        <v>18735</v>
      </c>
      <c r="Z575">
        <v>12000</v>
      </c>
      <c r="AA575">
        <v>6.04</v>
      </c>
      <c r="AB575" s="3">
        <v>14148716.075999999</v>
      </c>
      <c r="AC575">
        <v>7</v>
      </c>
      <c r="AD575" s="2">
        <v>45330.790277777778</v>
      </c>
      <c r="AE575" t="s">
        <v>20</v>
      </c>
      <c r="AF575" t="s">
        <v>2618</v>
      </c>
    </row>
    <row r="576" spans="1:32" x14ac:dyDescent="0.3">
      <c r="A576" t="str">
        <f>+N576</f>
        <v>ACU</v>
      </c>
      <c r="B576" t="e" vm="576">
        <v>#VALUE!</v>
      </c>
      <c r="C576" s="5" cm="1">
        <f t="array" ref="C576">_FV(B576,"Market cap",TRUE)</f>
        <v>13308650</v>
      </c>
      <c r="D576" s="6" cm="1">
        <f t="array" ref="D576">_FV(B576,"Price",TRUE)</f>
        <v>6.3E-2</v>
      </c>
      <c r="E576" s="2" cm="1">
        <f t="array" ref="E576">_FV(B576,"Last trade time",TRUE)</f>
        <v>45329.992477928128</v>
      </c>
      <c r="F576" s="7" t="str" cm="1">
        <f t="array" ref="F576">_FV($B576,"Industry")</f>
        <v>Real Estate Operations</v>
      </c>
      <c r="G576" s="7" t="str" cm="1">
        <f t="array" ref="G576">_FV($B576,"Description")</f>
        <v>Acumentis Group Limited is an Australia-based independent property valuation company. The Company provides commercial and residential valuations, research, and property advice to various homeowners, investors, developers, and lenders. It offers property valuation, insurance valuation, and advisory services to clients, including banks and financial institutions, property developers, property trusts, government, lawyers, accountants, real estate agents and independent retailers. Its services include property valuation, property advisory, quantity surveying, acquisition and compensation, capital gains tax, family law and legal, fund forecasts, illicit substance screening, insurance valuation, litigation and legal advisory services, property buyers agencies, self-managed super fund (SMSF) property valuation, stamp duty assessments, tax depreciation schedules and tenant representation. It serves property classes such as residential, commercial, rural, agribusiness and government portfolios.</v>
      </c>
      <c r="H576" s="7" cm="1">
        <f t="array" ref="H576">_FV($B576,"Employees")</f>
        <v>123</v>
      </c>
      <c r="I576" s="11" cm="1">
        <f t="array" ref="I576">_FV($B576,"Shares outstanding",TRUE)</f>
        <v>218174600</v>
      </c>
      <c r="J576" s="7" cm="1">
        <f t="array" ref="J576">_FV($B576,"Year incorporated",TRUE)</f>
        <v>2002</v>
      </c>
      <c r="K576" s="16"/>
      <c r="L576" s="12">
        <f>+I576+K576</f>
        <v>218174600</v>
      </c>
      <c r="M576" s="14">
        <f>+D576*L576</f>
        <v>13744999.800000001</v>
      </c>
      <c r="N576" t="s">
        <v>2639</v>
      </c>
      <c r="O576">
        <v>6</v>
      </c>
      <c r="P576">
        <v>6.7</v>
      </c>
      <c r="Q576">
        <v>6.3</v>
      </c>
      <c r="R576">
        <v>6.3</v>
      </c>
      <c r="S576">
        <v>6.3</v>
      </c>
      <c r="T576">
        <v>6.3</v>
      </c>
      <c r="U576">
        <v>0.2</v>
      </c>
      <c r="V576" s="1">
        <v>3.2800000000000003E-2</v>
      </c>
      <c r="W576">
        <v>59033</v>
      </c>
      <c r="X576">
        <v>3719.0790000000002</v>
      </c>
      <c r="Y576">
        <v>59033</v>
      </c>
      <c r="Z576">
        <v>0</v>
      </c>
      <c r="AA576">
        <v>6.3</v>
      </c>
      <c r="AB576" s="3">
        <v>13745000.115</v>
      </c>
      <c r="AC576">
        <v>2</v>
      </c>
      <c r="AD576" s="2">
        <v>45330.790277777778</v>
      </c>
      <c r="AE576" t="s">
        <v>20</v>
      </c>
      <c r="AF576" t="s">
        <v>2640</v>
      </c>
    </row>
    <row r="577" spans="1:32" x14ac:dyDescent="0.3">
      <c r="A577" t="str">
        <f>+N577</f>
        <v>BPP</v>
      </c>
      <c r="B577" t="e" vm="577">
        <v>#VALUE!</v>
      </c>
      <c r="C577" s="5" cm="1">
        <f t="array" ref="C577">_FV(B577,"Market cap",TRUE)</f>
        <v>13747520</v>
      </c>
      <c r="D577" s="6" cm="1">
        <f t="array" ref="D577">_FV(B577,"Price",TRUE)</f>
        <v>5.4999999999999997E-3</v>
      </c>
      <c r="E577" s="2" cm="1">
        <f t="array" ref="E577">_FV(B577,"Last trade time",TRUE)</f>
        <v>45328.969770416406</v>
      </c>
      <c r="F577" s="7" t="str" cm="1">
        <f t="array" ref="F577">_FV($B577,"Industry")</f>
        <v>Professional &amp; Commercial Services</v>
      </c>
      <c r="G577" s="7" t="str" cm="1">
        <f t="array" ref="G577">_FV($B577,"Description")</f>
        <v>Babylon Pump &amp; Power Limited is an Australia-based company, which is a specialist resources services provider. The Company operates through two segments: Maintenance and Rental. The Maintenance segment primarily focuses on rebuild and maintenance services for large diesel driven equipment, including field service work and high-pressure water blasting and ancillary services to the resources sector. The Rental segment provides rental services for specialty diesel driven pumping and power generation equipment. The Company offers pumping and dewatering, power generation, bore test pumping, vacuum loading, blast and paint, and mobile and ancillary plants. It offers engine and component rebuilding solutions, from engine assessment and diagnostics services to complete rebuilds. It specializes in high-pressure pumping and filtration solutions and is engaged in supplying and maintaining equipment in remote and offshore locations.</v>
      </c>
      <c r="H577" s="7" cm="1">
        <f t="array" ref="H577">_FV($B577,"Employees")</f>
        <v>0</v>
      </c>
      <c r="I577" s="11" cm="1">
        <f t="array" ref="I577">_FV($B577,"Shares outstanding",TRUE)</f>
        <v>2499549000</v>
      </c>
      <c r="J577" s="7" cm="1">
        <f t="array" ref="J577">_FV($B577,"Year incorporated",TRUE)</f>
        <v>1990</v>
      </c>
      <c r="K577" s="16"/>
      <c r="L577" s="12">
        <f>+I577+K577</f>
        <v>2499549000</v>
      </c>
      <c r="M577" s="14">
        <f>+D577*L577</f>
        <v>13747519.5</v>
      </c>
      <c r="N577" t="s">
        <v>2637</v>
      </c>
      <c r="O577">
        <v>0.5</v>
      </c>
      <c r="P577">
        <v>0.6</v>
      </c>
      <c r="U577">
        <v>0</v>
      </c>
      <c r="V577" s="1"/>
      <c r="W577">
        <v>0</v>
      </c>
      <c r="X577">
        <v>0</v>
      </c>
      <c r="Y577">
        <v>0</v>
      </c>
      <c r="Z577">
        <v>0</v>
      </c>
      <c r="AB577" s="3">
        <v>13747519.5</v>
      </c>
      <c r="AC577">
        <v>0</v>
      </c>
      <c r="AD577" s="2">
        <v>45330.790277777778</v>
      </c>
      <c r="AE577" t="s">
        <v>20</v>
      </c>
      <c r="AF577" t="s">
        <v>2638</v>
      </c>
    </row>
    <row r="578" spans="1:32" x14ac:dyDescent="0.3">
      <c r="A578" t="str">
        <f>+N578</f>
        <v>LPM</v>
      </c>
      <c r="B578" t="e" vm="578">
        <v>#VALUE!</v>
      </c>
      <c r="C578" s="5" cm="1">
        <f t="array" ref="C578">_FV(B578,"Market cap",TRUE)</f>
        <v>14188050</v>
      </c>
      <c r="D578" s="6" cm="1">
        <f t="array" ref="D578">_FV(B578,"Price",TRUE)</f>
        <v>0.16</v>
      </c>
      <c r="E578" s="2" cm="1">
        <f t="array" ref="E578">_FV(B578,"Last trade time",TRUE)</f>
        <v>45331.333333333336</v>
      </c>
      <c r="F578" s="7" t="str" cm="1">
        <f t="array" ref="F578">_FV($B578,"Industry")</f>
        <v>Metals &amp; Mining</v>
      </c>
      <c r="G578" s="7" t="str" cm="1">
        <f t="array" ref="G578">_FV($B578,"Description")</f>
        <v>Lithium Plus Minerals Limited is an Australia-based lithium company. The Company is focused on the development of a number of drill sites in the Northern Territory of Australia. The Company’s projects include Bynoe Lithium Project, Arunta Lithium Projects, and Wingate Project. The Bynoe Project is situated on the Cox Peninsula, approximately 50 kilometers south of Darwin adjacent to the Core Lithium Finniss Project. The Bynoe Project includes Lei and Lianna, Cai and SW Cai, and Perseverance and Jewelers. The Company’s Arunta Lithium Projects consist of the Barrow Creek and Spotted Wonder projects in the Northern Arunta pegmatite province, which contains pegmatite fields and is prospective for lithium. The Wingate Project is located approximately 150 kilometers south of Darwin that covers the Wingate Mountains Pegmatite District, the southern part of the Litchfield Pegmatite Belt.</v>
      </c>
      <c r="H578" s="7" t="e" cm="1" vm="2">
        <f t="array" ref="H578">_FV($B578,"Employees")</f>
        <v>#VALUE!</v>
      </c>
      <c r="I578" s="11" cm="1">
        <f t="array" ref="I578">_FV($B578,"Shares outstanding",TRUE)</f>
        <v>85988200</v>
      </c>
      <c r="J578" s="7" cm="1">
        <f t="array" ref="J578">_FV($B578,"Year incorporated",TRUE)</f>
        <v>2021</v>
      </c>
      <c r="K578" s="16"/>
      <c r="L578" s="12">
        <f>+I578+K578</f>
        <v>85988200</v>
      </c>
      <c r="M578" s="14">
        <f>+D578*L578</f>
        <v>13758112</v>
      </c>
      <c r="N578" t="s">
        <v>2635</v>
      </c>
      <c r="O578">
        <v>16.5</v>
      </c>
      <c r="P578">
        <v>17</v>
      </c>
      <c r="Q578">
        <v>18</v>
      </c>
      <c r="R578">
        <v>18</v>
      </c>
      <c r="S578">
        <v>16</v>
      </c>
      <c r="T578">
        <v>16</v>
      </c>
      <c r="U578">
        <v>-1.5</v>
      </c>
      <c r="V578" s="1">
        <v>-8.5699999999999998E-2</v>
      </c>
      <c r="W578">
        <v>481387</v>
      </c>
      <c r="X578">
        <v>79321.42</v>
      </c>
      <c r="Y578">
        <v>136725</v>
      </c>
      <c r="Z578">
        <v>326914</v>
      </c>
      <c r="AA578">
        <v>16.48</v>
      </c>
      <c r="AB578" s="3">
        <v>13758112</v>
      </c>
      <c r="AC578">
        <v>41</v>
      </c>
      <c r="AD578" s="2">
        <v>45330.790277777778</v>
      </c>
      <c r="AE578" t="s">
        <v>20</v>
      </c>
      <c r="AF578" t="s">
        <v>2636</v>
      </c>
    </row>
    <row r="579" spans="1:32" x14ac:dyDescent="0.3">
      <c r="A579" t="str">
        <f>+N579</f>
        <v>IG6</v>
      </c>
      <c r="B579" t="e" vm="579">
        <v>#VALUE!</v>
      </c>
      <c r="C579" s="5" cm="1">
        <f t="array" ref="C579">_FV(B579,"Market cap",TRUE)</f>
        <v>13793160</v>
      </c>
      <c r="D579" s="6" cm="1">
        <f t="array" ref="D579">_FV(B579,"Price",TRUE)</f>
        <v>0.155</v>
      </c>
      <c r="E579" s="2" cm="1">
        <f t="array" ref="E579">_FV(B579,"Last trade time",TRUE)</f>
        <v>45331.333333333336</v>
      </c>
      <c r="F579" s="7" t="str" cm="1">
        <f t="array" ref="F579">_FV($B579,"Industry")</f>
        <v>Metals &amp; Mining</v>
      </c>
      <c r="G579" s="7" t="str" cm="1">
        <f t="array" ref="G579">_FV($B579,"Description")</f>
        <v>International Graphite Limited is a supplier of processed graphite products, including battery anode material, for the global electric vehicle and renewable energy markets. The Company is focused on developing battery anode graphite in Western Australia to support the global transition to clean energy. The Company’s vertically integrated operations are located in Western Australia. The Company’s 100% owned Springdale Graphite project is comprising two exploration licenses and a prospecting license covering approximately 180 square kilometers in the Shire of Ravensthorpe, on the southern coast of Western Australia. The Springdale Graphite project is located around 25 kilometers (km) east of Hopetoun and 150 km from the export port of Esperance. Its products include High and Ultra-high Purity Micronized Graphite, Spheroidised Graphite, and Battery Anode Material (BAM). It also focused on the development of commercial downstream processing facilities in Collie, Western Australia.</v>
      </c>
      <c r="H579" s="7" t="e" cm="1" vm="2">
        <f t="array" ref="H579">_FV($B579,"Employees")</f>
        <v>#VALUE!</v>
      </c>
      <c r="I579" s="11" cm="1">
        <f t="array" ref="I579">_FV($B579,"Shares outstanding",TRUE)</f>
        <v>88988110</v>
      </c>
      <c r="J579" s="7" cm="1">
        <f t="array" ref="J579">_FV($B579,"Year incorporated",TRUE)</f>
        <v>2018</v>
      </c>
      <c r="K579" s="16"/>
      <c r="L579" s="12">
        <f>+I579+K579</f>
        <v>88988110</v>
      </c>
      <c r="M579" s="14">
        <f>+D579*L579</f>
        <v>13793157.050000001</v>
      </c>
      <c r="N579" t="s">
        <v>2631</v>
      </c>
      <c r="O579">
        <v>14.5</v>
      </c>
      <c r="P579">
        <v>16</v>
      </c>
      <c r="Q579">
        <v>14</v>
      </c>
      <c r="R579">
        <v>15.5</v>
      </c>
      <c r="S579">
        <v>14</v>
      </c>
      <c r="T579">
        <v>15.5</v>
      </c>
      <c r="U579">
        <v>1.5</v>
      </c>
      <c r="V579" s="1">
        <v>0.1071</v>
      </c>
      <c r="W579">
        <v>547815</v>
      </c>
      <c r="X579">
        <v>80334.83</v>
      </c>
      <c r="Y579">
        <v>259472</v>
      </c>
      <c r="Z579">
        <v>277414</v>
      </c>
      <c r="AA579">
        <v>14.66</v>
      </c>
      <c r="AB579" s="3">
        <v>13793156.895</v>
      </c>
      <c r="AC579">
        <v>33</v>
      </c>
      <c r="AD579" s="2">
        <v>45330.790277777778</v>
      </c>
      <c r="AE579" t="s">
        <v>20</v>
      </c>
      <c r="AF579" t="s">
        <v>2632</v>
      </c>
    </row>
    <row r="580" spans="1:32" x14ac:dyDescent="0.3">
      <c r="A580" t="str">
        <f>+N580</f>
        <v>OSL</v>
      </c>
      <c r="B580" t="e" vm="580">
        <v>#VALUE!</v>
      </c>
      <c r="C580" s="5" cm="1">
        <f t="array" ref="C580">_FV(B580,"Market cap",TRUE)</f>
        <v>13821790</v>
      </c>
      <c r="D580" s="6" cm="1">
        <f t="array" ref="D580">_FV(B580,"Price",TRUE)</f>
        <v>7.0000000000000001E-3</v>
      </c>
      <c r="E580" s="2" cm="1">
        <f t="array" ref="E580">_FV(B580,"Last trade time",TRUE)</f>
        <v>45331.333356481482</v>
      </c>
      <c r="F580" s="7" t="str" cm="1">
        <f t="array" ref="F580">_FV($B580,"Industry")</f>
        <v>Biotechnology &amp; Medical Research</v>
      </c>
      <c r="G580" s="7" t="str" cm="1">
        <f t="array" ref="G580">_FV($B580,"Description")</f>
        <v>OncoSil Medical Ltd is an Australia-based medical device company seeking to advance radiation for cancer patients. The Company is focused on the development and commercialization of its lead product candidate, OncoSil localized radiation therapy, for the treatment of pancreatic and distal cholangiocarcinoma. OncoSil is a targeted radioactive isotope (Phosphorus-32), implanted directly into a patient’s pancreatic tumors through an endoscopic ultrasound. OncoSil is a single-use brachytherapy device that has received breakthrough device designation in the European Union, the United Kingdom, and the United States for the treatment of unresectable locally advanced pancreatic cancer in combination with chemotherapy. OncoSil comprises phosphorous-32 microparticles suspended in a specially formulated diluent. OncoSil is indicated for the treatment of patients with locally advanced unresectable pancreatic cancer, in combination with gemcitabine-based chemotherapy.</v>
      </c>
      <c r="H580" s="7" cm="1">
        <f t="array" ref="H580">_FV($B580,"Employees")</f>
        <v>2</v>
      </c>
      <c r="I580" s="11" cm="1">
        <f t="array" ref="I580">_FV($B580,"Shares outstanding",TRUE)</f>
        <v>1974541000</v>
      </c>
      <c r="J580" s="7" cm="1">
        <f t="array" ref="J580">_FV($B580,"Year incorporated",TRUE)</f>
        <v>2005</v>
      </c>
      <c r="K580" s="16"/>
      <c r="L580" s="12">
        <f>+I580+K580</f>
        <v>1974541000</v>
      </c>
      <c r="M580" s="14">
        <f>+D580*L580</f>
        <v>13821787</v>
      </c>
      <c r="N580" t="s">
        <v>2629</v>
      </c>
      <c r="O580">
        <v>0.7</v>
      </c>
      <c r="P580">
        <v>0.8</v>
      </c>
      <c r="Q580">
        <v>0.7</v>
      </c>
      <c r="R580">
        <v>0.7</v>
      </c>
      <c r="S580">
        <v>0.7</v>
      </c>
      <c r="T580">
        <v>0.7</v>
      </c>
      <c r="U580">
        <v>0</v>
      </c>
      <c r="V580" s="1"/>
      <c r="W580">
        <v>31651</v>
      </c>
      <c r="X580">
        <v>221.55699999999999</v>
      </c>
      <c r="Y580">
        <v>0</v>
      </c>
      <c r="Z580">
        <v>31651</v>
      </c>
      <c r="AA580">
        <v>0.7</v>
      </c>
      <c r="AB580" s="3">
        <v>13821787.924000001</v>
      </c>
      <c r="AC580">
        <v>2</v>
      </c>
      <c r="AD580" s="2">
        <v>45330.790277777778</v>
      </c>
      <c r="AE580" t="s">
        <v>20</v>
      </c>
      <c r="AF580" t="s">
        <v>2630</v>
      </c>
    </row>
    <row r="581" spans="1:32" x14ac:dyDescent="0.3">
      <c r="A581" t="str">
        <f>+N581</f>
        <v>WSI</v>
      </c>
      <c r="B581" t="e" vm="581">
        <v>#VALUE!</v>
      </c>
      <c r="C581" s="5" cm="1">
        <f t="array" ref="C581">_FV(B581,"Market cap",TRUE)</f>
        <v>13845650</v>
      </c>
      <c r="D581" s="6" cm="1">
        <f t="array" ref="D581">_FV(B581,"Price",TRUE)</f>
        <v>0.125</v>
      </c>
      <c r="E581" s="2" cm="1">
        <f t="array" ref="E581">_FV(B581,"Last trade time",TRUE)</f>
        <v>45331.333333333336</v>
      </c>
      <c r="F581" s="7" t="str" cm="1">
        <f t="array" ref="F581">_FV($B581,"Industry")</f>
        <v>Construction &amp; Engineering</v>
      </c>
      <c r="G581" s="7" t="str" cm="1">
        <f t="array" ref="G581">_FV($B581,"Description")</f>
        <v>WestStar Industrial Limited is an Australia-based company, which is engaged in the provision of an industrial services company providing engineering, construction and mining services to the resources, energy and infrastructure sectors. Its segments include SIMPEC Pty Ltd and Alltype Engineering Pty Ltd. SIMPEC Pty Ltd is a construction contractor with specialist experience in both Structural Mechanical and Piping and Electrical and Instrumentation works. Alltype Engineering Pty Ltd provides workshop, site installation, construction and maintenance services to the oil and gas, water, power generation, infrastructure, mining, resources, utility, petrochemical and defense industries. Its services include multidiscipline construction contracting, structural mechanical piping (SMP), electrical and instrumentation, fabrication of pipe, plate and structural steel, rotating equipment installation, fluid systems solutions, equipment and services, and asset management services.</v>
      </c>
      <c r="H581" s="7" t="e" cm="1" vm="2">
        <f t="array" ref="H581">_FV($B581,"Employees")</f>
        <v>#VALUE!</v>
      </c>
      <c r="I581" s="11" cm="1">
        <f t="array" ref="I581">_FV($B581,"Shares outstanding",TRUE)</f>
        <v>110765200</v>
      </c>
      <c r="J581" s="7" cm="1">
        <f t="array" ref="J581">_FV($B581,"Year incorporated",TRUE)</f>
        <v>2006</v>
      </c>
      <c r="K581" s="16"/>
      <c r="L581" s="12">
        <f>+I581+K581</f>
        <v>110765200</v>
      </c>
      <c r="M581" s="14">
        <f>+D581*L581</f>
        <v>13845650</v>
      </c>
      <c r="N581" t="s">
        <v>2625</v>
      </c>
      <c r="O581">
        <v>12</v>
      </c>
      <c r="P581">
        <v>13</v>
      </c>
      <c r="Q581">
        <v>12.5</v>
      </c>
      <c r="R581">
        <v>12.5</v>
      </c>
      <c r="S581">
        <v>12.5</v>
      </c>
      <c r="T581">
        <v>12.5</v>
      </c>
      <c r="U581">
        <v>0</v>
      </c>
      <c r="V581" s="1"/>
      <c r="W581">
        <v>122617</v>
      </c>
      <c r="X581">
        <v>15327.125</v>
      </c>
      <c r="Y581">
        <v>61818</v>
      </c>
      <c r="Z581">
        <v>60799</v>
      </c>
      <c r="AA581">
        <v>12.5</v>
      </c>
      <c r="AB581" s="3">
        <v>13845654.875</v>
      </c>
      <c r="AC581">
        <v>6</v>
      </c>
      <c r="AD581" s="2">
        <v>45330.790277777778</v>
      </c>
      <c r="AE581" t="s">
        <v>20</v>
      </c>
      <c r="AF581" t="s">
        <v>2626</v>
      </c>
    </row>
    <row r="582" spans="1:32" x14ac:dyDescent="0.3">
      <c r="A582" t="str">
        <f>+N582</f>
        <v>OEC</v>
      </c>
      <c r="B582" t="e" vm="582">
        <v>#VALUE!</v>
      </c>
      <c r="C582" s="5" cm="1">
        <f t="array" ref="C582">_FV(B582,"Market cap",TRUE)</f>
        <v>13851640</v>
      </c>
      <c r="D582" s="6" cm="1">
        <f t="array" ref="D582">_FV(B582,"Price",TRUE)</f>
        <v>9.5000000000000001E-2</v>
      </c>
      <c r="E582" s="2" cm="1">
        <f t="array" ref="E582">_FV(B582,"Last trade time",TRUE)</f>
        <v>45331.333356481482</v>
      </c>
      <c r="F582" s="7" t="str" cm="1">
        <f t="array" ref="F582">_FV($B582,"Industry")</f>
        <v>Aerospace &amp; Defense</v>
      </c>
      <c r="G582" s="7" t="str" cm="1">
        <f t="array" ref="G582">_FV($B582,"Description")</f>
        <v>Orbital Corporation Limited is an Australia-based company, which is engaged in design, manufacturing processes and rigorous testing to deliver unmanned aerial vehicle (UAV) propulsion systems and flight critical components. Its Modular Propulsion Solution (MPS) addresses a growing need within the tactical UAV market for aircraft to have the flexibility and versatility to adapt to varying end customer requirements and for the rapid deployment of those aircraft. It offers FlexDI, which is direct fuel injection technology able to offer an advanced Spark Ignition solution for UAV engines, including Gasoline, JP5, JP8 and JetA. The FlexECU platform has been developed to provide engine controllers to meet the varying requirements of engine applications. It provides engine development, testing, validation, production and refurbishment services in facilities located in Western Australia and Oregon, United States of America. It offers after-sale service, including servicing, repair and refit.</v>
      </c>
      <c r="H582" s="7" cm="1">
        <f t="array" ref="H582">_FV($B582,"Employees")</f>
        <v>87</v>
      </c>
      <c r="I582" s="11" cm="1">
        <f t="array" ref="I582">_FV($B582,"Shares outstanding",TRUE)</f>
        <v>145806700</v>
      </c>
      <c r="J582" s="7" cm="1">
        <f t="array" ref="J582">_FV($B582,"Year incorporated",TRUE)</f>
        <v>1988</v>
      </c>
      <c r="K582" s="16"/>
      <c r="L582" s="12">
        <f>+I582+K582</f>
        <v>145806700</v>
      </c>
      <c r="M582" s="14">
        <f>+D582*L582</f>
        <v>13851636.5</v>
      </c>
      <c r="N582" t="s">
        <v>2623</v>
      </c>
      <c r="O582">
        <v>9.1999999999999993</v>
      </c>
      <c r="P582">
        <v>9.8000000000000007</v>
      </c>
      <c r="Q582">
        <v>9.1</v>
      </c>
      <c r="R582">
        <v>9.5</v>
      </c>
      <c r="S582">
        <v>9.1</v>
      </c>
      <c r="T582">
        <v>9.5</v>
      </c>
      <c r="U582">
        <v>0.6</v>
      </c>
      <c r="V582" s="1">
        <v>6.7400000000000002E-2</v>
      </c>
      <c r="W582">
        <v>26847</v>
      </c>
      <c r="X582">
        <v>2472.279</v>
      </c>
      <c r="Y582">
        <v>11130</v>
      </c>
      <c r="Z582">
        <v>12500</v>
      </c>
      <c r="AA582">
        <v>9.2100000000000009</v>
      </c>
      <c r="AB582" s="3">
        <v>13851639.635</v>
      </c>
      <c r="AC582">
        <v>60</v>
      </c>
      <c r="AD582" s="2">
        <v>45330.790277777778</v>
      </c>
      <c r="AE582" t="s">
        <v>20</v>
      </c>
      <c r="AF582" t="s">
        <v>2624</v>
      </c>
    </row>
    <row r="583" spans="1:32" x14ac:dyDescent="0.3">
      <c r="A583" t="str">
        <f>+N583</f>
        <v>MAT</v>
      </c>
      <c r="B583" t="e" vm="583">
        <v>#VALUE!</v>
      </c>
      <c r="C583" s="5" cm="1">
        <f t="array" ref="C583">_FV(B583,"Market cap",TRUE)</f>
        <v>14364720</v>
      </c>
      <c r="D583" s="6" cm="1">
        <f t="array" ref="D583">_FV(B583,"Price",TRUE)</f>
        <v>2.9000000000000001E-2</v>
      </c>
      <c r="E583" s="2" cm="1">
        <f t="array" ref="E583">_FV(B583,"Last trade time",TRUE)</f>
        <v>45330.988089594532</v>
      </c>
      <c r="F583" s="7" t="str" cm="1">
        <f t="array" ref="F583">_FV($B583,"Industry")</f>
        <v>Metals &amp; Mining</v>
      </c>
      <c r="G583" s="7" t="str" cm="1">
        <f t="array" ref="G583">_FV($B583,"Description")</f>
        <v>Matsa Resources Limited is an Australia-based exploration and gold mining company. The Company operates in south of Laverton in the northeastern goldfields of Western Australia. Its projects include Lake Carey Gold project, Devon project, Fortitude North prospect, Fortitude Stage 2 Gold Mine, Red October Gold Mine, Lake Rebecca Gold project, and Paraburdoo. The Carey Gold project holds a ground position of approximately 449 square kilometers (km2) at Lake Carey within the Laverton tectonic zone, which surrounds several gold mines. The Devon project includes the Devon mine and gold workings in the northern part of the Linden goldfield. The Fortitude North prospect is located six kilometers (km) north of Company’s Fortitude gold mine in the gold endowed Kurnalpi terrain. The Fortitude Stage 2 Gold Mine is located approximately 220 km northeast of Kalgoorlie-Boulder and 70 km south of Laverton. The Red October Gold Mine covers 44 km2 and consists of six granted mining leases.</v>
      </c>
      <c r="H583" s="7" cm="1">
        <f t="array" ref="H583">_FV($B583,"Employees")</f>
        <v>23</v>
      </c>
      <c r="I583" s="11" cm="1">
        <f t="array" ref="I583">_FV($B583,"Shares outstanding",TRUE)</f>
        <v>478824000</v>
      </c>
      <c r="J583" s="7" cm="1">
        <f t="array" ref="J583">_FV($B583,"Year incorporated",TRUE)</f>
        <v>2003</v>
      </c>
      <c r="K583" s="16"/>
      <c r="L583" s="12">
        <f>+I583+K583</f>
        <v>478824000</v>
      </c>
      <c r="M583" s="14">
        <f>+D583*L583</f>
        <v>13885896</v>
      </c>
      <c r="N583" t="s">
        <v>2603</v>
      </c>
      <c r="O583">
        <v>2.9</v>
      </c>
      <c r="P583">
        <v>3</v>
      </c>
      <c r="Q583">
        <v>2.95</v>
      </c>
      <c r="R583">
        <v>3</v>
      </c>
      <c r="S583">
        <v>2.95</v>
      </c>
      <c r="T583">
        <v>3</v>
      </c>
      <c r="U583">
        <v>0.1</v>
      </c>
      <c r="V583" s="1">
        <v>3.4500000000000003E-2</v>
      </c>
      <c r="W583">
        <v>17000</v>
      </c>
      <c r="X583">
        <v>503.44049999999999</v>
      </c>
      <c r="Y583">
        <v>3881</v>
      </c>
      <c r="Z583">
        <v>0</v>
      </c>
      <c r="AA583">
        <v>2.96</v>
      </c>
      <c r="AB583" s="3">
        <v>14364721.109999999</v>
      </c>
      <c r="AC583">
        <v>2</v>
      </c>
      <c r="AD583" s="2">
        <v>45330.790277777778</v>
      </c>
      <c r="AE583" t="s">
        <v>20</v>
      </c>
      <c r="AF583" t="s">
        <v>2604</v>
      </c>
    </row>
    <row r="584" spans="1:32" x14ac:dyDescent="0.3">
      <c r="A584" t="str">
        <f>+N584</f>
        <v>FZR</v>
      </c>
      <c r="B584" t="e" vm="584">
        <v>#VALUE!</v>
      </c>
      <c r="C584" s="5" cm="1">
        <f t="array" ref="C584">_FV(B584,"Market cap",TRUE)</f>
        <v>14573820</v>
      </c>
      <c r="D584" s="6" cm="1">
        <f t="array" ref="D584">_FV(B584,"Price",TRUE)</f>
        <v>0.13</v>
      </c>
      <c r="E584" s="2" cm="1">
        <f t="array" ref="E584">_FV(B584,"Last trade time",TRUE)</f>
        <v>45327.960011574076</v>
      </c>
      <c r="F584" s="7" t="str" cm="1">
        <f t="array" ref="F584">_FV($B584,"Industry")</f>
        <v>Oil &amp; Gas</v>
      </c>
      <c r="G584" s="7" t="str" cm="1">
        <f t="array" ref="G584">_FV($B584,"Description")</f>
        <v>Fitzroy River Corporation Ltd is an Australia-based oil and gas and mineral investment holding company with a focus on non-operational assets, such as royalties and equity investments. The Company’s investments comprise royalty agreements centered around oil and gas production in the onshore Canning Basin in far northwestern Australia and in the Bass Strait. It also holds several hard rock royalties in Australia and New Zealand. The Blackwater Gold Project (Snowy River Project) is located in Reefton, on the northwest coast of the South Island of New Zealand. The Bowdens Silver Project (Bowdens Silver) is located in New South Wales, approximately 26 kilometers east of Mudgee. It holds 1% of a 2.5% hydrocarbon royalty in the Gippsland Basin. Its Buru has a royalty interest in the Canning Basin and the Lennard Shelf through two royalty agreements: Lennard Shelf Royalty Agreement and Canning Basin Royalty Deed.</v>
      </c>
      <c r="H584" s="7" cm="1">
        <f t="array" ref="H584">_FV($B584,"Employees")</f>
        <v>7</v>
      </c>
      <c r="I584" s="11" cm="1">
        <f t="array" ref="I584">_FV($B584,"Shares outstanding",TRUE)</f>
        <v>107954200</v>
      </c>
      <c r="J584" s="7" cm="1">
        <f t="array" ref="J584">_FV($B584,"Year incorporated",TRUE)</f>
        <v>1996</v>
      </c>
      <c r="K584" s="16"/>
      <c r="L584" s="12">
        <f>+I584+K584</f>
        <v>107954200</v>
      </c>
      <c r="M584" s="14">
        <f>+D584*L584</f>
        <v>14034046</v>
      </c>
      <c r="N584" t="s">
        <v>2619</v>
      </c>
      <c r="O584">
        <v>13.5</v>
      </c>
      <c r="P584">
        <v>14.5</v>
      </c>
      <c r="U584">
        <v>0</v>
      </c>
      <c r="W584">
        <v>0</v>
      </c>
      <c r="X584">
        <v>0</v>
      </c>
      <c r="Y584">
        <v>0</v>
      </c>
      <c r="Z584">
        <v>0</v>
      </c>
      <c r="AB584" s="3">
        <v>14034052.630000001</v>
      </c>
      <c r="AC584">
        <v>0</v>
      </c>
      <c r="AD584" s="2">
        <v>45330.790277777778</v>
      </c>
      <c r="AE584" t="s">
        <v>20</v>
      </c>
      <c r="AF584" t="s">
        <v>2620</v>
      </c>
    </row>
    <row r="585" spans="1:32" x14ac:dyDescent="0.3">
      <c r="A585" t="str">
        <f>+N585</f>
        <v>VFX</v>
      </c>
      <c r="B585" t="e" vm="585">
        <v>#VALUE!</v>
      </c>
      <c r="C585" s="5" cm="1">
        <f t="array" ref="C585">_FV(B585,"Market cap",TRUE)</f>
        <v>12752920</v>
      </c>
      <c r="D585" s="6" cm="1">
        <f t="array" ref="D585">_FV(B585,"Price",TRUE)</f>
        <v>0.01</v>
      </c>
      <c r="E585" s="2" cm="1">
        <f t="array" ref="E585">_FV(B585,"Last trade time",TRUE)</f>
        <v>45331.333356481482</v>
      </c>
      <c r="F585" s="7" t="str" cm="1">
        <f t="array" ref="F585">_FV($B585,"Industry")</f>
        <v>Software &amp; IT Services</v>
      </c>
      <c r="G585" s="7" t="str" cm="1">
        <f t="array" ref="G585">_FV($B585,"Description")</f>
        <v>Visionflex Group Ltd, formerly 1st Group Limited, is a healthcare technology company. The Company is engaged in offering a corporate and government solutions platform, GoBookings, and the online pet service marketplace, PetYeti. Its Visionflex offers cutting-edge telehealth devices, medical equipment, and software solutions. Its products include All-in-One Carts, Vision Platform, and GEIS Camera. GoBookings is a Software as a service (SaaS) platform specializing in cloud-based, enterprise level, rules-based appointments and resource booking with 24/7 Internet access. PetYeti is an online appointment booking platform helping pet owners and vets to easily connect online across Australia and New Zealand. The Company’s customers include pharmacies, private practices (doctors, dentists, optometrists, allied services, specialists, and natural therapists), vets, hospitals, corporate and government agencies (local, state, and federal).</v>
      </c>
      <c r="H585" s="7" t="e" cm="1" vm="2">
        <f t="array" ref="H585">_FV($B585,"Employees")</f>
        <v>#VALUE!</v>
      </c>
      <c r="I585" s="11" cm="1">
        <f t="array" ref="I585">_FV($B585,"Shares outstanding",TRUE)</f>
        <v>1416991000</v>
      </c>
      <c r="J585" s="7" cm="1">
        <f t="array" ref="J585">_FV($B585,"Year incorporated",TRUE)</f>
        <v>2009</v>
      </c>
      <c r="K585" s="16"/>
      <c r="L585" s="12">
        <f>+I585+K585</f>
        <v>1416991000</v>
      </c>
      <c r="M585" s="14">
        <f>+D585*L585</f>
        <v>14169910</v>
      </c>
      <c r="N585" t="s">
        <v>2695</v>
      </c>
      <c r="O585">
        <v>0.7</v>
      </c>
      <c r="P585">
        <v>0.9</v>
      </c>
      <c r="Q585">
        <v>0.8</v>
      </c>
      <c r="R585">
        <v>0.9</v>
      </c>
      <c r="S585">
        <v>0.8</v>
      </c>
      <c r="T585">
        <v>0.9</v>
      </c>
      <c r="U585">
        <v>0.1</v>
      </c>
      <c r="V585" s="1">
        <v>0.125</v>
      </c>
      <c r="W585">
        <v>199244</v>
      </c>
      <c r="X585">
        <v>1678.951</v>
      </c>
      <c r="Y585">
        <v>84999</v>
      </c>
      <c r="Z585">
        <v>0</v>
      </c>
      <c r="AA585">
        <v>0.84</v>
      </c>
      <c r="AB585" s="3">
        <v>12752920.773</v>
      </c>
      <c r="AC585">
        <v>6</v>
      </c>
      <c r="AD585" s="2">
        <v>45330.790277777778</v>
      </c>
      <c r="AE585" t="s">
        <v>20</v>
      </c>
      <c r="AF585" t="s">
        <v>2696</v>
      </c>
    </row>
    <row r="586" spans="1:32" x14ac:dyDescent="0.3">
      <c r="A586" t="str">
        <f>+N586</f>
        <v>LGM</v>
      </c>
      <c r="B586" t="e" vm="586">
        <v>#VALUE!</v>
      </c>
      <c r="C586" s="5" cm="1">
        <f t="array" ref="C586">_FV(B586,"Market cap",TRUE)</f>
        <v>14236420</v>
      </c>
      <c r="D586" s="6" cm="1">
        <f t="array" ref="D586">_FV(B586,"Price",TRUE)</f>
        <v>0.13500000000000001</v>
      </c>
      <c r="E586" s="2" cm="1">
        <f t="array" ref="E586">_FV(B586,"Last trade time",TRUE)</f>
        <v>45329.961435185185</v>
      </c>
      <c r="F586" s="7" t="str" cm="1">
        <f t="array" ref="F586">_FV($B586,"Industry")</f>
        <v>Metals &amp; Mining</v>
      </c>
      <c r="G586" s="7" t="str" cm="1">
        <f t="array" ref="G586">_FV($B586,"Description")</f>
        <v>Legacy Minerals Holdings Limited is an Australia-based company, which is involved in the acquisition and exploration of gold, copper, and base-metal projects in the Lachlan Fold Belt (LFB), New South Wales. It wholly owns approximately 1800 square kilometers of granted and unencumbered exploration licenses in the LFB spanning seven projects. Its projects include the Bauloora Project, Rockley Project, Harden Project, Cobar Project, Fontenoy Project, Mulholland Project and Black Range Project. The Bauloora Project covers a 27 square kilometer zone of veining and hydrothermal alteration of low sulphidation epithermal mineralization. The Rockley Project lies within the copper-gold endowed Ordovician Macquarie Arc coincident with the Lachlan Transverse Zone (LTZ). The Harden Project consists of high-grade gold mines. The Cobar project area is prospective for sulphide deposits and quartz-sulphide vein deposits. The Fontenoy Project contains disseminated and veined copper-gold mineralization.</v>
      </c>
      <c r="H586" s="7" t="e" cm="1" vm="2">
        <f t="array" ref="H586">_FV($B586,"Employees")</f>
        <v>#VALUE!</v>
      </c>
      <c r="I586" s="11" cm="1">
        <f t="array" ref="I586">_FV($B586,"Shares outstanding",TRUE)</f>
        <v>105455000</v>
      </c>
      <c r="J586" s="7" cm="1">
        <f t="array" ref="J586">_FV($B586,"Year incorporated",TRUE)</f>
        <v>2021</v>
      </c>
      <c r="K586" s="16"/>
      <c r="L586" s="12">
        <f>+I586+K586</f>
        <v>105455000</v>
      </c>
      <c r="M586" s="14">
        <f>+D586*L586</f>
        <v>14236425.000000002</v>
      </c>
      <c r="N586" t="s">
        <v>2615</v>
      </c>
      <c r="O586">
        <v>13</v>
      </c>
      <c r="P586">
        <v>13.5</v>
      </c>
      <c r="Q586">
        <v>13.5</v>
      </c>
      <c r="R586">
        <v>13.5</v>
      </c>
      <c r="S586">
        <v>13.5</v>
      </c>
      <c r="T586">
        <v>13.5</v>
      </c>
      <c r="U586">
        <v>0</v>
      </c>
      <c r="V586" s="1"/>
      <c r="W586">
        <v>4000</v>
      </c>
      <c r="X586">
        <v>540</v>
      </c>
      <c r="Y586">
        <v>0</v>
      </c>
      <c r="Z586">
        <v>0</v>
      </c>
      <c r="AA586">
        <v>13.5</v>
      </c>
      <c r="AB586" s="3">
        <v>14236424.595000001</v>
      </c>
      <c r="AC586">
        <v>2</v>
      </c>
      <c r="AD586" s="2">
        <v>45330.790277777778</v>
      </c>
      <c r="AE586" t="s">
        <v>20</v>
      </c>
      <c r="AF586" t="s">
        <v>2616</v>
      </c>
    </row>
    <row r="587" spans="1:32" x14ac:dyDescent="0.3">
      <c r="A587" t="str">
        <f>+N587</f>
        <v>HAL</v>
      </c>
      <c r="B587" t="e" vm="587">
        <v>#VALUE!</v>
      </c>
      <c r="C587" s="5" cm="1">
        <f t="array" ref="C587">_FV(B587,"Market cap",TRUE)</f>
        <v>13597000</v>
      </c>
      <c r="D587" s="6" cm="1">
        <f t="array" ref="D587">_FV(B587,"Price",TRUE)</f>
        <v>0.11</v>
      </c>
      <c r="E587" s="2" cm="1">
        <f t="array" ref="E587">_FV(B587,"Last trade time",TRUE)</f>
        <v>45330.333344907405</v>
      </c>
      <c r="F587" s="7" t="str" cm="1">
        <f t="array" ref="F587">_FV($B587,"Industry")</f>
        <v>Financial Technology (Fintech) &amp; Infrastructure</v>
      </c>
      <c r="G587" s="7" t="str" cm="1">
        <f t="array" ref="G587">_FV($B587,"Description")</f>
        <v>HALO Technologies Holdings Ltd is an Australia-based provider and developer of financial services and technology. The Company primarily consisted of providing equities research and analysis capability, portfolio management tools, international trade execution capability and themed investments through the Company and Macrovue investment platforms. The Company’s products include Global, Trading, Mobile, Professional, Portfolios, Property and Research. HALO Global is an equities research and execution solution that allows users to analyze and invest in over 35,000 shares and exchange-traded funds (ETFs) across 30 exchanges. The Company also has a carbon neutrality and energy security thematic portfolio. The Company offers research and market commentary through its investing reports covering the Americas, Asia, and Europe, Middle East and Africa (EMEA) overseas markets.</v>
      </c>
      <c r="H587" s="7" t="e" cm="1" vm="2">
        <f t="array" ref="H587">_FV($B587,"Employees")</f>
        <v>#VALUE!</v>
      </c>
      <c r="I587" s="11" cm="1">
        <f t="array" ref="I587">_FV($B587,"Shares outstanding",TRUE)</f>
        <v>129495200</v>
      </c>
      <c r="J587" s="7" cm="1">
        <f t="array" ref="J587">_FV($B587,"Year incorporated",TRUE)</f>
        <v>2020</v>
      </c>
      <c r="K587" s="16"/>
      <c r="L587" s="12">
        <f>+I587+K587</f>
        <v>129495200</v>
      </c>
      <c r="M587" s="14">
        <f>+D587*L587</f>
        <v>14244472</v>
      </c>
      <c r="N587" t="s">
        <v>2613</v>
      </c>
      <c r="O587">
        <v>10.5</v>
      </c>
      <c r="P587">
        <v>12</v>
      </c>
      <c r="Q587">
        <v>11</v>
      </c>
      <c r="R587">
        <v>11</v>
      </c>
      <c r="S587">
        <v>11</v>
      </c>
      <c r="T587">
        <v>11</v>
      </c>
      <c r="U587">
        <v>0.5</v>
      </c>
      <c r="V587" s="1">
        <v>4.7600000000000003E-2</v>
      </c>
      <c r="W587">
        <v>17550</v>
      </c>
      <c r="X587">
        <v>1930.5</v>
      </c>
      <c r="Y587">
        <v>0</v>
      </c>
      <c r="Z587">
        <v>17550</v>
      </c>
      <c r="AA587">
        <v>11</v>
      </c>
      <c r="AB587" s="3">
        <v>14244473.43</v>
      </c>
      <c r="AC587">
        <v>2</v>
      </c>
      <c r="AD587" s="2">
        <v>45330.790277777778</v>
      </c>
      <c r="AE587" t="s">
        <v>20</v>
      </c>
      <c r="AF587" t="s">
        <v>2614</v>
      </c>
    </row>
    <row r="588" spans="1:32" x14ac:dyDescent="0.3">
      <c r="A588" t="str">
        <f>+N588</f>
        <v>TDO</v>
      </c>
      <c r="B588" t="e" vm="588">
        <v>#VALUE!</v>
      </c>
      <c r="C588" s="5" cm="1">
        <f t="array" ref="C588">_FV(B588,"Market cap",TRUE)</f>
        <v>14330170</v>
      </c>
      <c r="D588" s="6" cm="1">
        <f t="array" ref="D588">_FV(B588,"Price",TRUE)</f>
        <v>5.3999999999999999E-2</v>
      </c>
      <c r="E588" s="2" cm="1">
        <f t="array" ref="E588">_FV(B588,"Last trade time",TRUE)</f>
        <v>45330.333333333336</v>
      </c>
      <c r="F588" s="7" t="str" cm="1">
        <f t="array" ref="F588">_FV($B588,"Industry")</f>
        <v>Oil &amp; Gas</v>
      </c>
      <c r="G588" s="7" t="str" cm="1">
        <f t="array" ref="G588">_FV($B588,"Description")</f>
        <v>3D Energi Limited, formerly 3D Oil Limited, is an Australia-based oil and gas exploration company. The Company has interests in exploration permits in the offshore Gippsland and Otway Basins of South East Australia, as well as the petroleum province within the Bedout Sub-basin of the Northwest Shelf. The Company's projects include VIC/P74, GIPPSLAND BASIN; T/49P, OTWAY BASIN; WA-527-P, ROEBUCK BASIN; VIC/P79, OTWAY BASIN, and GSEL 759, OTWAY BASIN. VIC/P74 covers an area of approximately 1006 square kilometers (Km2) in shallow waters (45-75 meters) of the southern offshore Gippsland Basin. T/49P is located in the eastern offshore Otway Basin, west of King Island, and covers an area of 4,960 km2 in water depths of less than 100 meters (m). WA-527-P covers a large area of 6,580 km2 in water depths ranging between 65-170 m. VIC/P79 covers 2,575 km2 of the offshore Otway Basin and is located adjacent to the producing Thylacine and Geographe gas fields. GSEL 759 covers an area of 1.02 km2.</v>
      </c>
      <c r="H588" s="7" t="e" cm="1" vm="2">
        <f t="array" ref="H588">_FV($B588,"Employees")</f>
        <v>#VALUE!</v>
      </c>
      <c r="I588" s="11" cm="1">
        <f t="array" ref="I588">_FV($B588,"Shares outstanding",TRUE)</f>
        <v>265373600</v>
      </c>
      <c r="J588" s="7" cm="1">
        <f t="array" ref="J588">_FV($B588,"Year incorporated",TRUE)</f>
        <v>2003</v>
      </c>
      <c r="K588" s="16"/>
      <c r="L588" s="12">
        <f>+I588+K588</f>
        <v>265373600</v>
      </c>
      <c r="M588" s="14">
        <f>+D588*L588</f>
        <v>14330174.4</v>
      </c>
      <c r="N588" t="s">
        <v>2607</v>
      </c>
      <c r="O588">
        <v>5.3</v>
      </c>
      <c r="P588">
        <v>5.5</v>
      </c>
      <c r="Q588">
        <v>5.4</v>
      </c>
      <c r="R588">
        <v>5.4</v>
      </c>
      <c r="S588">
        <v>5.4</v>
      </c>
      <c r="T588">
        <v>5.4</v>
      </c>
      <c r="U588">
        <v>0</v>
      </c>
      <c r="W588">
        <v>74418</v>
      </c>
      <c r="X588">
        <v>4018.5720000000001</v>
      </c>
      <c r="Y588">
        <v>0</v>
      </c>
      <c r="Z588">
        <v>49066</v>
      </c>
      <c r="AA588">
        <v>5.4</v>
      </c>
      <c r="AB588" s="3">
        <v>14330172.078</v>
      </c>
      <c r="AC588">
        <v>6</v>
      </c>
      <c r="AD588" s="2">
        <v>45330.790277777778</v>
      </c>
      <c r="AE588" t="s">
        <v>20</v>
      </c>
      <c r="AF588" t="s">
        <v>2608</v>
      </c>
    </row>
    <row r="589" spans="1:32" x14ac:dyDescent="0.3">
      <c r="A589" t="str">
        <f>+N589</f>
        <v>AUN</v>
      </c>
      <c r="B589" t="e" vm="589">
        <v>#VALUE!</v>
      </c>
      <c r="C589" s="5" cm="1">
        <f t="array" ref="C589">_FV(B589,"Market cap",TRUE)</f>
        <v>15054610</v>
      </c>
      <c r="D589" s="6" cm="1">
        <f t="array" ref="D589">_FV(B589,"Price",TRUE)</f>
        <v>0.04</v>
      </c>
      <c r="E589" s="2" cm="1">
        <f t="array" ref="E589">_FV(B589,"Last trade time",TRUE)</f>
        <v>45331.333333333336</v>
      </c>
      <c r="F589" s="7" t="str" cm="1">
        <f t="array" ref="F589">_FV($B589,"Industry")</f>
        <v>Metals &amp; Mining</v>
      </c>
      <c r="G589" s="7" t="str" cm="1">
        <f t="array" ref="G589">_FV($B589,"Description")</f>
        <v>Aurumin Limited is an Australia-based company focused on exploring and developing advanced gold projects. The Company has two project areas in Western Australia. The Sandstone Gold Operations consists of Sandstone Project and Johnson Range Project. In addition to the Sandstone Gold Operations, the Company has a significant landholding at its Southern Cross Operations, which includes Mt Palmer. The Sandstone Project is located 12 kilometer (km) south of the township of Sandstone, approximately 520 km northeast of Perth, and is accessed via a sealed highway between the mining towns of Mt Magnet and Leinster in the East Murchison Mineral Field of Western Australia. The Sandstone Project comprises of granted tenure covering 182 square kilometers (km2), including three granted mining licenses. The Johnson Range Project consists of approximately nine km2 of tenements. The Mount Palmer Project is located around 15 km east of the Marvel Loch townsite in the Shire of Yilgarn, Western Australia.</v>
      </c>
      <c r="H589" s="7" t="e" cm="1" vm="2">
        <f t="array" ref="H589">_FV($B589,"Employees")</f>
        <v>#VALUE!</v>
      </c>
      <c r="I589" s="11" cm="1">
        <f t="array" ref="I589">_FV($B589,"Shares outstanding",TRUE)</f>
        <v>358443100</v>
      </c>
      <c r="J589" s="7" cm="1">
        <f t="array" ref="J589">_FV($B589,"Year incorporated",TRUE)</f>
        <v>2020</v>
      </c>
      <c r="K589" s="16"/>
      <c r="L589" s="12">
        <f>+I589+K589</f>
        <v>358443100</v>
      </c>
      <c r="M589" s="14">
        <f>+D589*L589</f>
        <v>14337724</v>
      </c>
      <c r="N589" t="s">
        <v>2563</v>
      </c>
      <c r="O589">
        <v>3.7</v>
      </c>
      <c r="P589">
        <v>4.2</v>
      </c>
      <c r="Q589">
        <v>3.3</v>
      </c>
      <c r="R589">
        <v>4.5</v>
      </c>
      <c r="S589">
        <v>3.3</v>
      </c>
      <c r="T589">
        <v>4.2</v>
      </c>
      <c r="U589">
        <v>0.9</v>
      </c>
      <c r="V589" s="1">
        <v>0.2727</v>
      </c>
      <c r="W589">
        <v>1230410</v>
      </c>
      <c r="X589">
        <v>46961.434000000001</v>
      </c>
      <c r="Y589">
        <v>1010080</v>
      </c>
      <c r="Z589">
        <v>150150</v>
      </c>
      <c r="AA589">
        <v>3.82</v>
      </c>
      <c r="AB589" s="3">
        <v>15054609.402000001</v>
      </c>
      <c r="AC589">
        <v>39</v>
      </c>
      <c r="AD589" s="2">
        <v>45330.790277777778</v>
      </c>
      <c r="AE589" t="s">
        <v>20</v>
      </c>
      <c r="AF589" t="s">
        <v>2564</v>
      </c>
    </row>
    <row r="590" spans="1:32" x14ac:dyDescent="0.3">
      <c r="A590" t="str">
        <f>+N590</f>
        <v>GSN</v>
      </c>
      <c r="B590" t="e" vm="590">
        <v>#VALUE!</v>
      </c>
      <c r="C590" s="5" cm="1">
        <f t="array" ref="C590">_FV(B590,"Market cap",TRUE)</f>
        <v>15092700</v>
      </c>
      <c r="D590" s="6" cm="1">
        <f t="array" ref="D590">_FV(B590,"Price",TRUE)</f>
        <v>1.9E-2</v>
      </c>
      <c r="E590" s="2" cm="1">
        <f t="array" ref="E590">_FV(B590,"Last trade time",TRUE)</f>
        <v>45330.333333333336</v>
      </c>
      <c r="F590" s="7" t="str" cm="1">
        <f t="array" ref="F590">_FV($B590,"Industry")</f>
        <v>Metals &amp; Mining</v>
      </c>
      <c r="G590" s="7" t="str" cm="1">
        <f t="array" ref="G590">_FV($B590,"Description")</f>
        <v>Great Southern Mining Limited is an Australia-based gold exploration company. The Company’s projects are located within approximately 25 kilometers (km) of operating mills and major operations. The Southern Star project is located approximately four km along strike to the south of the Ben Hur Deposit and 32 km south of the Garden Well Mill. The Mon Ami Project comprises a mining lease M38/1256 granted. The tenement lies within the Mt Margaret Mineral Field of the north-eastern Goldfields of Western Australia (Laverton Greenstone Belt), approximately 14 km east of the Granny Smith Mill and 12 km southeast of Laverton. The Edinburgh Park project is a greenfield exploration project, which comprises seven exploration permits for minerals. The project is located approximately 100 km southeast of Townsville in northern Queensland. The East Laverton Project is dominated by the Diorite Hill Layered Ultramafic Magmatic Intrusion, which covers an area of approximately 110 square kilometers.</v>
      </c>
      <c r="H590" s="7" t="e" cm="1" vm="2">
        <f t="array" ref="H590">_FV($B590,"Employees")</f>
        <v>#VALUE!</v>
      </c>
      <c r="I590" s="11" cm="1">
        <f t="array" ref="I590">_FV($B590,"Shares outstanding",TRUE)</f>
        <v>754635200</v>
      </c>
      <c r="J590" s="7" cm="1">
        <f t="array" ref="J590">_FV($B590,"Year incorporated",TRUE)</f>
        <v>2011</v>
      </c>
      <c r="K590" s="16"/>
      <c r="L590" s="12">
        <f>+I590+K590</f>
        <v>754635200</v>
      </c>
      <c r="M590" s="14">
        <f>+D590*L590</f>
        <v>14338068.799999999</v>
      </c>
      <c r="N590" t="s">
        <v>2559</v>
      </c>
      <c r="O590">
        <v>1.9</v>
      </c>
      <c r="P590">
        <v>2</v>
      </c>
      <c r="Q590">
        <v>1.9</v>
      </c>
      <c r="R590">
        <v>2</v>
      </c>
      <c r="S590">
        <v>1.9</v>
      </c>
      <c r="T590">
        <v>2</v>
      </c>
      <c r="U590">
        <v>0.1</v>
      </c>
      <c r="V590" s="1">
        <v>5.2600000000000001E-2</v>
      </c>
      <c r="W590">
        <v>80000</v>
      </c>
      <c r="X590">
        <v>1570</v>
      </c>
      <c r="Y590">
        <v>25000</v>
      </c>
      <c r="Z590">
        <v>30000</v>
      </c>
      <c r="AA590">
        <v>1.96</v>
      </c>
      <c r="AB590" s="3">
        <v>15092703.779999999</v>
      </c>
      <c r="AC590">
        <v>4</v>
      </c>
      <c r="AD590" s="2">
        <v>45330.790277777778</v>
      </c>
      <c r="AE590" t="s">
        <v>20</v>
      </c>
      <c r="AF590" t="s">
        <v>2560</v>
      </c>
    </row>
    <row r="591" spans="1:32" x14ac:dyDescent="0.3">
      <c r="A591" t="str">
        <f>+N591</f>
        <v>ATX</v>
      </c>
      <c r="B591" t="e" vm="591">
        <v>#VALUE!</v>
      </c>
      <c r="C591" s="5" cm="1">
        <f t="array" ref="C591">_FV(B591,"Market cap",TRUE)</f>
        <v>15132500</v>
      </c>
      <c r="D591" s="6" cm="1">
        <f t="array" ref="D591">_FV(B591,"Price",TRUE)</f>
        <v>7.3999999999999996E-2</v>
      </c>
      <c r="E591" s="2" cm="1">
        <f t="array" ref="E591">_FV(B591,"Last trade time",TRUE)</f>
        <v>45331.333356481482</v>
      </c>
      <c r="F591" s="7" t="str" cm="1">
        <f t="array" ref="F591">_FV($B591,"Industry")</f>
        <v>Biotechnology &amp; Medical Research</v>
      </c>
      <c r="G591" s="7" t="str" cm="1">
        <f t="array" ref="G591">_FV($B591,"Description")</f>
        <v>Amplia Therapeutics Limited is an Australia-based clinical-stage, drug development company. The Company is focused on developing proprietary, orally available, small molecule Focal Adhesion Kinase (FAK) inhibitors as candidate drugs for the treatment of cancer and various fibrotic diseases. The Company’s pipeline includes AMP945 and AMP886. AMP945 is a selective and potent inhibitor of FAK and is in clinical development for pancreatic cancer and advanced preclinical development for idiopathic pulmonary fibrosis (IPF). The Company’s second pipeline drug, AMP886, inhibits FAK and inhibits two key disease drug targets (VEGFR3 and FLT3). This drug is being evaluated in preclinical models of cancer. Its fibrosis program uses its FAK inhibitors to block fibrosis and cell migration in cancers. Its cancer Program is directed at using its FAK inhibitors to block FAK activity in the cancer cells and the surrounding tissue and therefore block survival/proliferation signals.</v>
      </c>
      <c r="H591" s="7" cm="1">
        <f t="array" ref="H591">_FV($B591,"Employees")</f>
        <v>1</v>
      </c>
      <c r="I591" s="11" cm="1">
        <f t="array" ref="I591">_FV($B591,"Shares outstanding",TRUE)</f>
        <v>194006400</v>
      </c>
      <c r="J591" s="7" cm="1">
        <f t="array" ref="J591">_FV($B591,"Year incorporated",TRUE)</f>
        <v>2013</v>
      </c>
      <c r="K591" s="16"/>
      <c r="L591" s="12">
        <f>+I591+K591</f>
        <v>194006400</v>
      </c>
      <c r="M591" s="14">
        <f>+D591*L591</f>
        <v>14356473.6</v>
      </c>
      <c r="N591" t="s">
        <v>2557</v>
      </c>
      <c r="O591">
        <v>7.6</v>
      </c>
      <c r="P591">
        <v>7.8</v>
      </c>
      <c r="Q591">
        <v>7.8</v>
      </c>
      <c r="R591">
        <v>7.8</v>
      </c>
      <c r="S591">
        <v>7.5</v>
      </c>
      <c r="T591">
        <v>7.8</v>
      </c>
      <c r="U591">
        <v>-0.2</v>
      </c>
      <c r="V591" s="1">
        <v>-2.5000000000000001E-2</v>
      </c>
      <c r="W591">
        <v>45750</v>
      </c>
      <c r="X591">
        <v>3472.5</v>
      </c>
      <c r="Y591">
        <v>13750</v>
      </c>
      <c r="Z591">
        <v>32000</v>
      </c>
      <c r="AA591">
        <v>7.59</v>
      </c>
      <c r="AB591" s="3">
        <v>15132498.810000001</v>
      </c>
      <c r="AC591">
        <v>3</v>
      </c>
      <c r="AD591" s="2">
        <v>45330.790277777778</v>
      </c>
      <c r="AE591" t="s">
        <v>20</v>
      </c>
      <c r="AF591" t="s">
        <v>2558</v>
      </c>
    </row>
    <row r="592" spans="1:32" x14ac:dyDescent="0.3">
      <c r="A592" t="str">
        <f>+N592</f>
        <v>OLH</v>
      </c>
      <c r="B592" t="e" vm="592">
        <v>#VALUE!</v>
      </c>
      <c r="C592" s="5" cm="1">
        <f t="array" ref="C592">_FV(B592,"Market cap",TRUE)</f>
        <v>15181450</v>
      </c>
      <c r="D592" s="6" cm="1">
        <f t="array" ref="D592">_FV(B592,"Price",TRUE)</f>
        <v>7.1999999999999995E-2</v>
      </c>
      <c r="E592" s="2" cm="1">
        <f t="array" ref="E592">_FV(B592,"Last trade time",TRUE)</f>
        <v>45330.984549062501</v>
      </c>
      <c r="F592" s="7" t="str" cm="1">
        <f t="array" ref="F592">_FV($B592,"Industry")</f>
        <v>Homebuilding &amp; Construction Supplies</v>
      </c>
      <c r="G592" s="7" t="str" cm="1">
        <f t="array" ref="G592">_FV($B592,"Description")</f>
        <v>Oldfields Holdings Limited is an Australia-based company, which imports and distributes paint brushes, paint rollers, painter's tools and accessories. The Company is also engaged in hiring and erection of scaffolding and related products, and manufacturing and distribution of scaffolding and related equipment. The Company operates through two segments: Consumer Products, and Scaffolding. The consumer products segment imports, manufactures and distributes paint brushes, paint rollers and painter's tools. The scaffolding segment manufactures and distributes scaffolding and related equipment. In addition, this segment is engaged in hiring scaffolding and access solutions for the building maintenance and construction industries. Its products include the Pro Series Range, Tradesman Range, Classic Range, Redline Range, Lining Fitches, and Artist Brushes. It offers rollers, such as Long NAP 22mm PILE, Mohair Blend - Short NAP 6mm PILE, Super NAP 32mm PILE, and Oldfields Classic 10mm PILE.</v>
      </c>
      <c r="H592" s="7" cm="1">
        <f t="array" ref="H592">_FV($B592,"Employees")</f>
        <v>136</v>
      </c>
      <c r="I592" s="11" cm="1">
        <f t="array" ref="I592">_FV($B592,"Shares outstanding",TRUE)</f>
        <v>199756000</v>
      </c>
      <c r="J592" s="7" cm="1">
        <f t="array" ref="J592">_FV($B592,"Year incorporated",TRUE)</f>
        <v>1960</v>
      </c>
      <c r="K592" s="16"/>
      <c r="L592" s="12">
        <f>+I592+K592</f>
        <v>199756000</v>
      </c>
      <c r="M592" s="14">
        <f>+D592*L592</f>
        <v>14382431.999999998</v>
      </c>
      <c r="N592" t="s">
        <v>2551</v>
      </c>
      <c r="O592">
        <v>7</v>
      </c>
      <c r="P592">
        <v>7.7</v>
      </c>
      <c r="U592">
        <v>0</v>
      </c>
      <c r="V592" s="1"/>
      <c r="W592">
        <v>0</v>
      </c>
      <c r="X592">
        <v>0</v>
      </c>
      <c r="Y592">
        <v>0</v>
      </c>
      <c r="Z592">
        <v>0</v>
      </c>
      <c r="AB592" s="3">
        <v>15181451.971999999</v>
      </c>
      <c r="AC592">
        <v>0</v>
      </c>
      <c r="AD592" s="2">
        <v>45330.790277777778</v>
      </c>
      <c r="AE592" t="s">
        <v>20</v>
      </c>
      <c r="AF592" t="s">
        <v>2552</v>
      </c>
    </row>
    <row r="593" spans="1:32" x14ac:dyDescent="0.3">
      <c r="A593" t="str">
        <f>+N593</f>
        <v>PAB</v>
      </c>
      <c r="B593" t="e" vm="593">
        <v>#VALUE!</v>
      </c>
      <c r="C593" s="5" cm="1">
        <f t="array" ref="C593">_FV(B593,"Market cap",TRUE)</f>
        <v>16459580</v>
      </c>
      <c r="D593" s="6" cm="1">
        <f t="array" ref="D593">_FV(B593,"Price",TRUE)</f>
        <v>7.0000000000000001E-3</v>
      </c>
      <c r="E593" s="2" cm="1">
        <f t="array" ref="E593">_FV(B593,"Last trade time",TRUE)</f>
        <v>45331.333356481482</v>
      </c>
      <c r="F593" s="7" t="str" cm="1">
        <f t="array" ref="F593">_FV($B593,"Industry")</f>
        <v>Biotechnology &amp; Medical Research</v>
      </c>
      <c r="G593" s="7" t="str" cm="1">
        <f t="array" ref="G593">_FV($B593,"Description")</f>
        <v>Patrys Limited is an Australia-based company, which is focused on the development of its deoxymab platform of cell-penetrating antibodies as therapies for a range of different cancers. The Company's deoxymab platform is based on the deoxymab 3E10 antibody that was identified as an autoantibody in a mouse model of the human disease systemic lupus erythematosus. It has developed two humanized forms of deoxymab 3E10, both of which have improved activity over the original deoxymab 3E10 antibody: PAT-DX1, which is a dimer (two joined subunits) of the short chain from the binding domain of deoxymab 3E10, and PAT-DX3, which is a full-sized Immunoglobulin G antibody. Deoxymabs, such as PAT-DX1 and PAT-DX3, can be used to target nanoparticles carrying a payload of anti-cancer drugs specifically to tumors. Its PAT-DX1- nanoparticles (NP) pipeline involves using its PAT-DX1 to develop a new drug based on the targeted delivery of NP carrying therapeutic payloads to the inside of cancer cells.</v>
      </c>
      <c r="H593" s="7" cm="1">
        <f t="array" ref="H593">_FV($B593,"Employees")</f>
        <v>15</v>
      </c>
      <c r="I593" s="11" cm="1">
        <f t="array" ref="I593">_FV($B593,"Shares outstanding",TRUE)</f>
        <v>2057447000</v>
      </c>
      <c r="J593" s="7" cm="1">
        <f t="array" ref="J593">_FV($B593,"Year incorporated",TRUE)</f>
        <v>2006</v>
      </c>
      <c r="K593" s="16"/>
      <c r="L593" s="12">
        <f>+I593+K593</f>
        <v>2057447000</v>
      </c>
      <c r="M593" s="14">
        <f>+D593*L593</f>
        <v>14402129</v>
      </c>
      <c r="N593" t="s">
        <v>2499</v>
      </c>
      <c r="O593">
        <v>0.7</v>
      </c>
      <c r="P593">
        <v>0.8</v>
      </c>
      <c r="Q593">
        <v>0.8</v>
      </c>
      <c r="R593">
        <v>0.8</v>
      </c>
      <c r="S593">
        <v>0.8</v>
      </c>
      <c r="T593">
        <v>0.8</v>
      </c>
      <c r="U593">
        <v>0</v>
      </c>
      <c r="V593" s="1"/>
      <c r="W593">
        <v>290750</v>
      </c>
      <c r="X593">
        <v>2326</v>
      </c>
      <c r="Y593">
        <v>0</v>
      </c>
      <c r="Z593">
        <v>0</v>
      </c>
      <c r="AA593">
        <v>0.8</v>
      </c>
      <c r="AB593" s="3">
        <v>16459578.68</v>
      </c>
      <c r="AC593">
        <v>5</v>
      </c>
      <c r="AD593" s="2">
        <v>45330.790277777778</v>
      </c>
      <c r="AE593" t="s">
        <v>20</v>
      </c>
      <c r="AF593" t="s">
        <v>2500</v>
      </c>
    </row>
    <row r="594" spans="1:32" x14ac:dyDescent="0.3">
      <c r="A594" t="str">
        <f>+N594</f>
        <v>FNX</v>
      </c>
      <c r="B594" t="e" vm="594">
        <v>#VALUE!</v>
      </c>
      <c r="C594" s="5" cm="1">
        <f t="array" ref="C594">_FV(B594,"Market cap",TRUE)</f>
        <v>14426300</v>
      </c>
      <c r="D594" s="6" cm="1">
        <f t="array" ref="D594">_FV(B594,"Price",TRUE)</f>
        <v>0.29499999999999998</v>
      </c>
      <c r="E594" s="2" cm="1">
        <f t="array" ref="E594">_FV(B594,"Last trade time",TRUE)</f>
        <v>45330.333344907405</v>
      </c>
      <c r="F594" s="7" t="str" cm="1">
        <f t="array" ref="F594">_FV($B594,"Industry")</f>
        <v>Investment Banking &amp; Investment Services</v>
      </c>
      <c r="G594" s="7" t="str" cm="1">
        <f t="array" ref="G594">_FV($B594,"Description")</f>
        <v>Finexia Financial Group Limited is an Australia-based specialist private credit provider, which is primarily focused on providing financial services, predominantly in funds management and advisory network to tailor bespoke credit and investment solutions. The Company provides a range of financial services including corporate advisory, trading, commercial lending, funds management and wealth management to retail, wholesale, and corporate clients. Its segments include Private credit, Funds and Asset Management, and Stockbroking and Corporate Advisory. The Private credit segment includes trial and upfront commissions, establishment fees and interest income. The Funds and Asset Management includes distributions received from wholesale and retail funds under management. Its services include assets and funds management, equity capital markets, stock market trading and advisory, and private credit and debt finance. It also offers online news portal for fixed income and yield securities.</v>
      </c>
      <c r="H594" s="7" cm="1">
        <f t="array" ref="H594">_FV($B594,"Employees")</f>
        <v>15</v>
      </c>
      <c r="I594" s="11" cm="1">
        <f t="array" ref="I594">_FV($B594,"Shares outstanding",TRUE)</f>
        <v>48902700</v>
      </c>
      <c r="J594" s="7" cm="1">
        <f t="array" ref="J594">_FV($B594,"Year incorporated",TRUE)</f>
        <v>2003</v>
      </c>
      <c r="K594" s="16"/>
      <c r="L594" s="12">
        <f>+I594+K594</f>
        <v>48902700</v>
      </c>
      <c r="M594" s="14">
        <f>+D594*L594</f>
        <v>14426296.5</v>
      </c>
      <c r="N594" t="s">
        <v>2597</v>
      </c>
      <c r="O594">
        <v>27</v>
      </c>
      <c r="P594">
        <v>29.5</v>
      </c>
      <c r="Q594">
        <v>29.5</v>
      </c>
      <c r="R594">
        <v>29.5</v>
      </c>
      <c r="S594">
        <v>29.5</v>
      </c>
      <c r="T594">
        <v>29.5</v>
      </c>
      <c r="U594">
        <v>0</v>
      </c>
      <c r="V594" s="1"/>
      <c r="W594">
        <v>1864</v>
      </c>
      <c r="X594">
        <v>549.88</v>
      </c>
      <c r="Y594">
        <v>1751</v>
      </c>
      <c r="Z594">
        <v>0</v>
      </c>
      <c r="AA594">
        <v>29.5</v>
      </c>
      <c r="AB594" s="3">
        <v>14426297.09</v>
      </c>
      <c r="AC594">
        <v>3</v>
      </c>
      <c r="AD594" s="2">
        <v>45330.790277777778</v>
      </c>
      <c r="AE594" t="s">
        <v>20</v>
      </c>
      <c r="AF594" t="s">
        <v>2598</v>
      </c>
    </row>
    <row r="595" spans="1:32" x14ac:dyDescent="0.3">
      <c r="A595" t="str">
        <f>+N595</f>
        <v>ACP</v>
      </c>
      <c r="B595" t="e" vm="595">
        <v>#VALUE!</v>
      </c>
      <c r="C595" s="5" cm="1">
        <f t="array" ref="C595">_FV(B595,"Market cap",TRUE)</f>
        <v>13842720</v>
      </c>
      <c r="D595" s="6" cm="1">
        <f t="array" ref="D595">_FV(B595,"Price",TRUE)</f>
        <v>2.1000000000000001E-2</v>
      </c>
      <c r="E595" s="2" cm="1">
        <f t="array" ref="E595">_FV(B595,"Last trade time",TRUE)</f>
        <v>45331.333333333336</v>
      </c>
      <c r="F595" s="7" t="str" cm="1">
        <f t="array" ref="F595">_FV($B595,"Industry")</f>
        <v>Metals &amp; Mining</v>
      </c>
      <c r="G595" s="7" t="str" cm="1">
        <f t="array" ref="G595">_FV($B595,"Description")</f>
        <v>Audalia Resources Limited is an Australia-based company, which is engaged in the mineral exploration and evaluation. The Company's Medcalf Project is a vanadium-titanium-iron project located approximately 470 kilometers (kms) southeast of Perth near Lake Johnston, Western Australia. The Medcalf Project lies in the southern end of the Archaean Lake Johnston greenstone belt. The greenstone belt is a narrow, north-northwest trending belt approximately 110 kms in length. The Medcalf Project comprises of one granted exploration license E63/1855, two miscellaneous licenses L63/75 and L63/94, and two General Purpose licenses G63/10 and G63/12 as well as mining lease M63/656. Together these licenses cover a total area of 38 square kilometers. The Company has developed two products in the market from the Medcalf Project. The products include high titanium lump ore and concentrate fine ore.</v>
      </c>
      <c r="H595" s="7" t="e" cm="1" vm="2">
        <f t="array" ref="H595">_FV($B595,"Employees")</f>
        <v>#VALUE!</v>
      </c>
      <c r="I595" s="11" cm="1">
        <f t="array" ref="I595">_FV($B595,"Shares outstanding",TRUE)</f>
        <v>692136200</v>
      </c>
      <c r="J595" s="7" cm="1">
        <f t="array" ref="J595">_FV($B595,"Year incorporated",TRUE)</f>
        <v>2010</v>
      </c>
      <c r="K595" s="16"/>
      <c r="L595" s="12">
        <f>+I595+K595</f>
        <v>692136200</v>
      </c>
      <c r="M595" s="14">
        <f>+D595*L595</f>
        <v>14534860.200000001</v>
      </c>
      <c r="N595" t="s">
        <v>2627</v>
      </c>
      <c r="O595">
        <v>2.1</v>
      </c>
      <c r="P595">
        <v>2.4</v>
      </c>
      <c r="Q595">
        <v>2.1</v>
      </c>
      <c r="R595">
        <v>2.1</v>
      </c>
      <c r="S595">
        <v>2</v>
      </c>
      <c r="T595">
        <v>2</v>
      </c>
      <c r="U595">
        <v>0</v>
      </c>
      <c r="V595" s="1"/>
      <c r="W595">
        <v>97600</v>
      </c>
      <c r="X595">
        <v>2049.5349999999999</v>
      </c>
      <c r="Y595">
        <v>9404</v>
      </c>
      <c r="Z595">
        <v>88196</v>
      </c>
      <c r="AA595">
        <v>2.1</v>
      </c>
      <c r="AB595" s="3">
        <v>13842723.82</v>
      </c>
      <c r="AC595">
        <v>3</v>
      </c>
      <c r="AD595" s="2">
        <v>45330.790277777778</v>
      </c>
      <c r="AE595" t="s">
        <v>20</v>
      </c>
      <c r="AF595" t="s">
        <v>2628</v>
      </c>
    </row>
    <row r="596" spans="1:32" x14ac:dyDescent="0.3">
      <c r="A596" t="str">
        <f>+N596</f>
        <v>JNO</v>
      </c>
      <c r="B596" t="e" vm="596">
        <v>#VALUE!</v>
      </c>
      <c r="C596" s="5" cm="1">
        <f t="array" ref="C596">_FV(B596,"Market cap",TRUE)</f>
        <v>15283400</v>
      </c>
      <c r="D596" s="6" cm="1">
        <f t="array" ref="D596">_FV(B596,"Price",TRUE)</f>
        <v>0.08</v>
      </c>
      <c r="E596" s="2" cm="1">
        <f t="array" ref="E596">_FV(B596,"Last trade time",TRUE)</f>
        <v>45331.333333333336</v>
      </c>
      <c r="F596" s="7" t="str" cm="1">
        <f t="array" ref="F596">_FV($B596,"Industry")</f>
        <v>Metals &amp; Mining</v>
      </c>
      <c r="G596" s="7" t="str" cm="1">
        <f t="array" ref="G596">_FV($B596,"Description")</f>
        <v>Juno Minerals Limited is an Australia-based mining company. The Company's Central Yilgarn Iron Project (CYIP) consists of the Mount Mason DSO Hematite Project (Mount Mason Project) and the Mount Ida Magnetite Project (Mount Ida Project). The CYIP area is located approximately 130 kilometers (kms) by road northwest of the town of Menzies, Western Australia. The Mount Mason Project hosts Mineral Resources of 5.9 million tone's that is located approximately 12 km North West from the Mount Ida magnetite project. The Mount Ida Project contains a magnetite resource. The Mount Ida Project offers minerals resources of approximately 1.85 billion tons.</v>
      </c>
      <c r="H596" s="7" t="e" cm="1" vm="2">
        <f t="array" ref="H596">_FV($B596,"Employees")</f>
        <v>#VALUE!</v>
      </c>
      <c r="I596" s="11" cm="1">
        <f t="array" ref="I596">_FV($B596,"Shares outstanding",TRUE)</f>
        <v>181945300</v>
      </c>
      <c r="J596" s="7" cm="1">
        <f t="array" ref="J596">_FV($B596,"Year incorporated",TRUE)</f>
        <v>2020</v>
      </c>
      <c r="K596" s="16"/>
      <c r="L596" s="12">
        <f>+I596+K596</f>
        <v>181945300</v>
      </c>
      <c r="M596" s="14">
        <f>+D596*L596</f>
        <v>14555624</v>
      </c>
      <c r="N596" t="s">
        <v>2549</v>
      </c>
      <c r="O596">
        <v>8.1</v>
      </c>
      <c r="P596">
        <v>8.4</v>
      </c>
      <c r="Q596">
        <v>8.4</v>
      </c>
      <c r="R596">
        <v>8.4</v>
      </c>
      <c r="S596">
        <v>8.4</v>
      </c>
      <c r="T596">
        <v>8.4</v>
      </c>
      <c r="U596">
        <v>-0.6</v>
      </c>
      <c r="V596" s="1">
        <v>-6.6699999999999995E-2</v>
      </c>
      <c r="W596">
        <v>146613</v>
      </c>
      <c r="X596">
        <v>12315.492</v>
      </c>
      <c r="Y596">
        <v>138200</v>
      </c>
      <c r="Z596">
        <v>6000</v>
      </c>
      <c r="AA596">
        <v>8.4</v>
      </c>
      <c r="AB596" s="3">
        <v>15283401.84</v>
      </c>
      <c r="AC596">
        <v>33</v>
      </c>
      <c r="AD596" s="2">
        <v>45330.790277777778</v>
      </c>
      <c r="AE596" t="s">
        <v>20</v>
      </c>
      <c r="AF596" t="s">
        <v>2550</v>
      </c>
    </row>
    <row r="597" spans="1:32" x14ac:dyDescent="0.3">
      <c r="A597" t="str">
        <f>+N597</f>
        <v>MKG</v>
      </c>
      <c r="B597" t="e" vm="597">
        <v>#VALUE!</v>
      </c>
      <c r="C597" s="5" cm="1">
        <f t="array" ref="C597">_FV(B597,"Market cap",TRUE)</f>
        <v>14573010</v>
      </c>
      <c r="D597" s="6" cm="1">
        <f t="array" ref="D597">_FV(B597,"Price",TRUE)</f>
        <v>2.1999999999999999E-2</v>
      </c>
      <c r="E597" s="2" cm="1">
        <f t="array" ref="E597">_FV(B597,"Last trade time",TRUE)</f>
        <v>45331.333333333336</v>
      </c>
      <c r="F597" s="7" t="str" cm="1">
        <f t="array" ref="F597">_FV($B597,"Industry")</f>
        <v>Metals &amp; Mining</v>
      </c>
      <c r="G597" s="7" t="str" cm="1">
        <f t="array" ref="G597">_FV($B597,"Description")</f>
        <v>Mako Gold Limited is an Australia-based exploration company. The Company is engaged in the acquisition of and exploration of gold tenements. The Company is focused on the discovery of high-grade gold deposits in highly prospective and under-explored terrains in Cote d’Ivoire in West Africa. Its projects include Napie Project and Korhogo Project. Its flagship Napie Project is located in the north-central part of Cote d’Ivoire. The project is approximately 30 kilometers (km) southeast of the city of Korhogo and it is accessed by a road system. The Napie Project covers a strike length of approximately 30 km over a highly prospective land package of 224 square kilometers (km2). Its Korhogo Project is an earlier stage project, which is located in north-central Cote d’Ivoire within the Boundiali greenstone belt. The project covers an area of approximately 296 km2. Its subsidiaries include Mako Gold SARL and Mako Cote d’Ivoire SARLU.</v>
      </c>
      <c r="H597" s="7" t="e" cm="1" vm="2">
        <f t="array" ref="H597">_FV($B597,"Employees")</f>
        <v>#VALUE!</v>
      </c>
      <c r="I597" s="11" cm="1">
        <f t="array" ref="I597">_FV($B597,"Shares outstanding",TRUE)</f>
        <v>662409400</v>
      </c>
      <c r="J597" s="7" cm="1">
        <f t="array" ref="J597">_FV($B597,"Year incorporated",TRUE)</f>
        <v>2015</v>
      </c>
      <c r="K597" s="16"/>
      <c r="L597" s="12">
        <f>+I597+K597</f>
        <v>662409400</v>
      </c>
      <c r="M597" s="14">
        <f>+D597*L597</f>
        <v>14573006.799999999</v>
      </c>
      <c r="N597" t="s">
        <v>2593</v>
      </c>
      <c r="O597">
        <v>2.1</v>
      </c>
      <c r="P597">
        <v>2.2000000000000002</v>
      </c>
      <c r="Q597">
        <v>2.4</v>
      </c>
      <c r="R597">
        <v>2.6</v>
      </c>
      <c r="S597">
        <v>2.1</v>
      </c>
      <c r="T597">
        <v>2.2000000000000002</v>
      </c>
      <c r="U597">
        <v>-0.2</v>
      </c>
      <c r="V597" s="1">
        <v>-8.3299999999999999E-2</v>
      </c>
      <c r="W597">
        <v>31945947</v>
      </c>
      <c r="X597">
        <v>733158.54850000003</v>
      </c>
      <c r="Y597">
        <v>10370063</v>
      </c>
      <c r="Z597">
        <v>18599711</v>
      </c>
      <c r="AA597">
        <v>2.29</v>
      </c>
      <c r="AB597" s="3">
        <v>14573006.954</v>
      </c>
      <c r="AC597">
        <v>404</v>
      </c>
      <c r="AD597" s="2">
        <v>45330.790277777778</v>
      </c>
      <c r="AE597" t="s">
        <v>20</v>
      </c>
      <c r="AF597" t="s">
        <v>2594</v>
      </c>
    </row>
    <row r="598" spans="1:32" x14ac:dyDescent="0.3">
      <c r="A598" t="str">
        <f>+N598</f>
        <v>SOV</v>
      </c>
      <c r="B598" t="e" vm="598">
        <v>#VALUE!</v>
      </c>
      <c r="C598" s="5" cm="1">
        <f t="array" ref="C598">_FV(B598,"Market cap",TRUE)</f>
        <v>13576030</v>
      </c>
      <c r="D598" s="6" cm="1">
        <f t="array" ref="D598">_FV(B598,"Price",TRUE)</f>
        <v>4.2999999999999997E-2</v>
      </c>
      <c r="E598" s="2" cm="1">
        <f t="array" ref="E598">_FV(B598,"Last trade time",TRUE)</f>
        <v>45331.333356481482</v>
      </c>
      <c r="F598" s="7" t="str" cm="1">
        <f t="array" ref="F598">_FV($B598,"Industry")</f>
        <v>Software &amp; IT Services</v>
      </c>
      <c r="G598" s="7" t="str" cm="1">
        <f t="array" ref="G598">_FV($B598,"Description")</f>
        <v>Sovereign Cloud Holdings Limited is an Australia-based infrastructure as a service (IaaS) provider that is focused on delivering sovereign cloud and cyber defense solutions. The Company’s products and services include Compute-as-a-Service (CaaS), Storage-as-a-Service (STaaS), Disaster Recovery-as-a-Service (DRaaS), Backup-as-a-Service (BaaS), Microsoft 365 Backup-as-a-Service (M365 BaaS), and Security Operations Centre-as-a-Service (SOCaaS). CaaS is the ideal solution for workloads requiring scalability and high security. STaaS offers an adaptable, S3-compatible storage platform that functions as both active and archive storage. BaaS offers backup for AUCloud hosted virtual machines (VMs) and is a secure external backup target for on-premises VMs and data. M365 BaaS provides developed protection of Microsoft 365 Data at the official and protected security levels. SOCaaS provides monitoring of data to detect, prevent, investigate, and respond rapidly to cyber threats.</v>
      </c>
      <c r="H598" s="7" cm="1">
        <f t="array" ref="H598">_FV($B598,"Employees")</f>
        <v>64</v>
      </c>
      <c r="I598" s="11" cm="1">
        <f t="array" ref="I598">_FV($B598,"Shares outstanding",TRUE)</f>
        <v>339400700</v>
      </c>
      <c r="J598" s="7" cm="1">
        <f t="array" ref="J598">_FV($B598,"Year incorporated",TRUE)</f>
        <v>2017</v>
      </c>
      <c r="K598" s="16"/>
      <c r="L598" s="12">
        <f>+I598+K598</f>
        <v>339400700</v>
      </c>
      <c r="M598" s="14">
        <f>+D598*L598</f>
        <v>14594230.1</v>
      </c>
      <c r="N598" t="s">
        <v>2643</v>
      </c>
      <c r="O598">
        <v>4</v>
      </c>
      <c r="P598">
        <v>4.3</v>
      </c>
      <c r="Q598">
        <v>4.0999999999999996</v>
      </c>
      <c r="R598">
        <v>4.0999999999999996</v>
      </c>
      <c r="S598">
        <v>4</v>
      </c>
      <c r="T598">
        <v>4</v>
      </c>
      <c r="U598">
        <v>-0.1</v>
      </c>
      <c r="V598" s="1">
        <v>-2.4400000000000002E-2</v>
      </c>
      <c r="W598">
        <v>52457</v>
      </c>
      <c r="X598">
        <v>2111.9169999999999</v>
      </c>
      <c r="Y598">
        <v>0</v>
      </c>
      <c r="Z598">
        <v>52457</v>
      </c>
      <c r="AA598">
        <v>4.03</v>
      </c>
      <c r="AB598" s="3">
        <v>13576026.880000001</v>
      </c>
      <c r="AC598">
        <v>4</v>
      </c>
      <c r="AD598" s="2">
        <v>45330.790277777778</v>
      </c>
      <c r="AE598" t="s">
        <v>20</v>
      </c>
      <c r="AF598" t="s">
        <v>2644</v>
      </c>
    </row>
    <row r="599" spans="1:32" x14ac:dyDescent="0.3">
      <c r="A599" t="str">
        <f>+N599</f>
        <v>GTE</v>
      </c>
      <c r="B599" t="e" vm="599">
        <v>#VALUE!</v>
      </c>
      <c r="C599" s="5" cm="1">
        <f t="array" ref="C599">_FV(B599,"Market cap",TRUE)</f>
        <v>16008490</v>
      </c>
      <c r="D599" s="6" cm="1">
        <f t="array" ref="D599">_FV(B599,"Price",TRUE)</f>
        <v>4.2000000000000003E-2</v>
      </c>
      <c r="E599" s="2" cm="1">
        <f t="array" ref="E599">_FV(B599,"Last trade time",TRUE)</f>
        <v>45331.333333333336</v>
      </c>
      <c r="F599" s="7" t="str" cm="1">
        <f t="array" ref="F599">_FV($B599,"Industry")</f>
        <v>Metals &amp; Mining</v>
      </c>
      <c r="G599" s="7" t="str" cm="1">
        <f t="array" ref="G599">_FV($B599,"Description")</f>
        <v>Great Western Exploration Limited is an Australia-based copper, gold, and nickel explorer with a land position in regions of Western Australia. The Company’s projects include the Golden Corridor, Firebird Gold Project, Fairbairn Base Metal Project, Atley Gold, Yandal West, Yerrida South, Yerrida North with Sandfire, and Lake Way Potash. The Golden Corridor Project covers the northern extension of the Wiluna-Norseman Greenstone Belt. The Firebird Gold Project is located within the Youanmi Greenstone Belt, and about 2.5 kilometers (km) west of Western Gold’s Gold Duke Project. The Fairbairn Base Metal Project is situated near the northern boundary of the Yilgarn Craton, approximately 900 km north-east of Perth. The Atley Gold Project covers a strike length of the Sandstone-Youanmi greenstone belt. The Yandal West Project is located within the Yandal greenstone belt. The Yerrida South Project area is located about 40 km west of the Wiluna Gold Mine along the Goldfields highway.</v>
      </c>
      <c r="H599" s="7" t="e" cm="1" vm="2">
        <f t="array" ref="H599">_FV($B599,"Employees")</f>
        <v>#VALUE!</v>
      </c>
      <c r="I599" s="11" cm="1">
        <f t="array" ref="I599">_FV($B599,"Shares outstanding",TRUE)</f>
        <v>348010600</v>
      </c>
      <c r="J599" s="7" cm="1">
        <f t="array" ref="J599">_FV($B599,"Year incorporated",TRUE)</f>
        <v>2007</v>
      </c>
      <c r="K599" s="16"/>
      <c r="L599" s="12">
        <f>+I599+K599</f>
        <v>348010600</v>
      </c>
      <c r="M599" s="14">
        <f>+D599*L599</f>
        <v>14616445.200000001</v>
      </c>
      <c r="N599" t="s">
        <v>2515</v>
      </c>
      <c r="O599">
        <v>4.4000000000000004</v>
      </c>
      <c r="P599">
        <v>4.5999999999999996</v>
      </c>
      <c r="Q599">
        <v>4</v>
      </c>
      <c r="R599">
        <v>4.7</v>
      </c>
      <c r="S599">
        <v>4</v>
      </c>
      <c r="T599">
        <v>4.5999999999999996</v>
      </c>
      <c r="U599">
        <v>0.6</v>
      </c>
      <c r="V599" s="1">
        <v>0.15</v>
      </c>
      <c r="W599">
        <v>2814303</v>
      </c>
      <c r="X599">
        <v>124063.031</v>
      </c>
      <c r="Y599">
        <v>1397320</v>
      </c>
      <c r="Z599">
        <v>1408241</v>
      </c>
      <c r="AA599">
        <v>4.41</v>
      </c>
      <c r="AB599" s="3">
        <v>16008488.381999999</v>
      </c>
      <c r="AC599">
        <v>43</v>
      </c>
      <c r="AD599" s="2">
        <v>45330.790277777778</v>
      </c>
      <c r="AE599" t="s">
        <v>20</v>
      </c>
      <c r="AF599" t="s">
        <v>2516</v>
      </c>
    </row>
    <row r="600" spans="1:32" x14ac:dyDescent="0.3">
      <c r="A600" t="str">
        <f>+N600</f>
        <v>BTN</v>
      </c>
      <c r="B600" t="e" vm="600">
        <v>#VALUE!</v>
      </c>
      <c r="C600" s="5" cm="1">
        <f t="array" ref="C600">_FV(B600,"Market cap",TRUE)</f>
        <v>14275450</v>
      </c>
      <c r="D600" s="6" cm="1">
        <f t="array" ref="D600">_FV(B600,"Price",TRUE)</f>
        <v>0.08</v>
      </c>
      <c r="E600" s="2" cm="1">
        <f t="array" ref="E600">_FV(B600,"Last trade time",TRUE)</f>
        <v>45331.333333333336</v>
      </c>
      <c r="F600" s="7" t="str" cm="1">
        <f t="array" ref="F600">_FV($B600,"Industry")</f>
        <v>Banking Services</v>
      </c>
      <c r="G600" s="7" t="str" cm="1">
        <f t="array" ref="G600">_FV($B600,"Description")</f>
        <v>Butn Limited is an Australia-based business-to-business (B2B) funder. The Company focuses on transactional funding for small and medium businesses. This includes factoring, supply chain finance and commission advancement across a range of industries. In addition, the Company has developed a fintech solution to extend its funding approach and provide embedded finance opportunities through third party platforms. The Company’s funding solutions include Butn X, Butn Terms, Butn Pay and Butn Plus. Butn Terms provides extended payment terms to clients without managing the credit assessment of clients or collections when they have not paid on time. Butn Terms enable organizations to outsource all their accounts receivables, including onboarding through to payments and collections. Butn Pay is where Butn pays any invoice or bill on its client's behalf, providing them with extended payment terms. Its subsidiaries include Butn IP Pty Ltd, Australian Factoring Company Pty Ltd and others.</v>
      </c>
      <c r="H600" s="7" t="e" cm="1" vm="2">
        <f t="array" ref="H600">_FV($B600,"Employees")</f>
        <v>#VALUE!</v>
      </c>
      <c r="I600" s="11" cm="1">
        <f t="array" ref="I600">_FV($B600,"Shares outstanding",TRUE)</f>
        <v>183018600</v>
      </c>
      <c r="J600" s="7" cm="1">
        <f t="array" ref="J600">_FV($B600,"Year incorporated",TRUE)</f>
        <v>2020</v>
      </c>
      <c r="K600" s="16"/>
      <c r="L600" s="12">
        <f>+I600+K600</f>
        <v>183018600</v>
      </c>
      <c r="M600" s="14">
        <f>+D600*L600</f>
        <v>14641488</v>
      </c>
      <c r="N600" t="s">
        <v>2611</v>
      </c>
      <c r="O600">
        <v>7</v>
      </c>
      <c r="P600">
        <v>7.9</v>
      </c>
      <c r="Q600">
        <v>7.9</v>
      </c>
      <c r="R600">
        <v>7.9</v>
      </c>
      <c r="S600">
        <v>7.8</v>
      </c>
      <c r="T600">
        <v>7.8</v>
      </c>
      <c r="U600">
        <v>0.2</v>
      </c>
      <c r="V600" s="1">
        <v>2.63E-2</v>
      </c>
      <c r="W600">
        <v>24487</v>
      </c>
      <c r="X600">
        <v>1929.9860000000001</v>
      </c>
      <c r="Y600">
        <v>0</v>
      </c>
      <c r="Z600">
        <v>24487</v>
      </c>
      <c r="AA600">
        <v>7.88</v>
      </c>
      <c r="AB600" s="3">
        <v>14275450.721999999</v>
      </c>
      <c r="AC600">
        <v>2</v>
      </c>
      <c r="AD600" s="2">
        <v>45330.790277777778</v>
      </c>
      <c r="AE600" t="s">
        <v>20</v>
      </c>
      <c r="AF600" t="s">
        <v>2612</v>
      </c>
    </row>
    <row r="601" spans="1:32" x14ac:dyDescent="0.3">
      <c r="A601" t="str">
        <f>+N601</f>
        <v>PUR</v>
      </c>
      <c r="B601" t="e" vm="601">
        <v>#VALUE!</v>
      </c>
      <c r="C601" s="5" cm="1">
        <f t="array" ref="C601">_FV(B601,"Market cap",TRUE)</f>
        <v>14719860</v>
      </c>
      <c r="D601" s="6" cm="1">
        <f t="array" ref="D601">_FV(B601,"Price",TRUE)</f>
        <v>5.0000000000000001E-3</v>
      </c>
      <c r="E601" s="2" cm="1">
        <f t="array" ref="E601">_FV(B601,"Last trade time",TRUE)</f>
        <v>45331.333333333336</v>
      </c>
      <c r="F601" s="7" t="str" cm="1">
        <f t="array" ref="F601">_FV($B601,"Industry")</f>
        <v>Metals &amp; Mining</v>
      </c>
      <c r="G601" s="7" t="str" cm="1">
        <f t="array" ref="G601">_FV($B601,"Description")</f>
        <v>Pursuit Minerals Limited is an Australia-based mineral exploration and project development company. The Company is focused on platinum group elements (PGE), nickel-copper, and gold projects in the world-class mining jurisdictions of Australia. The Company's projects include Warrior PGE-Nickel-Copper Project, Rio Grande Sur Lithium Project, Combatant AU Project, and Commando Gold Project. The Warrior PGE-Nickel-Copper Project is located approximately 20-50 kilometers (km) north of Chalice's high-grade Gonneville PGE-Ni-Cu discovery on the Julimar Project. The Rio Grande Sur Lithium project covers 9,260 hectares. Its Combatant AU Project lies approximately 270 km northeast of Geraldton and 210 km west of Meekatharra. The Commando Gold Project is an advanced and highly prospective exploration tenement adjacent to multi-million-ounce gold deposits, 38 km north from Kalgoorlie.</v>
      </c>
      <c r="H601" s="7" t="e" cm="1" vm="2">
        <f t="array" ref="H601">_FV($B601,"Employees")</f>
        <v>#VALUE!</v>
      </c>
      <c r="I601" s="11" cm="1">
        <f t="array" ref="I601">_FV($B601,"Shares outstanding",TRUE)</f>
        <v>2943971000</v>
      </c>
      <c r="J601" s="7" cm="1">
        <f t="array" ref="J601">_FV($B601,"Year incorporated",TRUE)</f>
        <v>2007</v>
      </c>
      <c r="K601" s="16"/>
      <c r="L601" s="12">
        <f>+I601+K601</f>
        <v>2943971000</v>
      </c>
      <c r="M601" s="14">
        <f>+D601*L601</f>
        <v>14719855</v>
      </c>
      <c r="N601" t="s">
        <v>2589</v>
      </c>
      <c r="O601">
        <v>0.4</v>
      </c>
      <c r="P601">
        <v>0.5</v>
      </c>
      <c r="Q601">
        <v>0.4</v>
      </c>
      <c r="R601">
        <v>0.5</v>
      </c>
      <c r="S601">
        <v>0.3</v>
      </c>
      <c r="T601">
        <v>0.5</v>
      </c>
      <c r="U601">
        <v>0.1</v>
      </c>
      <c r="V601" s="1">
        <v>0.25</v>
      </c>
      <c r="W601">
        <v>8125055</v>
      </c>
      <c r="X601">
        <v>33378.525999999998</v>
      </c>
      <c r="Y601">
        <v>7928361</v>
      </c>
      <c r="Z601">
        <v>79194</v>
      </c>
      <c r="AA601">
        <v>0.41</v>
      </c>
      <c r="AB601" s="3">
        <v>14719857.074999999</v>
      </c>
      <c r="AC601">
        <v>30</v>
      </c>
      <c r="AD601" s="2">
        <v>45330.790277777778</v>
      </c>
      <c r="AE601" t="s">
        <v>20</v>
      </c>
      <c r="AF601" t="s">
        <v>2590</v>
      </c>
    </row>
    <row r="602" spans="1:32" x14ac:dyDescent="0.3">
      <c r="A602" t="str">
        <f>+N602</f>
        <v>RVS</v>
      </c>
      <c r="B602" t="e" vm="602">
        <v>#VALUE!</v>
      </c>
      <c r="C602" s="5" cm="1">
        <f t="array" ref="C602">_FV(B602,"Market cap",TRUE)</f>
        <v>16015630</v>
      </c>
      <c r="D602" s="6" cm="1">
        <f t="array" ref="D602">_FV(B602,"Price",TRUE)</f>
        <v>0.115</v>
      </c>
      <c r="E602" s="2" cm="1">
        <f t="array" ref="E602">_FV(B602,"Last trade time",TRUE)</f>
        <v>45323.333333333336</v>
      </c>
      <c r="F602" s="7" t="str" cm="1">
        <f t="array" ref="F602">_FV($B602,"Industry")</f>
        <v>Semiconductors &amp; Semiconductor Equipment</v>
      </c>
      <c r="G602" s="7" t="str" cm="1">
        <f t="array" ref="G602">_FV($B602,"Description")</f>
        <v>Revasum, Inc. designs, manufactures, and markets a portfolio of semiconductor processing equipment (also known as systems). The systems that the Company manufactures are an integral part of the production chain in manufacturing and processing wafers sized 200mm and below. These wafers are used to make microchips, sensors, light-emitting diode (LED)s, radiofrequency (RF) devices and power devices, used in connected Internet of things (IoT) devices, mobile phones, wearables, automotive, 5G and industrial applications. Its product portfolio includes grinding, polishing and chemical-mechanical planarization (CMP) equipment used to manufacture substrates and devices for the global semiconductor industry. Its equipment solutions include 6EZ Polisher, 7AF-HMG Grinder, and Re-Manufactured Equipment. 6EZ Polisher is an automated, single wafer, dry-in-dry-out polisher designed specifically for silicon carbide (SiC). The Company operates in United States, China, Europe, Japan, Korea and Taiwan.</v>
      </c>
      <c r="H602" s="7" cm="1">
        <f t="array" ref="H602">_FV($B602,"Employees")</f>
        <v>106</v>
      </c>
      <c r="I602" s="11" cm="1">
        <f t="array" ref="I602">_FV($B602,"Shares outstanding",TRUE)</f>
        <v>128125000</v>
      </c>
      <c r="J602" s="7" cm="1">
        <f t="array" ref="J602">_FV($B602,"Year incorporated",TRUE)</f>
        <v>2016</v>
      </c>
      <c r="K602" s="16"/>
      <c r="L602" s="12">
        <f>+I602+K602</f>
        <v>128125000</v>
      </c>
      <c r="M602" s="14">
        <f>+D602*L602</f>
        <v>14734375</v>
      </c>
      <c r="N602" t="s">
        <v>2585</v>
      </c>
      <c r="U602">
        <v>0</v>
      </c>
      <c r="W602">
        <v>0</v>
      </c>
      <c r="X602">
        <v>0</v>
      </c>
      <c r="Y602">
        <v>0</v>
      </c>
      <c r="Z602">
        <v>0</v>
      </c>
      <c r="AB602" s="3">
        <v>14734378.91</v>
      </c>
      <c r="AC602">
        <v>0</v>
      </c>
      <c r="AD602" s="2">
        <v>45330.790277777778</v>
      </c>
      <c r="AE602" t="s">
        <v>20</v>
      </c>
      <c r="AF602" t="s">
        <v>2586</v>
      </c>
    </row>
    <row r="603" spans="1:32" x14ac:dyDescent="0.3">
      <c r="A603" t="str">
        <f>+N603</f>
        <v>SKY</v>
      </c>
      <c r="B603" t="e" vm="603">
        <v>#VALUE!</v>
      </c>
      <c r="C603" s="5" cm="1">
        <f t="array" ref="C603">_FV(B603,"Market cap",TRUE)</f>
        <v>13841940</v>
      </c>
      <c r="D603" s="6" cm="1">
        <f t="array" ref="D603">_FV(B603,"Price",TRUE)</f>
        <v>3.2000000000000001E-2</v>
      </c>
      <c r="E603" s="2" cm="1">
        <f t="array" ref="E603">_FV(B603,"Last trade time",TRUE)</f>
        <v>45328.333333333336</v>
      </c>
      <c r="F603" s="7" t="str" cm="1">
        <f t="array" ref="F603">_FV($B603,"Industry")</f>
        <v>Metals &amp; Mining</v>
      </c>
      <c r="G603" s="7" t="str" cm="1">
        <f t="array" ref="G603">_FV($B603,"Description")</f>
        <v>Sky Metals Limited is focused on the exploration and development of mineral resources in Australia. The Company’s project portfolio offers exposure to tin, gold and copper markets in mining jurisdiction of New South Wales (NSW). The Company’s tin projects include Tallebung, Doradilla, Narriah, Emmaville and Gilgai. Its copper projects include Iron Duke and Galwadgere. Its gold projects include Cullarin / Kangiara Projects, and Caledonian / Tirrana Projects. The Tallebung Project is located 70 Kilometer north-west of Condobolin in central NSW. The Doradilla Project is located 30km south of Bourke in north-western NSW. The Narriah Project is located 70km west of West Wyalong in western NSW. The Iron Duke project is located 10km south-east of Tottenham in central NSW and covers at least four historic copper-gold mines. The Galwadgere project is located 15km south-east of Wellington in central NSW. The Cullarin Project is located 25km west of Goulburn in the Southern Tablelands of NSW.</v>
      </c>
      <c r="H603" s="7" cm="1">
        <f t="array" ref="H603">_FV($B603,"Employees")</f>
        <v>0</v>
      </c>
      <c r="I603" s="11" cm="1">
        <f t="array" ref="I603">_FV($B603,"Shares outstanding",TRUE)</f>
        <v>461398100</v>
      </c>
      <c r="J603" s="7" cm="1">
        <f t="array" ref="J603">_FV($B603,"Year incorporated",TRUE)</f>
        <v>2001</v>
      </c>
      <c r="K603" s="16"/>
      <c r="L603" s="12">
        <f>+I603+K603</f>
        <v>461398100</v>
      </c>
      <c r="M603" s="14">
        <f>+D603*L603</f>
        <v>14764739.200000001</v>
      </c>
      <c r="N603" t="s">
        <v>2583</v>
      </c>
      <c r="O603">
        <v>3.1</v>
      </c>
      <c r="P603">
        <v>3.4</v>
      </c>
      <c r="U603">
        <v>0</v>
      </c>
      <c r="V603" s="1"/>
      <c r="W603">
        <v>0</v>
      </c>
      <c r="X603">
        <v>0</v>
      </c>
      <c r="Y603">
        <v>0</v>
      </c>
      <c r="Z603">
        <v>0</v>
      </c>
      <c r="AB603" s="3">
        <v>14764738.880000001</v>
      </c>
      <c r="AC603">
        <v>0</v>
      </c>
      <c r="AD603" s="2">
        <v>45330.790277777778</v>
      </c>
      <c r="AE603" t="s">
        <v>20</v>
      </c>
      <c r="AF603" t="s">
        <v>2584</v>
      </c>
    </row>
    <row r="604" spans="1:32" x14ac:dyDescent="0.3">
      <c r="A604" t="str">
        <f>+N604</f>
        <v>AUE</v>
      </c>
      <c r="B604" t="e" vm="604">
        <v>#VALUE!</v>
      </c>
      <c r="C604" s="5" cm="1">
        <f t="array" ref="C604">_FV(B604,"Market cap",TRUE)</f>
        <v>15162530</v>
      </c>
      <c r="D604" s="6" cm="1">
        <f t="array" ref="D604">_FV(B604,"Price",TRUE)</f>
        <v>0.24</v>
      </c>
      <c r="E604" s="2" cm="1">
        <f t="array" ref="E604">_FV(B604,"Last trade time",TRUE)</f>
        <v>45331.333333333336</v>
      </c>
      <c r="F604" s="7" t="str" cm="1">
        <f t="array" ref="F604">_FV($B604,"Industry")</f>
        <v>Metals &amp; Mining</v>
      </c>
      <c r="G604" s="7" t="str" cm="1">
        <f t="array" ref="G604">_FV($B604,"Description")</f>
        <v>Aurum Resources Limited is an Australia-based mineral exploration and development company. The Company holds gold and base metal focused projects from early-stage reconnaissance tomature area exploration projects located in Western Australia. The Company’s two gold projects are Ryan’s Find project, and Penny South Gold Project. The Ryans Find project covers the Watt Hill greenstone belt focused on base metals with little gold. The Ryan’s Find Project is located 100 kilometers (Km) northwest of Southern Cross focused on the nickel cobalt. The Penny South Gold Project is located immediately south of the Penny West and Penny North gold mines. The Company is also engaged in pursuing the grant of tenement applications ELA77/2520, ELA77/2535 and ELA16/551 with a gold focused soil sampling exploration program proposed.</v>
      </c>
      <c r="H604" s="7" t="e" cm="1" vm="2">
        <f t="array" ref="H604">_FV($B604,"Employees")</f>
        <v>#VALUE!</v>
      </c>
      <c r="I604" s="11" cm="1">
        <f t="array" ref="I604">_FV($B604,"Shares outstanding",TRUE)</f>
        <v>61887880</v>
      </c>
      <c r="J604" s="7" cm="1">
        <f t="array" ref="J604">_FV($B604,"Year incorporated",TRUE)</f>
        <v>2021</v>
      </c>
      <c r="K604" s="16"/>
      <c r="L604" s="12">
        <f>+I604+K604</f>
        <v>61887880</v>
      </c>
      <c r="M604" s="14">
        <f>+D604*L604</f>
        <v>14853091.199999999</v>
      </c>
      <c r="N604" t="s">
        <v>2553</v>
      </c>
      <c r="O604">
        <v>24</v>
      </c>
      <c r="P604">
        <v>25.5</v>
      </c>
      <c r="Q604">
        <v>24.5</v>
      </c>
      <c r="R604">
        <v>24.5</v>
      </c>
      <c r="S604">
        <v>24.5</v>
      </c>
      <c r="T604">
        <v>24.5</v>
      </c>
      <c r="U604">
        <v>0</v>
      </c>
      <c r="V604" s="1"/>
      <c r="W604">
        <v>40145</v>
      </c>
      <c r="X604">
        <v>9835.5249999999996</v>
      </c>
      <c r="Y604">
        <v>0</v>
      </c>
      <c r="Z604">
        <v>40145</v>
      </c>
      <c r="AA604">
        <v>24.5</v>
      </c>
      <c r="AB604" s="3">
        <v>15162530.355</v>
      </c>
      <c r="AC604">
        <v>3</v>
      </c>
      <c r="AD604" s="2">
        <v>45330.790277777778</v>
      </c>
      <c r="AE604" t="s">
        <v>20</v>
      </c>
      <c r="AF604" t="s">
        <v>2554</v>
      </c>
    </row>
    <row r="605" spans="1:32" x14ac:dyDescent="0.3">
      <c r="A605" t="str">
        <f>+N605</f>
        <v>CBE</v>
      </c>
      <c r="B605" t="e" vm="605">
        <v>#VALUE!</v>
      </c>
      <c r="C605" s="5" cm="1">
        <f t="array" ref="C605">_FV(B605,"Market cap",TRUE)</f>
        <v>14919370</v>
      </c>
      <c r="D605" s="6" cm="1">
        <f t="array" ref="D605">_FV(B605,"Price",TRUE)</f>
        <v>5.1999999999999998E-2</v>
      </c>
      <c r="E605" s="2" cm="1">
        <f t="array" ref="E605">_FV(B605,"Last trade time",TRUE)</f>
        <v>45331.333333333336</v>
      </c>
      <c r="F605" s="7" t="str" cm="1">
        <f t="array" ref="F605">_FV($B605,"Industry")</f>
        <v>Metals &amp; Mining</v>
      </c>
      <c r="G605" s="7" t="str" cm="1">
        <f t="array" ref="G605">_FV($B605,"Description")</f>
        <v>Cobre Limited is a mineral exploration company with a focus on base and precious metals, particularly copper in the Kalahari Copper Belt (KCB) and Western Australia. The Company owns 100% of an extensive land package of prospective copper and silver exploration tenements in the KCB. Its Botswana projects include the Ngami Copper Project (NCP), Kitlanya West Copper Project, Okavango Copper Project and Kitlanya East. Its Western Australian projects include the Perrinvale Project and Sandiman Project. The NCP project area includes two large anticlinal features. Kitlanya West Copper Project straddles the northern margin of the KCB, including an estimated 500 kilometers (km) of prospective D’Kar / Ngwako Pan Formation contact. Kitlanya East is located immediately south of Sandfire Resources Motheo Production hub. The Perrinvale Project is located approximately 260 km NW of Kalgoorlie in the Yilgarn Craton of Western Australia. Sandiman Project is located in the Upper Gascoyne Shire.</v>
      </c>
      <c r="H605" s="7" t="e" cm="1" vm="2">
        <f t="array" ref="H605">_FV($B605,"Employees")</f>
        <v>#VALUE!</v>
      </c>
      <c r="I605" s="11" cm="1">
        <f t="array" ref="I605">_FV($B605,"Shares outstanding",TRUE)</f>
        <v>286911000</v>
      </c>
      <c r="J605" s="7" cm="1">
        <f t="array" ref="J605">_FV($B605,"Year incorporated",TRUE)</f>
        <v>2018</v>
      </c>
      <c r="K605" s="16"/>
      <c r="L605" s="12">
        <f>+I605+K605</f>
        <v>286911000</v>
      </c>
      <c r="M605" s="14">
        <f>+D605*L605</f>
        <v>14919372</v>
      </c>
      <c r="N605" t="s">
        <v>2579</v>
      </c>
      <c r="O605">
        <v>5.2</v>
      </c>
      <c r="P605">
        <v>5.3</v>
      </c>
      <c r="Q605">
        <v>5.3</v>
      </c>
      <c r="R605">
        <v>5.5</v>
      </c>
      <c r="S605">
        <v>5.2</v>
      </c>
      <c r="T605">
        <v>5.2</v>
      </c>
      <c r="U605">
        <v>-0.1</v>
      </c>
      <c r="V605" s="1">
        <v>-1.89E-2</v>
      </c>
      <c r="W605">
        <v>971956</v>
      </c>
      <c r="X605">
        <v>51860.061999999998</v>
      </c>
      <c r="Y605">
        <v>292031</v>
      </c>
      <c r="Z605">
        <v>472921</v>
      </c>
      <c r="AA605">
        <v>5.34</v>
      </c>
      <c r="AB605" s="3">
        <v>14919371.74</v>
      </c>
      <c r="AC605">
        <v>92</v>
      </c>
      <c r="AD605" s="2">
        <v>45330.790277777778</v>
      </c>
      <c r="AE605" t="s">
        <v>20</v>
      </c>
      <c r="AF605" t="s">
        <v>2580</v>
      </c>
    </row>
    <row r="606" spans="1:32" x14ac:dyDescent="0.3">
      <c r="A606" t="str">
        <f>+N606</f>
        <v>GLL</v>
      </c>
      <c r="B606" t="e" vm="606">
        <v>#VALUE!</v>
      </c>
      <c r="C606" s="5" cm="1">
        <f t="array" ref="C606">_FV(B606,"Market cap",TRUE)</f>
        <v>14935040</v>
      </c>
      <c r="D606" s="6" cm="1">
        <f t="array" ref="D606">_FV(B606,"Price",TRUE)</f>
        <v>4.3999999999999997E-2</v>
      </c>
      <c r="E606" s="2" cm="1">
        <f t="array" ref="E606">_FV(B606,"Last trade time",TRUE)</f>
        <v>45330.333333333336</v>
      </c>
      <c r="F606" s="7" t="str" cm="1">
        <f t="array" ref="F606">_FV($B606,"Industry")</f>
        <v>Oil &amp; Gas</v>
      </c>
      <c r="G606" s="7" t="str" cm="1">
        <f t="array" ref="G606">_FV($B606,"Description")</f>
        <v>Galilee Energy Limited is an integrated and diversified sustainable energy company and a key supplier of natural gas to the east coast market of Australia. The principal activity of the Company is oil and gas exploration and production. It has tenement interests and exploration and evaluation activities in Australia, the United States and Chile. It holds interests in diversified exploration portfolio with coal seam gas and conventional oil and gas assets in three of Australia’s east coast basins. Its projects include Glenaras Gas Project, Kumbarilla Project, and Springsure Gas Project Denison. The Glenaras Gas Project is located in the western central Galilee Basin. The Galilee Basin is a sedimentary basin covering approximately 247,000 square kilometers. The Kumbarilla Gas Project in ATP 2043 is located in southern Queensland. The Springsure Gas Project in ATP 2050 covers 1,425 square kilometers over the northern extension of the Denison Trough in central Queensland.</v>
      </c>
      <c r="H606" s="7" cm="1">
        <f t="array" ref="H606">_FV($B606,"Employees")</f>
        <v>7</v>
      </c>
      <c r="I606" s="11" cm="1">
        <f t="array" ref="I606">_FV($B606,"Shares outstanding",TRUE)</f>
        <v>339432700</v>
      </c>
      <c r="J606" s="7" cm="1">
        <f t="array" ref="J606">_FV($B606,"Year incorporated",TRUE)</f>
        <v>1994</v>
      </c>
      <c r="K606" s="16"/>
      <c r="L606" s="12">
        <f>+I606+K606</f>
        <v>339432700</v>
      </c>
      <c r="M606" s="14">
        <f>+D606*L606</f>
        <v>14935038.799999999</v>
      </c>
      <c r="N606" t="s">
        <v>2577</v>
      </c>
      <c r="O606">
        <v>4.0999999999999996</v>
      </c>
      <c r="P606">
        <v>4.5</v>
      </c>
      <c r="Q606">
        <v>4.3</v>
      </c>
      <c r="R606">
        <v>4.4000000000000004</v>
      </c>
      <c r="S606">
        <v>4.0999999999999996</v>
      </c>
      <c r="T606">
        <v>4.4000000000000004</v>
      </c>
      <c r="U606">
        <v>0</v>
      </c>
      <c r="V606" s="1"/>
      <c r="W606">
        <v>409910</v>
      </c>
      <c r="X606">
        <v>17270.399000000001</v>
      </c>
      <c r="Y606">
        <v>110683</v>
      </c>
      <c r="Z606">
        <v>299227</v>
      </c>
      <c r="AA606">
        <v>4.21</v>
      </c>
      <c r="AB606" s="3">
        <v>14935039.767999999</v>
      </c>
      <c r="AC606">
        <v>16</v>
      </c>
      <c r="AD606" s="2">
        <v>45330.790277777778</v>
      </c>
      <c r="AE606" t="s">
        <v>20</v>
      </c>
      <c r="AF606" t="s">
        <v>2578</v>
      </c>
    </row>
    <row r="607" spans="1:32" x14ac:dyDescent="0.3">
      <c r="A607" t="str">
        <f>+N607</f>
        <v>KAM</v>
      </c>
      <c r="B607" t="e" vm="607">
        <v>#VALUE!</v>
      </c>
      <c r="C607" s="5" cm="1">
        <f t="array" ref="C607">_FV(B607,"Market cap",TRUE)</f>
        <v>16875960</v>
      </c>
      <c r="D607" s="6" cm="1">
        <f t="array" ref="D607">_FV(B607,"Price",TRUE)</f>
        <v>6.2E-2</v>
      </c>
      <c r="E607" s="2" cm="1">
        <f t="array" ref="E607">_FV(B607,"Last trade time",TRUE)</f>
        <v>45330.333344907405</v>
      </c>
      <c r="F607" s="7" t="str" cm="1">
        <f t="array" ref="F607">_FV($B607,"Industry")</f>
        <v>Investment Banking &amp; Investment Services</v>
      </c>
      <c r="G607" s="7" t="str" cm="1">
        <f t="array" ref="G607">_FV($B607,"Description")</f>
        <v>K2 Asset Management Holdings Ltd is an Australia-based holding company of K2 Asset Management Ltd, K2 Corporate Services Pty Ltd, KII Pty Ltd and Trusuper Pty Ltd. The principal activity of K2 Asset Management Ltd is funds management. K2 Corporate Services Pty Ltd, KII Pty Ltd and Trusuper Pty Ltd have no operations. Its K2 Asset Management Ltd has approximately six investment funds focused on Australian, Asian and International equities markets. Its K2 Asset Management Ltd is an equity fund manager offering strategies for retail, wholesale and institutional investors. K2 Asset Management Ltd provides investment management services to funds, including the K2 Australian Absolute Return Fund, K2 Select International Absolute Return Fund, K2 Asian Absolute Return Fund, K2 Global High Alpha Fund, K2 Australian Small Cap Fund and Annapurna Microcap Fund.</v>
      </c>
      <c r="H607" s="7" cm="1">
        <f t="array" ref="H607">_FV($B607,"Employees")</f>
        <v>22</v>
      </c>
      <c r="I607" s="11" cm="1">
        <f t="array" ref="I607">_FV($B607,"Shares outstanding",TRUE)</f>
        <v>241085200</v>
      </c>
      <c r="J607" s="7" cm="1">
        <f t="array" ref="J607">_FV($B607,"Year incorporated",TRUE)</f>
        <v>2007</v>
      </c>
      <c r="K607" s="16"/>
      <c r="L607" s="12">
        <f>+I607+K607</f>
        <v>241085200</v>
      </c>
      <c r="M607" s="14">
        <f>+D607*L607</f>
        <v>14947282.4</v>
      </c>
      <c r="N607" t="s">
        <v>2575</v>
      </c>
      <c r="O607">
        <v>6.2</v>
      </c>
      <c r="P607">
        <v>6.8</v>
      </c>
      <c r="Q607">
        <v>6.2</v>
      </c>
      <c r="R607">
        <v>6.2</v>
      </c>
      <c r="S607">
        <v>6.2</v>
      </c>
      <c r="T607">
        <v>6.2</v>
      </c>
      <c r="U607">
        <v>-0.8</v>
      </c>
      <c r="V607" s="1">
        <v>-0.1143</v>
      </c>
      <c r="W607">
        <v>863</v>
      </c>
      <c r="X607">
        <v>53.506</v>
      </c>
      <c r="Y607">
        <v>0</v>
      </c>
      <c r="Z607">
        <v>863</v>
      </c>
      <c r="AA607">
        <v>6.2</v>
      </c>
      <c r="AB607" s="3">
        <v>14947282.152000001</v>
      </c>
      <c r="AC607">
        <v>1</v>
      </c>
      <c r="AD607" s="2">
        <v>45330.790277777778</v>
      </c>
      <c r="AE607" t="s">
        <v>20</v>
      </c>
      <c r="AF607" t="s">
        <v>2576</v>
      </c>
    </row>
    <row r="608" spans="1:32" x14ac:dyDescent="0.3">
      <c r="A608" t="str">
        <f>+N608</f>
        <v>FRB</v>
      </c>
      <c r="B608" t="e" vm="608">
        <v>#VALUE!</v>
      </c>
      <c r="C608" s="5" cm="1">
        <f t="array" ref="C608">_FV(B608,"Market cap",TRUE)</f>
        <v>14947950</v>
      </c>
      <c r="D608" s="6" cm="1">
        <f t="array" ref="D608">_FV(B608,"Price",TRUE)</f>
        <v>0.105</v>
      </c>
      <c r="E608" s="2" cm="1">
        <f t="array" ref="E608">_FV(B608,"Last trade time",TRUE)</f>
        <v>45330.333333333336</v>
      </c>
      <c r="F608" s="7" t="str" cm="1">
        <f t="array" ref="F608">_FV($B608,"Industry")</f>
        <v>Metals &amp; Mining</v>
      </c>
      <c r="G608" s="7" t="str" cm="1">
        <f t="array" ref="G608">_FV($B608,"Description")</f>
        <v>Firebird Metals Limited is an Australia-based exploration and evaluation of mineral resources company. The Company's projects include Oakover Manganese Project, Disraeli Manganese Project, Hill 616 Manganese Project and Raggard Hills Manganese Project. The Oakover Manganese Project is located approximately 85 kilometers east of Newman in the Eastern Pilbara region of Western Australia and about 100 kilometers south of the Ant Hill manganese deposit and about 50 kilometers from the Nicholas Downs manganese deposit. The Disraeli Project is located within the Southeast Pilbara region of Western Australia, approximately 230 kilometers Northeast of Newman and over 110 kilometers Southeast of Nullagine in Western Australia. The Hill 616 Manganese Project is located over 85 kilometers southeast of Newman within the Peak Hill Mineral Field. The Raggard Hills Manganese Project is located in the Eastern Pilbara region of Western Australia, approximately 280 kilometers southeast of Port Hedland.</v>
      </c>
      <c r="H608" s="7" t="e" cm="1" vm="2">
        <f t="array" ref="H608">_FV($B608,"Employees")</f>
        <v>#VALUE!</v>
      </c>
      <c r="I608" s="11" cm="1">
        <f t="array" ref="I608">_FV($B608,"Shares outstanding",TRUE)</f>
        <v>142361400</v>
      </c>
      <c r="J608" s="7" cm="1">
        <f t="array" ref="J608">_FV($B608,"Year incorporated",TRUE)</f>
        <v>2016</v>
      </c>
      <c r="K608" s="16"/>
      <c r="L608" s="12">
        <f>+I608+K608</f>
        <v>142361400</v>
      </c>
      <c r="M608" s="14">
        <f>+D608*L608</f>
        <v>14947947</v>
      </c>
      <c r="N608" t="s">
        <v>2573</v>
      </c>
      <c r="O608">
        <v>10.5</v>
      </c>
      <c r="P608">
        <v>12</v>
      </c>
      <c r="Q608">
        <v>11</v>
      </c>
      <c r="R608">
        <v>11</v>
      </c>
      <c r="S608">
        <v>10.5</v>
      </c>
      <c r="T608">
        <v>10.5</v>
      </c>
      <c r="U608">
        <v>0</v>
      </c>
      <c r="W608">
        <v>87432</v>
      </c>
      <c r="X608">
        <v>9382.98</v>
      </c>
      <c r="Y608">
        <v>0</v>
      </c>
      <c r="Z608">
        <v>87432</v>
      </c>
      <c r="AA608">
        <v>10.73</v>
      </c>
      <c r="AB608" s="3">
        <v>14947947.105</v>
      </c>
      <c r="AC608">
        <v>5</v>
      </c>
      <c r="AD608" s="2">
        <v>45330.790277777778</v>
      </c>
      <c r="AE608" t="s">
        <v>20</v>
      </c>
      <c r="AF608" t="s">
        <v>2574</v>
      </c>
    </row>
    <row r="609" spans="1:32" x14ac:dyDescent="0.3">
      <c r="A609" t="str">
        <f>+N609</f>
        <v>N1H</v>
      </c>
      <c r="B609" t="e" vm="609">
        <v>#VALUE!</v>
      </c>
      <c r="C609" s="5" cm="1">
        <f t="array" ref="C609">_FV(B609,"Market cap",TRUE)</f>
        <v>14088890</v>
      </c>
      <c r="D609" s="6" cm="1">
        <f t="array" ref="D609">_FV(B609,"Price",TRUE)</f>
        <v>0.17</v>
      </c>
      <c r="E609" s="2" cm="1">
        <f t="array" ref="E609">_FV(B609,"Last trade time",TRUE)</f>
        <v>45322.333344907405</v>
      </c>
      <c r="F609" s="7" t="str" cm="1">
        <f t="array" ref="F609">_FV($B609,"Industry")</f>
        <v>Banking Services</v>
      </c>
      <c r="G609" s="7" t="str" cm="1">
        <f t="array" ref="G609">_FV($B609,"Description")</f>
        <v>N1 Holdings Limited is engaged in providing strategic advice to businesses, project developers and property investors seeking new capital/debt or refinancing existing debt. The Company’s principal activities include the commercial lending business, mortgage broking services, advisory, fund management and trustee services, migration services, and real estate property sale and management services. Its segments include Financial services, Real estate services, and Migration services. The Financial services segment includes commercial lending, mortgage broking, and advisory services. It acts as a mortgage broker that provides its customers with advice and support. The Real estate services segment conducts real estate services through N1 Realty Pty Ltd and Sydney Boutique Pty Ltd. Its services include rental property management and property sales. The Migration services segment provides services through N1 Migration Pty Ltd, which holds a migration agent license.</v>
      </c>
      <c r="H609" s="7" t="e" cm="1" vm="2">
        <f t="array" ref="H609">_FV($B609,"Employees")</f>
        <v>#VALUE!</v>
      </c>
      <c r="I609" s="11" cm="1">
        <f t="array" ref="I609">_FV($B609,"Shares outstanding",TRUE)</f>
        <v>88055570</v>
      </c>
      <c r="J609" s="7" cm="1">
        <f t="array" ref="J609">_FV($B609,"Year incorporated",TRUE)</f>
        <v>2015</v>
      </c>
      <c r="K609" s="16"/>
      <c r="L609" s="12">
        <f>+I609+K609</f>
        <v>88055570</v>
      </c>
      <c r="M609" s="14">
        <f>+D609*L609</f>
        <v>14969446.9</v>
      </c>
      <c r="N609" t="s">
        <v>2569</v>
      </c>
      <c r="O609">
        <v>10</v>
      </c>
      <c r="P609">
        <v>16</v>
      </c>
      <c r="U609">
        <v>0</v>
      </c>
      <c r="V609" s="1"/>
      <c r="W609">
        <v>0</v>
      </c>
      <c r="X609">
        <v>0</v>
      </c>
      <c r="Y609">
        <v>0</v>
      </c>
      <c r="Z609">
        <v>0</v>
      </c>
      <c r="AB609" s="3">
        <v>14969447.41</v>
      </c>
      <c r="AC609">
        <v>0</v>
      </c>
      <c r="AD609" s="2">
        <v>45330.790277777778</v>
      </c>
      <c r="AE609" t="s">
        <v>20</v>
      </c>
      <c r="AF609" t="s">
        <v>2570</v>
      </c>
    </row>
    <row r="610" spans="1:32" x14ac:dyDescent="0.3">
      <c r="A610" t="str">
        <f>+N610</f>
        <v>INV</v>
      </c>
      <c r="B610" t="e" vm="610">
        <v>#VALUE!</v>
      </c>
      <c r="C610" s="5" cm="1">
        <f t="array" ref="C610">_FV(B610,"Market cap",TRUE)</f>
        <v>22115480</v>
      </c>
      <c r="D610" s="6" cm="1">
        <f t="array" ref="D610">_FV(B610,"Price",TRUE)</f>
        <v>0.105</v>
      </c>
      <c r="E610" s="2" cm="1">
        <f t="array" ref="E610">_FV(B610,"Last trade time",TRUE)</f>
        <v>45330.986730647659</v>
      </c>
      <c r="F610" s="7" t="str" cm="1">
        <f t="array" ref="F610">_FV($B610,"Industry")</f>
        <v>Investment Banking &amp; Investment Services</v>
      </c>
      <c r="G610" s="7" t="str" cm="1">
        <f t="array" ref="G610">_FV($B610,"Description")</f>
        <v>InvestSMART Group Ltd is an Australia-based company that is engaged in the provision of financial services and products to retail investors in particular in the areas of funds management, wealth management and personal insurance. It has built a direct investor wealth platform focused on digital investment advice. Its digital wealth platform helps clients achieve their financial goals through low-cost funds, content and tools ecosystem, including intelligent investor and Eureka reports. The Company offers free portfolio management services, free content, calculators, education and tools. Its subsidiaries include The Intelligent Investor Distribution Pty Ltd, Intelligent Investor Holdings Pty Ltd, InvestSMART Financial Services Pty Ltd, InvestSMART Funds Management Ltd, InvestSMART Advice Pty Ltd, Yourshare Financial Services Pty Ltd, InvestSMART Insurance Pty Ltd, van Eyck Group Holdings Pty Ltd, Eureka Report Pty Ltd, and Kohler and Company Pty Ltd.</v>
      </c>
      <c r="H610" s="7" t="e" cm="1" vm="2">
        <f t="array" ref="H610">_FV($B610,"Employees")</f>
        <v>#VALUE!</v>
      </c>
      <c r="I610" s="11" cm="1">
        <f t="array" ref="I610">_FV($B610,"Shares outstanding",TRUE)</f>
        <v>142680500</v>
      </c>
      <c r="J610" s="7" cm="1">
        <f t="array" ref="J610">_FV($B610,"Year incorporated",TRUE)</f>
        <v>2004</v>
      </c>
      <c r="K610" s="16"/>
      <c r="L610" s="12">
        <f>+I610+K610</f>
        <v>142680500</v>
      </c>
      <c r="M610" s="14">
        <f>+D610*L610</f>
        <v>14981452.5</v>
      </c>
      <c r="N610" t="s">
        <v>2247</v>
      </c>
      <c r="O610">
        <v>10.5</v>
      </c>
      <c r="P610">
        <v>11</v>
      </c>
      <c r="U610">
        <v>0</v>
      </c>
      <c r="V610" s="1"/>
      <c r="W610">
        <v>0</v>
      </c>
      <c r="X610">
        <v>0</v>
      </c>
      <c r="Y610">
        <v>0</v>
      </c>
      <c r="Z610">
        <v>0</v>
      </c>
      <c r="AB610" s="3">
        <v>22115475.02</v>
      </c>
      <c r="AC610">
        <v>0</v>
      </c>
      <c r="AD610" s="2">
        <v>45330.790277777778</v>
      </c>
      <c r="AE610" t="s">
        <v>20</v>
      </c>
      <c r="AF610" t="s">
        <v>2248</v>
      </c>
    </row>
    <row r="611" spans="1:32" x14ac:dyDescent="0.3">
      <c r="A611" t="str">
        <f>+N611</f>
        <v>CTO</v>
      </c>
      <c r="B611" t="e" vm="611">
        <v>#VALUE!</v>
      </c>
      <c r="C611" s="5" cm="1">
        <f t="array" ref="C611">_FV(B611,"Market cap",TRUE)</f>
        <v>15000000</v>
      </c>
      <c r="D611" s="6" cm="1">
        <f t="array" ref="D611">_FV(B611,"Price",TRUE)</f>
        <v>5.0000000000000001E-3</v>
      </c>
      <c r="E611" s="2" cm="1">
        <f t="array" ref="E611">_FV(B611,"Last trade time",TRUE)</f>
        <v>45331.333333333336</v>
      </c>
      <c r="F611" s="7" t="str" cm="1">
        <f t="array" ref="F611">_FV($B611,"Industry")</f>
        <v>Metals &amp; Mining</v>
      </c>
      <c r="G611" s="7" t="str" cm="1">
        <f t="array" ref="G611">_FV($B611,"Description")</f>
        <v>Citigold Corporation Limited is an Australia-based gold development and exploration company, which is focused on operating the core high-grade Charters Towers goldfield in northeast Australia. It has exploration ground holdings at Charters Towers outside the gold deposit and the overall Central Goldfield area. The Company’s prime focus is the high-grade Charters Towers Gold Project, which comprises an approximately 14-million-ounce gold deposit, with an inferred mineral resource of approximately 32 million tons at 14 grams per ton gold and 620,000 ounces of gold in the probable ore reserve. The Company's Charters Towers goldfield is located surrounding the town of Charters Towers in northeastern Queensland, Australia. The Charters Towers gold mines are situated approximately 128 kilometers southwest of the coastal city of Townsville and have port, rail, road, and air connections. Its mineral exploration and production tenure covers approximately 17,500 hectares.</v>
      </c>
      <c r="H611" s="7" cm="1">
        <f t="array" ref="H611">_FV($B611,"Employees")</f>
        <v>60</v>
      </c>
      <c r="I611" s="11" cm="1">
        <f t="array" ref="I611">_FV($B611,"Shares outstanding",TRUE)</f>
        <v>3000000000</v>
      </c>
      <c r="J611" s="7" cm="1">
        <f t="array" ref="J611">_FV($B611,"Year incorporated",TRUE)</f>
        <v>1993</v>
      </c>
      <c r="K611" s="16"/>
      <c r="L611" s="12">
        <f>+I611+K611</f>
        <v>3000000000</v>
      </c>
      <c r="M611" s="14">
        <f>+D611*L611</f>
        <v>15000000</v>
      </c>
      <c r="N611" t="s">
        <v>2567</v>
      </c>
      <c r="O611">
        <v>0.4</v>
      </c>
      <c r="P611">
        <v>0.5</v>
      </c>
      <c r="Q611">
        <v>0.5</v>
      </c>
      <c r="R611">
        <v>0.5</v>
      </c>
      <c r="S611">
        <v>0.5</v>
      </c>
      <c r="T611">
        <v>0.5</v>
      </c>
      <c r="U611">
        <v>0</v>
      </c>
      <c r="V611" s="1"/>
      <c r="W611">
        <v>31000</v>
      </c>
      <c r="X611">
        <v>155</v>
      </c>
      <c r="Y611">
        <v>31000</v>
      </c>
      <c r="Z611">
        <v>0</v>
      </c>
      <c r="AA611">
        <v>0.5</v>
      </c>
      <c r="AB611" s="3">
        <v>15000000</v>
      </c>
      <c r="AC611">
        <v>1</v>
      </c>
      <c r="AD611" s="2">
        <v>45330.790277777778</v>
      </c>
      <c r="AE611" t="s">
        <v>20</v>
      </c>
      <c r="AF611" t="s">
        <v>2568</v>
      </c>
    </row>
    <row r="612" spans="1:32" x14ac:dyDescent="0.3">
      <c r="A612" t="str">
        <f>+N612</f>
        <v>RIL</v>
      </c>
      <c r="B612" t="e" vm="612">
        <v>#VALUE!</v>
      </c>
      <c r="C612" s="5" cm="1">
        <f t="array" ref="C612">_FV(B612,"Market cap",TRUE)</f>
        <v>13654270</v>
      </c>
      <c r="D612" s="6" cm="1">
        <f t="array" ref="D612">_FV(B612,"Price",TRUE)</f>
        <v>5.4999999999999997E-3</v>
      </c>
      <c r="E612" s="2" cm="1">
        <f t="array" ref="E612">_FV(B612,"Last trade time",TRUE)</f>
        <v>45331.333333333336</v>
      </c>
      <c r="F612" s="7" t="str" cm="1">
        <f t="array" ref="F612">_FV($B612,"Industry")</f>
        <v>Metals &amp; Mining</v>
      </c>
      <c r="G612" s="7" t="str" cm="1">
        <f t="array" ref="G612">_FV($B612,"Description")</f>
        <v>Redivium Limited, formerly Hannans Ltd, is a mineral exploration company. The Company is focused on Greenfields nickel and lithium exploration at Forrestania/Mt Holland, nickel exploration at the Fraser Range and nickel-copper and copper-gold exploration in the East Gascoyne region of Western Australia. The Forrestania project is an early-stage exploration project located 140 kilometers (km) south of Southern Cross in Western Australia. The project consists of 10 tenements. The Fraser Range project is located approximately 100 km to the east of Norseman in Western Australia and consists of approximately 10 granted tenements. The Moogie project is located in the Gascoyne Region of Western Australia, approximately 260 km northwest of Meekatharra and 270 km east of Carnarvon. The project comprises eight exploration tenements, with a total area of approximately 889 square kilometers. The Company is also engaged in Battery Recycling project in Europe.</v>
      </c>
      <c r="H612" s="7" cm="1">
        <f t="array" ref="H612">_FV($B612,"Employees")</f>
        <v>3</v>
      </c>
      <c r="I612" s="11" cm="1">
        <f t="array" ref="I612">_FV($B612,"Shares outstanding",TRUE)</f>
        <v>2730855000</v>
      </c>
      <c r="J612" s="7" cm="1">
        <f t="array" ref="J612">_FV($B612,"Year incorporated",TRUE)</f>
        <v>2002</v>
      </c>
      <c r="K612" s="16"/>
      <c r="L612" s="12">
        <f>+I612+K612</f>
        <v>2730855000</v>
      </c>
      <c r="M612" s="14">
        <f>+D612*L612</f>
        <v>15019702.5</v>
      </c>
      <c r="N612" t="s">
        <v>2641</v>
      </c>
      <c r="O612">
        <v>0.5</v>
      </c>
      <c r="P612">
        <v>0.6</v>
      </c>
      <c r="Q612">
        <v>0.5</v>
      </c>
      <c r="R612">
        <v>0.5</v>
      </c>
      <c r="S612">
        <v>0.5</v>
      </c>
      <c r="T612">
        <v>0.5</v>
      </c>
      <c r="U612">
        <v>0</v>
      </c>
      <c r="V612" s="1"/>
      <c r="W612">
        <v>85312</v>
      </c>
      <c r="X612">
        <v>426.56</v>
      </c>
      <c r="Y612">
        <v>0</v>
      </c>
      <c r="Z612">
        <v>37693</v>
      </c>
      <c r="AA612">
        <v>0.5</v>
      </c>
      <c r="AB612" s="3">
        <v>13654274.045</v>
      </c>
      <c r="AC612">
        <v>4</v>
      </c>
      <c r="AD612" s="2">
        <v>45330.790277777778</v>
      </c>
      <c r="AE612" t="s">
        <v>20</v>
      </c>
      <c r="AF612" t="s">
        <v>2642</v>
      </c>
    </row>
    <row r="613" spans="1:32" x14ac:dyDescent="0.3">
      <c r="A613" t="str">
        <f>+N613</f>
        <v>AGH</v>
      </c>
      <c r="B613" t="e" vm="613">
        <v>#VALUE!</v>
      </c>
      <c r="C613" s="5" cm="1">
        <f t="array" ref="C613">_FV(B613,"Market cap",TRUE)</f>
        <v>15049670</v>
      </c>
      <c r="D613" s="6" cm="1">
        <f t="array" ref="D613">_FV(B613,"Price",TRUE)</f>
        <v>3.7999999999999999E-2</v>
      </c>
      <c r="E613" s="2" cm="1">
        <f t="array" ref="E613">_FV(B613,"Last trade time",TRUE)</f>
        <v>45331.333333333336</v>
      </c>
      <c r="F613" s="7" t="str" cm="1">
        <f t="array" ref="F613">_FV($B613,"Industry")</f>
        <v>Pharmaceuticals</v>
      </c>
      <c r="G613" s="7" t="str" cm="1">
        <f t="array" ref="G613">_FV($B613,"Description")</f>
        <v>Althea Group Holdings Limited is engaged in the manufacturing, sales and distribution of recreational cannabis products and cannabis-based medicines. The Company operates through three business units: Althea, MyAccess Clinics and Peak Processing Solutions. Althea and MyAccess Clinics service the international pharmaceutical cannabis market, whilst Peak Processing Solutions operates in the federally legal Canadian recreational cannabis market. The Company’s segments include the international pharmaceutical segment (Pharmaceutical Cannabis), the Canadian recreational segment (Recreational Cannabis) and the shared corporate services (Corporate). The Pharmaceutical Cannabis includes Althea, a brand of cannabis-based medicine. The Company’s Recreational Cannabis segment includes Peak Processing Solutions (Peak), a contract manufacturing organization which works with consumer-packaged goods companies to develop, manufacture, and distribute recreational cannabis products.</v>
      </c>
      <c r="H613" s="7" t="e" cm="1" vm="2">
        <f t="array" ref="H613">_FV($B613,"Employees")</f>
        <v>#VALUE!</v>
      </c>
      <c r="I613" s="11" cm="1">
        <f t="array" ref="I613">_FV($B613,"Shares outstanding",TRUE)</f>
        <v>396043900</v>
      </c>
      <c r="J613" s="7" cm="1">
        <f t="array" ref="J613">_FV($B613,"Year incorporated",TRUE)</f>
        <v>2018</v>
      </c>
      <c r="K613" s="16"/>
      <c r="L613" s="12">
        <f>+I613+K613</f>
        <v>396043900</v>
      </c>
      <c r="M613" s="14">
        <f>+D613*L613</f>
        <v>15049668.199999999</v>
      </c>
      <c r="N613" t="s">
        <v>2565</v>
      </c>
      <c r="O613">
        <v>3.7</v>
      </c>
      <c r="P613">
        <v>3.8</v>
      </c>
      <c r="Q613">
        <v>3.9</v>
      </c>
      <c r="R613">
        <v>3.9</v>
      </c>
      <c r="S613">
        <v>3.8</v>
      </c>
      <c r="T613">
        <v>3.8</v>
      </c>
      <c r="U613">
        <v>0</v>
      </c>
      <c r="V613" s="1"/>
      <c r="W613">
        <v>76564</v>
      </c>
      <c r="X613">
        <v>2914.9459999999999</v>
      </c>
      <c r="Y613">
        <v>8238</v>
      </c>
      <c r="Z613">
        <v>68074</v>
      </c>
      <c r="AA613">
        <v>3.81</v>
      </c>
      <c r="AB613" s="3">
        <v>15049670.176000001</v>
      </c>
      <c r="AC613">
        <v>48</v>
      </c>
      <c r="AD613" s="2">
        <v>45330.790277777778</v>
      </c>
      <c r="AE613" t="s">
        <v>20</v>
      </c>
      <c r="AF613" t="s">
        <v>2566</v>
      </c>
    </row>
    <row r="614" spans="1:32" x14ac:dyDescent="0.3">
      <c r="A614" t="str">
        <f>+N614</f>
        <v>EGY</v>
      </c>
      <c r="B614" t="e" vm="614">
        <v>#VALUE!</v>
      </c>
      <c r="C614" s="5" cm="1">
        <f t="array" ref="C614">_FV(B614,"Market cap",TRUE)</f>
        <v>14857030</v>
      </c>
      <c r="D614" s="6" cm="1">
        <f t="array" ref="D614">_FV(B614,"Price",TRUE)</f>
        <v>4.4999999999999998E-2</v>
      </c>
      <c r="E614" s="2" cm="1">
        <f t="array" ref="E614">_FV(B614,"Last trade time",TRUE)</f>
        <v>45331.333333333336</v>
      </c>
      <c r="F614" s="7" t="str" cm="1">
        <f t="array" ref="F614">_FV($B614,"Industry")</f>
        <v>Machinery, Equipment &amp; Components</v>
      </c>
      <c r="G614" s="7" t="str" cm="1">
        <f t="array" ref="G614">_FV($B614,"Description")</f>
        <v>Energy Technologies Limited is an Australia-based holding company. The Company's principal activities include the manufacture and sale of specialist industrial cables through wholly owned subsidiary Bambach Wires and Cables Pty Limited (BWC). BWC is a manufacturer and supplier of specialty wires and cables for the mining, rail, and defense industries. BWC manufactures low-voltage electric cables at its Rosedale Victoria facility. It also engaged in manufacturing silicone cables and large multicore cables. BWC products offers a range of products including braids and terminated braids, earthing cables, marine cables, railway cables, mining cables, pump cables, solar cables, and bamcontrol cables, among others. The Company owns a strategic holding in Dulhunty Ploes Pty Limited (DPPL), which is a manufacturer and distributor of fiber reinforced cement composite power poles. It also owns Cogenic Pty Ltd, which is a development company focused on the renewable energy sector.</v>
      </c>
      <c r="H614" s="7" cm="1">
        <f t="array" ref="H614">_FV($B614,"Employees")</f>
        <v>91</v>
      </c>
      <c r="I614" s="11" cm="1">
        <f t="array" ref="I614">_FV($B614,"Shares outstanding",TRUE)</f>
        <v>337659800</v>
      </c>
      <c r="J614" s="7" cm="1">
        <f t="array" ref="J614">_FV($B614,"Year incorporated",TRUE)</f>
        <v>1983</v>
      </c>
      <c r="K614" s="16"/>
      <c r="L614" s="12">
        <f>+I614+K614</f>
        <v>337659800</v>
      </c>
      <c r="M614" s="14">
        <f>+D614*L614</f>
        <v>15194691</v>
      </c>
      <c r="N614" t="s">
        <v>2581</v>
      </c>
      <c r="O614">
        <v>4.4000000000000004</v>
      </c>
      <c r="P614">
        <v>4.5999999999999996</v>
      </c>
      <c r="Q614">
        <v>4.4000000000000004</v>
      </c>
      <c r="R614">
        <v>4.4000000000000004</v>
      </c>
      <c r="S614">
        <v>4.4000000000000004</v>
      </c>
      <c r="T614">
        <v>4.4000000000000004</v>
      </c>
      <c r="U614">
        <v>0</v>
      </c>
      <c r="W614">
        <v>140</v>
      </c>
      <c r="X614">
        <v>6.16</v>
      </c>
      <c r="Y614">
        <v>0</v>
      </c>
      <c r="Z614">
        <v>140</v>
      </c>
      <c r="AA614">
        <v>4.4000000000000004</v>
      </c>
      <c r="AB614" s="3">
        <v>14857032.52</v>
      </c>
      <c r="AC614">
        <v>1</v>
      </c>
      <c r="AD614" s="2">
        <v>45330.790277777778</v>
      </c>
      <c r="AE614" t="s">
        <v>20</v>
      </c>
      <c r="AF614" t="s">
        <v>2582</v>
      </c>
    </row>
    <row r="615" spans="1:32" x14ac:dyDescent="0.3">
      <c r="A615" t="str">
        <f>+N615</f>
        <v>LRV</v>
      </c>
      <c r="B615" t="e" vm="615">
        <v>#VALUE!</v>
      </c>
      <c r="C615" s="5" cm="1">
        <f t="array" ref="C615">_FV(B615,"Market cap",TRUE)</f>
        <v>15429200</v>
      </c>
      <c r="D615" s="6" cm="1">
        <f t="array" ref="D615">_FV(B615,"Price",TRUE)</f>
        <v>6.8000000000000005E-2</v>
      </c>
      <c r="E615" s="2" cm="1">
        <f t="array" ref="E615">_FV(B615,"Last trade time",TRUE)</f>
        <v>45331.333333333336</v>
      </c>
      <c r="F615" s="7" t="str" cm="1">
        <f t="array" ref="F615">_FV($B615,"Industry")</f>
        <v>Metals &amp; Mining</v>
      </c>
      <c r="G615" s="7" t="str" cm="1">
        <f t="array" ref="G615">_FV($B615,"Description")</f>
        <v>Larvotto Resources Limited is an Australia-based exploration company focused on discovering multiple commodities including copper, gold, cobalt, Platinum Group Elements (PGE) and lithium. The Company's Mt Isa Project is located in northwest Queensland Australia, falling within the eastern portion of the Mt Isa Inlier. The project extends over an area from approximately 60 kilometers (km) northeast to 20 km south of Mt Isa and covers an area of approximately 900 square kilometers (km2). The Ohakuri Project is in the north island of New Zealand and consists of a partially explored epithermal gold system, hosted within predominantly rhyolitic volcanic terrain. The Eyre Project is located approximately 600 km east of Perth, Western Australia, and 200 km south of the major mining center of Kalgoorlie and covers an area of approximately 580 km2. Its Hillgrove Gold Antimony Project is strategically situated in the New England NSW Orogenic Belt, which is located 23km east of Armidale.</v>
      </c>
      <c r="H615" s="7" t="e" cm="1" vm="2">
        <f t="array" ref="H615">_FV($B615,"Employees")</f>
        <v>#VALUE!</v>
      </c>
      <c r="I615" s="11" cm="1">
        <f t="array" ref="I615">_FV($B615,"Shares outstanding",TRUE)</f>
        <v>223611600</v>
      </c>
      <c r="J615" s="7" cm="1">
        <f t="array" ref="J615">_FV($B615,"Year incorporated",TRUE)</f>
        <v>2020</v>
      </c>
      <c r="K615" s="16"/>
      <c r="L615" s="12">
        <f>+I615+K615</f>
        <v>223611600</v>
      </c>
      <c r="M615" s="14">
        <f>+D615*L615</f>
        <v>15205588.800000001</v>
      </c>
      <c r="N615" t="s">
        <v>2543</v>
      </c>
      <c r="O615">
        <v>6.8</v>
      </c>
      <c r="P615">
        <v>7</v>
      </c>
      <c r="Q615">
        <v>7</v>
      </c>
      <c r="R615">
        <v>7</v>
      </c>
      <c r="S615">
        <v>6.9</v>
      </c>
      <c r="T615">
        <v>6.9</v>
      </c>
      <c r="U615">
        <v>-0.1</v>
      </c>
      <c r="V615" s="1">
        <v>-1.43E-2</v>
      </c>
      <c r="W615">
        <v>302527</v>
      </c>
      <c r="X615">
        <v>21116.44</v>
      </c>
      <c r="Y615">
        <v>196500</v>
      </c>
      <c r="Z615">
        <v>40000</v>
      </c>
      <c r="AA615">
        <v>6.98</v>
      </c>
      <c r="AB615" s="3">
        <v>15429203.505000001</v>
      </c>
      <c r="AC615">
        <v>25</v>
      </c>
      <c r="AD615" s="2">
        <v>45330.790277777778</v>
      </c>
      <c r="AE615" t="s">
        <v>20</v>
      </c>
      <c r="AF615" t="s">
        <v>2544</v>
      </c>
    </row>
    <row r="616" spans="1:32" x14ac:dyDescent="0.3">
      <c r="A616" t="str">
        <f>+N616</f>
        <v>AGD</v>
      </c>
      <c r="B616" t="e" vm="616">
        <v>#VALUE!</v>
      </c>
      <c r="C616" s="5" cm="1">
        <f t="array" ref="C616">_FV(B616,"Market cap",TRUE)</f>
        <v>15920100</v>
      </c>
      <c r="D616" s="6" cm="1">
        <f t="array" ref="D616">_FV(B616,"Price",TRUE)</f>
        <v>2.5000000000000001E-2</v>
      </c>
      <c r="E616" s="2" cm="1">
        <f t="array" ref="E616">_FV(B616,"Last trade time",TRUE)</f>
        <v>45331.333333333336</v>
      </c>
      <c r="F616" s="7" t="str" cm="1">
        <f t="array" ref="F616">_FV($B616,"Industry")</f>
        <v>Metals &amp; Mining</v>
      </c>
      <c r="G616" s="7" t="str" cm="1">
        <f t="array" ref="G616">_FV($B616,"Description")</f>
        <v>Austral Gold Limited is an Australia-based junior mineral exploration company. It is a gold and silver mining producer. The Company is focused on the acquisition, discovery and advancement of high-quality copper gold projects in the Americas. It owns 100% interest in the Guanaco/Amancaya mines in Chile and the Casposo-Manantiales mine complex in Argentina, a non-controlling interest in the Rawhide Mine in Nevada, United States of America and a non-controlling interest in Ensign Gold which holds the Mercur project in Utah, United States of America. The Guanaco/Amancaya mines in Chile operation is in northern Chile in the Antofagasta Region, approximately 220 kilometers (km) southeast of Antofagasta City. The Casposo-Manantiales mine situated approximately 150 km northwest of San Juan City, in the Department of Calingasta, San Juan Province, Argentina. Its explorations include Triassic Choiyoi Belt, Indio Belt, and Deseado Massif.</v>
      </c>
      <c r="H616" s="7" cm="1">
        <f t="array" ref="H616">_FV($B616,"Employees")</f>
        <v>0</v>
      </c>
      <c r="I616" s="11" cm="1">
        <f t="array" ref="I616">_FV($B616,"Shares outstanding",TRUE)</f>
        <v>612311300</v>
      </c>
      <c r="J616" s="7" cm="1">
        <f t="array" ref="J616">_FV($B616,"Year incorporated",TRUE)</f>
        <v>1996</v>
      </c>
      <c r="K616" s="16"/>
      <c r="L616" s="12">
        <f>+I616+K616</f>
        <v>612311300</v>
      </c>
      <c r="M616" s="14">
        <f>+D616*L616</f>
        <v>15307782.5</v>
      </c>
      <c r="N616" t="s">
        <v>2519</v>
      </c>
      <c r="O616">
        <v>2.5</v>
      </c>
      <c r="P616">
        <v>2.8</v>
      </c>
      <c r="U616">
        <v>0</v>
      </c>
      <c r="W616">
        <v>0</v>
      </c>
      <c r="X616">
        <v>0</v>
      </c>
      <c r="Y616">
        <v>0</v>
      </c>
      <c r="Z616">
        <v>0</v>
      </c>
      <c r="AB616" s="3">
        <v>15920095.177999999</v>
      </c>
      <c r="AC616">
        <v>0</v>
      </c>
      <c r="AD616" s="2">
        <v>45330.790277777778</v>
      </c>
      <c r="AE616" t="s">
        <v>20</v>
      </c>
      <c r="AF616" t="s">
        <v>2520</v>
      </c>
    </row>
    <row r="617" spans="1:32" x14ac:dyDescent="0.3">
      <c r="A617" t="str">
        <f>+N617</f>
        <v>AQI</v>
      </c>
      <c r="B617" t="e" vm="617">
        <v>#VALUE!</v>
      </c>
      <c r="C617" s="5" cm="1">
        <f t="array" ref="C617">_FV(B617,"Market cap",TRUE)</f>
        <v>15383420</v>
      </c>
      <c r="D617" s="6" cm="1">
        <f t="array" ref="D617">_FV(B617,"Price",TRUE)</f>
        <v>2.5000000000000001E-2</v>
      </c>
      <c r="E617" s="2" cm="1">
        <f t="array" ref="E617">_FV(B617,"Last trade time",TRUE)</f>
        <v>45331.333333333336</v>
      </c>
      <c r="F617" s="7" t="str" cm="1">
        <f t="array" ref="F617">_FV($B617,"Industry")</f>
        <v>Metals &amp; Mining</v>
      </c>
      <c r="G617" s="7" t="str" cm="1">
        <f t="array" ref="G617">_FV($B617,"Description")</f>
        <v>Alicanto Minerals Limited is an Australia-based exploration company. The Company has a portfolio of producing, high-grade copper-gold and polymetallic skarn (copper-gold-zinc-lead-silver) and volcanogenic massive sulfide (VMS) projects located in the Bergslagen, Sweden. Its projects include Sala zinc-silver-lead project and Greater Falun copper-gold project. It owns the Greater Falun copper-gold and polymetallic skarn project and the Sala silver-lead-zinc polymetallic skarn project in the Bergslagen region of Sweden. The Greater Falun copper-gold project covers approximately 130 square kilometers (km2) of tenements in the Bergslagen region. The Bergslagen region hosts base and precious metals projects such as the Garpenberg mine operated by Boliden and the Zinkgruvan mine operated by Lundin. Its Sala zinc-silver-lead project is located approximately 85 kilometers (km) from the Greater Falun copper-gold project and 50 km from Boliden’s operating Garpenberg Mine.</v>
      </c>
      <c r="H617" s="7" t="e" cm="1" vm="2">
        <f t="array" ref="H617">_FV($B617,"Employees")</f>
        <v>#VALUE!</v>
      </c>
      <c r="I617" s="11" cm="1">
        <f t="array" ref="I617">_FV($B617,"Shares outstanding",TRUE)</f>
        <v>615336800</v>
      </c>
      <c r="J617" s="7" cm="1">
        <f t="array" ref="J617">_FV($B617,"Year incorporated",TRUE)</f>
        <v>2011</v>
      </c>
      <c r="K617" s="16"/>
      <c r="L617" s="12">
        <f>+I617+K617</f>
        <v>615336800</v>
      </c>
      <c r="M617" s="14">
        <f>+D617*L617</f>
        <v>15383420</v>
      </c>
      <c r="N617" t="s">
        <v>2545</v>
      </c>
      <c r="O617">
        <v>2.4</v>
      </c>
      <c r="P617">
        <v>2.7</v>
      </c>
      <c r="Q617">
        <v>2.5</v>
      </c>
      <c r="R617">
        <v>2.5</v>
      </c>
      <c r="S617">
        <v>2.5</v>
      </c>
      <c r="T617">
        <v>2.5</v>
      </c>
      <c r="U617">
        <v>0</v>
      </c>
      <c r="W617">
        <v>725440</v>
      </c>
      <c r="X617">
        <v>18136</v>
      </c>
      <c r="Y617">
        <v>0</v>
      </c>
      <c r="Z617">
        <v>725440</v>
      </c>
      <c r="AA617">
        <v>2.5</v>
      </c>
      <c r="AB617" s="3">
        <v>15383420.15</v>
      </c>
      <c r="AC617">
        <v>11</v>
      </c>
      <c r="AD617" s="2">
        <v>45330.790277777778</v>
      </c>
      <c r="AE617" t="s">
        <v>20</v>
      </c>
      <c r="AF617" t="s">
        <v>2546</v>
      </c>
    </row>
    <row r="618" spans="1:32" x14ac:dyDescent="0.3">
      <c r="A618" t="str">
        <f>+N618</f>
        <v>SGA</v>
      </c>
      <c r="B618" t="e" vm="618">
        <v>#VALUE!</v>
      </c>
      <c r="C618" s="5" cm="1">
        <f t="array" ref="C618">_FV(B618,"Market cap",TRUE)</f>
        <v>16159480</v>
      </c>
      <c r="D618" s="6" cm="1">
        <f t="array" ref="D618">_FV(B618,"Price",TRUE)</f>
        <v>0.2</v>
      </c>
      <c r="E618" s="2" cm="1">
        <f t="array" ref="E618">_FV(B618,"Last trade time",TRUE)</f>
        <v>45331.333333333336</v>
      </c>
      <c r="F618" s="7" t="str" cm="1">
        <f t="array" ref="F618">_FV($B618,"Industry")</f>
        <v>Metals &amp; Mining</v>
      </c>
      <c r="G618" s="7" t="str" cm="1">
        <f t="array" ref="G618">_FV($B618,"Description")</f>
        <v>Sarytogan Graphite Limited is a mining exploration company. The Company's Sarytogan Graphite Project is situated in the Karaganda region of Central Kazakhstan and the exploration concession covers approximately 70 square kilometers (km2). It is located in the industrial mining area and is connected by highway to Karaganda City. The Sarytogan Graphite Project is prospective for graphite. The Sarytogan site is confined to the western and southwestern limbs of the Shiyozek fold, complicated by the large curved Sarytoganbai syncline which trends in northeast and east directions. The west limb of the Sarytoganbai syncline is composed of rhyolite porphyry tuffs and rhyolite porphyry containing interlayers of grit, sandstone, and limestone. The east limb of the Sarytoganbai syncline is characterized by sandstone, shale, siltstone, limestone, and calcareous sandstones that are exposed to the surface. The southwestern part of the site is composed of dark grey carbonaceous siltstones.</v>
      </c>
      <c r="H618" s="7" t="e" cm="1" vm="2">
        <f t="array" ref="H618">_FV($B618,"Employees")</f>
        <v>#VALUE!</v>
      </c>
      <c r="I618" s="11" cm="1">
        <f t="array" ref="I618">_FV($B618,"Shares outstanding",TRUE)</f>
        <v>76949910</v>
      </c>
      <c r="J618" s="7" cm="1">
        <f t="array" ref="J618">_FV($B618,"Year incorporated",TRUE)</f>
        <v>2004</v>
      </c>
      <c r="K618" s="16"/>
      <c r="L618" s="12">
        <f>+I618+K618</f>
        <v>76949910</v>
      </c>
      <c r="M618" s="14">
        <f>+D618*L618</f>
        <v>15389982</v>
      </c>
      <c r="N618" t="s">
        <v>2507</v>
      </c>
      <c r="O618">
        <v>20</v>
      </c>
      <c r="P618">
        <v>21</v>
      </c>
      <c r="Q618">
        <v>18.5</v>
      </c>
      <c r="R618">
        <v>22</v>
      </c>
      <c r="S618">
        <v>18</v>
      </c>
      <c r="T618">
        <v>21</v>
      </c>
      <c r="U618">
        <v>4.5</v>
      </c>
      <c r="V618" s="1">
        <v>0.2727</v>
      </c>
      <c r="W618">
        <v>1340377</v>
      </c>
      <c r="X618">
        <v>271832.8725</v>
      </c>
      <c r="Y618">
        <v>716611</v>
      </c>
      <c r="Z618">
        <v>532905</v>
      </c>
      <c r="AA618">
        <v>20.28</v>
      </c>
      <c r="AB618" s="3">
        <v>16159480.68</v>
      </c>
      <c r="AC618">
        <v>149</v>
      </c>
      <c r="AD618" s="2">
        <v>45330.790277777778</v>
      </c>
      <c r="AE618" t="s">
        <v>20</v>
      </c>
      <c r="AF618" t="s">
        <v>2508</v>
      </c>
    </row>
    <row r="619" spans="1:32" x14ac:dyDescent="0.3">
      <c r="A619" t="str">
        <f>+N619</f>
        <v>KPO</v>
      </c>
      <c r="B619" t="e" vm="619">
        <v>#VALUE!</v>
      </c>
      <c r="C619" s="5" cm="1">
        <f t="array" ref="C619">_FV(B619,"Market cap",TRUE)</f>
        <v>8840510</v>
      </c>
      <c r="D619" s="6" cm="1">
        <f t="array" ref="D619">_FV(B619,"Price",TRUE)</f>
        <v>7.0000000000000001E-3</v>
      </c>
      <c r="E619" s="2" cm="1">
        <f t="array" ref="E619">_FV(B619,"Last trade time",TRUE)</f>
        <v>45331.333356481482</v>
      </c>
      <c r="F619" s="7" t="str" cm="1">
        <f t="array" ref="F619">_FV($B619,"Industry")</f>
        <v>Investment Banking &amp; Investment Services</v>
      </c>
      <c r="G619" s="7" t="str" cm="1">
        <f t="array" ref="G619">_FV($B619,"Description")</f>
        <v>Kalina Power Limited is an Australia-based clean-tech company. The Company is engaged in two core business activities: the power project development arm of the Company operates out of Calgary, Alberta and is assembling a portfolio of various power projects in the province and the technology development arm of the Company is responsible for advancing various applications of the Company’s KALiNA Cycle technology for global deployment to international markets. Power Project Development is the primary business of the Company’s subsidiary, KALiNA Distributed Power (KDP). The KALiNA Cycle Technology generates zero-emissions power from heat produced by energy-intensive industrial processes and geothermal resources. The technology has been commercially deployed across a range of geothermal and industrial applications at 16 plants around the world. Its worldwide patents relating to the KALiNA Cycle Technology represents substantial intellectual property portfolios in the sector.</v>
      </c>
      <c r="H619" s="7" cm="1">
        <f t="array" ref="H619">_FV($B619,"Employees")</f>
        <v>1</v>
      </c>
      <c r="I619" s="11" cm="1">
        <f t="array" ref="I619">_FV($B619,"Shares outstanding",TRUE)</f>
        <v>2210128000</v>
      </c>
      <c r="J619" s="7" cm="1">
        <f t="array" ref="J619">_FV($B619,"Year incorporated",TRUE)</f>
        <v>1950</v>
      </c>
      <c r="K619" s="16"/>
      <c r="L619" s="12">
        <f>+I619+K619</f>
        <v>2210128000</v>
      </c>
      <c r="M619" s="14">
        <f>+D619*L619</f>
        <v>15470896</v>
      </c>
      <c r="N619" t="s">
        <v>2796</v>
      </c>
      <c r="O619">
        <v>0.4</v>
      </c>
      <c r="P619">
        <v>0.5</v>
      </c>
      <c r="Q619">
        <v>0.4</v>
      </c>
      <c r="R619">
        <v>0.5</v>
      </c>
      <c r="S619">
        <v>0.4</v>
      </c>
      <c r="T619">
        <v>0.5</v>
      </c>
      <c r="U619">
        <v>0.1</v>
      </c>
      <c r="V619" s="1">
        <v>0.25</v>
      </c>
      <c r="W619">
        <v>613919</v>
      </c>
      <c r="X619">
        <v>2469.1880000000001</v>
      </c>
      <c r="Y619">
        <v>13512</v>
      </c>
      <c r="Z619">
        <v>600303</v>
      </c>
      <c r="AA619">
        <v>0.4</v>
      </c>
      <c r="AB619" s="3">
        <v>11050640.055</v>
      </c>
      <c r="AC619">
        <v>11</v>
      </c>
      <c r="AD619" s="2">
        <v>45330.790277777778</v>
      </c>
      <c r="AE619" t="s">
        <v>20</v>
      </c>
      <c r="AF619" t="s">
        <v>2797</v>
      </c>
    </row>
    <row r="620" spans="1:32" x14ac:dyDescent="0.3">
      <c r="A620" t="str">
        <f>+N620</f>
        <v>ARN</v>
      </c>
      <c r="B620" t="e" vm="620">
        <v>#VALUE!</v>
      </c>
      <c r="C620" s="5" cm="1">
        <f t="array" ref="C620">_FV(B620,"Market cap",TRUE)</f>
        <v>15481730</v>
      </c>
      <c r="D620" s="6" cm="1">
        <f t="array" ref="D620">_FV(B620,"Price",TRUE)</f>
        <v>0.115</v>
      </c>
      <c r="E620" s="2" cm="1">
        <f t="array" ref="E620">_FV(B620,"Last trade time",TRUE)</f>
        <v>45330.958321770311</v>
      </c>
      <c r="F620" s="7" t="str" cm="1">
        <f t="array" ref="F620">_FV($B620,"Industry")</f>
        <v>Metals &amp; Mining</v>
      </c>
      <c r="G620" s="7" t="str" cm="1">
        <f t="array" ref="G620">_FV($B620,"Description")</f>
        <v>Aldoro Resources Limited is a mineral exploration and development company. The Company has a collection of nickel/copper/PGM focused exploration projects and advanced rubidium exploration projects all located in Western Australia. Its projects include Narndee Igneous Complex, Cathedrals Belt Project, Windimurra Igneous Complex, Leinster Project and Niobe Project. The Narndee Igneous Complex is a layered mafic-ultramafic complex covering approximately 700 square kilometers (km2). The Cathedrals Belt Project targets Ni-Cu-Co mineralization in similar settings to the neighboring Mt Alexander Project. Tenement applications E58/518 and E58/519 cover approximately 420 km2 of the Windimurra Igneous Complex. The Leinster Project is located along strike from nickel deposits, such as BHP Billiton’s Leinster Nickel Project and Talisman Mining’s Sinclair Project. The Niobe tantalum-lithium project lies 70 kilometers north-west of Mount Magnet in the Murchison province of Western Australia.</v>
      </c>
      <c r="H620" s="7" t="e" cm="1" vm="2">
        <f t="array" ref="H620">_FV($B620,"Employees")</f>
        <v>#VALUE!</v>
      </c>
      <c r="I620" s="11" cm="1">
        <f t="array" ref="I620">_FV($B620,"Shares outstanding",TRUE)</f>
        <v>134623700</v>
      </c>
      <c r="J620" s="7" cm="1">
        <f t="array" ref="J620">_FV($B620,"Year incorporated",TRUE)</f>
        <v>2017</v>
      </c>
      <c r="K620" s="16"/>
      <c r="L620" s="12">
        <f>+I620+K620</f>
        <v>134623700</v>
      </c>
      <c r="M620" s="14">
        <f>+D620*L620</f>
        <v>15481725.5</v>
      </c>
      <c r="N620" t="s">
        <v>2541</v>
      </c>
      <c r="O620">
        <v>11</v>
      </c>
      <c r="P620">
        <v>11.5</v>
      </c>
      <c r="Q620">
        <v>10</v>
      </c>
      <c r="R620">
        <v>12.5</v>
      </c>
      <c r="S620">
        <v>10</v>
      </c>
      <c r="T620">
        <v>11.5</v>
      </c>
      <c r="U620">
        <v>2.2000000000000002</v>
      </c>
      <c r="V620" s="1">
        <v>0.2366</v>
      </c>
      <c r="W620">
        <v>690617</v>
      </c>
      <c r="X620">
        <v>78470.037500000006</v>
      </c>
      <c r="Y620">
        <v>456462</v>
      </c>
      <c r="Z620">
        <v>215808</v>
      </c>
      <c r="AA620">
        <v>11.36</v>
      </c>
      <c r="AB620" s="3">
        <v>15481730.445</v>
      </c>
      <c r="AC620">
        <v>44</v>
      </c>
      <c r="AD620" s="2">
        <v>45330.790277777778</v>
      </c>
      <c r="AE620" t="s">
        <v>20</v>
      </c>
      <c r="AF620" t="s">
        <v>2542</v>
      </c>
    </row>
    <row r="621" spans="1:32" x14ac:dyDescent="0.3">
      <c r="A621" t="str">
        <f>+N621</f>
        <v>NET</v>
      </c>
      <c r="B621" t="e" vm="621">
        <v>#VALUE!</v>
      </c>
      <c r="C621" s="5" cm="1">
        <f t="array" ref="C621">_FV(B621,"Market cap",TRUE)</f>
        <v>15513790</v>
      </c>
      <c r="D621" s="6" cm="1">
        <f t="array" ref="D621">_FV(B621,"Price",TRUE)</f>
        <v>4.0000000000000001E-3</v>
      </c>
      <c r="E621" s="2" cm="1">
        <f t="array" ref="E621">_FV(B621,"Last trade time",TRUE)</f>
        <v>45331.333356481482</v>
      </c>
      <c r="F621" s="7" t="str" cm="1">
        <f t="array" ref="F621">_FV($B621,"Industry")</f>
        <v>Software &amp; IT Services</v>
      </c>
      <c r="G621" s="7" t="str" cm="1">
        <f t="array" ref="G621">_FV($B621,"Description")</f>
        <v>Netlinkz Limited (Netlinkz) is an Australia-based software company engaged in creating secure personalized connections for users. The Netlinkz VSN solution is a network-as-a-service (NaaS) proposition that is user-centric, creating a per-user private network that is available, secure for authorized users regardless of their location. The Company is involved in the design and implementation of secure network migration and deployment services and hardware. It sells, licenses, and supports software. Its products include Starlink VSN FIXED, Starlink VSN FREEDOM, Starlink VSN MARITIME, VSN EXPRESS, VSN ExpressPLUS, EXPRESSPASS, CCTV Protect, and IoT Protect. It also provides VSN Express, which offers the whole business end-to-end security and connectivity. Its VSN ExpressPLUS utilizes cloud technology, creating a private network to securely connect businesses of any size. Its ExpressPass provides companies with China-based and other international offices a private cloud connection.</v>
      </c>
      <c r="H621" s="7" cm="1">
        <f t="array" ref="H621">_FV($B621,"Employees")</f>
        <v>20</v>
      </c>
      <c r="I621" s="11" cm="1">
        <f t="array" ref="I621">_FV($B621,"Shares outstanding",TRUE)</f>
        <v>3878448000</v>
      </c>
      <c r="J621" s="7" cm="1">
        <f t="array" ref="J621">_FV($B621,"Year incorporated",TRUE)</f>
        <v>2010</v>
      </c>
      <c r="K621" s="16"/>
      <c r="L621" s="12">
        <f>+I621+K621</f>
        <v>3878448000</v>
      </c>
      <c r="M621" s="14">
        <f>+D621*L621</f>
        <v>15513792</v>
      </c>
      <c r="N621" t="s">
        <v>2537</v>
      </c>
      <c r="O621">
        <v>0.4</v>
      </c>
      <c r="P621">
        <v>0.5</v>
      </c>
      <c r="Q621">
        <v>0.4</v>
      </c>
      <c r="R621">
        <v>0.45</v>
      </c>
      <c r="S621">
        <v>0.4</v>
      </c>
      <c r="T621">
        <v>0.4</v>
      </c>
      <c r="U621">
        <v>0</v>
      </c>
      <c r="W621">
        <v>15960799</v>
      </c>
      <c r="X621">
        <v>64343.196000000004</v>
      </c>
      <c r="Y621">
        <v>0</v>
      </c>
      <c r="Z621">
        <v>14323299</v>
      </c>
      <c r="AA621">
        <v>0.4</v>
      </c>
      <c r="AB621" s="3">
        <v>15513793.424000001</v>
      </c>
      <c r="AC621">
        <v>45</v>
      </c>
      <c r="AD621" s="2">
        <v>45330.790277777778</v>
      </c>
      <c r="AE621" t="s">
        <v>20</v>
      </c>
      <c r="AF621" t="s">
        <v>2538</v>
      </c>
    </row>
    <row r="622" spans="1:32" x14ac:dyDescent="0.3">
      <c r="A622" t="str">
        <f>+N622</f>
        <v>NXM</v>
      </c>
      <c r="B622" t="e" vm="622">
        <v>#VALUE!</v>
      </c>
      <c r="C622" s="5" cm="1">
        <f t="array" ref="C622">_FV(B622,"Market cap",TRUE)</f>
        <v>14395220</v>
      </c>
      <c r="D622" s="6" cm="1">
        <f t="array" ref="D622">_FV(B622,"Price",TRUE)</f>
        <v>0.04</v>
      </c>
      <c r="E622" s="2" cm="1">
        <f t="array" ref="E622">_FV(B622,"Last trade time",TRUE)</f>
        <v>45331.333333333336</v>
      </c>
      <c r="F622" s="7" t="str" cm="1">
        <f t="array" ref="F622">_FV($B622,"Industry")</f>
        <v>Metals &amp; Mining</v>
      </c>
      <c r="G622" s="7" t="str" cm="1">
        <f t="array" ref="G622">_FV($B622,"Description")</f>
        <v>Nexus Minerals Limited is an Australia-based resource company. The Company’s principal activity is engaged in mineral exploration in Australia. The Company has a portfolio of gold projects in Western Australia. Its projects include Wallbrook Gold, Bethanga Porphyry Copper-Gold, Pinnacles Joint Venture Gold, Pinnacles Regional Gold, and Mount Celia Gold. The Wallbrook Gold Project is located over 130 kilometers (km) northeast of Kalgoorlie in the Eastern Goldfields and has a tenement package covering approximately 250 square km. The Bethanga Porphyry Copper-Gold Project site is located 300 km northeast of Melbourne and 30 km east of the major regional center of Albury Wodonga. The Pinnacles Joint Venture Gold Project is located in the Eastern Goldfields of Western Australia, some 100 km northeast of Kalgoorlie-Boulder. The Pinnacles Regional Gold tenements cover approximately 125 square km. The Mount Celia Project is located 180km Northeast of Kalgoorlie.</v>
      </c>
      <c r="H622" s="7" cm="1">
        <f t="array" ref="H622">_FV($B622,"Employees")</f>
        <v>13</v>
      </c>
      <c r="I622" s="11" cm="1">
        <f t="array" ref="I622">_FV($B622,"Shares outstanding",TRUE)</f>
        <v>389060100</v>
      </c>
      <c r="J622" s="7" cm="1">
        <f t="array" ref="J622">_FV($B622,"Year incorporated",TRUE)</f>
        <v>2006</v>
      </c>
      <c r="K622" s="16"/>
      <c r="L622" s="12">
        <f>+I622+K622</f>
        <v>389060100</v>
      </c>
      <c r="M622" s="14">
        <f>+D622*L622</f>
        <v>15562404</v>
      </c>
      <c r="N622" t="s">
        <v>2599</v>
      </c>
      <c r="O622">
        <v>3.5</v>
      </c>
      <c r="P622">
        <v>4</v>
      </c>
      <c r="Q622">
        <v>3.5</v>
      </c>
      <c r="R622">
        <v>3.7</v>
      </c>
      <c r="S622">
        <v>3.5</v>
      </c>
      <c r="T622">
        <v>3.7</v>
      </c>
      <c r="U622">
        <v>0.1</v>
      </c>
      <c r="V622" s="1">
        <v>2.7799999999999998E-2</v>
      </c>
      <c r="W622">
        <v>235158</v>
      </c>
      <c r="X622">
        <v>8421.23</v>
      </c>
      <c r="Y622">
        <v>127464</v>
      </c>
      <c r="Z622">
        <v>107694</v>
      </c>
      <c r="AA622">
        <v>3.58</v>
      </c>
      <c r="AB622" s="3">
        <v>14395224.773</v>
      </c>
      <c r="AC622">
        <v>12</v>
      </c>
      <c r="AD622" s="2">
        <v>45330.790277777778</v>
      </c>
      <c r="AE622" t="s">
        <v>20</v>
      </c>
      <c r="AF622" t="s">
        <v>2600</v>
      </c>
    </row>
    <row r="623" spans="1:32" x14ac:dyDescent="0.3">
      <c r="A623" t="str">
        <f>+N623</f>
        <v>DGR</v>
      </c>
      <c r="B623" t="e" vm="623">
        <v>#VALUE!</v>
      </c>
      <c r="C623" s="5" cm="1">
        <f t="array" ref="C623">_FV(B623,"Market cap",TRUE)</f>
        <v>16699100</v>
      </c>
      <c r="D623" s="6" cm="1">
        <f t="array" ref="D623">_FV(B623,"Price",TRUE)</f>
        <v>1.4999999999999999E-2</v>
      </c>
      <c r="E623" s="2" cm="1">
        <f t="array" ref="E623">_FV(B623,"Last trade time",TRUE)</f>
        <v>45329.960000010935</v>
      </c>
      <c r="F623" s="7" t="str" cm="1">
        <f t="array" ref="F623">_FV($B623,"Industry")</f>
        <v>Metals &amp; Mining</v>
      </c>
      <c r="G623" s="7" t="str" cm="1">
        <f t="array" ref="G623">_FV($B623,"Description")</f>
        <v>DGR Global Limited is engaged in the generation of projects and the provision of services and support to sponsored listed companies, within the mineral resources industry. The Company’s business is the creation of resource exploration, development, and mining companies. It owns a portfolio of investments in companies, which include Armour Energy Ltd, SolGold Plc, Atlantic Lithium Ltd, Clara Resources Australia Ltd, New Peak Metals Ltd, and Lakes Blue Energy NL. Armour Energy Limited holds prospective whole basin oil and gas positions in Northern Territory and Northwest Queensland. SolGold plc focuses on the copper and gold porphyry systems at Cascabel in Ecuador. Atlantic Lithium Ltd focuses on the Ewoyaa Lithium Project in Ghana. Clara Resources Australia Ltd is focusing on a diverse commodity base including cobalt, nickel, and metallurgical coal. New Peak Metals Ltd is focused on exploring for alternative gold deposits as well as other precious and base metals project opportunities.</v>
      </c>
      <c r="H623" s="7" cm="1">
        <f t="array" ref="H623">_FV($B623,"Employees")</f>
        <v>5</v>
      </c>
      <c r="I623" s="11" cm="1">
        <f t="array" ref="I623">_FV($B623,"Shares outstanding",TRUE)</f>
        <v>1043693000</v>
      </c>
      <c r="J623" s="7" cm="1">
        <f t="array" ref="J623">_FV($B623,"Year incorporated",TRUE)</f>
        <v>1991</v>
      </c>
      <c r="K623" s="16"/>
      <c r="L623" s="12">
        <f>+I623+K623</f>
        <v>1043693000</v>
      </c>
      <c r="M623" s="14">
        <f>+D623*L623</f>
        <v>15655395</v>
      </c>
      <c r="N623" t="s">
        <v>2529</v>
      </c>
      <c r="O623">
        <v>1.3</v>
      </c>
      <c r="P623">
        <v>1.9</v>
      </c>
      <c r="Q623">
        <v>1.5</v>
      </c>
      <c r="R623">
        <v>1.5</v>
      </c>
      <c r="S623">
        <v>1.5</v>
      </c>
      <c r="T623">
        <v>1.5</v>
      </c>
      <c r="U623">
        <v>-0.1</v>
      </c>
      <c r="V623" s="1">
        <v>-6.25E-2</v>
      </c>
      <c r="W623">
        <v>38011</v>
      </c>
      <c r="X623">
        <v>570.16499999999996</v>
      </c>
      <c r="Y623">
        <v>0</v>
      </c>
      <c r="Z623">
        <v>0</v>
      </c>
      <c r="AA623">
        <v>1.5</v>
      </c>
      <c r="AB623" s="3">
        <v>15655402.17</v>
      </c>
      <c r="AC623">
        <v>2</v>
      </c>
      <c r="AD623" s="2">
        <v>45330.790277777778</v>
      </c>
      <c r="AE623" t="s">
        <v>20</v>
      </c>
      <c r="AF623" t="s">
        <v>2530</v>
      </c>
    </row>
    <row r="624" spans="1:32" x14ac:dyDescent="0.3">
      <c r="A624" t="str">
        <f>+N624</f>
        <v>AWJ</v>
      </c>
      <c r="B624" t="e" vm="624">
        <v>#VALUE!</v>
      </c>
      <c r="C624" s="5" cm="1">
        <f t="array" ref="C624">_FV(B624,"Market cap",TRUE)</f>
        <v>14394560</v>
      </c>
      <c r="D624" s="6" cm="1">
        <f t="array" ref="D624">_FV(B624,"Price",TRUE)</f>
        <v>0.12</v>
      </c>
      <c r="E624" s="2" cm="1">
        <f t="array" ref="E624">_FV(B624,"Last trade time",TRUE)</f>
        <v>45331.333333333336</v>
      </c>
      <c r="F624" s="7" t="str" cm="1">
        <f t="array" ref="F624">_FV($B624,"Industry")</f>
        <v>Metals &amp; Mining</v>
      </c>
      <c r="G624" s="7" t="str" cm="1">
        <f t="array" ref="G624">_FV($B624,"Description")</f>
        <v>Auric Mining Limited is an Australia-based gold exploration and development company. The Company has four projects in the Widgiemooltha area of Western Australia, the Widgiemooltha Gold project, including the Company’s flagship Munda gold deposit, the Jeffreys Find Gold project, the Spargoville Gold project and the Chalice West project. The projects combine 25 granted tenements, including six mining leases, for a total area of 516 square kilometers (km2). The Munda Gold Project is located approximately 34 kilometers (km) south-west of the mining town of Kambalda and is situated five km west of the township of Widgiemooltha. The Jeffreys Find Gold project comprises granted mining lease 63/242 and miscellaneous license 63/97. The Jeffreys Find Gold project includes the Jeffreys Find gold deposit and the Neo Prospect. The Spargoville project is centered around four km west of the Coolgardie-Esperance Highway, and 35 km southwest of Kambalda.</v>
      </c>
      <c r="H624" s="7" t="e" cm="1" vm="2">
        <f t="array" ref="H624">_FV($B624,"Employees")</f>
        <v>#VALUE!</v>
      </c>
      <c r="I624" s="11" cm="1">
        <f t="array" ref="I624">_FV($B624,"Shares outstanding",TRUE)</f>
        <v>130859600</v>
      </c>
      <c r="J624" s="7" cm="1">
        <f t="array" ref="J624">_FV($B624,"Year incorporated",TRUE)</f>
        <v>2019</v>
      </c>
      <c r="K624" s="16"/>
      <c r="L624" s="12">
        <f>+I624+K624</f>
        <v>130859600</v>
      </c>
      <c r="M624" s="14">
        <f>+D624*L624</f>
        <v>15703152</v>
      </c>
      <c r="N624" t="s">
        <v>2601</v>
      </c>
      <c r="O624">
        <v>11</v>
      </c>
      <c r="P624">
        <v>11.5</v>
      </c>
      <c r="Q624">
        <v>11</v>
      </c>
      <c r="R624">
        <v>11</v>
      </c>
      <c r="S624">
        <v>11</v>
      </c>
      <c r="T624">
        <v>11</v>
      </c>
      <c r="U624">
        <v>0</v>
      </c>
      <c r="W624">
        <v>146541</v>
      </c>
      <c r="X624">
        <v>16119.51</v>
      </c>
      <c r="Y624">
        <v>0</v>
      </c>
      <c r="Z624">
        <v>146230</v>
      </c>
      <c r="AA624">
        <v>11</v>
      </c>
      <c r="AB624" s="3">
        <v>14394555.01</v>
      </c>
      <c r="AC624">
        <v>7</v>
      </c>
      <c r="AD624" s="2">
        <v>45330.790277777778</v>
      </c>
      <c r="AE624" t="s">
        <v>20</v>
      </c>
      <c r="AF624" t="s">
        <v>2602</v>
      </c>
    </row>
    <row r="625" spans="1:32" x14ac:dyDescent="0.3">
      <c r="A625" t="str">
        <f>+N625</f>
        <v>RMI</v>
      </c>
      <c r="B625" t="e" vm="625">
        <v>#VALUE!</v>
      </c>
      <c r="C625" s="5" cm="1">
        <f t="array" ref="C625">_FV(B625,"Market cap",TRUE)</f>
        <v>14058700</v>
      </c>
      <c r="D625" s="6" cm="1">
        <f t="array" ref="D625">_FV(B625,"Price",TRUE)</f>
        <v>2.8000000000000001E-2</v>
      </c>
      <c r="E625" s="2" cm="1">
        <f t="array" ref="E625">_FV(B625,"Last trade time",TRUE)</f>
        <v>45330.333333333336</v>
      </c>
      <c r="F625" s="7" t="str" cm="1">
        <f t="array" ref="F625">_FV($B625,"Industry")</f>
        <v>Metals &amp; Mining</v>
      </c>
      <c r="G625" s="7" t="str" cm="1">
        <f t="array" ref="G625">_FV($B625,"Description")</f>
        <v>Resource Mining Corporation Limited is an Australian minerals company advancing a portfolio of prospective exploration projects focused on battery minerals in mining jurisdictions. The Company is exploring for battery minerals namely nickel and lithium in Tanzania and Finland. The Company has six projects in Tanzania focusing on nickel occurrences in sulphides within known and prolific mafic and ultramafic intrusions. In Finland, it has three projects, two are focusing on the exploration of Lithium and the remaining project is targeting Nickel. Its Tanzanian projects include Kabanga North Nickel Project, Kapalagulu Project, Kabulwanyele Project, Southern Projects (Liparamba, Kitai, Mbinga), Mpanda and Mbozi. Its Finnish projects include Roussakero Nickel Project, Hirvikallio Lithium Project, and Kola Lithium Project. The Kabanga North Nickel Project is a single tenement of about 22.54 square kilometers. The Kapalagulu Project is comprised of about eight exploration tenements.</v>
      </c>
      <c r="H625" s="7" t="e" cm="1" vm="2">
        <f t="array" ref="H625">_FV($B625,"Employees")</f>
        <v>#VALUE!</v>
      </c>
      <c r="I625" s="11" cm="1">
        <f t="array" ref="I625">_FV($B625,"Shares outstanding",TRUE)</f>
        <v>562347800</v>
      </c>
      <c r="J625" s="7" cm="1">
        <f t="array" ref="J625">_FV($B625,"Year incorporated",TRUE)</f>
        <v>1984</v>
      </c>
      <c r="K625" s="16"/>
      <c r="L625" s="12">
        <f>+I625+K625</f>
        <v>562347800</v>
      </c>
      <c r="M625" s="14">
        <f>+D625*L625</f>
        <v>15745738.4</v>
      </c>
      <c r="N625" t="s">
        <v>2523</v>
      </c>
      <c r="O625">
        <v>2.5</v>
      </c>
      <c r="P625">
        <v>2.8</v>
      </c>
      <c r="Q625">
        <v>2.5</v>
      </c>
      <c r="R625">
        <v>2.8</v>
      </c>
      <c r="S625">
        <v>2.5</v>
      </c>
      <c r="T625">
        <v>2.8</v>
      </c>
      <c r="U625">
        <v>0.3</v>
      </c>
      <c r="V625" s="1">
        <v>0.12</v>
      </c>
      <c r="W625">
        <v>306096</v>
      </c>
      <c r="X625">
        <v>7670.6880000000001</v>
      </c>
      <c r="Y625">
        <v>6096</v>
      </c>
      <c r="Z625">
        <v>300000</v>
      </c>
      <c r="AA625">
        <v>2.5099999999999998</v>
      </c>
      <c r="AB625" s="3">
        <v>15745738.596000001</v>
      </c>
      <c r="AC625">
        <v>4</v>
      </c>
      <c r="AD625" s="2">
        <v>45330.790277777778</v>
      </c>
      <c r="AE625" t="s">
        <v>20</v>
      </c>
      <c r="AF625" t="s">
        <v>2524</v>
      </c>
    </row>
    <row r="626" spans="1:32" x14ac:dyDescent="0.3">
      <c r="A626" t="str">
        <f>+N626</f>
        <v>LCE</v>
      </c>
      <c r="B626" t="e" vm="626">
        <v>#VALUE!</v>
      </c>
      <c r="C626" s="5" cm="1">
        <f t="array" ref="C626">_FV(B626,"Market cap",TRUE)</f>
        <v>15652150</v>
      </c>
      <c r="D626" s="6" cm="1">
        <f t="array" ref="D626">_FV(B626,"Price",TRUE)</f>
        <v>0.505</v>
      </c>
      <c r="E626" s="2" cm="1">
        <f t="array" ref="E626">_FV(B626,"Last trade time",TRUE)</f>
        <v>45306.984619443749</v>
      </c>
      <c r="F626" s="7" t="str" cm="1">
        <f t="array" ref="F626">_FV($B626,"Industry")</f>
        <v>Investment Banking &amp; Investment Services</v>
      </c>
      <c r="G626" s="7" t="str" cm="1">
        <f t="array" ref="G626">_FV($B626,"Description")</f>
        <v>London City Equities Limited is an Australia-based investment holding company. The principal activities of the Company consist of investment in Australian equities, predominantly those reflecting long term strategic advantage, and in deposit funds with the Company’s bankers. The Company is focused on investing in entities that have market shares and offer inherent growth. It seeks to focus on its existing investments.</v>
      </c>
      <c r="H626" s="7" cm="1">
        <f t="array" ref="H626">_FV($B626,"Employees")</f>
        <v>0</v>
      </c>
      <c r="I626" s="11" cm="1">
        <f t="array" ref="I626">_FV($B626,"Shares outstanding",TRUE)</f>
        <v>31304290</v>
      </c>
      <c r="J626" s="7" cm="1">
        <f t="array" ref="J626">_FV($B626,"Year incorporated",TRUE)</f>
        <v>1986</v>
      </c>
      <c r="K626" s="16"/>
      <c r="L626" s="12">
        <f>+I626+K626</f>
        <v>31304290</v>
      </c>
      <c r="M626" s="14">
        <f>+D626*L626</f>
        <v>15808666.449999999</v>
      </c>
      <c r="N626" t="s">
        <v>2521</v>
      </c>
      <c r="O626">
        <v>51</v>
      </c>
      <c r="U626">
        <v>0</v>
      </c>
      <c r="V626" s="1"/>
      <c r="W626">
        <v>0</v>
      </c>
      <c r="X626">
        <v>0</v>
      </c>
      <c r="Y626">
        <v>0</v>
      </c>
      <c r="Z626">
        <v>0</v>
      </c>
      <c r="AB626" s="3">
        <v>15808666.955</v>
      </c>
      <c r="AC626">
        <v>0</v>
      </c>
      <c r="AD626" s="2">
        <v>45330.790277777778</v>
      </c>
      <c r="AE626" t="s">
        <v>20</v>
      </c>
      <c r="AF626" t="s">
        <v>2522</v>
      </c>
    </row>
    <row r="627" spans="1:32" x14ac:dyDescent="0.3">
      <c r="A627" t="str">
        <f>+N627</f>
        <v>BFC</v>
      </c>
      <c r="B627" t="e" vm="627">
        <v>#VALUE!</v>
      </c>
      <c r="C627" s="5" cm="1">
        <f t="array" ref="C627">_FV(B627,"Market cap",TRUE)</f>
        <v>15976380</v>
      </c>
      <c r="D627" s="6" cm="1">
        <f t="array" ref="D627">_FV(B627,"Price",TRUE)</f>
        <v>8.0000000000000002E-3</v>
      </c>
      <c r="E627" s="2" cm="1">
        <f t="array" ref="E627">_FV(B627,"Last trade time",TRUE)</f>
        <v>45331.333333333336</v>
      </c>
      <c r="F627" s="7" t="str" cm="1">
        <f t="array" ref="F627">_FV($B627,"Industry")</f>
        <v>Food &amp; Tobacco</v>
      </c>
      <c r="G627" s="7" t="str" cm="1">
        <f t="array" ref="G627">_FV($B627,"Description")</f>
        <v>Beston Global Food Company Limited is an Australia-based dairy company. The Company is engaged in the production of dairy, meat and water products for sale in local and international markets, and the development and production of health and well-being focused food, beverage and pharmaceutical products. It is also engaged in the development and commercialization of end-to-end food traceability and anti-counterfeit technology. Its segments are the Australian Dairy segment, and the Corporate segment. The Australian Dairy segment owns production plants and uses milk to produce cheese and other dairy products. Its product categories include dairy, Australian meat, and health and nutrition. Its dairy products include Beston's Edwards Crossing Cheese Range, Beston's Mables Australian Cheese and Shredded Mozzarella Twin Packs. The Company, through its subsidiary, Provincial Food Group (PFG), manufactures food products for export and domestic requirements in the retail and foodservice markets.</v>
      </c>
      <c r="H627" s="7" cm="1">
        <f t="array" ref="H627">_FV($B627,"Employees")</f>
        <v>300</v>
      </c>
      <c r="I627" s="11" cm="1">
        <f t="array" ref="I627">_FV($B627,"Shares outstanding",TRUE)</f>
        <v>1997047000</v>
      </c>
      <c r="J627" s="7" cm="1">
        <f t="array" ref="J627">_FV($B627,"Year incorporated",TRUE)</f>
        <v>2014</v>
      </c>
      <c r="K627" s="16"/>
      <c r="L627" s="12">
        <f>+I627+K627</f>
        <v>1997047000</v>
      </c>
      <c r="M627" s="14">
        <f>+D627*L627</f>
        <v>15976376</v>
      </c>
      <c r="N627" t="s">
        <v>2517</v>
      </c>
      <c r="O627">
        <v>0.7</v>
      </c>
      <c r="P627">
        <v>0.8</v>
      </c>
      <c r="Q627">
        <v>0.8</v>
      </c>
      <c r="R627">
        <v>0.8</v>
      </c>
      <c r="S627">
        <v>0.75</v>
      </c>
      <c r="T627">
        <v>0.8</v>
      </c>
      <c r="U627">
        <v>0.05</v>
      </c>
      <c r="V627" s="1">
        <v>6.6699999999999995E-2</v>
      </c>
      <c r="W627">
        <v>1349708</v>
      </c>
      <c r="X627">
        <v>10186.3755</v>
      </c>
      <c r="Y627">
        <v>39641</v>
      </c>
      <c r="Z627">
        <v>0</v>
      </c>
      <c r="AA627">
        <v>0.75</v>
      </c>
      <c r="AB627" s="3">
        <v>15976375.136</v>
      </c>
      <c r="AC627">
        <v>10</v>
      </c>
      <c r="AD627" s="2">
        <v>45330.790277777778</v>
      </c>
      <c r="AE627" t="s">
        <v>20</v>
      </c>
      <c r="AF627" t="s">
        <v>2518</v>
      </c>
    </row>
    <row r="628" spans="1:32" x14ac:dyDescent="0.3">
      <c r="A628" t="str">
        <f>+N628</f>
        <v>AGC</v>
      </c>
      <c r="B628" t="e" vm="628">
        <v>#VALUE!</v>
      </c>
      <c r="C628" s="5" cm="1">
        <f t="array" ref="C628">_FV(B628,"Market cap",TRUE)</f>
        <v>15555560</v>
      </c>
      <c r="D628" s="6" cm="1">
        <f t="array" ref="D628">_FV(B628,"Price",TRUE)</f>
        <v>7.1999999999999995E-2</v>
      </c>
      <c r="E628" s="2" cm="1">
        <f t="array" ref="E628">_FV(B628,"Last trade time",TRUE)</f>
        <v>45330.982915878907</v>
      </c>
      <c r="F628" s="7" t="str" cm="1">
        <f t="array" ref="F628">_FV($B628,"Industry")</f>
        <v>Metals &amp; Mining</v>
      </c>
      <c r="G628" s="7" t="str" cm="1">
        <f t="array" ref="G628">_FV($B628,"Description")</f>
        <v>Australian Gold and Copper Ltd is an exploration company, which is focused on the exploration and development of its multi-asset gold portfolio situated in the Lachlan Fold Belt in New South Wales. Its projects include Moorefield Project, Gundagai Project and Cargelligo Project. The Moorefield project comprises two granted exploration licenses covering over 481.5 square kilometers (km2) (EL7676 Moorefield and EL8669 Derriwong). The Gundagai project consists of an exploration license covering 265 km2 and comprises multiple drill ready prospects considered prospective for McPhillamys-style gold, epithermal gold-copper and large-tonnage zinc-lead-silver prospects. The Cargelligo project consists of an exploration license covering 227 km2 and is located 15 kilometers (km) west of the town of Lake Cargelligo in NSW. The Project comprises multiple drill ready Cobar-style gold-polymetallic prospects within a 15 km zone along strike from the Cobar Mining District in the southern Cobar Basin.</v>
      </c>
      <c r="H628" s="7" t="e" cm="1" vm="2">
        <f t="array" ref="H628">_FV($B628,"Employees")</f>
        <v>#VALUE!</v>
      </c>
      <c r="I628" s="11" cm="1">
        <f t="array" ref="I628">_FV($B628,"Shares outstanding",TRUE)</f>
        <v>222222200</v>
      </c>
      <c r="J628" s="7" cm="1">
        <f t="array" ref="J628">_FV($B628,"Year incorporated",TRUE)</f>
        <v>2019</v>
      </c>
      <c r="K628" s="16"/>
      <c r="L628" s="12">
        <f>+I628+K628</f>
        <v>222222200</v>
      </c>
      <c r="M628" s="14">
        <f>+D628*L628</f>
        <v>15999998.399999999</v>
      </c>
      <c r="N628" t="s">
        <v>2535</v>
      </c>
      <c r="O628">
        <v>7</v>
      </c>
      <c r="P628">
        <v>7.2</v>
      </c>
      <c r="Q628">
        <v>7</v>
      </c>
      <c r="R628">
        <v>7</v>
      </c>
      <c r="S628">
        <v>7</v>
      </c>
      <c r="T628">
        <v>7</v>
      </c>
      <c r="U628">
        <v>-0.1</v>
      </c>
      <c r="V628" s="1">
        <v>-1.41E-2</v>
      </c>
      <c r="W628">
        <v>74284</v>
      </c>
      <c r="X628">
        <v>5199.88</v>
      </c>
      <c r="Y628">
        <v>0</v>
      </c>
      <c r="Z628">
        <v>74284</v>
      </c>
      <c r="AA628">
        <v>7</v>
      </c>
      <c r="AB628" s="3">
        <v>15555555.539999999</v>
      </c>
      <c r="AC628">
        <v>5</v>
      </c>
      <c r="AD628" s="2">
        <v>45330.790277777778</v>
      </c>
      <c r="AE628" t="s">
        <v>20</v>
      </c>
      <c r="AF628" t="s">
        <v>2536</v>
      </c>
    </row>
    <row r="629" spans="1:32" x14ac:dyDescent="0.3">
      <c r="A629" t="str">
        <f>+N629</f>
        <v>LVH</v>
      </c>
      <c r="B629" t="e" vm="629">
        <v>#VALUE!</v>
      </c>
      <c r="C629" s="5" cm="1">
        <f t="array" ref="C629">_FV(B629,"Market cap",TRUE)</f>
        <v>16034220</v>
      </c>
      <c r="D629" s="6" cm="1">
        <f t="array" ref="D629">_FV(B629,"Price",TRUE)</f>
        <v>4.3999999999999997E-2</v>
      </c>
      <c r="E629" s="2" cm="1">
        <f t="array" ref="E629">_FV(B629,"Last trade time",TRUE)</f>
        <v>45330.333356481482</v>
      </c>
      <c r="F629" s="7" t="str" cm="1">
        <f t="array" ref="F629">_FV($B629,"Industry")</f>
        <v>Software &amp; IT Services</v>
      </c>
      <c r="G629" s="7" t="str" cm="1">
        <f t="array" ref="G629">_FV($B629,"Description")</f>
        <v>LiveHire Limited is an Australia-based global software as a service (SaaS) provider. The Company is engaged in talent and direct sourcing technology. The Company delivers talent communities to source and engage the total workforce, including direct hires and contingent staff. It provides a recruitment and direct sourcing platform, enabling clients to attract and engage both direct hires and contingent workers to deliver hiring solutions. The Company’s solutions include Contingent Direct Sourcing, Staffing ATS &amp; CRM, and Total Talent Management. It offers candidate experience and provides talent-on-demand through its talent pooling and two-way text messaging functionality, which enables end-to-end recruitment from sourcing through to hiring of diverse workforces for over 200 clients across 20 verticals globally. It is also engaged in recruiting process automation, human resource (HR) technology software integration, and offering management and advanced analytics.</v>
      </c>
      <c r="H629" s="7" cm="1">
        <f t="array" ref="H629">_FV($B629,"Employees")</f>
        <v>1000</v>
      </c>
      <c r="I629" s="11" cm="1">
        <f t="array" ref="I629">_FV($B629,"Shares outstanding",TRUE)</f>
        <v>364414100</v>
      </c>
      <c r="J629" s="7" cm="1">
        <f t="array" ref="J629">_FV($B629,"Year incorporated",TRUE)</f>
        <v>2011</v>
      </c>
      <c r="K629" s="16"/>
      <c r="L629" s="12">
        <f>+I629+K629</f>
        <v>364414100</v>
      </c>
      <c r="M629" s="14">
        <f>+D629*L629</f>
        <v>16034220.399999999</v>
      </c>
      <c r="N629" t="s">
        <v>2513</v>
      </c>
      <c r="O629">
        <v>4.0999999999999996</v>
      </c>
      <c r="P629">
        <v>4.4000000000000004</v>
      </c>
      <c r="Q629">
        <v>4.0999999999999996</v>
      </c>
      <c r="R629">
        <v>4.4000000000000004</v>
      </c>
      <c r="S629">
        <v>4.0999999999999996</v>
      </c>
      <c r="T629">
        <v>4.4000000000000004</v>
      </c>
      <c r="U629">
        <v>0</v>
      </c>
      <c r="V629" s="1"/>
      <c r="W629">
        <v>58500</v>
      </c>
      <c r="X629">
        <v>2443.5</v>
      </c>
      <c r="Y629">
        <v>0</v>
      </c>
      <c r="Z629">
        <v>15000</v>
      </c>
      <c r="AA629">
        <v>4.18</v>
      </c>
      <c r="AB629" s="3">
        <v>16034220.312000001</v>
      </c>
      <c r="AC629">
        <v>4</v>
      </c>
      <c r="AD629" s="2">
        <v>45330.790277777778</v>
      </c>
      <c r="AE629" t="s">
        <v>20</v>
      </c>
      <c r="AF629" t="s">
        <v>2514</v>
      </c>
    </row>
    <row r="630" spans="1:32" x14ac:dyDescent="0.3">
      <c r="A630" t="str">
        <f>+N630</f>
        <v>TRE</v>
      </c>
      <c r="B630" t="e" vm="630">
        <v>#VALUE!</v>
      </c>
      <c r="C630" s="5" cm="1">
        <f t="array" ref="C630">_FV(B630,"Market cap",TRUE)</f>
        <v>14725220</v>
      </c>
      <c r="D630" s="6" cm="1">
        <f t="array" ref="D630">_FV(B630,"Price",TRUE)</f>
        <v>0.12</v>
      </c>
      <c r="E630" s="2" cm="1">
        <f t="array" ref="E630">_FV(B630,"Last trade time",TRUE)</f>
        <v>45331.333333333336</v>
      </c>
      <c r="F630" s="7" t="str" cm="1">
        <f t="array" ref="F630">_FV($B630,"Industry")</f>
        <v>Metals &amp; Mining</v>
      </c>
      <c r="G630" s="7" t="str" cm="1">
        <f t="array" ref="G630">_FV($B630,"Description")</f>
        <v>Toubani Resources Ltd is an Australia-based exploration and development company. The Company is focused on advancing gold development projects with its oxide dominant Kobada Gold Project. The Kobada Gold Project is located in southern Mali, approximately 125 kilometers (kms) on a straight-line south-southwest of the capital city, Bamako, and is situated adjacent to the Niger River and the international border with Guinea. The Kobada Gold Project is based on one mining exploitation permit (Kobada) of 136 square kilometers (km2) and two exploration permits (Faraba and Kobada Est) of 77 km2 and 45 km2. The Kobada main deposit hosts 2.4 million ounces (Moz) of predominantly free-dig, oxide gold over a strike extent of 4.5 kilometers, which is also open at depth with mineralization open down dip. Toubani Resources Mali SARL is the wholly owned subsidiary of the Company.</v>
      </c>
      <c r="H630" s="7" cm="1">
        <f t="array" ref="H630">_FV($B630,"Employees")</f>
        <v>12</v>
      </c>
      <c r="I630" s="11" cm="1">
        <f t="array" ref="I630">_FV($B630,"Shares outstanding",TRUE)</f>
        <v>133865700</v>
      </c>
      <c r="J630" s="7" cm="1">
        <f t="array" ref="J630">_FV($B630,"Year incorporated",TRUE)</f>
        <v>2024</v>
      </c>
      <c r="K630" s="16"/>
      <c r="L630" s="12">
        <f>+I630+K630</f>
        <v>133865700</v>
      </c>
      <c r="M630" s="14">
        <f>+D630*L630</f>
        <v>16063884</v>
      </c>
      <c r="N630" t="s">
        <v>2587</v>
      </c>
      <c r="O630">
        <v>10.5</v>
      </c>
      <c r="P630">
        <v>13.5</v>
      </c>
      <c r="Q630">
        <v>12</v>
      </c>
      <c r="R630">
        <v>12</v>
      </c>
      <c r="S630">
        <v>11</v>
      </c>
      <c r="T630">
        <v>11</v>
      </c>
      <c r="U630">
        <v>-1</v>
      </c>
      <c r="V630" s="1">
        <v>-8.3299999999999999E-2</v>
      </c>
      <c r="W630">
        <v>131589</v>
      </c>
      <c r="X630">
        <v>14763.215</v>
      </c>
      <c r="Y630">
        <v>98986</v>
      </c>
      <c r="Z630">
        <v>13910</v>
      </c>
      <c r="AA630">
        <v>11.22</v>
      </c>
      <c r="AB630" s="3">
        <v>14725223.26</v>
      </c>
      <c r="AC630">
        <v>15</v>
      </c>
      <c r="AD630" s="2">
        <v>45330.790277777778</v>
      </c>
      <c r="AE630" t="s">
        <v>20</v>
      </c>
      <c r="AF630" t="s">
        <v>2588</v>
      </c>
    </row>
    <row r="631" spans="1:32" x14ac:dyDescent="0.3">
      <c r="A631" t="str">
        <f>+N631</f>
        <v>AX8</v>
      </c>
      <c r="B631" t="e" vm="631">
        <v>#VALUE!</v>
      </c>
      <c r="C631" s="5" cm="1">
        <f t="array" ref="C631">_FV(B631,"Market cap",TRUE)</f>
        <v>15500750</v>
      </c>
      <c r="D631" s="6" cm="1">
        <f t="array" ref="D631">_FV(B631,"Price",TRUE)</f>
        <v>2.8000000000000001E-2</v>
      </c>
      <c r="E631" s="2" cm="1">
        <f t="array" ref="E631">_FV(B631,"Last trade time",TRUE)</f>
        <v>45331.333333333336</v>
      </c>
      <c r="F631" s="7" t="str" cm="1">
        <f t="array" ref="F631">_FV($B631,"Industry")</f>
        <v>Metals &amp; Mining</v>
      </c>
      <c r="G631" s="7" t="str" cm="1">
        <f t="array" ref="G631">_FV($B631,"Description")</f>
        <v>Accelerate Resources Limited is an Australia-based exploration company. The Company’s projects include Braeside West and Ripon Hills East Manganese, East Pilbara Lithium, Comet Gold and Mt Read. The Braeside West and Ripon Hills East Manganese projects are located within the East Pilbara Manganese province, and within approximately 70 kilometers (km) of the Woodie Woodie Manganese Mine, 120 km east of Marble Bar and 280 km from the port of Port Hedland. The East Pilbara Lithium project is situated approximately 200 km east of Port Hedland, and 30 km east and south-east of Marble Bar in the East Pilbara region of Western Australia. The project covers an area of approximately 369 square kilometers (km2). The Comet Gold Project is located approximately 115 km south-southwest of Meekatharra and 20 km southeast of Cue. The project comprises five exploration licenses covering 220 km2. The Mt Read project is located on the Sorrell Peninsular in western Tasmania.</v>
      </c>
      <c r="H631" s="7" t="e" cm="1" vm="2">
        <f t="array" ref="H631">_FV($B631,"Employees")</f>
        <v>#VALUE!</v>
      </c>
      <c r="I631" s="11" cm="1">
        <f t="array" ref="I631">_FV($B631,"Shares outstanding",TRUE)</f>
        <v>574101700</v>
      </c>
      <c r="J631" s="7" cm="1">
        <f t="array" ref="J631">_FV($B631,"Year incorporated",TRUE)</f>
        <v>2017</v>
      </c>
      <c r="K631" s="16"/>
      <c r="L631" s="12">
        <f>+I631+K631</f>
        <v>574101700</v>
      </c>
      <c r="M631" s="14">
        <f>+D631*L631</f>
        <v>16074847.6</v>
      </c>
      <c r="N631" t="s">
        <v>2539</v>
      </c>
      <c r="O631">
        <v>2.4</v>
      </c>
      <c r="P631">
        <v>2.7</v>
      </c>
      <c r="Q631">
        <v>2.7</v>
      </c>
      <c r="R631">
        <v>2.8</v>
      </c>
      <c r="S631">
        <v>2.2999999999999998</v>
      </c>
      <c r="T631">
        <v>2.7</v>
      </c>
      <c r="U631">
        <v>0.2</v>
      </c>
      <c r="V631" s="1">
        <v>0.08</v>
      </c>
      <c r="W631">
        <v>1719701</v>
      </c>
      <c r="X631">
        <v>44781.949000000001</v>
      </c>
      <c r="Y631">
        <v>405042</v>
      </c>
      <c r="Z631">
        <v>1290659</v>
      </c>
      <c r="AA631">
        <v>2.6</v>
      </c>
      <c r="AB631" s="3">
        <v>15500747.412</v>
      </c>
      <c r="AC631">
        <v>40</v>
      </c>
      <c r="AD631" s="2">
        <v>45330.790277777778</v>
      </c>
      <c r="AE631" t="s">
        <v>20</v>
      </c>
      <c r="AF631" t="s">
        <v>2540</v>
      </c>
    </row>
    <row r="632" spans="1:32" x14ac:dyDescent="0.3">
      <c r="A632" t="str">
        <f>+N632</f>
        <v>CLU</v>
      </c>
      <c r="B632" t="e" vm="632">
        <v>#VALUE!</v>
      </c>
      <c r="C632" s="5" cm="1">
        <f t="array" ref="C632">_FV(B632,"Market cap",TRUE)</f>
        <v>16129090</v>
      </c>
      <c r="D632" s="6" cm="1">
        <f t="array" ref="D632">_FV(B632,"Price",TRUE)</f>
        <v>0.08</v>
      </c>
      <c r="E632" s="2" cm="1">
        <f t="array" ref="E632">_FV(B632,"Last trade time",TRUE)</f>
        <v>45330.959895844528</v>
      </c>
      <c r="F632" s="7" t="str" cm="1">
        <f t="array" ref="F632">_FV($B632,"Industry")</f>
        <v>Software &amp; IT Services</v>
      </c>
      <c r="G632" s="7" t="str" cm="1">
        <f t="array" ref="G632">_FV($B632,"Description")</f>
        <v>Cluey Ltd is an Australia-based education technology company. The Company provides personalized online tutoring and educational support to school students in Australia. It supports the learning of students by bringing together educators, technology and learning data to offer students a range of targeted learning services. The Company, through its subsidiary Cluey Learning Pty Ltd, delivers a personalized, face-to-face online tutoring experience for students across mathematics, English and chemistry. It enrolls students into learning programs that align to the individual academic level, needs and school curriculum. The Company's platforms, content and services are used by tutors to support students. It actively monitors all student learning and tuition quality, including measuring student coverage and mastery of the skills and concepts covered in their learning program. The Company, through its subsidiary, Codecamp Holdings Pty Ltd, offers coding and digital skills programs.</v>
      </c>
      <c r="H632" s="7" cm="1">
        <f t="array" ref="H632">_FV($B632,"Employees")</f>
        <v>155</v>
      </c>
      <c r="I632" s="11" cm="1">
        <f t="array" ref="I632">_FV($B632,"Shares outstanding",TRUE)</f>
        <v>201613600</v>
      </c>
      <c r="J632" s="7" cm="1">
        <f t="array" ref="J632">_FV($B632,"Year incorporated",TRUE)</f>
        <v>2020</v>
      </c>
      <c r="K632" s="16"/>
      <c r="L632" s="12">
        <f>+I632+K632</f>
        <v>201613600</v>
      </c>
      <c r="M632" s="14">
        <f>+D632*L632</f>
        <v>16129088</v>
      </c>
      <c r="N632" t="s">
        <v>2509</v>
      </c>
      <c r="O632">
        <v>6</v>
      </c>
      <c r="P632">
        <v>8</v>
      </c>
      <c r="U632">
        <v>0</v>
      </c>
      <c r="V632" s="1"/>
      <c r="W632">
        <v>0</v>
      </c>
      <c r="X632">
        <v>0</v>
      </c>
      <c r="Y632">
        <v>0</v>
      </c>
      <c r="Z632">
        <v>0</v>
      </c>
      <c r="AB632" s="3">
        <v>16129085.439999999</v>
      </c>
      <c r="AC632">
        <v>0</v>
      </c>
      <c r="AD632" s="2">
        <v>45330.790277777778</v>
      </c>
      <c r="AE632" t="s">
        <v>20</v>
      </c>
      <c r="AF632" t="s">
        <v>2510</v>
      </c>
    </row>
    <row r="633" spans="1:32" x14ac:dyDescent="0.3">
      <c r="A633" t="str">
        <f>+N633</f>
        <v>MGU</v>
      </c>
      <c r="B633" t="e" vm="633">
        <v>#VALUE!</v>
      </c>
      <c r="C633" s="5" cm="1">
        <f t="array" ref="C633">_FV(B633,"Market cap",TRUE)</f>
        <v>15377870</v>
      </c>
      <c r="D633" s="6" cm="1">
        <f t="array" ref="D633">_FV(B633,"Price",TRUE)</f>
        <v>0.02</v>
      </c>
      <c r="E633" s="2" cm="1">
        <f t="array" ref="E633">_FV(B633,"Last trade time",TRUE)</f>
        <v>45331.333333333336</v>
      </c>
      <c r="F633" s="7" t="str" cm="1">
        <f t="array" ref="F633">_FV($B633,"Industry")</f>
        <v>Metals &amp; Mining</v>
      </c>
      <c r="G633" s="7" t="str" cm="1">
        <f t="array" ref="G633">_FV($B633,"Description")</f>
        <v>Magnum Mining and Exploration Limited is an Australia-based company, which is engaged in iron ore concentrate and green pig iron production. The Company is focused on the Buena Vista Magnetite and HIsmelt Green Pig Iron Project, which is located in located in Nevada in the United States. The Buena Vista Magnetite project is located approximately 160 kilometers east-northeast of Reno in the mining-friendly state of Nevada, United States. The Buena Vista Magnetite project mine site is around 50 kilometers from the Union Pacific rail line, which connects with multiple export port options including Stockton, West Sacramento, Oakland, San Francisco and Richmond (Levin). The Company is also focused on the Appalachian Iron HIsmelt Green Pig Iron Project, which is located in West Virginia in the United States.</v>
      </c>
      <c r="H633" s="7" cm="1">
        <f t="array" ref="H633">_FV($B633,"Employees")</f>
        <v>1</v>
      </c>
      <c r="I633" s="11" cm="1">
        <f t="array" ref="I633">_FV($B633,"Shares outstanding",TRUE)</f>
        <v>809361400</v>
      </c>
      <c r="J633" s="7" cm="1">
        <f t="array" ref="J633">_FV($B633,"Year incorporated",TRUE)</f>
        <v>1986</v>
      </c>
      <c r="K633" s="16"/>
      <c r="L633" s="12">
        <f>+I633+K633</f>
        <v>809361400</v>
      </c>
      <c r="M633" s="14">
        <f>+D633*L633</f>
        <v>16187228</v>
      </c>
      <c r="N633" t="s">
        <v>2505</v>
      </c>
      <c r="O633">
        <v>1.8</v>
      </c>
      <c r="P633">
        <v>2</v>
      </c>
      <c r="Q633">
        <v>1.9</v>
      </c>
      <c r="R633">
        <v>2</v>
      </c>
      <c r="S633">
        <v>1.9</v>
      </c>
      <c r="T633">
        <v>2</v>
      </c>
      <c r="U633">
        <v>0.1</v>
      </c>
      <c r="V633" s="1">
        <v>5.2600000000000001E-2</v>
      </c>
      <c r="W633">
        <v>823760</v>
      </c>
      <c r="X633">
        <v>15726.44</v>
      </c>
      <c r="Y633">
        <v>25000</v>
      </c>
      <c r="Z633">
        <v>670099</v>
      </c>
      <c r="AA633">
        <v>1.91</v>
      </c>
      <c r="AB633" s="3">
        <v>16187228.060000001</v>
      </c>
      <c r="AC633">
        <v>11</v>
      </c>
      <c r="AD633" s="2">
        <v>45330.790277777778</v>
      </c>
      <c r="AE633" t="s">
        <v>20</v>
      </c>
      <c r="AF633" t="s">
        <v>2506</v>
      </c>
    </row>
    <row r="634" spans="1:32" x14ac:dyDescent="0.3">
      <c r="A634" t="str">
        <f>+N634</f>
        <v>RPM</v>
      </c>
      <c r="B634" t="e" vm="634">
        <v>#VALUE!</v>
      </c>
      <c r="C634" s="5" cm="1">
        <f t="array" ref="C634">_FV(B634,"Market cap",TRUE)</f>
        <v>16120510</v>
      </c>
      <c r="D634" s="6" cm="1">
        <f t="array" ref="D634">_FV(B634,"Price",TRUE)</f>
        <v>8.2500000000000004E-2</v>
      </c>
      <c r="E634" s="2" cm="1">
        <f t="array" ref="E634">_FV(B634,"Last trade time",TRUE)</f>
        <v>45331.333333333336</v>
      </c>
      <c r="F634" s="7" t="str" cm="1">
        <f t="array" ref="F634">_FV($B634,"Industry")</f>
        <v>Personal &amp; Household Products &amp; Services</v>
      </c>
      <c r="G634" s="7" t="str" cm="1">
        <f t="array" ref="G634">_FV($B634,"Description")</f>
        <v>RPM Automotive Group Limited is an Australia-based company that is engaged in the wholesale distribution and retail of tires, auto parts, and accessories and owns a variety of brands in the automotive market. The Company operates through four segments: Motorsport, Repairs and Roadside, Wheels and Tyres, and Accessories. The Motorsport segment is engaged in the sale of specialized motorsport accessories. The segment also manufactures and sells Federation Internationale de l'Automobile (FIA) accredited motorsport racing suits using its trademarked RPM brand. The Repairs and Roadside segment is a carline licensee of auto repair workshops. The segment provides roadside assistance, specializing in tire repair and replacement for trucking and large plant and equipment. The Wheels and Tyres segment is engaged in the wholesaling of truck, heavy equipment, and motor vehicle tires. The Accessories segment manufactures specialized automotive accessories for the automotive aftermarket.</v>
      </c>
      <c r="H634" s="7" cm="1">
        <f t="array" ref="H634">_FV($B634,"Employees")</f>
        <v>4</v>
      </c>
      <c r="I634" s="11" cm="1">
        <f t="array" ref="I634">_FV($B634,"Shares outstanding",TRUE)</f>
        <v>196591600</v>
      </c>
      <c r="J634" s="7" cm="1">
        <f t="array" ref="J634">_FV($B634,"Year incorporated",TRUE)</f>
        <v>1982</v>
      </c>
      <c r="K634" s="16"/>
      <c r="L634" s="12">
        <f>+I634+K634</f>
        <v>196591600</v>
      </c>
      <c r="M634" s="14">
        <f>+D634*L634</f>
        <v>16218807</v>
      </c>
      <c r="N634" t="s">
        <v>2511</v>
      </c>
      <c r="O634">
        <v>7.9</v>
      </c>
      <c r="P634">
        <v>8.8000000000000007</v>
      </c>
      <c r="Q634">
        <v>8.1999999999999993</v>
      </c>
      <c r="R634">
        <v>8.1999999999999993</v>
      </c>
      <c r="S634">
        <v>8.1999999999999993</v>
      </c>
      <c r="T634">
        <v>8.1999999999999993</v>
      </c>
      <c r="U634">
        <v>0.2</v>
      </c>
      <c r="V634" s="1">
        <v>2.5000000000000001E-2</v>
      </c>
      <c r="W634">
        <v>40000</v>
      </c>
      <c r="X634">
        <v>3280</v>
      </c>
      <c r="Y634">
        <v>0</v>
      </c>
      <c r="Z634">
        <v>40000</v>
      </c>
      <c r="AA634">
        <v>8.1999999999999993</v>
      </c>
      <c r="AB634" s="3">
        <v>16120510.954</v>
      </c>
      <c r="AC634">
        <v>1</v>
      </c>
      <c r="AD634" s="2">
        <v>45330.790277777778</v>
      </c>
      <c r="AE634" t="s">
        <v>20</v>
      </c>
      <c r="AF634" t="s">
        <v>2512</v>
      </c>
    </row>
    <row r="635" spans="1:32" x14ac:dyDescent="0.3">
      <c r="A635" t="str">
        <f>+N635</f>
        <v>NSX</v>
      </c>
      <c r="B635" t="e" vm="635">
        <v>#VALUE!</v>
      </c>
      <c r="C635" s="5" cm="1">
        <f t="array" ref="C635">_FV(B635,"Market cap",TRUE)</f>
        <v>15053260</v>
      </c>
      <c r="D635" s="6" cm="1">
        <f t="array" ref="D635">_FV(B635,"Price",TRUE)</f>
        <v>2.7E-2</v>
      </c>
      <c r="E635" s="2" cm="1">
        <f t="array" ref="E635">_FV(B635,"Last trade time",TRUE)</f>
        <v>45330.333344907405</v>
      </c>
      <c r="F635" s="7" t="str" cm="1">
        <f t="array" ref="F635">_FV($B635,"Industry")</f>
        <v>Investment Banking &amp; Investment Services</v>
      </c>
      <c r="G635" s="7" t="str" cm="1">
        <f t="array" ref="G635">_FV($B635,"Description")</f>
        <v>NSX Limited is an Australia-based company that owns and operates the National Stock Exchange of Australia. The Company operates various businesses, including listing, quotation of issuers, and their securities, as well as nominated advisers and broker participants. The Company has created parity for broker trading of its securities with any other markets in Australia. The Company's transparent listing process provides companies and their advisors as they embark on their initial public offer process. Its core business as a listing exchange is to provide capital raising solutions for its customers. The Company’s exchange technology operates using the FinTech Nasdaq X-Stream trading platform and SMARTS Market Surveillance system and runs on the market infrastructure. Its subsidiaries include NSX Private Market Pty Limited, BSX Systems Pty Limited, NSX Services Limited, and NSX International Ltd.</v>
      </c>
      <c r="H635" s="7" t="e" cm="1" vm="2">
        <f t="array" ref="H635">_FV($B635,"Employees")</f>
        <v>#VALUE!</v>
      </c>
      <c r="I635" s="11" cm="1">
        <f t="array" ref="I635">_FV($B635,"Shares outstanding",TRUE)</f>
        <v>602130400</v>
      </c>
      <c r="J635" s="7" cm="1">
        <f t="array" ref="J635">_FV($B635,"Year incorporated",TRUE)</f>
        <v>1999</v>
      </c>
      <c r="K635" s="16"/>
      <c r="L635" s="12">
        <f>+I635+K635</f>
        <v>602130400</v>
      </c>
      <c r="M635" s="14">
        <f>+D635*L635</f>
        <v>16257520.800000001</v>
      </c>
      <c r="N635" t="s">
        <v>2814</v>
      </c>
      <c r="O635">
        <v>2.2999999999999998</v>
      </c>
      <c r="P635">
        <v>2.7</v>
      </c>
      <c r="Q635">
        <v>2.7</v>
      </c>
      <c r="R635">
        <v>2.7</v>
      </c>
      <c r="S635">
        <v>2.7</v>
      </c>
      <c r="T635">
        <v>2.7</v>
      </c>
      <c r="U635">
        <v>0.2</v>
      </c>
      <c r="V635" s="1">
        <v>0.08</v>
      </c>
      <c r="W635">
        <v>35712</v>
      </c>
      <c r="X635">
        <v>964.22400000000005</v>
      </c>
      <c r="Y635">
        <v>21592</v>
      </c>
      <c r="Z635">
        <v>0</v>
      </c>
      <c r="AA635">
        <v>2.7</v>
      </c>
      <c r="AB635" s="3">
        <v>10838347.641000001</v>
      </c>
      <c r="AC635">
        <v>4</v>
      </c>
      <c r="AD635" s="2">
        <v>45330.790277777778</v>
      </c>
      <c r="AE635" t="s">
        <v>20</v>
      </c>
      <c r="AF635" t="s">
        <v>2815</v>
      </c>
    </row>
    <row r="636" spans="1:32" x14ac:dyDescent="0.3">
      <c r="A636" t="str">
        <f>+N636</f>
        <v>SPD</v>
      </c>
      <c r="B636" t="e" vm="636">
        <v>#VALUE!</v>
      </c>
      <c r="C636" s="5" cm="1">
        <f t="array" ref="C636">_FV(B636,"Market cap",TRUE)</f>
        <v>17877510</v>
      </c>
      <c r="D636" s="6" cm="1">
        <f t="array" ref="D636">_FV(B636,"Price",TRUE)</f>
        <v>0.38</v>
      </c>
      <c r="E636" s="2" cm="1">
        <f t="array" ref="E636">_FV(B636,"Last trade time",TRUE)</f>
        <v>45331.333333333336</v>
      </c>
      <c r="F636" s="7" t="str" cm="1">
        <f t="array" ref="F636">_FV($B636,"Industry")</f>
        <v>Metals &amp; Mining</v>
      </c>
      <c r="G636" s="7" t="str" cm="1">
        <f t="array" ref="G636">_FV($B636,"Description")</f>
        <v>Southern Palladium Limited is an Australia-based platinum group metal (PGM) company. The Company is engaged in developing the advanced Bengwenyama PGM project, specifically full palladium and rhodium, in South Africa. Its primary focus is the advancement of its exploration programmed at the Bengwenyama PGM project, in which it holds a direct 70% stake. The Bengwenyama Project is an advanced-stage exploration project focused on PGM mineralization on the properties, which are located on the eastern limb of the Bushveld Complex and south of the Anglo Platinum Modikwa property. The project lies approximately 5 kilometers west of the village of Steelpoort, 20 km west-southwest of the larger town of Burgersfort, and 250 km east-northeast of Pretoria. The project has a total area of approximately 5,279.74 hectares. The project is accessible via a sealed (tarred) road that branches off the R555 main road that runs just to the south of the project area.</v>
      </c>
      <c r="H636" s="7" t="e" cm="1" vm="2">
        <f t="array" ref="H636">_FV($B636,"Employees")</f>
        <v>#VALUE!</v>
      </c>
      <c r="I636" s="11" cm="1">
        <f t="array" ref="I636">_FV($B636,"Shares outstanding",TRUE)</f>
        <v>43078330</v>
      </c>
      <c r="J636" s="7" cm="1">
        <f t="array" ref="J636">_FV($B636,"Year incorporated",TRUE)</f>
        <v>2020</v>
      </c>
      <c r="K636" s="16"/>
      <c r="L636" s="12">
        <f>+I636+K636</f>
        <v>43078330</v>
      </c>
      <c r="M636" s="14">
        <f>+D636*L636</f>
        <v>16369765.4</v>
      </c>
      <c r="N636" t="s">
        <v>2436</v>
      </c>
      <c r="O636">
        <v>38.5</v>
      </c>
      <c r="P636">
        <v>41.5</v>
      </c>
      <c r="Q636">
        <v>38</v>
      </c>
      <c r="R636">
        <v>41.5</v>
      </c>
      <c r="S636">
        <v>38</v>
      </c>
      <c r="T636">
        <v>41.5</v>
      </c>
      <c r="U636">
        <v>4</v>
      </c>
      <c r="V636" s="1">
        <v>0.1067</v>
      </c>
      <c r="W636">
        <v>99303</v>
      </c>
      <c r="X636">
        <v>40168.269999999997</v>
      </c>
      <c r="Y636">
        <v>78781</v>
      </c>
      <c r="Z636">
        <v>5032</v>
      </c>
      <c r="AA636">
        <v>40.450000000000003</v>
      </c>
      <c r="AB636" s="3">
        <v>17877505.704999998</v>
      </c>
      <c r="AC636">
        <v>28</v>
      </c>
      <c r="AD636" s="2">
        <v>45330.790277777778</v>
      </c>
      <c r="AE636" t="s">
        <v>20</v>
      </c>
      <c r="AF636" t="s">
        <v>2437</v>
      </c>
    </row>
    <row r="637" spans="1:32" x14ac:dyDescent="0.3">
      <c r="A637" t="str">
        <f>+N637</f>
        <v>QML</v>
      </c>
      <c r="B637" t="e" vm="637">
        <v>#VALUE!</v>
      </c>
      <c r="C637" s="5" cm="1">
        <f t="array" ref="C637">_FV(B637,"Market cap",TRUE)</f>
        <v>16155730</v>
      </c>
      <c r="D637" s="6" cm="1">
        <f t="array" ref="D637">_FV(B637,"Price",TRUE)</f>
        <v>7.5999999999999998E-2</v>
      </c>
      <c r="E637" s="2" cm="1">
        <f t="array" ref="E637">_FV(B637,"Last trade time",TRUE)</f>
        <v>45330.333333333336</v>
      </c>
      <c r="F637" s="7" t="str" cm="1">
        <f t="array" ref="F637">_FV($B637,"Industry")</f>
        <v>Metals &amp; Mining</v>
      </c>
      <c r="G637" s="7" t="str" cm="1">
        <f t="array" ref="G637">_FV($B637,"Description")</f>
        <v>QMines Limited is an Australia-based exploration and development company. The Company owns four advanced copper and gold projects located in Queensland. The Company’s projects include Mt Chalmers, Silverwood, Warroo and Herries Range. The Company’s flagship project, Mount Chalmers, is located 17 kilometers (km) Northeast of Rockhampton. The Silverwood Project is located approximately 15 km South of Warwick in Queensland and consists of 234 square kilometers (km2) of tenure. The Warroo project is located approximately 50 km West of Stanthorpe in Queensland. The project consists of 216 km2 of tenure that includes the historic Warroo copper gold mine. The Herries Range project, which comprises 330 km2 of tenure. The Herries Range gold projects contain an abundance of gold mineral occurrences, as both high-grade, small, hard rock workings and spread alluvial gold workings. The projects are prospective for large scale intrusion related gold deposits and sediment-hosted gold deposits.</v>
      </c>
      <c r="H637" s="7" t="e" cm="1" vm="2">
        <f t="array" ref="H637">_FV($B637,"Employees")</f>
        <v>#VALUE!</v>
      </c>
      <c r="I637" s="11" cm="1">
        <f t="array" ref="I637">_FV($B637,"Shares outstanding",TRUE)</f>
        <v>215409700</v>
      </c>
      <c r="J637" s="7" cm="1">
        <f t="array" ref="J637">_FV($B637,"Year incorporated",TRUE)</f>
        <v>2020</v>
      </c>
      <c r="K637" s="16"/>
      <c r="L637" s="12">
        <f>+I637+K637</f>
        <v>215409700</v>
      </c>
      <c r="M637" s="14">
        <f>+D637*L637</f>
        <v>16371137.199999999</v>
      </c>
      <c r="N637" t="s">
        <v>2464</v>
      </c>
      <c r="O637">
        <v>7.9</v>
      </c>
      <c r="P637">
        <v>8</v>
      </c>
      <c r="Q637">
        <v>7.5</v>
      </c>
      <c r="R637">
        <v>8</v>
      </c>
      <c r="S637">
        <v>7.5</v>
      </c>
      <c r="T637">
        <v>8</v>
      </c>
      <c r="U637">
        <v>0.5</v>
      </c>
      <c r="V637" s="1">
        <v>6.6699999999999995E-2</v>
      </c>
      <c r="W637">
        <v>458832</v>
      </c>
      <c r="X637">
        <v>34651.618999999999</v>
      </c>
      <c r="Y637">
        <v>211219</v>
      </c>
      <c r="Z637">
        <v>247613</v>
      </c>
      <c r="AA637">
        <v>7.55</v>
      </c>
      <c r="AB637" s="3">
        <v>17232774.719999999</v>
      </c>
      <c r="AC637">
        <v>15</v>
      </c>
      <c r="AD637" s="2">
        <v>45330.790277777778</v>
      </c>
      <c r="AE637" t="s">
        <v>20</v>
      </c>
      <c r="AF637" t="s">
        <v>2465</v>
      </c>
    </row>
    <row r="638" spans="1:32" x14ac:dyDescent="0.3">
      <c r="A638" t="str">
        <f>+N638</f>
        <v>EPM</v>
      </c>
      <c r="B638" t="e" vm="638">
        <v>#VALUE!</v>
      </c>
      <c r="C638" s="5" cm="1">
        <f t="array" ref="C638">_FV(B638,"Market cap",TRUE)</f>
        <v>16500430</v>
      </c>
      <c r="D638" s="6" cm="1">
        <f t="array" ref="D638">_FV(B638,"Price",TRUE)</f>
        <v>8.0000000000000002E-3</v>
      </c>
      <c r="E638" s="2" cm="1">
        <f t="array" ref="E638">_FV(B638,"Last trade time",TRUE)</f>
        <v>45331.333333333336</v>
      </c>
      <c r="F638" s="7" t="str" cm="1">
        <f t="array" ref="F638">_FV($B638,"Industry")</f>
        <v>Metals &amp; Mining</v>
      </c>
      <c r="G638" s="7" t="str" cm="1">
        <f t="array" ref="G638">_FV($B638,"Description")</f>
        <v>Eclipse Metals Limited is a mineral exploration company. It is focused on the discovery of multi-commodity mineralization. It holds a portfolio of 8,000 square kilometers over 19 mineral tenements in the Northern Territory and Queensland, in addition to its Ivigtut project in Greenland. The Ivittuut Project is located in the south-west of Greenland and consists of tenements, MEL2007-45. Its projects include Liverpool Uranium projects, Ngalia Basin Uranium projects, Mary Valley Manganese project, and Copper Project NT. The Liverpool projects consist of five exploration licenses, totaling 1,229 square kilometers (km2). The Ngalia Basin Uranium project tenements cover an area of 5,748 km2 of terrain considered prospective for sandstone paleochannel style uranium mineralization located within and marginal to the Ngalia Basin, 300 kilometers (km) west-northwest from Alice Springs. The Mary Valley Manganese project holds 31 km2 of manganese exploration terrain in south-eastern Queensland.</v>
      </c>
      <c r="H638" s="7" cm="1">
        <f t="array" ref="H638">_FV($B638,"Employees")</f>
        <v>0</v>
      </c>
      <c r="I638" s="11" cm="1">
        <f t="array" ref="I638">_FV($B638,"Shares outstanding",TRUE)</f>
        <v>2062554000</v>
      </c>
      <c r="J638" s="7" cm="1">
        <f t="array" ref="J638">_FV($B638,"Year incorporated",TRUE)</f>
        <v>2010</v>
      </c>
      <c r="K638" s="16"/>
      <c r="L638" s="12">
        <f>+I638+K638</f>
        <v>2062554000</v>
      </c>
      <c r="M638" s="14">
        <f>+D638*L638</f>
        <v>16500432</v>
      </c>
      <c r="N638" t="s">
        <v>2495</v>
      </c>
      <c r="O638">
        <v>0.7</v>
      </c>
      <c r="P638">
        <v>0.8</v>
      </c>
      <c r="Q638">
        <v>0.8</v>
      </c>
      <c r="R638">
        <v>0.8</v>
      </c>
      <c r="S638">
        <v>0.7</v>
      </c>
      <c r="T638">
        <v>0.8</v>
      </c>
      <c r="U638">
        <v>0</v>
      </c>
      <c r="W638">
        <v>3036628</v>
      </c>
      <c r="X638">
        <v>22010.146000000001</v>
      </c>
      <c r="Y638">
        <v>466250</v>
      </c>
      <c r="Z638">
        <v>2007878</v>
      </c>
      <c r="AA638">
        <v>0.72</v>
      </c>
      <c r="AB638" s="3">
        <v>16500433.903999999</v>
      </c>
      <c r="AC638">
        <v>17</v>
      </c>
      <c r="AD638" s="2">
        <v>45330.790277777778</v>
      </c>
      <c r="AE638" t="s">
        <v>20</v>
      </c>
      <c r="AF638" t="s">
        <v>2496</v>
      </c>
    </row>
    <row r="639" spans="1:32" x14ac:dyDescent="0.3">
      <c r="A639" t="str">
        <f>+N639</f>
        <v>AJL</v>
      </c>
      <c r="B639" t="e" vm="639">
        <v>#VALUE!</v>
      </c>
      <c r="C639" s="5" cm="1">
        <f t="array" ref="C639">_FV(B639,"Market cap",TRUE)</f>
        <v>15133030</v>
      </c>
      <c r="D639" s="6" cm="1">
        <f t="array" ref="D639">_FV(B639,"Price",TRUE)</f>
        <v>1.2E-2</v>
      </c>
      <c r="E639" s="2" cm="1">
        <f t="array" ref="E639">_FV(B639,"Last trade time",TRUE)</f>
        <v>45331.333333333336</v>
      </c>
      <c r="F639" s="7" t="str" cm="1">
        <f t="array" ref="F639">_FV($B639,"Industry")</f>
        <v>Coal</v>
      </c>
      <c r="G639" s="7" t="str" cm="1">
        <f t="array" ref="G639">_FV($B639,"Description")</f>
        <v>AJ Lucas Group Limited is an Australia-based company that is specialized in providing mining and infrastructure service provider in Australia. The Company's segments include Drilling and UK Oil and Gas Investments. Drilling segment includes the Australian Drilling business, which provides integrated professional drilling services, predominantly for exploration and degasification of coal mines but may also include the recovery and commercialization of coal seam gas, and associated services. The UK Oil and Gas Investments segment is engaged in the exploration for and commercialization of unconventional and conventional hydrocarbons in the United Kingdom. The Company’s Australian business focuses on drilling services to the Eastern seaboard coal mining industry by providing surface to inseam drilling services as well as exploration drilling projects. The Company's license holdings include Bowland and Elswick Licences, Balcombe Licence and 14th Round Licences-Yorkshire.</v>
      </c>
      <c r="H639" s="7" cm="1">
        <f t="array" ref="H639">_FV($B639,"Employees")</f>
        <v>357</v>
      </c>
      <c r="I639" s="11" cm="1">
        <f t="array" ref="I639">_FV($B639,"Shares outstanding",TRUE)</f>
        <v>1375730000</v>
      </c>
      <c r="J639" s="7" cm="1">
        <f t="array" ref="J639">_FV($B639,"Year incorporated",TRUE)</f>
        <v>1993</v>
      </c>
      <c r="K639" s="16"/>
      <c r="L639" s="12">
        <f>+I639+K639</f>
        <v>1375730000</v>
      </c>
      <c r="M639" s="14">
        <f>+D639*L639</f>
        <v>16508760</v>
      </c>
      <c r="N639" t="s">
        <v>2555</v>
      </c>
      <c r="O639">
        <v>1.1000000000000001</v>
      </c>
      <c r="P639">
        <v>1.2</v>
      </c>
      <c r="Q639">
        <v>1.1000000000000001</v>
      </c>
      <c r="R639">
        <v>1.1000000000000001</v>
      </c>
      <c r="S639">
        <v>1.1000000000000001</v>
      </c>
      <c r="T639">
        <v>1.1000000000000001</v>
      </c>
      <c r="U639">
        <v>0</v>
      </c>
      <c r="V639" s="1"/>
      <c r="W639">
        <v>9000</v>
      </c>
      <c r="X639">
        <v>99</v>
      </c>
      <c r="Y639">
        <v>0</v>
      </c>
      <c r="Z639">
        <v>9000</v>
      </c>
      <c r="AA639">
        <v>1.1000000000000001</v>
      </c>
      <c r="AB639" s="3">
        <v>15133025.93</v>
      </c>
      <c r="AC639">
        <v>1</v>
      </c>
      <c r="AD639" s="2">
        <v>45330.790277777778</v>
      </c>
      <c r="AE639" t="s">
        <v>20</v>
      </c>
      <c r="AF639" t="s">
        <v>2556</v>
      </c>
    </row>
    <row r="640" spans="1:32" x14ac:dyDescent="0.3">
      <c r="A640" t="str">
        <f>+N640</f>
        <v>BTC</v>
      </c>
      <c r="B640" t="e" vm="640">
        <v>#VALUE!</v>
      </c>
      <c r="C640" s="5" cm="1">
        <f t="array" ref="C640">_FV(B640,"Market cap",TRUE)</f>
        <v>16206170</v>
      </c>
      <c r="D640" s="6" cm="1">
        <f t="array" ref="D640">_FV(B640,"Price",TRUE)</f>
        <v>5.0999999999999997E-2</v>
      </c>
      <c r="E640" s="2" cm="1">
        <f t="array" ref="E640">_FV(B640,"Last trade time",TRUE)</f>
        <v>45328.333344907405</v>
      </c>
      <c r="F640" s="7" t="str" cm="1">
        <f t="array" ref="F640">_FV($B640,"Industry")</f>
        <v>Biotechnology &amp; Medical Research</v>
      </c>
      <c r="G640" s="7" t="str" cm="1">
        <f t="array" ref="G640">_FV($B640,"Description")</f>
        <v>BTC health Limited is an Australia-based pooled development fund, which makes active investments in businesses that acquire, develop and distribute medical products in Australia and New Zealand. The Company is building a group of high-growth businesses which together are focused on providing access of specialized therapeutics and medical devices from around the world. The Company’s products include ambIT Infusion Pumps, Aridol, Bronchitol, EasyReach Underwear, Infusion Cathetes and TIVA. The range of ambIT infusion pumps are suitable for the delivery of medications and pain relief. Aridol (mannitol) is distributed in Australia by its distributor, BTC Speciality Health Pty Ltd. Bronchitol (inhaled mannitol) is a therapeutic agent manufactured by Pharmaxis Ltd and is distributed in Australia by BTC Speciality Health Pty. TIVA set designed to support total intravenous anaesthesia. The Company's pipeline product candidates include Alteco LPS Adsorber and NEOLA.</v>
      </c>
      <c r="H640" s="7" cm="1">
        <f t="array" ref="H640">_FV($B640,"Employees")</f>
        <v>1</v>
      </c>
      <c r="I640" s="11" cm="1">
        <f t="array" ref="I640">_FV($B640,"Shares outstanding",TRUE)</f>
        <v>324123300</v>
      </c>
      <c r="J640" s="7" cm="1">
        <f t="array" ref="J640">_FV($B640,"Year incorporated",TRUE)</f>
        <v>2000</v>
      </c>
      <c r="K640" s="16"/>
      <c r="L640" s="12">
        <f>+I640+K640</f>
        <v>324123300</v>
      </c>
      <c r="M640" s="14">
        <f>+D640*L640</f>
        <v>16530288.299999999</v>
      </c>
      <c r="N640" t="s">
        <v>2493</v>
      </c>
      <c r="O640">
        <v>5.0999999999999996</v>
      </c>
      <c r="P640">
        <v>5.4</v>
      </c>
      <c r="U640">
        <v>0</v>
      </c>
      <c r="V640" s="1"/>
      <c r="W640">
        <v>0</v>
      </c>
      <c r="X640">
        <v>0</v>
      </c>
      <c r="Y640">
        <v>0</v>
      </c>
      <c r="Z640">
        <v>0</v>
      </c>
      <c r="AB640" s="3">
        <v>16530288.708000001</v>
      </c>
      <c r="AC640">
        <v>0</v>
      </c>
      <c r="AD640" s="2">
        <v>45330.790277777778</v>
      </c>
      <c r="AE640" t="s">
        <v>20</v>
      </c>
      <c r="AF640" t="s">
        <v>2494</v>
      </c>
    </row>
    <row r="641" spans="1:32" x14ac:dyDescent="0.3">
      <c r="A641" t="str">
        <f>+N641</f>
        <v>GW1</v>
      </c>
      <c r="B641" t="e" vm="641">
        <v>#VALUE!</v>
      </c>
      <c r="C641" s="5" cm="1">
        <f t="array" ref="C641">_FV(B641,"Market cap",TRUE)</f>
        <v>15682630</v>
      </c>
      <c r="D641" s="6" cm="1">
        <f t="array" ref="D641">_FV(B641,"Price",TRUE)</f>
        <v>9.5000000000000001E-2</v>
      </c>
      <c r="E641" s="2" cm="1">
        <f t="array" ref="E641">_FV(B641,"Last trade time",TRUE)</f>
        <v>45331.333333333336</v>
      </c>
      <c r="F641" s="7" t="str" cm="1">
        <f t="array" ref="F641">_FV($B641,"Industry")</f>
        <v>Metals &amp; Mining</v>
      </c>
      <c r="G641" s="7" t="str" cm="1">
        <f t="array" ref="G641">_FV($B641,"Description")</f>
        <v>Greenwing Resources Ltd is an Australia-based critical minerals exploration and development company. The Company’s projects include Graphmada Graphite Mining Complex, Madagascar; San Jorge Lithium Project, Argentina, and Millie’s Reward Lithium Project, Madagascar. The Graphmada graphite mine is located in eastern Madagascar. The Company holds various tenements in Madagascar, which include PE 25600 Loharano (East), PE 26670 Mahefedok, PE 24730 Andapa, PRE 4383, PRE 11545 and others. The Company has conducted diamond drilling programs of over 69 diamond holes for a total of 3,268 meters at the Mahela and Ambatofafana Zones. The San Jorge Project is located in Catamarca Province, Argentina. The San Jorge Project consists of approximately 15 granted exploration licenses (ELs) covering 36,600 hectares, inclusive of the San Francisco Salar, which covers some 2,800 hectares. The Millie’s Reward Project is a virgin discovery of pegmatite-hosted lithium located in central Madagascar.</v>
      </c>
      <c r="H641" s="7" cm="1">
        <f t="array" ref="H641">_FV($B641,"Employees")</f>
        <v>18</v>
      </c>
      <c r="I641" s="11" cm="1">
        <f t="array" ref="I641">_FV($B641,"Shares outstanding",TRUE)</f>
        <v>174251500</v>
      </c>
      <c r="J641" s="7" cm="1">
        <f t="array" ref="J641">_FV($B641,"Year incorporated",TRUE)</f>
        <v>2004</v>
      </c>
      <c r="K641" s="16"/>
      <c r="L641" s="12">
        <f>+I641+K641</f>
        <v>174251500</v>
      </c>
      <c r="M641" s="14">
        <f>+D641*L641</f>
        <v>16553892.5</v>
      </c>
      <c r="N641" t="s">
        <v>2527</v>
      </c>
      <c r="O641">
        <v>8.8000000000000007</v>
      </c>
      <c r="P641">
        <v>9</v>
      </c>
      <c r="Q641">
        <v>8.8000000000000007</v>
      </c>
      <c r="R641">
        <v>9</v>
      </c>
      <c r="S641">
        <v>8.8000000000000007</v>
      </c>
      <c r="T641">
        <v>9</v>
      </c>
      <c r="U641">
        <v>0.2</v>
      </c>
      <c r="V641" s="1">
        <v>2.2700000000000001E-2</v>
      </c>
      <c r="W641">
        <v>494323</v>
      </c>
      <c r="X641">
        <v>43878.923999999999</v>
      </c>
      <c r="Y641">
        <v>483490</v>
      </c>
      <c r="Z641">
        <v>0</v>
      </c>
      <c r="AA641">
        <v>8.8800000000000008</v>
      </c>
      <c r="AB641" s="3">
        <v>15682633.380000001</v>
      </c>
      <c r="AC641">
        <v>16</v>
      </c>
      <c r="AD641" s="2">
        <v>45330.790277777778</v>
      </c>
      <c r="AE641" t="s">
        <v>20</v>
      </c>
      <c r="AF641" t="s">
        <v>2528</v>
      </c>
    </row>
    <row r="642" spans="1:32" x14ac:dyDescent="0.3">
      <c r="A642" t="str">
        <f>+N642</f>
        <v>ATS</v>
      </c>
      <c r="B642" t="e" vm="642">
        <v>#VALUE!</v>
      </c>
      <c r="C642" s="5" cm="1">
        <f t="array" ref="C642">_FV(B642,"Market cap",TRUE)</f>
        <v>16599250</v>
      </c>
      <c r="D642" s="6" cm="1">
        <f t="array" ref="D642">_FV(B642,"Price",TRUE)</f>
        <v>1.2999999999999999E-2</v>
      </c>
      <c r="E642" s="2" cm="1">
        <f t="array" ref="E642">_FV(B642,"Last trade time",TRUE)</f>
        <v>45331.333333333336</v>
      </c>
      <c r="F642" s="7" t="str" cm="1">
        <f t="array" ref="F642">_FV($B642,"Industry")</f>
        <v>Oil &amp; Gas</v>
      </c>
      <c r="G642" s="7" t="str" cm="1">
        <f t="array" ref="G642">_FV($B642,"Description")</f>
        <v>Australis Oil &amp; Gas Limited is an Australia-based oil and gas company. The Company's principal activity is oil and gas exploration, development and production. Its segment includes Oil &amp; Gas Production, Exploration, and Other. The Company's Oil &amp; Gas Production segment is engaged in the development and production of oil and gas assets in the United States. Its Exploration segment is engaged in oil and gas exploration and evaluation in the United States. The Company operates one area of interest onshore being leases, wells and facilities in the Tuscaloosa Marine Shale (TMS) in the states of Louisiana and Mississippi in the USA. It holds approximately 73,300 net acres within the production delineated core of the proven oil producing TMS. The Company is engaged in operating approximately 33 producing wells. Its subsidiaries include Australis USA 1 Pty Limited, Australis Oil &amp; Gas UK Ltd, Australis Oil &amp; Gas Portugal Sociedade Unipessoal Lda, Australis TMS Inc and Others.</v>
      </c>
      <c r="H642" s="7" t="e" cm="1" vm="2">
        <f t="array" ref="H642">_FV($B642,"Employees")</f>
        <v>#VALUE!</v>
      </c>
      <c r="I642" s="11" cm="1">
        <f t="array" ref="I642">_FV($B642,"Shares outstanding",TRUE)</f>
        <v>1276866000</v>
      </c>
      <c r="J642" s="7" cm="1">
        <f t="array" ref="J642">_FV($B642,"Year incorporated",TRUE)</f>
        <v>2015</v>
      </c>
      <c r="K642" s="16"/>
      <c r="L642" s="12">
        <f>+I642+K642</f>
        <v>1276866000</v>
      </c>
      <c r="M642" s="14">
        <f>+D642*L642</f>
        <v>16599258</v>
      </c>
      <c r="N642" t="s">
        <v>2491</v>
      </c>
      <c r="O642">
        <v>1.3</v>
      </c>
      <c r="P642">
        <v>1.5</v>
      </c>
      <c r="Q642">
        <v>1.3</v>
      </c>
      <c r="R642">
        <v>1.5</v>
      </c>
      <c r="S642">
        <v>1.3</v>
      </c>
      <c r="T642">
        <v>1.3</v>
      </c>
      <c r="U642">
        <v>-0.1</v>
      </c>
      <c r="V642" s="1">
        <v>-7.1400000000000005E-2</v>
      </c>
      <c r="W642">
        <v>1037116</v>
      </c>
      <c r="X642">
        <v>13824.978999999999</v>
      </c>
      <c r="Y642">
        <v>100200</v>
      </c>
      <c r="Z642">
        <v>936912</v>
      </c>
      <c r="AA642">
        <v>1.33</v>
      </c>
      <c r="AB642" s="3">
        <v>16599252.006999999</v>
      </c>
      <c r="AC642">
        <v>52</v>
      </c>
      <c r="AD642" s="2">
        <v>45330.790277777778</v>
      </c>
      <c r="AE642" t="s">
        <v>20</v>
      </c>
      <c r="AF642" t="s">
        <v>2492</v>
      </c>
    </row>
    <row r="643" spans="1:32" x14ac:dyDescent="0.3">
      <c r="A643" t="str">
        <f>+N643</f>
        <v>1AI</v>
      </c>
      <c r="B643" t="e" vm="643">
        <v>#VALUE!</v>
      </c>
      <c r="C643" s="5" cm="1">
        <f t="array" ref="C643">_FV(B643,"Market cap",TRUE)</f>
        <v>14951160</v>
      </c>
      <c r="D643" s="6" cm="1">
        <f t="array" ref="D643">_FV(B643,"Price",TRUE)</f>
        <v>0.01</v>
      </c>
      <c r="E643" s="2" cm="1">
        <f t="array" ref="E643">_FV(B643,"Last trade time",TRUE)</f>
        <v>45331.333356481482</v>
      </c>
      <c r="F643" s="7" t="str" cm="1">
        <f t="array" ref="F643">_FV($B643,"Industry")</f>
        <v>Biotechnology &amp; Medical Research</v>
      </c>
      <c r="G643" s="7" t="str" cm="1">
        <f t="array" ref="G643">_FV($B643,"Description")</f>
        <v>Algorae Pharmaceuticals Limited, formerly Living Cell Technologies Limited, is an Australia-based pharmaceutical development company. The Company is focused on discovering and developing novel treatments for medical conditions with under met medical needs. Its programs include AlgoraeOS, Dementia and Parkinson’s. Its drug candidates include NTCELL for Parkinson’s disease and the AI-116 combination drug candidate for dementia. AlgoraeOS is a closed-loop platform, leveraging advanced computational tools to generate novel insights in-silico that are being developed to initiate or accelerate therapeutic programs. The AI-116 is a novel combination drug candidate made up of cannabidiol (CBD) and an off-patent pharmaceutical ingredient. The NTCELL is an alginate coated capsule product containing clusters of neonatal porcine choroid plexus cells that are injected into the damaged site within the brain to target the treatment of Parkinson’s disease.</v>
      </c>
      <c r="H643" s="7" t="e" cm="1" vm="2">
        <f t="array" ref="H643">_FV($B643,"Employees")</f>
        <v>#VALUE!</v>
      </c>
      <c r="I643" s="11" cm="1">
        <f t="array" ref="I643">_FV($B643,"Shares outstanding",TRUE)</f>
        <v>1661240000</v>
      </c>
      <c r="J643" s="7" cm="1">
        <f t="array" ref="J643">_FV($B643,"Year incorporated",TRUE)</f>
        <v>2003</v>
      </c>
      <c r="K643" s="16"/>
      <c r="L643" s="12">
        <f>+I643+K643</f>
        <v>1661240000</v>
      </c>
      <c r="M643" s="14">
        <f>+D643*L643</f>
        <v>16612400</v>
      </c>
      <c r="N643" t="s">
        <v>2571</v>
      </c>
      <c r="O643">
        <v>0.9</v>
      </c>
      <c r="P643">
        <v>1</v>
      </c>
      <c r="Q643">
        <v>1.1000000000000001</v>
      </c>
      <c r="R643">
        <v>1.1000000000000001</v>
      </c>
      <c r="S643">
        <v>0.9</v>
      </c>
      <c r="T643">
        <v>0.9</v>
      </c>
      <c r="U643">
        <v>-0.1</v>
      </c>
      <c r="V643" s="1">
        <v>-0.1</v>
      </c>
      <c r="W643">
        <v>1451628</v>
      </c>
      <c r="X643">
        <v>13497.357</v>
      </c>
      <c r="Y643">
        <v>210</v>
      </c>
      <c r="Z643">
        <v>1451418</v>
      </c>
      <c r="AA643">
        <v>0.93</v>
      </c>
      <c r="AB643" s="3">
        <v>14951161.800000001</v>
      </c>
      <c r="AC643">
        <v>10</v>
      </c>
      <c r="AD643" s="2">
        <v>45330.790277777778</v>
      </c>
      <c r="AE643" t="s">
        <v>20</v>
      </c>
      <c r="AF643" t="s">
        <v>2572</v>
      </c>
    </row>
    <row r="644" spans="1:32" x14ac:dyDescent="0.3">
      <c r="A644" t="str">
        <f>+N644</f>
        <v>GLE</v>
      </c>
      <c r="B644" t="e" vm="644">
        <v>#VALUE!</v>
      </c>
      <c r="C644" s="5" cm="1">
        <f t="array" ref="C644">_FV(B644,"Market cap",TRUE)</f>
        <v>16302000</v>
      </c>
      <c r="D644" s="6" cm="1">
        <f t="array" ref="D644">_FV(B644,"Price",TRUE)</f>
        <v>0.22500000000000001</v>
      </c>
      <c r="E644" s="2" cm="1">
        <f t="array" ref="E644">_FV(B644,"Last trade time",TRUE)</f>
        <v>45331.333356481482</v>
      </c>
      <c r="F644" s="7" t="str" cm="1">
        <f t="array" ref="F644">_FV($B644,"Industry")</f>
        <v>Textiles &amp; Apparel</v>
      </c>
      <c r="G644" s="7" t="str" cm="1">
        <f t="array" ref="G644">_FV($B644,"Description")</f>
        <v>GLG Corp Ltd is a Singapore-based textile and apparel supply chain manager of casual lifestyle knitwear apparel for United States and European retailers. The Company is principally engaged in supplying knitwear, apparel, garments, accessories like fabric facial masks and supply chain management operations. It operates through two segments: Fabric manufacturing and Garment. The Fabric manufacturing segment is engaged in the manufacture and wholesaling of fabric. The Garment segment is engaged in the manufacturing and wholesaling of garments. The Company offers a total solution package with an integrated one-stop service approach, from in-house product design and development, commercialization of orders, material management, production planning and control, to comprehensive post-manufacturing logistics solutions. Its subsidiaries include Ghim Li Global Pte Ltd, Ghim Li Global International Ltd, Escala Fashion Pte Ltd, Ghim Li International (S) Pte Ltd and AES (USA) Inc.</v>
      </c>
      <c r="H644" s="7" t="e" cm="1" vm="2">
        <f t="array" ref="H644">_FV($B644,"Employees")</f>
        <v>#VALUE!</v>
      </c>
      <c r="I644" s="11" cm="1">
        <f t="array" ref="I644">_FV($B644,"Shares outstanding",TRUE)</f>
        <v>74100000</v>
      </c>
      <c r="J644" s="7" cm="1">
        <f t="array" ref="J644">_FV($B644,"Year incorporated",TRUE)</f>
        <v>2005</v>
      </c>
      <c r="K644" s="16"/>
      <c r="L644" s="12">
        <f>+I644+K644</f>
        <v>74100000</v>
      </c>
      <c r="M644" s="14">
        <f>+D644*L644</f>
        <v>16672500</v>
      </c>
      <c r="N644" t="s">
        <v>2503</v>
      </c>
      <c r="O644">
        <v>22</v>
      </c>
      <c r="P644">
        <v>22.5</v>
      </c>
      <c r="Q644">
        <v>22</v>
      </c>
      <c r="R644">
        <v>22</v>
      </c>
      <c r="S644">
        <v>22</v>
      </c>
      <c r="T644">
        <v>22</v>
      </c>
      <c r="U644">
        <v>0</v>
      </c>
      <c r="V644" s="1"/>
      <c r="W644">
        <v>1</v>
      </c>
      <c r="X644">
        <v>0.22</v>
      </c>
      <c r="Y644">
        <v>1</v>
      </c>
      <c r="Z644">
        <v>0</v>
      </c>
      <c r="AA644">
        <v>22</v>
      </c>
      <c r="AB644" s="3">
        <v>16302000</v>
      </c>
      <c r="AC644">
        <v>1</v>
      </c>
      <c r="AD644" s="2">
        <v>45330.790277777778</v>
      </c>
      <c r="AE644" t="s">
        <v>20</v>
      </c>
      <c r="AF644" t="s">
        <v>2504</v>
      </c>
    </row>
    <row r="645" spans="1:32" x14ac:dyDescent="0.3">
      <c r="A645" t="str">
        <f>+N645</f>
        <v>PHO</v>
      </c>
      <c r="B645" t="e" vm="645">
        <v>#VALUE!</v>
      </c>
      <c r="C645" s="5" cm="1">
        <f t="array" ref="C645">_FV(B645,"Market cap",TRUE)</f>
        <v>18082930</v>
      </c>
      <c r="D645" s="6" cm="1">
        <f t="array" ref="D645">_FV(B645,"Price",TRUE)</f>
        <v>0.06</v>
      </c>
      <c r="E645" s="2" cm="1">
        <f t="array" ref="E645">_FV(B645,"Last trade time",TRUE)</f>
        <v>45327.333344907405</v>
      </c>
      <c r="F645" s="7" t="str" cm="1">
        <f t="array" ref="F645">_FV($B645,"Industry")</f>
        <v>Metals &amp; Mining</v>
      </c>
      <c r="G645" s="7" t="str" cm="1">
        <f t="array" ref="G645">_FV($B645,"Description")</f>
        <v>PhosCo Limited is an Australia-based company, which is engaged in the exploration for, development and realization of mineral resource projects in Tunisia. The Company’s projects include Tunisian Projects, Chaketma, Sekarna, Ras Ghzir Project-Zinc-Lead-Barite, Amoud, Zeflana, and Northern Tunisia Base and Precious Metals. The Chaketma is a phosphate development asset, which comprises six prospects over a total area of 56 square kilometers. Sekarna covers over 128 square kilometers in area and is located 10km northeast of Chaketma. The Northern Tunisia Base and Precious Metals project covers over 424 square kilometers and 244 square kilometers respectively targeting copper-lead-zinc with anomalous gold. The Zeflana project comprises three wholly owned exploration permits covering 78 square kilometers.</v>
      </c>
      <c r="H645" s="7" t="e" cm="1" vm="2">
        <f t="array" ref="H645">_FV($B645,"Employees")</f>
        <v>#VALUE!</v>
      </c>
      <c r="I645" s="11" cm="1">
        <f t="array" ref="I645">_FV($B645,"Shares outstanding",TRUE)</f>
        <v>278199000</v>
      </c>
      <c r="J645" s="7" cm="1">
        <f t="array" ref="J645">_FV($B645,"Year incorporated",TRUE)</f>
        <v>2009</v>
      </c>
      <c r="K645" s="16"/>
      <c r="L645" s="12">
        <f>+I645+K645</f>
        <v>278199000</v>
      </c>
      <c r="M645" s="14">
        <f>+D645*L645</f>
        <v>16691940</v>
      </c>
      <c r="N645" t="s">
        <v>2485</v>
      </c>
      <c r="O645">
        <v>2.6</v>
      </c>
      <c r="P645">
        <v>6</v>
      </c>
      <c r="U645">
        <v>0</v>
      </c>
      <c r="V645" s="1"/>
      <c r="W645">
        <v>0</v>
      </c>
      <c r="X645">
        <v>0</v>
      </c>
      <c r="Y645">
        <v>0</v>
      </c>
      <c r="Z645">
        <v>0</v>
      </c>
      <c r="AB645" s="3">
        <v>16784890.620000001</v>
      </c>
      <c r="AC645">
        <v>0</v>
      </c>
      <c r="AD645" s="2">
        <v>45330.790277777778</v>
      </c>
      <c r="AE645" t="s">
        <v>20</v>
      </c>
      <c r="AF645" t="s">
        <v>2486</v>
      </c>
    </row>
    <row r="646" spans="1:32" x14ac:dyDescent="0.3">
      <c r="A646" t="str">
        <f>+N646</f>
        <v>GGE</v>
      </c>
      <c r="B646" t="e" vm="646">
        <v>#VALUE!</v>
      </c>
      <c r="C646" s="5" cm="1">
        <f t="array" ref="C646">_FV(B646,"Market cap",TRUE)</f>
        <v>14666730</v>
      </c>
      <c r="D646" s="6" cm="1">
        <f t="array" ref="D646">_FV(B646,"Price",TRUE)</f>
        <v>8.0000000000000002E-3</v>
      </c>
      <c r="E646" s="2" cm="1">
        <f t="array" ref="E646">_FV(B646,"Last trade time",TRUE)</f>
        <v>45331.333333333336</v>
      </c>
      <c r="F646" s="7" t="str" cm="1">
        <f t="array" ref="F646">_FV($B646,"Industry")</f>
        <v>Oil &amp; Gas</v>
      </c>
      <c r="G646" s="7" t="str" cm="1">
        <f t="array" ref="G646">_FV($B646,"Description")</f>
        <v>Grand Gulf Energy Ltd is an Australia-based independent exploration and production company with operations and exploration in North America. The Red Helium project is located in Utah, in the prolific proven helium producing Four Corners area of the United States. The project has a gross unrisked P50 prospective resource of approximately 10.9 billion cubic feet (bcf) recoverable helium (independently estimated), with over 29,000 gross acres leased. The Company is the majority shareholder of Valence Resources LLC, operator of the Red Helium project, with the right to earn up to 85% by drilling three exploration wells. The project comprises approximately 315 kilometers (kms) of 2D seismic has been acquired and reprocessed identifying multiple drill targets. The Company has a working interest (WI) of 39.65% in Desiree Field, 55.5% in D&amp;L FIELD and 66% in DJ BASIN, COLORADO, USA.</v>
      </c>
      <c r="H646" s="7" cm="1">
        <f t="array" ref="H646">_FV($B646,"Employees")</f>
        <v>1</v>
      </c>
      <c r="I646" s="11" cm="1">
        <f t="array" ref="I646">_FV($B646,"Shares outstanding",TRUE)</f>
        <v>2095247000</v>
      </c>
      <c r="J646" s="7" cm="1">
        <f t="array" ref="J646">_FV($B646,"Year incorporated",TRUE)</f>
        <v>1996</v>
      </c>
      <c r="K646" s="16"/>
      <c r="L646" s="12">
        <f>+I646+K646</f>
        <v>2095247000</v>
      </c>
      <c r="M646" s="14">
        <f>+D646*L646</f>
        <v>16761976</v>
      </c>
      <c r="N646" t="s">
        <v>2591</v>
      </c>
      <c r="O646">
        <v>0.7</v>
      </c>
      <c r="P646">
        <v>0.8</v>
      </c>
      <c r="Q646">
        <v>0.7</v>
      </c>
      <c r="R646">
        <v>0.8</v>
      </c>
      <c r="S646">
        <v>0.7</v>
      </c>
      <c r="T646">
        <v>0.7</v>
      </c>
      <c r="U646">
        <v>-0.1</v>
      </c>
      <c r="V646" s="1">
        <v>-0.125</v>
      </c>
      <c r="W646">
        <v>2769375</v>
      </c>
      <c r="X646">
        <v>21265.003499999999</v>
      </c>
      <c r="Y646">
        <v>1101282</v>
      </c>
      <c r="Z646">
        <v>0</v>
      </c>
      <c r="AA646">
        <v>0.77</v>
      </c>
      <c r="AB646" s="3">
        <v>14666729.196</v>
      </c>
      <c r="AC646">
        <v>23</v>
      </c>
      <c r="AD646" s="2">
        <v>45330.790277777778</v>
      </c>
      <c r="AE646" t="s">
        <v>20</v>
      </c>
      <c r="AF646" t="s">
        <v>2592</v>
      </c>
    </row>
    <row r="647" spans="1:32" x14ac:dyDescent="0.3">
      <c r="A647" t="str">
        <f>+N647</f>
        <v>NUC</v>
      </c>
      <c r="B647" t="e" vm="647">
        <v>#VALUE!</v>
      </c>
      <c r="C647" s="5" cm="1">
        <f t="array" ref="C647">_FV(B647,"Market cap",TRUE)</f>
        <v>15615350</v>
      </c>
      <c r="D647" s="6" cm="1">
        <f t="array" ref="D647">_FV(B647,"Price",TRUE)</f>
        <v>0.2</v>
      </c>
      <c r="E647" s="2" cm="1">
        <f t="array" ref="E647">_FV(B647,"Last trade time",TRUE)</f>
        <v>45330.333333333336</v>
      </c>
      <c r="F647" s="7" t="str" cm="1">
        <f t="array" ref="F647">_FV($B647,"Industry")</f>
        <v>Food &amp; Tobacco</v>
      </c>
      <c r="G647" s="7" t="str" cm="1">
        <f t="array" ref="G647">_FV($B647,"Description")</f>
        <v>Nuchev Limited is an Australia-based globally oriented food business, which is focused on developing, marketing, and selling a range of premium Australian-made nutritional and digestive products. The Company's primary products include its Oli6 branded goat infant formula and nutritional range, which are sold across multiple sales channels in Australia and China. The Company's product categories include Oli6 Infant and Follow-on Formula, and Oli6 Adult Milk Powder. It sells goat formula, nutritional powders and related products to wholesale customers and end consumers. The Company sells across multiple off-line and on-line channels in China, Australia and New Zealand markets.</v>
      </c>
      <c r="H647" s="7" t="e" cm="1" vm="2">
        <f t="array" ref="H647">_FV($B647,"Employees")</f>
        <v>#VALUE!</v>
      </c>
      <c r="I647" s="11" cm="1">
        <f t="array" ref="I647">_FV($B647,"Shares outstanding",TRUE)</f>
        <v>84407280</v>
      </c>
      <c r="J647" s="7" cm="1">
        <f t="array" ref="J647">_FV($B647,"Year incorporated",TRUE)</f>
        <v>2013</v>
      </c>
      <c r="K647" s="16"/>
      <c r="L647" s="12">
        <f>+I647+K647</f>
        <v>84407280</v>
      </c>
      <c r="M647" s="14">
        <f>+D647*L647</f>
        <v>16881456</v>
      </c>
      <c r="N647" t="s">
        <v>2483</v>
      </c>
      <c r="O647">
        <v>16</v>
      </c>
      <c r="P647">
        <v>24</v>
      </c>
      <c r="Q647">
        <v>16</v>
      </c>
      <c r="R647">
        <v>20</v>
      </c>
      <c r="S647">
        <v>16</v>
      </c>
      <c r="T647">
        <v>20</v>
      </c>
      <c r="U647">
        <v>1.5</v>
      </c>
      <c r="V647" s="1">
        <v>8.1100000000000005E-2</v>
      </c>
      <c r="W647">
        <v>50300</v>
      </c>
      <c r="X647">
        <v>9866.67</v>
      </c>
      <c r="Y647">
        <v>24133</v>
      </c>
      <c r="Z647">
        <v>26167</v>
      </c>
      <c r="AA647">
        <v>19.62</v>
      </c>
      <c r="AB647" s="3">
        <v>16881456</v>
      </c>
      <c r="AC647">
        <v>6</v>
      </c>
      <c r="AD647" s="2">
        <v>45330.790277777778</v>
      </c>
      <c r="AE647" t="s">
        <v>20</v>
      </c>
      <c r="AF647" t="s">
        <v>2484</v>
      </c>
    </row>
    <row r="648" spans="1:32" x14ac:dyDescent="0.3">
      <c r="A648" t="str">
        <f>+N648</f>
        <v>FRX</v>
      </c>
      <c r="B648" t="e" vm="648">
        <v>#VALUE!</v>
      </c>
      <c r="C648" s="5" cm="1">
        <f t="array" ref="C648">_FV(B648,"Market cap",TRUE)</f>
        <v>14797600</v>
      </c>
      <c r="D648" s="6" cm="1">
        <f t="array" ref="D648">_FV(B648,"Price",TRUE)</f>
        <v>2.4E-2</v>
      </c>
      <c r="E648" s="2" cm="1">
        <f t="array" ref="E648">_FV(B648,"Last trade time",TRUE)</f>
        <v>45331.333356481482</v>
      </c>
      <c r="F648" s="7" t="str" cm="1">
        <f t="array" ref="F648">_FV($B648,"Industry")</f>
        <v>Telecommunications Services</v>
      </c>
      <c r="G648" s="7" t="str" cm="1">
        <f t="array" ref="G648">_FV($B648,"Description")</f>
        <v>Flexiroam Limited is a Malaysia-based company, which is engaged in the telecommunications and Internet of things (IoT) connectivity. Its technology includes consumer embedded subscriber identity module (eSIM), eSIM for IoT, coverage and a connectivity management platform. Its segments include Corporate Rewards and Sponsorship, Wholesale Partners, Reseller Partners, Aviation Services, Enterprise Solutions, Maritime Services, and Terminal Enablement Solutions. Corporate Rewards and Sponsorship offers Card in Force (CIF), specifically for Mastercard and other clients, and the sale of data roaming plans, which is over time based on customer usage or upon the expiration of the data validity period. The Aviation, Maritime, and Enterprise segment is engaged in the sale of data roaming plans, which is over time based on customer usage or upon expiration of the validity period of the data. Terminal Enablement Solutions includes the recurring plans, which are recognized as monthly subscriptions.</v>
      </c>
      <c r="H648" s="7" t="e" cm="1" vm="2">
        <f t="array" ref="H648">_FV($B648,"Employees")</f>
        <v>#VALUE!</v>
      </c>
      <c r="I648" s="11" cm="1">
        <f t="array" ref="I648">_FV($B648,"Shares outstanding",TRUE)</f>
        <v>704647600</v>
      </c>
      <c r="J648" s="7" cm="1">
        <f t="array" ref="J648">_FV($B648,"Year incorporated",TRUE)</f>
        <v>2010</v>
      </c>
      <c r="K648" s="16"/>
      <c r="L648" s="12">
        <f>+I648+K648</f>
        <v>704647600</v>
      </c>
      <c r="M648" s="14">
        <f>+D648*L648</f>
        <v>16911542.399999999</v>
      </c>
      <c r="N648" t="s">
        <v>2621</v>
      </c>
      <c r="O648">
        <v>2.1</v>
      </c>
      <c r="P648">
        <v>2.4</v>
      </c>
      <c r="Q648">
        <v>2</v>
      </c>
      <c r="R648">
        <v>2.1</v>
      </c>
      <c r="S648">
        <v>2</v>
      </c>
      <c r="T648">
        <v>2.1</v>
      </c>
      <c r="U648">
        <v>0.1</v>
      </c>
      <c r="V648" s="1">
        <v>0.05</v>
      </c>
      <c r="W648">
        <v>487889</v>
      </c>
      <c r="X648">
        <v>10145.669</v>
      </c>
      <c r="Y648">
        <v>244183</v>
      </c>
      <c r="Z648">
        <v>239353</v>
      </c>
      <c r="AA648">
        <v>2.08</v>
      </c>
      <c r="AB648" s="3">
        <v>13872751.032</v>
      </c>
      <c r="AC648">
        <v>11</v>
      </c>
      <c r="AD648" s="2">
        <v>45330.790277777778</v>
      </c>
      <c r="AE648" t="s">
        <v>20</v>
      </c>
      <c r="AF648" t="s">
        <v>2622</v>
      </c>
    </row>
    <row r="649" spans="1:32" x14ac:dyDescent="0.3">
      <c r="A649" t="str">
        <f>+N649</f>
        <v>HAR</v>
      </c>
      <c r="B649" t="e" vm="649">
        <v>#VALUE!</v>
      </c>
      <c r="C649" s="5" cm="1">
        <f t="array" ref="C649">_FV(B649,"Market cap",TRUE)</f>
        <v>19696460</v>
      </c>
      <c r="D649" s="6" cm="1">
        <f t="array" ref="D649">_FV(B649,"Price",TRUE)</f>
        <v>0.19</v>
      </c>
      <c r="E649" s="2" cm="1">
        <f t="array" ref="E649">_FV(B649,"Last trade time",TRUE)</f>
        <v>45331.333333333336</v>
      </c>
      <c r="F649" s="7" t="str" cm="1">
        <f t="array" ref="F649">_FV($B649,"Industry")</f>
        <v>Metals &amp; Mining</v>
      </c>
      <c r="G649" s="7" t="str" cm="1">
        <f t="array" ref="G649">_FV($B649,"Description")</f>
        <v>Haranga Resources Limited is an Australia-based multi-commodity company. The Company holds interests in a range of gold projects located in Cote d’Ivoire and Burkina Faso, and a uranium project in Senegal. The Company’s projects include Saraya uranium and Ibel South. The Saraya uranium project is a joint venture between the Company (70%) and Mandinga Resources SARL (30%) and relates to permit PR02208, which is located in East Senegal. The project area spans approximately 1,650 square kilometers (km2). The Ibel South permit lies within the Birimian Volcanics of the Kenieba inlier, which has reported in excess of 40 million ounces of gold in resources being mined or under development. The project lies approximately 80 kilometers (km) southwest of the 8.72 Moz Teranga Gold Corporation, Sabodala-Massawa gold mine (in production) and 30 km south of the 1.5 Moz Resolute Mining Mako gold mine (in production).</v>
      </c>
      <c r="H649" s="7" t="e" cm="1" vm="2">
        <f t="array" ref="H649">_FV($B649,"Employees")</f>
        <v>#VALUE!</v>
      </c>
      <c r="I649" s="11" cm="1">
        <f t="array" ref="I649">_FV($B649,"Shares outstanding",TRUE)</f>
        <v>89529380</v>
      </c>
      <c r="J649" s="7" cm="1">
        <f t="array" ref="J649">_FV($B649,"Year incorporated",TRUE)</f>
        <v>2009</v>
      </c>
      <c r="K649" s="16"/>
      <c r="L649" s="12">
        <f>+I649+K649</f>
        <v>89529380</v>
      </c>
      <c r="M649" s="14">
        <f>+D649*L649</f>
        <v>17010582.199999999</v>
      </c>
      <c r="N649" t="s">
        <v>2350</v>
      </c>
      <c r="O649">
        <v>22</v>
      </c>
      <c r="P649">
        <v>23.5</v>
      </c>
      <c r="Q649">
        <v>22</v>
      </c>
      <c r="R649">
        <v>22.5</v>
      </c>
      <c r="S649">
        <v>22</v>
      </c>
      <c r="T649">
        <v>22</v>
      </c>
      <c r="U649">
        <v>0</v>
      </c>
      <c r="V649" s="1"/>
      <c r="W649">
        <v>38250</v>
      </c>
      <c r="X649">
        <v>8440</v>
      </c>
      <c r="Y649">
        <v>5000</v>
      </c>
      <c r="Z649">
        <v>33250</v>
      </c>
      <c r="AA649">
        <v>22.07</v>
      </c>
      <c r="AB649" s="3">
        <v>19696462.719999999</v>
      </c>
      <c r="AC649">
        <v>5</v>
      </c>
      <c r="AD649" s="2">
        <v>45330.790277777778</v>
      </c>
      <c r="AE649" t="s">
        <v>20</v>
      </c>
      <c r="AF649" t="s">
        <v>2351</v>
      </c>
    </row>
    <row r="650" spans="1:32" x14ac:dyDescent="0.3">
      <c r="A650" t="str">
        <f>+N650</f>
        <v>XRG</v>
      </c>
      <c r="B650" t="e" vm="650">
        <v>#VALUE!</v>
      </c>
      <c r="C650" s="5" cm="1">
        <f t="array" ref="C650">_FV(B650,"Market cap",TRUE)</f>
        <v>18121600</v>
      </c>
      <c r="D650" s="6" cm="1">
        <f t="array" ref="D650">_FV(B650,"Price",TRUE)</f>
        <v>3.1E-2</v>
      </c>
      <c r="E650" s="2" cm="1">
        <f t="array" ref="E650">_FV(B650,"Last trade time",TRUE)</f>
        <v>45331.333356481482</v>
      </c>
      <c r="F650" s="7" t="str" cm="1">
        <f t="array" ref="F650">_FV($B650,"Industry")</f>
        <v>Hotels &amp; Entertainment Services</v>
      </c>
      <c r="G650" s="7" t="str" cm="1">
        <f t="array" ref="G650">_FV($B650,"Description")</f>
        <v>xReality Group Limited is an Australia-based company, which is specialized in enterprise software development for mission-critical simulations for military and law enforcement. The Company develops and operates physical and digital simulations. Its portfolio companies include indoor skydiving facilities, virtual reality (VR) and augmented reality (AR) entertainment, training and production. Its Red Cartel is involved in VR, AR, XR, location-based entertainment animated content for games, venues and enterprise. Red Cartel serves various industries, including oil and gas, entertainment, mining, healthcare and government. Defence simulation company Operator Tactical Solutions builds training and operational simulation products for global defense and law enforcement agencies, using virtual reality and augmented reality technologies. It uses technology to construct indoor skydiving facilities, which simulate the free fall experience usually felt when skydiving.</v>
      </c>
      <c r="H650" s="7" t="e" cm="1" vm="2">
        <f t="array" ref="H650">_FV($B650,"Employees")</f>
        <v>#VALUE!</v>
      </c>
      <c r="I650" s="11" cm="1">
        <f t="array" ref="I650">_FV($B650,"Shares outstanding",TRUE)</f>
        <v>549139300</v>
      </c>
      <c r="J650" s="7" cm="1">
        <f t="array" ref="J650">_FV($B650,"Year incorporated",TRUE)</f>
        <v>2011</v>
      </c>
      <c r="K650" s="16"/>
      <c r="L650" s="12">
        <f>+I650+K650</f>
        <v>549139300</v>
      </c>
      <c r="M650" s="14">
        <f>+D650*L650</f>
        <v>17023318.300000001</v>
      </c>
      <c r="N650" t="s">
        <v>2424</v>
      </c>
      <c r="O650">
        <v>3</v>
      </c>
      <c r="P650">
        <v>3.3</v>
      </c>
      <c r="Q650">
        <v>3.5</v>
      </c>
      <c r="R650">
        <v>3.5</v>
      </c>
      <c r="S650">
        <v>3.1</v>
      </c>
      <c r="T650">
        <v>3.3</v>
      </c>
      <c r="U650">
        <v>-0.2</v>
      </c>
      <c r="V650" s="1">
        <v>-5.7099999999999998E-2</v>
      </c>
      <c r="W650">
        <v>713391</v>
      </c>
      <c r="X650">
        <v>23991.098000000002</v>
      </c>
      <c r="Y650">
        <v>203439</v>
      </c>
      <c r="Z650">
        <v>373852</v>
      </c>
      <c r="AA650">
        <v>3.36</v>
      </c>
      <c r="AB650" s="3">
        <v>18121598.120999999</v>
      </c>
      <c r="AC650">
        <v>17</v>
      </c>
      <c r="AD650" s="2">
        <v>45330.790277777778</v>
      </c>
      <c r="AE650" t="s">
        <v>20</v>
      </c>
      <c r="AF650" t="s">
        <v>2425</v>
      </c>
    </row>
    <row r="651" spans="1:32" x14ac:dyDescent="0.3">
      <c r="A651" t="str">
        <f>+N651</f>
        <v>BRX</v>
      </c>
      <c r="B651" t="e" vm="651">
        <v>#VALUE!</v>
      </c>
      <c r="C651" s="5" cm="1">
        <f t="array" ref="C651">_FV(B651,"Market cap",TRUE)</f>
        <v>18445450</v>
      </c>
      <c r="D651" s="6" cm="1">
        <f t="array" ref="D651">_FV(B651,"Price",TRUE)</f>
        <v>0.24</v>
      </c>
      <c r="E651" s="2" cm="1">
        <f t="array" ref="E651">_FV(B651,"Last trade time",TRUE)</f>
        <v>45331.333333333336</v>
      </c>
      <c r="F651" s="7" t="str" cm="1">
        <f t="array" ref="F651">_FV($B651,"Industry")</f>
        <v>Metals &amp; Mining</v>
      </c>
      <c r="G651" s="7" t="str" cm="1">
        <f t="array" ref="G651">_FV($B651,"Description")</f>
        <v>Belararox Limited is an Australia-based mineral explorer. The Company is focused on securing and developing resources to meet the surge in demand from the technology, battery and renewable energy markets. Its projects in Argentina and Australia include the potential for zinc, copper, gold, silver, nickel and lead resources. Its projects include Toro-Malambo-Tambo (TMT), Belara and Coolgardie . The TMT Project is located in the Valle del Cura region within the San Juan province in Argentina. The TMT Project is an approximately 32,000 hectare project with the potential for large scale Base Metal mineralization and untested porphyry targets. The Belara project has three exploration licenses (EL9184, EL9523, EL9538) located between Wellington and Mudgee in Central Western New South Wales. The Bullabulling Project comprises 26 wholly owned tenements covering an area of approximately 50 square kilometers (Km2) to the west of Coolgardie in the Eastern Goldfields of Western Australia.</v>
      </c>
      <c r="H651" s="7" t="e" cm="1" vm="2">
        <f t="array" ref="H651">_FV($B651,"Employees")</f>
        <v>#VALUE!</v>
      </c>
      <c r="I651" s="11" cm="1">
        <f t="array" ref="I651">_FV($B651,"Shares outstanding",TRUE)</f>
        <v>70944020</v>
      </c>
      <c r="J651" s="7" cm="1">
        <f t="array" ref="J651">_FV($B651,"Year incorporated",TRUE)</f>
        <v>2021</v>
      </c>
      <c r="K651" s="16"/>
      <c r="L651" s="12">
        <f>+I651+K651</f>
        <v>70944020</v>
      </c>
      <c r="M651" s="14">
        <f>+D651*L651</f>
        <v>17026564.800000001</v>
      </c>
      <c r="N651" t="s">
        <v>2404</v>
      </c>
      <c r="O651">
        <v>24</v>
      </c>
      <c r="P651">
        <v>27</v>
      </c>
      <c r="Q651">
        <v>24.5</v>
      </c>
      <c r="R651">
        <v>26.5</v>
      </c>
      <c r="S651">
        <v>24</v>
      </c>
      <c r="T651">
        <v>26</v>
      </c>
      <c r="U651">
        <v>2</v>
      </c>
      <c r="V651" s="1">
        <v>8.3299999999999999E-2</v>
      </c>
      <c r="W651">
        <v>270858</v>
      </c>
      <c r="X651">
        <v>67195.065000000002</v>
      </c>
      <c r="Y651">
        <v>97097</v>
      </c>
      <c r="Z651">
        <v>173749</v>
      </c>
      <c r="AA651">
        <v>24.81</v>
      </c>
      <c r="AB651" s="3">
        <v>18445445.199999999</v>
      </c>
      <c r="AC651">
        <v>40</v>
      </c>
      <c r="AD651" s="2">
        <v>45330.790277777778</v>
      </c>
      <c r="AE651" t="s">
        <v>20</v>
      </c>
      <c r="AF651" t="s">
        <v>2405</v>
      </c>
    </row>
    <row r="652" spans="1:32" x14ac:dyDescent="0.3">
      <c r="A652" t="str">
        <f>+N652</f>
        <v>VBS</v>
      </c>
      <c r="B652" t="e" vm="652">
        <v>#VALUE!</v>
      </c>
      <c r="C652" s="5" cm="1">
        <f t="array" ref="C652">_FV(B652,"Market cap",TRUE)</f>
        <v>16760950</v>
      </c>
      <c r="D652" s="6" cm="1">
        <f t="array" ref="D652">_FV(B652,"Price",TRUE)</f>
        <v>0.32</v>
      </c>
      <c r="E652" s="2" cm="1">
        <f t="array" ref="E652">_FV(B652,"Last trade time",TRUE)</f>
        <v>45328.964641203704</v>
      </c>
      <c r="F652" s="7" t="str" cm="1">
        <f t="array" ref="F652">_FV($B652,"Industry")</f>
        <v>Biotechnology &amp; Medical Research</v>
      </c>
      <c r="G652" s="7" t="str" cm="1">
        <f t="array" ref="G652">_FV($B652,"Description")</f>
        <v>Vectus Biosystems Limited is an Australia-based drug discovery and development company. The Company focuses on medical research and development. It is engaged in developing a treatment for fibrosis and high blood pressure, which includes the treatment for diseases in the fibrotic market, namely heart, kidney, and liver diseases. Its compound, VB0004, focuses on treating the hardening of functional tissue and high blood pressure. It also focuses on developing candidates for the treatment of fibrotic liver diseases, including non-alcoholic steatohepatitis (NASH) as well as pulmonary fibrotic diseases. The Company has also developed technology focused at improving the speed and accuracy of measuring the amount of deoxyribonucleic acid (DNA) and ribonucleic acid (RNA) in samples tested in laboratories. Accugen is a platform, developed by its wholly owned subsidiary, Accugen Pty Limited, comprising of reagents, and software that quantitate polymerase chain reaction (qPCR) reactions.</v>
      </c>
      <c r="H652" s="7" t="e" cm="1" vm="2">
        <f t="array" ref="H652">_FV($B652,"Employees")</f>
        <v>#VALUE!</v>
      </c>
      <c r="I652" s="11" cm="1">
        <f t="array" ref="I652">_FV($B652,"Shares outstanding",TRUE)</f>
        <v>53209360</v>
      </c>
      <c r="J652" s="7" cm="1">
        <f t="array" ref="J652">_FV($B652,"Year incorporated",TRUE)</f>
        <v>2005</v>
      </c>
      <c r="K652" s="16"/>
      <c r="L652" s="12">
        <f>+I652+K652</f>
        <v>53209360</v>
      </c>
      <c r="M652" s="14">
        <f>+D652*L652</f>
        <v>17026995.199999999</v>
      </c>
      <c r="N652" t="s">
        <v>2479</v>
      </c>
      <c r="O652">
        <v>28</v>
      </c>
      <c r="P652">
        <v>32</v>
      </c>
      <c r="U652">
        <v>0</v>
      </c>
      <c r="W652">
        <v>0</v>
      </c>
      <c r="X652">
        <v>0</v>
      </c>
      <c r="Y652">
        <v>0</v>
      </c>
      <c r="Z652">
        <v>0</v>
      </c>
      <c r="AB652" s="3">
        <v>17026995.52</v>
      </c>
      <c r="AC652">
        <v>0</v>
      </c>
      <c r="AD652" s="2">
        <v>45330.790277777778</v>
      </c>
      <c r="AE652" t="s">
        <v>20</v>
      </c>
      <c r="AF652" t="s">
        <v>2480</v>
      </c>
    </row>
    <row r="653" spans="1:32" x14ac:dyDescent="0.3">
      <c r="A653" t="str">
        <f>+N653</f>
        <v>ASP</v>
      </c>
      <c r="B653" t="e" vm="653">
        <v>#VALUE!</v>
      </c>
      <c r="C653" s="5" cm="1">
        <f t="array" ref="C653">_FV(B653,"Market cap",TRUE)</f>
        <v>14632580</v>
      </c>
      <c r="D653" s="6" cm="1">
        <f t="array" ref="D653">_FV(B653,"Price",TRUE)</f>
        <v>7.0000000000000001E-3</v>
      </c>
      <c r="E653" s="2" cm="1">
        <f t="array" ref="E653">_FV(B653,"Last trade time",TRUE)</f>
        <v>45328.97528398125</v>
      </c>
      <c r="F653" s="7" t="str" cm="1">
        <f t="array" ref="F653">_FV($B653,"Industry")</f>
        <v>Media &amp; Publishing</v>
      </c>
      <c r="G653" s="7" t="str" cm="1">
        <f t="array" ref="G653">_FV($B653,"Description")</f>
        <v>Aspermont Limited is an Australia-based media services provider to the global resource industries. The Company is engaged in providing market-specific content across the resources sectors through a combination of print, digital media channels and face-to-face networking channels. The Company's segments include XaaS, Services and Data. The Company's products and services include subscription, advertising, content marketing and sponsorship and online publications, as well as running events and data services, including virtual events and lead generation across a number of trade sectors, including the mining, agriculture, energy and resources sectors. The Company's publications, research and events provide industry news and information through the brands, such as Mining Journal, Mining Magazine, GeoDrilling International, Australia's Mining Monthly, RESOURCESTOCKS, PNGReport, Farming Ahead, Energy News Bulletin, MiningNews.net, Noticias de Mineracao Brasil, and International Coal News.</v>
      </c>
      <c r="H653" s="7" cm="1">
        <f t="array" ref="H653">_FV($B653,"Employees")</f>
        <v>79</v>
      </c>
      <c r="I653" s="11" cm="1">
        <f t="array" ref="I653">_FV($B653,"Shares outstanding",TRUE)</f>
        <v>2438764000</v>
      </c>
      <c r="J653" s="7" cm="1">
        <f t="array" ref="J653">_FV($B653,"Year incorporated",TRUE)</f>
        <v>1961</v>
      </c>
      <c r="K653" s="16"/>
      <c r="L653" s="12">
        <f>+I653+K653</f>
        <v>2438764000</v>
      </c>
      <c r="M653" s="14">
        <f>+D653*L653</f>
        <v>17071348</v>
      </c>
      <c r="N653" t="s">
        <v>1867</v>
      </c>
      <c r="O653">
        <v>0.6</v>
      </c>
      <c r="P653">
        <v>0.9</v>
      </c>
      <c r="U653">
        <v>0</v>
      </c>
      <c r="V653" s="1"/>
      <c r="W653">
        <v>0</v>
      </c>
      <c r="X653">
        <v>0</v>
      </c>
      <c r="Y653">
        <v>0</v>
      </c>
      <c r="Z653">
        <v>0</v>
      </c>
      <c r="AB653" s="3">
        <v>17071345.857999999</v>
      </c>
      <c r="AC653">
        <v>0</v>
      </c>
      <c r="AD653" s="2">
        <v>45330.790277777778</v>
      </c>
      <c r="AE653" t="s">
        <v>20</v>
      </c>
      <c r="AF653" t="s">
        <v>2478</v>
      </c>
    </row>
    <row r="654" spans="1:32" x14ac:dyDescent="0.3">
      <c r="A654" t="str">
        <f>+N654</f>
        <v>SBW</v>
      </c>
      <c r="B654" t="e" vm="654">
        <v>#VALUE!</v>
      </c>
      <c r="C654" s="5" cm="1">
        <f t="array" ref="C654">_FV(B654,"Market cap",TRUE)</f>
        <v>17073650</v>
      </c>
      <c r="D654" s="6" cm="1">
        <f t="array" ref="D654">_FV(B654,"Price",TRUE)</f>
        <v>8.1000000000000003E-2</v>
      </c>
      <c r="E654" s="2" cm="1">
        <f t="array" ref="E654">_FV(B654,"Last trade time",TRUE)</f>
        <v>45330.333333333336</v>
      </c>
      <c r="F654" s="7" t="str" cm="1">
        <f t="array" ref="F654">_FV($B654,"Industry")</f>
        <v>Electronic Equipment &amp; Parts</v>
      </c>
      <c r="G654" s="7" t="str" cm="1">
        <f t="array" ref="G654">_FV($B654,"Description")</f>
        <v>Shekel Brainweigh Ltd is an Israel-based company that develops weighting technology for the healthcare, retail and industrial sectors. The Company has a number of products and solutions for the retail sector: Intelligent Shelf Platform, a product aware technology that turns traditional shelves into product aware shelves; iPC Scale, a tailor made hardware and software weighting solution that allows onsite recognition of fruits, vegetables and meat products; GOOPI, a video advertizing creation cross platform solution that uses data to create engaging content for consumers; Singular Actionable Analytics, an analytics solution for retailers with predictive learning capabilities, as well as Precision Checkout Electronic Scale and Weighing Solutions to retailers. Furthermore, the Company designs and supplies scales under the Healthweigh brand for the healthcare industry.</v>
      </c>
      <c r="H654" s="7" t="e" cm="1" vm="2">
        <f t="array" ref="H654">_FV($B654,"Employees")</f>
        <v>#VALUE!</v>
      </c>
      <c r="I654" s="11" cm="1">
        <f t="array" ref="I654">_FV($B654,"Shares outstanding",TRUE)</f>
        <v>210785800</v>
      </c>
      <c r="J654" s="7" cm="1">
        <f t="array" ref="J654">_FV($B654,"Year incorporated",TRUE)</f>
        <v>2018</v>
      </c>
      <c r="K654" s="16"/>
      <c r="L654" s="12">
        <f>+I654+K654</f>
        <v>210785800</v>
      </c>
      <c r="M654" s="14">
        <f>+D654*L654</f>
        <v>17073649.800000001</v>
      </c>
      <c r="N654" t="s">
        <v>2476</v>
      </c>
      <c r="O654">
        <v>8.1</v>
      </c>
      <c r="P654">
        <v>9.8000000000000007</v>
      </c>
      <c r="Q654">
        <v>8.1</v>
      </c>
      <c r="R654">
        <v>8.1</v>
      </c>
      <c r="S654">
        <v>8.1</v>
      </c>
      <c r="T654">
        <v>8.1</v>
      </c>
      <c r="U654">
        <v>0</v>
      </c>
      <c r="W654">
        <v>145000</v>
      </c>
      <c r="X654">
        <v>11745</v>
      </c>
      <c r="Y654">
        <v>0</v>
      </c>
      <c r="Z654">
        <v>145000</v>
      </c>
      <c r="AA654">
        <v>8.1</v>
      </c>
      <c r="AB654" s="3">
        <v>17073645.669</v>
      </c>
      <c r="AC654">
        <v>3</v>
      </c>
      <c r="AD654" s="2">
        <v>45330.790277777778</v>
      </c>
      <c r="AE654" t="s">
        <v>20</v>
      </c>
      <c r="AF654" t="s">
        <v>2477</v>
      </c>
    </row>
    <row r="655" spans="1:32" x14ac:dyDescent="0.3">
      <c r="A655" t="str">
        <f>+N655</f>
        <v>KRR</v>
      </c>
      <c r="B655" t="e" vm="655">
        <v>#VALUE!</v>
      </c>
      <c r="C655" s="5" cm="1">
        <f t="array" ref="C655">_FV(B655,"Market cap",TRUE)</f>
        <v>17865540</v>
      </c>
      <c r="D655" s="6" cm="1">
        <f t="array" ref="D655">_FV(B655,"Price",TRUE)</f>
        <v>1.0999999999999999E-2</v>
      </c>
      <c r="E655" s="2" cm="1">
        <f t="array" ref="E655">_FV(B655,"Last trade time",TRUE)</f>
        <v>45331.333333333336</v>
      </c>
      <c r="F655" s="7" t="str" cm="1">
        <f t="array" ref="F655">_FV($B655,"Industry")</f>
        <v>Metals &amp; Mining</v>
      </c>
      <c r="G655" s="7" t="str" cm="1">
        <f t="array" ref="G655">_FV($B655,"Description")</f>
        <v>King River Resources Limited is an Australia-based exploration and mining company. The Company operates through two segments: ARC High Purity Alumina (HPA), and Exploration and Evaluation. ARC HPA Project segment develops the ARC HPA process and precursor compound to produce HPA. Exploration and Evaluation segment is engaged in exploration and evaluation activities of its gold projects in Australia. The Company’s projects include Rover East Project, Tennant Creek East Project, Barkly Project, Mt Remarkable Project and Kurundi Project. The Mt Remarkable Project is located 200km southwest of Kununurra in the East Kimberley, Western Australia and covers over 2,100 square kilometers of adjacent and/or nearby granted exploration licenses. The Tennant Creek Project is located to the East, Southeast and South of the rich historic goldfields of Tennant Creek comprising gold-copper exploration leases and applications measuring some 6,000 square kilometers.</v>
      </c>
      <c r="H655" s="7" t="e" cm="1" vm="2">
        <f t="array" ref="H655">_FV($B655,"Employees")</f>
        <v>#VALUE!</v>
      </c>
      <c r="I655" s="11" cm="1">
        <f t="array" ref="I655">_FV($B655,"Shares outstanding",TRUE)</f>
        <v>1553525000</v>
      </c>
      <c r="J655" s="7" cm="1">
        <f t="array" ref="J655">_FV($B655,"Year incorporated",TRUE)</f>
        <v>2002</v>
      </c>
      <c r="K655" s="16"/>
      <c r="L655" s="12">
        <f>+I655+K655</f>
        <v>1553525000</v>
      </c>
      <c r="M655" s="14">
        <f>+D655*L655</f>
        <v>17088775</v>
      </c>
      <c r="N655" t="s">
        <v>2438</v>
      </c>
      <c r="O655">
        <v>1.1000000000000001</v>
      </c>
      <c r="P655">
        <v>1.2</v>
      </c>
      <c r="Q655">
        <v>1.1000000000000001</v>
      </c>
      <c r="R655">
        <v>1.2</v>
      </c>
      <c r="S655">
        <v>1.1000000000000001</v>
      </c>
      <c r="T655">
        <v>1.1499999999999999</v>
      </c>
      <c r="U655">
        <v>0.05</v>
      </c>
      <c r="V655" s="1">
        <v>4.5499999999999999E-2</v>
      </c>
      <c r="W655">
        <v>246738</v>
      </c>
      <c r="X655">
        <v>2823.0120000000002</v>
      </c>
      <c r="Y655">
        <v>106900</v>
      </c>
      <c r="Z655">
        <v>95850</v>
      </c>
      <c r="AA655">
        <v>1.1399999999999999</v>
      </c>
      <c r="AB655" s="3">
        <v>17865536.890500002</v>
      </c>
      <c r="AC655">
        <v>40</v>
      </c>
      <c r="AD655" s="2">
        <v>45330.790277777778</v>
      </c>
      <c r="AE655" t="s">
        <v>20</v>
      </c>
      <c r="AF655" t="s">
        <v>2439</v>
      </c>
    </row>
    <row r="656" spans="1:32" x14ac:dyDescent="0.3">
      <c r="A656" t="str">
        <f>+N656</f>
        <v>CAV</v>
      </c>
      <c r="B656" t="e" vm="656">
        <v>#VALUE!</v>
      </c>
      <c r="C656" s="5" cm="1">
        <f t="array" ref="C656">_FV(B656,"Market cap",TRUE)</f>
        <v>18829530</v>
      </c>
      <c r="D656" s="6" cm="1">
        <f t="array" ref="D656">_FV(B656,"Price",TRUE)</f>
        <v>5.0000000000000001E-3</v>
      </c>
      <c r="E656" s="2" cm="1">
        <f t="array" ref="E656">_FV(B656,"Last trade time",TRUE)</f>
        <v>45331.333333333336</v>
      </c>
      <c r="F656" s="7" t="str" cm="1">
        <f t="array" ref="F656">_FV($B656,"Industry")</f>
        <v>Metals &amp; Mining</v>
      </c>
      <c r="G656" s="7" t="str" cm="1">
        <f t="array" ref="G656">_FV($B656,"Description")</f>
        <v>Carnavale Resources Limited is an Australia-based mineral exploration company. The Company is engaged in acquiring and exploring advanced exploration and development projects, prospective for strategic minerals. The Company is focused on its gold projects in Western Australia. The Company intends to acquire new opportunities associated with the electric battery sector and other new-age disruptive technologies, together with the gold, nickel, and copper resource sector. Its Kookynie Gold Project is located in the central portions of the historic Kookynie Mining Centre 20 kilometers (km) south of Leonora. The Company has 80% ownership in the Ora Banda South Project which covers an area of approximately 25 square kilometers (KM2), located 65km northwest of Kalgoorlie in the Yilgarn Craton, Western Australia. Its Grey Dam Ni-Co Project is located near Kurnalpi approximately 90km northeast of Kalgoorlie, West Australia. The Company also owns Barracuda Ni Cu PGE Project.</v>
      </c>
      <c r="H656" s="7" t="e" cm="1" vm="2">
        <f t="array" ref="H656">_FV($B656,"Employees")</f>
        <v>#VALUE!</v>
      </c>
      <c r="I656" s="11" cm="1">
        <f t="array" ref="I656">_FV($B656,"Shares outstanding",TRUE)</f>
        <v>3423552000</v>
      </c>
      <c r="J656" s="7" cm="1">
        <f t="array" ref="J656">_FV($B656,"Year incorporated",TRUE)</f>
        <v>2006</v>
      </c>
      <c r="K656" s="16"/>
      <c r="L656" s="12">
        <f>+I656+K656</f>
        <v>3423552000</v>
      </c>
      <c r="M656" s="14">
        <f>+D656*L656</f>
        <v>17117760</v>
      </c>
      <c r="N656" t="s">
        <v>2472</v>
      </c>
      <c r="O656">
        <v>0.5</v>
      </c>
      <c r="P656">
        <v>0.6</v>
      </c>
      <c r="Q656">
        <v>0.5</v>
      </c>
      <c r="R656">
        <v>0.5</v>
      </c>
      <c r="S656">
        <v>0.5</v>
      </c>
      <c r="T656">
        <v>0.5</v>
      </c>
      <c r="U656">
        <v>-0.05</v>
      </c>
      <c r="V656" s="1">
        <v>-9.0899999999999995E-2</v>
      </c>
      <c r="W656">
        <v>500000</v>
      </c>
      <c r="X656">
        <v>2500</v>
      </c>
      <c r="Y656">
        <v>0</v>
      </c>
      <c r="Z656">
        <v>500000</v>
      </c>
      <c r="AA656">
        <v>0.5</v>
      </c>
      <c r="AB656" s="3">
        <v>17117758.640000001</v>
      </c>
      <c r="AC656">
        <v>1</v>
      </c>
      <c r="AD656" s="2">
        <v>45330.790277777778</v>
      </c>
      <c r="AE656" t="s">
        <v>20</v>
      </c>
      <c r="AF656" t="s">
        <v>2473</v>
      </c>
    </row>
    <row r="657" spans="1:32" x14ac:dyDescent="0.3">
      <c r="A657" t="str">
        <f>+N657</f>
        <v>14D</v>
      </c>
      <c r="B657" t="e" vm="657">
        <v>#VALUE!</v>
      </c>
      <c r="C657" s="5" cm="1">
        <f t="array" ref="C657">_FV(B657,"Market cap",TRUE)</f>
        <v>16909960</v>
      </c>
      <c r="D657" s="6" cm="1">
        <f t="array" ref="D657">_FV(B657,"Price",TRUE)</f>
        <v>7.1999999999999995E-2</v>
      </c>
      <c r="E657" s="2" cm="1">
        <f t="array" ref="E657">_FV(B657,"Last trade time",TRUE)</f>
        <v>45331.333333333336</v>
      </c>
      <c r="F657" s="7" t="str" cm="1">
        <f t="array" ref="F657">_FV($B657,"Industry")</f>
        <v>Machinery, Equipment &amp; Components</v>
      </c>
      <c r="G657" s="7" t="str" cm="1">
        <f t="array" ref="G657">_FV($B657,"Description")</f>
        <v>1414 Degrees Limited is an Australia-based company that is engaged in developing and commercializing its silicon-based thermal energy storage technology, SiBox. SiBox delivers high temperature carbon free industrial heat by harnessing the extremely high latent heat capacity of silicon. This enables intermittent renewables to provide flexible, ultra-high temperature heat 24/7 for industrial applications and to deliver reliable heat and power supply when required. It is envisaged that the flexibility of the SiBox modular development concept provides a decarbonization pathway for energy users, such as high temperature industrial customers, mineral processing industries, thermal power stations and those needing a combined heat and power solution. It is also developing the Aurora Energy Project located near Port Augusta, South Australia. The focus of the project is to develop a hybrid renewable energy project delivering reliable electricity to the region and national electricity market.</v>
      </c>
      <c r="H657" s="7" t="e" cm="1" vm="2">
        <f t="array" ref="H657">_FV($B657,"Employees")</f>
        <v>#VALUE!</v>
      </c>
      <c r="I657" s="11" cm="1">
        <f t="array" ref="I657">_FV($B657,"Shares outstanding",TRUE)</f>
        <v>238168500</v>
      </c>
      <c r="J657" s="7" cm="1">
        <f t="array" ref="J657">_FV($B657,"Year incorporated",TRUE)</f>
        <v>2009</v>
      </c>
      <c r="K657" s="16"/>
      <c r="L657" s="12">
        <f>+I657+K657</f>
        <v>238168500</v>
      </c>
      <c r="M657" s="14">
        <f>+D657*L657</f>
        <v>17148132</v>
      </c>
      <c r="N657" t="s">
        <v>2481</v>
      </c>
      <c r="O657">
        <v>7</v>
      </c>
      <c r="P657">
        <v>7.2</v>
      </c>
      <c r="Q657">
        <v>7.3</v>
      </c>
      <c r="R657">
        <v>7.3</v>
      </c>
      <c r="S657">
        <v>7</v>
      </c>
      <c r="T657">
        <v>7.1</v>
      </c>
      <c r="U657">
        <v>-0.2</v>
      </c>
      <c r="V657" s="1">
        <v>-2.7400000000000001E-2</v>
      </c>
      <c r="W657">
        <v>145673</v>
      </c>
      <c r="X657">
        <v>10384.959000000001</v>
      </c>
      <c r="Y657">
        <v>26999</v>
      </c>
      <c r="Z657">
        <v>118674</v>
      </c>
      <c r="AA657">
        <v>7.13</v>
      </c>
      <c r="AB657" s="3">
        <v>16909964.991</v>
      </c>
      <c r="AC657">
        <v>10</v>
      </c>
      <c r="AD657" s="2">
        <v>45330.790277777778</v>
      </c>
      <c r="AE657" t="s">
        <v>20</v>
      </c>
      <c r="AF657" t="s">
        <v>2482</v>
      </c>
    </row>
    <row r="658" spans="1:32" x14ac:dyDescent="0.3">
      <c r="A658" t="str">
        <f>+N658</f>
        <v>ECT</v>
      </c>
      <c r="B658" t="e" vm="658">
        <v>#VALUE!</v>
      </c>
      <c r="C658" s="5" cm="1">
        <f t="array" ref="C658">_FV(B658,"Market cap",TRUE)</f>
        <v>17185860</v>
      </c>
      <c r="D658" s="6" cm="1">
        <f t="array" ref="D658">_FV(B658,"Price",TRUE)</f>
        <v>6.0000000000000001E-3</v>
      </c>
      <c r="E658" s="2" cm="1">
        <f t="array" ref="E658">_FV(B658,"Last trade time",TRUE)</f>
        <v>45331.333333333336</v>
      </c>
      <c r="F658" s="7" t="str" cm="1">
        <f t="array" ref="F658">_FV($B658,"Industry")</f>
        <v>Professional &amp; Commercial Services</v>
      </c>
      <c r="G658" s="7" t="str" cm="1">
        <f t="array" ref="G658">_FV($B658,"Description")</f>
        <v>Environmental Clean Technologies Limited is engaged in developing emission and hydrogen technologies. The Company is focused on advancing a portfolio of technologies, including Coldry, HydroMOR, COHgen and catalytic depolymerization-based waste-to-energy (CDP-WTE). Its Coldry process is a low-temperature, low-pressure method of de-watering low-rank coal to produce an upgraded black coal equivalent. The Coldry process also acts as a gateway technology, making it an ideal front-end feedstock that enables value upgrading applications, such as coal to oil, gas and iron production. HydroMOR is a low emission, hydrogen-driven technology that enables low-value feedstocks to produce primary iron. The COHgen process delivers a lower emission method for hydrogen production from lignite and other waste biomass streams. The CDP-WTE technology produces diesel from a range of hydrocarbon-based inputs, including various waste and hydrocarbon streams, such as waste timber, plastics and low-rank coal.</v>
      </c>
      <c r="H658" s="7" t="e" cm="1" vm="2">
        <f t="array" ref="H658">_FV($B658,"Employees")</f>
        <v>#VALUE!</v>
      </c>
      <c r="I658" s="11" cm="1">
        <f t="array" ref="I658">_FV($B658,"Shares outstanding",TRUE)</f>
        <v>2864310000</v>
      </c>
      <c r="J658" s="7" cm="1">
        <f t="array" ref="J658">_FV($B658,"Year incorporated",TRUE)</f>
        <v>1985</v>
      </c>
      <c r="K658" s="16"/>
      <c r="L658" s="12">
        <f>+I658+K658</f>
        <v>2864310000</v>
      </c>
      <c r="M658" s="14">
        <f>+D658*L658</f>
        <v>17185860</v>
      </c>
      <c r="N658" t="s">
        <v>2466</v>
      </c>
      <c r="O658">
        <v>0.5</v>
      </c>
      <c r="P658">
        <v>0.6</v>
      </c>
      <c r="Q658">
        <v>0.6</v>
      </c>
      <c r="R658">
        <v>0.6</v>
      </c>
      <c r="S658">
        <v>0.55000000000000004</v>
      </c>
      <c r="T658">
        <v>0.6</v>
      </c>
      <c r="U658">
        <v>0</v>
      </c>
      <c r="V658" s="1"/>
      <c r="W658">
        <v>510913</v>
      </c>
      <c r="X658">
        <v>2995.0749999999998</v>
      </c>
      <c r="Y658">
        <v>235107</v>
      </c>
      <c r="Z658">
        <v>0</v>
      </c>
      <c r="AA658">
        <v>0.59</v>
      </c>
      <c r="AB658" s="3">
        <v>17185862.274</v>
      </c>
      <c r="AC658">
        <v>12</v>
      </c>
      <c r="AD658" s="2">
        <v>45330.790277777778</v>
      </c>
      <c r="AE658" t="s">
        <v>20</v>
      </c>
      <c r="AF658" t="s">
        <v>2467</v>
      </c>
    </row>
    <row r="659" spans="1:32" x14ac:dyDescent="0.3">
      <c r="A659" t="str">
        <f>+N659</f>
        <v>BCC</v>
      </c>
      <c r="B659" t="e" vm="659">
        <v>#VALUE!</v>
      </c>
      <c r="C659" s="5" cm="1">
        <f t="array" ref="C659">_FV(B659,"Market cap",TRUE)</f>
        <v>15555950</v>
      </c>
      <c r="D659" s="6" cm="1">
        <f t="array" ref="D659">_FV(B659,"Price",TRUE)</f>
        <v>0.2</v>
      </c>
      <c r="E659" s="2" cm="1">
        <f t="array" ref="E659">_FV(B659,"Last trade time",TRUE)</f>
        <v>45330.333333333336</v>
      </c>
      <c r="F659" s="7" t="str" cm="1">
        <f t="array" ref="F659">_FV($B659,"Industry")</f>
        <v>Communications &amp; Networking</v>
      </c>
      <c r="G659" s="7" t="str" cm="1">
        <f t="array" ref="G659">_FV($B659,"Description")</f>
        <v>Beam Communications Holdings Limited is a developer and distributor of mobile satellite solutions and services. The Company is engaged in the development and marketing of a range of communication products and services, mainly satellite-based. It is focused on the development process of the Iridium GO! product called for the creation of a smartphone application. This is used to support access to voice calling, messaging, save its souls (SOS), tracking, and other specialized services, such as Twitter updates and image sending from a user’s device. The Company offers services for Iridium Short Burst Data (SBD) and the Iridium push-to-talk services that specifically support enterprise and government clients. The Iridium SBD service is a network transport capability for transmitting short data messages between equipment and centralized host computer systems. It is integrated by value-added resellers into vertical market applications in industries such as oil and gas, rail, and maritime.</v>
      </c>
      <c r="H659" s="7" cm="1">
        <f t="array" ref="H659">_FV($B659,"Employees")</f>
        <v>27</v>
      </c>
      <c r="I659" s="11" cm="1">
        <f t="array" ref="I659">_FV($B659,"Shares outstanding",TRUE)</f>
        <v>86421920</v>
      </c>
      <c r="J659" s="7" cm="1">
        <f t="array" ref="J659">_FV($B659,"Year incorporated",TRUE)</f>
        <v>1985</v>
      </c>
      <c r="K659" s="16"/>
      <c r="L659" s="12">
        <f>+I659+K659</f>
        <v>86421920</v>
      </c>
      <c r="M659" s="14">
        <f>+D659*L659</f>
        <v>17284384</v>
      </c>
      <c r="N659" t="s">
        <v>2462</v>
      </c>
      <c r="O659">
        <v>19.5</v>
      </c>
      <c r="P659">
        <v>20</v>
      </c>
      <c r="Q659">
        <v>19.5</v>
      </c>
      <c r="R659">
        <v>20</v>
      </c>
      <c r="S659">
        <v>19.5</v>
      </c>
      <c r="T659">
        <v>20</v>
      </c>
      <c r="U659">
        <v>2</v>
      </c>
      <c r="V659" s="1">
        <v>0.1111</v>
      </c>
      <c r="W659">
        <v>71200</v>
      </c>
      <c r="X659">
        <v>13904</v>
      </c>
      <c r="Y659">
        <v>71200</v>
      </c>
      <c r="Z659">
        <v>0</v>
      </c>
      <c r="AA659">
        <v>19.53</v>
      </c>
      <c r="AB659" s="3">
        <v>17284384.199999999</v>
      </c>
      <c r="AC659">
        <v>3</v>
      </c>
      <c r="AD659" s="2">
        <v>45330.790277777778</v>
      </c>
      <c r="AE659" t="s">
        <v>20</v>
      </c>
      <c r="AF659" t="s">
        <v>2463</v>
      </c>
    </row>
    <row r="660" spans="1:32" x14ac:dyDescent="0.3">
      <c r="A660" t="str">
        <f>+N660</f>
        <v>IMC</v>
      </c>
      <c r="B660" t="e" vm="660">
        <v>#VALUE!</v>
      </c>
      <c r="C660" s="5" cm="1">
        <f t="array" ref="C660">_FV(B660,"Market cap",TRUE)</f>
        <v>16629280</v>
      </c>
      <c r="D660" s="6" cm="1">
        <f t="array" ref="D660">_FV(B660,"Price",TRUE)</f>
        <v>7.5999999999999998E-2</v>
      </c>
      <c r="E660" s="2" cm="1">
        <f t="array" ref="E660">_FV(B660,"Last trade time",TRUE)</f>
        <v>45330.333356481482</v>
      </c>
      <c r="F660" s="7" t="str" cm="1">
        <f t="array" ref="F660">_FV($B660,"Industry")</f>
        <v>Pharmaceuticals</v>
      </c>
      <c r="G660" s="7" t="str" cm="1">
        <f t="array" ref="G660">_FV($B660,"Description")</f>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in Australia, Israel and the United States. The Company's flagship commercial products consist of Travelan and Protectyn. Travelan is an over the counter orally administered passive immunotherapeutic product indicated to reduce the risk of travelers' diarrhea, reduce the risk of minor gastro-intestinal disorders and is antimicrobial. Protectyn is sold online and in health practitioner clinics and is marketed as an immune supplement to help maintain a healthy digestive function and liver. The Company has four clinical programs -Travelan (IMM-124E), CampETEC, IMM-529 and Travelan (consumer product).</v>
      </c>
      <c r="H660" s="7" cm="1">
        <f t="array" ref="H660">_FV($B660,"Employees")</f>
        <v>6</v>
      </c>
      <c r="I660" s="11" cm="1">
        <f t="array" ref="I660">_FV($B660,"Shares outstanding",TRUE)</f>
        <v>227798400</v>
      </c>
      <c r="J660" s="7" cm="1">
        <f t="array" ref="J660">_FV($B660,"Year incorporated",TRUE)</f>
        <v>1994</v>
      </c>
      <c r="K660" s="16"/>
      <c r="L660" s="12">
        <f>+I660+K660</f>
        <v>227798400</v>
      </c>
      <c r="M660" s="14">
        <f>+D660*L660</f>
        <v>17312678.399999999</v>
      </c>
      <c r="N660" t="s">
        <v>2489</v>
      </c>
      <c r="O660">
        <v>7.3</v>
      </c>
      <c r="P660">
        <v>7.6</v>
      </c>
      <c r="Q660">
        <v>7.3</v>
      </c>
      <c r="R660">
        <v>7.6</v>
      </c>
      <c r="S660">
        <v>7.3</v>
      </c>
      <c r="T660">
        <v>7.3</v>
      </c>
      <c r="U660">
        <v>0</v>
      </c>
      <c r="W660">
        <v>47783</v>
      </c>
      <c r="X660">
        <v>3566.9180000000001</v>
      </c>
      <c r="Y660">
        <v>26253</v>
      </c>
      <c r="Z660">
        <v>20000</v>
      </c>
      <c r="AA660">
        <v>7.46</v>
      </c>
      <c r="AB660" s="3">
        <v>16629279.257999999</v>
      </c>
      <c r="AC660">
        <v>7</v>
      </c>
      <c r="AD660" s="2">
        <v>45330.790277777778</v>
      </c>
      <c r="AE660" t="s">
        <v>20</v>
      </c>
      <c r="AF660" t="s">
        <v>2490</v>
      </c>
    </row>
    <row r="661" spans="1:32" x14ac:dyDescent="0.3">
      <c r="A661" t="str">
        <f>+N661</f>
        <v>CMD</v>
      </c>
      <c r="B661" t="e" vm="661">
        <v>#VALUE!</v>
      </c>
      <c r="C661" s="5" cm="1">
        <f t="array" ref="C661">_FV(B661,"Market cap",TRUE)</f>
        <v>18428150</v>
      </c>
      <c r="D661" s="6" cm="1">
        <f t="array" ref="D661">_FV(B661,"Price",TRUE)</f>
        <v>3.2000000000000001E-2</v>
      </c>
      <c r="E661" s="2" cm="1">
        <f t="array" ref="E661">_FV(B661,"Last trade time",TRUE)</f>
        <v>45331.333333333336</v>
      </c>
      <c r="F661" s="7" t="str" cm="1">
        <f t="array" ref="F661">_FV($B661,"Industry")</f>
        <v>Metals &amp; Mining</v>
      </c>
      <c r="G661" s="7" t="str" cm="1">
        <f t="array" ref="G661">_FV($B661,"Description")</f>
        <v>Cassius Mining Limited is an Australia-based company engaged in industrial minerals development and mining exploration in two geographical locations, being Australia and Africa. The Soalara project is located immediately south of St Augustin where the Onilahy River enters the Mozambique Channel. The Project consists of two contiguous mining permits encompassing a total area of approximately 18.75 kilometers (kms). The Soalara deposit includes a horizontal sequence of bedded Eocene limestones of approximately 80 meters thickness, overburden free. The Soalara project has a JORC exploration target of 491 to 818 metric tons of limestone. The Gbane Project lies within the Talensi District of the Upper East region in northeastern Ghana. Its large scale prospecting license covers an approximately 13.791 square kilometers area. Its producing Shaanxi gold mine is located to the west of the Gbane project and is located at the sheared margin of the Nangodi Belt.</v>
      </c>
      <c r="H661" s="7" t="e" cm="1" vm="2">
        <f t="array" ref="H661">_FV($B661,"Employees")</f>
        <v>#VALUE!</v>
      </c>
      <c r="I661" s="11" cm="1">
        <f t="array" ref="I661">_FV($B661,"Shares outstanding",TRUE)</f>
        <v>542004500</v>
      </c>
      <c r="J661" s="7" cm="1">
        <f t="array" ref="J661">_FV($B661,"Year incorporated",TRUE)</f>
        <v>2005</v>
      </c>
      <c r="K661" s="16"/>
      <c r="L661" s="12">
        <f>+I661+K661</f>
        <v>542004500</v>
      </c>
      <c r="M661" s="14">
        <f>+D661*L661</f>
        <v>17344144</v>
      </c>
      <c r="N661" t="s">
        <v>2434</v>
      </c>
      <c r="O661">
        <v>3.2</v>
      </c>
      <c r="P661">
        <v>3.5</v>
      </c>
      <c r="Q661">
        <v>3.2</v>
      </c>
      <c r="R661">
        <v>3.3</v>
      </c>
      <c r="S661">
        <v>3.2</v>
      </c>
      <c r="T661">
        <v>3.3</v>
      </c>
      <c r="U661">
        <v>-0.1</v>
      </c>
      <c r="V661" s="1">
        <v>-2.9399999999999999E-2</v>
      </c>
      <c r="W661">
        <v>162187</v>
      </c>
      <c r="X661">
        <v>5227.1710000000003</v>
      </c>
      <c r="Y661">
        <v>30000</v>
      </c>
      <c r="Z661">
        <v>132187</v>
      </c>
      <c r="AA661">
        <v>3.22</v>
      </c>
      <c r="AB661" s="3">
        <v>17886148.335000001</v>
      </c>
      <c r="AC661">
        <v>3</v>
      </c>
      <c r="AD661" s="2">
        <v>45330.790277777778</v>
      </c>
      <c r="AE661" t="s">
        <v>20</v>
      </c>
      <c r="AF661" t="s">
        <v>2435</v>
      </c>
    </row>
    <row r="662" spans="1:32" x14ac:dyDescent="0.3">
      <c r="A662" t="str">
        <f>+N662</f>
        <v>AMD</v>
      </c>
      <c r="B662" t="e" vm="662">
        <v>#VALUE!</v>
      </c>
      <c r="C662" s="5" cm="1">
        <f t="array" ref="C662">_FV(B662,"Market cap",TRUE)</f>
        <v>19105710</v>
      </c>
      <c r="D662" s="6" cm="1">
        <f t="array" ref="D662">_FV(B662,"Price",TRUE)</f>
        <v>5.0000000000000001E-3</v>
      </c>
      <c r="E662" s="2" cm="1">
        <f t="array" ref="E662">_FV(B662,"Last trade time",TRUE)</f>
        <v>45331.333333333336</v>
      </c>
      <c r="F662" s="7" t="str" cm="1">
        <f t="array" ref="F662">_FV($B662,"Industry")</f>
        <v>Metals &amp; Mining</v>
      </c>
      <c r="G662" s="7" t="str" cm="1">
        <f t="array" ref="G662">_FV($B662,"Description")</f>
        <v>Arrow Minerals Limited is an Australia-based exploration and development company. The Company is focused on the development and exploration of its projects in Burkina Faso and Western Australia. The Vranso Gold project is located approximately 100 kilometers west of the capital of Burkina Faso, Ouagadougou, and includes nine semi-contiguous exploration permits. The Guido prospect lies seven kilometers north-east of the Perkoa Zinc Mine processing facility. It also holds interest in Divole West Permit-Dassa deposit, which includes Dassa North and Dassa South mineralized zones extend over 1,000 meters (m) and 600 m. The Company’s Simandou North Iron project consists of exploration permit 22967 which lies at the northern end of the Simandou range. The Company’s other Australia projects include Strickland Copper Gold project and Malinda Lithium project.</v>
      </c>
      <c r="H662" s="7" t="e" cm="1" vm="2">
        <f t="array" ref="H662">_FV($B662,"Employees")</f>
        <v>#VALUE!</v>
      </c>
      <c r="I662" s="11" cm="1">
        <f t="array" ref="I662">_FV($B662,"Shares outstanding",TRUE)</f>
        <v>3473765000</v>
      </c>
      <c r="J662" s="7" cm="1">
        <f t="array" ref="J662">_FV($B662,"Year incorporated",TRUE)</f>
        <v>2005</v>
      </c>
      <c r="K662" s="16"/>
      <c r="L662" s="12">
        <f>+I662+K662</f>
        <v>3473765000</v>
      </c>
      <c r="M662" s="14">
        <f>+D662*L662</f>
        <v>17368825</v>
      </c>
      <c r="N662" t="s">
        <v>2372</v>
      </c>
      <c r="O662">
        <v>0.5</v>
      </c>
      <c r="P662">
        <v>0.6</v>
      </c>
      <c r="Q662">
        <v>0.5</v>
      </c>
      <c r="R662">
        <v>0.55000000000000004</v>
      </c>
      <c r="S662">
        <v>0.5</v>
      </c>
      <c r="T662">
        <v>0.55000000000000004</v>
      </c>
      <c r="U662">
        <v>0</v>
      </c>
      <c r="W662">
        <v>4846982</v>
      </c>
      <c r="X662">
        <v>24378.41</v>
      </c>
      <c r="Y662">
        <v>0</v>
      </c>
      <c r="Z662">
        <v>4100000</v>
      </c>
      <c r="AA662">
        <v>0.5</v>
      </c>
      <c r="AB662" s="3">
        <v>19105708.028000001</v>
      </c>
      <c r="AC662">
        <v>16</v>
      </c>
      <c r="AD662" s="2">
        <v>45330.790277777778</v>
      </c>
      <c r="AE662" t="s">
        <v>20</v>
      </c>
      <c r="AF662" t="s">
        <v>2373</v>
      </c>
    </row>
    <row r="663" spans="1:32" x14ac:dyDescent="0.3">
      <c r="A663" t="str">
        <f>+N663</f>
        <v>ACR</v>
      </c>
      <c r="B663" t="e" vm="663">
        <v>#VALUE!</v>
      </c>
      <c r="C663" s="5" cm="1">
        <f t="array" ref="C663">_FV(B663,"Market cap",TRUE)</f>
        <v>17957120</v>
      </c>
      <c r="D663" s="6" cm="1">
        <f t="array" ref="D663">_FV(B663,"Price",TRUE)</f>
        <v>0.06</v>
      </c>
      <c r="E663" s="2" cm="1">
        <f t="array" ref="E663">_FV(B663,"Last trade time",TRUE)</f>
        <v>45331.333356481482</v>
      </c>
      <c r="F663" s="7" t="str" cm="1">
        <f t="array" ref="F663">_FV($B663,"Industry")</f>
        <v>Pharmaceuticals</v>
      </c>
      <c r="G663" s="7" t="str" cm="1">
        <f t="array" ref="G663">_FV($B663,"Description")</f>
        <v>Acrux Limited is an Australia-based specialty pharmaceutical company. The Company is engaged in developing and commercializing a pipeline of topically applied pharmaceutical products. Its products include Lidocaine and Prilocaine Cream, USP 2.5%/2.5%, Lenzetto, Evamist and Testosterone Topical Solution, 30 mg / 1.5 ml. Lidocaine and Prilocaine Cream USP (a eutectic mixture of lidocaine 2.5% and prilocaine 2.5%) is indicated as a topical anesthetic for use on normal intact skin for local analgesia and genital mucous membranes for superficial minor surgery and as pretreatment for infiltration anesthesia. Lenzetto(estradiol 1.53 mg/spray, transdermal spray, solution) is an estradiol spray for women which is used to treat moderate to severe hot flushes commonly associated with menopause. Testosterone Topical Solution is indicated for replacement therapy in males for conditions associated with a deficiency or absence of endogenous testosterone.</v>
      </c>
      <c r="H663" s="7" cm="1">
        <f t="array" ref="H663">_FV($B663,"Employees")</f>
        <v>43</v>
      </c>
      <c r="I663" s="11" cm="1">
        <f t="array" ref="I663">_FV($B663,"Shares outstanding",TRUE)</f>
        <v>289631000</v>
      </c>
      <c r="J663" s="7" cm="1">
        <f t="array" ref="J663">_FV($B663,"Year incorporated",TRUE)</f>
        <v>1998</v>
      </c>
      <c r="K663" s="16"/>
      <c r="L663" s="12">
        <f>+I663+K663</f>
        <v>289631000</v>
      </c>
      <c r="M663" s="14">
        <f>+D663*L663</f>
        <v>17377860</v>
      </c>
      <c r="N663" t="s">
        <v>2430</v>
      </c>
      <c r="O663">
        <v>6</v>
      </c>
      <c r="P663">
        <v>6.2</v>
      </c>
      <c r="Q663">
        <v>6.1</v>
      </c>
      <c r="R663">
        <v>6.2</v>
      </c>
      <c r="S663">
        <v>6</v>
      </c>
      <c r="T663">
        <v>6.2</v>
      </c>
      <c r="U663">
        <v>0.1</v>
      </c>
      <c r="V663" s="1">
        <v>1.6400000000000001E-2</v>
      </c>
      <c r="W663">
        <v>107868</v>
      </c>
      <c r="X663">
        <v>6499.9849999999997</v>
      </c>
      <c r="Y663">
        <v>3716</v>
      </c>
      <c r="Z663">
        <v>104151</v>
      </c>
      <c r="AA663">
        <v>6.03</v>
      </c>
      <c r="AB663" s="3">
        <v>17957121.07</v>
      </c>
      <c r="AC663">
        <v>30</v>
      </c>
      <c r="AD663" s="2">
        <v>45330.790277777778</v>
      </c>
      <c r="AE663" t="s">
        <v>20</v>
      </c>
      <c r="AF663" t="s">
        <v>2431</v>
      </c>
    </row>
    <row r="664" spans="1:32" x14ac:dyDescent="0.3">
      <c r="A664" t="str">
        <f>+N664</f>
        <v>PGD</v>
      </c>
      <c r="B664" t="e" vm="664">
        <v>#VALUE!</v>
      </c>
      <c r="C664" s="5" cm="1">
        <f t="array" ref="C664">_FV(B664,"Market cap",TRUE)</f>
        <v>18089050</v>
      </c>
      <c r="D664" s="6" cm="1">
        <f t="array" ref="D664">_FV(B664,"Price",TRUE)</f>
        <v>0.26</v>
      </c>
      <c r="E664" s="2" cm="1">
        <f t="array" ref="E664">_FV(B664,"Last trade time",TRUE)</f>
        <v>45331.333333333336</v>
      </c>
      <c r="F664" s="7" t="str" cm="1">
        <f t="array" ref="F664">_FV($B664,"Industry")</f>
        <v>Metals &amp; Mining</v>
      </c>
      <c r="G664" s="7" t="str" cm="1">
        <f t="array" ref="G664">_FV($B664,"Description")</f>
        <v>Peregrine Gold Limited is an Australia-based gold and lithium exploration company. The Company holds a 100% interest in the Newman Gold Project, consisting of approximately 14 granted exploration licenses (and eight applications) covering a total of 1,894 square kilometers (km2) located on the Sylvania Inlier in the southwest of the prolific Pilbara region. The project is situated approximately 30 km south and west of Newman and approximately 1,000 km north-northeast of Perth at the southern edge of the Hamersley area of Western Australia. The tenement package comprises predominately greenfields tenements prospective for gold that have been underexplored. Its Mallina Gold Project (Mallina) comprises four tenements (three granted, one application) covering approximately 1,728 km2 of the Mallina Basin in the Northern Pilbara of Western Australia. Its Pilgangoora North Lithium Prospect (E45/5775) is located approximately five kilometers along the strike from Pilgangoora.</v>
      </c>
      <c r="H664" s="7" t="e" cm="1" vm="2">
        <f t="array" ref="H664">_FV($B664,"Employees")</f>
        <v>#VALUE!</v>
      </c>
      <c r="I664" s="11" cm="1">
        <f t="array" ref="I664">_FV($B664,"Shares outstanding",TRUE)</f>
        <v>66996480</v>
      </c>
      <c r="J664" s="7" cm="1">
        <f t="array" ref="J664">_FV($B664,"Year incorporated",TRUE)</f>
        <v>2020</v>
      </c>
      <c r="K664" s="16"/>
      <c r="L664" s="12">
        <f>+I664+K664</f>
        <v>66996480</v>
      </c>
      <c r="M664" s="14">
        <f>+D664*L664</f>
        <v>17419084.800000001</v>
      </c>
      <c r="N664" t="s">
        <v>2426</v>
      </c>
      <c r="O664">
        <v>26</v>
      </c>
      <c r="P664">
        <v>28</v>
      </c>
      <c r="Q664">
        <v>27.5</v>
      </c>
      <c r="R664">
        <v>28</v>
      </c>
      <c r="S664">
        <v>26.5</v>
      </c>
      <c r="T664">
        <v>27</v>
      </c>
      <c r="U664">
        <v>0</v>
      </c>
      <c r="W664">
        <v>119830</v>
      </c>
      <c r="X664">
        <v>32590.794999999998</v>
      </c>
      <c r="Y664">
        <v>32692</v>
      </c>
      <c r="Z664">
        <v>85830</v>
      </c>
      <c r="AA664">
        <v>27.2</v>
      </c>
      <c r="AB664" s="3">
        <v>18089049.870000001</v>
      </c>
      <c r="AC664">
        <v>18</v>
      </c>
      <c r="AD664" s="2">
        <v>45330.790277777778</v>
      </c>
      <c r="AE664" t="s">
        <v>20</v>
      </c>
      <c r="AF664" t="s">
        <v>2427</v>
      </c>
    </row>
    <row r="665" spans="1:32" x14ac:dyDescent="0.3">
      <c r="A665" t="str">
        <f>+N665</f>
        <v>TKM</v>
      </c>
      <c r="B665" t="e" vm="665">
        <v>#VALUE!</v>
      </c>
      <c r="C665" s="5" cm="1">
        <f t="array" ref="C665">_FV(B665,"Market cap",TRUE)</f>
        <v>18470770</v>
      </c>
      <c r="D665" s="6" cm="1">
        <f t="array" ref="D665">_FV(B665,"Price",TRUE)</f>
        <v>3.4000000000000002E-2</v>
      </c>
      <c r="E665" s="2" cm="1">
        <f t="array" ref="E665">_FV(B665,"Last trade time",TRUE)</f>
        <v>45331.333333333336</v>
      </c>
      <c r="F665" s="7" t="str" cm="1">
        <f t="array" ref="F665">_FV($B665,"Industry")</f>
        <v>Metals &amp; Mining</v>
      </c>
      <c r="G665" s="7" t="str" cm="1">
        <f t="array" ref="G665">_FV($B665,"Description")</f>
        <v>Trek Metals Limited is a Bermuda-based battery metals focused mineral explorer. The Company’s focus is to explore for and develop critical metals. Its portfolio is focused on Western Australia. Its projects include Tambourah, McEwen Hills, Christmas Creek, Hendeka and Jimblebar. The Tambourah Lithium Project is located 70 kilometers (km) south-east of the Pilgangoora lithium mine site in the Pilbara region of Western Australia. The Tambourah Project (E45/5484 &amp; E45/5839) is considered highly prospective for gold and lithium cesium tantalum (LCT) pegmatite deposits. It has an agreement with Gempart (NT) Pty Ltd over exploration license application ELA 33191 in the Northern Territory, the McEwen Hills Project, which is located along strike from the Tier-1 Luni niobium discovery of WA1 Resources. The Christmas Creek Project is located south-west of Halls Creek, represents a previously unexplored, largely concealed district-scale gold and rare earths exploration opportunity.</v>
      </c>
      <c r="H665" s="7" cm="1">
        <f t="array" ref="H665">_FV($B665,"Employees")</f>
        <v>100</v>
      </c>
      <c r="I665" s="11" cm="1">
        <f t="array" ref="I665">_FV($B665,"Shares outstanding",TRUE)</f>
        <v>513076800</v>
      </c>
      <c r="J665" s="7" cm="1">
        <f t="array" ref="J665">_FV($B665,"Year incorporated",TRUE)</f>
        <v>2004</v>
      </c>
      <c r="K665" s="16"/>
      <c r="L665" s="12">
        <f>+I665+K665</f>
        <v>513076800</v>
      </c>
      <c r="M665" s="14">
        <f>+D665*L665</f>
        <v>17444611.200000003</v>
      </c>
      <c r="N665" t="s">
        <v>2398</v>
      </c>
      <c r="O665">
        <v>3.3</v>
      </c>
      <c r="P665">
        <v>3.6</v>
      </c>
      <c r="Q665">
        <v>2.9</v>
      </c>
      <c r="R665">
        <v>3.6</v>
      </c>
      <c r="S665">
        <v>2.9</v>
      </c>
      <c r="T665">
        <v>3.6</v>
      </c>
      <c r="U665">
        <v>0.6</v>
      </c>
      <c r="V665" s="1">
        <v>0.2</v>
      </c>
      <c r="W665">
        <v>967802</v>
      </c>
      <c r="X665">
        <v>30096.464</v>
      </c>
      <c r="Y665">
        <v>876144</v>
      </c>
      <c r="Z665">
        <v>71988</v>
      </c>
      <c r="AA665">
        <v>3.11</v>
      </c>
      <c r="AB665" s="3">
        <v>18470767.032000002</v>
      </c>
      <c r="AC665">
        <v>28</v>
      </c>
      <c r="AD665" s="2">
        <v>45330.790277777778</v>
      </c>
      <c r="AE665" t="s">
        <v>20</v>
      </c>
      <c r="AF665" t="s">
        <v>2399</v>
      </c>
    </row>
    <row r="666" spans="1:32" x14ac:dyDescent="0.3">
      <c r="A666" t="str">
        <f>+N666</f>
        <v>ABX</v>
      </c>
      <c r="B666" t="e" vm="666">
        <v>#VALUE!</v>
      </c>
      <c r="C666" s="5" cm="1">
        <f t="array" ref="C666">_FV(B666,"Market cap",TRUE)</f>
        <v>16002580</v>
      </c>
      <c r="D666" s="6" cm="1">
        <f t="array" ref="D666">_FV(B666,"Price",TRUE)</f>
        <v>7.0000000000000007E-2</v>
      </c>
      <c r="E666" s="2" cm="1">
        <f t="array" ref="E666">_FV(B666,"Last trade time",TRUE)</f>
        <v>45330.333333333336</v>
      </c>
      <c r="F666" s="7" t="str" cm="1">
        <f t="array" ref="F666">_FV($B666,"Industry")</f>
        <v>Metals &amp; Mining</v>
      </c>
      <c r="G666" s="7" t="str" cm="1">
        <f t="array" ref="G666">_FV($B666,"Description")</f>
        <v>ABX Group Limited is an Australia-based company, which is engaged in conducting bauxite exploration and development programs in Queensland, New South Wales and Tasmania. The Company has an interest in Rare Earth Elements, Sunrise Project, Queensland, Tasmania and Penrose. Its Rare Earth Elements discoveries in Tasmania include deep leads located in northern Tasmania, rubble mounds located over six kilometers (km) southeast of deep leads, Wind Break located approximately 16 km northeast of deep leads and Portrush located 52 km east of deep leads. The Sunrise Project is located at Binjour, Queensland, approximately 115 km southwest of Bundaberg Port and 25 km west of Gayndah. It has developed Tas Tech, a technology that enables the separation of bauxite into cement-grade, fertilizer-grade and metallurgical grade. The refractory-grade bauxite is located in the Company’s tenement at Penrose, New South Wales (NSW) in a pine plantation approximately 90 km inland of Port Kembla NSW.</v>
      </c>
      <c r="H666" s="7" t="e" cm="1" vm="2">
        <f t="array" ref="H666">_FV($B666,"Employees")</f>
        <v>#VALUE!</v>
      </c>
      <c r="I666" s="11" cm="1">
        <f t="array" ref="I666">_FV($B666,"Shares outstanding",TRUE)</f>
        <v>250040300</v>
      </c>
      <c r="J666" s="7" cm="1">
        <f t="array" ref="J666">_FV($B666,"Year incorporated",TRUE)</f>
        <v>2009</v>
      </c>
      <c r="K666" s="16"/>
      <c r="L666" s="12">
        <f>+I666+K666</f>
        <v>250040300</v>
      </c>
      <c r="M666" s="14">
        <f>+D666*L666</f>
        <v>17502821</v>
      </c>
      <c r="N666" t="s">
        <v>2458</v>
      </c>
      <c r="O666">
        <v>7</v>
      </c>
      <c r="P666">
        <v>7.1</v>
      </c>
      <c r="Q666">
        <v>6.8</v>
      </c>
      <c r="R666">
        <v>7</v>
      </c>
      <c r="S666">
        <v>6.8</v>
      </c>
      <c r="T666">
        <v>7</v>
      </c>
      <c r="U666">
        <v>0.6</v>
      </c>
      <c r="V666" s="1">
        <v>9.3799999999999994E-2</v>
      </c>
      <c r="W666">
        <v>145531</v>
      </c>
      <c r="X666">
        <v>10035.003000000001</v>
      </c>
      <c r="Y666">
        <v>145531</v>
      </c>
      <c r="Z666">
        <v>0</v>
      </c>
      <c r="AA666">
        <v>6.9</v>
      </c>
      <c r="AB666" s="3">
        <v>17502821.98</v>
      </c>
      <c r="AC666">
        <v>5</v>
      </c>
      <c r="AD666" s="2">
        <v>45330.790277777778</v>
      </c>
      <c r="AE666" t="s">
        <v>20</v>
      </c>
      <c r="AF666" t="s">
        <v>2459</v>
      </c>
    </row>
    <row r="667" spans="1:32" x14ac:dyDescent="0.3">
      <c r="A667" t="str">
        <f>+N667</f>
        <v>MXC</v>
      </c>
      <c r="B667" t="e" vm="667">
        <v>#VALUE!</v>
      </c>
      <c r="C667" s="5" cm="1">
        <f t="array" ref="C667">_FV(B667,"Market cap",TRUE)</f>
        <v>17102140</v>
      </c>
      <c r="D667" s="6" cm="1">
        <f t="array" ref="D667">_FV(B667,"Price",TRUE)</f>
        <v>0.4</v>
      </c>
      <c r="E667" s="2" cm="1">
        <f t="array" ref="E667">_FV(B667,"Last trade time",TRUE)</f>
        <v>45331.333333333336</v>
      </c>
      <c r="F667" s="7" t="str" cm="1">
        <f t="array" ref="F667">_FV($B667,"Industry")</f>
        <v>Pharmaceuticals</v>
      </c>
      <c r="G667" s="7" t="str" cm="1">
        <f t="array" ref="G667">_FV($B667,"Description")</f>
        <v>MGC Pharmaceuticals Ltd is an Australia-based pharmaceutical company. The Company is focused on developing and supplying accessible and ethically produced plant-derived medicines, combining in-house research with technologies. Its approach combines in-house research with technology, all discovering and producing treatments for unmet medical conditions. Its central business strategy revolves around the development and supply of medicines, responding to the increasing demand in the medical markets of Europe, North America, and Australasia. It maintains a robust development pipeline that addresses two prevalent medical conditions, with additional products in the developmental stages. Its clinical trials include CannEpil, CimetrA and ArtemiC. It has a growing patient base in Australia, the United Kingdom, Brazil, and Ireland. The Company's wholly owned subsidiaries include MGC Pharma (UK) Limited, MGC Research (Aus) Pty Ltd, and Medicinal Cannabis Clinics Pty Ltd.</v>
      </c>
      <c r="H667" s="7" t="e" cm="1" vm="2">
        <f t="array" ref="H667">_FV($B667,"Employees")</f>
        <v>#VALUE!</v>
      </c>
      <c r="I667" s="11" cm="1">
        <f t="array" ref="I667">_FV($B667,"Shares outstanding",TRUE)</f>
        <v>43851630</v>
      </c>
      <c r="J667" s="7" cm="1">
        <f t="array" ref="J667">_FV($B667,"Year incorporated",TRUE)</f>
        <v>2005</v>
      </c>
      <c r="K667" s="16"/>
      <c r="L667" s="12">
        <f>+I667+K667</f>
        <v>43851630</v>
      </c>
      <c r="M667" s="14">
        <f>+D667*L667</f>
        <v>17540652</v>
      </c>
      <c r="N667" t="s">
        <v>2474</v>
      </c>
      <c r="O667">
        <v>35</v>
      </c>
      <c r="P667">
        <v>37</v>
      </c>
      <c r="Q667">
        <v>41</v>
      </c>
      <c r="R667">
        <v>41</v>
      </c>
      <c r="S667">
        <v>39</v>
      </c>
      <c r="T667">
        <v>39</v>
      </c>
      <c r="U667">
        <v>-2</v>
      </c>
      <c r="V667" s="1">
        <v>-4.8800000000000003E-2</v>
      </c>
      <c r="W667">
        <v>8767</v>
      </c>
      <c r="X667">
        <v>3494.47</v>
      </c>
      <c r="Y667">
        <v>0</v>
      </c>
      <c r="Z667">
        <v>8739</v>
      </c>
      <c r="AA667">
        <v>39.86</v>
      </c>
      <c r="AB667" s="3">
        <v>17102136.09</v>
      </c>
      <c r="AC667">
        <v>13</v>
      </c>
      <c r="AD667" s="2">
        <v>45330.790277777778</v>
      </c>
      <c r="AE667" t="s">
        <v>20</v>
      </c>
      <c r="AF667" t="s">
        <v>2475</v>
      </c>
    </row>
    <row r="668" spans="1:32" x14ac:dyDescent="0.3">
      <c r="A668" t="str">
        <f>+N668</f>
        <v>LBT</v>
      </c>
      <c r="B668" t="e" vm="668">
        <v>#VALUE!</v>
      </c>
      <c r="C668" s="5" cm="1">
        <f t="array" ref="C668">_FV(B668,"Market cap",TRUE)</f>
        <v>16390610</v>
      </c>
      <c r="D668" s="6" cm="1">
        <f t="array" ref="D668">_FV(B668,"Price",TRUE)</f>
        <v>1.4E-2</v>
      </c>
      <c r="E668" s="2" cm="1">
        <f t="array" ref="E668">_FV(B668,"Last trade time",TRUE)</f>
        <v>45331.333356481482</v>
      </c>
      <c r="F668" s="7" t="str" cm="1">
        <f t="array" ref="F668">_FV($B668,"Industry")</f>
        <v>Biotechnology &amp; Medical Research</v>
      </c>
      <c r="G668" s="7" t="str" cm="1">
        <f t="array" ref="G668">_FV($B668,"Description")</f>
        <v>LBT Innovations Limited is a medical technology company. The Company is engaged in researching, developing and commercializing technologies for the healthcare and laboratory supply markets and manufacture and sales of the Automated Plate Assessment System (APAS Independence). Its products include APAS Independence, APAS Analysis Modules, APAS-AMR Analysis Module, and APAS PharmaQ. The APAS Independence is a platform technology that automates culture-plate screening and interpretation. The APAS Analysis Modules are the intelligent image analysis software that works together with the APAS Independence to enable the screening of microbiology culture plates. The APAS-AMR Analysis Module uses artificial intelligence mage analysis platform to read and interpret antimicrobial susceptibility tests (ASTs) for the detection of antimicrobial resistance (AMR). The APAS PharmaQC provides automated imaging, analysis and interpretation of microbiology culture plates used in environmental monitoring.</v>
      </c>
      <c r="H668" s="7" cm="1">
        <f t="array" ref="H668">_FV($B668,"Employees")</f>
        <v>17</v>
      </c>
      <c r="I668" s="11" cm="1">
        <f t="array" ref="I668">_FV($B668,"Shares outstanding",TRUE)</f>
        <v>1260816000</v>
      </c>
      <c r="J668" s="7" cm="1">
        <f t="array" ref="J668">_FV($B668,"Year incorporated",TRUE)</f>
        <v>2004</v>
      </c>
      <c r="K668" s="16"/>
      <c r="L668" s="12">
        <f>+I668+K668</f>
        <v>1260816000</v>
      </c>
      <c r="M668" s="14">
        <f>+D668*L668</f>
        <v>17651424</v>
      </c>
      <c r="N668" t="s">
        <v>2501</v>
      </c>
      <c r="O668">
        <v>1.3</v>
      </c>
      <c r="P668">
        <v>1.4</v>
      </c>
      <c r="Q668">
        <v>1.4</v>
      </c>
      <c r="R668">
        <v>1.5</v>
      </c>
      <c r="S668">
        <v>1.3</v>
      </c>
      <c r="T668">
        <v>1.3</v>
      </c>
      <c r="U668">
        <v>-0.1</v>
      </c>
      <c r="V668" s="1">
        <v>-7.1400000000000005E-2</v>
      </c>
      <c r="W668">
        <v>632193</v>
      </c>
      <c r="X668">
        <v>8467.223</v>
      </c>
      <c r="Y668">
        <v>110715</v>
      </c>
      <c r="Z668">
        <v>521478</v>
      </c>
      <c r="AA668">
        <v>1.34</v>
      </c>
      <c r="AB668" s="3">
        <v>16390609.443</v>
      </c>
      <c r="AC668">
        <v>16</v>
      </c>
      <c r="AD668" s="2">
        <v>45330.790277777778</v>
      </c>
      <c r="AE668" t="s">
        <v>20</v>
      </c>
      <c r="AF668" t="s">
        <v>2502</v>
      </c>
    </row>
    <row r="669" spans="1:32" x14ac:dyDescent="0.3">
      <c r="A669" t="str">
        <f>+N669</f>
        <v>AXI</v>
      </c>
      <c r="B669" t="e" vm="669">
        <v>#VALUE!</v>
      </c>
      <c r="C669" s="5" cm="1">
        <f t="array" ref="C669">_FV(B669,"Market cap",TRUE)</f>
        <v>17741260</v>
      </c>
      <c r="D669" s="6" cm="1">
        <f t="array" ref="D669">_FV(B669,"Price",TRUE)</f>
        <v>4.1000000000000002E-2</v>
      </c>
      <c r="E669" s="2" cm="1">
        <f t="array" ref="E669">_FV(B669,"Last trade time",TRUE)</f>
        <v>45324.333333333336</v>
      </c>
      <c r="F669" s="7" t="str" cm="1">
        <f t="array" ref="F669">_FV($B669,"Industry")</f>
        <v>Real Estate Operations</v>
      </c>
      <c r="G669" s="7" t="str" cm="1">
        <f t="array" ref="G669">_FV($B669,"Description")</f>
        <v>Axiom Properties Ltd is an Australia-based property development and investment company, which is focused on developing and delivering property solutions. The Company's segments include Investment property and Development. The Company's projects include Glenlea, Mount Barker; Butler, Western Australia; Worldpark 01, Adelaide, and Sixty2currie, Adelaide. The Company's subsidiaries include Axiom Property Funds Pty Ltd, Axiom Development Management Pty Ltd, Axiom Worldpark Trust, Axiom Worldpark Adelaide Pty Ltd, Axiom Worldpark Adelaide Trust, Axiom Resources Pty Ltd, Axiom Mt Barker Pty Ltd, Axiom Currie St Pty Ltd, Axiom Francis St Pty Ltd, Axiom Francis St Trust, Axiom Butler Central Pty Ltd and various others.</v>
      </c>
      <c r="H669" s="7" cm="1">
        <f t="array" ref="H669">_FV($B669,"Employees")</f>
        <v>2</v>
      </c>
      <c r="I669" s="11" cm="1">
        <f t="array" ref="I669">_FV($B669,"Shares outstanding",TRUE)</f>
        <v>432713700</v>
      </c>
      <c r="J669" s="7" cm="1">
        <f t="array" ref="J669">_FV($B669,"Year incorporated",TRUE)</f>
        <v>1983</v>
      </c>
      <c r="K669" s="16"/>
      <c r="L669" s="12">
        <f>+I669+K669</f>
        <v>432713700</v>
      </c>
      <c r="M669" s="14">
        <f>+D669*L669</f>
        <v>17741261.699999999</v>
      </c>
      <c r="N669" t="s">
        <v>2442</v>
      </c>
      <c r="O669">
        <v>4.2</v>
      </c>
      <c r="P669">
        <v>5</v>
      </c>
      <c r="U669">
        <v>0</v>
      </c>
      <c r="V669" s="1"/>
      <c r="W669">
        <v>0</v>
      </c>
      <c r="X669">
        <v>0</v>
      </c>
      <c r="Y669">
        <v>0</v>
      </c>
      <c r="Z669">
        <v>0</v>
      </c>
      <c r="AB669" s="3">
        <v>17741259.978</v>
      </c>
      <c r="AC669">
        <v>0</v>
      </c>
      <c r="AD669" s="2">
        <v>45330.790277777778</v>
      </c>
      <c r="AE669" t="s">
        <v>20</v>
      </c>
      <c r="AF669" t="s">
        <v>2443</v>
      </c>
    </row>
    <row r="670" spans="1:32" x14ac:dyDescent="0.3">
      <c r="A670" t="str">
        <f>+N670</f>
        <v>AQN</v>
      </c>
      <c r="B670" t="e" vm="670">
        <v>#VALUE!</v>
      </c>
      <c r="C670" s="5" cm="1">
        <f t="array" ref="C670">_FV(B670,"Market cap",TRUE)</f>
        <v>17748270</v>
      </c>
      <c r="D670" s="6" cm="1">
        <f t="array" ref="D670">_FV(B670,"Price",TRUE)</f>
        <v>0.22</v>
      </c>
      <c r="E670" s="2" cm="1">
        <f t="array" ref="E670">_FV(B670,"Last trade time",TRUE)</f>
        <v>45331.333333333336</v>
      </c>
      <c r="F670" s="7" t="str" cm="1">
        <f t="array" ref="F670">_FV($B670,"Industry")</f>
        <v>Metals &amp; Mining</v>
      </c>
      <c r="G670" s="7" t="str" cm="1">
        <f t="array" ref="G670">_FV($B670,"Description")</f>
        <v>Aquirian Limited is an Australia-based mining services company. The Company’s principal activities include provision of equipment, workforce, products and training solutions to the mining and resources industry. The Company’s segments include Mining Services and People Services. The Mining Services segment provides consumable products, blasting products and lease equipment, as well as manufacturing storage solutions for explosive materials and dangerous goods. The People Services segment provides personnel on a permanent, casual or contract basis, and the training of individuals within the drill and blast-focused industry. Its mining solutions division offers ancillary and underground lease equipment along with its Collar Keeper system through TBS Mining Solutions. The Company’s Maglok Australia business specializes in explosives storage for clients throughout the mining, defense and law enforcement sectors. It also delivers hotfiring training courses.</v>
      </c>
      <c r="H670" s="7" t="e" cm="1" vm="2">
        <f t="array" ref="H670">_FV($B670,"Employees")</f>
        <v>#VALUE!</v>
      </c>
      <c r="I670" s="11" cm="1">
        <f t="array" ref="I670">_FV($B670,"Shares outstanding",TRUE)</f>
        <v>80673970</v>
      </c>
      <c r="J670" s="7" cm="1">
        <f t="array" ref="J670">_FV($B670,"Year incorporated",TRUE)</f>
        <v>2019</v>
      </c>
      <c r="K670" s="16"/>
      <c r="L670" s="12">
        <f>+I670+K670</f>
        <v>80673970</v>
      </c>
      <c r="M670" s="14">
        <f>+D670*L670</f>
        <v>17748273.399999999</v>
      </c>
      <c r="N670" t="s">
        <v>2440</v>
      </c>
      <c r="O670">
        <v>20.5</v>
      </c>
      <c r="P670">
        <v>23</v>
      </c>
      <c r="Q670">
        <v>22</v>
      </c>
      <c r="R670">
        <v>22</v>
      </c>
      <c r="S670">
        <v>22</v>
      </c>
      <c r="T670">
        <v>22</v>
      </c>
      <c r="U670">
        <v>1.5</v>
      </c>
      <c r="V670" s="1">
        <v>7.3200000000000001E-2</v>
      </c>
      <c r="W670">
        <v>24912</v>
      </c>
      <c r="X670">
        <v>5480.64</v>
      </c>
      <c r="Y670">
        <v>24912</v>
      </c>
      <c r="Z670">
        <v>0</v>
      </c>
      <c r="AA670">
        <v>22</v>
      </c>
      <c r="AB670" s="3">
        <v>17748273.620000001</v>
      </c>
      <c r="AC670">
        <v>1</v>
      </c>
      <c r="AD670" s="2">
        <v>45330.790277777778</v>
      </c>
      <c r="AE670" t="s">
        <v>20</v>
      </c>
      <c r="AF670" t="s">
        <v>2441</v>
      </c>
    </row>
    <row r="671" spans="1:32" x14ac:dyDescent="0.3">
      <c r="A671" t="str">
        <f>+N671</f>
        <v>BCM</v>
      </c>
      <c r="B671" t="e" vm="671">
        <v>#VALUE!</v>
      </c>
      <c r="C671" s="5" cm="1">
        <f t="array" ref="C671">_FV(B671,"Market cap",TRUE)</f>
        <v>19238880</v>
      </c>
      <c r="D671" s="6" cm="1">
        <f t="array" ref="D671">_FV(B671,"Price",TRUE)</f>
        <v>2.4E-2</v>
      </c>
      <c r="E671" s="2" cm="1">
        <f t="array" ref="E671">_FV(B671,"Last trade time",TRUE)</f>
        <v>45331.333333333336</v>
      </c>
      <c r="F671" s="7" t="str" cm="1">
        <f t="array" ref="F671">_FV($B671,"Industry")</f>
        <v>Metals &amp; Mining</v>
      </c>
      <c r="G671" s="7" t="str" cm="1">
        <f t="array" ref="G671">_FV($B671,"Description")</f>
        <v>Brazilian Critical Minerals Limited, formerly BBX Minerals Limited, is an Australia-based mineral exploration and mineral processing technology company. The Company’s exploration focus is Brazil, mainly in the southern Amazon. The Company has 270.5 square kilometers (km2) of exploration tenements. The Company’s projects include Tres Estados and Ema. Both projects are located near the town of Apui, in the state of Amazonas, Brazil. The Tres Estados Gold Project is located approximately 60 kilometers southeast of Apui. The area is located over the mapped Colider group, a prolific volcanic Proterozoic unit for gold and base metal deposits. It has drilled a total of 2,273 meters at the Tres Estados Project. The EMA Gold Project is located 30 km south of Apui, Brazil. The area is located over the mapped Colider group, a Proterozoic volcanic sequence known for gold and base metal deposits. It has drilled a total of 2,246 meters at the Ema Project.</v>
      </c>
      <c r="H671" s="7" cm="1">
        <f t="array" ref="H671">_FV($B671,"Employees")</f>
        <v>60</v>
      </c>
      <c r="I671" s="11" cm="1">
        <f t="array" ref="I671">_FV($B671,"Shares outstanding",TRUE)</f>
        <v>739956800</v>
      </c>
      <c r="J671" s="7" cm="1">
        <f t="array" ref="J671">_FV($B671,"Year incorporated",TRUE)</f>
        <v>1999</v>
      </c>
      <c r="K671" s="16"/>
      <c r="L671" s="12">
        <f>+I671+K671</f>
        <v>739956800</v>
      </c>
      <c r="M671" s="14">
        <f>+D671*L671</f>
        <v>17758963.199999999</v>
      </c>
      <c r="N671" t="s">
        <v>2368</v>
      </c>
      <c r="O671">
        <v>2.2000000000000002</v>
      </c>
      <c r="P671">
        <v>2.6</v>
      </c>
      <c r="Q671">
        <v>2.5</v>
      </c>
      <c r="R671">
        <v>2.6</v>
      </c>
      <c r="S671">
        <v>2.2999999999999998</v>
      </c>
      <c r="T671">
        <v>2.6</v>
      </c>
      <c r="U671">
        <v>0.1</v>
      </c>
      <c r="V671" s="1">
        <v>0.04</v>
      </c>
      <c r="W671">
        <v>100011</v>
      </c>
      <c r="X671">
        <v>2514.7829999999999</v>
      </c>
      <c r="Y671">
        <v>100010</v>
      </c>
      <c r="Z671">
        <v>1</v>
      </c>
      <c r="AA671">
        <v>2.5099999999999998</v>
      </c>
      <c r="AB671" s="3">
        <v>19238877.190000001</v>
      </c>
      <c r="AC671">
        <v>8</v>
      </c>
      <c r="AD671" s="2">
        <v>45330.790277777778</v>
      </c>
      <c r="AE671" t="s">
        <v>20</v>
      </c>
      <c r="AF671" t="s">
        <v>2369</v>
      </c>
    </row>
    <row r="672" spans="1:32" x14ac:dyDescent="0.3">
      <c r="A672" t="str">
        <f>+N672</f>
        <v>MM8</v>
      </c>
      <c r="B672" t="e" vm="672">
        <v>#VALUE!</v>
      </c>
      <c r="C672" s="5" cm="1">
        <f t="array" ref="C672">_FV(B672,"Market cap",TRUE)</f>
        <v>18459100</v>
      </c>
      <c r="D672" s="6" cm="1">
        <f t="array" ref="D672">_FV(B672,"Price",TRUE)</f>
        <v>5.8000000000000003E-2</v>
      </c>
      <c r="E672" s="2" cm="1">
        <f t="array" ref="E672">_FV(B672,"Last trade time",TRUE)</f>
        <v>45331.333333333336</v>
      </c>
      <c r="F672" s="7" t="str" cm="1">
        <f t="array" ref="F672">_FV($B672,"Industry")</f>
        <v>Metals &amp; Mining</v>
      </c>
      <c r="G672" s="7" t="str" cm="1">
        <f t="array" ref="G672">_FV($B672,"Description")</f>
        <v>Medallion Metals Limited is an Australia-based mineral exploration company. The Company is focused on advanced exploration for gold and copper in Western Australia. The Company’s 100% owned Projects, Ravensthorpe Gold Project (RGP) and the Jerdacuttup Project, are located 500 kilometers (km) south-east of Perth and are situated at the Southern Cross greenstone belt and the Albany Fraser Orogen. The projects cover approximately 641 square kilometers (km2) and host mineral resources of 2.6 grams of gold per ton (g/t). RGP is centered on the historic Kundip mining center, located midway between the regional centers of Ravensthorpe and Hopetoun. RGP tenements extend over approximately 280 km2. Jerdacuttup Project is located approximately nine km to the south of Kundip and holds approximately 19 tenements totaling over 400 km2. It holds a 15.1% interest in NickelSearch Limited, a dedicated nickel sulfide explorer focused on advancing the Carlingup Nickel Sulphide Project.</v>
      </c>
      <c r="H672" s="7" t="e" cm="1" vm="2">
        <f t="array" ref="H672">_FV($B672,"Employees")</f>
        <v>#VALUE!</v>
      </c>
      <c r="I672" s="11" cm="1">
        <f t="array" ref="I672">_FV($B672,"Shares outstanding",TRUE)</f>
        <v>307651600</v>
      </c>
      <c r="J672" s="7" cm="1">
        <f t="array" ref="J672">_FV($B672,"Year incorporated",TRUE)</f>
        <v>2015</v>
      </c>
      <c r="K672" s="16"/>
      <c r="L672" s="12">
        <f>+I672+K672</f>
        <v>307651600</v>
      </c>
      <c r="M672" s="14">
        <f>+D672*L672</f>
        <v>17843792.800000001</v>
      </c>
      <c r="N672" t="s">
        <v>2400</v>
      </c>
      <c r="O672">
        <v>5.7</v>
      </c>
      <c r="P672">
        <v>6</v>
      </c>
      <c r="Q672">
        <v>6</v>
      </c>
      <c r="R672">
        <v>6</v>
      </c>
      <c r="S672">
        <v>6</v>
      </c>
      <c r="T672">
        <v>6</v>
      </c>
      <c r="U672">
        <v>0</v>
      </c>
      <c r="W672">
        <v>80000</v>
      </c>
      <c r="X672">
        <v>4800</v>
      </c>
      <c r="Y672">
        <v>0</v>
      </c>
      <c r="Z672">
        <v>80000</v>
      </c>
      <c r="AA672">
        <v>6</v>
      </c>
      <c r="AB672" s="3">
        <v>18459099.120000001</v>
      </c>
      <c r="AC672">
        <v>2</v>
      </c>
      <c r="AD672" s="2">
        <v>45330.790277777778</v>
      </c>
      <c r="AE672" t="s">
        <v>20</v>
      </c>
      <c r="AF672" t="s">
        <v>2401</v>
      </c>
    </row>
    <row r="673" spans="1:32" x14ac:dyDescent="0.3">
      <c r="A673" t="str">
        <f>+N673</f>
        <v>VTM</v>
      </c>
      <c r="B673" t="e" vm="673">
        <v>#VALUE!</v>
      </c>
      <c r="C673" s="5" cm="1">
        <f t="array" ref="C673">_FV(B673,"Market cap",TRUE)</f>
        <v>17500930</v>
      </c>
      <c r="D673" s="6" cm="1">
        <f t="array" ref="D673">_FV(B673,"Price",TRUE)</f>
        <v>0.22</v>
      </c>
      <c r="E673" s="2" cm="1">
        <f t="array" ref="E673">_FV(B673,"Last trade time",TRUE)</f>
        <v>45331.333333333336</v>
      </c>
      <c r="F673" s="7" t="str" cm="1">
        <f t="array" ref="F673">_FV($B673,"Industry")</f>
        <v>Metals &amp; Mining</v>
      </c>
      <c r="G673" s="7" t="str" cm="1">
        <f t="array" ref="G673">_FV($B673,"Description")</f>
        <v>Victory Metals Limited is an Australia-based multi-commodity exploration company. The Company is focused on the exploration and development of its rare earth element (REE) and scandium discovery in the Cue Region of Western Australia. Its key assets include a portfolio of assets located in the Midwest region of Western Australia, approximately 665 kilometers (km) from Perth. Its North Stanmore Ionic Clay REE Discovery is situated within the Company’s 100% owned exploration license E20/871 and is situated in close proximity to the Cue township and is bordered by the Great Northern Highway on its eastern boundary. The bullseye magnetic anomaly is situated within the North Stanmore exploration license E20/871 which is 100% owned by the Company. Its projects also include Coodardy Project, Emily Wells Project, Eagle Hawk Project, Klondyke Project, Young Australia Project, Nemesis (Tuckanarra) Project, Mafeking, Monte Carlo and Lady Godiva Project, among others.</v>
      </c>
      <c r="H673" s="7" cm="1">
        <f t="array" ref="H673">_FV($B673,"Employees")</f>
        <v>1</v>
      </c>
      <c r="I673" s="11" cm="1">
        <f t="array" ref="I673">_FV($B673,"Shares outstanding",TRUE)</f>
        <v>81399660</v>
      </c>
      <c r="J673" s="7" cm="1">
        <f t="array" ref="J673">_FV($B673,"Year incorporated",TRUE)</f>
        <v>2007</v>
      </c>
      <c r="K673" s="16"/>
      <c r="L673" s="12">
        <f>+I673+K673</f>
        <v>81399660</v>
      </c>
      <c r="M673" s="14">
        <f>+D673*L673</f>
        <v>17907925.199999999</v>
      </c>
      <c r="N673" t="s">
        <v>2460</v>
      </c>
      <c r="O673">
        <v>21.5</v>
      </c>
      <c r="P673">
        <v>22</v>
      </c>
      <c r="Q673">
        <v>22</v>
      </c>
      <c r="R673">
        <v>22</v>
      </c>
      <c r="S673">
        <v>20.5</v>
      </c>
      <c r="T673">
        <v>21.5</v>
      </c>
      <c r="U673">
        <v>0.5</v>
      </c>
      <c r="V673" s="1">
        <v>2.3800000000000002E-2</v>
      </c>
      <c r="W673">
        <v>217155</v>
      </c>
      <c r="X673">
        <v>46125.535000000003</v>
      </c>
      <c r="Y673">
        <v>58883</v>
      </c>
      <c r="Z673">
        <v>135545</v>
      </c>
      <c r="AA673">
        <v>21.24</v>
      </c>
      <c r="AB673" s="3">
        <v>17500926.039999999</v>
      </c>
      <c r="AC673">
        <v>18</v>
      </c>
      <c r="AD673" s="2">
        <v>45330.790277777778</v>
      </c>
      <c r="AE673" t="s">
        <v>20</v>
      </c>
      <c r="AF673" t="s">
        <v>2461</v>
      </c>
    </row>
    <row r="674" spans="1:32" x14ac:dyDescent="0.3">
      <c r="A674" t="str">
        <f>+N674</f>
        <v>GLA</v>
      </c>
      <c r="B674" t="e" vm="674">
        <v>#VALUE!</v>
      </c>
      <c r="C674" s="5" cm="1">
        <f t="array" ref="C674">_FV(B674,"Market cap",TRUE)</f>
        <v>16694010</v>
      </c>
      <c r="D674" s="6" cm="1">
        <f t="array" ref="D674">_FV(B674,"Price",TRUE)</f>
        <v>2.9000000000000001E-2</v>
      </c>
      <c r="E674" s="2" cm="1">
        <f t="array" ref="E674">_FV(B674,"Last trade time",TRUE)</f>
        <v>45331.333333333336</v>
      </c>
      <c r="F674" s="7" t="str" cm="1">
        <f t="array" ref="F674">_FV($B674,"Industry")</f>
        <v>Metals &amp; Mining</v>
      </c>
      <c r="G674" s="7" t="str" cm="1">
        <f t="array" ref="G674">_FV($B674,"Description")</f>
        <v>Gladiator Resources Limited is an Australia-based exploration and mining company with a focus on gold and uranium. The Company has approximately six exploration licenses covering approximately 1811 square kilometers (km2). The Company’s projects include South West Corner Project, Minjingu Project, Liwale Project, Mkuju Project, Foxy Project, and Eland Project. The South West Corner Project license granted contains grade Uranium at shallow depth. The Minjingu Project covers a total of 296.9 km2 and is located in northern Tanzania, 106 kilometers (km) southwest of Arusha the main administrative city in the area and 520km northwest of Dar es salaam. The Liwale project covers 195 km2 and is located outside of the Nyerere National Park. Mkuju Project tenements cover 678.7 km2 including well known anomalies of Grand Central, Likuyu South and Likuyu North. The Foxy Project covers approximately 299.7 km2. The Eland Project covers approximately 294.7 km2.</v>
      </c>
      <c r="H674" s="7" cm="1">
        <f t="array" ref="H674">_FV($B674,"Employees")</f>
        <v>5</v>
      </c>
      <c r="I674" s="11" cm="1">
        <f t="array" ref="I674">_FV($B674,"Shares outstanding",TRUE)</f>
        <v>618296800</v>
      </c>
      <c r="J674" s="7" cm="1">
        <f t="array" ref="J674">_FV($B674,"Year incorporated",TRUE)</f>
        <v>2002</v>
      </c>
      <c r="K674" s="16"/>
      <c r="L674" s="12">
        <f>+I674+K674</f>
        <v>618296800</v>
      </c>
      <c r="M674" s="14">
        <f>+D674*L674</f>
        <v>17930607.199999999</v>
      </c>
      <c r="N674" t="s">
        <v>2487</v>
      </c>
      <c r="O674">
        <v>2.7</v>
      </c>
      <c r="P674">
        <v>2.8</v>
      </c>
      <c r="Q674">
        <v>2.9</v>
      </c>
      <c r="R674">
        <v>2.9</v>
      </c>
      <c r="S674">
        <v>2.6</v>
      </c>
      <c r="T674">
        <v>2.7</v>
      </c>
      <c r="U674">
        <v>-0.1</v>
      </c>
      <c r="V674" s="1">
        <v>-3.5700000000000003E-2</v>
      </c>
      <c r="W674">
        <v>3469460</v>
      </c>
      <c r="X674">
        <v>93235.127500000002</v>
      </c>
      <c r="Y674">
        <v>1393799</v>
      </c>
      <c r="Z674">
        <v>2029584</v>
      </c>
      <c r="AA674">
        <v>2.69</v>
      </c>
      <c r="AB674" s="3">
        <v>16694014.329</v>
      </c>
      <c r="AC674">
        <v>54</v>
      </c>
      <c r="AD674" s="2">
        <v>45330.790277777778</v>
      </c>
      <c r="AE674" t="s">
        <v>20</v>
      </c>
      <c r="AF674" t="s">
        <v>2488</v>
      </c>
    </row>
    <row r="675" spans="1:32" x14ac:dyDescent="0.3">
      <c r="A675" t="str">
        <f>+N675</f>
        <v>QHL</v>
      </c>
      <c r="B675" t="e" vm="675">
        <v>#VALUE!</v>
      </c>
      <c r="C675" s="5" cm="1">
        <f t="array" ref="C675">_FV(B675,"Market cap",TRUE)</f>
        <v>16497030</v>
      </c>
      <c r="D675" s="6" cm="1">
        <f t="array" ref="D675">_FV(B675,"Price",TRUE)</f>
        <v>0.25</v>
      </c>
      <c r="E675" s="2" cm="1">
        <f t="array" ref="E675">_FV(B675,"Last trade time",TRUE)</f>
        <v>45331.333333333336</v>
      </c>
      <c r="F675" s="7" t="str" cm="1">
        <f t="array" ref="F675">_FV($B675,"Industry")</f>
        <v>Aerospace &amp; Defense</v>
      </c>
      <c r="G675" s="7" t="str" cm="1">
        <f t="array" ref="G675">_FV($B675,"Description")</f>
        <v>Quickstep Holdings Limited is an Australia-based company, which is a global manufacturer of composite solutions for the defense and commercial aerospace and advanced industry sectors. The Company operates through three segments: Aerostructures, Aftermarket, and Applied Composites. The Aerostructures segment is involved in manufacturing of aerospace composites products. The Aftermarket segment is responsible for maintenance, repair, and overhaul services. The Applied Composites segment provides advanced composite-based engineering and manufacturing services. The Company is also involved in the activities, such as production of parts for Northrop Grumman for the Joint Strike Fighter Project; production of C-130J wing flaps for Lockheed Martin; production of parts for the Joint Strike Fighter vertical tails for BAE Systems and Marand Precision Engineering; manufacturing and development of parts using Qure Technology, and maintenance, repair and overhaul of aircraft.</v>
      </c>
      <c r="H675" s="7" cm="1">
        <f t="array" ref="H675">_FV($B675,"Employees")</f>
        <v>4</v>
      </c>
      <c r="I675" s="11" cm="1">
        <f t="array" ref="I675">_FV($B675,"Shares outstanding",TRUE)</f>
        <v>71726210</v>
      </c>
      <c r="J675" s="7" cm="1">
        <f t="array" ref="J675">_FV($B675,"Year incorporated",TRUE)</f>
        <v>2001</v>
      </c>
      <c r="K675" s="16"/>
      <c r="L675" s="12">
        <f>+I675+K675</f>
        <v>71726210</v>
      </c>
      <c r="M675" s="14">
        <f>+D675*L675</f>
        <v>17931552.5</v>
      </c>
      <c r="N675" t="s">
        <v>2497</v>
      </c>
      <c r="O675">
        <v>22.5</v>
      </c>
      <c r="P675">
        <v>23</v>
      </c>
      <c r="Q675">
        <v>23</v>
      </c>
      <c r="R675">
        <v>23</v>
      </c>
      <c r="S675">
        <v>23</v>
      </c>
      <c r="T675">
        <v>23</v>
      </c>
      <c r="U675">
        <v>0</v>
      </c>
      <c r="W675">
        <v>33900</v>
      </c>
      <c r="X675">
        <v>7797</v>
      </c>
      <c r="Y675">
        <v>0</v>
      </c>
      <c r="Z675">
        <v>33900</v>
      </c>
      <c r="AA675">
        <v>23</v>
      </c>
      <c r="AB675" s="3">
        <v>16497029.220000001</v>
      </c>
      <c r="AC675">
        <v>5</v>
      </c>
      <c r="AD675" s="2">
        <v>45330.790277777778</v>
      </c>
      <c r="AE675" t="s">
        <v>20</v>
      </c>
      <c r="AF675" t="s">
        <v>2498</v>
      </c>
    </row>
    <row r="676" spans="1:32" x14ac:dyDescent="0.3">
      <c r="A676" t="str">
        <f>+N676</f>
        <v>ENV</v>
      </c>
      <c r="B676" t="e" vm="676">
        <v>#VALUE!</v>
      </c>
      <c r="C676" s="5" cm="1">
        <f t="array" ref="C676">_FV(B676,"Market cap",TRUE)</f>
        <v>17946020</v>
      </c>
      <c r="D676" s="6" cm="1">
        <f t="array" ref="D676">_FV(B676,"Price",TRUE)</f>
        <v>2.8000000000000001E-2</v>
      </c>
      <c r="E676" s="2" cm="1">
        <f t="array" ref="E676">_FV(B676,"Last trade time",TRUE)</f>
        <v>45331.333333333336</v>
      </c>
      <c r="F676" s="7" t="str" cm="1">
        <f t="array" ref="F676">_FV($B676,"Industry")</f>
        <v>Metals &amp; Mining</v>
      </c>
      <c r="G676" s="7" t="str" cm="1">
        <f t="array" ref="G676">_FV($B676,"Description")</f>
        <v>Enova Mining Limited is an Australia-based company, which is engaged in the exploration of rare earth elements (REE) in the Northern Territory. The Company's Charley Creek Project is located 110 kilometer west-northwest of Alice Springs in the central Northern Territory, Australia. The Company’s holdings include tenement holdings include Charley Creek (EL 24281), Cockroach Dam (EL 25230), Hamilton Downs (EL 27358), Cloughs Dam (EL 31947), Hamilton Homestead (EL 28434) and Mulga Bore (EL 29789). The Company’s subsidiaries include Crossland Nickel Pty Ltd and Essential Mining Resources Pty. Ltd.</v>
      </c>
      <c r="H676" s="7" t="e" cm="1" vm="2">
        <f t="array" ref="H676">_FV($B676,"Employees")</f>
        <v>#VALUE!</v>
      </c>
      <c r="I676" s="11" cm="1">
        <f t="array" ref="I676">_FV($B676,"Shares outstanding",TRUE)</f>
        <v>640929300</v>
      </c>
      <c r="J676" s="7" cm="1">
        <f t="array" ref="J676">_FV($B676,"Year incorporated",TRUE)</f>
        <v>1999</v>
      </c>
      <c r="K676" s="16"/>
      <c r="L676" s="12">
        <f>+I676+K676</f>
        <v>640929300</v>
      </c>
      <c r="M676" s="14">
        <f>+D676*L676</f>
        <v>17946020.400000002</v>
      </c>
      <c r="N676" t="s">
        <v>2432</v>
      </c>
      <c r="O676">
        <v>2.7</v>
      </c>
      <c r="P676">
        <v>2.8</v>
      </c>
      <c r="Q676">
        <v>2.6</v>
      </c>
      <c r="R676">
        <v>2.8</v>
      </c>
      <c r="S676">
        <v>2.6</v>
      </c>
      <c r="T676">
        <v>2.8</v>
      </c>
      <c r="U676">
        <v>0.2</v>
      </c>
      <c r="V676" s="1">
        <v>7.6899999999999996E-2</v>
      </c>
      <c r="W676">
        <v>36155826</v>
      </c>
      <c r="X676">
        <v>983566.57400000002</v>
      </c>
      <c r="Y676">
        <v>24177698</v>
      </c>
      <c r="Z676">
        <v>9744271</v>
      </c>
      <c r="AA676">
        <v>2.72</v>
      </c>
      <c r="AB676" s="3">
        <v>17946021.52</v>
      </c>
      <c r="AC676">
        <v>314</v>
      </c>
      <c r="AD676" s="2">
        <v>45330.790277777778</v>
      </c>
      <c r="AE676" t="s">
        <v>20</v>
      </c>
      <c r="AF676" t="s">
        <v>2433</v>
      </c>
    </row>
    <row r="677" spans="1:32" x14ac:dyDescent="0.3">
      <c r="A677" t="str">
        <f>+N677</f>
        <v>ODY</v>
      </c>
      <c r="B677" t="e" vm="677">
        <v>#VALUE!</v>
      </c>
      <c r="C677" s="5" cm="1">
        <f t="array" ref="C677">_FV(B677,"Market cap",TRUE)</f>
        <v>19775160</v>
      </c>
      <c r="D677" s="6" cm="1">
        <f t="array" ref="D677">_FV(B677,"Price",TRUE)</f>
        <v>0.02</v>
      </c>
      <c r="E677" s="2" cm="1">
        <f t="array" ref="E677">_FV(B677,"Last trade time",TRUE)</f>
        <v>45331.333333333336</v>
      </c>
      <c r="F677" s="7" t="str" cm="1">
        <f t="array" ref="F677">_FV($B677,"Industry")</f>
        <v>Metals &amp; Mining</v>
      </c>
      <c r="G677" s="7" t="str" cm="1">
        <f t="array" ref="G677">_FV($B677,"Description")</f>
        <v>Odyssey Gold Limited is an Australia-based gold explorer. The Company is focused on its high-grade gold projects in the Murchison Goldfields. The Company’s land position of approximately 159 square kilometers (km2) in the prolific Murchison Goldfields. The Murchison Goldfields is host to a 35 million ounces (Moz) gold endowment. It holds an 80% interest in the Tuckanarra and Stakewell gold projects (Tuckanarra Project). The Tuckanarra Project is located between Meekatharra and Mount Magnet, proximal to multiple gold processing plants, along the Great Northern Highway. The Tuckanarra Project area has four open pits, extensive minor gold workings, and prospecting pits principally associated with quartz veins and the mafic and banded iron formations (BIF) units. Its Stakewell Project is hosted within quartz veins, quartz reef and porphyry. The Company's Phase 2a drill program includes approximately 20,500 meters (m) of reverse circulation and 4,500m of diamond core drilling.</v>
      </c>
      <c r="H677" s="7" cm="1">
        <f t="array" ref="H677">_FV($B677,"Employees")</f>
        <v>0</v>
      </c>
      <c r="I677" s="11" cm="1">
        <f t="array" ref="I677">_FV($B677,"Shares outstanding",TRUE)</f>
        <v>898871200</v>
      </c>
      <c r="J677" s="7" cm="1">
        <f t="array" ref="J677">_FV($B677,"Year incorporated",TRUE)</f>
        <v>2005</v>
      </c>
      <c r="K677" s="16"/>
      <c r="L677" s="12">
        <f>+I677+K677</f>
        <v>898871200</v>
      </c>
      <c r="M677" s="14">
        <f>+D677*L677</f>
        <v>17977424</v>
      </c>
      <c r="N677" t="s">
        <v>2346</v>
      </c>
      <c r="O677">
        <v>2</v>
      </c>
      <c r="P677">
        <v>2.2999999999999998</v>
      </c>
      <c r="U677">
        <v>0</v>
      </c>
      <c r="V677" s="1"/>
      <c r="W677">
        <v>0</v>
      </c>
      <c r="X677">
        <v>0</v>
      </c>
      <c r="Y677">
        <v>0</v>
      </c>
      <c r="Z677">
        <v>0</v>
      </c>
      <c r="AB677" s="3">
        <v>19775164.947999999</v>
      </c>
      <c r="AC677">
        <v>0</v>
      </c>
      <c r="AD677" s="2">
        <v>45330.790277777778</v>
      </c>
      <c r="AE677" t="s">
        <v>20</v>
      </c>
      <c r="AF677" t="s">
        <v>2347</v>
      </c>
    </row>
    <row r="678" spans="1:32" x14ac:dyDescent="0.3">
      <c r="A678" t="str">
        <f>+N678</f>
        <v>MMA</v>
      </c>
      <c r="B678" t="e" vm="678">
        <v>#VALUE!</v>
      </c>
      <c r="C678" s="5" cm="1">
        <f t="array" ref="C678">_FV(B678,"Market cap",TRUE)</f>
        <v>17251600</v>
      </c>
      <c r="D678" s="6" cm="1">
        <f t="array" ref="D678">_FV(B678,"Price",TRUE)</f>
        <v>0.24</v>
      </c>
      <c r="E678" s="2" cm="1">
        <f t="array" ref="E678">_FV(B678,"Last trade time",TRUE)</f>
        <v>45331.333333333336</v>
      </c>
      <c r="F678" s="7" t="str" cm="1">
        <f t="array" ref="F678">_FV($B678,"Industry")</f>
        <v>Metals &amp; Mining</v>
      </c>
      <c r="G678" s="7" t="str" cm="1">
        <f t="array" ref="G678">_FV($B678,"Description")</f>
        <v>Maronan Metals Limited is an Australia-based mineral exploration company. The Company is engaged in exploration for and evaluation of its silver-lead and copper-gold mineral deposits. It holds a 100% interest in the Maronan project. The Maronan lead-silver and copper-gold deposit is a base metal deposit in the Carpentaria Province, which hosts multiple Tier 1 lead-zinc-silver mines including Mount Isa, George Fisher, Century, Cannington, Dugald River and copper deposits, including Mount Isa, Ernest Henry, Osborne, and Eloise. Maronan, located just 65 kilometres south of Cloncurry and 90 kilometres north of the giant Cannington mine.</v>
      </c>
      <c r="H678" s="7" cm="1">
        <f t="array" ref="H678">_FV($B678,"Employees")</f>
        <v>2</v>
      </c>
      <c r="I678" s="11" cm="1">
        <f t="array" ref="I678">_FV($B678,"Shares outstanding",TRUE)</f>
        <v>75006960</v>
      </c>
      <c r="J678" s="7" cm="1">
        <f t="array" ref="J678">_FV($B678,"Year incorporated",TRUE)</f>
        <v>2012</v>
      </c>
      <c r="K678" s="16"/>
      <c r="L678" s="12">
        <f>+I678+K678</f>
        <v>75006960</v>
      </c>
      <c r="M678" s="14">
        <f>+D678*L678</f>
        <v>18001670.399999999</v>
      </c>
      <c r="N678" t="s">
        <v>2448</v>
      </c>
      <c r="O678">
        <v>22.5</v>
      </c>
      <c r="P678">
        <v>23.5</v>
      </c>
      <c r="Q678">
        <v>23.5</v>
      </c>
      <c r="R678">
        <v>23.5</v>
      </c>
      <c r="S678">
        <v>22.5</v>
      </c>
      <c r="T678">
        <v>23.5</v>
      </c>
      <c r="U678">
        <v>0</v>
      </c>
      <c r="V678" s="1"/>
      <c r="W678">
        <v>61538</v>
      </c>
      <c r="X678">
        <v>14136.89</v>
      </c>
      <c r="Y678">
        <v>12375</v>
      </c>
      <c r="Z678">
        <v>44908</v>
      </c>
      <c r="AA678">
        <v>22.97</v>
      </c>
      <c r="AB678" s="3">
        <v>17626635.835000001</v>
      </c>
      <c r="AC678">
        <v>12</v>
      </c>
      <c r="AD678" s="2">
        <v>45330.790277777778</v>
      </c>
      <c r="AE678" t="s">
        <v>20</v>
      </c>
      <c r="AF678" t="s">
        <v>2449</v>
      </c>
    </row>
    <row r="679" spans="1:32" x14ac:dyDescent="0.3">
      <c r="A679" t="str">
        <f>+N679</f>
        <v>CPM</v>
      </c>
      <c r="B679" t="e" vm="679">
        <v>#VALUE!</v>
      </c>
      <c r="C679" s="5" cm="1">
        <f t="array" ref="C679">_FV(B679,"Market cap",TRUE)</f>
        <v>20272030</v>
      </c>
      <c r="D679" s="6" cm="1">
        <f t="array" ref="D679">_FV(B679,"Price",TRUE)</f>
        <v>0.28000000000000003</v>
      </c>
      <c r="E679" s="2" cm="1">
        <f t="array" ref="E679">_FV(B679,"Last trade time",TRUE)</f>
        <v>45331.333333333336</v>
      </c>
      <c r="F679" s="7" t="str" cm="1">
        <f t="array" ref="F679">_FV($B679,"Industry")</f>
        <v>Metals &amp; Mining</v>
      </c>
      <c r="G679" s="7" t="str" cm="1">
        <f t="array" ref="G679">_FV($B679,"Description")</f>
        <v>Cooper Metals Limited is an Australia-based mineral exploration company. The Company is focused on the discovery of copper and gold. The Company’s flagship Mount Isa East Project comprises five tenements covering a combined area of approximately 1,300 square kilometers (Km2) in the Mount Isa district of north-west Queensland. The Project is centered approximately 30 km southeast of the town of Mount Isa and 900 kilometers (km) west of the port facilities at Townsville. The Gooroo Gold Project area is located within the Archaean Gullewa Greenstone belt in the Murchison Province of the Archaean Yilgarn Craton. The Silver Lakes Deflector Cu-Au deposit is located approximately 26 km north of the Gooroo Project. The project comprises one granted exploration license, E59/2512, covering an area of approximately 150 km2 in the Yalgoo Shire of the South Murchison District of Western Australia. The Project is centered approximately 400 km north of Perth, Western Australia.</v>
      </c>
      <c r="H679" s="7" t="e" cm="1" vm="2">
        <f t="array" ref="H679">_FV($B679,"Employees")</f>
        <v>#VALUE!</v>
      </c>
      <c r="I679" s="11" cm="1">
        <f t="array" ref="I679">_FV($B679,"Shares outstanding",TRUE)</f>
        <v>64355650</v>
      </c>
      <c r="J679" s="7" cm="1">
        <f t="array" ref="J679">_FV($B679,"Year incorporated",TRUE)</f>
        <v>2021</v>
      </c>
      <c r="K679" s="16"/>
      <c r="L679" s="12">
        <f>+I679+K679</f>
        <v>64355650</v>
      </c>
      <c r="M679" s="14">
        <f>+D679*L679</f>
        <v>18019582</v>
      </c>
      <c r="N679" t="s">
        <v>2378</v>
      </c>
      <c r="O679">
        <v>29</v>
      </c>
      <c r="P679">
        <v>31.5</v>
      </c>
      <c r="Q679">
        <v>30</v>
      </c>
      <c r="R679">
        <v>32</v>
      </c>
      <c r="S679">
        <v>29.5</v>
      </c>
      <c r="T679">
        <v>29.5</v>
      </c>
      <c r="U679">
        <v>-0.5</v>
      </c>
      <c r="V679" s="1">
        <v>-1.67E-2</v>
      </c>
      <c r="W679">
        <v>115800</v>
      </c>
      <c r="X679">
        <v>36611.43</v>
      </c>
      <c r="Y679">
        <v>105000</v>
      </c>
      <c r="Z679">
        <v>10800</v>
      </c>
      <c r="AA679">
        <v>31.62</v>
      </c>
      <c r="AB679" s="3">
        <v>18984916.75</v>
      </c>
      <c r="AC679">
        <v>13</v>
      </c>
      <c r="AD679" s="2">
        <v>45330.790277777778</v>
      </c>
      <c r="AE679" t="s">
        <v>20</v>
      </c>
      <c r="AF679" t="s">
        <v>2379</v>
      </c>
    </row>
    <row r="680" spans="1:32" x14ac:dyDescent="0.3">
      <c r="A680" t="str">
        <f>+N680</f>
        <v>AAU</v>
      </c>
      <c r="B680" t="e" vm="680">
        <v>#VALUE!</v>
      </c>
      <c r="C680" s="5" cm="1">
        <f t="array" ref="C680">_FV(B680,"Market cap",TRUE)</f>
        <v>19742840</v>
      </c>
      <c r="D680" s="6" cm="1">
        <f t="array" ref="D680">_FV(B680,"Price",TRUE)</f>
        <v>2.1000000000000001E-2</v>
      </c>
      <c r="E680" s="2" cm="1">
        <f t="array" ref="E680">_FV(B680,"Last trade time",TRUE)</f>
        <v>45331.333333333336</v>
      </c>
      <c r="F680" s="7" t="str" cm="1">
        <f t="array" ref="F680">_FV($B680,"Industry")</f>
        <v>Metals &amp; Mining</v>
      </c>
      <c r="G680" s="7" t="str" cm="1">
        <f t="array" ref="G680">_FV($B680,"Description")</f>
        <v>Antilles Gold Limited is an Australia-based mining company. The Company's mining projects include La Demajagua Project, and El Pilar Project. La Demajagua sulphide gold-silver deposit is located on the Isle of Youth in southwest Cuba, approximately 60 kilometers (km) off the southwest coast. The El Pilar copper-gold porphyry deposit has approximately 60 meters (m) to 80 m, overlying oxide deposit with high grade gold and copper domains. Its exploration projects include El Pilar Concession and Sierra Maestra Copper Belt. The El Pilar, Gaspar, and San Nicholas porphyry deposits are located within the 17,800 hectares (ha) El Pilar concession near Ciego de Avila in central Cuba and are individual intrusions with the potential for multiple copper-gold discoveries. The Sierra Maestra Copper Belt deposit has approximately 200km in east-west trending island.</v>
      </c>
      <c r="H680" s="7" cm="1">
        <f t="array" ref="H680">_FV($B680,"Employees")</f>
        <v>183</v>
      </c>
      <c r="I680" s="11" cm="1">
        <f t="array" ref="I680">_FV($B680,"Shares outstanding",TRUE)</f>
        <v>858384500</v>
      </c>
      <c r="J680" s="7" cm="1">
        <f t="array" ref="J680">_FV($B680,"Year incorporated",TRUE)</f>
        <v>1984</v>
      </c>
      <c r="K680" s="16"/>
      <c r="L680" s="12">
        <f>+I680+K680</f>
        <v>858384500</v>
      </c>
      <c r="M680" s="14">
        <f>+D680*L680</f>
        <v>18026074.5</v>
      </c>
      <c r="N680" t="s">
        <v>2348</v>
      </c>
      <c r="O680">
        <v>2.2999999999999998</v>
      </c>
      <c r="P680">
        <v>2.4</v>
      </c>
      <c r="Q680">
        <v>2.1</v>
      </c>
      <c r="R680">
        <v>2.2999999999999998</v>
      </c>
      <c r="S680">
        <v>2.1</v>
      </c>
      <c r="T680">
        <v>2.2999999999999998</v>
      </c>
      <c r="U680">
        <v>0.2</v>
      </c>
      <c r="V680" s="1">
        <v>9.5200000000000007E-2</v>
      </c>
      <c r="W680">
        <v>520531</v>
      </c>
      <c r="X680">
        <v>11451.482</v>
      </c>
      <c r="Y680">
        <v>458031</v>
      </c>
      <c r="Z680">
        <v>12500</v>
      </c>
      <c r="AA680">
        <v>2.2000000000000002</v>
      </c>
      <c r="AB680" s="3">
        <v>19742843.339000002</v>
      </c>
      <c r="AC680">
        <v>13</v>
      </c>
      <c r="AD680" s="2">
        <v>45330.790277777778</v>
      </c>
      <c r="AE680" t="s">
        <v>20</v>
      </c>
      <c r="AF680" t="s">
        <v>2349</v>
      </c>
    </row>
    <row r="681" spans="1:32" x14ac:dyDescent="0.3">
      <c r="A681" t="str">
        <f>+N681</f>
        <v>AL3</v>
      </c>
      <c r="B681" t="e" vm="681">
        <v>#VALUE!</v>
      </c>
      <c r="C681" s="5" cm="1">
        <f t="array" ref="C681">_FV(B681,"Market cap",TRUE)</f>
        <v>17666530</v>
      </c>
      <c r="D681" s="6" cm="1">
        <f t="array" ref="D681">_FV(B681,"Price",TRUE)</f>
        <v>7.6999999999999999E-2</v>
      </c>
      <c r="E681" s="2" cm="1">
        <f t="array" ref="E681">_FV(B681,"Last trade time",TRUE)</f>
        <v>45331.333333333336</v>
      </c>
      <c r="F681" s="7" t="str" cm="1">
        <f t="array" ref="F681">_FV($B681,"Industry")</f>
        <v>Machinery, Equipment &amp; Components</v>
      </c>
      <c r="G681" s="7" t="str" cm="1">
        <f t="array" ref="G681">_FV($B681,"Description")</f>
        <v>AML3D Limited is an Australia-based technology company. It is disrupting metal part supply chains using the Company’s patented wire additive manufacturing (WAM) process. WAM combines state-of-the-art welding science, robotics automation, materials engineering, and proprietary software to lead metal additive manufacturing globally. It is the original equipment manufacturer (OEM) of the ARCEMY industrial metal 3D printing systems. ARCEMY uses WAM to provide advanced, automated, point-of-need 3D manufacturing solutions that are efficient, cost-effective and have ESG outcomes compared to traditional casting, forging and billet machining processes. ARCEMY is the Internet of Things (IoT) and Industry 4.0 enabled to allow manufacturers across aerospace, defense, maritime, manufacturing, mining and oil &amp; gas to become globally competitive. It also provides metal 3D printing design engineering services, software licensing, technical support, consumable sales and contract manufacturing services.</v>
      </c>
      <c r="H681" s="7" t="e" cm="1" vm="2">
        <f t="array" ref="H681">_FV($B681,"Employees")</f>
        <v>#VALUE!</v>
      </c>
      <c r="I681" s="11" cm="1">
        <f t="array" ref="I681">_FV($B681,"Shares outstanding",TRUE)</f>
        <v>235553700</v>
      </c>
      <c r="J681" s="7" cm="1">
        <f t="array" ref="J681">_FV($B681,"Year incorporated",TRUE)</f>
        <v>2014</v>
      </c>
      <c r="K681" s="16"/>
      <c r="L681" s="12">
        <f>+I681+K681</f>
        <v>235553700</v>
      </c>
      <c r="M681" s="14">
        <f>+D681*L681</f>
        <v>18137634.899999999</v>
      </c>
      <c r="N681" t="s">
        <v>2446</v>
      </c>
      <c r="O681">
        <v>7.5</v>
      </c>
      <c r="P681">
        <v>7.7</v>
      </c>
      <c r="Q681">
        <v>8.1999999999999993</v>
      </c>
      <c r="R681">
        <v>8.1999999999999993</v>
      </c>
      <c r="S681">
        <v>7.5</v>
      </c>
      <c r="T681">
        <v>7.5</v>
      </c>
      <c r="U681">
        <v>-0.6</v>
      </c>
      <c r="V681" s="1">
        <v>-7.4099999999999999E-2</v>
      </c>
      <c r="W681">
        <v>520539</v>
      </c>
      <c r="X681">
        <v>40983.343000000001</v>
      </c>
      <c r="Y681">
        <v>40126</v>
      </c>
      <c r="Z681">
        <v>480413</v>
      </c>
      <c r="AA681">
        <v>7.87</v>
      </c>
      <c r="AB681" s="3">
        <v>17666528.475000001</v>
      </c>
      <c r="AC681">
        <v>23</v>
      </c>
      <c r="AD681" s="2">
        <v>45330.790277777778</v>
      </c>
      <c r="AE681" t="s">
        <v>20</v>
      </c>
      <c r="AF681" t="s">
        <v>2447</v>
      </c>
    </row>
    <row r="682" spans="1:32" x14ac:dyDescent="0.3">
      <c r="A682" t="str">
        <f>+N682</f>
        <v>KNI</v>
      </c>
      <c r="B682" t="e" vm="682">
        <v>#VALUE!</v>
      </c>
      <c r="C682" s="5" cm="1">
        <f t="array" ref="C682">_FV(B682,"Market cap",TRUE)</f>
        <v>18153300</v>
      </c>
      <c r="D682" s="6" cm="1">
        <f t="array" ref="D682">_FV(B682,"Price",TRUE)</f>
        <v>0.21</v>
      </c>
      <c r="E682" s="2" cm="1">
        <f t="array" ref="E682">_FV(B682,"Last trade time",TRUE)</f>
        <v>45331.333333333336</v>
      </c>
      <c r="F682" s="7" t="str" cm="1">
        <f t="array" ref="F682">_FV($B682,"Industry")</f>
        <v>Metals &amp; Mining</v>
      </c>
      <c r="G682" s="7" t="str" cm="1">
        <f t="array" ref="G682">_FV($B682,"Description")</f>
        <v>Kuniko Limited is a mineral exploration company. The Company is focused on the development of copper, nickel, and cobalt projects in Scandinavia and has expanded its interests to include prospects for lithium in Canada. Its key assets, located in Norway and Canada include Skuterud Cobalt Project, Ringerike Battery Metals Project, Undal-Nyberget Copper Project, Vaga Copper Project, Gullklumpan Copper Project, Nemaska South Lithium Project, Fraser Lithium Project, and Mia North Lithium Project. The Skuterud Cobalt Project is in central-southern Norway, due west of Oslo. Ringerike Battery Metals Project is about 15 kilometers (km) from Skuterud and the Ringerike licenses comprise about 360 square kilometers of exploration area, prospective for nickel, copper, and cobalt. Undal-Nyberget Copper Project is in the Roros Copper region. Vaga Copper Project includes anomalies. Fraser Lithium Project is about 150 square kilometers of exploration area with mapped pegmatites containing spodumene.</v>
      </c>
      <c r="H682" s="7" t="e" cm="1" vm="2">
        <f t="array" ref="H682">_FV($B682,"Employees")</f>
        <v>#VALUE!</v>
      </c>
      <c r="I682" s="11" cm="1">
        <f t="array" ref="I682">_FV($B682,"Shares outstanding",TRUE)</f>
        <v>86444270</v>
      </c>
      <c r="J682" s="7" cm="1">
        <f t="array" ref="J682">_FV($B682,"Year incorporated",TRUE)</f>
        <v>2017</v>
      </c>
      <c r="K682" s="16"/>
      <c r="L682" s="12">
        <f>+I682+K682</f>
        <v>86444270</v>
      </c>
      <c r="M682" s="14">
        <f>+D682*L682</f>
        <v>18153296.699999999</v>
      </c>
      <c r="N682" t="s">
        <v>2422</v>
      </c>
      <c r="O682">
        <v>21</v>
      </c>
      <c r="P682">
        <v>22.5</v>
      </c>
      <c r="Q682">
        <v>21</v>
      </c>
      <c r="R682">
        <v>22</v>
      </c>
      <c r="S682">
        <v>21</v>
      </c>
      <c r="T682">
        <v>21</v>
      </c>
      <c r="U682">
        <v>0</v>
      </c>
      <c r="V682" s="1"/>
      <c r="W682">
        <v>17146</v>
      </c>
      <c r="X682">
        <v>3668.16</v>
      </c>
      <c r="Y682">
        <v>6750</v>
      </c>
      <c r="Z682">
        <v>396</v>
      </c>
      <c r="AA682">
        <v>21.39</v>
      </c>
      <c r="AB682" s="3">
        <v>18153296.280000001</v>
      </c>
      <c r="AC682">
        <v>5</v>
      </c>
      <c r="AD682" s="2">
        <v>45330.790277777778</v>
      </c>
      <c r="AE682" t="s">
        <v>20</v>
      </c>
      <c r="AF682" t="s">
        <v>2423</v>
      </c>
    </row>
    <row r="683" spans="1:32" x14ac:dyDescent="0.3">
      <c r="A683" t="str">
        <f>+N683</f>
        <v>RRR</v>
      </c>
      <c r="B683" t="e" vm="683">
        <v>#VALUE!</v>
      </c>
      <c r="C683" s="5" cm="1">
        <f t="array" ref="C683">_FV(B683,"Market cap",TRUE)</f>
        <v>18952570</v>
      </c>
      <c r="D683" s="6" cm="1">
        <f t="array" ref="D683">_FV(B683,"Price",TRUE)</f>
        <v>7.0000000000000007E-2</v>
      </c>
      <c r="E683" s="2" cm="1">
        <f t="array" ref="E683">_FV(B683,"Last trade time",TRUE)</f>
        <v>45330.333333333336</v>
      </c>
      <c r="F683" s="7" t="str" cm="1">
        <f t="array" ref="F683">_FV($B683,"Industry")</f>
        <v>Metals &amp; Mining</v>
      </c>
      <c r="G683" s="7" t="str" cm="1">
        <f t="array" ref="G683">_FV($B683,"Description")</f>
        <v>Revolver Resources Holdings Limited is an Australia-based copper exploration company. The Company is focused on the development of natural resources for the world’s accelerating electrification. The Company has two copper projects: Dianne Project and Project Osprey. The Dianne Project is located approximately 260 kilometers (km) from Cairns in far north Queensland. The mine is covered by six active mining leases and an exploration permit. The Dianne Copper Mine produced approximately 63,758 tons of high-grade copper ore. Project Osprey consists of six highly prospective exploration permit minerals (EPMs) covering an area of approximately 765 square kilometers (km2), situated approximately 220 km north of Mount Isa.</v>
      </c>
      <c r="H683" s="7" t="e" cm="1" vm="2">
        <f t="array" ref="H683">_FV($B683,"Employees")</f>
        <v>#VALUE!</v>
      </c>
      <c r="I683" s="11" cm="1">
        <f t="array" ref="I683">_FV($B683,"Shares outstanding",TRUE)</f>
        <v>259624300</v>
      </c>
      <c r="J683" s="7" cm="1">
        <f t="array" ref="J683">_FV($B683,"Year incorporated",TRUE)</f>
        <v>2021</v>
      </c>
      <c r="K683" s="16"/>
      <c r="L683" s="12">
        <f>+I683+K683</f>
        <v>259624300</v>
      </c>
      <c r="M683" s="14">
        <f>+D683*L683</f>
        <v>18173701</v>
      </c>
      <c r="N683" t="s">
        <v>2420</v>
      </c>
      <c r="O683">
        <v>7</v>
      </c>
      <c r="P683">
        <v>7.2</v>
      </c>
      <c r="Q683">
        <v>7.3</v>
      </c>
      <c r="R683">
        <v>7.3</v>
      </c>
      <c r="S683">
        <v>7</v>
      </c>
      <c r="T683">
        <v>7</v>
      </c>
      <c r="U683">
        <v>-0.3</v>
      </c>
      <c r="V683" s="1">
        <v>-4.1099999999999998E-2</v>
      </c>
      <c r="W683">
        <v>257148</v>
      </c>
      <c r="X683">
        <v>18554.544000000002</v>
      </c>
      <c r="Y683">
        <v>0</v>
      </c>
      <c r="Z683">
        <v>224122</v>
      </c>
      <c r="AA683">
        <v>7.22</v>
      </c>
      <c r="AB683" s="3">
        <v>18173698.41</v>
      </c>
      <c r="AC683">
        <v>13</v>
      </c>
      <c r="AD683" s="2">
        <v>45330.790277777778</v>
      </c>
      <c r="AE683" t="s">
        <v>20</v>
      </c>
      <c r="AF683" t="s">
        <v>2421</v>
      </c>
    </row>
    <row r="684" spans="1:32" x14ac:dyDescent="0.3">
      <c r="A684" t="str">
        <f>+N684</f>
        <v>SIH</v>
      </c>
      <c r="B684" t="e" vm="684">
        <v>#VALUE!</v>
      </c>
      <c r="C684" s="5" cm="1">
        <f t="array" ref="C684">_FV(B684,"Market cap",TRUE)</f>
        <v>18306380</v>
      </c>
      <c r="D684" s="6" cm="1">
        <f t="array" ref="D684">_FV(B684,"Price",TRUE)</f>
        <v>1.5E-3</v>
      </c>
      <c r="E684" s="2" cm="1">
        <f t="array" ref="E684">_FV(B684,"Last trade time",TRUE)</f>
        <v>45330.333333333336</v>
      </c>
      <c r="F684" s="7" t="str" cm="1">
        <f t="array" ref="F684">_FV($B684,"Industry")</f>
        <v>Metals &amp; Mining</v>
      </c>
      <c r="G684" s="7" t="str" cm="1">
        <f t="array" ref="G684">_FV($B684,"Description")</f>
        <v>Sihayo Gold Limited is an Australia-based minerals exploration and development company with gold projects in Indonesia. The Company is focused on advancing and evaluation of the Sihayo Starter Project and ongoing exploration across the contract of work (CoW), with a particular focus on the Hutabargot Julu prospect. The Company owns an approximately 75% interest in PT Sorikmas Mining, which in turn holds the Sihayo-Pungkut 7th Generation CoW. The CoW corves approximately 66,200 hectares, subdivided into two blocks, which is located within the Barisan Mountains in North Sumatra province. The Sihayo Gold Project is the most advanced project within the CoW. The CoW area is deemed to be highly prospective for gold and base metals mineralization with multiple prospects identified targeting carbonate-hosted gold, epithermal-vein gold, copper-gold porphyry and gold-copper skarn, among others. Its other projects include Diamond Exploration, Mount Keith Gold Project and Mulgabbie Gold Project.</v>
      </c>
      <c r="H684" s="7" cm="1">
        <f t="array" ref="H684">_FV($B684,"Employees")</f>
        <v>29</v>
      </c>
      <c r="I684" s="11" cm="1">
        <f t="array" ref="I684">_FV($B684,"Shares outstanding",TRUE)</f>
        <v>12204260000</v>
      </c>
      <c r="J684" s="7" cm="1">
        <f t="array" ref="J684">_FV($B684,"Year incorporated",TRUE)</f>
        <v>1987</v>
      </c>
      <c r="K684" s="16"/>
      <c r="L684" s="12">
        <f>+I684+K684</f>
        <v>12204260000</v>
      </c>
      <c r="M684" s="14">
        <f>+D684*L684</f>
        <v>18306390</v>
      </c>
      <c r="N684" t="s">
        <v>2416</v>
      </c>
      <c r="O684">
        <v>0.1</v>
      </c>
      <c r="P684">
        <v>0.2</v>
      </c>
      <c r="Q684">
        <v>0.15</v>
      </c>
      <c r="R684">
        <v>0.15</v>
      </c>
      <c r="S684">
        <v>0.15</v>
      </c>
      <c r="T684">
        <v>0.15</v>
      </c>
      <c r="U684">
        <v>0</v>
      </c>
      <c r="V684" s="1"/>
      <c r="W684">
        <v>1</v>
      </c>
      <c r="X684">
        <v>1.5E-3</v>
      </c>
      <c r="Y684">
        <v>0</v>
      </c>
      <c r="Z684">
        <v>0</v>
      </c>
      <c r="AA684">
        <v>0.15</v>
      </c>
      <c r="AB684" s="3">
        <v>18306384.27</v>
      </c>
      <c r="AC684">
        <v>1</v>
      </c>
      <c r="AD684" s="2">
        <v>45330.790277777778</v>
      </c>
      <c r="AE684" t="s">
        <v>20</v>
      </c>
      <c r="AF684" t="s">
        <v>2417</v>
      </c>
    </row>
    <row r="685" spans="1:32" x14ac:dyDescent="0.3">
      <c r="A685" t="str">
        <f>+N685</f>
        <v>ADR</v>
      </c>
      <c r="B685" t="e" vm="685">
        <v>#VALUE!</v>
      </c>
      <c r="C685" s="5" cm="1">
        <f t="array" ref="C685">_FV(B685,"Market cap",TRUE)</f>
        <v>15671680</v>
      </c>
      <c r="D685" s="6" cm="1">
        <f t="array" ref="D685">_FV(B685,"Price",TRUE)</f>
        <v>5.5E-2</v>
      </c>
      <c r="E685" s="2" cm="1">
        <f t="array" ref="E685">_FV(B685,"Last trade time",TRUE)</f>
        <v>45329.333344907405</v>
      </c>
      <c r="F685" s="7" t="str" cm="1">
        <f t="array" ref="F685">_FV($B685,"Industry")</f>
        <v>Healthcare Equipment &amp; Supplies</v>
      </c>
      <c r="G685" s="7" t="str" cm="1">
        <f t="array" ref="G685">_FV($B685,"Description")</f>
        <v>Adherium Limited is a New Zealand-based international respiratory e-health company. The Company is focused on patient medication adherence, remote monitoring and data management solutions for patients, payers and providers. The Company’s Hailie sensor technology and cloud-based data platform provides real-time feedback on patients' use of inhaled medication, enabling optimal management of difficult-to-treat and severe asthma and chronic obstructive pulmonary disease (COPD), and reduces direct and indirect healthcare costs. The Company’s technologies include The Hailie Remote Patient Management (RPM) Solution, The Hailie Sensors and The Hailie Solution. Its Hailie solution is a cloud-based platform, which captures medication use data from Food and Drug Administration (FDA)-cleared Bluetooth enabled sensors, which wrap around patient inhalers and provide real-time feedback to patients via the Hailie application and to their physicians via the Hailie portal.</v>
      </c>
      <c r="H685" s="7" t="e" cm="1" vm="2">
        <f t="array" ref="H685">_FV($B685,"Employees")</f>
        <v>#VALUE!</v>
      </c>
      <c r="I685" s="11" cm="1">
        <f t="array" ref="I685">_FV($B685,"Shares outstanding",TRUE)</f>
        <v>333440000</v>
      </c>
      <c r="J685" s="7" cm="1">
        <f t="array" ref="J685">_FV($B685,"Year incorporated",TRUE)</f>
        <v>2015</v>
      </c>
      <c r="K685" s="16"/>
      <c r="L685" s="12">
        <f>+I685+K685</f>
        <v>333440000</v>
      </c>
      <c r="M685" s="14">
        <f>+D685*L685</f>
        <v>18339200</v>
      </c>
      <c r="N685" t="s">
        <v>2410</v>
      </c>
      <c r="O685">
        <v>5.6</v>
      </c>
      <c r="P685">
        <v>5.8</v>
      </c>
      <c r="U685">
        <v>0</v>
      </c>
      <c r="V685" s="1"/>
      <c r="W685">
        <v>0</v>
      </c>
      <c r="X685">
        <v>0</v>
      </c>
      <c r="Y685">
        <v>0</v>
      </c>
      <c r="Z685">
        <v>0</v>
      </c>
      <c r="AB685" s="3">
        <v>18339198.954999998</v>
      </c>
      <c r="AC685">
        <v>0</v>
      </c>
      <c r="AD685" s="2">
        <v>45330.790277777778</v>
      </c>
      <c r="AE685" t="s">
        <v>20</v>
      </c>
      <c r="AF685" t="s">
        <v>2411</v>
      </c>
    </row>
    <row r="686" spans="1:32" x14ac:dyDescent="0.3">
      <c r="A686" t="str">
        <f>+N686</f>
        <v>PNM</v>
      </c>
      <c r="B686" t="e" vm="686">
        <v>#VALUE!</v>
      </c>
      <c r="C686" s="5" cm="1">
        <f t="array" ref="C686">_FV(B686,"Market cap",TRUE)</f>
        <v>17148380</v>
      </c>
      <c r="D686" s="6" cm="1">
        <f t="array" ref="D686">_FV(B686,"Price",TRUE)</f>
        <v>4.3999999999999997E-2</v>
      </c>
      <c r="E686" s="2" cm="1">
        <f t="array" ref="E686">_FV(B686,"Last trade time",TRUE)</f>
        <v>45331.333333333336</v>
      </c>
      <c r="F686" s="7" t="str" cm="1">
        <f t="array" ref="F686">_FV($B686,"Industry")</f>
        <v>Metals &amp; Mining</v>
      </c>
      <c r="G686" s="7" t="str" cm="1">
        <f t="array" ref="G686">_FV($B686,"Description")</f>
        <v>Pacific Nickel Mines Limited is an Australia-based exploration and development company. The principal activity of the Company is the exploration and development of mineral deposits in Solomon Islands. It is engaged in advancing two medium/high-grade nickel projects, Kolosori and Jejevo, located on Isabel Island within the Solomons. The Kolosori Nickel Project is a direct shipping ore nickel laterite project on Isabel Island in the Solomon Islands. The Jejevo Nickel Project is an advanced stage direct shipping ore nickel laterite project progressing to development located on Isabel Island in the Solomon Islands. The Company's second project, Jejevo, is 70 kilometer (km) north-west (NW) of the Kolosori Project. The Company's subsidiaries include Conrad Silver Mines Pty Ltd, Pacific Nickel Mines International Pty Ltd, Pacific Nickel Mines (SI) Limited, Sunshine Nickel Limited, and Pacific Nickel Mines Moumolu Limited, among others.</v>
      </c>
      <c r="H686" s="7" cm="1">
        <f t="array" ref="H686">_FV($B686,"Employees")</f>
        <v>12</v>
      </c>
      <c r="I686" s="11" cm="1">
        <f t="array" ref="I686">_FV($B686,"Shares outstanding",TRUE)</f>
        <v>418253100</v>
      </c>
      <c r="J686" s="7" cm="1">
        <f t="array" ref="J686">_FV($B686,"Year incorporated",TRUE)</f>
        <v>1996</v>
      </c>
      <c r="K686" s="16"/>
      <c r="L686" s="12">
        <f>+I686+K686</f>
        <v>418253100</v>
      </c>
      <c r="M686" s="14">
        <f>+D686*L686</f>
        <v>18403136.399999999</v>
      </c>
      <c r="N686" t="s">
        <v>2470</v>
      </c>
      <c r="O686">
        <v>4</v>
      </c>
      <c r="P686">
        <v>4.0999999999999996</v>
      </c>
      <c r="Q686">
        <v>4.3</v>
      </c>
      <c r="R686">
        <v>4.3</v>
      </c>
      <c r="S686">
        <v>4.0999999999999996</v>
      </c>
      <c r="T686">
        <v>4.0999999999999996</v>
      </c>
      <c r="U686">
        <v>-0.1</v>
      </c>
      <c r="V686" s="1">
        <v>-2.3800000000000002E-2</v>
      </c>
      <c r="W686">
        <v>319143</v>
      </c>
      <c r="X686">
        <v>13180.74</v>
      </c>
      <c r="Y686">
        <v>0</v>
      </c>
      <c r="Z686">
        <v>319143</v>
      </c>
      <c r="AA686">
        <v>4.13</v>
      </c>
      <c r="AB686" s="3">
        <v>17148377.305</v>
      </c>
      <c r="AC686">
        <v>6</v>
      </c>
      <c r="AD686" s="2">
        <v>45330.790277777778</v>
      </c>
      <c r="AE686" t="s">
        <v>20</v>
      </c>
      <c r="AF686" t="s">
        <v>2471</v>
      </c>
    </row>
    <row r="687" spans="1:32" x14ac:dyDescent="0.3">
      <c r="A687" t="str">
        <f>+N687</f>
        <v>MLS</v>
      </c>
      <c r="B687" t="e" vm="687">
        <v>#VALUE!</v>
      </c>
      <c r="C687" s="5" cm="1">
        <f t="array" ref="C687">_FV(B687,"Market cap",TRUE)</f>
        <v>19033100</v>
      </c>
      <c r="D687" s="6" cm="1">
        <f t="array" ref="D687">_FV(B687,"Price",TRUE)</f>
        <v>2.9499999999999998E-2</v>
      </c>
      <c r="E687" s="2" cm="1">
        <f t="array" ref="E687">_FV(B687,"Last trade time",TRUE)</f>
        <v>45331.333333333336</v>
      </c>
      <c r="F687" s="7" t="str" cm="1">
        <f t="array" ref="F687">_FV($B687,"Industry")</f>
        <v>Metals &amp; Mining</v>
      </c>
      <c r="G687" s="7" t="str" cm="1">
        <f t="array" ref="G687">_FV($B687,"Description")</f>
        <v>Metals Australia Ltd is an Australia-based company that is engaged in the exploration of mineral deposits and investment. The Company operates in the mineral resource sector, with its focus on exploration for graphite and gold in Canada, and lithium, zinc, and other base metals in Western Australia. Its Lac Rainy project consists of a contiguous landholding of approximately 92 mineral claims covering an area of approximately 45.5 square kilometers (km2) located 22 kilometers (km) south-west of the historic mining town of Fermont in graphite mining regions of Quebec. The Company’s Quebec Gold Projects include Eade Gold Project, Pontois Gold Project, and the Felicie Gold Project. The Eade Gold Project is located approximately 120 km east of Radisson, 20 km south of the Poste Lemoyne heliport and 50 km east of the La Grande-3 airport. Its Manindi zinc project is located in the Murchison District of Western Australia, 20 km southwest of the defunct Youanmi gold mine.</v>
      </c>
      <c r="H687" s="7" cm="1">
        <f t="array" ref="H687">_FV($B687,"Employees")</f>
        <v>1</v>
      </c>
      <c r="I687" s="11" cm="1">
        <f t="array" ref="I687">_FV($B687,"Shares outstanding",TRUE)</f>
        <v>624036200</v>
      </c>
      <c r="J687" s="7" cm="1">
        <f t="array" ref="J687">_FV($B687,"Year incorporated",TRUE)</f>
        <v>1981</v>
      </c>
      <c r="K687" s="16"/>
      <c r="L687" s="12">
        <f>+I687+K687</f>
        <v>624036200</v>
      </c>
      <c r="M687" s="14">
        <f>+D687*L687</f>
        <v>18409067.899999999</v>
      </c>
      <c r="N687" t="s">
        <v>2386</v>
      </c>
      <c r="O687">
        <v>3</v>
      </c>
      <c r="P687">
        <v>3.2</v>
      </c>
      <c r="Q687">
        <v>3.1</v>
      </c>
      <c r="R687">
        <v>3.1</v>
      </c>
      <c r="S687">
        <v>3</v>
      </c>
      <c r="T687">
        <v>3</v>
      </c>
      <c r="U687">
        <v>0</v>
      </c>
      <c r="V687" s="1"/>
      <c r="W687">
        <v>377257</v>
      </c>
      <c r="X687">
        <v>11339.005499999999</v>
      </c>
      <c r="Y687">
        <v>50167</v>
      </c>
      <c r="Z687">
        <v>291999</v>
      </c>
      <c r="AA687">
        <v>3.01</v>
      </c>
      <c r="AB687" s="3">
        <v>18721085.73</v>
      </c>
      <c r="AC687">
        <v>15</v>
      </c>
      <c r="AD687" s="2">
        <v>45330.790277777778</v>
      </c>
      <c r="AE687" t="s">
        <v>20</v>
      </c>
      <c r="AF687" t="s">
        <v>2387</v>
      </c>
    </row>
    <row r="688" spans="1:32" x14ac:dyDescent="0.3">
      <c r="A688" t="str">
        <f>+N688</f>
        <v>ELT</v>
      </c>
      <c r="B688" t="e" vm="688">
        <v>#VALUE!</v>
      </c>
      <c r="C688" s="5" cm="1">
        <f t="array" ref="C688">_FV(B688,"Market cap",TRUE)</f>
        <v>18110830</v>
      </c>
      <c r="D688" s="6" cm="1">
        <f t="array" ref="D688">_FV(B688,"Price",TRUE)</f>
        <v>9.5000000000000001E-2</v>
      </c>
      <c r="E688" s="2" cm="1">
        <f t="array" ref="E688">_FV(B688,"Last trade time",TRUE)</f>
        <v>45331.333333333336</v>
      </c>
      <c r="F688" s="7" t="str" cm="1">
        <f t="array" ref="F688">_FV($B688,"Industry")</f>
        <v>Metals &amp; Mining</v>
      </c>
      <c r="G688" s="7" t="str" cm="1">
        <f t="array" ref="G688">_FV($B688,"Description")</f>
        <v>Elementos Limited is an Australia-based tin exploration and development company with assets in mature mining jurisdictions, including Spain and Australia. The Company’s Oropesa Tin Project consists of an approximately 14.51 square kilometers concession package 75 kilometers (km) north-west of Cordoba and 180 km north-east of Seville, in the Andalucia region of southern Spain. The project area contains numerous geophysical and geochemically anomalous regions. The Oropesa Tin Project contains a Joint Ore Reserve Committee (JORC) compliant Measured, indicated, and inferred resource of about 75,400 tons of tin. The Company owns 100% of the Cleveland Tin Project in Tasmania. The Cleveland Tin Project is located approximately 80 km southwest of Burnie in the mineral-rich northwest region of Tasmania, Australia.</v>
      </c>
      <c r="H688" s="7" cm="1">
        <f t="array" ref="H688">_FV($B688,"Employees")</f>
        <v>8</v>
      </c>
      <c r="I688" s="11" cm="1">
        <f t="array" ref="I688">_FV($B688,"Shares outstanding",TRUE)</f>
        <v>194740100</v>
      </c>
      <c r="J688" s="7" cm="1">
        <f t="array" ref="J688">_FV($B688,"Year incorporated",TRUE)</f>
        <v>2009</v>
      </c>
      <c r="K688" s="16"/>
      <c r="L688" s="12">
        <f>+I688+K688</f>
        <v>194740100</v>
      </c>
      <c r="M688" s="14">
        <f>+D688*L688</f>
        <v>18500309.5</v>
      </c>
      <c r="N688" t="s">
        <v>2366</v>
      </c>
      <c r="O688">
        <v>9</v>
      </c>
      <c r="P688">
        <v>10.5</v>
      </c>
      <c r="Q688">
        <v>9.3000000000000007</v>
      </c>
      <c r="R688">
        <v>9.9</v>
      </c>
      <c r="S688">
        <v>9.3000000000000007</v>
      </c>
      <c r="T688">
        <v>9.9</v>
      </c>
      <c r="U688">
        <v>-0.6</v>
      </c>
      <c r="V688" s="1">
        <v>-5.7099999999999998E-2</v>
      </c>
      <c r="W688">
        <v>14787</v>
      </c>
      <c r="X688">
        <v>1407.903</v>
      </c>
      <c r="Y688">
        <v>9787</v>
      </c>
      <c r="Z688">
        <v>5000</v>
      </c>
      <c r="AA688">
        <v>9.52</v>
      </c>
      <c r="AB688" s="3">
        <v>19279268.414999999</v>
      </c>
      <c r="AC688">
        <v>6</v>
      </c>
      <c r="AD688" s="2">
        <v>45330.790277777778</v>
      </c>
      <c r="AE688" t="s">
        <v>20</v>
      </c>
      <c r="AF688" t="s">
        <v>2367</v>
      </c>
    </row>
    <row r="689" spans="1:32" x14ac:dyDescent="0.3">
      <c r="A689" t="str">
        <f>+N689</f>
        <v>AT1</v>
      </c>
      <c r="B689" t="e" vm="689">
        <v>#VALUE!</v>
      </c>
      <c r="C689" s="5" cm="1">
        <f t="array" ref="C689">_FV(B689,"Market cap",TRUE)</f>
        <v>19815270</v>
      </c>
      <c r="D689" s="6" cm="1">
        <f t="array" ref="D689">_FV(B689,"Price",TRUE)</f>
        <v>2.9000000000000001E-2</v>
      </c>
      <c r="E689" s="2" cm="1">
        <f t="array" ref="E689">_FV(B689,"Last trade time",TRUE)</f>
        <v>45331.333333333336</v>
      </c>
      <c r="F689" s="7" t="str" cm="1">
        <f t="array" ref="F689">_FV($B689,"Industry")</f>
        <v>Healthcare Equipment &amp; Supplies</v>
      </c>
      <c r="G689" s="7" t="str" cm="1">
        <f t="array" ref="G689">_FV($B689,"Description")</f>
        <v>Atomo Diagnostics Limited is an Australia-based medical device company. The Company supplies integrated rapid diagnostic test (RDT) devices to the global diagnostic market. The Company’s patented devices simplify testing procedures, enhance usability and improve reliability across rapid point-of-care (POC) and at-home testing applications. The Company has commercialized a number of products across international markets and has supply agreements in place for testing applications targeting infectious diseases, including COVID-19, HIV, viral vs bacterial differentiation and female health. Its products include Atomo HIV Self-Test, AtomoRapid HIV (1&amp;2) and ATOMONOW Pregnancy Test. Its Atomo HIV Self-Test is an integrated, blood-based rapid diagnostic test (RDT) for HIV screening, which provides results in 15 minutes. Its AtomoRapid HIV (1&amp;2) integrates multiple test components into the device platform. AtomoRapid HIV (1&amp;2) needs a small drop of blood to give results in 15 minutes.</v>
      </c>
      <c r="H689" s="7" t="e" cm="1" vm="2">
        <f t="array" ref="H689">_FV($B689,"Employees")</f>
        <v>#VALUE!</v>
      </c>
      <c r="I689" s="11" cm="1">
        <f t="array" ref="I689">_FV($B689,"Shares outstanding",TRUE)</f>
        <v>639202300</v>
      </c>
      <c r="J689" s="7" cm="1">
        <f t="array" ref="J689">_FV($B689,"Year incorporated",TRUE)</f>
        <v>2010</v>
      </c>
      <c r="K689" s="16"/>
      <c r="L689" s="12">
        <f>+I689+K689</f>
        <v>639202300</v>
      </c>
      <c r="M689" s="14">
        <f>+D689*L689</f>
        <v>18536866.699999999</v>
      </c>
      <c r="N689" t="s">
        <v>2344</v>
      </c>
      <c r="O689">
        <v>3</v>
      </c>
      <c r="P689">
        <v>3.1</v>
      </c>
      <c r="Q689">
        <v>2.8</v>
      </c>
      <c r="R689">
        <v>3.2</v>
      </c>
      <c r="S689">
        <v>2.7</v>
      </c>
      <c r="T689">
        <v>3.1</v>
      </c>
      <c r="U689">
        <v>0.4</v>
      </c>
      <c r="V689" s="1">
        <v>0.14810000000000001</v>
      </c>
      <c r="W689">
        <v>5697830</v>
      </c>
      <c r="X689">
        <v>165403.02600000001</v>
      </c>
      <c r="Y689">
        <v>2818300</v>
      </c>
      <c r="Z689">
        <v>2563635</v>
      </c>
      <c r="AA689">
        <v>2.9</v>
      </c>
      <c r="AB689" s="3">
        <v>19815271.609999999</v>
      </c>
      <c r="AC689">
        <v>136</v>
      </c>
      <c r="AD689" s="2">
        <v>45330.790277777778</v>
      </c>
      <c r="AE689" t="s">
        <v>20</v>
      </c>
      <c r="AF689" t="s">
        <v>2345</v>
      </c>
    </row>
    <row r="690" spans="1:32" x14ac:dyDescent="0.3">
      <c r="A690" t="str">
        <f>+N690</f>
        <v>TIA</v>
      </c>
      <c r="B690" t="e" vm="690">
        <v>#VALUE!</v>
      </c>
      <c r="C690" s="5" cm="1">
        <f t="array" ref="C690">_FV(B690,"Market cap",TRUE)</f>
        <v>17321770</v>
      </c>
      <c r="D690" s="6" cm="1">
        <f t="array" ref="D690">_FV(B690,"Price",TRUE)</f>
        <v>0.215</v>
      </c>
      <c r="E690" s="2" cm="1">
        <f t="array" ref="E690">_FV(B690,"Last trade time",TRUE)</f>
        <v>45308.333333333336</v>
      </c>
      <c r="F690" s="7" t="str" cm="1">
        <f t="array" ref="F690">_FV($B690,"Industry")</f>
        <v>Real Estate Operations</v>
      </c>
      <c r="G690" s="7" t="str" cm="1">
        <f t="array" ref="G690">_FV($B690,"Description")</f>
        <v>Tian An Australia Limited is an Australia-based property developer. The Company's principal activities include the development and sale of residential land and built-form products. It operates through property development in Australia. The Company has interests in developments on the east coast of Australia and developments in the Mandurah/Peel Region of Western Australia. Its developments include Point Grey and Peel Water, Point Grey (Point Grey); Lot 370, Port Bouvard, Dawesville (Lot 370); Cascade Gardens, Pymble, NSW (Pymble); Chatswood, Chatswood (Chatswood); Auburn Square, Auburn NSW (Auburn), and The Peninsula, Hope Island Qld (Hope Island). The Company’s wholly owned subsidiaries include CP Development Pty Limited, Wannunup Development Nominees Pty Limited, Point Grey Development Company Pty Limited, Tian An Real Estate Pty Limited, Peel Water Pty Limited, PBD (Yang Land) Pty Limited, Tian An Funds Management Limited, Tian An Pymble Pty Ltd, and Tian An Auburn Pty Ltd.</v>
      </c>
      <c r="H690" s="7" t="e" cm="1" vm="2">
        <f t="array" ref="H690">_FV($B690,"Employees")</f>
        <v>#VALUE!</v>
      </c>
      <c r="I690" s="11" cm="1">
        <f t="array" ref="I690">_FV($B690,"Shares outstanding",TRUE)</f>
        <v>86608830</v>
      </c>
      <c r="J690" s="7" cm="1">
        <f t="array" ref="J690">_FV($B690,"Year incorporated",TRUE)</f>
        <v>1985</v>
      </c>
      <c r="K690" s="16"/>
      <c r="L690" s="12">
        <f>+I690+K690</f>
        <v>86608830</v>
      </c>
      <c r="M690" s="14">
        <f>+D690*L690</f>
        <v>18620898.449999999</v>
      </c>
      <c r="N690" t="s">
        <v>2390</v>
      </c>
      <c r="O690">
        <v>21.5</v>
      </c>
      <c r="P690">
        <v>25</v>
      </c>
      <c r="U690">
        <v>0</v>
      </c>
      <c r="W690">
        <v>0</v>
      </c>
      <c r="X690">
        <v>0</v>
      </c>
      <c r="Y690">
        <v>0</v>
      </c>
      <c r="Z690">
        <v>0</v>
      </c>
      <c r="AB690" s="3">
        <v>18620898.449999999</v>
      </c>
      <c r="AC690">
        <v>0</v>
      </c>
      <c r="AD690" s="2">
        <v>45330.790277777778</v>
      </c>
      <c r="AE690" t="s">
        <v>20</v>
      </c>
      <c r="AF690" t="s">
        <v>2391</v>
      </c>
    </row>
    <row r="691" spans="1:32" x14ac:dyDescent="0.3">
      <c r="A691" t="str">
        <f>+N691</f>
        <v>SGI</v>
      </c>
      <c r="B691" t="e" vm="691">
        <v>#VALUE!</v>
      </c>
      <c r="C691" s="5" cm="1">
        <f t="array" ref="C691">_FV(B691,"Market cap",TRUE)</f>
        <v>20190130</v>
      </c>
      <c r="D691" s="6" cm="1">
        <f t="array" ref="D691">_FV(B691,"Price",TRUE)</f>
        <v>0.185</v>
      </c>
      <c r="E691" s="2" cm="1">
        <f t="array" ref="E691">_FV(B691,"Last trade time",TRUE)</f>
        <v>45331.333333333336</v>
      </c>
      <c r="F691" s="7" t="str" cm="1">
        <f t="array" ref="F691">_FV($B691,"Industry")</f>
        <v>Diversified Industrial Goods Wholesale</v>
      </c>
      <c r="G691" s="7" t="str" cm="1">
        <f t="array" ref="G691">_FV($B691,"Description")</f>
        <v>Stealth Group Holdings Ltd, formerly Stealth Global Holdings Ltd, is an Australia-based industrial distribution group combining company owned and independent retailer assets. The Company is engaged in providing more than one million products, supplies, parts, and accessories to business, trade, and retail customers. Its product range includes industrial, tools, safety, PPE, workwear, hardware, building, construction, truck &amp; trailer, automotive, electrical, materials handling, cleaning &amp; janitorial, tapes, workplace consumables and other related products and services. Its businesses include Heatleys Safety &amp; Industrial, C&amp;L Tool Centre, Skipper Transport Parts, Industrial Supply Group, and United Tools. It operates across the end-to-end supply chain, covering business, trade, retail, service and the specialist wholesale sector, serving customers of all sizes from a broad collection of industries, such as commercial, mining, resources, industrial, government, transport and automotive.</v>
      </c>
      <c r="H691" s="7" cm="1">
        <f t="array" ref="H691">_FV($B691,"Employees")</f>
        <v>250</v>
      </c>
      <c r="I691" s="11" cm="1">
        <f t="array" ref="I691">_FV($B691,"Shares outstanding",TRUE)</f>
        <v>100950600</v>
      </c>
      <c r="J691" s="7" cm="1">
        <f t="array" ref="J691">_FV($B691,"Year incorporated",TRUE)</f>
        <v>2016</v>
      </c>
      <c r="K691" s="16"/>
      <c r="L691" s="12">
        <f>+I691+K691</f>
        <v>100950600</v>
      </c>
      <c r="M691" s="14">
        <f>+D691*L691</f>
        <v>18675861</v>
      </c>
      <c r="N691" t="s">
        <v>2332</v>
      </c>
      <c r="O691">
        <v>19.5</v>
      </c>
      <c r="P691">
        <v>20</v>
      </c>
      <c r="U691">
        <v>0</v>
      </c>
      <c r="W691">
        <v>0</v>
      </c>
      <c r="X691">
        <v>0</v>
      </c>
      <c r="Y691">
        <v>0</v>
      </c>
      <c r="Z691">
        <v>0</v>
      </c>
      <c r="AB691" s="3">
        <v>20190127.800000001</v>
      </c>
      <c r="AC691">
        <v>0</v>
      </c>
      <c r="AD691" s="2">
        <v>45330.790277777778</v>
      </c>
      <c r="AE691" t="s">
        <v>20</v>
      </c>
      <c r="AF691" t="s">
        <v>2333</v>
      </c>
    </row>
    <row r="692" spans="1:32" x14ac:dyDescent="0.3">
      <c r="A692" t="str">
        <f>+N692</f>
        <v>NOV</v>
      </c>
      <c r="B692" t="e" vm="692">
        <v>#VALUE!</v>
      </c>
      <c r="C692" s="5" cm="1">
        <f t="array" ref="C692">_FV(B692,"Market cap",TRUE)</f>
        <v>18364970</v>
      </c>
      <c r="D692" s="6" cm="1">
        <f t="array" ref="D692">_FV(B692,"Price",TRUE)</f>
        <v>5.5E-2</v>
      </c>
      <c r="E692" s="2" cm="1">
        <f t="array" ref="E692">_FV(B692,"Last trade time",TRUE)</f>
        <v>45331.333356481482</v>
      </c>
      <c r="F692" s="7" t="str" cm="1">
        <f t="array" ref="F692">_FV($B692,"Industry")</f>
        <v>Financial Technology (Fintech) &amp; Infrastructure</v>
      </c>
      <c r="G692" s="7" t="str" cm="1">
        <f t="array" ref="G692">_FV($B692,"Description")</f>
        <v>Novatti Group Limited is a fintech company that enables businesses to pay and be paid from any device, anywhere. The Company’s Technology segment develops, deploys, and supports specialized mobile and alternate payment technology, primarily through the deployment of the Novatti Platform. The Business Automation segment automates business processes, including customer engagement, billing, collections, and others. The Alternative Payments segment offers customers an alternative payment method in the form of a prepaid cash voucher. The Banking Services segment offers new banking services to Australian customers with a focus on the migrant demographic. The Issuing segment provides a payment system centered around reloadable prepaid cards that meet the needs and wants of international and local university and college students. ATX payments segment provides a large, established payments network across Malaysia. Acquiring segment enables businesses to accept payments online for e-commerce.</v>
      </c>
      <c r="H692" s="7" t="e" cm="1" vm="2">
        <f t="array" ref="H692">_FV($B692,"Employees")</f>
        <v>#VALUE!</v>
      </c>
      <c r="I692" s="11" cm="1">
        <f t="array" ref="I692">_FV($B692,"Shares outstanding",TRUE)</f>
        <v>340092100</v>
      </c>
      <c r="J692" s="7" cm="1">
        <f t="array" ref="J692">_FV($B692,"Year incorporated",TRUE)</f>
        <v>2015</v>
      </c>
      <c r="K692" s="16"/>
      <c r="L692" s="12">
        <f>+I692+K692</f>
        <v>340092100</v>
      </c>
      <c r="M692" s="14">
        <f>+D692*L692</f>
        <v>18705065.5</v>
      </c>
      <c r="N692" t="s">
        <v>2408</v>
      </c>
      <c r="O692">
        <v>5.3</v>
      </c>
      <c r="P692">
        <v>5.5</v>
      </c>
      <c r="Q692">
        <v>5.45</v>
      </c>
      <c r="R692">
        <v>5.5</v>
      </c>
      <c r="S692">
        <v>5.4</v>
      </c>
      <c r="T692">
        <v>5.4</v>
      </c>
      <c r="U692">
        <v>-0.1</v>
      </c>
      <c r="V692" s="1">
        <v>-1.8200000000000001E-2</v>
      </c>
      <c r="W692">
        <v>1181853</v>
      </c>
      <c r="X692">
        <v>64936.489000000001</v>
      </c>
      <c r="Y692">
        <v>1050735</v>
      </c>
      <c r="Z692">
        <v>96531</v>
      </c>
      <c r="AA692">
        <v>5.49</v>
      </c>
      <c r="AB692" s="3">
        <v>18364971.671999998</v>
      </c>
      <c r="AC692">
        <v>21</v>
      </c>
      <c r="AD692" s="2">
        <v>45330.790277777778</v>
      </c>
      <c r="AE692" t="s">
        <v>20</v>
      </c>
      <c r="AF692" t="s">
        <v>2409</v>
      </c>
    </row>
    <row r="693" spans="1:32" x14ac:dyDescent="0.3">
      <c r="A693" t="str">
        <f>+N693</f>
        <v>G11</v>
      </c>
      <c r="B693" t="e" vm="693">
        <v>#VALUE!</v>
      </c>
      <c r="C693" s="5" cm="1">
        <f t="array" ref="C693">_FV(B693,"Market cap",TRUE)</f>
        <v>18728050</v>
      </c>
      <c r="D693" s="6" cm="1">
        <f t="array" ref="D693">_FV(B693,"Price",TRUE)</f>
        <v>2.5000000000000001E-2</v>
      </c>
      <c r="E693" s="2" cm="1">
        <f t="array" ref="E693">_FV(B693,"Last trade time",TRUE)</f>
        <v>45331.333333333336</v>
      </c>
      <c r="F693" s="7" t="str" cm="1">
        <f t="array" ref="F693">_FV($B693,"Industry")</f>
        <v>Metals &amp; Mining</v>
      </c>
      <c r="G693" s="7" t="str" cm="1">
        <f t="array" ref="G693">_FV($B693,"Description")</f>
        <v>G11 Resources Limited, formerly Odin Metals Limited, is an Australia-based copper development and exploration company. The Company's Koonenberry project is a copper and base metals exploration package located approximately 80 kilometers (km) east of Broken Hill, New South Wales. Access to the project areas is through the Barrier Highway, which connects Sydney to Adelaide via Broken Hill, several sealed main roads, rural roads and farm tracks. The Koonenberry project comprises five exploration licenses covering approximately 2600 square kilometers of land holding and 150 km strike of the significantly under-explored Koonenberry Belt, which is considered prospective for VMS-hosted copper (Cu), zinc (Zn), gold (Au) magmatic nickel (Ni), copper (Cu) and platinum group elements (PGE), epithermal Ag- lead (Pb)-Cu and orogenic Au. Its prospects include Cymbric Vale prospect and Grasmere North prospect, Grasmere Copper deposit.</v>
      </c>
      <c r="H693" s="7" t="e" cm="1" vm="2">
        <f t="array" ref="H693">_FV($B693,"Employees")</f>
        <v>#VALUE!</v>
      </c>
      <c r="I693" s="11" cm="1">
        <f t="array" ref="I693">_FV($B693,"Shares outstanding",TRUE)</f>
        <v>749122100</v>
      </c>
      <c r="J693" s="7" cm="1">
        <f t="array" ref="J693">_FV($B693,"Year incorporated",TRUE)</f>
        <v>2010</v>
      </c>
      <c r="K693" s="16"/>
      <c r="L693" s="12">
        <f>+I693+K693</f>
        <v>749122100</v>
      </c>
      <c r="M693" s="14">
        <f>+D693*L693</f>
        <v>18728052.5</v>
      </c>
      <c r="N693" t="s">
        <v>2384</v>
      </c>
      <c r="O693">
        <v>2.5</v>
      </c>
      <c r="P693">
        <v>2.8</v>
      </c>
      <c r="U693">
        <v>0</v>
      </c>
      <c r="W693">
        <v>0</v>
      </c>
      <c r="X693">
        <v>0</v>
      </c>
      <c r="Y693">
        <v>0</v>
      </c>
      <c r="Z693">
        <v>0</v>
      </c>
      <c r="AB693" s="3">
        <v>18728052.824999999</v>
      </c>
      <c r="AC693">
        <v>0</v>
      </c>
      <c r="AD693" s="2">
        <v>45330.790277777778</v>
      </c>
      <c r="AE693" t="s">
        <v>20</v>
      </c>
      <c r="AF693" t="s">
        <v>2385</v>
      </c>
    </row>
    <row r="694" spans="1:32" x14ac:dyDescent="0.3">
      <c r="A694" t="str">
        <f>+N694</f>
        <v>CCE</v>
      </c>
      <c r="B694" t="e" vm="694">
        <v>#VALUE!</v>
      </c>
      <c r="C694" s="5" cm="1">
        <f t="array" ref="C694">_FV(B694,"Market cap",TRUE)</f>
        <v>18458350</v>
      </c>
      <c r="D694" s="6" cm="1">
        <f t="array" ref="D694">_FV(B694,"Price",TRUE)</f>
        <v>0.06</v>
      </c>
      <c r="E694" s="2" cm="1">
        <f t="array" ref="E694">_FV(B694,"Last trade time",TRUE)</f>
        <v>45331.333356481482</v>
      </c>
      <c r="F694" s="7" t="str" cm="1">
        <f t="array" ref="F694">_FV($B694,"Industry")</f>
        <v>Electrical Utilities &amp; IPPs</v>
      </c>
      <c r="G694" s="7" t="str" cm="1">
        <f t="array" ref="G694">_FV($B694,"Description")</f>
        <v>Carnegie Clean Energy Limited is an Australia-based technology company. The Company is focused on the development and commercialization of its CETO and MoorPower wave energy technologies and complimentary products, including the Wave Predictor and Mooring Tensioner. CETO is a submerged, point absorber type wave energy technology. CETO is an advanced wave energy system suitable for a range of remote and utility scale markets globally. MoorPower is an integrated wave energy system for offshore demand applications such as offshore aquaculture. Wave Predictor is a system capable of precisely predicting upcoming waves using a machine learning algorithm that enables intelligent control for wave energy converters and supports optimized performance and costs. Mooring Tensioner is a product that provides the passive tension required for rotary electric power take-off systems. Its projects include Garden Island Microgrid, Microsoft AI for Earth project, CETO Next Generation and others.</v>
      </c>
      <c r="H694" s="7" cm="1">
        <f t="array" ref="H694">_FV($B694,"Employees")</f>
        <v>52</v>
      </c>
      <c r="I694" s="11" cm="1">
        <f t="array" ref="I694">_FV($B694,"Shares outstanding",TRUE)</f>
        <v>312853500</v>
      </c>
      <c r="J694" s="7" cm="1">
        <f t="array" ref="J694">_FV($B694,"Year incorporated",TRUE)</f>
        <v>1987</v>
      </c>
      <c r="K694" s="16"/>
      <c r="L694" s="12">
        <f>+I694+K694</f>
        <v>312853500</v>
      </c>
      <c r="M694" s="14">
        <f>+D694*L694</f>
        <v>18771210</v>
      </c>
      <c r="N694" t="s">
        <v>2402</v>
      </c>
      <c r="O694">
        <v>5.8</v>
      </c>
      <c r="P694">
        <v>5.9</v>
      </c>
      <c r="Q694">
        <v>5.8</v>
      </c>
      <c r="R694">
        <v>5.9</v>
      </c>
      <c r="S694">
        <v>5.8</v>
      </c>
      <c r="T694">
        <v>5.9</v>
      </c>
      <c r="U694">
        <v>0.1</v>
      </c>
      <c r="V694" s="1">
        <v>1.72E-2</v>
      </c>
      <c r="W694">
        <v>27381</v>
      </c>
      <c r="X694">
        <v>1608.6690000000001</v>
      </c>
      <c r="Y694">
        <v>20570</v>
      </c>
      <c r="Z694">
        <v>6746</v>
      </c>
      <c r="AA694">
        <v>5.88</v>
      </c>
      <c r="AB694" s="3">
        <v>18458354.848000001</v>
      </c>
      <c r="AC694">
        <v>30</v>
      </c>
      <c r="AD694" s="2">
        <v>45330.790277777778</v>
      </c>
      <c r="AE694" t="s">
        <v>20</v>
      </c>
      <c r="AF694" t="s">
        <v>2403</v>
      </c>
    </row>
    <row r="695" spans="1:32" x14ac:dyDescent="0.3">
      <c r="A695" t="str">
        <f>+N695</f>
        <v>FL1</v>
      </c>
      <c r="B695" t="e" vm="695">
        <v>#VALUE!</v>
      </c>
      <c r="C695" s="5" cm="1">
        <f t="array" ref="C695">_FV(B695,"Market cap",TRUE)</f>
        <v>18913950</v>
      </c>
      <c r="D695" s="6" cm="1">
        <f t="array" ref="D695">_FV(B695,"Price",TRUE)</f>
        <v>0.27</v>
      </c>
      <c r="E695" s="2" cm="1">
        <f t="array" ref="E695">_FV(B695,"Last trade time",TRUE)</f>
        <v>45331.333333333336</v>
      </c>
      <c r="F695" s="7" t="str" cm="1">
        <f t="array" ref="F695">_FV($B695,"Industry")</f>
        <v>Metals &amp; Mining</v>
      </c>
      <c r="G695" s="7" t="str" cm="1">
        <f t="array" ref="G695">_FV($B695,"Description")</f>
        <v>First Lithium Limited is an Australia-based lithium exploration and sustainable development company. The Company is focused on pioneering projects, including Blakala and Faraba in Mali. Its Mali Lithium Project is made up of two permits covering a combined area of 175 square kilometers (km2) in the Sikasso region of Mali, West Africa. Its Faraba and Gouna permits comprising the Mali Lithium Project cover a combined area of 175 km2 in the Sikasso region of Mali, West Africa, about 200 kilometers South-East of Mali's Capital-Bamako. The Faraba permit is located near Toula village, 10 kilometers from Bougouni town and easily accessible from the National Highway RN7 which links to Bamako. The Gouna permit is located in the southern Mali region of Sikasso. The Blakala and Gouna blocks collectively form the Gouna permit and are both accessible through all-weather bitumen roads through Bougouni town (RN7).</v>
      </c>
      <c r="H695" s="7" cm="1">
        <f t="array" ref="H695">_FV($B695,"Employees")</f>
        <v>47</v>
      </c>
      <c r="I695" s="11" cm="1">
        <f t="array" ref="I695">_FV($B695,"Shares outstanding",TRUE)</f>
        <v>70051670</v>
      </c>
      <c r="J695" s="7" cm="1">
        <f t="array" ref="J695">_FV($B695,"Year incorporated",TRUE)</f>
        <v>1983</v>
      </c>
      <c r="K695" s="16"/>
      <c r="L695" s="12">
        <f>+I695+K695</f>
        <v>70051670</v>
      </c>
      <c r="M695" s="14">
        <f>+D695*L695</f>
        <v>18913950.900000002</v>
      </c>
      <c r="N695" t="s">
        <v>2382</v>
      </c>
      <c r="O695">
        <v>27</v>
      </c>
      <c r="P695">
        <v>30</v>
      </c>
      <c r="Q695">
        <v>26</v>
      </c>
      <c r="R695">
        <v>28</v>
      </c>
      <c r="S695">
        <v>25.5</v>
      </c>
      <c r="T695">
        <v>27</v>
      </c>
      <c r="U695">
        <v>2.5</v>
      </c>
      <c r="V695" s="1">
        <v>0.10199999999999999</v>
      </c>
      <c r="W695">
        <v>467123</v>
      </c>
      <c r="X695">
        <v>125674.545</v>
      </c>
      <c r="Y695">
        <v>185644</v>
      </c>
      <c r="Z695">
        <v>243018</v>
      </c>
      <c r="AA695">
        <v>26.9</v>
      </c>
      <c r="AB695" s="3">
        <v>18913950.09</v>
      </c>
      <c r="AC695">
        <v>56</v>
      </c>
      <c r="AD695" s="2">
        <v>45330.790277777778</v>
      </c>
      <c r="AE695" t="s">
        <v>20</v>
      </c>
      <c r="AF695" t="s">
        <v>2383</v>
      </c>
    </row>
    <row r="696" spans="1:32" x14ac:dyDescent="0.3">
      <c r="A696" t="str">
        <f>+N696</f>
        <v>CXZ</v>
      </c>
      <c r="B696" t="e" vm="696">
        <v>#VALUE!</v>
      </c>
      <c r="C696" s="5" cm="1">
        <f t="array" ref="C696">_FV(B696,"Market cap",TRUE)</f>
        <v>18060840</v>
      </c>
      <c r="D696" s="6" cm="1">
        <f t="array" ref="D696">_FV(B696,"Price",TRUE)</f>
        <v>2.1000000000000001E-2</v>
      </c>
      <c r="E696" s="2" cm="1">
        <f t="array" ref="E696">_FV(B696,"Last trade time",TRUE)</f>
        <v>45331.333333333336</v>
      </c>
      <c r="F696" s="7" t="str" cm="1">
        <f t="array" ref="F696">_FV($B696,"Industry")</f>
        <v>Software &amp; IT Services</v>
      </c>
      <c r="G696" s="7" t="str" cm="1">
        <f t="array" ref="G696">_FV($B696,"Description")</f>
        <v>Connexion Mobility Ltd, formerly Connexion Telematics Ltd, is engaged in providing connected car technology with a fleet and rental platform. Its platform offers a fleet management system for any dealership. It helps to manage dealership vehicles through short-term / long-term rentals, test drives, shuttles, pickup / delivery and concierge service. It offers mobility-toll management through automated toll use tracking, automated toll fee cost recovery, toll hardware (tags) in applicable regions, no software installation required, and itemized invoicing. It also offers solutions, such as shuttle management, contactless agreements, and express check-in and check-out. The platform tracks all damage electronically with photos, videos, and provides text and e-mail alerts, real-time fuel, odometer, location and maintenance information. It also helps to manage service loaners, courtesy vehicles, rentals and test drives.</v>
      </c>
      <c r="H696" s="7" cm="1">
        <f t="array" ref="H696">_FV($B696,"Employees")</f>
        <v>0</v>
      </c>
      <c r="I696" s="11" cm="1">
        <f t="array" ref="I696">_FV($B696,"Shares outstanding",TRUE)</f>
        <v>903041900</v>
      </c>
      <c r="J696" s="7" cm="1">
        <f t="array" ref="J696">_FV($B696,"Year incorporated",TRUE)</f>
        <v>1945</v>
      </c>
      <c r="K696" s="16"/>
      <c r="L696" s="12">
        <f>+I696+K696</f>
        <v>903041900</v>
      </c>
      <c r="M696" s="14">
        <f>+D696*L696</f>
        <v>18963879.900000002</v>
      </c>
      <c r="N696" t="s">
        <v>2428</v>
      </c>
      <c r="O696">
        <v>2</v>
      </c>
      <c r="P696">
        <v>2.1</v>
      </c>
      <c r="Q696">
        <v>2</v>
      </c>
      <c r="R696">
        <v>2</v>
      </c>
      <c r="S696">
        <v>2</v>
      </c>
      <c r="T696">
        <v>2</v>
      </c>
      <c r="U696">
        <v>0</v>
      </c>
      <c r="V696" s="1"/>
      <c r="W696">
        <v>1674293</v>
      </c>
      <c r="X696">
        <v>33485.86</v>
      </c>
      <c r="Y696">
        <v>0</v>
      </c>
      <c r="Z696">
        <v>1674293</v>
      </c>
      <c r="AA696">
        <v>2</v>
      </c>
      <c r="AB696" s="3">
        <v>18060837.379999999</v>
      </c>
      <c r="AC696">
        <v>7</v>
      </c>
      <c r="AD696" s="2">
        <v>45330.790277777778</v>
      </c>
      <c r="AE696" t="s">
        <v>20</v>
      </c>
      <c r="AF696" t="s">
        <v>2429</v>
      </c>
    </row>
    <row r="697" spans="1:32" x14ac:dyDescent="0.3">
      <c r="A697" t="str">
        <f>+N697</f>
        <v>VMC</v>
      </c>
      <c r="B697" t="e" vm="697">
        <v>#VALUE!</v>
      </c>
      <c r="C697" s="5" cm="1">
        <f t="array" ref="C697">_FV(B697,"Market cap",TRUE)</f>
        <v>18972870</v>
      </c>
      <c r="D697" s="6" cm="1">
        <f t="array" ref="D697">_FV(B697,"Price",TRUE)</f>
        <v>0.1</v>
      </c>
      <c r="E697" s="2" cm="1">
        <f t="array" ref="E697">_FV(B697,"Last trade time",TRUE)</f>
        <v>45331.333333333336</v>
      </c>
      <c r="F697" s="7" t="str" cm="1">
        <f t="array" ref="F697">_FV($B697,"Industry")</f>
        <v>Metals &amp; Mining</v>
      </c>
      <c r="G697" s="7" t="str" cm="1">
        <f t="array" ref="G697">_FV($B697,"Description")</f>
        <v>Venus Metals Corporation Limited is engaged in exploring gold, lithium, rare earth (REE), vanadium, and base metals. The Company’s major gold project is the Youanmi Gold Mine, located approximately 500 kilometres (km) northeast of Perth. Its projects include the Youanmi Gold Project, Bridgetown Greenbushes East Lithium Ni PGE Project, Mangaroon North Rare Earth Project, Marvel Loch East Rare Earth Project, Henderson Lithium Gold Nickel Project, Sandstone Gold Project, Youanmi Base Metals Project, Youanmi Lithium Project, and Youanmi Vanadium Project. Greenbushes East Lithium and Bridgetown East Ni-Cu-PGE Projects comprise five granted tenements (E70/5315, E70/5316, E 70/5620, E70/5712 and E 70/6009) and one exploration application, E 70/5675. It has four tenements (E08/3229, E08/3375, E09/2422, and E09/2541) adjacent to Mangaroon-Yangibana REE mineralised zone. The Marvel Loch East Rare Earth Project is comprised of one granted exploration license (E15/1796) and four applications.</v>
      </c>
      <c r="H697" s="7" t="e" cm="1" vm="2">
        <f t="array" ref="H697">_FV($B697,"Employees")</f>
        <v>#VALUE!</v>
      </c>
      <c r="I697" s="11" cm="1">
        <f t="array" ref="I697">_FV($B697,"Shares outstanding",TRUE)</f>
        <v>189728700</v>
      </c>
      <c r="J697" s="7" cm="1">
        <f t="array" ref="J697">_FV($B697,"Year incorporated",TRUE)</f>
        <v>2006</v>
      </c>
      <c r="K697" s="16"/>
      <c r="L697" s="12">
        <f>+I697+K697</f>
        <v>189728700</v>
      </c>
      <c r="M697" s="14">
        <f>+D697*L697</f>
        <v>18972870</v>
      </c>
      <c r="N697" t="s">
        <v>2380</v>
      </c>
      <c r="O697">
        <v>10</v>
      </c>
      <c r="P697">
        <v>11</v>
      </c>
      <c r="U697">
        <v>0</v>
      </c>
      <c r="W697">
        <v>0</v>
      </c>
      <c r="X697">
        <v>0</v>
      </c>
      <c r="Y697">
        <v>0</v>
      </c>
      <c r="Z697">
        <v>0</v>
      </c>
      <c r="AB697" s="3">
        <v>18972868.300000001</v>
      </c>
      <c r="AC697">
        <v>0</v>
      </c>
      <c r="AD697" s="2">
        <v>45330.790277777778</v>
      </c>
      <c r="AE697" t="s">
        <v>20</v>
      </c>
      <c r="AF697" t="s">
        <v>2381</v>
      </c>
    </row>
    <row r="698" spans="1:32" x14ac:dyDescent="0.3">
      <c r="A698" t="str">
        <f>+N698</f>
        <v>VR8</v>
      </c>
      <c r="B698" t="e" vm="698">
        <v>#VALUE!</v>
      </c>
      <c r="C698" s="5" cm="1">
        <f t="array" ref="C698">_FV(B698,"Market cap",TRUE)</f>
        <v>20170810</v>
      </c>
      <c r="D698" s="6" cm="1">
        <f t="array" ref="D698">_FV(B698,"Price",TRUE)</f>
        <v>3.4000000000000002E-2</v>
      </c>
      <c r="E698" s="2" cm="1">
        <f t="array" ref="E698">_FV(B698,"Last trade time",TRUE)</f>
        <v>45331.333333333336</v>
      </c>
      <c r="F698" s="7" t="str" cm="1">
        <f t="array" ref="F698">_FV($B698,"Industry")</f>
        <v>Metals &amp; Mining</v>
      </c>
      <c r="G698" s="7" t="str" cm="1">
        <f t="array" ref="G698">_FV($B698,"Description")</f>
        <v>Vanadium Resources Limited is an Australia-based company, which is engaged in advancing the Steelpoortdrift Vanadium Project in South Africa through the commencement and progress of the Definitive Feasibility Study (DFS). The Company’s projects include Projects Steelpoortdrift Vanadium and Quartz Bore Cu-Zn-Pb. The Steelpoortdrift Vanadium Project is host to one of an undeveloped Vanadium deposit with a Mineral Resource of 680Mt at an average in situ grade of 0.70% V2O5 (4.74Mt contained metal). The project is located in the Bushveld Igneous Complex of South Africa. The Quartz Bore Cu-Zn-Pb Project is located within the West Pilbara province, approximately 80 kilometers (km) east of Roebourne in Western Australia. The Project comprises a single granted exploration license and covers an area of approximately 15 square kilometers (km2) and includes identified copper, zinc and lead occurrences.</v>
      </c>
      <c r="H698" s="7" t="e" cm="1" vm="2">
        <f t="array" ref="H698">_FV($B698,"Employees")</f>
        <v>#VALUE!</v>
      </c>
      <c r="I698" s="11" cm="1">
        <f t="array" ref="I698">_FV($B698,"Shares outstanding",TRUE)</f>
        <v>560300200</v>
      </c>
      <c r="J698" s="7" cm="1">
        <f t="array" ref="J698">_FV($B698,"Year incorporated",TRUE)</f>
        <v>2017</v>
      </c>
      <c r="K698" s="16"/>
      <c r="L698" s="12">
        <f>+I698+K698</f>
        <v>560300200</v>
      </c>
      <c r="M698" s="14">
        <f>+D698*L698</f>
        <v>19050206.800000001</v>
      </c>
      <c r="N698" t="s">
        <v>2336</v>
      </c>
      <c r="O698">
        <v>3.5</v>
      </c>
      <c r="P698">
        <v>3.8</v>
      </c>
      <c r="Q698">
        <v>3.5</v>
      </c>
      <c r="R698">
        <v>3.6</v>
      </c>
      <c r="S698">
        <v>3.5</v>
      </c>
      <c r="T698">
        <v>3.6</v>
      </c>
      <c r="U698">
        <v>0.1</v>
      </c>
      <c r="V698" s="1">
        <v>2.86E-2</v>
      </c>
      <c r="W698">
        <v>50065</v>
      </c>
      <c r="X698">
        <v>1762.2170000000001</v>
      </c>
      <c r="Y698">
        <v>10844</v>
      </c>
      <c r="Z698">
        <v>39198</v>
      </c>
      <c r="AA698">
        <v>3.52</v>
      </c>
      <c r="AB698" s="3">
        <v>20170807.344000001</v>
      </c>
      <c r="AC698">
        <v>9</v>
      </c>
      <c r="AD698" s="2">
        <v>45330.790277777778</v>
      </c>
      <c r="AE698" t="s">
        <v>20</v>
      </c>
      <c r="AF698" t="s">
        <v>2337</v>
      </c>
    </row>
    <row r="699" spans="1:32" x14ac:dyDescent="0.3">
      <c r="A699" t="str">
        <f>+N699</f>
        <v>BAS</v>
      </c>
      <c r="B699" t="e" vm="699">
        <v>#VALUE!</v>
      </c>
      <c r="C699" s="5" cm="1">
        <f t="array" ref="C699">_FV(B699,"Market cap",TRUE)</f>
        <v>19056010</v>
      </c>
      <c r="D699" s="6" cm="1">
        <f t="array" ref="D699">_FV(B699,"Price",TRUE)</f>
        <v>7.0999999999999994E-2</v>
      </c>
      <c r="E699" s="2" cm="1">
        <f t="array" ref="E699">_FV(B699,"Last trade time",TRUE)</f>
        <v>45331.333333333336</v>
      </c>
      <c r="F699" s="7" t="str" cm="1">
        <f t="array" ref="F699">_FV($B699,"Industry")</f>
        <v>Oil &amp; Gas</v>
      </c>
      <c r="G699" s="7" t="str" cm="1">
        <f t="array" ref="G699">_FV($B699,"Description")</f>
        <v>Bass Oil Limited is an Australia-based diversified oil and gas company in Australia and Indonesia. The Company is engaged in oil production and holds an interest in eight permits in the Cooper Basin (Australia), including the 100% owned Worrior and Padulla oil fields and a 55% interest in a South Sumatra Basin (Indonesia) KSO. The Company’s projects include Tangai-Sukananti KSO, Cooper Basin Portfolio, Worrior Oilfield (PPL 207), Padulla Oilfield, Ex PEL 90K, PEL 182, Ex PEL 93, Ex PEL 100 and Ex PEL 110. The assets acquired included a 100% interest in the producing Worrior and Padulla oil fields. The portfolio also contains a number of properties that host a number of prospective appraisal and exploration opportunities. PPL 207 covers 6.4 square kilometers (km2) and contains the producing Worrior oil field. The Padulla Oilfield has cumulatively produced 0.52 million barrels of oil and is producing over 30 barrels of oil per day. Ex PEL 100 contains the Cleansweep oil discovery.</v>
      </c>
      <c r="H699" s="7" cm="1">
        <f t="array" ref="H699">_FV($B699,"Employees")</f>
        <v>8</v>
      </c>
      <c r="I699" s="11" cm="1">
        <f t="array" ref="I699">_FV($B699,"Shares outstanding",TRUE)</f>
        <v>268394400</v>
      </c>
      <c r="J699" s="7" cm="1">
        <f t="array" ref="J699">_FV($B699,"Year incorporated",TRUE)</f>
        <v>1965</v>
      </c>
      <c r="K699" s="16"/>
      <c r="L699" s="12">
        <f>+I699+K699</f>
        <v>268394400</v>
      </c>
      <c r="M699" s="14">
        <f>+D699*L699</f>
        <v>19056002.399999999</v>
      </c>
      <c r="N699" t="s">
        <v>2376</v>
      </c>
      <c r="O699">
        <v>7</v>
      </c>
      <c r="P699">
        <v>7.1</v>
      </c>
      <c r="Q699">
        <v>6.8</v>
      </c>
      <c r="R699">
        <v>7.1</v>
      </c>
      <c r="S699">
        <v>6.8</v>
      </c>
      <c r="T699">
        <v>7.1</v>
      </c>
      <c r="U699">
        <v>0.1</v>
      </c>
      <c r="V699" s="1">
        <v>1.43E-2</v>
      </c>
      <c r="W699">
        <v>339637</v>
      </c>
      <c r="X699">
        <v>23626.670999999998</v>
      </c>
      <c r="Y699">
        <v>239605</v>
      </c>
      <c r="Z699">
        <v>88388</v>
      </c>
      <c r="AA699">
        <v>6.96</v>
      </c>
      <c r="AB699" s="3">
        <v>19056005.098000001</v>
      </c>
      <c r="AC699">
        <v>27</v>
      </c>
      <c r="AD699" s="2">
        <v>45330.790277777778</v>
      </c>
      <c r="AE699" t="s">
        <v>20</v>
      </c>
      <c r="AF699" t="s">
        <v>2377</v>
      </c>
    </row>
    <row r="700" spans="1:32" x14ac:dyDescent="0.3">
      <c r="A700" t="str">
        <f>+N700</f>
        <v>CGR</v>
      </c>
      <c r="B700" t="e" vm="700">
        <v>#VALUE!</v>
      </c>
      <c r="C700" s="5" cm="1">
        <f t="array" ref="C700">_FV(B700,"Market cap",TRUE)</f>
        <v>18609530</v>
      </c>
      <c r="D700" s="6" cm="1">
        <f t="array" ref="D700">_FV(B700,"Price",TRUE)</f>
        <v>0.21</v>
      </c>
      <c r="E700" s="2" cm="1">
        <f t="array" ref="E700">_FV(B700,"Last trade time",TRUE)</f>
        <v>45331.333333333336</v>
      </c>
      <c r="F700" s="7" t="str" cm="1">
        <f t="array" ref="F700">_FV($B700,"Industry")</f>
        <v>Metals &amp; Mining</v>
      </c>
      <c r="G700" s="7" t="str" cm="1">
        <f t="array" ref="G700">_FV($B700,"Description")</f>
        <v>CGN Resources Limited is an Australia-based exploration-focused mining company. The Company targets copper, nickel, and specialty metals in Western Australia's West Arunta Region. The Company’s flagship Webb Project is a substantial 948 square kilometers (km2) package of tenements in the highly prospective West Arunta Region. The Webb Project is located in northern Western Australia in the Aileron province of the West Arunta Orogen (WAO). The Company’s six targets includes Tantor, Surus, Shep, Hathi, Snorky and Horton.</v>
      </c>
      <c r="H700" s="7" t="e" cm="1" vm="2">
        <f t="array" ref="H700">_FV($B700,"Employees")</f>
        <v>#VALUE!</v>
      </c>
      <c r="I700" s="11" cm="1">
        <f t="array" ref="I700">_FV($B700,"Shares outstanding",TRUE)</f>
        <v>90778190</v>
      </c>
      <c r="J700" s="7" cm="1">
        <f t="array" ref="J700">_FV($B700,"Year incorporated",TRUE)</f>
        <v>2007</v>
      </c>
      <c r="K700" s="16"/>
      <c r="L700" s="12">
        <f>+I700+K700</f>
        <v>90778190</v>
      </c>
      <c r="M700" s="14">
        <f>+D700*L700</f>
        <v>19063419.899999999</v>
      </c>
      <c r="N700" t="s">
        <v>2392</v>
      </c>
      <c r="O700">
        <v>20</v>
      </c>
      <c r="P700">
        <v>20.5</v>
      </c>
      <c r="Q700">
        <v>20.5</v>
      </c>
      <c r="R700">
        <v>20.5</v>
      </c>
      <c r="S700">
        <v>19.5</v>
      </c>
      <c r="T700">
        <v>20.5</v>
      </c>
      <c r="U700">
        <v>0</v>
      </c>
      <c r="W700">
        <v>36441</v>
      </c>
      <c r="X700">
        <v>7395.4049999999997</v>
      </c>
      <c r="Y700">
        <v>26502</v>
      </c>
      <c r="Z700">
        <v>7500</v>
      </c>
      <c r="AA700">
        <v>20.29</v>
      </c>
      <c r="AB700" s="3">
        <v>18609529.155000001</v>
      </c>
      <c r="AC700">
        <v>6</v>
      </c>
      <c r="AD700" s="2">
        <v>45330.790277777778</v>
      </c>
      <c r="AE700" t="s">
        <v>20</v>
      </c>
      <c r="AF700" t="s">
        <v>2393</v>
      </c>
    </row>
    <row r="701" spans="1:32" x14ac:dyDescent="0.3">
      <c r="A701" t="str">
        <f>+N701</f>
        <v>EMD</v>
      </c>
      <c r="B701" t="e" vm="701">
        <v>#VALUE!</v>
      </c>
      <c r="C701" s="5" cm="1">
        <f t="array" ref="C701">_FV(B701,"Market cap",TRUE)</f>
        <v>19064730</v>
      </c>
      <c r="D701" s="6" cm="1">
        <f t="array" ref="D701">_FV(B701,"Price",TRUE)</f>
        <v>5.1999999999999998E-2</v>
      </c>
      <c r="E701" s="2" cm="1">
        <f t="array" ref="E701">_FV(B701,"Last trade time",TRUE)</f>
        <v>45331.333356481482</v>
      </c>
      <c r="F701" s="7" t="str" cm="1">
        <f t="array" ref="F701">_FV($B701,"Industry")</f>
        <v>Healthcare Providers &amp; Services</v>
      </c>
      <c r="G701" s="7" t="str" cm="1">
        <f t="array" ref="G701">_FV($B701,"Description")</f>
        <v>Emyria Limited is an Australia-based clinical services and drug development company. The Company is focused on developing patient outcomes in neuroscience and mental health through its clinical service delivery, proprietary real-world data (RWD), and drug discovery &amp; development. It delivers evidence-based and emerging therapies for mental health and other unmet needs through its Emerald Clinics and the Pax Centre. Emerald Clinics specializes in providing treatments for patients with complex and chronic conditions. The Pax Centre specializes in treating individuals grappling with the psychological impacts of traumatic experiences. Through its advanced data platform operated by Palantir, the Company collects robust and ethically sourced real-world data to improve its care models and support its distinct therapy and drug development initiatives. The Company is also developing several proprietary ultra-pure cannabinoid dose forms and advancing them towards registration, such as EMD-RX5.</v>
      </c>
      <c r="H701" s="7" t="e" cm="1" vm="2">
        <f t="array" ref="H701">_FV($B701,"Employees")</f>
        <v>#VALUE!</v>
      </c>
      <c r="I701" s="11" cm="1">
        <f t="array" ref="I701">_FV($B701,"Shares outstanding",TRUE)</f>
        <v>366629400</v>
      </c>
      <c r="J701" s="7" cm="1">
        <f t="array" ref="J701">_FV($B701,"Year incorporated",TRUE)</f>
        <v>2018</v>
      </c>
      <c r="K701" s="16"/>
      <c r="L701" s="12">
        <f>+I701+K701</f>
        <v>366629400</v>
      </c>
      <c r="M701" s="14">
        <f>+D701*L701</f>
        <v>19064728.800000001</v>
      </c>
      <c r="N701" t="s">
        <v>2374</v>
      </c>
      <c r="O701">
        <v>5</v>
      </c>
      <c r="P701">
        <v>5.2</v>
      </c>
      <c r="Q701">
        <v>5</v>
      </c>
      <c r="R701">
        <v>5.2</v>
      </c>
      <c r="S701">
        <v>4.5999999999999996</v>
      </c>
      <c r="T701">
        <v>5.2</v>
      </c>
      <c r="U701">
        <v>0.2</v>
      </c>
      <c r="V701" s="1">
        <v>0.04</v>
      </c>
      <c r="W701">
        <v>592374</v>
      </c>
      <c r="X701">
        <v>29614.082999999999</v>
      </c>
      <c r="Y701">
        <v>260933</v>
      </c>
      <c r="Z701">
        <v>322848</v>
      </c>
      <c r="AA701">
        <v>5</v>
      </c>
      <c r="AB701" s="3">
        <v>19064728.592</v>
      </c>
      <c r="AC701">
        <v>30</v>
      </c>
      <c r="AD701" s="2">
        <v>45330.790277777778</v>
      </c>
      <c r="AE701" t="s">
        <v>20</v>
      </c>
      <c r="AF701" t="s">
        <v>2375</v>
      </c>
    </row>
    <row r="702" spans="1:32" x14ac:dyDescent="0.3">
      <c r="A702" t="str">
        <f>+N702</f>
        <v>COD</v>
      </c>
      <c r="B702" t="e" vm="702">
        <v>#VALUE!</v>
      </c>
      <c r="C702" s="5" cm="1">
        <f t="array" ref="C702">_FV(B702,"Market cap",TRUE)</f>
        <v>19931990</v>
      </c>
      <c r="D702" s="6" cm="1">
        <f t="array" ref="D702">_FV(B702,"Price",TRUE)</f>
        <v>0.13500000000000001</v>
      </c>
      <c r="E702" s="2" cm="1">
        <f t="array" ref="E702">_FV(B702,"Last trade time",TRUE)</f>
        <v>45331.333333333336</v>
      </c>
      <c r="F702" s="7" t="str" cm="1">
        <f t="array" ref="F702">_FV($B702,"Industry")</f>
        <v>Metals &amp; Mining</v>
      </c>
      <c r="G702" s="7" t="str" cm="1">
        <f t="array" ref="G702">_FV($B702,"Description")</f>
        <v>Coda Minerals Ltd is an Australia-based exploration company focused on the exploration, discovery and development of minerals in the base metals, precious metals and battery minerals sector. The Company’s projects include the Elizabeth Creek Copper Cobalt Project, Cameron River Copper Gold Project, Kinloch (Boss Energy JV), Booleroo and Club Terrace. It owns a 100% interest in the Elizabeth Creek Copper Cobalt Project, which is centered over 30 kilometers (km) south-east of Woomera and 135 km north-west of Port Augusta in South Australia. It covers over 701 square kilometers (km2) in the Olympic Dam Copper Province. The Cameron River Copper Gold Project is located approximately 60 km east of Mt Isa in Queensland. The project consists of two exploration permits (EPM 27042 and EPM 27053) and covers over 35 km2 in the highly prospective MT Isa Inlier. The Kinloch Project is located in eastern South Australia, and is a collection of four tenements held in association with Boss Energy.</v>
      </c>
      <c r="H702" s="7" t="e" cm="1" vm="2">
        <f t="array" ref="H702">_FV($B702,"Employees")</f>
        <v>#VALUE!</v>
      </c>
      <c r="I702" s="11" cm="1">
        <f t="array" ref="I702">_FV($B702,"Shares outstanding",TRUE)</f>
        <v>142371400</v>
      </c>
      <c r="J702" s="7" cm="1">
        <f t="array" ref="J702">_FV($B702,"Year incorporated",TRUE)</f>
        <v>2018</v>
      </c>
      <c r="K702" s="16"/>
      <c r="L702" s="12">
        <f>+I702+K702</f>
        <v>142371400</v>
      </c>
      <c r="M702" s="14">
        <f>+D702*L702</f>
        <v>19220139</v>
      </c>
      <c r="N702" t="s">
        <v>2342</v>
      </c>
      <c r="O702">
        <v>13</v>
      </c>
      <c r="P702">
        <v>14</v>
      </c>
      <c r="Q702">
        <v>13.5</v>
      </c>
      <c r="R702">
        <v>14</v>
      </c>
      <c r="S702">
        <v>13</v>
      </c>
      <c r="T702">
        <v>14</v>
      </c>
      <c r="U702">
        <v>0.5</v>
      </c>
      <c r="V702" s="1">
        <v>3.6999999999999998E-2</v>
      </c>
      <c r="W702">
        <v>103523</v>
      </c>
      <c r="X702">
        <v>14051.61</v>
      </c>
      <c r="Y702">
        <v>84320</v>
      </c>
      <c r="Z702">
        <v>2001</v>
      </c>
      <c r="AA702">
        <v>13.57</v>
      </c>
      <c r="AB702" s="3">
        <v>19931991.940000001</v>
      </c>
      <c r="AC702">
        <v>12</v>
      </c>
      <c r="AD702" s="2">
        <v>45330.790277777778</v>
      </c>
      <c r="AE702" t="s">
        <v>20</v>
      </c>
      <c r="AF702" t="s">
        <v>2343</v>
      </c>
    </row>
    <row r="703" spans="1:32" x14ac:dyDescent="0.3">
      <c r="A703" t="str">
        <f>+N703</f>
        <v>AR3</v>
      </c>
      <c r="B703" t="e" vm="703">
        <v>#VALUE!</v>
      </c>
      <c r="C703" s="5" cm="1">
        <f t="array" ref="C703">_FV(B703,"Market cap",TRUE)</f>
        <v>18499920</v>
      </c>
      <c r="D703" s="6" cm="1">
        <f t="array" ref="D703">_FV(B703,"Price",TRUE)</f>
        <v>0.125</v>
      </c>
      <c r="E703" s="2" cm="1">
        <f t="array" ref="E703">_FV(B703,"Last trade time",TRUE)</f>
        <v>45331.333333333336</v>
      </c>
      <c r="F703" s="7" t="str" cm="1">
        <f t="array" ref="F703">_FV($B703,"Industry")</f>
        <v>Metals &amp; Mining</v>
      </c>
      <c r="G703" s="7" t="str" cm="1">
        <f t="array" ref="G703">_FV($B703,"Description")</f>
        <v>Australian Rare Earths Limited is an Australia-based mineral exploration and development company, which is focused on ionic clay hosted rare earths resource opportunities in South Australia and Victoria. The Company is engaged in the exploration and development of its flagship Koppamurra Project. It owns 100% of Koppamurra Project, which is located in South Australia and Victoria. The Company holds six exploration licenses (ELs), four covering the area between Comaum and Keith in South Australia and two cover the area between Apsley and Minimay in Western Victoria, Australia. The Company has granted South Australian EL’s 6509, EL6613, EL6690 and EL6691 and Victorian EL007254 and EL7719.</v>
      </c>
      <c r="H703" s="7" t="e" cm="1" vm="2">
        <f t="array" ref="H703">_FV($B703,"Employees")</f>
        <v>#VALUE!</v>
      </c>
      <c r="I703" s="11" cm="1">
        <f t="array" ref="I703">_FV($B703,"Shares outstanding",TRUE)</f>
        <v>154166000</v>
      </c>
      <c r="J703" s="7" cm="1">
        <f t="array" ref="J703">_FV($B703,"Year incorporated",TRUE)</f>
        <v>2019</v>
      </c>
      <c r="K703" s="16"/>
      <c r="L703" s="12">
        <f>+I703+K703</f>
        <v>154166000</v>
      </c>
      <c r="M703" s="14">
        <f>+D703*L703</f>
        <v>19270750</v>
      </c>
      <c r="N703" t="s">
        <v>2396</v>
      </c>
      <c r="O703">
        <v>12</v>
      </c>
      <c r="P703">
        <v>12.5</v>
      </c>
      <c r="Q703">
        <v>12</v>
      </c>
      <c r="R703">
        <v>12</v>
      </c>
      <c r="S703">
        <v>12</v>
      </c>
      <c r="T703">
        <v>12</v>
      </c>
      <c r="U703">
        <v>-0.5</v>
      </c>
      <c r="V703" s="1">
        <v>-0.04</v>
      </c>
      <c r="W703">
        <v>66238</v>
      </c>
      <c r="X703">
        <v>7948.56</v>
      </c>
      <c r="Y703">
        <v>0</v>
      </c>
      <c r="Z703">
        <v>61238</v>
      </c>
      <c r="AA703">
        <v>12</v>
      </c>
      <c r="AB703" s="3">
        <v>18499915.440000001</v>
      </c>
      <c r="AC703">
        <v>7</v>
      </c>
      <c r="AD703" s="2">
        <v>45330.790277777778</v>
      </c>
      <c r="AE703" t="s">
        <v>20</v>
      </c>
      <c r="AF703" t="s">
        <v>2397</v>
      </c>
    </row>
    <row r="704" spans="1:32" x14ac:dyDescent="0.3">
      <c r="A704" t="str">
        <f>+N704</f>
        <v>NOX</v>
      </c>
      <c r="B704" t="e" vm="704">
        <v>#VALUE!</v>
      </c>
      <c r="C704" s="5" cm="1">
        <f t="array" ref="C704">_FV(B704,"Market cap",TRUE)</f>
        <v>17534280</v>
      </c>
      <c r="D704" s="6" cm="1">
        <f t="array" ref="D704">_FV(B704,"Price",TRUE)</f>
        <v>6.6000000000000003E-2</v>
      </c>
      <c r="E704" s="2" cm="1">
        <f t="array" ref="E704">_FV(B704,"Last trade time",TRUE)</f>
        <v>45331.333356481482</v>
      </c>
      <c r="F704" s="7" t="str" cm="1">
        <f t="array" ref="F704">_FV($B704,"Industry")</f>
        <v>Pharmaceuticals</v>
      </c>
      <c r="G704" s="7" t="str" cm="1">
        <f t="array" ref="G704">_FV($B704,"Description")</f>
        <v>Noxopharm Limited is an Australia-based biotechnology company. The Company is engaged in the discovery and development of treatments for cancer and inflammation. The Company has three active drug development programs: its clinical drug candidate Veyonda, plus two technology platforms, Chroma (oncology) and Sofra (inflammation and autoimmunity), which provide the basis for the active development of a growing pipeline of drugs. Veyonda (Idronoxil) is an adjuvant therapy in chemotherapy and radiotherapy in the treatment of late-stage cancers. The Chroma drug candidates have bioactive properties, which it is exploring primarily in the anti-cancer space. Its Sofra platform is centered around short nucleic acid sequences called oligonucleotides, which can act on specific cell receptors to stop inflammation, which is a source of various debilitating and lethal diseases. It is also conducting a dose escalation and dose expansion study of NOX66 in the treatment of COVID-19 infection.</v>
      </c>
      <c r="H704" s="7" cm="1">
        <f t="array" ref="H704">_FV($B704,"Employees")</f>
        <v>1000</v>
      </c>
      <c r="I704" s="11" cm="1">
        <f t="array" ref="I704">_FV($B704,"Shares outstanding",TRUE)</f>
        <v>292237900</v>
      </c>
      <c r="J704" s="7" cm="1">
        <f t="array" ref="J704">_FV($B704,"Year incorporated",TRUE)</f>
        <v>2015</v>
      </c>
      <c r="K704" s="16"/>
      <c r="L704" s="12">
        <f>+I704+K704</f>
        <v>292237900</v>
      </c>
      <c r="M704" s="14">
        <f>+D704*L704</f>
        <v>19287701.400000002</v>
      </c>
      <c r="N704" t="s">
        <v>2452</v>
      </c>
      <c r="O704">
        <v>5.8</v>
      </c>
      <c r="P704">
        <v>7.1</v>
      </c>
      <c r="Q704">
        <v>6.2</v>
      </c>
      <c r="R704">
        <v>6.2</v>
      </c>
      <c r="S704">
        <v>5.8</v>
      </c>
      <c r="T704">
        <v>6</v>
      </c>
      <c r="U704">
        <v>-0.2</v>
      </c>
      <c r="V704" s="1">
        <v>-3.2300000000000002E-2</v>
      </c>
      <c r="W704">
        <v>236357</v>
      </c>
      <c r="X704">
        <v>14038.99</v>
      </c>
      <c r="Y704">
        <v>25873</v>
      </c>
      <c r="Z704">
        <v>207627</v>
      </c>
      <c r="AA704">
        <v>5.94</v>
      </c>
      <c r="AB704" s="3">
        <v>17534277</v>
      </c>
      <c r="AC704">
        <v>13</v>
      </c>
      <c r="AD704" s="2">
        <v>45330.790277777778</v>
      </c>
      <c r="AE704" t="s">
        <v>20</v>
      </c>
      <c r="AF704" t="s">
        <v>2453</v>
      </c>
    </row>
    <row r="705" spans="1:32" x14ac:dyDescent="0.3">
      <c r="A705" t="str">
        <f>+N705</f>
        <v>RTG</v>
      </c>
      <c r="B705" t="e" vm="705">
        <v>#VALUE!</v>
      </c>
      <c r="C705" s="5" cm="1">
        <f t="array" ref="C705">_FV(B705,"Market cap",TRUE)</f>
        <v>20955580</v>
      </c>
      <c r="D705" s="6" cm="1">
        <f t="array" ref="D705">_FV(B705,"Price",TRUE)</f>
        <v>2.3E-2</v>
      </c>
      <c r="E705" s="2" cm="1">
        <f t="array" ref="E705">_FV(B705,"Last trade time",TRUE)</f>
        <v>45331.333333333336</v>
      </c>
      <c r="F705" s="7" t="str" cm="1">
        <f t="array" ref="F705">_FV($B705,"Industry")</f>
        <v>Metals &amp; Mining</v>
      </c>
      <c r="G705" s="7" t="str" cm="1">
        <f t="array" ref="G705">_FV($B705,"Description")</f>
        <v>RTG Mining Inc. is an Australia-based mining and exploration company. The Company is focused primarily on progressing the Mabilo Project to start-up with permitting well advanced, to a producing gold and copper company. It also has various opportunities, including the Panguna Project in Bougainville. It holds a 40% interest in Mt. Labo Exploration and Development Corporation (Mt. Labo), which holds the high-grade Copper and Gold Mabilo Project in the Philippines. It holds a 90% interest in the Chanach Project. The Chanach Project is located in the southern Tien Shan metallogenic belt. Its Bunawan Project includes four project areas situated in the mineral province of the Pacific Cordillera volcanic arc in the South Philippines. Its Nalesbitan Project is approximately 15 kilometers (km) west of the Mabilo development project in the Paracale Gold District in Eastern Luzon. Its Panguna project is located in the Central Region of the island of Bougainville.</v>
      </c>
      <c r="H705" s="7" cm="1">
        <f t="array" ref="H705">_FV($B705,"Employees")</f>
        <v>5</v>
      </c>
      <c r="I705" s="11" cm="1">
        <f t="array" ref="I705">_FV($B705,"Shares outstanding",TRUE)</f>
        <v>838721400</v>
      </c>
      <c r="J705" s="7" cm="1">
        <f t="array" ref="J705">_FV($B705,"Year incorporated",TRUE)</f>
        <v>2012</v>
      </c>
      <c r="K705" s="16"/>
      <c r="L705" s="12">
        <f>+I705+K705</f>
        <v>838721400</v>
      </c>
      <c r="M705" s="14">
        <f>+D705*L705</f>
        <v>19290592.199999999</v>
      </c>
      <c r="N705" t="s">
        <v>2151</v>
      </c>
      <c r="O705">
        <v>2.2000000000000002</v>
      </c>
      <c r="P705">
        <v>2.5</v>
      </c>
      <c r="Q705">
        <v>2.4</v>
      </c>
      <c r="R705">
        <v>2.4</v>
      </c>
      <c r="S705">
        <v>2.2999999999999998</v>
      </c>
      <c r="T705">
        <v>2.2999999999999998</v>
      </c>
      <c r="U705">
        <v>0</v>
      </c>
      <c r="W705">
        <v>43770</v>
      </c>
      <c r="X705">
        <v>1031.71</v>
      </c>
      <c r="Y705">
        <v>0</v>
      </c>
      <c r="Z705">
        <v>43770</v>
      </c>
      <c r="AA705">
        <v>2.36</v>
      </c>
      <c r="AB705" s="3">
        <v>24966028.568999998</v>
      </c>
      <c r="AC705">
        <v>2</v>
      </c>
      <c r="AD705" s="2">
        <v>45330.790277777778</v>
      </c>
      <c r="AE705" t="s">
        <v>20</v>
      </c>
      <c r="AF705" t="s">
        <v>2152</v>
      </c>
    </row>
    <row r="706" spans="1:32" x14ac:dyDescent="0.3">
      <c r="A706" t="str">
        <f>+N706</f>
        <v>SFG</v>
      </c>
      <c r="B706" t="e" vm="706">
        <v>#VALUE!</v>
      </c>
      <c r="C706" s="5" cm="1">
        <f t="array" ref="C706">_FV(B706,"Market cap",TRUE)</f>
        <v>21764700</v>
      </c>
      <c r="D706" s="6" cm="1">
        <f t="array" ref="D706">_FV(B706,"Price",TRUE)</f>
        <v>4.0000000000000001E-3</v>
      </c>
      <c r="E706" s="2" cm="1">
        <f t="array" ref="E706">_FV(B706,"Last trade time",TRUE)</f>
        <v>45331.333333333336</v>
      </c>
      <c r="F706" s="7" t="str" cm="1">
        <f t="array" ref="F706">_FV($B706,"Industry")</f>
        <v>Food &amp; Tobacco</v>
      </c>
      <c r="G706" s="7" t="str" cm="1">
        <f t="array" ref="G706">_FV($B706,"Description")</f>
        <v>Seafarms Group Limited is an Australia-based sustainable aquaculture company. The Company operates, builds and invests in sustainable aquaculture production, producing seafood. Its segments include Aquaculture and Other. The Company is engaged in producing premium Crystal Bay Prawns and developing the Project Sea Dragon prawn aquaculture project. The Company, through Seafarms Queensland Pty Ltd, has the capacity to operate approximately 132.5 hectares of prawn production ponds in Cardwell and Ingham (far North Queensland) where it produces up to 1,300 metric tons of black tiger and banana prawns that are distributed to Australian retailers and the domestic food service industry. Project Sea Dragon project is a land-based prawn aquaculture project being developed across multiple sites at Exmouth (Western Australia), Point Ceylon at Bynoe Harbour (near Darwin), Gunn Point (near Darwin), Legune Pastoral Lease (Northern Territory) and Kununurra (Western Australia).</v>
      </c>
      <c r="H706" s="7" cm="1">
        <f t="array" ref="H706">_FV($B706,"Employees")</f>
        <v>12</v>
      </c>
      <c r="I706" s="11" cm="1">
        <f t="array" ref="I706">_FV($B706,"Shares outstanding",TRUE)</f>
        <v>4836599000</v>
      </c>
      <c r="J706" s="7" cm="1">
        <f t="array" ref="J706">_FV($B706,"Year incorporated",TRUE)</f>
        <v>1988</v>
      </c>
      <c r="K706" s="16"/>
      <c r="L706" s="12">
        <f>+I706+K706</f>
        <v>4836599000</v>
      </c>
      <c r="M706" s="14">
        <f>+D706*L706</f>
        <v>19346396</v>
      </c>
      <c r="N706" t="s">
        <v>2179</v>
      </c>
      <c r="O706">
        <v>0.4</v>
      </c>
      <c r="P706">
        <v>0.5</v>
      </c>
      <c r="Q706">
        <v>0.45</v>
      </c>
      <c r="R706">
        <v>0.5</v>
      </c>
      <c r="S706">
        <v>0.4</v>
      </c>
      <c r="T706">
        <v>0.5</v>
      </c>
      <c r="U706">
        <v>0.1</v>
      </c>
      <c r="V706" s="1">
        <v>0.25</v>
      </c>
      <c r="W706">
        <v>805111</v>
      </c>
      <c r="X706">
        <v>3743.4665</v>
      </c>
      <c r="Y706">
        <v>296045</v>
      </c>
      <c r="Z706">
        <v>55111</v>
      </c>
      <c r="AA706">
        <v>0.46</v>
      </c>
      <c r="AB706" s="3">
        <v>24182995.895</v>
      </c>
      <c r="AC706">
        <v>5</v>
      </c>
      <c r="AD706" s="2">
        <v>45330.790277777778</v>
      </c>
      <c r="AE706" t="s">
        <v>20</v>
      </c>
      <c r="AF706" t="s">
        <v>2180</v>
      </c>
    </row>
    <row r="707" spans="1:32" x14ac:dyDescent="0.3">
      <c r="A707" t="str">
        <f>+N707</f>
        <v>WA8</v>
      </c>
      <c r="B707" t="e" vm="707">
        <v>#VALUE!</v>
      </c>
      <c r="C707" s="5" cm="1">
        <f t="array" ref="C707">_FV(B707,"Market cap",TRUE)</f>
        <v>20416880</v>
      </c>
      <c r="D707" s="6" cm="1">
        <f t="array" ref="D707">_FV(B707,"Price",TRUE)</f>
        <v>3.7999999999999999E-2</v>
      </c>
      <c r="E707" s="2" cm="1">
        <f t="array" ref="E707">_FV(B707,"Last trade time",TRUE)</f>
        <v>45331.333333333336</v>
      </c>
      <c r="F707" s="7" t="str" cm="1">
        <f t="array" ref="F707">_FV($B707,"Industry")</f>
        <v>Metals &amp; Mining</v>
      </c>
      <c r="G707" s="7" t="str" cm="1">
        <f t="array" ref="G707">_FV($B707,"Description")</f>
        <v>Warriedar Resources Limited is an Australia-based advanced gold and copper exploration company. The Company’s project includes Western Australian Projects and Nevada Projects. Western Australian Projects include Golden Range and Fields Find Projects in Western Australia sit in the middle of the highly active Murchison exploration and mining province, which hosts substantial deposits of both gold and base metals. Fields Find project is located to the east of the Golden Range, is also called a polymetallic enigma, given that it contains elevated levels of nickel, copper and gold. Nevada Projects includes Big Springs Gold Project in Nevada, United States, which is adjacent to First Majestic Silver’s Jerritt Canyon Gold Mine Complex. Big Springs Project has an existing resource base of approximately one Moz gold within a granted mining license, surrounded by approximately 93 square kilometers (km2) of prime exploration ground prospective for Carlin-style gold.</v>
      </c>
      <c r="H707" s="7" t="e" cm="1" vm="2">
        <f t="array" ref="H707">_FV($B707,"Employees")</f>
        <v>#VALUE!</v>
      </c>
      <c r="I707" s="11" cm="1">
        <f t="array" ref="I707">_FV($B707,"Shares outstanding",TRUE)</f>
        <v>510421900</v>
      </c>
      <c r="J707" s="7" cm="1">
        <f t="array" ref="J707">_FV($B707,"Year incorporated",TRUE)</f>
        <v>2010</v>
      </c>
      <c r="K707" s="16"/>
      <c r="L707" s="12">
        <f>+I707+K707</f>
        <v>510421900</v>
      </c>
      <c r="M707" s="14">
        <f>+D707*L707</f>
        <v>19396032.199999999</v>
      </c>
      <c r="N707" t="s">
        <v>2322</v>
      </c>
      <c r="O707">
        <v>3.9</v>
      </c>
      <c r="P707">
        <v>4.4000000000000004</v>
      </c>
      <c r="Q707">
        <v>4</v>
      </c>
      <c r="R707">
        <v>4</v>
      </c>
      <c r="S707">
        <v>3.9</v>
      </c>
      <c r="T707">
        <v>4</v>
      </c>
      <c r="U707">
        <v>0</v>
      </c>
      <c r="V707" s="1"/>
      <c r="W707">
        <v>24650</v>
      </c>
      <c r="X707">
        <v>967.93550000000005</v>
      </c>
      <c r="Y707">
        <v>521</v>
      </c>
      <c r="Z707">
        <v>13000</v>
      </c>
      <c r="AA707">
        <v>3.93</v>
      </c>
      <c r="AB707" s="3">
        <v>20416876.280000001</v>
      </c>
      <c r="AC707">
        <v>4</v>
      </c>
      <c r="AD707" s="2">
        <v>45330.790277777778</v>
      </c>
      <c r="AE707" t="s">
        <v>20</v>
      </c>
      <c r="AF707" t="s">
        <v>2323</v>
      </c>
    </row>
    <row r="708" spans="1:32" x14ac:dyDescent="0.3">
      <c r="A708" t="str">
        <f>+N708</f>
        <v>CUF</v>
      </c>
      <c r="B708" t="e" vm="708">
        <v>#VALUE!</v>
      </c>
      <c r="C708" s="5" cm="1">
        <f t="array" ref="C708">_FV(B708,"Market cap",TRUE)</f>
        <v>19483910</v>
      </c>
      <c r="D708" s="6" cm="1">
        <f t="array" ref="D708">_FV(B708,"Price",TRUE)</f>
        <v>1.7000000000000001E-2</v>
      </c>
      <c r="E708" s="2" cm="1">
        <f t="array" ref="E708">_FV(B708,"Last trade time",TRUE)</f>
        <v>45331.333333333336</v>
      </c>
      <c r="F708" s="7" t="str" cm="1">
        <f t="array" ref="F708">_FV($B708,"Industry")</f>
        <v>Metals &amp; Mining</v>
      </c>
      <c r="G708" s="7" t="str" cm="1">
        <f t="array" ref="G708">_FV($B708,"Description")</f>
        <v>CuFe Ltd is an Australia-based mineral exploration and producing company. The Company is focused on iron ore projects and exposure to key strategic metals, copper and lithium. It has interests in various projects and tenements prospective for copper, gold and iron ore, all located in Australia. Its projects and interests include Tennant Creek Copper Project, Bryah Basin Joint Venture Projects, JWD Deposit and Yarram Iron Ore Project. It operates and holds a 60% interest in the Tennant Creek Project. It also operates and holds a 50% interest in the Yarram Iron Ore JV. The Yarram Iron Ore Project is located approximately 110 kilometers (km) from Darwin Port in the Northern Territory. It also operates two exploration licenses, including E80/5925 and P45/3061. E80/5925 is located in the West Arunta region, approximately 620 km south of Kununurra. P45/3061 is located in the Tambourah region of the Pilbara, approximately 90 km south of Pilgangoora and Wodgina Lithium Operations.</v>
      </c>
      <c r="H708" s="7" t="e" cm="1" vm="2">
        <f t="array" ref="H708">_FV($B708,"Employees")</f>
        <v>#VALUE!</v>
      </c>
      <c r="I708" s="11" cm="1">
        <f t="array" ref="I708">_FV($B708,"Shares outstanding",TRUE)</f>
        <v>1146112000</v>
      </c>
      <c r="J708" s="7" cm="1">
        <f t="array" ref="J708">_FV($B708,"Year incorporated",TRUE)</f>
        <v>2005</v>
      </c>
      <c r="K708" s="16"/>
      <c r="L708" s="12">
        <f>+I708+K708</f>
        <v>1146112000</v>
      </c>
      <c r="M708" s="14">
        <f>+D708*L708</f>
        <v>19483904</v>
      </c>
      <c r="N708" t="s">
        <v>2358</v>
      </c>
      <c r="O708">
        <v>1.6</v>
      </c>
      <c r="P708">
        <v>1.7</v>
      </c>
      <c r="Q708">
        <v>1.7</v>
      </c>
      <c r="R708">
        <v>1.7</v>
      </c>
      <c r="S708">
        <v>1.7</v>
      </c>
      <c r="T708">
        <v>1.7</v>
      </c>
      <c r="U708">
        <v>-0.1</v>
      </c>
      <c r="V708" s="1">
        <v>-5.5599999999999997E-2</v>
      </c>
      <c r="W708">
        <v>3739683</v>
      </c>
      <c r="X708">
        <v>63574.610999999997</v>
      </c>
      <c r="Y708">
        <v>686249</v>
      </c>
      <c r="Z708">
        <v>2053434</v>
      </c>
      <c r="AA708">
        <v>1.7</v>
      </c>
      <c r="AB708" s="3">
        <v>19483910.204999998</v>
      </c>
      <c r="AC708">
        <v>36</v>
      </c>
      <c r="AD708" s="2">
        <v>45330.790277777778</v>
      </c>
      <c r="AE708" t="s">
        <v>20</v>
      </c>
      <c r="AF708" t="s">
        <v>2359</v>
      </c>
    </row>
    <row r="709" spans="1:32" x14ac:dyDescent="0.3">
      <c r="A709" t="str">
        <f>+N709</f>
        <v>DKM</v>
      </c>
      <c r="B709" t="e" vm="709">
        <v>#VALUE!</v>
      </c>
      <c r="C709" s="5" cm="1">
        <f t="array" ref="C709">_FV(B709,"Market cap",TRUE)</f>
        <v>19556760</v>
      </c>
      <c r="D709" s="6" cm="1">
        <f t="array" ref="D709">_FV(B709,"Price",TRUE)</f>
        <v>0.16</v>
      </c>
      <c r="E709" s="2" cm="1">
        <f t="array" ref="E709">_FV(B709,"Last trade time",TRUE)</f>
        <v>45324.333333333336</v>
      </c>
      <c r="F709" s="7" t="str" cm="1">
        <f t="array" ref="F709">_FV($B709,"Industry")</f>
        <v>Metals &amp; Mining</v>
      </c>
      <c r="G709" s="7" t="str" cm="1">
        <f t="array" ref="G709">_FV($B709,"Description")</f>
        <v>Duketon Mining Limited is an Australia-based mineral exploration company. The Company is focused on discovering nickel deposits within the Duketon greenstone belt north of the town of Laverton, Western Australia. The Company's project, the Duketon Project, lies along the strike and adjacent to Regis Resources' landholding, including the Rosemont, Garden Well and Moolart Well Gold Mines. The Duketon Project has three tenements: Rosie, C2, and Somerset. The Rosie deposit is situated approximately 110 kilometers north of Laverton, Western Australia. The C2 deposit is situated approximately two kilometers to the north of Rosie and consist of nickel sulphide deposit. The C2 deposit area consists of a series of disseminated, blebby and matrix sulphide zones. The Somerset Nickel Prospect is located approximately 30 kilometers north of Laverton.</v>
      </c>
      <c r="H709" s="7" t="e" cm="1" vm="2">
        <f t="array" ref="H709">_FV($B709,"Employees")</f>
        <v>#VALUE!</v>
      </c>
      <c r="I709" s="11" cm="1">
        <f t="array" ref="I709">_FV($B709,"Shares outstanding",TRUE)</f>
        <v>122229800</v>
      </c>
      <c r="J709" s="7" cm="1">
        <f t="array" ref="J709">_FV($B709,"Year incorporated",TRUE)</f>
        <v>2012</v>
      </c>
      <c r="K709" s="16"/>
      <c r="L709" s="12">
        <f>+I709+K709</f>
        <v>122229800</v>
      </c>
      <c r="M709" s="14">
        <f>+D709*L709</f>
        <v>19556768</v>
      </c>
      <c r="N709" t="s">
        <v>2354</v>
      </c>
      <c r="O709">
        <v>11</v>
      </c>
      <c r="P709">
        <v>16</v>
      </c>
      <c r="U709">
        <v>0</v>
      </c>
      <c r="W709">
        <v>0</v>
      </c>
      <c r="X709">
        <v>0</v>
      </c>
      <c r="Y709">
        <v>0</v>
      </c>
      <c r="Z709">
        <v>0</v>
      </c>
      <c r="AB709" s="3">
        <v>19556762.079999998</v>
      </c>
      <c r="AC709">
        <v>0</v>
      </c>
      <c r="AD709" s="2">
        <v>45330.790277777778</v>
      </c>
      <c r="AE709" t="s">
        <v>20</v>
      </c>
      <c r="AF709" t="s">
        <v>2355</v>
      </c>
    </row>
    <row r="710" spans="1:32" x14ac:dyDescent="0.3">
      <c r="A710" t="str">
        <f>+N710</f>
        <v>NC1</v>
      </c>
      <c r="B710" t="e" vm="710">
        <v>#VALUE!</v>
      </c>
      <c r="C710" s="5" cm="1">
        <f t="array" ref="C710">_FV(B710,"Market cap",TRUE)</f>
        <v>18564100</v>
      </c>
      <c r="D710" s="6" cm="1">
        <f t="array" ref="D710">_FV(B710,"Price",TRUE)</f>
        <v>0.18</v>
      </c>
      <c r="E710" s="2" cm="1">
        <f t="array" ref="E710">_FV(B710,"Last trade time",TRUE)</f>
        <v>45331.333333333336</v>
      </c>
      <c r="F710" s="7" t="str" cm="1">
        <f t="array" ref="F710">_FV($B710,"Industry")</f>
        <v>Metals &amp; Mining</v>
      </c>
      <c r="G710" s="7" t="str" cm="1">
        <f t="array" ref="G710">_FV($B710,"Description")</f>
        <v>Nico Resources Limited is an Australia-based company, which is focused on exploring its flagship Wingellina Nickel-Cobalt Project located in Western Australia. The principal activity of the Company is the acquisition and development of a portfolio of exploration properties. The Wingellina Nickel-Cobalt Project (Wingellina) is an undeveloped nickel-cobalt project in Australia and part of NiCo Resources Central Musgrave Project (CMP), which straddles the triple-point of the Western Australia, Northern Territory and South Australia borders. The CMP has a Mineral Resource of approximately two million tons of nickel and 154,000 tons of cobalt. The Project covers approximately 1,756 square kilometers (km2) of the mid-Proterozoic Musgrave Block, an east-west trending belt of granulite-gneiss basement rocks approximately 500 kilometers long. The Company’s Claude Hills Project is located approximately 30 kilometers (km) to the east of Wingellina.</v>
      </c>
      <c r="H710" s="7" t="e" cm="1" vm="2">
        <f t="array" ref="H710">_FV($B710,"Employees")</f>
        <v>#VALUE!</v>
      </c>
      <c r="I710" s="11" cm="1">
        <f t="array" ref="I710">_FV($B710,"Shares outstanding",TRUE)</f>
        <v>109200600</v>
      </c>
      <c r="J710" s="7" cm="1">
        <f t="array" ref="J710">_FV($B710,"Year incorporated",TRUE)</f>
        <v>2021</v>
      </c>
      <c r="K710" s="16"/>
      <c r="L710" s="12">
        <f>+I710+K710</f>
        <v>109200600</v>
      </c>
      <c r="M710" s="14">
        <f>+D710*L710</f>
        <v>19656108</v>
      </c>
      <c r="N710" t="s">
        <v>2370</v>
      </c>
      <c r="O710">
        <v>17</v>
      </c>
      <c r="P710">
        <v>18</v>
      </c>
      <c r="Q710">
        <v>19.5</v>
      </c>
      <c r="R710">
        <v>19.5</v>
      </c>
      <c r="S710">
        <v>15.5</v>
      </c>
      <c r="T710">
        <v>17.5</v>
      </c>
      <c r="U710">
        <v>-2</v>
      </c>
      <c r="V710" s="1">
        <v>-0.1026</v>
      </c>
      <c r="W710">
        <v>453656</v>
      </c>
      <c r="X710">
        <v>76407.315000000002</v>
      </c>
      <c r="Y710">
        <v>44482</v>
      </c>
      <c r="Z710">
        <v>399064</v>
      </c>
      <c r="AA710">
        <v>16.84</v>
      </c>
      <c r="AB710" s="3">
        <v>19110100.625</v>
      </c>
      <c r="AC710">
        <v>66</v>
      </c>
      <c r="AD710" s="2">
        <v>45330.790277777778</v>
      </c>
      <c r="AE710" t="s">
        <v>20</v>
      </c>
      <c r="AF710" t="s">
        <v>2371</v>
      </c>
    </row>
    <row r="711" spans="1:32" x14ac:dyDescent="0.3">
      <c r="A711" t="str">
        <f>+N711</f>
        <v>NOR</v>
      </c>
      <c r="B711" t="e" vm="711">
        <v>#VALUE!</v>
      </c>
      <c r="C711" s="5" cm="1">
        <f t="array" ref="C711">_FV(B711,"Market cap",TRUE)</f>
        <v>19412720</v>
      </c>
      <c r="D711" s="6" cm="1">
        <f t="array" ref="D711">_FV(B711,"Price",TRUE)</f>
        <v>4.2000000000000003E-2</v>
      </c>
      <c r="E711" s="2" cm="1">
        <f t="array" ref="E711">_FV(B711,"Last trade time",TRUE)</f>
        <v>45331.333333333336</v>
      </c>
      <c r="F711" s="7" t="str" cm="1">
        <f t="array" ref="F711">_FV($B711,"Industry")</f>
        <v>Software &amp; IT Services</v>
      </c>
      <c r="G711" s="7" t="str" cm="1">
        <f t="array" ref="G711">_FV($B711,"Description")</f>
        <v>Norwood Systems Ltd is an Australia-based company that offers advanced cognitive artificial intelligence (AI) platforms for voice and messaging capabilities to service providers, businesses and consumers. The Company’s services provide for a range of end-users, from individual consumers and SOHO business users to larger communication service providers. It delivers services to approximately six million customers since launching its platform in mid-2014, servicing people in 200+ countries and territories, and 5000+ cities worldwide. CogVoice platform leverages the power of AI to provide natural language fluidity and responsiveness, making customers or caller engagement. Its CogVoice Call Screener utilizes state-of-the-art Large Language Model (LLM) AI technologies to analyze incoming calls from unknown numbers at the voice interface level. The Company’s products include World Voicemail, SecondLine, World Phone, World Message, World Secure and World Wi-Fi.</v>
      </c>
      <c r="H711" s="7" cm="1">
        <f t="array" ref="H711">_FV($B711,"Employees")</f>
        <v>3</v>
      </c>
      <c r="I711" s="11" cm="1">
        <f t="array" ref="I711">_FV($B711,"Shares outstanding",TRUE)</f>
        <v>473481000</v>
      </c>
      <c r="J711" s="7" cm="1">
        <f t="array" ref="J711">_FV($B711,"Year incorporated",TRUE)</f>
        <v>1993</v>
      </c>
      <c r="K711" s="16"/>
      <c r="L711" s="12">
        <f>+I711+K711</f>
        <v>473481000</v>
      </c>
      <c r="M711" s="14">
        <f>+D711*L711</f>
        <v>19886202</v>
      </c>
      <c r="N711" t="s">
        <v>2360</v>
      </c>
      <c r="O711">
        <v>3.8</v>
      </c>
      <c r="P711">
        <v>4.0999999999999996</v>
      </c>
      <c r="Q711">
        <v>4</v>
      </c>
      <c r="R711">
        <v>4.0999999999999996</v>
      </c>
      <c r="S711">
        <v>4</v>
      </c>
      <c r="T711">
        <v>4.0999999999999996</v>
      </c>
      <c r="U711">
        <v>0.1</v>
      </c>
      <c r="V711" s="1">
        <v>2.5000000000000001E-2</v>
      </c>
      <c r="W711">
        <v>166497</v>
      </c>
      <c r="X711">
        <v>6667.84</v>
      </c>
      <c r="Y711">
        <v>57727</v>
      </c>
      <c r="Z711">
        <v>76810</v>
      </c>
      <c r="AA711">
        <v>4</v>
      </c>
      <c r="AB711" s="3">
        <v>19412718.991</v>
      </c>
      <c r="AC711">
        <v>10</v>
      </c>
      <c r="AD711" s="2">
        <v>45330.790277777778</v>
      </c>
      <c r="AE711" t="s">
        <v>20</v>
      </c>
      <c r="AF711" t="s">
        <v>2361</v>
      </c>
    </row>
    <row r="712" spans="1:32" x14ac:dyDescent="0.3">
      <c r="A712" t="str">
        <f>+N712</f>
        <v>NAG</v>
      </c>
      <c r="B712" t="e" vm="712">
        <v>#VALUE!</v>
      </c>
      <c r="C712" s="5" cm="1">
        <f t="array" ref="C712">_FV(B712,"Market cap",TRUE)</f>
        <v>18322620</v>
      </c>
      <c r="D712" s="6" cm="1">
        <f t="array" ref="D712">_FV(B712,"Price",TRUE)</f>
        <v>2.5000000000000001E-2</v>
      </c>
      <c r="E712" s="2" cm="1">
        <f t="array" ref="E712">_FV(B712,"Last trade time",TRUE)</f>
        <v>45330.333333333336</v>
      </c>
      <c r="F712" s="7" t="str" cm="1">
        <f t="array" ref="F712">_FV($B712,"Industry")</f>
        <v>Metals &amp; Mining</v>
      </c>
      <c r="G712" s="7" t="str" cm="1">
        <f t="array" ref="G712">_FV($B712,"Description")</f>
        <v>Nagambie Resources Limited is an Australia-based natural resources exploration company. The principal activities of the Company include exploration for, and development of, gold, associated minerals including antimony, and construction materials in Australia, and the investigation and development of waste handling assets. The Company is focused on targeting epitherm alantimony-gold mineralized systems across 3,200 square kilometers of tenements in the Waranga Domain of the Melbourne Structural Zone, in Victoria, Australia. The Company's flagship project is the Antimony-Gold Project, which sits in proximity to the gold-antimony mines at Fosterville (Agnico Eagle) and Costerfield (Mandalay Resources). The Antimony-Gold Project is located at the 100% owned Nagambie Mine. Its Whroo Goldfields project is located approximately 130 kilometers (km) north of Melbourne. It also holds interest in Whroo Project, PASS Project, and Sand Project.</v>
      </c>
      <c r="H712" s="7" t="e" cm="1" vm="2">
        <f t="array" ref="H712">_FV($B712,"Employees")</f>
        <v>#VALUE!</v>
      </c>
      <c r="I712" s="11" cm="1">
        <f t="array" ref="I712">_FV($B712,"Shares outstanding",TRUE)</f>
        <v>796635700</v>
      </c>
      <c r="J712" s="7" cm="1">
        <f t="array" ref="J712">_FV($B712,"Year incorporated",TRUE)</f>
        <v>2004</v>
      </c>
      <c r="K712" s="16"/>
      <c r="L712" s="12">
        <f>+I712+K712</f>
        <v>796635700</v>
      </c>
      <c r="M712" s="14">
        <f>+D712*L712</f>
        <v>19915892.5</v>
      </c>
      <c r="N712" t="s">
        <v>2412</v>
      </c>
      <c r="O712">
        <v>2.2999999999999998</v>
      </c>
      <c r="P712">
        <v>2.5</v>
      </c>
      <c r="Q712">
        <v>2.2999999999999998</v>
      </c>
      <c r="R712">
        <v>2.2999999999999998</v>
      </c>
      <c r="S712">
        <v>2.2999999999999998</v>
      </c>
      <c r="T712">
        <v>2.2999999999999998</v>
      </c>
      <c r="U712">
        <v>-0.1</v>
      </c>
      <c r="V712" s="1">
        <v>-4.1700000000000001E-2</v>
      </c>
      <c r="W712">
        <v>18555</v>
      </c>
      <c r="X712">
        <v>426.76499999999999</v>
      </c>
      <c r="Y712">
        <v>0</v>
      </c>
      <c r="Z712">
        <v>18555</v>
      </c>
      <c r="AA712">
        <v>2.2999999999999998</v>
      </c>
      <c r="AB712" s="3">
        <v>18322620.570999999</v>
      </c>
      <c r="AC712">
        <v>1</v>
      </c>
      <c r="AD712" s="2">
        <v>45330.790277777778</v>
      </c>
      <c r="AE712" t="s">
        <v>20</v>
      </c>
      <c r="AF712" t="s">
        <v>2413</v>
      </c>
    </row>
    <row r="713" spans="1:32" x14ac:dyDescent="0.3">
      <c r="A713" t="str">
        <f>+N713</f>
        <v>SHP</v>
      </c>
      <c r="B713" t="e" vm="713">
        <v>#VALUE!</v>
      </c>
      <c r="C713" s="5" cm="1">
        <f t="array" ref="C713">_FV(B713,"Market cap",TRUE)</f>
        <v>20802640</v>
      </c>
      <c r="D713" s="6" cm="1">
        <f t="array" ref="D713">_FV(B713,"Price",TRUE)</f>
        <v>2.4E-2</v>
      </c>
      <c r="E713" s="2" cm="1">
        <f t="array" ref="E713">_FV(B713,"Last trade time",TRUE)</f>
        <v>45331.333333333336</v>
      </c>
      <c r="F713" s="7" t="str" cm="1">
        <f t="array" ref="F713">_FV($B713,"Industry")</f>
        <v>Chemicals</v>
      </c>
      <c r="G713" s="7" t="str" cm="1">
        <f t="array" ref="G713">_FV($B713,"Description")</f>
        <v>South Harz Potash Limited is an Australia-based potash exploration and development company. The Company specializes in the development of potash mining projects. It holds three perpetual potash mining licenses, Ebeleben, Muhlhausen-Nohra and Ohmgebirge and two potash exploration licences, Kullstedt and Grafentonna, covering a total area of approximately 659 square kilometers (km2). Its Ohmgebirge project is located at the north-western extent of the South Harz sedimentary basin, approximately 30 km west of Sondershausen and 65 km northwest of the state capital, Erfurt. The Ebeleben mining license is in the north-western part of the Federal State of Thuringia. The Muhlhausen-Kullstedt Project area combines the southern portion of the Muhlhausen-Nohra mining license with the Kullstedt exploration license. The Nohra-Elende is the potash fields hosted by its Muhlhausen-Nohra license. Its wholly owned subsidiaries include South Harz Potash (Australia) Pty Ltd and Sudharz Kali GmbH.</v>
      </c>
      <c r="H713" s="7" t="e" cm="1" vm="2">
        <f t="array" ref="H713">_FV($B713,"Employees")</f>
        <v>#VALUE!</v>
      </c>
      <c r="I713" s="11" cm="1">
        <f t="array" ref="I713">_FV($B713,"Shares outstanding",TRUE)</f>
        <v>832105800</v>
      </c>
      <c r="J713" s="7" cm="1">
        <f t="array" ref="J713">_FV($B713,"Year incorporated",TRUE)</f>
        <v>2011</v>
      </c>
      <c r="K713" s="16"/>
      <c r="L713" s="12">
        <f>+I713+K713</f>
        <v>832105800</v>
      </c>
      <c r="M713" s="14">
        <f>+D713*L713</f>
        <v>19970539.199999999</v>
      </c>
      <c r="N713" t="s">
        <v>2356</v>
      </c>
      <c r="O713">
        <v>2.2999999999999998</v>
      </c>
      <c r="P713">
        <v>2.5</v>
      </c>
      <c r="Q713">
        <v>2.4</v>
      </c>
      <c r="R713">
        <v>2.5</v>
      </c>
      <c r="S713">
        <v>2.2999999999999998</v>
      </c>
      <c r="T713">
        <v>2.5</v>
      </c>
      <c r="U713">
        <v>0.1</v>
      </c>
      <c r="V713" s="1">
        <v>4.1700000000000001E-2</v>
      </c>
      <c r="W713">
        <v>881918</v>
      </c>
      <c r="X713">
        <v>21261.281999999999</v>
      </c>
      <c r="Y713">
        <v>162000</v>
      </c>
      <c r="Z713">
        <v>647142</v>
      </c>
      <c r="AA713">
        <v>2.41</v>
      </c>
      <c r="AB713" s="3">
        <v>19502478.449999999</v>
      </c>
      <c r="AC713">
        <v>17</v>
      </c>
      <c r="AD713" s="2">
        <v>45330.790277777778</v>
      </c>
      <c r="AE713" t="s">
        <v>20</v>
      </c>
      <c r="AF713" t="s">
        <v>2357</v>
      </c>
    </row>
    <row r="714" spans="1:32" x14ac:dyDescent="0.3">
      <c r="A714" t="str">
        <f>+N714</f>
        <v>SPQ</v>
      </c>
      <c r="B714" t="e" vm="714">
        <v>#VALUE!</v>
      </c>
      <c r="C714" s="5" cm="1">
        <f t="array" ref="C714">_FV(B714,"Market cap",TRUE)</f>
        <v>22013420</v>
      </c>
      <c r="D714" s="6" cm="1">
        <f t="array" ref="D714">_FV(B714,"Price",TRUE)</f>
        <v>0.01</v>
      </c>
      <c r="E714" s="2" cm="1">
        <f t="array" ref="E714">_FV(B714,"Last trade time",TRUE)</f>
        <v>45331.333333333336</v>
      </c>
      <c r="F714" s="7" t="str" cm="1">
        <f t="array" ref="F714">_FV($B714,"Industry")</f>
        <v>Metals &amp; Mining</v>
      </c>
      <c r="G714" s="7" t="str" cm="1">
        <f t="array" ref="G714">_FV($B714,"Description")</f>
        <v>Superior Resources Limited is an Australia-based exploration company. The Company holds a portfolio of Tier 1 potential exploration projects in North Queensland prospective for copper, gold, nickel-platinum group element, zinc-lead-silver, rare earth elements and uranium. Its projects include Nicholson, Victor and Greenvale. The Greenvale Project covers an area of approximately 1,750 square kilometers (sq km) and is located within a region of notable economic significance, being proximal to the Kidston, Balcooma, Surveyor and Dry River South deposits. The Greenvale Project's mineral prospects include Bottletree, Cockie Creek and Lucky Creek. The Nicholson Project (EPM15670 and EPM18203), together with the Victor Project, is located north-west of Mount Isa. The projects are located in the Carpentaria Zinc Province, which contains 20% of the world's zinc resource inventory. The Victor Project comprises around four exploration permits for minerals covering a total area of 438 sq km.</v>
      </c>
      <c r="H714" s="7" cm="1">
        <f t="array" ref="H714">_FV($B714,"Employees")</f>
        <v>2</v>
      </c>
      <c r="I714" s="11" cm="1">
        <f t="array" ref="I714">_FV($B714,"Shares outstanding",TRUE)</f>
        <v>2001220000</v>
      </c>
      <c r="J714" s="7" cm="1">
        <f t="array" ref="J714">_FV($B714,"Year incorporated",TRUE)</f>
        <v>2005</v>
      </c>
      <c r="K714" s="16"/>
      <c r="L714" s="12">
        <f>+I714+K714</f>
        <v>2001220000</v>
      </c>
      <c r="M714" s="14">
        <f>+D714*L714</f>
        <v>20012200</v>
      </c>
      <c r="N714" t="s">
        <v>2257</v>
      </c>
      <c r="O714">
        <v>1.1000000000000001</v>
      </c>
      <c r="P714">
        <v>1.2</v>
      </c>
      <c r="Q714">
        <v>1.1000000000000001</v>
      </c>
      <c r="R714">
        <v>1.2</v>
      </c>
      <c r="S714">
        <v>1.1000000000000001</v>
      </c>
      <c r="T714">
        <v>1.1000000000000001</v>
      </c>
      <c r="U714">
        <v>0</v>
      </c>
      <c r="W714">
        <v>2214202</v>
      </c>
      <c r="X714">
        <v>24510.003000000001</v>
      </c>
      <c r="Y714">
        <v>153781</v>
      </c>
      <c r="Z714">
        <v>2010421</v>
      </c>
      <c r="AA714">
        <v>1.1100000000000001</v>
      </c>
      <c r="AB714" s="3">
        <v>22013424.598000001</v>
      </c>
      <c r="AC714">
        <v>26</v>
      </c>
      <c r="AD714" s="2">
        <v>45330.790277777778</v>
      </c>
      <c r="AE714" t="s">
        <v>20</v>
      </c>
      <c r="AF714" t="s">
        <v>2258</v>
      </c>
    </row>
    <row r="715" spans="1:32" x14ac:dyDescent="0.3">
      <c r="A715" t="str">
        <f>+N715</f>
        <v>FRM</v>
      </c>
      <c r="B715" t="e" vm="715">
        <v>#VALUE!</v>
      </c>
      <c r="C715" s="5" cm="1">
        <f t="array" ref="C715">_FV(B715,"Market cap",TRUE)</f>
        <v>18701520</v>
      </c>
      <c r="D715" s="6" cm="1">
        <f t="array" ref="D715">_FV(B715,"Price",TRUE)</f>
        <v>0.14000000000000001</v>
      </c>
      <c r="E715" s="2" cm="1">
        <f t="array" ref="E715">_FV(B715,"Last trade time",TRUE)</f>
        <v>45330.959895844528</v>
      </c>
      <c r="F715" s="7" t="str" cm="1">
        <f t="array" ref="F715">_FV($B715,"Industry")</f>
        <v>Food &amp; Tobacco</v>
      </c>
      <c r="G715" s="7" t="str" cm="1">
        <f t="array" ref="G715">_FV($B715,"Description")</f>
        <v>Farm Pride Foods Limited is an Australia-based vertically integrated egg company. The Company farms, processes and markets a range of egg and egg-related products. The Company develops its farming business to meet the requirement for cage-free eggs. It maintains relationships in the supermarket channel and with industrial food manufacturers. Along with its range of fresh eggs, found in supermarkets across the eastern seaboard, the Company also manufactures egg products at its Keysborough Processing Plant. It supplies all commercial markets, including the airline, hotel and restaurant industries among others, with its range of egg products. The Company manufactures its own egg cartons using recycled newsprint and cardboard. The Company offers egg products, such as whole eggs, egg white, egg yolk, scrambled eggs, peeled boiled eggs, fried eggs, omelets and egg cartoons. The Company sources its fresh eggs from its own farms and local suppliers across the country.</v>
      </c>
      <c r="H715" s="7" cm="1">
        <f t="array" ref="H715">_FV($B715,"Employees")</f>
        <v>230</v>
      </c>
      <c r="I715" s="11" cm="1">
        <f t="array" ref="I715">_FV($B715,"Shares outstanding",TRUE)</f>
        <v>143857900</v>
      </c>
      <c r="J715" s="7" cm="1">
        <f t="array" ref="J715">_FV($B715,"Year incorporated",TRUE)</f>
        <v>1997</v>
      </c>
      <c r="K715" s="16"/>
      <c r="L715" s="12">
        <f>+I715+K715</f>
        <v>143857900</v>
      </c>
      <c r="M715" s="14">
        <f>+D715*L715</f>
        <v>20140106.000000004</v>
      </c>
      <c r="N715" t="s">
        <v>2388</v>
      </c>
      <c r="O715">
        <v>13</v>
      </c>
      <c r="P715">
        <v>14</v>
      </c>
      <c r="Q715">
        <v>15</v>
      </c>
      <c r="R715">
        <v>15</v>
      </c>
      <c r="S715">
        <v>13</v>
      </c>
      <c r="T715">
        <v>13</v>
      </c>
      <c r="U715">
        <v>-2</v>
      </c>
      <c r="V715" s="1">
        <v>-0.1333</v>
      </c>
      <c r="W715">
        <v>17846</v>
      </c>
      <c r="X715">
        <v>2498.44</v>
      </c>
      <c r="Y715">
        <v>2</v>
      </c>
      <c r="Z715">
        <v>17844</v>
      </c>
      <c r="AA715">
        <v>14</v>
      </c>
      <c r="AB715" s="3">
        <v>18701521.280000001</v>
      </c>
      <c r="AC715">
        <v>4</v>
      </c>
      <c r="AD715" s="2">
        <v>45330.790277777778</v>
      </c>
      <c r="AE715" t="s">
        <v>20</v>
      </c>
      <c r="AF715" t="s">
        <v>2389</v>
      </c>
    </row>
    <row r="716" spans="1:32" x14ac:dyDescent="0.3">
      <c r="A716" t="str">
        <f>+N716</f>
        <v>BML</v>
      </c>
      <c r="B716" t="e" vm="716">
        <v>#VALUE!</v>
      </c>
      <c r="C716" s="5" cm="1">
        <f t="array" ref="C716">_FV(B716,"Market cap",TRUE)</f>
        <v>20180900</v>
      </c>
      <c r="D716" s="6" cm="1">
        <f t="array" ref="D716">_FV(B716,"Price",TRUE)</f>
        <v>0.11</v>
      </c>
      <c r="E716" s="2" cm="1">
        <f t="array" ref="E716">_FV(B716,"Last trade time",TRUE)</f>
        <v>45331.333333333336</v>
      </c>
      <c r="F716" s="7" t="str" cm="1">
        <f t="array" ref="F716">_FV($B716,"Industry")</f>
        <v>Metals &amp; Mining</v>
      </c>
      <c r="G716" s="7" t="str" cm="1">
        <f t="array" ref="G716">_FV($B716,"Description")</f>
        <v>Boab Metals Limited is an Australia-based exploration and development company with interests in Australia and South America. The Company is developing the Sorby Hills Lead-Silver-Zinc Joint Venture Project in Western Australia. Sorby Hills is located 50 kilometers (km) from the regional center of Kununurra in East Kimberley and has existing sealed roads to transport concentrate from the site to the facilities at Wyndham Port, a distance of 150 kilometers (km). Its Manbarrum Project is located within the Northern Territory, 25 km east of Boab’s flagship Sorby Hills Project. Its Eight Mile Creek exploration tenements cover 206 square kilometers of relatively under-explored tenure immediately south of Sorby Hills. The Company’s principal locations are Australia and Colombia. Its subsidiaries include Pacifico Holdings SAS, Pacifico Minerals Sucursal Colombia, Sorby Hills Pty Ltd, Sorby Management Pty Ltd, West Rock Resources Panama Corp, and more.</v>
      </c>
      <c r="H716" s="7" t="e" cm="1" vm="2">
        <f t="array" ref="H716">_FV($B716,"Employees")</f>
        <v>#VALUE!</v>
      </c>
      <c r="I716" s="11" cm="1">
        <f t="array" ref="I716">_FV($B716,"Shares outstanding",TRUE)</f>
        <v>183462800</v>
      </c>
      <c r="J716" s="7" cm="1">
        <f t="array" ref="J716">_FV($B716,"Year incorporated",TRUE)</f>
        <v>2003</v>
      </c>
      <c r="K716" s="16"/>
      <c r="L716" s="12">
        <f>+I716+K716</f>
        <v>183462800</v>
      </c>
      <c r="M716" s="14">
        <f>+D716*L716</f>
        <v>20180908</v>
      </c>
      <c r="N716" t="s">
        <v>2334</v>
      </c>
      <c r="O716">
        <v>11</v>
      </c>
      <c r="P716">
        <v>11.5</v>
      </c>
      <c r="Q716">
        <v>11.5</v>
      </c>
      <c r="R716">
        <v>11.5</v>
      </c>
      <c r="S716">
        <v>11</v>
      </c>
      <c r="T716">
        <v>11</v>
      </c>
      <c r="U716">
        <v>-0.5</v>
      </c>
      <c r="V716" s="1">
        <v>-4.3499999999999997E-2</v>
      </c>
      <c r="W716">
        <v>251851</v>
      </c>
      <c r="X716">
        <v>28223.61</v>
      </c>
      <c r="Y716">
        <v>98000</v>
      </c>
      <c r="Z716">
        <v>147851</v>
      </c>
      <c r="AA716">
        <v>11.21</v>
      </c>
      <c r="AB716" s="3">
        <v>20180904.699999999</v>
      </c>
      <c r="AC716">
        <v>14</v>
      </c>
      <c r="AD716" s="2">
        <v>45330.790277777778</v>
      </c>
      <c r="AE716" t="s">
        <v>20</v>
      </c>
      <c r="AF716" t="s">
        <v>2335</v>
      </c>
    </row>
    <row r="717" spans="1:32" x14ac:dyDescent="0.3">
      <c r="A717" t="str">
        <f>+N717</f>
        <v>AON</v>
      </c>
      <c r="B717" t="e" vm="717">
        <v>#VALUE!</v>
      </c>
      <c r="C717" s="5" cm="1">
        <f t="array" ref="C717">_FV(B717,"Market cap",TRUE)</f>
        <v>20193940</v>
      </c>
      <c r="D717" s="6" cm="1">
        <f t="array" ref="D717">_FV(B717,"Price",TRUE)</f>
        <v>2.9000000000000001E-2</v>
      </c>
      <c r="E717" s="2" cm="1">
        <f t="array" ref="E717">_FV(B717,"Last trade time",TRUE)</f>
        <v>45331.333333333336</v>
      </c>
      <c r="F717" s="7" t="str" cm="1">
        <f t="array" ref="F717">_FV($B717,"Industry")</f>
        <v>Metals &amp; Mining</v>
      </c>
      <c r="G717" s="7" t="str" cm="1">
        <f t="array" ref="G717">_FV($B717,"Description")</f>
        <v>Apollo Minerals Limited is an Australia-based exploration company with three core projects: the high-grade Salanie Gold Project in Gabon; the Belgrade Copper Project in Serbia, and the province-scale, near surface zinc-lead, Kroussou Project in Gabon. The Salanie Gold Project is located 16 kilometers (km) from the town of Lambarene, and less than two km from the sealed N1 highway and lies within the Company’s 100% owned Keri Permit (G4-456). The Belgrade Copper Project consists of four licenses covering 202 square kilometers (km2), which formed part of the Serbian copper exploration project portfolio. The Kroussou project is located in south-west Gabon on the central west African coast. The project exploration permits, 100% owned by the Company, is approximately 220 km south of the capital Libreville within the Ngounie Province.</v>
      </c>
      <c r="H717" s="7" t="e" cm="1" vm="2">
        <f t="array" ref="H717">_FV($B717,"Employees")</f>
        <v>#VALUE!</v>
      </c>
      <c r="I717" s="11" cm="1">
        <f t="array" ref="I717">_FV($B717,"Shares outstanding",TRUE)</f>
        <v>696342900</v>
      </c>
      <c r="J717" s="7" cm="1">
        <f t="array" ref="J717">_FV($B717,"Year incorporated",TRUE)</f>
        <v>2007</v>
      </c>
      <c r="K717" s="16"/>
      <c r="L717" s="12">
        <f>+I717+K717</f>
        <v>696342900</v>
      </c>
      <c r="M717" s="14">
        <f>+D717*L717</f>
        <v>20193944.100000001</v>
      </c>
      <c r="N717" t="s">
        <v>2330</v>
      </c>
      <c r="O717">
        <v>2.8</v>
      </c>
      <c r="P717">
        <v>2.9</v>
      </c>
      <c r="Q717">
        <v>2.9</v>
      </c>
      <c r="R717">
        <v>2.9</v>
      </c>
      <c r="S717">
        <v>2.8</v>
      </c>
      <c r="T717">
        <v>2.9</v>
      </c>
      <c r="U717">
        <v>-0.1</v>
      </c>
      <c r="V717" s="1">
        <v>-3.3300000000000003E-2</v>
      </c>
      <c r="W717">
        <v>1479201</v>
      </c>
      <c r="X717">
        <v>41668.237000000001</v>
      </c>
      <c r="Y717">
        <v>0</v>
      </c>
      <c r="Z717">
        <v>1465798</v>
      </c>
      <c r="AA717">
        <v>2.82</v>
      </c>
      <c r="AB717" s="3">
        <v>20193944.100000001</v>
      </c>
      <c r="AC717">
        <v>14</v>
      </c>
      <c r="AD717" s="2">
        <v>45330.790277777778</v>
      </c>
      <c r="AE717" t="s">
        <v>20</v>
      </c>
      <c r="AF717" t="s">
        <v>2331</v>
      </c>
    </row>
    <row r="718" spans="1:32" x14ac:dyDescent="0.3">
      <c r="A718" t="str">
        <f>+N718</f>
        <v>AME</v>
      </c>
      <c r="B718" t="e" vm="718">
        <v>#VALUE!</v>
      </c>
      <c r="C718" s="5" cm="1">
        <f t="array" ref="C718">_FV(B718,"Market cap",TRUE)</f>
        <v>20202650</v>
      </c>
      <c r="D718" s="6" cm="1">
        <f t="array" ref="D718">_FV(B718,"Price",TRUE)</f>
        <v>2.8000000000000001E-2</v>
      </c>
      <c r="E718" s="2" cm="1">
        <f t="array" ref="E718">_FV(B718,"Last trade time",TRUE)</f>
        <v>45331.333333333336</v>
      </c>
      <c r="F718" s="7" t="str" cm="1">
        <f t="array" ref="F718">_FV($B718,"Industry")</f>
        <v>Metals &amp; Mining</v>
      </c>
      <c r="G718" s="7" t="str" cm="1">
        <f t="array" ref="G718">_FV($B718,"Description")</f>
        <v>Alto Metals Limited is an Australia-based gold explorer. The Company owns the Sandstone Gold Project (100%) located in the east Murchison of Westerns Australia. The Sandstone Gold Project covers approximately 900 square kilometers (km2) representing the historic Archaean Sandstone Goldfield 600 kilometers (km) north of Perth in the East Murchison Mineral Field of Western Australia and is centered on the small township of Sandstone. The Sandstone Gold Project is an advanced exploration project, which comprises both brown-field and green-field exploration portfolio. The Company’s open pits, prospects and gold include Lord Nelson and Lord Henry, Havilah and Maninga Marley, Ladybird, Indomitable, Tiger Moth, Vanguard &amp; Vanguard North, Oroya and Hacks, Bull Oak, Sandstone North, and Bulchina.</v>
      </c>
      <c r="H718" s="7" t="e" cm="1" vm="2">
        <f t="array" ref="H718">_FV($B718,"Employees")</f>
        <v>#VALUE!</v>
      </c>
      <c r="I718" s="11" cm="1">
        <f t="array" ref="I718">_FV($B718,"Shares outstanding",TRUE)</f>
        <v>721523200</v>
      </c>
      <c r="J718" s="7" cm="1">
        <f t="array" ref="J718">_FV($B718,"Year incorporated",TRUE)</f>
        <v>2012</v>
      </c>
      <c r="K718" s="16"/>
      <c r="L718" s="12">
        <f>+I718+K718</f>
        <v>721523200</v>
      </c>
      <c r="M718" s="14">
        <f>+D718*L718</f>
        <v>20202649.600000001</v>
      </c>
      <c r="N718" t="s">
        <v>2328</v>
      </c>
      <c r="O718">
        <v>2.7</v>
      </c>
      <c r="P718">
        <v>3</v>
      </c>
      <c r="Q718">
        <v>2.7</v>
      </c>
      <c r="R718">
        <v>2.8</v>
      </c>
      <c r="S718">
        <v>2.7</v>
      </c>
      <c r="T718">
        <v>2.8</v>
      </c>
      <c r="U718">
        <v>0.1</v>
      </c>
      <c r="V718" s="1">
        <v>3.6999999999999998E-2</v>
      </c>
      <c r="W718">
        <v>70600</v>
      </c>
      <c r="X718">
        <v>1976.2</v>
      </c>
      <c r="Y718">
        <v>70000</v>
      </c>
      <c r="Z718">
        <v>600</v>
      </c>
      <c r="AA718">
        <v>2.8</v>
      </c>
      <c r="AB718" s="3">
        <v>20202648.816</v>
      </c>
      <c r="AC718">
        <v>3</v>
      </c>
      <c r="AD718" s="2">
        <v>45330.790277777778</v>
      </c>
      <c r="AE718" t="s">
        <v>20</v>
      </c>
      <c r="AF718" t="s">
        <v>2329</v>
      </c>
    </row>
    <row r="719" spans="1:32" x14ac:dyDescent="0.3">
      <c r="A719" t="str">
        <f>+N719</f>
        <v>K2F</v>
      </c>
      <c r="B719" t="e" vm="719">
        <v>#VALUE!</v>
      </c>
      <c r="C719" s="5" cm="1">
        <f t="array" ref="C719">_FV(B719,"Market cap",TRUE)</f>
        <v>20406050</v>
      </c>
      <c r="D719" s="6" cm="1">
        <f t="array" ref="D719">_FV(B719,"Price",TRUE)</f>
        <v>0.11</v>
      </c>
      <c r="E719" s="2" cm="1">
        <f t="array" ref="E719">_FV(B719,"Last trade time",TRUE)</f>
        <v>45330.333333333336</v>
      </c>
      <c r="F719" s="7" t="str" cm="1">
        <f t="array" ref="F719">_FV($B719,"Industry")</f>
        <v>Software &amp; IT Services</v>
      </c>
      <c r="G719" s="7" t="str" cm="1">
        <f t="array" ref="G719">_FV($B719,"Description")</f>
        <v>K2fly Limited is a provider of resource governance in environmental, social and governance (ESG) compliance, disclosure, and technical assurance. It focuses on the operations of mining and asset-intensive industries through its platform-based Software-as-a-Service (SaaS) cloud solutions. The Company’s principal activities are engaged in the sale of owned software, and the provision of software and integration consulting services and asset management consultancy services. The Company delivers a suite of solutions across three key areas, on a single platform that include Natural Resource Governance, which is encompassing heritage management, land access, ground disturbance, tailings management and mine rehabilitation; Mineral Resource Governance, which is comprising resource reporting and model manager, and Technical Assurance, which include ore blocker and mine geology. In addition, the Company provides asset management consultancy services, primarily to the utilities sector.</v>
      </c>
      <c r="H719" s="7" t="e" cm="1" vm="2">
        <f t="array" ref="H719">_FV($B719,"Employees")</f>
        <v>#VALUE!</v>
      </c>
      <c r="I719" s="11" cm="1">
        <f t="array" ref="I719">_FV($B719,"Shares outstanding",TRUE)</f>
        <v>185509500</v>
      </c>
      <c r="J719" s="7" cm="1">
        <f t="array" ref="J719">_FV($B719,"Year incorporated",TRUE)</f>
        <v>2007</v>
      </c>
      <c r="K719" s="16"/>
      <c r="L719" s="12">
        <f>+I719+K719</f>
        <v>185509500</v>
      </c>
      <c r="M719" s="14">
        <f>+D719*L719</f>
        <v>20406045</v>
      </c>
      <c r="N719" t="s">
        <v>2324</v>
      </c>
      <c r="O719">
        <v>11</v>
      </c>
      <c r="P719">
        <v>11.5</v>
      </c>
      <c r="Q719">
        <v>9.1</v>
      </c>
      <c r="R719">
        <v>11</v>
      </c>
      <c r="S719">
        <v>9.1</v>
      </c>
      <c r="T719">
        <v>11</v>
      </c>
      <c r="U719">
        <v>0</v>
      </c>
      <c r="V719" s="1"/>
      <c r="W719">
        <v>6820</v>
      </c>
      <c r="X719">
        <v>685.41</v>
      </c>
      <c r="Y719">
        <v>3410</v>
      </c>
      <c r="Z719">
        <v>3410</v>
      </c>
      <c r="AA719">
        <v>10.050000000000001</v>
      </c>
      <c r="AB719" s="3">
        <v>20406045.440000001</v>
      </c>
      <c r="AC719">
        <v>2</v>
      </c>
      <c r="AD719" s="2">
        <v>45330.790277777778</v>
      </c>
      <c r="AE719" t="s">
        <v>20</v>
      </c>
      <c r="AF719" t="s">
        <v>2325</v>
      </c>
    </row>
    <row r="720" spans="1:32" x14ac:dyDescent="0.3">
      <c r="A720" t="str">
        <f>+N720</f>
        <v>MZZ</v>
      </c>
      <c r="B720" t="e" vm="720">
        <v>#VALUE!</v>
      </c>
      <c r="C720" s="5" cm="1">
        <f t="array" ref="C720">_FV(B720,"Market cap",TRUE)</f>
        <v>19411220</v>
      </c>
      <c r="D720" s="6" cm="1">
        <f t="array" ref="D720">_FV(B720,"Price",TRUE)</f>
        <v>3.9E-2</v>
      </c>
      <c r="E720" s="2" cm="1">
        <f t="array" ref="E720">_FV(B720,"Last trade time",TRUE)</f>
        <v>45331.333333333336</v>
      </c>
      <c r="F720" s="7" t="str" cm="1">
        <f t="array" ref="F720">_FV($B720,"Industry")</f>
        <v>Metals &amp; Mining</v>
      </c>
      <c r="G720" s="7" t="str" cm="1">
        <f t="array" ref="G720">_FV($B720,"Description")</f>
        <v>Matador Mining Limited is an Australia-based junior exploration company. The Company's principal assets are located in Newfoundland and Labrador (Newfoundland), Canada. The Company’s projects include Cape Ray Gold Project and Hermitage Project. The Cape Ray Gold Project covers approximately 120 kilometers (km) of strike along the highly prospective and underexplored Cape Ray Shear, located in Newfoundland, Canada. The project hosts a resource of 837,000 ounces (oz) of gold (Au) at 2g/t Au, across four deposits, all of which are within 15 km of strike. The Hermitage Project covers approximately 27 km of continuous strike length along the Hermitage Flexure, a crustal-scale structure that is a splay off the main Cape Ray Shear Zone. The Company’s wholly owned subsidiaries include Matador Canada Pty Ltd and Cape Ray Mining Limited.</v>
      </c>
      <c r="H720" s="7" t="e" cm="1" vm="2">
        <f t="array" ref="H720">_FV($B720,"Employees")</f>
        <v>#VALUE!</v>
      </c>
      <c r="I720" s="11" cm="1">
        <f t="array" ref="I720">_FV($B720,"Shares outstanding",TRUE)</f>
        <v>524627500</v>
      </c>
      <c r="J720" s="7" cm="1">
        <f t="array" ref="J720">_FV($B720,"Year incorporated",TRUE)</f>
        <v>2016</v>
      </c>
      <c r="K720" s="16"/>
      <c r="L720" s="12">
        <f>+I720+K720</f>
        <v>524627500</v>
      </c>
      <c r="M720" s="14">
        <f>+D720*L720</f>
        <v>20460472.5</v>
      </c>
      <c r="N720" t="s">
        <v>2362</v>
      </c>
      <c r="O720">
        <v>3.4</v>
      </c>
      <c r="P720">
        <v>3.6</v>
      </c>
      <c r="Q720">
        <v>3.7</v>
      </c>
      <c r="R720">
        <v>3.7</v>
      </c>
      <c r="S720">
        <v>3.6</v>
      </c>
      <c r="T720">
        <v>3.7</v>
      </c>
      <c r="U720">
        <v>0.1</v>
      </c>
      <c r="V720" s="1">
        <v>2.7799999999999998E-2</v>
      </c>
      <c r="W720">
        <v>207713</v>
      </c>
      <c r="X720">
        <v>7665.3810000000003</v>
      </c>
      <c r="Y720">
        <v>187713</v>
      </c>
      <c r="Z720">
        <v>20000</v>
      </c>
      <c r="AA720">
        <v>3.69</v>
      </c>
      <c r="AB720" s="3">
        <v>19412459.997000001</v>
      </c>
      <c r="AC720">
        <v>3</v>
      </c>
      <c r="AD720" s="2">
        <v>45330.790277777778</v>
      </c>
      <c r="AE720" t="s">
        <v>20</v>
      </c>
      <c r="AF720" t="s">
        <v>2363</v>
      </c>
    </row>
    <row r="721" spans="1:32" x14ac:dyDescent="0.3">
      <c r="A721" t="str">
        <f>+N721</f>
        <v>XF1</v>
      </c>
      <c r="B721" t="e" vm="721">
        <v>#VALUE!</v>
      </c>
      <c r="C721" s="5" cm="1">
        <f t="array" ref="C721">_FV(B721,"Market cap",TRUE)</f>
        <v>21410270</v>
      </c>
      <c r="D721" s="6" cm="1">
        <f t="array" ref="D721">_FV(B721,"Price",TRUE)</f>
        <v>0.11</v>
      </c>
      <c r="E721" s="2" cm="1">
        <f t="array" ref="E721">_FV(B721,"Last trade time",TRUE)</f>
        <v>45331.333333333336</v>
      </c>
      <c r="F721" s="7" t="str" cm="1">
        <f t="array" ref="F721">_FV($B721,"Industry")</f>
        <v>Professional &amp; Commercial Services</v>
      </c>
      <c r="G721" s="7" t="str" cm="1">
        <f t="array" ref="G721">_FV($B721,"Description")</f>
        <v>Xref Limited is an Australia-based human resource (HR) and recruitment technology company that allows organizations with people-focused feedback to make decisions. The Company’s segments include candidate referencing, ID verification and Engagement surveys. The candidate referencing segment offers an online reference checking platform that allows clients to request one or multiple references at a time and receive feedback within 24 hours. It offers Xref credits to use its candidate referencing platform. The ID verification segment provides facial recognition and liveness detection systems to reduce the risk of identity fraud. It is an identity verification and fraud prevention platform offered by RapidID. The platform performs GlobalID checks, anti-money laundering and Know Your Customer compliance, identity document verification, and biometric verification. It also offers a pre-employment, hire-to-retire enterprise software-as-a-service platform for employers called Xref Enterprise.</v>
      </c>
      <c r="H721" s="7" cm="1">
        <f t="array" ref="H721">_FV($B721,"Employees")</f>
        <v>114</v>
      </c>
      <c r="I721" s="11" cm="1">
        <f t="array" ref="I721">_FV($B721,"Shares outstanding",TRUE)</f>
        <v>186176300</v>
      </c>
      <c r="J721" s="7" cm="1">
        <f t="array" ref="J721">_FV($B721,"Year incorporated",TRUE)</f>
        <v>2017</v>
      </c>
      <c r="K721" s="16"/>
      <c r="L721" s="12">
        <f>+I721+K721</f>
        <v>186176300</v>
      </c>
      <c r="M721" s="14">
        <f>+D721*L721</f>
        <v>20479393</v>
      </c>
      <c r="N721" t="s">
        <v>2282</v>
      </c>
      <c r="O721">
        <v>11</v>
      </c>
      <c r="P721">
        <v>11.5</v>
      </c>
      <c r="Q721">
        <v>13.5</v>
      </c>
      <c r="R721">
        <v>13.5</v>
      </c>
      <c r="S721">
        <v>11</v>
      </c>
      <c r="T721">
        <v>11.5</v>
      </c>
      <c r="U721">
        <v>-2.5</v>
      </c>
      <c r="V721" s="1">
        <v>-0.17860000000000001</v>
      </c>
      <c r="W721">
        <v>396511</v>
      </c>
      <c r="X721">
        <v>48208.54</v>
      </c>
      <c r="Y721">
        <v>60889</v>
      </c>
      <c r="Z721">
        <v>279509</v>
      </c>
      <c r="AA721">
        <v>12.16</v>
      </c>
      <c r="AB721" s="3">
        <v>21410273.234999999</v>
      </c>
      <c r="AC721">
        <v>40</v>
      </c>
      <c r="AD721" s="2">
        <v>45330.790277777778</v>
      </c>
      <c r="AE721" t="s">
        <v>20</v>
      </c>
      <c r="AF721" t="s">
        <v>2283</v>
      </c>
    </row>
    <row r="722" spans="1:32" x14ac:dyDescent="0.3">
      <c r="A722" t="str">
        <f>+N722</f>
        <v>UBN</v>
      </c>
      <c r="B722" t="e" vm="722">
        <v>#VALUE!</v>
      </c>
      <c r="C722" s="5" cm="1">
        <f t="array" ref="C722">_FV(B722,"Market cap",TRUE)</f>
        <v>22463180</v>
      </c>
      <c r="D722" s="6" cm="1">
        <f t="array" ref="D722">_FV(B722,"Price",TRUE)</f>
        <v>0.32</v>
      </c>
      <c r="E722" s="2" cm="1">
        <f t="array" ref="E722">_FV(B722,"Last trade time",TRUE)</f>
        <v>45330.333356481482</v>
      </c>
      <c r="F722" s="7" t="str" cm="1">
        <f t="array" ref="F722">_FV($B722,"Industry")</f>
        <v>Software &amp; IT Services</v>
      </c>
      <c r="G722" s="7" t="str" cm="1">
        <f t="array" ref="G722">_FV($B722,"Description")</f>
        <v>Urbanise.com Limited is an Australia-based provider of cloud-based software-as-a-service (SaaS) platforms for property management, specifically strata and facilities management industries. The Company is primarily engaged in the development and commercialization of intellectual property associated with software licensing and consulting services. It operates through three geographical segments: APAC, E/ME and Africa. The Urbanise Strata platform is used to manage strata schemes for apartment buildings and large housing communities. The system is cloud-based and integrates management, communication and accounting functions all on one integrated platform. The Urbanise FM platform is specifically designed to assist facilities managers with their work orders to direct trades, track their asset management and keep on top of their customer contractual obligations. Its wholly owned subsidiaries include Mystrata Pty Limited, Mystrata Holdings Pty Limited and Mystrata Middle East FZ LLC.</v>
      </c>
      <c r="H722" s="7" cm="1">
        <f t="array" ref="H722">_FV($B722,"Employees")</f>
        <v>73</v>
      </c>
      <c r="I722" s="11" cm="1">
        <f t="array" ref="I722">_FV($B722,"Shares outstanding",TRUE)</f>
        <v>64180510</v>
      </c>
      <c r="J722" s="7" cm="1">
        <f t="array" ref="J722">_FV($B722,"Year incorporated",TRUE)</f>
        <v>2001</v>
      </c>
      <c r="K722" s="16"/>
      <c r="L722" s="12">
        <f>+I722+K722</f>
        <v>64180510</v>
      </c>
      <c r="M722" s="14">
        <f>+D722*L722</f>
        <v>20537763.199999999</v>
      </c>
      <c r="N722" t="s">
        <v>2316</v>
      </c>
      <c r="O722">
        <v>25</v>
      </c>
      <c r="P722">
        <v>38</v>
      </c>
      <c r="Q722">
        <v>30</v>
      </c>
      <c r="R722">
        <v>32</v>
      </c>
      <c r="S722">
        <v>30</v>
      </c>
      <c r="T722">
        <v>32</v>
      </c>
      <c r="U722">
        <v>-3</v>
      </c>
      <c r="V722" s="1">
        <v>-8.5699999999999998E-2</v>
      </c>
      <c r="W722">
        <v>5448</v>
      </c>
      <c r="X722">
        <v>1650.04</v>
      </c>
      <c r="Y722">
        <v>2424</v>
      </c>
      <c r="Z722">
        <v>3003</v>
      </c>
      <c r="AA722">
        <v>30.29</v>
      </c>
      <c r="AB722" s="3">
        <v>20537763.199999999</v>
      </c>
      <c r="AC722">
        <v>15</v>
      </c>
      <c r="AD722" s="2">
        <v>45330.790277777778</v>
      </c>
      <c r="AE722" t="s">
        <v>20</v>
      </c>
      <c r="AF722" t="s">
        <v>2317</v>
      </c>
    </row>
    <row r="723" spans="1:32" x14ac:dyDescent="0.3">
      <c r="A723" t="str">
        <f>+N723</f>
        <v>AZI</v>
      </c>
      <c r="B723" t="e" vm="723">
        <v>#VALUE!</v>
      </c>
      <c r="C723" s="5" cm="1">
        <f t="array" ref="C723">_FV(B723,"Market cap",TRUE)</f>
        <v>21406100</v>
      </c>
      <c r="D723" s="6" cm="1">
        <f t="array" ref="D723">_FV(B723,"Price",TRUE)</f>
        <v>4.8000000000000001E-2</v>
      </c>
      <c r="E723" s="2" cm="1">
        <f t="array" ref="E723">_FV(B723,"Last trade time",TRUE)</f>
        <v>45329.95837325156</v>
      </c>
      <c r="F723" s="7" t="str" cm="1">
        <f t="array" ref="F723">_FV($B723,"Industry")</f>
        <v>Metals &amp; Mining</v>
      </c>
      <c r="G723" s="7" t="str" cm="1">
        <f t="array" ref="G723">_FV($B723,"Description")</f>
        <v>Altamin Limited is an Australia-based mineral company focused on base and critical metals exploration and brownfield mine development in Italy. The Company operates through two segments: Vedra JV and Other Exploration. Its projects include Gorno Project, Lazio Lithium Project, Punta Corna Cobalt Project, Villar Graphite Project, Corchia (VMS) Copper/Cobalt Project, and Monte Bianco Project. The Gorno Project in the Lombardy region of northern Italy is at an advanced stage, and presents the opportunity to deliver high-grade, clean zinc and lead concentrates to smelters and offtake customers in Europe. The Punta Corna Cobalt project in Piedmont, Italy, historically mined for cobalt, nickel, copper and silver, is an active exploration project with outcropping mineralization and a permitted proposed drilling program. The Lazio Lithium Project with two granted exploration licenses at Campagnano and Galeria, and four additional license applications in the Lazio region of central Italy.</v>
      </c>
      <c r="H723" s="7" cm="1">
        <f t="array" ref="H723">_FV($B723,"Employees")</f>
        <v>6</v>
      </c>
      <c r="I723" s="11" cm="1">
        <f t="array" ref="I723">_FV($B723,"Shares outstanding",TRUE)</f>
        <v>428121900</v>
      </c>
      <c r="J723" s="7" cm="1">
        <f t="array" ref="J723">_FV($B723,"Year incorporated",TRUE)</f>
        <v>1997</v>
      </c>
      <c r="K723" s="16"/>
      <c r="L723" s="12">
        <f>+I723+K723</f>
        <v>428121900</v>
      </c>
      <c r="M723" s="14">
        <f>+D723*L723</f>
        <v>20549851.199999999</v>
      </c>
      <c r="N723" t="s">
        <v>2314</v>
      </c>
      <c r="O723">
        <v>4.9000000000000004</v>
      </c>
      <c r="P723">
        <v>5.0999999999999996</v>
      </c>
      <c r="Q723">
        <v>4.8</v>
      </c>
      <c r="R723">
        <v>4.8</v>
      </c>
      <c r="S723">
        <v>4.8</v>
      </c>
      <c r="T723">
        <v>4.8</v>
      </c>
      <c r="U723">
        <v>-0.2</v>
      </c>
      <c r="V723" s="1">
        <v>-0.04</v>
      </c>
      <c r="W723">
        <v>55620</v>
      </c>
      <c r="X723">
        <v>2669.76</v>
      </c>
      <c r="Y723">
        <v>0</v>
      </c>
      <c r="Z723">
        <v>11120</v>
      </c>
      <c r="AA723">
        <v>4.8</v>
      </c>
      <c r="AB723" s="3">
        <v>20549853.120000001</v>
      </c>
      <c r="AC723">
        <v>4</v>
      </c>
      <c r="AD723" s="2">
        <v>45330.790277777778</v>
      </c>
      <c r="AE723" t="s">
        <v>20</v>
      </c>
      <c r="AF723" t="s">
        <v>2315</v>
      </c>
    </row>
    <row r="724" spans="1:32" x14ac:dyDescent="0.3">
      <c r="A724" t="str">
        <f>+N724</f>
        <v>ABV</v>
      </c>
      <c r="B724" t="e" vm="724">
        <v>#VALUE!</v>
      </c>
      <c r="C724" s="5" cm="1">
        <f t="array" ref="C724">_FV(B724,"Market cap",TRUE)</f>
        <v>20571650</v>
      </c>
      <c r="D724" s="6" cm="1">
        <f t="array" ref="D724">_FV(B724,"Price",TRUE)</f>
        <v>5.3999999999999999E-2</v>
      </c>
      <c r="E724" s="2" cm="1">
        <f t="array" ref="E724">_FV(B724,"Last trade time",TRUE)</f>
        <v>45331.333356481482</v>
      </c>
      <c r="F724" s="7" t="str" cm="1">
        <f t="array" ref="F724">_FV($B724,"Industry")</f>
        <v>Automobiles &amp; Auto Parts</v>
      </c>
      <c r="G724" s="7" t="str" cm="1">
        <f t="array" ref="G724">_FV($B724,"Description")</f>
        <v>Advanced Braking Technology Ltd is an Australia-based company that is engaged in the design, manufacturing, and distribution of its braking solutions worldwide. The Company’s principal activities consist of research and development, commercialization, manufacture, and installation of Failsafe wet sealed braking systems and Terra Dura dry sealed braking systems. The Company also specializes in hill hold/park brake solutions. Its products include Failsafe Brakes, Failsafe Emergency Driveline Brakes, and Terra Dura Brakes. The Company supplies its brake solutions across seven continents for applications, including mining, civil construction, military, freight, agriculture, and recreational/enthusiast off road vehicles. The Company offers solutions for light vehicles, heavy vehicles, defense vehicles, autonomous vehicles, and electric vehicles. Its range of advanced brake solutions includes Terra Dura, Terra Dura X, Failsafe, Failsafe Emergency, and hill hold options.</v>
      </c>
      <c r="H724" s="7" cm="1">
        <f t="array" ref="H724">_FV($B724,"Employees")</f>
        <v>15</v>
      </c>
      <c r="I724" s="11" cm="1">
        <f t="array" ref="I724">_FV($B724,"Shares outstanding",TRUE)</f>
        <v>380956500</v>
      </c>
      <c r="J724" s="7" cm="1">
        <f t="array" ref="J724">_FV($B724,"Year incorporated",TRUE)</f>
        <v>2001</v>
      </c>
      <c r="K724" s="16"/>
      <c r="L724" s="12">
        <f>+I724+K724</f>
        <v>380956500</v>
      </c>
      <c r="M724" s="14">
        <f>+D724*L724</f>
        <v>20571651</v>
      </c>
      <c r="N724" t="s">
        <v>2298</v>
      </c>
      <c r="O724">
        <v>5.3</v>
      </c>
      <c r="P724">
        <v>5.5</v>
      </c>
      <c r="Q724">
        <v>5.5</v>
      </c>
      <c r="R724">
        <v>5.5</v>
      </c>
      <c r="S724">
        <v>5.4</v>
      </c>
      <c r="T724">
        <v>5.5</v>
      </c>
      <c r="U724">
        <v>0</v>
      </c>
      <c r="W724">
        <v>495000</v>
      </c>
      <c r="X724">
        <v>27040</v>
      </c>
      <c r="Y724">
        <v>310000</v>
      </c>
      <c r="Z724">
        <v>185000</v>
      </c>
      <c r="AA724">
        <v>5.46</v>
      </c>
      <c r="AB724" s="3">
        <v>20952605.905000001</v>
      </c>
      <c r="AC724">
        <v>9</v>
      </c>
      <c r="AD724" s="2">
        <v>45330.790277777778</v>
      </c>
      <c r="AE724" t="s">
        <v>20</v>
      </c>
      <c r="AF724" t="s">
        <v>2299</v>
      </c>
    </row>
    <row r="725" spans="1:32" x14ac:dyDescent="0.3">
      <c r="A725" t="str">
        <f>+N725</f>
        <v>VRC</v>
      </c>
      <c r="B725" t="e" vm="725">
        <v>#VALUE!</v>
      </c>
      <c r="C725" s="5" cm="1">
        <f t="array" ref="C725">_FV(B725,"Market cap",TRUE)</f>
        <v>20650530</v>
      </c>
      <c r="D725" s="6" cm="1">
        <f t="array" ref="D725">_FV(B725,"Price",TRUE)</f>
        <v>5.0000000000000001E-3</v>
      </c>
      <c r="E725" s="2" cm="1">
        <f t="array" ref="E725">_FV(B725,"Last trade time",TRUE)</f>
        <v>45331.333333333336</v>
      </c>
      <c r="F725" s="7" t="str" cm="1">
        <f t="array" ref="F725">_FV($B725,"Industry")</f>
        <v>Metals &amp; Mining</v>
      </c>
      <c r="G725" s="7" t="str" cm="1">
        <f t="array" ref="G725">_FV($B725,"Description")</f>
        <v>Volt Resources Limited is an Australia-based minerals and battery material company. The Company is focused on the exploration and development of its wholly owned graphite and gold projects in Tanzania and Guinea, as well as its 70% interest in the Zavalievsky Graphite business in Ukraine. It acquired three license applications that are considered prospective for lithium-borate mineralization. The license applications are in respect of a total area of approximately 291 square kilometers (km2), located in Serbia and are west and south-west of the Serbian capital, Belgrade. The Bunyu Graphite Project is located near to critical infrastructure with sealed roads running through the project area and ready access to the deep-water port of Mtwara, over 140 km from the Project. The Guinea Gold Projects consist of three projects named Kouroussa, Mandiana and Konsolon, covering an area of 388km2 in the mineralized Birimian Greenstone Belt in Guinea, West Africa.</v>
      </c>
      <c r="H725" s="7" cm="1">
        <f t="array" ref="H725">_FV($B725,"Employees")</f>
        <v>6</v>
      </c>
      <c r="I725" s="11" cm="1">
        <f t="array" ref="I725">_FV($B725,"Shares outstanding",TRUE)</f>
        <v>4130107000</v>
      </c>
      <c r="J725" s="7" cm="1">
        <f t="array" ref="J725">_FV($B725,"Year incorporated",TRUE)</f>
        <v>2003</v>
      </c>
      <c r="K725" s="16"/>
      <c r="L725" s="12">
        <f>+I725+K725</f>
        <v>4130107000</v>
      </c>
      <c r="M725" s="14">
        <f>+D725*L725</f>
        <v>20650535</v>
      </c>
      <c r="N725" t="s">
        <v>2312</v>
      </c>
      <c r="O725">
        <v>0.4</v>
      </c>
      <c r="P725">
        <v>0.5</v>
      </c>
      <c r="Q725">
        <v>0.5</v>
      </c>
      <c r="R725">
        <v>0.5</v>
      </c>
      <c r="S725">
        <v>0.4</v>
      </c>
      <c r="T725">
        <v>0.5</v>
      </c>
      <c r="U725">
        <v>0</v>
      </c>
      <c r="V725" s="1"/>
      <c r="W725">
        <v>1884196</v>
      </c>
      <c r="X725">
        <v>9120.9784999999993</v>
      </c>
      <c r="Y725">
        <v>274194</v>
      </c>
      <c r="Z725">
        <v>300001</v>
      </c>
      <c r="AA725">
        <v>0.48</v>
      </c>
      <c r="AB725" s="3">
        <v>20650533.489999998</v>
      </c>
      <c r="AC725">
        <v>13</v>
      </c>
      <c r="AD725" s="2">
        <v>45330.790277777778</v>
      </c>
      <c r="AE725" t="s">
        <v>20</v>
      </c>
      <c r="AF725" t="s">
        <v>2313</v>
      </c>
    </row>
    <row r="726" spans="1:32" x14ac:dyDescent="0.3">
      <c r="A726" t="str">
        <f>+N726</f>
        <v>TAL</v>
      </c>
      <c r="B726" t="e" vm="726">
        <v>#VALUE!</v>
      </c>
      <c r="C726" s="5" cm="1">
        <f t="array" ref="C726">_FV(B726,"Market cap",TRUE)</f>
        <v>20655340</v>
      </c>
      <c r="D726" s="6" cm="1">
        <f t="array" ref="D726">_FV(B726,"Price",TRUE)</f>
        <v>8.0000000000000002E-3</v>
      </c>
      <c r="E726" s="2" cm="1">
        <f t="array" ref="E726">_FV(B726,"Last trade time",TRUE)</f>
        <v>45331.333356481482</v>
      </c>
      <c r="F726" s="7" t="str" cm="1">
        <f t="array" ref="F726">_FV($B726,"Industry")</f>
        <v>Software &amp; IT Services</v>
      </c>
      <c r="G726" s="7" t="str" cm="1">
        <f t="array" ref="G726">_FV($B726,"Description")</f>
        <v>Talius Group Limited, formerly HSC Technology Group Limited, is an Australia-based company. The Company provides a suite of technology enabled care solutions to the aged, health care and disability sectors across multiple verticals, including retirement living, residential aged care, home, and community settings. Its Software-as-a-Service (SaaS) data analytics platform Talius Smart Care combines smart sensors with artificial intelligence (AI) machine learning that delivers automated actions. It links awareness, analysis, and action through one platform allowing the care model to move from spot check care to sense-respond care. The Company helps to protect and connect older people and people with disabilities with a scalable healthcare technology platform integrated with third-party providers to ensure end-to-end solutions for support.</v>
      </c>
      <c r="H726" s="7" cm="1">
        <f t="array" ref="H726">_FV($B726,"Employees")</f>
        <v>4</v>
      </c>
      <c r="I726" s="11" cm="1">
        <f t="array" ref="I726">_FV($B726,"Shares outstanding",TRUE)</f>
        <v>2581917000</v>
      </c>
      <c r="J726" s="7" cm="1">
        <f t="array" ref="J726">_FV($B726,"Year incorporated",TRUE)</f>
        <v>2004</v>
      </c>
      <c r="K726" s="16"/>
      <c r="L726" s="12">
        <f>+I726+K726</f>
        <v>2581917000</v>
      </c>
      <c r="M726" s="14">
        <f>+D726*L726</f>
        <v>20655336</v>
      </c>
      <c r="N726" t="s">
        <v>2310</v>
      </c>
      <c r="O726">
        <v>0.8</v>
      </c>
      <c r="P726">
        <v>0.9</v>
      </c>
      <c r="Q726">
        <v>0.8</v>
      </c>
      <c r="R726">
        <v>0.8</v>
      </c>
      <c r="S726">
        <v>0.8</v>
      </c>
      <c r="T726">
        <v>0.8</v>
      </c>
      <c r="U726">
        <v>0</v>
      </c>
      <c r="V726" s="1"/>
      <c r="W726">
        <v>2559143</v>
      </c>
      <c r="X726">
        <v>20473.144</v>
      </c>
      <c r="Y726">
        <v>0</v>
      </c>
      <c r="Z726">
        <v>0</v>
      </c>
      <c r="AA726">
        <v>0.8</v>
      </c>
      <c r="AB726" s="3">
        <v>20655336.927999999</v>
      </c>
      <c r="AC726">
        <v>7</v>
      </c>
      <c r="AD726" s="2">
        <v>45330.790277777778</v>
      </c>
      <c r="AE726" t="s">
        <v>20</v>
      </c>
      <c r="AF726" t="s">
        <v>2311</v>
      </c>
    </row>
    <row r="727" spans="1:32" x14ac:dyDescent="0.3">
      <c r="A727" t="str">
        <f>+N727</f>
        <v>KZR</v>
      </c>
      <c r="B727" t="e" vm="727">
        <v>#VALUE!</v>
      </c>
      <c r="C727" s="5" cm="1">
        <f t="array" ref="C727">_FV(B727,"Market cap",TRUE)</f>
        <v>21627230</v>
      </c>
      <c r="D727" s="6" cm="1">
        <f t="array" ref="D727">_FV(B727,"Price",TRUE)</f>
        <v>0.12</v>
      </c>
      <c r="E727" s="2" cm="1">
        <f t="array" ref="E727">_FV(B727,"Last trade time",TRUE)</f>
        <v>45331.365231481483</v>
      </c>
      <c r="F727" s="7" t="str" cm="1">
        <f t="array" ref="F727">_FV($B727,"Industry")</f>
        <v>Metals &amp; Mining</v>
      </c>
      <c r="G727" s="7" t="str" cm="1">
        <f t="array" ref="G727">_FV($B727,"Description")</f>
        <v>Kalamazoo Resources Limited is an Australia-based gold and lithium exploration company. The Company holds two assets in Victorian Goldfields and the Pilbara in Western Australia. Its projects include Castlemaine Gold Project, South Muckleford Gold Project, Pilbara Projects, Ashburton Gold Project, Marble Bar Lithium Project and other projects. The Castlemaine Gold Project consists of three granted tenements for a total holding of 304 square kilometers. South Muckleford Gold Project comprises two tenures, exploration license, 6959 and 7021. Ashburton Gold Project covers about 217 square kilometers, consisting of mining leases, such as 52/639, 52/640, 52/734 and 52/735, and exploration licenses, such as 52/1941, 52/3024 and 52/3025. The Company also includes the 1,609 square kilometer Mt Piper Gold Project located adjacent to Agnico Eagle Mine’s exploration land tenure and 30 kilometers from its Fosterville gold mine in Central Victoria.</v>
      </c>
      <c r="H727" s="7" t="e" cm="1" vm="2">
        <f t="array" ref="H727">_FV($B727,"Employees")</f>
        <v>#VALUE!</v>
      </c>
      <c r="I727" s="11" cm="1">
        <f t="array" ref="I727">_FV($B727,"Shares outstanding",TRUE)</f>
        <v>173017800</v>
      </c>
      <c r="J727" s="7" cm="1">
        <f t="array" ref="J727">_FV($B727,"Year incorporated",TRUE)</f>
        <v>2011</v>
      </c>
      <c r="K727" s="16"/>
      <c r="L727" s="12">
        <f>+I727+K727</f>
        <v>173017800</v>
      </c>
      <c r="M727" s="14">
        <f>+D727*L727</f>
        <v>20762136</v>
      </c>
      <c r="N727" t="s">
        <v>2267</v>
      </c>
      <c r="O727">
        <v>12</v>
      </c>
      <c r="P727">
        <v>13</v>
      </c>
      <c r="Q727">
        <v>11.5</v>
      </c>
      <c r="R727">
        <v>13</v>
      </c>
      <c r="S727">
        <v>11.5</v>
      </c>
      <c r="T727">
        <v>12.5</v>
      </c>
      <c r="U727">
        <v>1.5</v>
      </c>
      <c r="V727" s="1">
        <v>0.13639999999999999</v>
      </c>
      <c r="W727">
        <v>2776391</v>
      </c>
      <c r="X727">
        <v>338681.47249999997</v>
      </c>
      <c r="Y727">
        <v>1488792</v>
      </c>
      <c r="Z727">
        <v>787312</v>
      </c>
      <c r="AA727">
        <v>12.2</v>
      </c>
      <c r="AB727" s="3">
        <v>21627228</v>
      </c>
      <c r="AC727">
        <v>226</v>
      </c>
      <c r="AD727" s="2">
        <v>45330.790277777778</v>
      </c>
      <c r="AE727" t="s">
        <v>20</v>
      </c>
      <c r="AF727" t="s">
        <v>2268</v>
      </c>
    </row>
    <row r="728" spans="1:32" x14ac:dyDescent="0.3">
      <c r="A728" t="str">
        <f>+N728</f>
        <v>SNS</v>
      </c>
      <c r="B728" t="e" vm="728">
        <v>#VALUE!</v>
      </c>
      <c r="C728" s="5" cm="1">
        <f t="array" ref="C728">_FV(B728,"Market cap",TRUE)</f>
        <v>19306790</v>
      </c>
      <c r="D728" s="6" cm="1">
        <f t="array" ref="D728">_FV(B728,"Price",TRUE)</f>
        <v>2.7E-2</v>
      </c>
      <c r="E728" s="2" cm="1">
        <f t="array" ref="E728">_FV(B728,"Last trade time",TRUE)</f>
        <v>45331.333333333336</v>
      </c>
      <c r="F728" s="7" t="str" cm="1">
        <f t="array" ref="F728">_FV($B728,"Industry")</f>
        <v>Software &amp; IT Services</v>
      </c>
      <c r="G728" s="7" t="str" cm="1">
        <f t="array" ref="G728">_FV($B728,"Description")</f>
        <v>Sensen Networks Limited is an Australia-based sensor artificial intelligence (AI) solutions provider. The principal activities of the Company include developing and selling SenDISA platform-based products and services. Its segments include Smart Cities, Casinos, and Retail. The Smart Cities segment includes civic compliance, traffic data and law enforcement solutions for city councils, national parks, road authorities and transit agencies across the globe. The Casinos segment includes actionable insights about casino table game occupancy, hands per hour, bet type and value for every bet placed on the gaming floor. The Retail segment provides anti-theft and debt recovery services to fuel retailers. The Company’s network customized, real-time and batch processing of data alongside software as a service (SaaS) solution. The Company’s technology fuses video and sensor datasets at high speeds across multiple networks to assess and inform strategic actions of its customers.</v>
      </c>
      <c r="H728" s="7" cm="1">
        <f t="array" ref="H728">_FV($B728,"Employees")</f>
        <v>394</v>
      </c>
      <c r="I728" s="11" cm="1">
        <f t="array" ref="I728">_FV($B728,"Shares outstanding",TRUE)</f>
        <v>772271600</v>
      </c>
      <c r="J728" s="7" cm="1">
        <f t="array" ref="J728">_FV($B728,"Year incorporated",TRUE)</f>
        <v>2006</v>
      </c>
      <c r="K728" s="16"/>
      <c r="L728" s="12">
        <f>+I728+K728</f>
        <v>772271600</v>
      </c>
      <c r="M728" s="14">
        <f>+D728*L728</f>
        <v>20851333.199999999</v>
      </c>
      <c r="N728" t="s">
        <v>2364</v>
      </c>
      <c r="O728">
        <v>2.5</v>
      </c>
      <c r="P728">
        <v>3</v>
      </c>
      <c r="Q728">
        <v>2.5</v>
      </c>
      <c r="R728">
        <v>2.5</v>
      </c>
      <c r="S728">
        <v>2.5</v>
      </c>
      <c r="T728">
        <v>2.5</v>
      </c>
      <c r="U728">
        <v>-0.4</v>
      </c>
      <c r="V728" s="1">
        <v>-0.13789999999999999</v>
      </c>
      <c r="W728">
        <v>132933</v>
      </c>
      <c r="X728">
        <v>3323.3249999999998</v>
      </c>
      <c r="Y728">
        <v>0</v>
      </c>
      <c r="Z728">
        <v>7933</v>
      </c>
      <c r="AA728">
        <v>2.5</v>
      </c>
      <c r="AB728" s="3">
        <v>19306789.5</v>
      </c>
      <c r="AC728">
        <v>5</v>
      </c>
      <c r="AD728" s="2">
        <v>45330.790277777778</v>
      </c>
      <c r="AE728" t="s">
        <v>20</v>
      </c>
      <c r="AF728" t="s">
        <v>2365</v>
      </c>
    </row>
    <row r="729" spans="1:32" x14ac:dyDescent="0.3">
      <c r="A729" t="str">
        <f>+N729</f>
        <v>S66</v>
      </c>
      <c r="B729" t="e" vm="729">
        <v>#VALUE!</v>
      </c>
      <c r="C729" s="5" cm="1">
        <f t="array" ref="C729">_FV(B729,"Market cap",TRUE)</f>
        <v>20937860</v>
      </c>
      <c r="D729" s="6" cm="1">
        <f t="array" ref="D729">_FV(B729,"Price",TRUE)</f>
        <v>0.155</v>
      </c>
      <c r="E729" s="2" cm="1">
        <f t="array" ref="E729">_FV(B729,"Last trade time",TRUE)</f>
        <v>45321.333344907405</v>
      </c>
      <c r="F729" s="7" t="str" cm="1">
        <f t="array" ref="F729">_FV($B729,"Industry")</f>
        <v>Specialty Retailers</v>
      </c>
      <c r="G729" s="7" t="str" cm="1">
        <f t="array" ref="G729">_FV($B729,"Description")</f>
        <v>Star Combo Pharma Limited is an Australia-based company that is primarily engaged in the manufacture and distribution of health and natural beauty products. The Company operates through two segments: Star Combo business and Austoyou retail. The Star Combo business segment includes developing, manufacturing, marketing and sales of natural health supplements and skincare products. The Austoyou retail business segment is made up of the Australia-China e-commerce platform that offers product lines directly to Chinese health product consumers. The Company’s product categories include Costar, Living Healthy, Amax and J&amp;K. The Company also provides Original Equipment Manufacturer (OEM) Services and Quality Assurance. The Company’s wholly owned subsidiaries include CoStar Pharma Laboratory Pty Ltd and Star Combo Australia Pty Ltd.</v>
      </c>
      <c r="H729" s="7" t="e" cm="1" vm="2">
        <f t="array" ref="H729">_FV($B729,"Employees")</f>
        <v>#VALUE!</v>
      </c>
      <c r="I729" s="11" cm="1">
        <f t="array" ref="I729">_FV($B729,"Shares outstanding",TRUE)</f>
        <v>135083000</v>
      </c>
      <c r="J729" s="7" cm="1">
        <f t="array" ref="J729">_FV($B729,"Year incorporated",TRUE)</f>
        <v>2016</v>
      </c>
      <c r="K729" s="16"/>
      <c r="L729" s="12">
        <f>+I729+K729</f>
        <v>135083000</v>
      </c>
      <c r="M729" s="14">
        <f>+D729*L729</f>
        <v>20937865</v>
      </c>
      <c r="N729" t="s">
        <v>2300</v>
      </c>
      <c r="O729">
        <v>12.5</v>
      </c>
      <c r="P729">
        <v>13.5</v>
      </c>
      <c r="U729">
        <v>0</v>
      </c>
      <c r="W729">
        <v>0</v>
      </c>
      <c r="X729">
        <v>0</v>
      </c>
      <c r="Y729">
        <v>0</v>
      </c>
      <c r="Z729">
        <v>0</v>
      </c>
      <c r="AB729" s="3">
        <v>20937862.055</v>
      </c>
      <c r="AC729">
        <v>0</v>
      </c>
      <c r="AD729" s="2">
        <v>45330.790277777778</v>
      </c>
      <c r="AE729" t="s">
        <v>20</v>
      </c>
      <c r="AF729" t="s">
        <v>2301</v>
      </c>
    </row>
    <row r="730" spans="1:32" x14ac:dyDescent="0.3">
      <c r="A730" t="str">
        <f>+N730</f>
        <v>CHM</v>
      </c>
      <c r="B730" t="e" vm="730">
        <v>#VALUE!</v>
      </c>
      <c r="C730" s="5" cm="1">
        <f t="array" ref="C730">_FV(B730,"Market cap",TRUE)</f>
        <v>22716090</v>
      </c>
      <c r="D730" s="6" cm="1">
        <f t="array" ref="D730">_FV(B730,"Price",TRUE)</f>
        <v>2.5000000000000001E-2</v>
      </c>
      <c r="E730" s="2" cm="1">
        <f t="array" ref="E730">_FV(B730,"Last trade time",TRUE)</f>
        <v>45331.333356481482</v>
      </c>
      <c r="F730" s="7" t="str" cm="1">
        <f t="array" ref="F730">_FV($B730,"Industry")</f>
        <v>Biotechnology &amp; Medical Research</v>
      </c>
      <c r="G730" s="7" t="str" cm="1">
        <f t="array" ref="G730">_FV($B730,"Description")</f>
        <v>Chimeric Therapeutics Limited is an Australia-based clinical-stage cell therapy company. The Company is focused on the discovery, development, and commercialization of cell therapies for patients with cancer. Its pipeline includes CHM 1101 and CHM 2101. Its CHM 1101 (CLTX CAR-T) is a CAR-T therapy developed for the treatment of patients with solid tumors. CHM-1101 is being studied in a Phase I clinical trial in recurrent/ progressive glioblastoma. CHM 2101 is a third generation CDH17 CAR T, which is in preclinical development with a planned Phase I clinical trial in neuroendocrine tumors, colorectal, pancreatic and gastric cancer. Its pipeline also includes the CORE-NK platform, a clinically validated, off-the-shelf natural killer (NK) cell therapy platform to their portfolio (CHM 0201). The Company is also focused on the development of four NK and CAR NK assets with plans for Phase I clinical trials in solid tumors and blood cancers.</v>
      </c>
      <c r="H730" s="7" t="e" cm="1" vm="2">
        <f t="array" ref="H730">_FV($B730,"Employees")</f>
        <v>#VALUE!</v>
      </c>
      <c r="I730" s="11" cm="1">
        <f t="array" ref="I730">_FV($B730,"Shares outstanding",TRUE)</f>
        <v>841336700</v>
      </c>
      <c r="J730" s="7" cm="1">
        <f t="array" ref="J730">_FV($B730,"Year incorporated",TRUE)</f>
        <v>2020</v>
      </c>
      <c r="K730" s="16"/>
      <c r="L730" s="12">
        <f>+I730+K730</f>
        <v>841336700</v>
      </c>
      <c r="M730" s="14">
        <f>+D730*L730</f>
        <v>21033417.5</v>
      </c>
      <c r="N730" t="s">
        <v>2223</v>
      </c>
      <c r="O730">
        <v>2.6</v>
      </c>
      <c r="P730">
        <v>2.8</v>
      </c>
      <c r="Q730">
        <v>2.6</v>
      </c>
      <c r="R730">
        <v>3.1</v>
      </c>
      <c r="S730">
        <v>2.6</v>
      </c>
      <c r="T730">
        <v>2.7</v>
      </c>
      <c r="U730">
        <v>0.2</v>
      </c>
      <c r="V730" s="1">
        <v>0.08</v>
      </c>
      <c r="W730">
        <v>14716451</v>
      </c>
      <c r="X730">
        <v>423025.05900000001</v>
      </c>
      <c r="Y730">
        <v>5735955</v>
      </c>
      <c r="Z730">
        <v>8139102</v>
      </c>
      <c r="AA730">
        <v>2.87</v>
      </c>
      <c r="AB730" s="3">
        <v>22716089.739</v>
      </c>
      <c r="AC730">
        <v>259</v>
      </c>
      <c r="AD730" s="2">
        <v>45330.790277777778</v>
      </c>
      <c r="AE730" t="s">
        <v>20</v>
      </c>
      <c r="AF730" t="s">
        <v>2224</v>
      </c>
    </row>
    <row r="731" spans="1:32" x14ac:dyDescent="0.3">
      <c r="A731" t="str">
        <f>+N731</f>
        <v>LTP</v>
      </c>
      <c r="B731" t="e" vm="731">
        <v>#VALUE!</v>
      </c>
      <c r="C731" s="5" cm="1">
        <f t="array" ref="C731">_FV(B731,"Market cap",TRUE)</f>
        <v>20417590</v>
      </c>
      <c r="D731" s="6" cm="1">
        <f t="array" ref="D731">_FV(B731,"Price",TRUE)</f>
        <v>0.3</v>
      </c>
      <c r="E731" s="2" cm="1">
        <f t="array" ref="E731">_FV(B731,"Last trade time",TRUE)</f>
        <v>45331.333356481482</v>
      </c>
      <c r="F731" s="7" t="str" cm="1">
        <f t="array" ref="F731">_FV($B731,"Industry")</f>
        <v>Biotechnology &amp; Medical Research</v>
      </c>
      <c r="G731" s="7" t="str" cm="1">
        <f t="array" ref="G731">_FV($B731,"Description")</f>
        <v>LTR Pharma Limited is an Australia-based clinical-stage biopharmaceutical company. The Company is focused on holistically improving men’s health, physically and mentally, through the commercialization of an intranasal spray treatment for Erectile Dysfunction (ED). Its lead product SPONTAN is set apart from existing ED therapies by its mechanism of action-intranasal delivery technology of a PDE5 inhibitor. The nasal cavity is a highly vascular part of the body supporting even and rapid absorption of the drug, empowering it to work in 10 minutes or less. SPONTAN (SDS-089) is a novel intranasal drug (PDE5) delivery platform for Erectile Dysfunction.</v>
      </c>
      <c r="H731" s="7" t="e" cm="1" vm="2">
        <f t="array" ref="H731">_FV($B731,"Employees")</f>
        <v>#VALUE!</v>
      </c>
      <c r="I731" s="11" cm="1">
        <f t="array" ref="I731">_FV($B731,"Shares outstanding",TRUE)</f>
        <v>70405490</v>
      </c>
      <c r="J731" s="7" cm="1">
        <f t="array" ref="J731">_FV($B731,"Year incorporated",TRUE)</f>
        <v>2020</v>
      </c>
      <c r="K731" s="16"/>
      <c r="L731" s="12">
        <f>+I731+K731</f>
        <v>70405490</v>
      </c>
      <c r="M731" s="14">
        <f>+D731*L731</f>
        <v>21121647</v>
      </c>
      <c r="N731" t="s">
        <v>2320</v>
      </c>
      <c r="O731">
        <v>29</v>
      </c>
      <c r="P731">
        <v>30</v>
      </c>
      <c r="Q731">
        <v>31</v>
      </c>
      <c r="R731">
        <v>31</v>
      </c>
      <c r="S731">
        <v>29</v>
      </c>
      <c r="T731">
        <v>29</v>
      </c>
      <c r="U731">
        <v>-2</v>
      </c>
      <c r="V731" s="1">
        <v>-6.4500000000000002E-2</v>
      </c>
      <c r="W731">
        <v>255098</v>
      </c>
      <c r="X731">
        <v>77034.304999999993</v>
      </c>
      <c r="Y731">
        <v>10000</v>
      </c>
      <c r="Z731">
        <v>228559</v>
      </c>
      <c r="AA731">
        <v>30.2</v>
      </c>
      <c r="AB731" s="3">
        <v>20417591.52</v>
      </c>
      <c r="AC731">
        <v>24</v>
      </c>
      <c r="AD731" s="2">
        <v>45330.790277777778</v>
      </c>
      <c r="AE731" t="s">
        <v>20</v>
      </c>
      <c r="AF731" t="s">
        <v>2321</v>
      </c>
    </row>
    <row r="732" spans="1:32" x14ac:dyDescent="0.3">
      <c r="A732" t="str">
        <f>+N732</f>
        <v>REY</v>
      </c>
      <c r="B732" t="e" vm="732">
        <v>#VALUE!</v>
      </c>
      <c r="C732" s="5" cm="1">
        <f t="array" ref="C732">_FV(B732,"Market cap",TRUE)</f>
        <v>21171750</v>
      </c>
      <c r="D732" s="6" cm="1">
        <f t="array" ref="D732">_FV(B732,"Price",TRUE)</f>
        <v>0.1</v>
      </c>
      <c r="E732" s="2" cm="1">
        <f t="array" ref="E732">_FV(B732,"Last trade time",TRUE)</f>
        <v>45324.333333333336</v>
      </c>
      <c r="F732" s="7" t="str" cm="1">
        <f t="array" ref="F732">_FV($B732,"Industry")</f>
        <v>Coal</v>
      </c>
      <c r="G732" s="7" t="str" cm="1">
        <f t="array" ref="G732">_FV($B732,"Description")</f>
        <v>Rey Resources Limited is an Australia-based company focused on exploration and developing energy resources in Western Australia’s Canning and Perth Basins. The Company’s segments include Mineral Exploration and Development, and Petroleum Exploration. The Company holds a 20% interest in the Canning Basin petroleum permits EP457 and EP458 (known as the Fitzroy Blocks), a 100% interest in EP487 (known as the Derby Block) and a 100% interest in L15, R1 and EP104 in Canning Basin (known as the Lennard Shelf Blocks). The Company also holds two exploration licenses (E04/1519, E04/1770) and mining license applications (M04/453) for Duchess Paradise Coal Project in the Canning Basin. The Company also has investments in Surat Gas Project, which consists of seven production licenses in Surat Basin in Queensland. The Canning Basin onshore covers approximately 467,000 square kilometers (km2), and over 300 wells drilled.</v>
      </c>
      <c r="H732" s="7" t="e" cm="1" vm="2">
        <f t="array" ref="H732">_FV($B732,"Employees")</f>
        <v>#VALUE!</v>
      </c>
      <c r="I732" s="11" cm="1">
        <f t="array" ref="I732">_FV($B732,"Shares outstanding",TRUE)</f>
        <v>211717500</v>
      </c>
      <c r="J732" s="7" cm="1">
        <f t="array" ref="J732">_FV($B732,"Year incorporated",TRUE)</f>
        <v>2004</v>
      </c>
      <c r="K732" s="16"/>
      <c r="L732" s="12">
        <f>+I732+K732</f>
        <v>211717500</v>
      </c>
      <c r="M732" s="14">
        <f>+D732*L732</f>
        <v>21171750</v>
      </c>
      <c r="N732" t="s">
        <v>2296</v>
      </c>
      <c r="O732">
        <v>9</v>
      </c>
      <c r="P732">
        <v>15</v>
      </c>
      <c r="U732">
        <v>0</v>
      </c>
      <c r="V732" s="1"/>
      <c r="W732">
        <v>0</v>
      </c>
      <c r="X732">
        <v>0</v>
      </c>
      <c r="Y732">
        <v>0</v>
      </c>
      <c r="Z732">
        <v>0</v>
      </c>
      <c r="AB732" s="3">
        <v>21171753.899999999</v>
      </c>
      <c r="AC732">
        <v>0</v>
      </c>
      <c r="AD732" s="2">
        <v>45330.790277777778</v>
      </c>
      <c r="AE732" t="s">
        <v>20</v>
      </c>
      <c r="AF732" t="s">
        <v>2297</v>
      </c>
    </row>
    <row r="733" spans="1:32" x14ac:dyDescent="0.3">
      <c r="A733" t="str">
        <f>+N733</f>
        <v>HTG</v>
      </c>
      <c r="B733" t="e" vm="733">
        <v>#VALUE!</v>
      </c>
      <c r="C733" s="5" cm="1">
        <f t="array" ref="C733">_FV(B733,"Market cap",TRUE)</f>
        <v>21178900</v>
      </c>
      <c r="D733" s="6" cm="1">
        <f t="array" ref="D733">_FV(B733,"Price",TRUE)</f>
        <v>0.03</v>
      </c>
      <c r="E733" s="2" cm="1">
        <f t="array" ref="E733">_FV(B733,"Last trade time",TRUE)</f>
        <v>45331.333356481482</v>
      </c>
      <c r="F733" s="7" t="str" cm="1">
        <f t="array" ref="F733">_FV($B733,"Industry")</f>
        <v>Electronic Equipment &amp; Parts</v>
      </c>
      <c r="G733" s="7" t="str" cm="1">
        <f t="array" ref="G733">_FV($B733,"Description")</f>
        <v>Harvest Technology Group Limited is an Australia-based company, which is engaged in network-optimized remote operations that deliver real-time remote control, communication, automation, and monitoring capabilities. The Company’s services include Maritime Surveillance, Maritime Inspection, Network Optimized Livestreaming, Remote Inspection, Field Collaboration, Remote and Autonomous Control, Situational Awareness and Surveillance, and Remote UAV. The Company offers two products, Nodestream and RiS. Nodestream is a remote operations system for the client’s organization. Nodestream is a fully secure integrated communications platform for real-time collaboration, communication and data sharing. RiS delivers secure closed network high-definition video, synchronized data and audio transmission from any site to another. It caters to various industries, including defense and law enforcement, emergency services, maritime and logistics, infrastructure, and the environment.</v>
      </c>
      <c r="H733" s="7" cm="1">
        <f t="array" ref="H733">_FV($B733,"Employees")</f>
        <v>42</v>
      </c>
      <c r="I733" s="11" cm="1">
        <f t="array" ref="I733">_FV($B733,"Shares outstanding",TRUE)</f>
        <v>705963300</v>
      </c>
      <c r="J733" s="7" cm="1">
        <f t="array" ref="J733">_FV($B733,"Year incorporated",TRUE)</f>
        <v>2011</v>
      </c>
      <c r="K733" s="16"/>
      <c r="L733" s="12">
        <f>+I733+K733</f>
        <v>705963300</v>
      </c>
      <c r="M733" s="14">
        <f>+D733*L733</f>
        <v>21178899</v>
      </c>
      <c r="N733" t="s">
        <v>2294</v>
      </c>
      <c r="O733">
        <v>3</v>
      </c>
      <c r="P733">
        <v>3.3</v>
      </c>
      <c r="Q733">
        <v>3.2</v>
      </c>
      <c r="R733">
        <v>3.2</v>
      </c>
      <c r="S733">
        <v>2.7</v>
      </c>
      <c r="T733">
        <v>3</v>
      </c>
      <c r="U733">
        <v>0.1</v>
      </c>
      <c r="V733" s="1">
        <v>3.4500000000000003E-2</v>
      </c>
      <c r="W733">
        <v>1129413</v>
      </c>
      <c r="X733">
        <v>34136.589999999997</v>
      </c>
      <c r="Y733">
        <v>339250</v>
      </c>
      <c r="Z733">
        <v>790163</v>
      </c>
      <c r="AA733">
        <v>3.02</v>
      </c>
      <c r="AB733" s="3">
        <v>21178900.140000001</v>
      </c>
      <c r="AC733">
        <v>13</v>
      </c>
      <c r="AD733" s="2">
        <v>45330.790277777778</v>
      </c>
      <c r="AE733" t="s">
        <v>20</v>
      </c>
      <c r="AF733" t="s">
        <v>2295</v>
      </c>
    </row>
    <row r="734" spans="1:32" x14ac:dyDescent="0.3">
      <c r="A734" t="str">
        <f>+N734</f>
        <v>SHG</v>
      </c>
      <c r="B734" t="e" vm="734">
        <v>#VALUE!</v>
      </c>
      <c r="C734" s="5" cm="1">
        <f t="array" ref="C734">_FV(B734,"Market cap",TRUE)</f>
        <v>21196540</v>
      </c>
      <c r="D734" s="6" cm="1">
        <f t="array" ref="D734">_FV(B734,"Price",TRUE)</f>
        <v>0.15</v>
      </c>
      <c r="E734" s="2" cm="1">
        <f t="array" ref="E734">_FV(B734,"Last trade time",TRUE)</f>
        <v>45331.333356481482</v>
      </c>
      <c r="F734" s="7" t="str" cm="1">
        <f t="array" ref="F734">_FV($B734,"Industry")</f>
        <v>Healthcare Equipment &amp; Supplies</v>
      </c>
      <c r="G734" s="7" t="str" cm="1">
        <f t="array" ref="G734">_FV($B734,"Description")</f>
        <v>Singular Health Group Limited is an Australia-based medical technology company. The Company is focused on helping practitioners and patients via personalized surgical planning solutions that drive health outcomes. Its Volumetric Rendering Platform (VRP) leverages existing two-dimensional (2D) radiological images to generate fully immersive patient-specific three-dimensional (3D/VR) models. Its software products include 3DicomViewer, 3DicomVSP, GeoVR and Health Academy. 3Dicom Viewer is a cross-platform application which allows end-users to interact with standard 2D medical images, such as magnetic resonance imaging (MRI) and computerized tomography (CT) scans in 3D. Health Academy has been developed to focus primarily on the year 11 and year 12 Australian Tertiary Admissions Rank (ATAR) human biology courses. 3DicomVSP is a software that underpins the Scan to Surgery approach with the intuitive user-interface providing modules for each of the phases of 3D/VR scan review.</v>
      </c>
      <c r="H734" s="7" t="e" cm="1" vm="2">
        <f t="array" ref="H734">_FV($B734,"Employees")</f>
        <v>#VALUE!</v>
      </c>
      <c r="I734" s="11" cm="1">
        <f t="array" ref="I734">_FV($B734,"Shares outstanding",TRUE)</f>
        <v>141310300</v>
      </c>
      <c r="J734" s="7" cm="1">
        <f t="array" ref="J734">_FV($B734,"Year incorporated",TRUE)</f>
        <v>2020</v>
      </c>
      <c r="K734" s="16"/>
      <c r="L734" s="12">
        <f>+I734+K734</f>
        <v>141310300</v>
      </c>
      <c r="M734" s="14">
        <f>+D734*L734</f>
        <v>21196545</v>
      </c>
      <c r="N734" t="s">
        <v>2290</v>
      </c>
      <c r="O734">
        <v>14</v>
      </c>
      <c r="P734">
        <v>15</v>
      </c>
      <c r="Q734">
        <v>15</v>
      </c>
      <c r="R734">
        <v>15</v>
      </c>
      <c r="S734">
        <v>14</v>
      </c>
      <c r="T734">
        <v>15</v>
      </c>
      <c r="U734">
        <v>0</v>
      </c>
      <c r="V734" s="1"/>
      <c r="W734">
        <v>686564</v>
      </c>
      <c r="X734">
        <v>99937.865000000005</v>
      </c>
      <c r="Y734">
        <v>209891</v>
      </c>
      <c r="Z734">
        <v>398323</v>
      </c>
      <c r="AA734">
        <v>14.56</v>
      </c>
      <c r="AB734" s="3">
        <v>21196539.75</v>
      </c>
      <c r="AC734">
        <v>48</v>
      </c>
      <c r="AD734" s="2">
        <v>45330.790277777778</v>
      </c>
      <c r="AE734" t="s">
        <v>20</v>
      </c>
      <c r="AF734" t="s">
        <v>2291</v>
      </c>
    </row>
    <row r="735" spans="1:32" x14ac:dyDescent="0.3">
      <c r="A735" t="str">
        <f>+N735</f>
        <v>AYA</v>
      </c>
      <c r="B735" t="e" vm="735">
        <v>#VALUE!</v>
      </c>
      <c r="C735" s="5" cm="1">
        <f t="array" ref="C735">_FV(B735,"Market cap",TRUE)</f>
        <v>21235230</v>
      </c>
      <c r="D735" s="6" cm="1">
        <f t="array" ref="D735">_FV(B735,"Price",TRUE)</f>
        <v>0.27</v>
      </c>
      <c r="E735" s="2" cm="1">
        <f t="array" ref="E735">_FV(B735,"Last trade time",TRUE)</f>
        <v>45331.333356481482</v>
      </c>
      <c r="F735" s="7" t="str" cm="1">
        <f t="array" ref="F735">_FV($B735,"Industry")</f>
        <v>Healthcare Providers &amp; Services</v>
      </c>
      <c r="G735" s="7" t="str" cm="1">
        <f t="array" ref="G735">_FV($B735,"Description")</f>
        <v>Artrya Limited is a medical technology company focused on commercializing its artificial intelligence (AI) platform. The principal activities of the Company are the development of medical technology using AI to identify patients at risk of coronary artery disease. It is an applied artificial intelligence healthcare company that works alongside clinicians to improve the diagnosis of coronary heart disease and develop an overview of a patient at risk. The company has developed deep learning algorithms that allow for the prediction and prevention of acute coronary events. Its Artrya Salix is a computed tomography coronary angiography (CCTA) image analysis solution that enables physicians with AI to identify and analyze the extent and type of arterial plaque. This solution uses no external reading teams to validate cardiac scan data, allowing physicians direct control of their AI-supported patient scans. Artrya Salix provides solutions for physicians, administrators, payers and patients.</v>
      </c>
      <c r="H735" s="7" t="e" cm="1" vm="2">
        <f t="array" ref="H735">_FV($B735,"Employees")</f>
        <v>#VALUE!</v>
      </c>
      <c r="I735" s="11" cm="1">
        <f t="array" ref="I735">_FV($B735,"Shares outstanding",TRUE)</f>
        <v>78648990</v>
      </c>
      <c r="J735" s="7" cm="1">
        <f t="array" ref="J735">_FV($B735,"Year incorporated",TRUE)</f>
        <v>2018</v>
      </c>
      <c r="K735" s="16"/>
      <c r="L735" s="12">
        <f>+I735+K735</f>
        <v>78648990</v>
      </c>
      <c r="M735" s="14">
        <f>+D735*L735</f>
        <v>21235227.300000001</v>
      </c>
      <c r="N735" t="s">
        <v>2288</v>
      </c>
      <c r="O735">
        <v>26</v>
      </c>
      <c r="P735">
        <v>27</v>
      </c>
      <c r="Q735">
        <v>26</v>
      </c>
      <c r="R735">
        <v>27</v>
      </c>
      <c r="S735">
        <v>26</v>
      </c>
      <c r="T735">
        <v>27</v>
      </c>
      <c r="U735">
        <v>3</v>
      </c>
      <c r="V735" s="1">
        <v>0.125</v>
      </c>
      <c r="W735">
        <v>48245</v>
      </c>
      <c r="X735">
        <v>12630.215</v>
      </c>
      <c r="Y735">
        <v>48245</v>
      </c>
      <c r="Z735">
        <v>0</v>
      </c>
      <c r="AA735">
        <v>26.18</v>
      </c>
      <c r="AB735" s="3">
        <v>21235228.109999999</v>
      </c>
      <c r="AC735">
        <v>9</v>
      </c>
      <c r="AD735" s="2">
        <v>45330.790277777778</v>
      </c>
      <c r="AE735" t="s">
        <v>20</v>
      </c>
      <c r="AF735" t="s">
        <v>2289</v>
      </c>
    </row>
    <row r="736" spans="1:32" x14ac:dyDescent="0.3">
      <c r="A736" t="str">
        <f>+N736</f>
        <v>LLI</v>
      </c>
      <c r="B736" t="e" vm="736">
        <v>#VALUE!</v>
      </c>
      <c r="C736" s="5" cm="1">
        <f t="array" ref="C736">_FV(B736,"Market cap",TRUE)</f>
        <v>19988960</v>
      </c>
      <c r="D736" s="6" cm="1">
        <f t="array" ref="D736">_FV(B736,"Price",TRUE)</f>
        <v>0.255</v>
      </c>
      <c r="E736" s="2" cm="1">
        <f t="array" ref="E736">_FV(B736,"Last trade time",TRUE)</f>
        <v>45331.333333333336</v>
      </c>
      <c r="F736" s="7" t="str" cm="1">
        <f t="array" ref="F736">_FV($B736,"Industry")</f>
        <v>Metals &amp; Mining</v>
      </c>
      <c r="G736" s="7" t="str" cm="1">
        <f t="array" ref="G736">_FV($B736,"Description")</f>
        <v>Loyal Lithium Limited is an Australia-based resource exploration company with projects in North American mining jurisdictions in Nevada, United States and the James Bay Lithium District in Quebec, Canada. Its projects include Hidden Lake Lithium, Trieste Lithium, Brisk Lithium and Scotty Lithium. The Hidden Lake Lithium Project is located approximately 45 kilometers (km) east of Yellowknife Lithium Belt. The Trieste Lithium Project comprises a total of 466 mineral claims totaling 251 square kilometers (km2), located in the James Bay Region of Quebec, Canada. The Brisk Lithium Project is located in the prolific James Bay Lithium District of Quebec, Canada. The project covers six prospects over a project area consisting of 192 mineral claims totaling 98.5 km2. The Scotty Lithium Project covers approximately 78.1 km2 and is located 189 kilometers (km) northwest of Las Vegas and 517 km from Reno in the mining jurisdiction of Nevada, United States.</v>
      </c>
      <c r="H736" s="7" t="e" cm="1" vm="2">
        <f t="array" ref="H736">_FV($B736,"Employees")</f>
        <v>#VALUE!</v>
      </c>
      <c r="I736" s="11" cm="1">
        <f t="array" ref="I736">_FV($B736,"Shares outstanding",TRUE)</f>
        <v>83287320</v>
      </c>
      <c r="J736" s="7" cm="1">
        <f t="array" ref="J736">_FV($B736,"Year incorporated",TRUE)</f>
        <v>2020</v>
      </c>
      <c r="K736" s="16"/>
      <c r="L736" s="12">
        <f>+I736+K736</f>
        <v>83287320</v>
      </c>
      <c r="M736" s="14">
        <f>+D736*L736</f>
        <v>21238266.600000001</v>
      </c>
      <c r="N736" t="s">
        <v>2340</v>
      </c>
      <c r="O736">
        <v>23</v>
      </c>
      <c r="P736">
        <v>24</v>
      </c>
      <c r="Q736">
        <v>23</v>
      </c>
      <c r="R736">
        <v>24</v>
      </c>
      <c r="S736">
        <v>22.5</v>
      </c>
      <c r="T736">
        <v>24</v>
      </c>
      <c r="U736">
        <v>0</v>
      </c>
      <c r="W736">
        <v>74106</v>
      </c>
      <c r="X736">
        <v>17171.904999999999</v>
      </c>
      <c r="Y736">
        <v>38206</v>
      </c>
      <c r="Z736">
        <v>32900</v>
      </c>
      <c r="AA736">
        <v>23.17</v>
      </c>
      <c r="AB736" s="3">
        <v>19988956.559999999</v>
      </c>
      <c r="AC736">
        <v>17</v>
      </c>
      <c r="AD736" s="2">
        <v>45330.790277777778</v>
      </c>
      <c r="AE736" t="s">
        <v>20</v>
      </c>
      <c r="AF736" t="s">
        <v>2341</v>
      </c>
    </row>
    <row r="737" spans="1:32" x14ac:dyDescent="0.3">
      <c r="A737" t="str">
        <f>+N737</f>
        <v>TMS</v>
      </c>
      <c r="B737" t="e" vm="737">
        <v>#VALUE!</v>
      </c>
      <c r="C737" s="5" cm="1">
        <f t="array" ref="C737">_FV(B737,"Market cap",TRUE)</f>
        <v>22170880</v>
      </c>
      <c r="D737" s="6" cm="1">
        <f t="array" ref="D737">_FV(B737,"Price",TRUE)</f>
        <v>2.8000000000000001E-2</v>
      </c>
      <c r="E737" s="2" cm="1">
        <f t="array" ref="E737">_FV(B737,"Last trade time",TRUE)</f>
        <v>45331.333333333336</v>
      </c>
      <c r="F737" s="7" t="str" cm="1">
        <f t="array" ref="F737">_FV($B737,"Industry")</f>
        <v>Metals &amp; Mining</v>
      </c>
      <c r="G737" s="7" t="str" cm="1">
        <f t="array" ref="G737">_FV($B737,"Description")</f>
        <v>Tennant Minerals Limited is an Australia-based exploration and development company with copper-gold projects in the Tennant Creek area of the Northern Territory. The Company’s primary focus is the Barkly Project, located approximately 45 kilometers (km) east of the town of Tennant Creek in the Northern Territory, and comprises two granted Exploration Licenses, being EL 28620 (Barkly Project) and EL 30701 (Babbler Project) located in central Northern Territory, south of the Barkly Highway. The Barkly Project is considered highly prospective for high-grade magnetite hosted gold-copper deposits. The Barkly Project includes the Bluebird Prospect, which is located at the center of a prominent gravity trend and coincident aeromagnetic anomaly along an interpreted west-north-west trending fault corridor. The Tennant Creek Copper-Gold Field is located within the central Tennant Creek Block where the rocks are the Proterozoic metasedimentary rocks of the Warramunga Formation.</v>
      </c>
      <c r="H737" s="7" cm="1">
        <f t="array" ref="H737">_FV($B737,"Employees")</f>
        <v>0</v>
      </c>
      <c r="I737" s="11" cm="1">
        <f t="array" ref="I737">_FV($B737,"Shares outstanding",TRUE)</f>
        <v>764513200</v>
      </c>
      <c r="J737" s="7" cm="1">
        <f t="array" ref="J737">_FV($B737,"Year incorporated",TRUE)</f>
        <v>1999</v>
      </c>
      <c r="K737" s="16"/>
      <c r="L737" s="12">
        <f>+I737+K737</f>
        <v>764513200</v>
      </c>
      <c r="M737" s="14">
        <f>+D737*L737</f>
        <v>21406369.600000001</v>
      </c>
      <c r="N737" t="s">
        <v>2243</v>
      </c>
      <c r="O737">
        <v>2.8</v>
      </c>
      <c r="P737">
        <v>2.9</v>
      </c>
      <c r="Q737">
        <v>2.8</v>
      </c>
      <c r="R737">
        <v>2.9</v>
      </c>
      <c r="S737">
        <v>2.7</v>
      </c>
      <c r="T737">
        <v>2.9</v>
      </c>
      <c r="U737">
        <v>-0.1</v>
      </c>
      <c r="V737" s="1">
        <v>-3.3300000000000003E-2</v>
      </c>
      <c r="W737">
        <v>306657</v>
      </c>
      <c r="X737">
        <v>8498.6229999999996</v>
      </c>
      <c r="Y737">
        <v>202844</v>
      </c>
      <c r="Z737">
        <v>103813</v>
      </c>
      <c r="AA737">
        <v>2.77</v>
      </c>
      <c r="AB737" s="3">
        <v>22170884.337000001</v>
      </c>
      <c r="AC737">
        <v>11</v>
      </c>
      <c r="AD737" s="2">
        <v>45330.790277777778</v>
      </c>
      <c r="AE737" t="s">
        <v>20</v>
      </c>
      <c r="AF737" t="s">
        <v>2244</v>
      </c>
    </row>
    <row r="738" spans="1:32" x14ac:dyDescent="0.3">
      <c r="A738" t="str">
        <f>+N738</f>
        <v>SES</v>
      </c>
      <c r="B738" t="e" vm="738">
        <v>#VALUE!</v>
      </c>
      <c r="C738" s="5" cm="1">
        <f t="array" ref="C738">_FV(B738,"Market cap",TRUE)</f>
        <v>20881350</v>
      </c>
      <c r="D738" s="6" cm="1">
        <f t="array" ref="D738">_FV(B738,"Price",TRUE)</f>
        <v>3.5999999999999997E-2</v>
      </c>
      <c r="E738" s="2" cm="1">
        <f t="array" ref="E738">_FV(B738,"Last trade time",TRUE)</f>
        <v>45330.333333333336</v>
      </c>
      <c r="F738" s="7" t="str" cm="1">
        <f t="array" ref="F738">_FV($B738,"Industry")</f>
        <v>Chemicals</v>
      </c>
      <c r="G738" s="7" t="str" cm="1">
        <f t="array" ref="G738">_FV($B738,"Description")</f>
        <v>SECOS Group Limited is an Australia-based developer and manufacturer of sustainable packaging materials. The Company supplies its proprietary biodegradable and compostable resins, packaging products and cast films to a blue-chip global customer base. It is integrated from resin production, into film (cast and blown) production and can develop bespoke compostable solutions for a range of applications. The Company’s market focus targets various sectors, including food and organic diversion, food packaging, retail, hygiene and femcare, pet market, and compostable resin. Food and organic diversion comprise of local government rolling out food and garden organic waste diversion programs (FOGO) that use compostable bags to allow households to separate their food waste. Food packaging comprises of compostable food packaging provides a safe alternative to traditional plastics known for causing Microbeads and plastic leaching.</v>
      </c>
      <c r="H738" s="7" cm="1">
        <f t="array" ref="H738">_FV($B738,"Employees")</f>
        <v>62</v>
      </c>
      <c r="I738" s="11" cm="1">
        <f t="array" ref="I738">_FV($B738,"Shares outstanding",TRUE)</f>
        <v>596610000</v>
      </c>
      <c r="J738" s="7" cm="1">
        <f t="array" ref="J738">_FV($B738,"Year incorporated",TRUE)</f>
        <v>1994</v>
      </c>
      <c r="K738" s="16"/>
      <c r="L738" s="12">
        <f>+I738+K738</f>
        <v>596610000</v>
      </c>
      <c r="M738" s="14">
        <f>+D738*L738</f>
        <v>21477960</v>
      </c>
      <c r="N738" t="s">
        <v>2304</v>
      </c>
      <c r="O738">
        <v>3.6</v>
      </c>
      <c r="P738">
        <v>3.7</v>
      </c>
      <c r="Q738">
        <v>3.5</v>
      </c>
      <c r="R738">
        <v>3.5</v>
      </c>
      <c r="S738">
        <v>3.5</v>
      </c>
      <c r="T738">
        <v>3.5</v>
      </c>
      <c r="U738">
        <v>-0.2</v>
      </c>
      <c r="V738" s="1">
        <v>-5.4100000000000002E-2</v>
      </c>
      <c r="W738">
        <v>5000</v>
      </c>
      <c r="X738">
        <v>175</v>
      </c>
      <c r="Y738">
        <v>0</v>
      </c>
      <c r="Z738">
        <v>5000</v>
      </c>
      <c r="AA738">
        <v>3.5</v>
      </c>
      <c r="AB738" s="3">
        <v>20881350.945</v>
      </c>
      <c r="AC738">
        <v>2</v>
      </c>
      <c r="AD738" s="2">
        <v>45330.790277777778</v>
      </c>
      <c r="AE738" t="s">
        <v>20</v>
      </c>
      <c r="AF738" t="s">
        <v>2305</v>
      </c>
    </row>
    <row r="739" spans="1:32" x14ac:dyDescent="0.3">
      <c r="A739" t="str">
        <f>+N739</f>
        <v>KOB</v>
      </c>
      <c r="B739" t="e" vm="739">
        <v>#VALUE!</v>
      </c>
      <c r="C739" s="5" cm="1">
        <f t="array" ref="C739">_FV(B739,"Market cap",TRUE)</f>
        <v>20866670</v>
      </c>
      <c r="D739" s="6" cm="1">
        <f t="array" ref="D739">_FV(B739,"Price",TRUE)</f>
        <v>0.16500000000000001</v>
      </c>
      <c r="E739" s="2" cm="1">
        <f t="array" ref="E739">_FV(B739,"Last trade time",TRUE)</f>
        <v>45331.333333333336</v>
      </c>
      <c r="F739" s="7" t="str" cm="1">
        <f t="array" ref="F739">_FV($B739,"Industry")</f>
        <v>Metals &amp; Mining</v>
      </c>
      <c r="G739" s="7" t="str" cm="1">
        <f t="array" ref="G739">_FV($B739,"Description")</f>
        <v>Koba Resources Limited is a resources company. The principal activities of the Company include exploration for mineral resources. It is engaged in the exploration of a portfolio of lithium and cobalt projects in the Canada, Australia and the United States of America. Its projects include Blackpine Cobalt-Copper Project, Colson Cobalt-Copper Project, Panther Cobalt-Copper Project, Elkhorn Cobalt Project, and Goodsprings Copper-Cobalt Project. The Blackpine Cobalt-Copper Project is located 15 kilometers (km) southeast of the Blackbird Cobalt District. The Colson Cobalt-Copper Project is located at the northwestern end of the Idaho Cobalt Belt, approximately 50 km west northwest of the town of Salmon in Idaho, United States. The 870-hectare Panther Cobalt-Copper Project is located approximately 30 kilometers (km) west of the town of Salmon. The Elkhorn Cobalt Project contains cobalt-copper oxides 1.5 km of strike length. The Goodsprings Project is located in the Nevada, United States.</v>
      </c>
      <c r="H739" s="7" t="e" cm="1" vm="2">
        <f t="array" ref="H739">_FV($B739,"Employees")</f>
        <v>#VALUE!</v>
      </c>
      <c r="I739" s="11" cm="1">
        <f t="array" ref="I739">_FV($B739,"Shares outstanding",TRUE)</f>
        <v>130416700</v>
      </c>
      <c r="J739" s="7" cm="1">
        <f t="array" ref="J739">_FV($B739,"Year incorporated",TRUE)</f>
        <v>2021</v>
      </c>
      <c r="K739" s="16"/>
      <c r="L739" s="12">
        <f>+I739+K739</f>
        <v>130416700</v>
      </c>
      <c r="M739" s="14">
        <f>+D739*L739</f>
        <v>21518755.5</v>
      </c>
      <c r="N739" t="s">
        <v>2306</v>
      </c>
      <c r="O739">
        <v>16</v>
      </c>
      <c r="P739">
        <v>17</v>
      </c>
      <c r="Q739">
        <v>15</v>
      </c>
      <c r="R739">
        <v>16</v>
      </c>
      <c r="S739">
        <v>15</v>
      </c>
      <c r="T739">
        <v>16</v>
      </c>
      <c r="U739">
        <v>1</v>
      </c>
      <c r="V739" s="1">
        <v>6.6699999999999995E-2</v>
      </c>
      <c r="W739">
        <v>357947</v>
      </c>
      <c r="X739">
        <v>56398.394999999997</v>
      </c>
      <c r="Y739">
        <v>192718</v>
      </c>
      <c r="Z739">
        <v>165229</v>
      </c>
      <c r="AA739">
        <v>15.76</v>
      </c>
      <c r="AB739" s="3">
        <v>20866666.719999999</v>
      </c>
      <c r="AC739">
        <v>22</v>
      </c>
      <c r="AD739" s="2">
        <v>45330.790277777778</v>
      </c>
      <c r="AE739" t="s">
        <v>20</v>
      </c>
      <c r="AF739" t="s">
        <v>2307</v>
      </c>
    </row>
    <row r="740" spans="1:32" x14ac:dyDescent="0.3">
      <c r="A740" t="str">
        <f>+N740</f>
        <v>EMB</v>
      </c>
      <c r="B740" t="e" vm="740">
        <v>#VALUE!</v>
      </c>
      <c r="C740" s="5" cm="1">
        <f t="array" ref="C740">_FV(B740,"Market cap",TRUE)</f>
        <v>21600150</v>
      </c>
      <c r="D740" s="6" cm="1">
        <f t="array" ref="D740">_FV(B740,"Price",TRUE)</f>
        <v>10.01</v>
      </c>
      <c r="E740" s="2" cm="1">
        <f t="array" ref="E740">_FV(B740,"Last trade time",TRUE)</f>
        <v>45324.333333333336</v>
      </c>
      <c r="F740" s="7" t="str" cm="1">
        <f t="array" ref="F740">_FV($B740,"Industry")</f>
        <v>Specialty Retailers</v>
      </c>
      <c r="G740" s="7" t="str" cm="1">
        <f t="array" ref="G740">_FV($B740,"Description")</f>
        <v>Embelton Limited is a wholesale distributor of flooring and other products. The Company's principal activities consist of manufacture and distribution of flooring products, structural noise and vibration control systems, metal fabrication, rubber and cork sheeting, and other industrial products. The Company’s segments include Commercial, Merchandising and Manufacturing. Commercial segment comprises the supply and installation of various building materials and installation on commercial projects. Merchandising segment comprises the sale of various building materials into all other sectors. Manufacturing segment is engaged in manufacturing operations supply to both market segments. Its flooring and consumer products include timber, bamboo, hybrid, laminate, adhesives and finishes, among others. Its industrial and construction products include structural noise and vibration isolation systems, anti-vibration mountings - springs and rubber, recycled and natural rubber sheets, among others.</v>
      </c>
      <c r="H740" s="7" cm="1">
        <f t="array" ref="H740">_FV($B740,"Employees")</f>
        <v>72</v>
      </c>
      <c r="I740" s="11" cm="1">
        <f t="array" ref="I740">_FV($B740,"Shares outstanding",TRUE)</f>
        <v>2157860</v>
      </c>
      <c r="J740" s="7" cm="1">
        <f t="array" ref="J740">_FV($B740,"Year incorporated",TRUE)</f>
        <v>1958</v>
      </c>
      <c r="K740" s="16"/>
      <c r="L740" s="12">
        <f>+I740+K740</f>
        <v>2157860</v>
      </c>
      <c r="M740" s="14">
        <f>+D740*L740</f>
        <v>21600178.599999998</v>
      </c>
      <c r="N740" t="s">
        <v>2273</v>
      </c>
      <c r="O740">
        <v>960</v>
      </c>
      <c r="P740">
        <v>1125</v>
      </c>
      <c r="U740">
        <v>0</v>
      </c>
      <c r="V740" s="1"/>
      <c r="W740">
        <v>0</v>
      </c>
      <c r="X740">
        <v>0</v>
      </c>
      <c r="Y740">
        <v>0</v>
      </c>
      <c r="Z740">
        <v>0</v>
      </c>
      <c r="AB740" s="3">
        <v>21600148.57</v>
      </c>
      <c r="AC740">
        <v>0</v>
      </c>
      <c r="AD740" s="2">
        <v>45330.790277777778</v>
      </c>
      <c r="AE740" t="s">
        <v>20</v>
      </c>
      <c r="AF740" t="s">
        <v>2274</v>
      </c>
    </row>
    <row r="741" spans="1:32" x14ac:dyDescent="0.3">
      <c r="A741" t="str">
        <f>+N741</f>
        <v>MTL</v>
      </c>
      <c r="B741" t="e" vm="741">
        <v>#VALUE!</v>
      </c>
      <c r="C741" s="5" cm="1">
        <f t="array" ref="C741">_FV(B741,"Market cap",TRUE)</f>
        <v>18592340</v>
      </c>
      <c r="D741" s="6" cm="1">
        <f t="array" ref="D741">_FV(B741,"Price",TRUE)</f>
        <v>3.5000000000000001E-3</v>
      </c>
      <c r="E741" s="2" cm="1">
        <f t="array" ref="E741">_FV(B741,"Last trade time",TRUE)</f>
        <v>45331.333333333336</v>
      </c>
      <c r="F741" s="7" t="str" cm="1">
        <f t="array" ref="F741">_FV($B741,"Industry")</f>
        <v>Metals &amp; Mining</v>
      </c>
      <c r="G741" s="7" t="str" cm="1">
        <f t="array" ref="G741">_FV($B741,"Description")</f>
        <v>Mantle Minerals Limited is a mineral exploration and development company. The Company’s gold projects include Robert’s Hill Tenements, Mt Berghaus Tenements and The Yule River Project. Robert’s Hill Tenements cover approximately 467 square kilometers of gold tenements, its vast area in the Mallina Hill Basin lies about 5 kilometers (km) northwest from the Hemi, Wingina and Whitnall discoveries. Mt Berghaus Tenements total about 140 square kilometers over the Mallina Basin. The Yule River Project covers about 141 square kilometers of the Scholl Shear Zone, which strikes northeast within the Archean Louden Volcanics. Its Pardoo Nickel Project is a discovery, nestled in 89 square kilometers of shrub and red dirt plains 120 km east of the regional center of Port Hedland. Both its United States-based lithium projects, Colombus Marsh and Rhodes Marsh, are located approximately 50 km and 70 km from the Silver Peak mine. Rhodes Marsh Basin sits about 15 km to north-west of the Colombus Marsh.</v>
      </c>
      <c r="H741" s="7" cm="1">
        <f t="array" ref="H741">_FV($B741,"Employees")</f>
        <v>21</v>
      </c>
      <c r="I741" s="11" cm="1">
        <f t="array" ref="I741">_FV($B741,"Shares outstanding",TRUE)</f>
        <v>6197446000</v>
      </c>
      <c r="J741" s="7" cm="1">
        <f t="array" ref="J741">_FV($B741,"Year incorporated",TRUE)</f>
        <v>1998</v>
      </c>
      <c r="K741" s="16"/>
      <c r="L741" s="12">
        <f>+I741+K741</f>
        <v>6197446000</v>
      </c>
      <c r="M741" s="14">
        <f>+D741*L741</f>
        <v>21691061</v>
      </c>
      <c r="N741" t="s">
        <v>2394</v>
      </c>
      <c r="O741">
        <v>0.3</v>
      </c>
      <c r="P741">
        <v>0.4</v>
      </c>
      <c r="Q741">
        <v>0.35</v>
      </c>
      <c r="R741">
        <v>0.35</v>
      </c>
      <c r="S741">
        <v>0.3</v>
      </c>
      <c r="T741">
        <v>0.3</v>
      </c>
      <c r="U741">
        <v>0</v>
      </c>
      <c r="W741">
        <v>8431283</v>
      </c>
      <c r="X741">
        <v>26356.348999999998</v>
      </c>
      <c r="Y741">
        <v>0</v>
      </c>
      <c r="Z741">
        <v>6306283</v>
      </c>
      <c r="AA741">
        <v>0.31</v>
      </c>
      <c r="AB741" s="3">
        <v>18592337.502</v>
      </c>
      <c r="AC741">
        <v>15</v>
      </c>
      <c r="AD741" s="2">
        <v>45330.790277777778</v>
      </c>
      <c r="AE741" t="s">
        <v>20</v>
      </c>
      <c r="AF741" t="s">
        <v>2395</v>
      </c>
    </row>
    <row r="742" spans="1:32" x14ac:dyDescent="0.3">
      <c r="A742" t="str">
        <f>+N742</f>
        <v>CST</v>
      </c>
      <c r="B742" t="e" vm="742">
        <v>#VALUE!</v>
      </c>
      <c r="C742" s="5" cm="1">
        <f t="array" ref="C742">_FV(B742,"Market cap",TRUE)</f>
        <v>21529320</v>
      </c>
      <c r="D742" s="6" cm="1">
        <f t="array" ref="D742">_FV(B742,"Price",TRUE)</f>
        <v>0.09</v>
      </c>
      <c r="E742" s="2" cm="1">
        <f t="array" ref="E742">_FV(B742,"Last trade time",TRUE)</f>
        <v>45331.333333333336</v>
      </c>
      <c r="F742" s="7" t="str" cm="1">
        <f t="array" ref="F742">_FV($B742,"Industry")</f>
        <v>Metals &amp; Mining</v>
      </c>
      <c r="G742" s="7" t="str" cm="1">
        <f t="array" ref="G742">_FV($B742,"Description")</f>
        <v>Castile Resources Limited is an Australia-based minerals exploration and project development company. The Company’s projects are the Rover Project and Warumpi Project. The Rover Project is located 80 kilometers (Km) southwest of the township of Tennant Creek in the Northern Territory. The total tenement area is approximately 1,054 square kilometers (km2) covering a significant proportion of the Rover Mineral Field. The Rover Project area is covered entirely by recent sediments which blanket extensive flat-lying Cambrian siltstone, dolomitic siltstone, and sandstone units of the Wiso Basin. The Warumpi Project is located approximately 300 km west of Alice Springs and approximately 500 km southwest of the Rover Project. It comprises three granted exploration licenses (EL). The total tenement area is approximately 800 km2. The Warumpi Project lies within the Western Springs area of the Warumpi Province.</v>
      </c>
      <c r="H742" s="7" t="e" cm="1" vm="2">
        <f t="array" ref="H742">_FV($B742,"Employees")</f>
        <v>#VALUE!</v>
      </c>
      <c r="I742" s="11" cm="1">
        <f t="array" ref="I742">_FV($B742,"Shares outstanding",TRUE)</f>
        <v>241902400</v>
      </c>
      <c r="J742" s="7" cm="1">
        <f t="array" ref="J742">_FV($B742,"Year incorporated",TRUE)</f>
        <v>2007</v>
      </c>
      <c r="K742" s="16"/>
      <c r="L742" s="12">
        <f>+I742+K742</f>
        <v>241902400</v>
      </c>
      <c r="M742" s="14">
        <f>+D742*L742</f>
        <v>21771216</v>
      </c>
      <c r="N742" t="s">
        <v>2279</v>
      </c>
      <c r="O742">
        <v>8.9</v>
      </c>
      <c r="P742">
        <v>9</v>
      </c>
      <c r="Q742">
        <v>8.8000000000000007</v>
      </c>
      <c r="R742">
        <v>8.9</v>
      </c>
      <c r="S742">
        <v>8.8000000000000007</v>
      </c>
      <c r="T742">
        <v>8.9</v>
      </c>
      <c r="U742">
        <v>0</v>
      </c>
      <c r="V742" s="1"/>
      <c r="W742">
        <v>35012</v>
      </c>
      <c r="X742">
        <v>3101.8380000000002</v>
      </c>
      <c r="Y742">
        <v>20782</v>
      </c>
      <c r="Z742">
        <v>13924</v>
      </c>
      <c r="AA742">
        <v>8.86</v>
      </c>
      <c r="AB742" s="3">
        <v>21529316.002999999</v>
      </c>
      <c r="AC742">
        <v>4</v>
      </c>
      <c r="AD742" s="2">
        <v>45330.790277777778</v>
      </c>
      <c r="AE742" t="s">
        <v>20</v>
      </c>
      <c r="AF742" t="s">
        <v>2280</v>
      </c>
    </row>
    <row r="743" spans="1:32" x14ac:dyDescent="0.3">
      <c r="A743" t="str">
        <f>+N743</f>
        <v>ARE</v>
      </c>
      <c r="B743" t="e" vm="743">
        <v>#VALUE!</v>
      </c>
      <c r="C743" s="5" cm="1">
        <f t="array" ref="C743">_FV(B743,"Market cap",TRUE)</f>
        <v>21831070</v>
      </c>
      <c r="D743" s="6" cm="1">
        <f t="array" ref="D743">_FV(B743,"Price",TRUE)</f>
        <v>0.115</v>
      </c>
      <c r="E743" s="2" cm="1">
        <f t="array" ref="E743">_FV(B743,"Last trade time",TRUE)</f>
        <v>45331.333333333336</v>
      </c>
      <c r="F743" s="7" t="str" cm="1">
        <f t="array" ref="F743">_FV($B743,"Industry")</f>
        <v>Metals &amp; Mining</v>
      </c>
      <c r="G743" s="7" t="str" cm="1">
        <f t="array" ref="G743">_FV($B743,"Description")</f>
        <v>Orpheus Uranium NL, formerly Argonaut Resources NL, is a mineral exploration and development company with operations in Australia and Zambia. The Company is focused on uranium, copper and lithium, and to a lesser extent gold. In addition, it holds a 100% interest in a zinc-copper resource in Queensland, Australia. Its projects include Torrens, Murdie, Kroombit, Aroona, Higginsville, Lumwana West and others. The Torrens project is situated 75 kilometers (km) from BHP Group’s Olympic Dam mine, within 50 km of OZ Mineral’s Carrapateena mine and only 40 km from BHP's recent Oak Dam West copper discovery. The Murdie Project comprises two highly prospective exploration licenses, EL5937 and EL5945. It holds a 100% interest in the Kroombit deposit in Central Queensland. It holds a 100% interest in the Aroona Project (EL 6199) is located in the Southern Willouran Ranges in South Australia. The Lumwana West project is located in the Central African Copperbelt, North-Western Province, Zambia.</v>
      </c>
      <c r="H743" s="7" cm="1">
        <f t="array" ref="H743">_FV($B743,"Employees")</f>
        <v>42</v>
      </c>
      <c r="I743" s="11" cm="1">
        <f t="array" ref="I743">_FV($B743,"Shares outstanding",TRUE)</f>
        <v>189835400</v>
      </c>
      <c r="J743" s="7" cm="1">
        <f t="array" ref="J743">_FV($B743,"Year incorporated",TRUE)</f>
        <v>1985</v>
      </c>
      <c r="K743" s="16"/>
      <c r="L743" s="12">
        <f>+I743+K743</f>
        <v>189835400</v>
      </c>
      <c r="M743" s="14">
        <f>+D743*L743</f>
        <v>21831071</v>
      </c>
      <c r="N743" t="s">
        <v>2263</v>
      </c>
      <c r="O743">
        <v>11</v>
      </c>
      <c r="P743">
        <v>12</v>
      </c>
      <c r="Q743">
        <v>12.5</v>
      </c>
      <c r="R743">
        <v>12.5</v>
      </c>
      <c r="S743">
        <v>11</v>
      </c>
      <c r="T743">
        <v>11.5</v>
      </c>
      <c r="U743">
        <v>-1.5</v>
      </c>
      <c r="V743" s="1">
        <v>-0.1154</v>
      </c>
      <c r="W743">
        <v>1783464</v>
      </c>
      <c r="X743">
        <v>207937.52499999999</v>
      </c>
      <c r="Y743">
        <v>491956</v>
      </c>
      <c r="Z743">
        <v>1191695</v>
      </c>
      <c r="AA743">
        <v>11.66</v>
      </c>
      <c r="AB743" s="3">
        <v>21831072.725000001</v>
      </c>
      <c r="AC743">
        <v>54</v>
      </c>
      <c r="AD743" s="2">
        <v>45330.790277777778</v>
      </c>
      <c r="AE743" t="s">
        <v>20</v>
      </c>
      <c r="AF743" t="s">
        <v>2264</v>
      </c>
    </row>
    <row r="744" spans="1:32" x14ac:dyDescent="0.3">
      <c r="A744" t="str">
        <f>+N744</f>
        <v>ATH</v>
      </c>
      <c r="B744" t="e" vm="744">
        <v>#VALUE!</v>
      </c>
      <c r="C744" s="5" cm="1">
        <f t="array" ref="C744">_FV(B744,"Market cap",TRUE)</f>
        <v>21913770</v>
      </c>
      <c r="D744" s="6" cm="1">
        <f t="array" ref="D744">_FV(B744,"Price",TRUE)</f>
        <v>5.0000000000000001E-3</v>
      </c>
      <c r="E744" s="2" cm="1">
        <f t="array" ref="E744">_FV(B744,"Last trade time",TRUE)</f>
        <v>45330.958321770311</v>
      </c>
      <c r="F744" s="7" t="str" cm="1">
        <f t="array" ref="F744">_FV($B744,"Industry")</f>
        <v>Biotechnology &amp; Medical Research</v>
      </c>
      <c r="G744" s="7" t="str" cm="1">
        <f t="array" ref="G744">_FV($B744,"Description")</f>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2 clinical trial is a randomized, double-blind, placebo-controlled investigation of ATH434 in patients with early-stage MSA.</v>
      </c>
      <c r="H744" s="7" cm="1">
        <f t="array" ref="H744">_FV($B744,"Employees")</f>
        <v>11</v>
      </c>
      <c r="I744" s="11" cm="1">
        <f t="array" ref="I744">_FV($B744,"Shares outstanding",TRUE)</f>
        <v>4382755000</v>
      </c>
      <c r="J744" s="7" cm="1">
        <f t="array" ref="J744">_FV($B744,"Year incorporated",TRUE)</f>
        <v>1997</v>
      </c>
      <c r="K744" s="16"/>
      <c r="L744" s="12">
        <f>+I744+K744</f>
        <v>4382755000</v>
      </c>
      <c r="M744" s="14">
        <f>+D744*L744</f>
        <v>21913775</v>
      </c>
      <c r="N744" t="s">
        <v>2261</v>
      </c>
      <c r="O744">
        <v>0.4</v>
      </c>
      <c r="P744">
        <v>0.5</v>
      </c>
      <c r="Q744">
        <v>0.5</v>
      </c>
      <c r="R744">
        <v>0.5</v>
      </c>
      <c r="S744">
        <v>0.45</v>
      </c>
      <c r="T744">
        <v>0.5</v>
      </c>
      <c r="U744">
        <v>0</v>
      </c>
      <c r="V744" s="1"/>
      <c r="W744">
        <v>699999</v>
      </c>
      <c r="X744">
        <v>3249.9949999999999</v>
      </c>
      <c r="Y744">
        <v>199999</v>
      </c>
      <c r="Z744">
        <v>0</v>
      </c>
      <c r="AA744">
        <v>0.46</v>
      </c>
      <c r="AB744" s="3">
        <v>21913773.704999998</v>
      </c>
      <c r="AC744">
        <v>5</v>
      </c>
      <c r="AD744" s="2">
        <v>45330.790277777778</v>
      </c>
      <c r="AE744" t="s">
        <v>20</v>
      </c>
      <c r="AF744" t="s">
        <v>2262</v>
      </c>
    </row>
    <row r="745" spans="1:32" x14ac:dyDescent="0.3">
      <c r="A745" t="str">
        <f>+N745</f>
        <v>TSL</v>
      </c>
      <c r="B745" t="e" vm="745">
        <v>#VALUE!</v>
      </c>
      <c r="C745" s="5" cm="1">
        <f t="array" ref="C745">_FV(B745,"Market cap",TRUE)</f>
        <v>21931030</v>
      </c>
      <c r="D745" s="6" cm="1">
        <f t="array" ref="D745">_FV(B745,"Price",TRUE)</f>
        <v>1.0999999999999999E-2</v>
      </c>
      <c r="E745" s="2" cm="1">
        <f t="array" ref="E745">_FV(B745,"Last trade time",TRUE)</f>
        <v>45331.333333333336</v>
      </c>
      <c r="F745" s="7" t="str" cm="1">
        <f t="array" ref="F745">_FV($B745,"Industry")</f>
        <v>Construction Materials</v>
      </c>
      <c r="G745" s="7" t="str" cm="1">
        <f t="array" ref="G745">_FV($B745,"Description")</f>
        <v>Titanium Sands Limited is an Australia-based mineral exploration company. The Company is focused on exploring and developing heavy mineral sands deposits. The Company holds an agreement with Srinel Holdings Ltd, to acquire a high-grade ilmenite-leucoxene project on Mannar Island in northwest Sri Lanka. Its 100% owned Mannar Island Heavy Mineral Sands Project is an ilmenite feedstock project with minor credits from other mineral components. It holds five exploration licenses for heavy mineral sands located in Northwest Sri Lanka, on Mannar Island and the adjacent mainland coast. The exploration licenses include EL 370, EL 351, EL 425, EL 423, and EL 424. It is focused around Mannar Island, an island approximately 26 kilometers (km) long and six km wide, and 140 square kilometers in area, joined to the mainland shore by road and rail connections over a short causeway.</v>
      </c>
      <c r="H745" s="7" cm="1">
        <f t="array" ref="H745">_FV($B745,"Employees")</f>
        <v>1</v>
      </c>
      <c r="I745" s="11" cm="1">
        <f t="array" ref="I745">_FV($B745,"Shares outstanding",TRUE)</f>
        <v>1993730000</v>
      </c>
      <c r="J745" s="7" cm="1">
        <f t="array" ref="J745">_FV($B745,"Year incorporated",TRUE)</f>
        <v>1985</v>
      </c>
      <c r="K745" s="16"/>
      <c r="L745" s="12">
        <f>+I745+K745</f>
        <v>1993730000</v>
      </c>
      <c r="M745" s="14">
        <f>+D745*L745</f>
        <v>21931030</v>
      </c>
      <c r="N745" t="s">
        <v>2259</v>
      </c>
      <c r="O745">
        <v>0.9</v>
      </c>
      <c r="P745">
        <v>1.1000000000000001</v>
      </c>
      <c r="Q745">
        <v>1</v>
      </c>
      <c r="R745">
        <v>1.1000000000000001</v>
      </c>
      <c r="S745">
        <v>1</v>
      </c>
      <c r="T745">
        <v>1.1000000000000001</v>
      </c>
      <c r="U745">
        <v>0.1</v>
      </c>
      <c r="V745" s="1">
        <v>0.1</v>
      </c>
      <c r="W745">
        <v>127267</v>
      </c>
      <c r="X745">
        <v>1299.5150000000001</v>
      </c>
      <c r="Y745">
        <v>127267</v>
      </c>
      <c r="Z745">
        <v>0</v>
      </c>
      <c r="AA745">
        <v>1.02</v>
      </c>
      <c r="AB745" s="3">
        <v>21931032.486000001</v>
      </c>
      <c r="AC745">
        <v>31</v>
      </c>
      <c r="AD745" s="2">
        <v>45330.790277777778</v>
      </c>
      <c r="AE745" t="s">
        <v>20</v>
      </c>
      <c r="AF745" t="s">
        <v>2260</v>
      </c>
    </row>
    <row r="746" spans="1:32" x14ac:dyDescent="0.3">
      <c r="A746" t="str">
        <f>+N746</f>
        <v>CCM</v>
      </c>
      <c r="B746" t="e" vm="746">
        <v>#VALUE!</v>
      </c>
      <c r="C746" s="5" cm="1">
        <f t="array" ref="C746">_FV(B746,"Market cap",TRUE)</f>
        <v>20158470</v>
      </c>
      <c r="D746" s="6" cm="1">
        <f t="array" ref="D746">_FV(B746,"Price",TRUE)</f>
        <v>0.06</v>
      </c>
      <c r="E746" s="2" cm="1">
        <f t="array" ref="E746">_FV(B746,"Last trade time",TRUE)</f>
        <v>45331.333333333336</v>
      </c>
      <c r="F746" s="7" t="str" cm="1">
        <f t="array" ref="F746">_FV($B746,"Industry")</f>
        <v>Construction Materials</v>
      </c>
      <c r="G746" s="7" t="str" cm="1">
        <f t="array" ref="G746">_FV($B746,"Description")</f>
        <v>Cadoux Ltd, formerly FYI Resources Limited, is an Australia-based resources company, which is focused on the exploration and development of critical and strategic mineral projects. The Company’s segments include high purity alumina exploration and evaluation in Australia and potash exploration and evaluation in Asia. Its project includes High Purity Alumina (HPA) and Rare earths. HPA is a processed non-metallurgical alumina product characterized by its purity level. HPA is used for its properties and characteristics, such as corrosion and scratch resistance, high brightness, and its ability to withstand extreme temperatures. HPA is also used as a base material in the manufacture of sapphire substrates for applications, such as light emitting diodes (LEDs), in the manufacture of artificial sapphire glass and in certain battery and power storage components, artificial gemstones and special space, aeronautical and medical applications. Its Rare-Earths are a set of 17 metallic elements.</v>
      </c>
      <c r="H746" s="7" cm="1">
        <f t="array" ref="H746">_FV($B746,"Employees")</f>
        <v>0</v>
      </c>
      <c r="I746" s="11" cm="1">
        <f t="array" ref="I746">_FV($B746,"Shares outstanding",TRUE)</f>
        <v>366517600</v>
      </c>
      <c r="J746" s="7" cm="1">
        <f t="array" ref="J746">_FV($B746,"Year incorporated",TRUE)</f>
        <v>1993</v>
      </c>
      <c r="K746" s="16"/>
      <c r="L746" s="12">
        <f>+I746+K746</f>
        <v>366517600</v>
      </c>
      <c r="M746" s="14">
        <f>+D746*L746</f>
        <v>21991056</v>
      </c>
      <c r="N746" t="s">
        <v>2338</v>
      </c>
      <c r="O746">
        <v>5.5</v>
      </c>
      <c r="P746">
        <v>6</v>
      </c>
      <c r="Q746">
        <v>5.3</v>
      </c>
      <c r="R746">
        <v>6.2</v>
      </c>
      <c r="S746">
        <v>5.3</v>
      </c>
      <c r="T746">
        <v>5.5</v>
      </c>
      <c r="U746">
        <v>0.4</v>
      </c>
      <c r="V746" s="1">
        <v>7.8399999999999997E-2</v>
      </c>
      <c r="W746">
        <v>414019</v>
      </c>
      <c r="X746">
        <v>23089.671999999999</v>
      </c>
      <c r="Y746">
        <v>165825</v>
      </c>
      <c r="Z746">
        <v>179045</v>
      </c>
      <c r="AA746">
        <v>5.58</v>
      </c>
      <c r="AB746" s="3">
        <v>20158467.395</v>
      </c>
      <c r="AC746">
        <v>21</v>
      </c>
      <c r="AD746" s="2">
        <v>45330.790277777778</v>
      </c>
      <c r="AE746" t="s">
        <v>20</v>
      </c>
      <c r="AF746" t="s">
        <v>2339</v>
      </c>
    </row>
    <row r="747" spans="1:32" x14ac:dyDescent="0.3">
      <c r="A747" t="str">
        <f>+N747</f>
        <v>BMR</v>
      </c>
      <c r="B747" t="e" vm="747">
        <v>#VALUE!</v>
      </c>
      <c r="C747" s="5" cm="1">
        <f t="array" ref="C747">_FV(B747,"Market cap",TRUE)</f>
        <v>21159670</v>
      </c>
      <c r="D747" s="6" cm="1">
        <f t="array" ref="D747">_FV(B747,"Price",TRUE)</f>
        <v>0.125</v>
      </c>
      <c r="E747" s="2" cm="1">
        <f t="array" ref="E747">_FV(B747,"Last trade time",TRUE)</f>
        <v>45330.333333333336</v>
      </c>
      <c r="F747" s="7" t="str" cm="1">
        <f t="array" ref="F747">_FV($B747,"Industry")</f>
        <v>Metals &amp; Mining</v>
      </c>
      <c r="G747" s="7" t="str" cm="1">
        <f t="array" ref="G747">_FV($B747,"Description")</f>
        <v>Ballymore Resources Limited is an exploration and development company. The Company holds a portfolio of exploration and development projects in the Queensland mineral belts that are prospective for gold and base metals. These consist of about two granted Mining Leases (MLs), 14 Exploration Permits over four project areas at Dittmer, Ruddygore, Ravenswood, and Mount Molloy. The Dittmer Project covers an area of approximately 488 square kilometers and is located about 20-50 kilometers (km) west and southwest of the regional center of Proserpine in central Queensland. The Ruddygore Project is located adjacent to the regional center of Chillagoe in north Queensland and consists of four granted EPMs with an area of about 558 square kilometers. The Ravenswood Project covers an area of about 309 square kilometers and is located to the south and east of Charters Towers. The Mount Molloy Project is located south of the town of Mount Molloy and approximately 50 km northwest of Cairns.</v>
      </c>
      <c r="H747" s="7" t="e" cm="1" vm="2">
        <f t="array" ref="H747">_FV($B747,"Employees")</f>
        <v>#VALUE!</v>
      </c>
      <c r="I747" s="11" cm="1">
        <f t="array" ref="I747">_FV($B747,"Shares outstanding",TRUE)</f>
        <v>176330600</v>
      </c>
      <c r="J747" s="7" cm="1">
        <f t="array" ref="J747">_FV($B747,"Year incorporated",TRUE)</f>
        <v>2019</v>
      </c>
      <c r="K747" s="16"/>
      <c r="L747" s="12">
        <f>+I747+K747</f>
        <v>176330600</v>
      </c>
      <c r="M747" s="14">
        <f>+D747*L747</f>
        <v>22041325</v>
      </c>
      <c r="N747" t="s">
        <v>2253</v>
      </c>
      <c r="O747">
        <v>12</v>
      </c>
      <c r="P747">
        <v>13</v>
      </c>
      <c r="Q747">
        <v>12.5</v>
      </c>
      <c r="R747">
        <v>12.5</v>
      </c>
      <c r="S747">
        <v>12.5</v>
      </c>
      <c r="T747">
        <v>12.5</v>
      </c>
      <c r="U747">
        <v>0.5</v>
      </c>
      <c r="V747" s="1">
        <v>4.1700000000000001E-2</v>
      </c>
      <c r="W747">
        <v>87971</v>
      </c>
      <c r="X747">
        <v>10996.375</v>
      </c>
      <c r="Y747">
        <v>54740</v>
      </c>
      <c r="Z747">
        <v>33231</v>
      </c>
      <c r="AA747">
        <v>12.5</v>
      </c>
      <c r="AB747" s="3">
        <v>22041323.125</v>
      </c>
      <c r="AC747">
        <v>13</v>
      </c>
      <c r="AD747" s="2">
        <v>45330.790277777778</v>
      </c>
      <c r="AE747" t="s">
        <v>20</v>
      </c>
      <c r="AF747" t="s">
        <v>2254</v>
      </c>
    </row>
    <row r="748" spans="1:32" x14ac:dyDescent="0.3">
      <c r="A748" t="str">
        <f>+N748</f>
        <v>MLM</v>
      </c>
      <c r="B748" t="e" vm="748">
        <v>#VALUE!</v>
      </c>
      <c r="C748" s="5" cm="1">
        <f t="array" ref="C748">_FV(B748,"Market cap",TRUE)</f>
        <v>23038170</v>
      </c>
      <c r="D748" s="6" cm="1">
        <f t="array" ref="D748">_FV(B748,"Price",TRUE)</f>
        <v>2.3E-2</v>
      </c>
      <c r="E748" s="2" cm="1">
        <f t="array" ref="E748">_FV(B748,"Last trade time",TRUE)</f>
        <v>45331.333333333336</v>
      </c>
      <c r="F748" s="7" t="str" cm="1">
        <f t="array" ref="F748">_FV($B748,"Industry")</f>
        <v>Metals &amp; Mining</v>
      </c>
      <c r="G748" s="7" t="str" cm="1">
        <f t="array" ref="G748">_FV($B748,"Description")</f>
        <v>Metallica Minerals Limited is an Australia-based development company focused on delivering purity silica sand to a diversified global customer-base. The Company is primarily engaged in the mineral exploration, evaluation, and progress of the development of its Cape Flattery Silica Sands Project. The Cape Flattery Silica Sands Project is located on the eastern coastline of Cape York Peninsula, approximately 220 kilometers north of Cairns in North Queensland, and covers approximately 36 square kilometers (Km2). The Cape Flattery Silica Sands Project is adjacent to the Cape Flattery Silica Sands mining and shipping operation owned by Mitsubishi. It has completed over three drilling programs in the eastern area of EPM 25734. The combined database for the Cape Flattery Silica Sands Project comprises approximately 144 drill holes with over 2,489 meters of drilling. It also has a 25% interest in the Clermont Copper-Gold Project, which is located near the town of Clermont, Queensland.</v>
      </c>
      <c r="H748" s="7" cm="1">
        <f t="array" ref="H748">_FV($B748,"Employees")</f>
        <v>4</v>
      </c>
      <c r="I748" s="11" cm="1">
        <f t="array" ref="I748">_FV($B748,"Shares outstanding",TRUE)</f>
        <v>959924000</v>
      </c>
      <c r="J748" s="7" cm="1">
        <f t="array" ref="J748">_FV($B748,"Year incorporated",TRUE)</f>
        <v>1997</v>
      </c>
      <c r="K748" s="16"/>
      <c r="L748" s="12">
        <f>+I748+K748</f>
        <v>959924000</v>
      </c>
      <c r="M748" s="14">
        <f>+D748*L748</f>
        <v>22078252</v>
      </c>
      <c r="N748" t="s">
        <v>2211</v>
      </c>
      <c r="O748">
        <v>2.2000000000000002</v>
      </c>
      <c r="P748">
        <v>2.2999999999999998</v>
      </c>
      <c r="U748">
        <v>0</v>
      </c>
      <c r="W748">
        <v>0</v>
      </c>
      <c r="X748">
        <v>0</v>
      </c>
      <c r="Y748">
        <v>0</v>
      </c>
      <c r="Z748">
        <v>0</v>
      </c>
      <c r="AB748" s="3">
        <v>23038174.127999999</v>
      </c>
      <c r="AC748">
        <v>0</v>
      </c>
      <c r="AD748" s="2">
        <v>45330.790277777778</v>
      </c>
      <c r="AE748" t="s">
        <v>20</v>
      </c>
      <c r="AF748" t="s">
        <v>2212</v>
      </c>
    </row>
    <row r="749" spans="1:32" x14ac:dyDescent="0.3">
      <c r="A749" t="str">
        <f>+N749</f>
        <v>FAL</v>
      </c>
      <c r="B749" t="e" vm="749">
        <v>#VALUE!</v>
      </c>
      <c r="C749" s="5" cm="1">
        <f t="array" ref="C749">_FV(B749,"Market cap",TRUE)</f>
        <v>22125000</v>
      </c>
      <c r="D749" s="6" cm="1">
        <f t="array" ref="D749">_FV(B749,"Price",TRUE)</f>
        <v>0.125</v>
      </c>
      <c r="E749" s="2" cm="1">
        <f t="array" ref="E749">_FV(B749,"Last trade time",TRUE)</f>
        <v>45330.982876897659</v>
      </c>
      <c r="F749" s="7" t="str" cm="1">
        <f t="array" ref="F749">_FV($B749,"Industry")</f>
        <v>Metals &amp; Mining</v>
      </c>
      <c r="G749" s="7" t="str" cm="1">
        <f t="array" ref="G749">_FV($B749,"Description")</f>
        <v>Falcon Metals Limited is an Australia-based gold exploration company. The Company's projects include Pyramid Hill Gold Project, Viking Project and Mount Jackson Project. The Pyramid Hill Gold Project has over 7,000 square kilometers (km2) of granted permits in Victoria, focused on undercover areas of the Bendigo Zone that is host to the high-grade historic &gt;22 million ounces (Mo)z Bendigo goldfield and the 9 Moz Fosterville Gold Mine owned by Agnico Eagle. The Viking Project is located approximately 30 kilometers (km) east of the regional township of Norseman within the high-grade metamorphic Albany-Fraser Province. The Viking Project consists of one granted exploration license (E63/1963) and one license application (E63/1994) which collectively totals 307.6 km2. The Company has a 51% interest in the E63/1963 license with earning up to 70%. The Mount Jackson Project is located approximately 350 km northeast of Perth and 110 km north-northwest of the regional township of Southern Cross.</v>
      </c>
      <c r="H749" s="7" t="e" cm="1" vm="2">
        <f t="array" ref="H749">_FV($B749,"Employees")</f>
        <v>#VALUE!</v>
      </c>
      <c r="I749" s="11" cm="1">
        <f t="array" ref="I749">_FV($B749,"Shares outstanding",TRUE)</f>
        <v>177000000</v>
      </c>
      <c r="J749" s="7" cm="1">
        <f t="array" ref="J749">_FV($B749,"Year incorporated",TRUE)</f>
        <v>2021</v>
      </c>
      <c r="K749" s="16"/>
      <c r="L749" s="12">
        <f>+I749+K749</f>
        <v>177000000</v>
      </c>
      <c r="M749" s="14">
        <f>+D749*L749</f>
        <v>22125000</v>
      </c>
      <c r="N749" t="s">
        <v>2245</v>
      </c>
      <c r="O749">
        <v>12</v>
      </c>
      <c r="P749">
        <v>12.5</v>
      </c>
      <c r="Q749">
        <v>12.5</v>
      </c>
      <c r="R749">
        <v>12.5</v>
      </c>
      <c r="S749">
        <v>12</v>
      </c>
      <c r="T749">
        <v>12.5</v>
      </c>
      <c r="U749">
        <v>0</v>
      </c>
      <c r="V749" s="1"/>
      <c r="W749">
        <v>189896</v>
      </c>
      <c r="X749">
        <v>23716.52</v>
      </c>
      <c r="Y749">
        <v>74079</v>
      </c>
      <c r="Z749">
        <v>80217</v>
      </c>
      <c r="AA749">
        <v>12.49</v>
      </c>
      <c r="AB749" s="3">
        <v>22125000</v>
      </c>
      <c r="AC749">
        <v>19</v>
      </c>
      <c r="AD749" s="2">
        <v>45330.790277777778</v>
      </c>
      <c r="AE749" t="s">
        <v>20</v>
      </c>
      <c r="AF749" t="s">
        <v>2246</v>
      </c>
    </row>
    <row r="750" spans="1:32" x14ac:dyDescent="0.3">
      <c r="A750" t="str">
        <f>+N750</f>
        <v>PHX</v>
      </c>
      <c r="B750" t="e" vm="750">
        <v>#VALUE!</v>
      </c>
      <c r="C750" s="5" cm="1">
        <f t="array" ref="C750">_FV(B750,"Market cap",TRUE)</f>
        <v>21546240</v>
      </c>
      <c r="D750" s="6" cm="1">
        <f t="array" ref="D750">_FV(B750,"Price",TRUE)</f>
        <v>3.6999999999999998E-2</v>
      </c>
      <c r="E750" s="2" cm="1">
        <f t="array" ref="E750">_FV(B750,"Last trade time",TRUE)</f>
        <v>45331.333356481482</v>
      </c>
      <c r="F750" s="7" t="str" cm="1">
        <f t="array" ref="F750">_FV($B750,"Industry")</f>
        <v>Software &amp; IT Services</v>
      </c>
      <c r="G750" s="7" t="str" cm="1">
        <f t="array" ref="G750">_FV($B750,"Description")</f>
        <v>PharmX Technologies Limited, formerly Corum Group Limited, is an Australian company that operates a network connecting retail pharmacies and suppliers in Australia and New Zealand. The Company offers PharmX, an electronic gateway that links pharmacies, pharmaceutical wholesalers and direct suppliers within the pharmacy market, and PharmXchange, a digital sales and marketing platform integrated with PharmX. The Company is also focused on creating a more productive environment for pharmacy and suppliers, with additional ordering functions, such as stock checks, credits, and auto account set up direct from their point of sale (POS) system.</v>
      </c>
      <c r="H750" s="7" cm="1">
        <f t="array" ref="H750">_FV($B750,"Employees")</f>
        <v>109</v>
      </c>
      <c r="I750" s="11" cm="1">
        <f t="array" ref="I750">_FV($B750,"Shares outstanding",TRUE)</f>
        <v>598506800</v>
      </c>
      <c r="J750" s="7" cm="1">
        <f t="array" ref="J750">_FV($B750,"Year incorporated",TRUE)</f>
        <v>1950</v>
      </c>
      <c r="K750" s="16"/>
      <c r="L750" s="12">
        <f>+I750+K750</f>
        <v>598506800</v>
      </c>
      <c r="M750" s="14">
        <f>+D750*L750</f>
        <v>22144751.599999998</v>
      </c>
      <c r="N750" t="s">
        <v>2277</v>
      </c>
      <c r="O750">
        <v>3.6</v>
      </c>
      <c r="P750">
        <v>3.7</v>
      </c>
      <c r="Q750">
        <v>3.6</v>
      </c>
      <c r="R750">
        <v>3.6</v>
      </c>
      <c r="S750">
        <v>3.6</v>
      </c>
      <c r="T750">
        <v>3.6</v>
      </c>
      <c r="U750">
        <v>0</v>
      </c>
      <c r="W750">
        <v>100000</v>
      </c>
      <c r="X750">
        <v>3600</v>
      </c>
      <c r="Y750">
        <v>0</v>
      </c>
      <c r="Z750">
        <v>100000</v>
      </c>
      <c r="AA750">
        <v>3.6</v>
      </c>
      <c r="AB750" s="3">
        <v>21546244.403999999</v>
      </c>
      <c r="AC750">
        <v>1</v>
      </c>
      <c r="AD750" s="2">
        <v>45330.790277777778</v>
      </c>
      <c r="AE750" t="s">
        <v>20</v>
      </c>
      <c r="AF750" t="s">
        <v>2278</v>
      </c>
    </row>
    <row r="751" spans="1:32" x14ac:dyDescent="0.3">
      <c r="A751" t="str">
        <f>+N751</f>
        <v>ECP</v>
      </c>
      <c r="B751" t="e" vm="751">
        <v>#VALUE!</v>
      </c>
      <c r="C751" s="5" cm="1">
        <f t="array" ref="C751">_FV(B751,"Market cap",TRUE)</f>
        <v>22006910</v>
      </c>
      <c r="D751" s="6" cm="1">
        <f t="array" ref="D751">_FV(B751,"Price",TRUE)</f>
        <v>1.21</v>
      </c>
      <c r="E751" s="2" cm="1">
        <f t="array" ref="E751">_FV(B751,"Last trade time",TRUE)</f>
        <v>45327.333333333336</v>
      </c>
      <c r="F751" s="7" t="str" cm="1">
        <f t="array" ref="F751">_FV($B751,"Industry")</f>
        <v>Investment Banking &amp; Investment Services</v>
      </c>
      <c r="G751" s="7" t="str" cm="1">
        <f t="array" ref="G751">_FV($B751,"Description")</f>
        <v>ECP Emerging Growth Limited is an Australia-based investment company. Its investment objectives are to achieve medium to long-term capital growth and income through investing in a diversified portfolio of small and mid-cap Australian companies; to preserve and enhance the net tangible assets (NTA) backing per share after allowing for inflation, and to provide company shareholders with a fully franked dividend which, over time, will grow at a rate in excess of the rate of inflation. It focuses on investing in Australian equities to achieve medium to long term capital growth and income. The Company invests in a diversified portfolio of small to mid-cap companies listed on the Australian Securities Exchange. The Company holds investments in various sectors, such as consumer discretionary, financials, information technology, telecommunications, health care, consumer staples, and industrials. Its investment manager is ECP Asset Management Pty Ltd.</v>
      </c>
      <c r="H751" s="7" cm="1">
        <f t="array" ref="H751">_FV($B751,"Employees")</f>
        <v>0</v>
      </c>
      <c r="I751" s="11" cm="1">
        <f t="array" ref="I751">_FV($B751,"Shares outstanding",TRUE)</f>
        <v>18339090</v>
      </c>
      <c r="J751" s="7" cm="1">
        <f t="array" ref="J751">_FV($B751,"Year incorporated",TRUE)</f>
        <v>2014</v>
      </c>
      <c r="K751" s="16"/>
      <c r="L751" s="12">
        <f>+I751+K751</f>
        <v>18339090</v>
      </c>
      <c r="M751" s="14">
        <f>+D751*L751</f>
        <v>22190298.899999999</v>
      </c>
      <c r="N751" t="s">
        <v>2249</v>
      </c>
      <c r="O751">
        <v>121</v>
      </c>
      <c r="P751">
        <v>128</v>
      </c>
      <c r="Q751">
        <v>120.5</v>
      </c>
      <c r="R751">
        <v>120.5</v>
      </c>
      <c r="S751">
        <v>120.5</v>
      </c>
      <c r="T751">
        <v>120.5</v>
      </c>
      <c r="U751">
        <v>-0.5</v>
      </c>
      <c r="V751" s="1">
        <v>-4.1000000000000003E-3</v>
      </c>
      <c r="W751">
        <v>1000</v>
      </c>
      <c r="X751">
        <v>1205</v>
      </c>
      <c r="Y751">
        <v>0</v>
      </c>
      <c r="Z751">
        <v>1000</v>
      </c>
      <c r="AA751">
        <v>120.5</v>
      </c>
      <c r="AB751" s="3">
        <v>22098601.039999999</v>
      </c>
      <c r="AC751">
        <v>1</v>
      </c>
      <c r="AD751" s="2">
        <v>45330.790277777778</v>
      </c>
      <c r="AE751" t="s">
        <v>20</v>
      </c>
      <c r="AF751" t="s">
        <v>2250</v>
      </c>
    </row>
    <row r="752" spans="1:32" x14ac:dyDescent="0.3">
      <c r="A752" t="str">
        <f>+N752</f>
        <v>AHI</v>
      </c>
      <c r="B752" t="e" vm="752">
        <v>#VALUE!</v>
      </c>
      <c r="C752" s="5" cm="1">
        <f t="array" ref="C752">_FV(B752,"Market cap",TRUE)</f>
        <v>20521390</v>
      </c>
      <c r="D752" s="6" cm="1">
        <f t="array" ref="D752">_FV(B752,"Price",TRUE)</f>
        <v>9.1999999999999998E-2</v>
      </c>
      <c r="E752" s="2" cm="1">
        <f t="array" ref="E752">_FV(B752,"Last trade time",TRUE)</f>
        <v>45323.333344907405</v>
      </c>
      <c r="F752" s="7" t="str" cm="1">
        <f t="array" ref="F752">_FV($B752,"Industry")</f>
        <v>Software &amp; IT Services</v>
      </c>
      <c r="G752" s="7" t="str" cm="1">
        <f t="array" ref="G752">_FV($B752,"Description")</f>
        <v>Advanced Health Intelligence Limited is an Australia-based company that provides biometric-derived digital healthcare solutions. The Company’s products include Biometric Health Assessment (BHA), FaceScan, and BodyScan. Its BHA delivers preventative healthcare measures and refines risk stratification across populations. Its comprehensive insights cover a range of health vitals and risk predictions, allowing its partners to guide individuals into personalized stepped-care pathways. This includes connecting high-risk individuals to traditional primary care, telehealth, or e-health programs. FaceScan estimates vital signs and predicts the risk of chronic disease on a smartphone or Web browser. FaceScan provides estimated readings on heart rate, respiration rate, blood pressure and more in 30 seconds or less. BodyScan is optimized to run on-device using only a smartphone, to deliver accurate body dimension and composition estimates in 60 seconds or less.</v>
      </c>
      <c r="H752" s="7" t="e" cm="1" vm="2">
        <f t="array" ref="H752">_FV($B752,"Employees")</f>
        <v>#VALUE!</v>
      </c>
      <c r="I752" s="11" cm="1">
        <f t="array" ref="I752">_FV($B752,"Shares outstanding",TRUE)</f>
        <v>241428100</v>
      </c>
      <c r="J752" s="7" cm="1">
        <f t="array" ref="J752">_FV($B752,"Year incorporated",TRUE)</f>
        <v>2014</v>
      </c>
      <c r="K752" s="16"/>
      <c r="L752" s="12">
        <f>+I752+K752</f>
        <v>241428100</v>
      </c>
      <c r="M752" s="14">
        <f>+D752*L752</f>
        <v>22211385.199999999</v>
      </c>
      <c r="N752" t="s">
        <v>2241</v>
      </c>
      <c r="U752">
        <v>0</v>
      </c>
      <c r="W752">
        <v>0</v>
      </c>
      <c r="X752">
        <v>0</v>
      </c>
      <c r="Y752">
        <v>0</v>
      </c>
      <c r="Z752">
        <v>0</v>
      </c>
      <c r="AB752" s="3">
        <v>22211383.912</v>
      </c>
      <c r="AC752">
        <v>0</v>
      </c>
      <c r="AD752" s="2">
        <v>45330.790277777778</v>
      </c>
      <c r="AE752" t="s">
        <v>20</v>
      </c>
      <c r="AF752" t="s">
        <v>2242</v>
      </c>
    </row>
    <row r="753" spans="1:32" x14ac:dyDescent="0.3">
      <c r="A753" t="str">
        <f>+N753</f>
        <v>KAU</v>
      </c>
      <c r="B753" t="e" vm="753">
        <v>#VALUE!</v>
      </c>
      <c r="C753" s="5" cm="1">
        <f t="array" ref="C753">_FV(B753,"Market cap",TRUE)</f>
        <v>21380490</v>
      </c>
      <c r="D753" s="6" cm="1">
        <f t="array" ref="D753">_FV(B753,"Price",TRUE)</f>
        <v>0.13</v>
      </c>
      <c r="E753" s="2" cm="1">
        <f t="array" ref="E753">_FV(B753,"Last trade time",TRUE)</f>
        <v>45331.333333333336</v>
      </c>
      <c r="F753" s="7" t="str" cm="1">
        <f t="array" ref="F753">_FV($B753,"Industry")</f>
        <v>Metals &amp; Mining</v>
      </c>
      <c r="G753" s="7" t="str" cm="1">
        <f t="array" ref="G753">_FV($B753,"Description")</f>
        <v>Kaiser Reef Limited is an Australia-based gold producer and exploration company with a focus on gold within the Lachlan Fold Belt. The principal activities of the Company include mining, production and the sale of gold as well as mineral exploration and development. The Company’s project A1 Gold Mine Project is located in Eastern Victoria, approximately 23 kilometers south-southeast of Jamieson and 300 kilometers east of Maldon (by road). The Maldon Goldfield is located within the central portion of the Bendigo-Ballarat zone of the Lachlan Fold Belt. The Porcupine Flat Processing Plant is the Company's carbon-in-leach (CIL) gold processing facility located at Maldon. The Company’s subsidiaries include Golden River Resources Pty Ltd and Chase Metals Pty Ltd.</v>
      </c>
      <c r="H753" s="7" t="e" cm="1" vm="2">
        <f t="array" ref="H753">_FV($B753,"Employees")</f>
        <v>#VALUE!</v>
      </c>
      <c r="I753" s="11" cm="1">
        <f t="array" ref="I753">_FV($B753,"Shares outstanding",TRUE)</f>
        <v>171043900</v>
      </c>
      <c r="J753" s="7" cm="1">
        <f t="array" ref="J753">_FV($B753,"Year incorporated",TRUE)</f>
        <v>2019</v>
      </c>
      <c r="K753" s="16"/>
      <c r="L753" s="12">
        <f>+I753+K753</f>
        <v>171043900</v>
      </c>
      <c r="M753" s="14">
        <f>+D753*L753</f>
        <v>22235707</v>
      </c>
      <c r="N753" t="s">
        <v>2284</v>
      </c>
      <c r="O753">
        <v>12</v>
      </c>
      <c r="P753">
        <v>12.5</v>
      </c>
      <c r="Q753">
        <v>11.5</v>
      </c>
      <c r="R753">
        <v>12.5</v>
      </c>
      <c r="S753">
        <v>11</v>
      </c>
      <c r="T753">
        <v>12.5</v>
      </c>
      <c r="U753">
        <v>2</v>
      </c>
      <c r="V753" s="1">
        <v>0.1905</v>
      </c>
      <c r="W753">
        <v>2400820</v>
      </c>
      <c r="X753">
        <v>265628.91499999998</v>
      </c>
      <c r="Y753">
        <v>132438</v>
      </c>
      <c r="Z753">
        <v>97244</v>
      </c>
      <c r="AA753">
        <v>11.59</v>
      </c>
      <c r="AB753" s="3">
        <v>21380486.75</v>
      </c>
      <c r="AC753">
        <v>17</v>
      </c>
      <c r="AD753" s="2">
        <v>45330.790277777778</v>
      </c>
      <c r="AE753" t="s">
        <v>20</v>
      </c>
      <c r="AF753" t="s">
        <v>2285</v>
      </c>
    </row>
    <row r="754" spans="1:32" x14ac:dyDescent="0.3">
      <c r="A754" t="str">
        <f>+N754</f>
        <v>EDU</v>
      </c>
      <c r="B754" t="e" vm="754">
        <v>#VALUE!</v>
      </c>
      <c r="C754" s="5" cm="1">
        <f t="array" ref="C754">_FV(B754,"Market cap",TRUE)</f>
        <v>21477880</v>
      </c>
      <c r="D754" s="6" cm="1">
        <f t="array" ref="D754">_FV(B754,"Price",TRUE)</f>
        <v>0.13500000000000001</v>
      </c>
      <c r="E754" s="2" cm="1">
        <f t="array" ref="E754">_FV(B754,"Last trade time",TRUE)</f>
        <v>45330.333356481482</v>
      </c>
      <c r="F754" s="7" t="str" cm="1">
        <f t="array" ref="F754">_FV($B754,"Industry")</f>
        <v>Professional &amp; Business Education</v>
      </c>
      <c r="G754" s="7" t="str" cm="1">
        <f t="array" ref="G754">_FV($B754,"Description")</f>
        <v>EDU Holdings Limited is an Australia-based company, which owns and operates tertiary education businesses, with a focus on health and community services fields of study. The Company operates through two segments: Australian Learning Group (ALG) and Ikon Institute of Australia (Ikon). ALG offers a range of accredited certificate and diploma level courses in health and community services related fields of study from campuses across Australia. Ikon is a private institute of higher education (HE) in creative therapies, counseling and psychotherapy and early childhood education. Ikon has a focus around authentically connecting with and developing the potential in people. Ikon’s HE courses include Diploma of Arts Therapy, Bachelor of Arts Therapy, Diploma of Counseling and Psychotherapy, Bachelor of Counseling and Psychotherapy, Diploma of Early Childhood Education and Bachelor of Early Childhood Education.</v>
      </c>
      <c r="H754" s="7" cm="1">
        <f t="array" ref="H754">_FV($B754,"Employees")</f>
        <v>98</v>
      </c>
      <c r="I754" s="11" cm="1">
        <f t="array" ref="I754">_FV($B754,"Shares outstanding",TRUE)</f>
        <v>165214400</v>
      </c>
      <c r="J754" s="7" cm="1">
        <f t="array" ref="J754">_FV($B754,"Year incorporated",TRUE)</f>
        <v>2004</v>
      </c>
      <c r="K754" s="16"/>
      <c r="L754" s="12">
        <f>+I754+K754</f>
        <v>165214400</v>
      </c>
      <c r="M754" s="14">
        <f>+D754*L754</f>
        <v>22303944</v>
      </c>
      <c r="N754" t="s">
        <v>2239</v>
      </c>
      <c r="O754">
        <v>12.5</v>
      </c>
      <c r="P754">
        <v>17</v>
      </c>
      <c r="Q754">
        <v>13.5</v>
      </c>
      <c r="R754">
        <v>13.5</v>
      </c>
      <c r="S754">
        <v>13.5</v>
      </c>
      <c r="T754">
        <v>13.5</v>
      </c>
      <c r="U754">
        <v>0.5</v>
      </c>
      <c r="V754" s="1">
        <v>3.85E-2</v>
      </c>
      <c r="W754">
        <v>9125</v>
      </c>
      <c r="X754">
        <v>1231.875</v>
      </c>
      <c r="Y754">
        <v>9125</v>
      </c>
      <c r="Z754">
        <v>0</v>
      </c>
      <c r="AA754">
        <v>13.5</v>
      </c>
      <c r="AB754" s="3">
        <v>22303949.805</v>
      </c>
      <c r="AC754">
        <v>1</v>
      </c>
      <c r="AD754" s="2">
        <v>45330.790277777778</v>
      </c>
      <c r="AE754" t="s">
        <v>20</v>
      </c>
      <c r="AF754" t="s">
        <v>2240</v>
      </c>
    </row>
    <row r="755" spans="1:32" x14ac:dyDescent="0.3">
      <c r="A755" t="str">
        <f>+N755</f>
        <v>RHT</v>
      </c>
      <c r="B755" t="e" vm="755">
        <v>#VALUE!</v>
      </c>
      <c r="C755" s="5" cm="1">
        <f t="array" ref="C755">_FV(B755,"Market cap",TRUE)</f>
        <v>22344650</v>
      </c>
      <c r="D755" s="6" cm="1">
        <f t="array" ref="D755">_FV(B755,"Price",TRUE)</f>
        <v>0.05</v>
      </c>
      <c r="E755" s="2" cm="1">
        <f t="array" ref="E755">_FV(B755,"Last trade time",TRUE)</f>
        <v>45331.333356481482</v>
      </c>
      <c r="F755" s="7" t="str" cm="1">
        <f t="array" ref="F755">_FV($B755,"Industry")</f>
        <v>Healthcare Equipment &amp; Supplies</v>
      </c>
      <c r="G755" s="7" t="str" cm="1">
        <f t="array" ref="G755">_FV($B755,"Description")</f>
        <v>Resonance Health Limited is an Australia-based MedTech company. The Company specializes in the development and delivery of non-invasive medical imaging software and services. The Company is engaged in the development and commercialization of software-as-medical-device (SaMD) technologies and services for the quantitative analysis of radiological images in a regulated and quality-controlled environment. Its portfolio includes Core Lab and artificial intelligence (AI) powered products to partner with clinicians and radiologists for diagnosis, and management of patients in a variety of clinical settings. Its core SaMD product is FerriScan, a non-invasive liver analysis technology used for the assessment of iron in the liver. The Company's other SaMDs include Cardiac T2, for the assessment of iron in the heart, and HepaFat-Scan for the assessment of fat in and around the liver. The Company also has several AI-assisted SaMDs, including FerriSmart, HepaFat-AI, and LiverSmart.</v>
      </c>
      <c r="H755" s="7" cm="1">
        <f t="array" ref="H755">_FV($B755,"Employees")</f>
        <v>18</v>
      </c>
      <c r="I755" s="11" cm="1">
        <f t="array" ref="I755">_FV($B755,"Shares outstanding",TRUE)</f>
        <v>446892900</v>
      </c>
      <c r="J755" s="7" cm="1">
        <f t="array" ref="J755">_FV($B755,"Year incorporated",TRUE)</f>
        <v>1987</v>
      </c>
      <c r="K755" s="16"/>
      <c r="L755" s="12">
        <f>+I755+K755</f>
        <v>446892900</v>
      </c>
      <c r="M755" s="14">
        <f>+D755*L755</f>
        <v>22344645</v>
      </c>
      <c r="N755" t="s">
        <v>2237</v>
      </c>
      <c r="O755">
        <v>5</v>
      </c>
      <c r="P755">
        <v>5.4</v>
      </c>
      <c r="Q755">
        <v>5</v>
      </c>
      <c r="R755">
        <v>5</v>
      </c>
      <c r="S755">
        <v>5</v>
      </c>
      <c r="T755">
        <v>5</v>
      </c>
      <c r="U755">
        <v>0.1</v>
      </c>
      <c r="V755" s="1">
        <v>2.0400000000000001E-2</v>
      </c>
      <c r="W755">
        <v>34992</v>
      </c>
      <c r="X755">
        <v>1749.6</v>
      </c>
      <c r="Y755">
        <v>0</v>
      </c>
      <c r="Z755">
        <v>34992</v>
      </c>
      <c r="AA755">
        <v>5</v>
      </c>
      <c r="AB755" s="3">
        <v>22344646.399999999</v>
      </c>
      <c r="AC755">
        <v>2</v>
      </c>
      <c r="AD755" s="2">
        <v>45330.790277777778</v>
      </c>
      <c r="AE755" t="s">
        <v>20</v>
      </c>
      <c r="AF755" t="s">
        <v>2238</v>
      </c>
    </row>
    <row r="756" spans="1:32" x14ac:dyDescent="0.3">
      <c r="A756" t="str">
        <f>+N756</f>
        <v>BDX</v>
      </c>
      <c r="B756" t="e" vm="756">
        <v>#VALUE!</v>
      </c>
      <c r="C756" s="5" cm="1">
        <f t="array" ref="C756">_FV(B756,"Market cap",TRUE)</f>
        <v>22647520</v>
      </c>
      <c r="D756" s="6" cm="1">
        <f t="array" ref="D756">_FV(B756,"Price",TRUE)</f>
        <v>8.8999999999999996E-2</v>
      </c>
      <c r="E756" s="2" cm="1">
        <f t="array" ref="E756">_FV(B756,"Last trade time",TRUE)</f>
        <v>45331.333333333336</v>
      </c>
      <c r="F756" s="7" t="str" cm="1">
        <f t="array" ref="F756">_FV($B756,"Industry")</f>
        <v>Healthcare Equipment &amp; Supplies</v>
      </c>
      <c r="G756" s="7" t="str" cm="1">
        <f t="array" ref="G756">_FV($B756,"Description")</f>
        <v>BCAL Diagnostics Limited is an Australia-based biotechnology company, which is focused on improving health outcomes for women. The Company’s principal activities include the development of a novel blood screening test to improve the early diagnosis and monitoring of breast cancer, including preparation for clinical trials. It developed a blood screening test to be used alongside breast cancer screening methods. The technology initially complements imaging technologies, such as the mammogram, while it further progresses the development of a monitoring and screening test suitable for women of all ages and backgrounds in any location. Its BCAL test is a lipid biomarker blood (Breast Cancer Associated Lipids test) test with the potential to be used for breast cancer prevention, screening, and monitoring. The Company has partnered with Precion Inc. to optimize protocols and procedures for the clinical studies required for regulatory approvals across several jurisdictions.</v>
      </c>
      <c r="H756" s="7" t="e" cm="1" vm="2">
        <f t="array" ref="H756">_FV($B756,"Employees")</f>
        <v>#VALUE!</v>
      </c>
      <c r="I756" s="11" cm="1">
        <f t="array" ref="I756">_FV($B756,"Shares outstanding",TRUE)</f>
        <v>251639200</v>
      </c>
      <c r="J756" s="7" cm="1">
        <f t="array" ref="J756">_FV($B756,"Year incorporated",TRUE)</f>
        <v>2010</v>
      </c>
      <c r="K756" s="16"/>
      <c r="L756" s="12">
        <f>+I756+K756</f>
        <v>251639200</v>
      </c>
      <c r="M756" s="14">
        <f>+D756*L756</f>
        <v>22395888.800000001</v>
      </c>
      <c r="N756" t="s">
        <v>2225</v>
      </c>
      <c r="O756">
        <v>8.8000000000000007</v>
      </c>
      <c r="P756">
        <v>9.4</v>
      </c>
      <c r="Q756">
        <v>8.9</v>
      </c>
      <c r="R756">
        <v>9</v>
      </c>
      <c r="S756">
        <v>8.9</v>
      </c>
      <c r="T756">
        <v>9</v>
      </c>
      <c r="U756">
        <v>0</v>
      </c>
      <c r="V756" s="1"/>
      <c r="W756">
        <v>34292</v>
      </c>
      <c r="X756">
        <v>3069.28</v>
      </c>
      <c r="Y756">
        <v>17292</v>
      </c>
      <c r="Z756">
        <v>17000</v>
      </c>
      <c r="AA756">
        <v>8.9499999999999993</v>
      </c>
      <c r="AB756" s="3">
        <v>22647524.219999999</v>
      </c>
      <c r="AC756">
        <v>4</v>
      </c>
      <c r="AD756" s="2">
        <v>45330.790277777778</v>
      </c>
      <c r="AE756" t="s">
        <v>20</v>
      </c>
      <c r="AF756" t="s">
        <v>2226</v>
      </c>
    </row>
    <row r="757" spans="1:32" x14ac:dyDescent="0.3">
      <c r="A757" t="str">
        <f>+N757</f>
        <v>NUH</v>
      </c>
      <c r="B757" t="e" vm="757">
        <v>#VALUE!</v>
      </c>
      <c r="C757" s="5" cm="1">
        <f t="array" ref="C757">_FV(B757,"Market cap",TRUE)</f>
        <v>22398700</v>
      </c>
      <c r="D757" s="6" cm="1">
        <f t="array" ref="D757">_FV(B757,"Price",TRUE)</f>
        <v>9.5000000000000001E-2</v>
      </c>
      <c r="E757" s="2" cm="1">
        <f t="array" ref="E757">_FV(B757,"Last trade time",TRUE)</f>
        <v>45331.333333333336</v>
      </c>
      <c r="F757" s="7" t="str" cm="1">
        <f t="array" ref="F757">_FV($B757,"Industry")</f>
        <v>Computers, Phones &amp; Household Electronics</v>
      </c>
      <c r="G757" s="7" t="str" cm="1">
        <f t="array" ref="G757">_FV($B757,"Description")</f>
        <v>Nuheara Limited is an Australia-based medical device company, which provides smart hearing technology. The principal activity of the Company is the development and commercialization of its hearing technology and products as regulated medical devices. The Company is focused on developing multi-functional, personalized, intelligent hearing devices that augment a person’s hearing. Its products include IQbuds2 MAX, IQstream TV, Bluetooth Transmitter and others. It also offers IQbuds2 replacement parts, which include IQbuds2 MAX (Left or Right), IQbuds2 MAX Charging Case and IQbuds2 MAX Soundport Mesh. The Company has Ear ID technology, which provides research-grade tailored hearing. Its products are sold direct to consumer (DTC) and in consumer electronics retailers, professional hearing clinics, pharmacies and specialty retailers around the world. Its subsidiaries include Nuheara IP Pty Ltd, Nuheara, Inc, Terrace Gold Pty Ltd, Nuheara (UK) Ltd, Nuheara (Canada) Inc and Nuheara NL B.V.</v>
      </c>
      <c r="H757" s="7" t="e" cm="1" vm="2">
        <f t="array" ref="H757">_FV($B757,"Employees")</f>
        <v>#VALUE!</v>
      </c>
      <c r="I757" s="11" cm="1">
        <f t="array" ref="I757">_FV($B757,"Shares outstanding",TRUE)</f>
        <v>235775800</v>
      </c>
      <c r="J757" s="7" cm="1">
        <f t="array" ref="J757">_FV($B757,"Year incorporated",TRUE)</f>
        <v>2007</v>
      </c>
      <c r="K757" s="16"/>
      <c r="L757" s="12">
        <f>+I757+K757</f>
        <v>235775800</v>
      </c>
      <c r="M757" s="14">
        <f>+D757*L757</f>
        <v>22398701</v>
      </c>
      <c r="N757" t="s">
        <v>2235</v>
      </c>
      <c r="O757">
        <v>8.8000000000000007</v>
      </c>
      <c r="P757">
        <v>9.6</v>
      </c>
      <c r="Q757">
        <v>9.4</v>
      </c>
      <c r="R757">
        <v>9.5</v>
      </c>
      <c r="S757">
        <v>8.9</v>
      </c>
      <c r="T757">
        <v>9.5</v>
      </c>
      <c r="U757">
        <v>-0.1</v>
      </c>
      <c r="V757" s="1">
        <v>-1.04E-2</v>
      </c>
      <c r="W757">
        <v>116106</v>
      </c>
      <c r="X757">
        <v>10716.746999999999</v>
      </c>
      <c r="Y757">
        <v>33289</v>
      </c>
      <c r="Z757">
        <v>70660</v>
      </c>
      <c r="AA757">
        <v>9.23</v>
      </c>
      <c r="AB757" s="3">
        <v>22398696.914999999</v>
      </c>
      <c r="AC757">
        <v>20</v>
      </c>
      <c r="AD757" s="2">
        <v>45330.790277777778</v>
      </c>
      <c r="AE757" t="s">
        <v>20</v>
      </c>
      <c r="AF757" t="s">
        <v>2236</v>
      </c>
    </row>
    <row r="758" spans="1:32" x14ac:dyDescent="0.3">
      <c r="A758" t="str">
        <f>+N758</f>
        <v>EVZ</v>
      </c>
      <c r="B758" t="e" vm="758">
        <v>#VALUE!</v>
      </c>
      <c r="C758" s="5" cm="1">
        <f t="array" ref="C758">_FV(B758,"Market cap",TRUE)</f>
        <v>21191090</v>
      </c>
      <c r="D758" s="6" cm="1">
        <f t="array" ref="D758">_FV(B758,"Price",TRUE)</f>
        <v>0.185</v>
      </c>
      <c r="E758" s="2" cm="1">
        <f t="array" ref="E758">_FV(B758,"Last trade time",TRUE)</f>
        <v>45331.333333333336</v>
      </c>
      <c r="F758" s="7" t="str" cm="1">
        <f t="array" ref="F758">_FV($B758,"Industry")</f>
        <v>Construction &amp; Engineering</v>
      </c>
      <c r="G758" s="7" t="str" cm="1">
        <f t="array" ref="G758">_FV($B758,"Description")</f>
        <v>EVZ Limited specializes in engineering services sector. The Company operates in the area of mechanical engineering services, bulk storage tank design and construction. Its segments include Engineering, Energy and Water. The Engineering segment designs, manufactures and installs large steel tanks, silos, cooling towers, pipe spooling, pressure vessels and fabricates structural steel. It is also involved in the installation process and provides ongoing support and maintenance for its products. The Energy segment designs and installs constant load power stations, back-up power generation equipment and sustainable/clean energy solutions. In addition, the segment services, maintain and hires all types of generators and associated equipment. The water segment designs symphonic roof drainage systems for large and /or complex roof drainage systems for large and/or complex roof structures, supplies and installs fiberglass panel tanks and prefabricated hydraulic systems.</v>
      </c>
      <c r="H758" s="7" cm="1">
        <f t="array" ref="H758">_FV($B758,"Employees")</f>
        <v>41</v>
      </c>
      <c r="I758" s="11" cm="1">
        <f t="array" ref="I758">_FV($B758,"Shares outstanding",TRUE)</f>
        <v>121091900</v>
      </c>
      <c r="J758" s="7" cm="1">
        <f t="array" ref="J758">_FV($B758,"Year incorporated",TRUE)</f>
        <v>1984</v>
      </c>
      <c r="K758" s="16"/>
      <c r="L758" s="12">
        <f>+I758+K758</f>
        <v>121091900</v>
      </c>
      <c r="M758" s="14">
        <f>+D758*L758</f>
        <v>22402001.5</v>
      </c>
      <c r="N758" t="s">
        <v>2292</v>
      </c>
      <c r="O758">
        <v>16.5</v>
      </c>
      <c r="P758">
        <v>18</v>
      </c>
      <c r="U758">
        <v>0</v>
      </c>
      <c r="V758" s="1"/>
      <c r="W758">
        <v>0</v>
      </c>
      <c r="X758">
        <v>0</v>
      </c>
      <c r="Y758">
        <v>0</v>
      </c>
      <c r="Z758">
        <v>0</v>
      </c>
      <c r="AB758" s="3">
        <v>21191085.475000001</v>
      </c>
      <c r="AC758">
        <v>0</v>
      </c>
      <c r="AD758" s="2">
        <v>45330.790277777778</v>
      </c>
      <c r="AE758" t="s">
        <v>20</v>
      </c>
      <c r="AF758" t="s">
        <v>2293</v>
      </c>
    </row>
    <row r="759" spans="1:32" x14ac:dyDescent="0.3">
      <c r="A759" t="str">
        <f>+N759</f>
        <v>5GG</v>
      </c>
      <c r="B759" t="e" vm="759">
        <v>#VALUE!</v>
      </c>
      <c r="C759" s="5" cm="1">
        <f t="array" ref="C759">_FV(B759,"Market cap",TRUE)</f>
        <v>22049910</v>
      </c>
      <c r="D759" s="6" cm="1">
        <f t="array" ref="D759">_FV(B759,"Price",TRUE)</f>
        <v>0.06</v>
      </c>
      <c r="E759" s="2" cm="1">
        <f t="array" ref="E759">_FV(B759,"Last trade time",TRUE)</f>
        <v>45331.333333333336</v>
      </c>
      <c r="F759" s="7" t="str" cm="1">
        <f t="array" ref="F759">_FV($B759,"Industry")</f>
        <v>Telecommunications Services</v>
      </c>
      <c r="G759" s="7" t="str" cm="1">
        <f t="array" ref="G759">_FV($B759,"Description")</f>
        <v>Pentanet Limited is an Australia-based company, which is engaged in the provision of Internet and associated telecommunications products and services and gaming technology services. The Company provides private fixed-wireless networks as well as reselling fixed-line services, such as national broadband networks (NBN). It also provides subscription-based entertainment services and cloud gaming. The Company's nexus Internet technology employs intelligent Terragraph technology to provide subscribers with multiple points of connection, removing the traditional line of sight barrier. A wireless neXus connection is faster to install and deploy than fixed line connections, such as the nbn. The nbn Enterprise Ethernet delivers symmetrical speeds from 10 megabits per second (Mbps) up to one gigabyte per second (Gbps).</v>
      </c>
      <c r="H759" s="7" t="e" cm="1" vm="2">
        <f t="array" ref="H759">_FV($B759,"Employees")</f>
        <v>#VALUE!</v>
      </c>
      <c r="I759" s="11" cm="1">
        <f t="array" ref="I759">_FV($B759,"Shares outstanding",TRUE)</f>
        <v>373727200</v>
      </c>
      <c r="J759" s="7" cm="1">
        <f t="array" ref="J759">_FV($B759,"Year incorporated",TRUE)</f>
        <v>2017</v>
      </c>
      <c r="K759" s="16"/>
      <c r="L759" s="12">
        <f>+I759+K759</f>
        <v>373727200</v>
      </c>
      <c r="M759" s="14">
        <f>+D759*L759</f>
        <v>22423632</v>
      </c>
      <c r="N759" t="s">
        <v>2251</v>
      </c>
      <c r="O759">
        <v>5.9</v>
      </c>
      <c r="P759">
        <v>6</v>
      </c>
      <c r="Q759">
        <v>6.2</v>
      </c>
      <c r="R759">
        <v>6.2</v>
      </c>
      <c r="S759">
        <v>5.8</v>
      </c>
      <c r="T759">
        <v>5.9</v>
      </c>
      <c r="U759">
        <v>-0.1</v>
      </c>
      <c r="V759" s="1">
        <v>-1.67E-2</v>
      </c>
      <c r="W759">
        <v>498998</v>
      </c>
      <c r="X759">
        <v>30051.681</v>
      </c>
      <c r="Y759">
        <v>228864</v>
      </c>
      <c r="Z759">
        <v>258365</v>
      </c>
      <c r="AA759">
        <v>6.02</v>
      </c>
      <c r="AB759" s="3">
        <v>22049905.567000002</v>
      </c>
      <c r="AC759">
        <v>59</v>
      </c>
      <c r="AD759" s="2">
        <v>45330.790277777778</v>
      </c>
      <c r="AE759" t="s">
        <v>20</v>
      </c>
      <c r="AF759" t="s">
        <v>2252</v>
      </c>
    </row>
    <row r="760" spans="1:32" x14ac:dyDescent="0.3">
      <c r="A760" t="str">
        <f>+N760</f>
        <v>CWX</v>
      </c>
      <c r="B760" t="e" vm="760">
        <v>#VALUE!</v>
      </c>
      <c r="C760" s="5" cm="1">
        <f t="array" ref="C760">_FV(B760,"Market cap",TRUE)</f>
        <v>23612540</v>
      </c>
      <c r="D760" s="6" cm="1">
        <f t="array" ref="D760">_FV(B760,"Price",TRUE)</f>
        <v>9.5000000000000001E-2</v>
      </c>
      <c r="E760" s="2" cm="1">
        <f t="array" ref="E760">_FV(B760,"Last trade time",TRUE)</f>
        <v>45330.959925775001</v>
      </c>
      <c r="F760" s="7" t="str" cm="1">
        <f t="array" ref="F760">_FV($B760,"Industry")</f>
        <v>Metals &amp; Mining</v>
      </c>
      <c r="G760" s="7" t="str" cm="1">
        <f t="array" ref="G760">_FV($B760,"Description")</f>
        <v>Carawine Resources Limited is an exploration company. Its primary focus is to explore for, and ultimately develop, economic gold, copper, and base metal deposits within Australia. It has five gold, copper, and base metal exploration projects, targeting high value deposits in mineral provinces in Western Australia and Victoria. The Tropicana North Gold Project is located in the north-eastern goldfields of Western Australia and comprises two granted exploration licenses. The Fraser Range Nickel Project includes about nine granted exploration licenses, five of which are subject to the Fraser Range Joint Venture, and 10 active exploration license applications in the Fraser Range region of Western Australia. The Paterson Project is located in the Paterson Province of Western Australia, host to several large copper and copper-gold deposits. The Oakover Project comprises about 11 granted exploration licenses. The Jamieson Project is located within the Mt Useful Slate Belt geological province.</v>
      </c>
      <c r="H760" s="7" t="e" cm="1" vm="2">
        <f t="array" ref="H760">_FV($B760,"Employees")</f>
        <v>#VALUE!</v>
      </c>
      <c r="I760" s="11" cm="1">
        <f t="array" ref="I760">_FV($B760,"Shares outstanding",TRUE)</f>
        <v>236125400</v>
      </c>
      <c r="J760" s="7" cm="1">
        <f t="array" ref="J760">_FV($B760,"Year incorporated",TRUE)</f>
        <v>2016</v>
      </c>
      <c r="K760" s="16"/>
      <c r="L760" s="12">
        <f>+I760+K760</f>
        <v>236125400</v>
      </c>
      <c r="M760" s="14">
        <f>+D760*L760</f>
        <v>22431913</v>
      </c>
      <c r="N760" t="s">
        <v>2209</v>
      </c>
      <c r="O760">
        <v>8</v>
      </c>
      <c r="P760">
        <v>9.9</v>
      </c>
      <c r="Q760">
        <v>10</v>
      </c>
      <c r="R760">
        <v>10</v>
      </c>
      <c r="S760">
        <v>9.9</v>
      </c>
      <c r="T760">
        <v>9.9</v>
      </c>
      <c r="U760">
        <v>-0.1</v>
      </c>
      <c r="V760" s="1">
        <v>-0.01</v>
      </c>
      <c r="W760">
        <v>19999</v>
      </c>
      <c r="X760">
        <v>1989.9010000000001</v>
      </c>
      <c r="Y760">
        <v>19999</v>
      </c>
      <c r="Z760">
        <v>0</v>
      </c>
      <c r="AA760">
        <v>9.9499999999999993</v>
      </c>
      <c r="AB760" s="3">
        <v>23376419.451000001</v>
      </c>
      <c r="AC760">
        <v>2</v>
      </c>
      <c r="AD760" s="2">
        <v>45330.790277777778</v>
      </c>
      <c r="AE760" t="s">
        <v>20</v>
      </c>
      <c r="AF760" t="s">
        <v>2210</v>
      </c>
    </row>
    <row r="761" spans="1:32" x14ac:dyDescent="0.3">
      <c r="A761" t="str">
        <f>+N761</f>
        <v>CY5</v>
      </c>
      <c r="B761" t="e" vm="761">
        <v>#VALUE!</v>
      </c>
      <c r="C761" s="5" cm="1">
        <f t="array" ref="C761">_FV(B761,"Market cap",TRUE)</f>
        <v>22450050</v>
      </c>
      <c r="D761" s="6" cm="1">
        <f t="array" ref="D761">_FV(B761,"Price",TRUE)</f>
        <v>7.6999999999999999E-2</v>
      </c>
      <c r="E761" s="2" cm="1">
        <f t="array" ref="E761">_FV(B761,"Last trade time",TRUE)</f>
        <v>45331.333333333336</v>
      </c>
      <c r="F761" s="7" t="str" cm="1">
        <f t="array" ref="F761">_FV($B761,"Industry")</f>
        <v>Metals &amp; Mining</v>
      </c>
      <c r="G761" s="7" t="str" cm="1">
        <f t="array" ref="G761">_FV($B761,"Description")</f>
        <v>Cygnus Metals Limited is an Australia-based exploration company. The Company is focused on advancing the Pontax Lithium Project (earning up to 70%), the Auclair Lithium Project and Sakami Lithium Project in the James Bay lithium district in Canada. In addition, the Company has rare earth elements (REE) and base metal projects at Bencubbin and Snake Rock in Western Australia. The Pontax Lithium Project is situated within the lithium province of James Bay in Northern Quebec, Canada. The Pontax Project covers approximately 183 kilometers (km2) landholding all located on category III lands. The Auclair Project covers over 417 km2 landholding located just 60 km north-east of the Whabouchi lithium mine. The Sakami Project is a landholding of 118 km2 covering the highly prospective La Grande greenstone belt. It has approximately 1,750 km2 of granted tenements located over underexplored greenstone belts prospective for lithium, REEs, nickel, copper, platinum group elements (PGEs) and gold.</v>
      </c>
      <c r="H761" s="7" t="e" cm="1" vm="2">
        <f t="array" ref="H761">_FV($B761,"Employees")</f>
        <v>#VALUE!</v>
      </c>
      <c r="I761" s="11" cm="1">
        <f t="array" ref="I761">_FV($B761,"Shares outstanding",TRUE)</f>
        <v>291559100</v>
      </c>
      <c r="J761" s="7" cm="1">
        <f t="array" ref="J761">_FV($B761,"Year incorporated",TRUE)</f>
        <v>2015</v>
      </c>
      <c r="K761" s="16"/>
      <c r="L761" s="12">
        <f>+I761+K761</f>
        <v>291559100</v>
      </c>
      <c r="M761" s="14">
        <f>+D761*L761</f>
        <v>22450050.699999999</v>
      </c>
      <c r="N761" t="s">
        <v>2233</v>
      </c>
      <c r="O761">
        <v>7</v>
      </c>
      <c r="P761">
        <v>7.7</v>
      </c>
      <c r="Q761">
        <v>7</v>
      </c>
      <c r="R761">
        <v>7.7</v>
      </c>
      <c r="S761">
        <v>7</v>
      </c>
      <c r="T761">
        <v>7.7</v>
      </c>
      <c r="U761">
        <v>0.7</v>
      </c>
      <c r="V761" s="1">
        <v>0.1</v>
      </c>
      <c r="W761">
        <v>314885</v>
      </c>
      <c r="X761">
        <v>22987.116999999998</v>
      </c>
      <c r="Y761">
        <v>285982</v>
      </c>
      <c r="Z761">
        <v>22238</v>
      </c>
      <c r="AA761">
        <v>7.3</v>
      </c>
      <c r="AB761" s="3">
        <v>22450053.703000002</v>
      </c>
      <c r="AC761">
        <v>25</v>
      </c>
      <c r="AD761" s="2">
        <v>45330.790277777778</v>
      </c>
      <c r="AE761" t="s">
        <v>20</v>
      </c>
      <c r="AF761" t="s">
        <v>2234</v>
      </c>
    </row>
    <row r="762" spans="1:32" x14ac:dyDescent="0.3">
      <c r="A762" t="str">
        <f>+N762</f>
        <v>EM2</v>
      </c>
      <c r="B762" t="e" vm="762">
        <v>#VALUE!</v>
      </c>
      <c r="C762" s="5" cm="1">
        <f t="array" ref="C762">_FV(B762,"Market cap",TRUE)</f>
        <v>23253720</v>
      </c>
      <c r="D762" s="6" cm="1">
        <f t="array" ref="D762">_FV(B762,"Price",TRUE)</f>
        <v>5.8999999999999997E-2</v>
      </c>
      <c r="E762" s="2" cm="1">
        <f t="array" ref="E762">_FV(B762,"Last trade time",TRUE)</f>
        <v>45331.333333333336</v>
      </c>
      <c r="F762" s="7" t="str" cm="1">
        <f t="array" ref="F762">_FV($B762,"Industry")</f>
        <v>Metals &amp; Mining</v>
      </c>
      <c r="G762" s="7" t="str" cm="1">
        <f t="array" ref="G762">_FV($B762,"Description")</f>
        <v>Eagle Mountain Mining Limited is a copper-focused exploration and development company. The Company is focused on exploration activities at the Oracle Ridge Copper Mine. The Company’s projects are Oracle Ridge Copper Mine and Silver Mountain Project. The Oracle Ridge Copper Mine is located less than a two-hour drive from Tucson, Arizona, United States of America. The Silver Mountain Project is located in Yavapai County, Arizona, United States of America, approximately 100 kilometers northwest of Phoenix. The Silver Mountain Project sits on the northwest-southeast Laramide Arc, a geological feature that contains porphyry copper mines such as Bagdad, Miami and Resolution. The Project also lies on the southern extension of a northeast-southwest prospective metallogenic belt, which hosts the historical volcanogenic massive sulfide (VMS) mines, United Verde and Iron King. It comprises three main prospects known as Pacific Horizon, Scarlett and Red Mule.</v>
      </c>
      <c r="H762" s="7" t="e" cm="1" vm="2">
        <f t="array" ref="H762">_FV($B762,"Employees")</f>
        <v>#VALUE!</v>
      </c>
      <c r="I762" s="11" cm="1">
        <f t="array" ref="I762">_FV($B762,"Shares outstanding",TRUE)</f>
        <v>381208600</v>
      </c>
      <c r="J762" s="7" cm="1">
        <f t="array" ref="J762">_FV($B762,"Year incorporated",TRUE)</f>
        <v>2017</v>
      </c>
      <c r="K762" s="16"/>
      <c r="L762" s="12">
        <f>+I762+K762</f>
        <v>381208600</v>
      </c>
      <c r="M762" s="14">
        <f>+D762*L762</f>
        <v>22491307.399999999</v>
      </c>
      <c r="N762" t="s">
        <v>2418</v>
      </c>
      <c r="O762">
        <v>5.9</v>
      </c>
      <c r="P762">
        <v>6.2</v>
      </c>
      <c r="Q762">
        <v>6.1</v>
      </c>
      <c r="R762">
        <v>6.1</v>
      </c>
      <c r="S762">
        <v>6</v>
      </c>
      <c r="T762">
        <v>6</v>
      </c>
      <c r="U762">
        <v>-0.2</v>
      </c>
      <c r="V762" s="1">
        <v>-3.2300000000000002E-2</v>
      </c>
      <c r="W762">
        <v>70249</v>
      </c>
      <c r="X762">
        <v>4284.3890000000001</v>
      </c>
      <c r="Y762">
        <v>164</v>
      </c>
      <c r="Z762">
        <v>70085</v>
      </c>
      <c r="AA762">
        <v>6.1</v>
      </c>
      <c r="AB762" s="3">
        <v>18298011.780000001</v>
      </c>
      <c r="AC762">
        <v>7</v>
      </c>
      <c r="AD762" s="2">
        <v>45330.790277777778</v>
      </c>
      <c r="AE762" t="s">
        <v>20</v>
      </c>
      <c r="AF762" t="s">
        <v>2419</v>
      </c>
    </row>
    <row r="763" spans="1:32" x14ac:dyDescent="0.3">
      <c r="A763" t="str">
        <f>+N763</f>
        <v>GTR</v>
      </c>
      <c r="B763" t="e" vm="763">
        <v>#VALUE!</v>
      </c>
      <c r="C763" s="5" cm="1">
        <f t="array" ref="C763">_FV(B763,"Market cap",TRUE)</f>
        <v>24599370</v>
      </c>
      <c r="D763" s="6" cm="1">
        <f t="array" ref="D763">_FV(B763,"Price",TRUE)</f>
        <v>1.0999999999999999E-2</v>
      </c>
      <c r="E763" s="2" cm="1">
        <f t="array" ref="E763">_FV(B763,"Last trade time",TRUE)</f>
        <v>45331.333333333336</v>
      </c>
      <c r="F763" s="7" t="str" cm="1">
        <f t="array" ref="F763">_FV($B763,"Industry")</f>
        <v>Metals &amp; Mining</v>
      </c>
      <c r="G763" s="7" t="str" cm="1">
        <f t="array" ref="G763">_FV($B763,"Description")</f>
        <v>GTI Energy Limited is an Australia-based Company, which is engaged in exploring mineral tenements in the United States of America including Utah, Colorado and Wyoming. The Company's projects include Wyoming in situ recovery (ISR) and Henry Mountains. The Wyoming in situ recovery (ISR) project includes Lo Herma, Great Divide Basin (GDB) and Green Mountain. The Lo Herma ISR Uranium Project is located in Converse County, Powder River Basin (PRB), Wyoming (WY). Its WY Powder River Basin tenements cover approximately 13,314 acres. The Thor, Teebo, Odin, Loki and Wicket prospects (GDB Prospects) are located within Wyoming's GDB Uranium District in Sweetwater County, WY. The GDB project has approximately 24,213 acres. The Green Mountain Project is located along the northeastern flank of the GDB and covers approximately 13,883 acres. It has land holdings in the Henry Mountains region of Utah, which includes uranium and vanadium mineralization generally shallow at 20-30 meters average depth.</v>
      </c>
      <c r="H763" s="7" cm="1">
        <f t="array" ref="H763">_FV($B763,"Employees")</f>
        <v>2</v>
      </c>
      <c r="I763" s="11" cm="1">
        <f t="array" ref="I763">_FV($B763,"Shares outstanding",TRUE)</f>
        <v>2049947000</v>
      </c>
      <c r="J763" s="7" cm="1">
        <f t="array" ref="J763">_FV($B763,"Year incorporated",TRUE)</f>
        <v>2007</v>
      </c>
      <c r="K763" s="16"/>
      <c r="L763" s="12">
        <f>+I763+K763</f>
        <v>2049947000</v>
      </c>
      <c r="M763" s="14">
        <f>+D763*L763</f>
        <v>22549417</v>
      </c>
      <c r="N763" t="s">
        <v>2173</v>
      </c>
      <c r="O763">
        <v>1.1000000000000001</v>
      </c>
      <c r="P763">
        <v>1.2</v>
      </c>
      <c r="Q763">
        <v>1.1000000000000001</v>
      </c>
      <c r="R763">
        <v>1.2</v>
      </c>
      <c r="S763">
        <v>1</v>
      </c>
      <c r="T763">
        <v>1.2</v>
      </c>
      <c r="U763">
        <v>0.2</v>
      </c>
      <c r="V763" s="1">
        <v>0.2</v>
      </c>
      <c r="W763">
        <v>9774270</v>
      </c>
      <c r="X763">
        <v>108430.478</v>
      </c>
      <c r="Y763">
        <v>5565900</v>
      </c>
      <c r="Z763">
        <v>3568900</v>
      </c>
      <c r="AA763">
        <v>1.1100000000000001</v>
      </c>
      <c r="AB763" s="3">
        <v>24599365.092</v>
      </c>
      <c r="AC763">
        <v>72</v>
      </c>
      <c r="AD763" s="2">
        <v>45330.790277777778</v>
      </c>
      <c r="AE763" t="s">
        <v>20</v>
      </c>
      <c r="AF763" t="s">
        <v>2174</v>
      </c>
    </row>
    <row r="764" spans="1:32" x14ac:dyDescent="0.3">
      <c r="A764" t="str">
        <f>+N764</f>
        <v>VEN</v>
      </c>
      <c r="B764" t="e" vm="764">
        <v>#VALUE!</v>
      </c>
      <c r="C764" s="5" cm="1">
        <f t="array" ref="C764">_FV(B764,"Market cap",TRUE)</f>
        <v>22617300</v>
      </c>
      <c r="D764" s="6" cm="1">
        <f t="array" ref="D764">_FV(B764,"Price",TRUE)</f>
        <v>2.5999999999999999E-2</v>
      </c>
      <c r="E764" s="2" cm="1">
        <f t="array" ref="E764">_FV(B764,"Last trade time",TRUE)</f>
        <v>45331.333333333336</v>
      </c>
      <c r="F764" s="7" t="str" cm="1">
        <f t="array" ref="F764">_FV($B764,"Industry")</f>
        <v>Oil &amp; Gas</v>
      </c>
      <c r="G764" s="7" t="str" cm="1">
        <f t="array" ref="G764">_FV($B764,"Description")</f>
        <v>Vintage Energy Limited is an Australia-based oil and gas exploration production company. The Company’s principal activities include securing exploration projects, undertaking exploration for, and evaluation of oil and gas resources, planning and execution of resource development and contracting to enable production, processing and sale of oil and gas. The Company assets include Otway Basin, Cooper/Eromanga Basins, Galilee Basin, and Bonaparte Basin. The Otway Basin is a rift basin located in onshore and offshore South Australia, Victoria and Tasmania. The Cooper/Eromanga Basins are the premier onshore oil and gas-producing basins in Australia. The Cooper Basin is a Permo-Carboniferous to Triassic basin with sediment up to 2,500 meters thick which consists of interbedded sandstones, shales and coals. The Galilee Basin is an onshore basin located in central Queensland and covers an area of 247,000 square kilometers (km2). The Bonaparte Basin covers an area of 270,000 km.</v>
      </c>
      <c r="H764" s="7" t="e" cm="1" vm="2">
        <f t="array" ref="H764">_FV($B764,"Employees")</f>
        <v>#VALUE!</v>
      </c>
      <c r="I764" s="11" cm="1">
        <f t="array" ref="I764">_FV($B764,"Shares outstanding",TRUE)</f>
        <v>869896100</v>
      </c>
      <c r="J764" s="7" cm="1">
        <f t="array" ref="J764">_FV($B764,"Year incorporated",TRUE)</f>
        <v>2015</v>
      </c>
      <c r="K764" s="16"/>
      <c r="L764" s="12">
        <f>+I764+K764</f>
        <v>869896100</v>
      </c>
      <c r="M764" s="14">
        <f>+D764*L764</f>
        <v>22617298.599999998</v>
      </c>
      <c r="N764" t="s">
        <v>2229</v>
      </c>
      <c r="O764">
        <v>2.5</v>
      </c>
      <c r="P764">
        <v>2.8</v>
      </c>
      <c r="Q764">
        <v>2.6</v>
      </c>
      <c r="R764">
        <v>2.6</v>
      </c>
      <c r="S764">
        <v>2.6</v>
      </c>
      <c r="T764">
        <v>2.6</v>
      </c>
      <c r="U764">
        <v>0</v>
      </c>
      <c r="W764">
        <v>59203</v>
      </c>
      <c r="X764">
        <v>1539.278</v>
      </c>
      <c r="Y764">
        <v>0</v>
      </c>
      <c r="Z764">
        <v>59203</v>
      </c>
      <c r="AA764">
        <v>2.6</v>
      </c>
      <c r="AB764" s="3">
        <v>22617297.638</v>
      </c>
      <c r="AC764">
        <v>4</v>
      </c>
      <c r="AD764" s="2">
        <v>45330.790277777778</v>
      </c>
      <c r="AE764" t="s">
        <v>20</v>
      </c>
      <c r="AF764" t="s">
        <v>2230</v>
      </c>
    </row>
    <row r="765" spans="1:32" x14ac:dyDescent="0.3">
      <c r="A765" t="str">
        <f>+N765</f>
        <v>PWN</v>
      </c>
      <c r="B765" t="e" vm="765">
        <v>#VALUE!</v>
      </c>
      <c r="C765" s="5" cm="1">
        <f t="array" ref="C765">_FV(B765,"Market cap",TRUE)</f>
        <v>22619020</v>
      </c>
      <c r="D765" s="6" cm="1">
        <f t="array" ref="D765">_FV(B765,"Price",TRUE)</f>
        <v>8.9999999999999993E-3</v>
      </c>
      <c r="E765" s="2" cm="1">
        <f t="array" ref="E765">_FV(B765,"Last trade time",TRUE)</f>
        <v>45330.96315973359</v>
      </c>
      <c r="F765" s="7" t="str" cm="1">
        <f t="array" ref="F765">_FV($B765,"Industry")</f>
        <v>Professional &amp; Commercial Services</v>
      </c>
      <c r="G765" s="7" t="str" cm="1">
        <f t="array" ref="G765">_FV($B765,"Description")</f>
        <v>Parkway Corporate Limited is an Australia-based company, which is engaged in the commercialization of proprietary brine processing technologies, with applications in the energy and mining sectors. The Company is also engaged in the development of an integrated water treatment products and services business. The Company operates through three divisions: Parkway Process Solutions (PPS), Parkway Process Technologies (PPT) and Parkway Ventures (PV). The PPS offers commercial opportunities relating to industrial water and wastewater treatment, predominantly in Australia. PPT is the primary technology division. PPT is engaged in leveraging its proprietary process technology platform to support a range of business development initiatives. Parkway Ventures (PV) holds resource project and royalty related interests. Parkway Ventures (PV) holds a portfolio of project equity interests, including interests relating to Company's Karinga Lakes Potash Project in the Northern Territory of Australia.</v>
      </c>
      <c r="H765" s="7" t="e" cm="1" vm="2">
        <f t="array" ref="H765">_FV($B765,"Employees")</f>
        <v>#VALUE!</v>
      </c>
      <c r="I765" s="11" cm="1">
        <f t="array" ref="I765">_FV($B765,"Shares outstanding",TRUE)</f>
        <v>2513225000</v>
      </c>
      <c r="J765" s="7" cm="1">
        <f t="array" ref="J765">_FV($B765,"Year incorporated",TRUE)</f>
        <v>2010</v>
      </c>
      <c r="K765" s="16"/>
      <c r="L765" s="12">
        <f>+I765+K765</f>
        <v>2513225000</v>
      </c>
      <c r="M765" s="14">
        <f>+D765*L765</f>
        <v>22619025</v>
      </c>
      <c r="N765" t="s">
        <v>2227</v>
      </c>
      <c r="O765">
        <v>0.9</v>
      </c>
      <c r="P765">
        <v>1</v>
      </c>
      <c r="Q765">
        <v>0.9</v>
      </c>
      <c r="R765">
        <v>0.9</v>
      </c>
      <c r="S765">
        <v>0.9</v>
      </c>
      <c r="T765">
        <v>0.9</v>
      </c>
      <c r="U765">
        <v>0</v>
      </c>
      <c r="W765">
        <v>3408797</v>
      </c>
      <c r="X765">
        <v>30679.172999999999</v>
      </c>
      <c r="Y765">
        <v>2915763</v>
      </c>
      <c r="Z765">
        <v>393034</v>
      </c>
      <c r="AA765">
        <v>0.9</v>
      </c>
      <c r="AB765" s="3">
        <v>22619024.693999998</v>
      </c>
      <c r="AC765">
        <v>10</v>
      </c>
      <c r="AD765" s="2">
        <v>45330.790277777778</v>
      </c>
      <c r="AE765" t="s">
        <v>20</v>
      </c>
      <c r="AF765" t="s">
        <v>2228</v>
      </c>
    </row>
    <row r="766" spans="1:32" x14ac:dyDescent="0.3">
      <c r="A766" t="str">
        <f>+N766</f>
        <v>EZZ</v>
      </c>
      <c r="B766" t="e" vm="766">
        <v>#VALUE!</v>
      </c>
      <c r="C766" s="5" cm="1">
        <f t="array" ref="C766">_FV(B766,"Market cap",TRUE)</f>
        <v>23487750</v>
      </c>
      <c r="D766" s="6" cm="1">
        <f t="array" ref="D766">_FV(B766,"Price",TRUE)</f>
        <v>0.53</v>
      </c>
      <c r="E766" s="2" cm="1">
        <f t="array" ref="E766">_FV(B766,"Last trade time",TRUE)</f>
        <v>45331.333356481482</v>
      </c>
      <c r="F766" s="7" t="str" cm="1">
        <f t="array" ref="F766">_FV($B766,"Industry")</f>
        <v>Pharmaceuticals</v>
      </c>
      <c r="G766" s="7" t="str" cm="1">
        <f t="array" ref="G766">_FV($B766,"Description")</f>
        <v>EZZ Life Science Holdings Limited is an Australia-based genomic life science company. The Company is engaged in research and development in genomics and precision nutrition with a focus on four human health challenges, including genetic longevity, human papillomavirus (HPV), helicobacter pylori, and weight management. It formulates, produces, markets and distributes health supplements under the brand of EZZ to retailers and consumers domestically and internationally. The Company is also a wholesale distributor of skin care products under the EAORON brand in Australia and New Zealand to pharmacies, supermarkets and specialist retailers. Its products under the EZZ brand include EZZ Hair Growth Spray, EZZ Hair Scrub, EZZ Hair Mask, EZZ Anti-frizz Hair Spray, EZZ Biotic Engastro Capsule, EZZ Coffee Jelly and EZZ Iron Jelly. The EZZ products cover market segments, including vitamin and dietary supplements, sports nutrition, herbal/ traditional and pediatric consumer health products.</v>
      </c>
      <c r="H766" s="7" t="e" cm="1" vm="2">
        <f t="array" ref="H766">_FV($B766,"Employees")</f>
        <v>#VALUE!</v>
      </c>
      <c r="I766" s="11" cm="1">
        <f t="array" ref="I766">_FV($B766,"Shares outstanding",TRUE)</f>
        <v>42705000</v>
      </c>
      <c r="J766" s="7" cm="1">
        <f t="array" ref="J766">_FV($B766,"Year incorporated",TRUE)</f>
        <v>2015</v>
      </c>
      <c r="K766" s="16"/>
      <c r="L766" s="12">
        <f>+I766+K766</f>
        <v>42705000</v>
      </c>
      <c r="M766" s="14">
        <f>+D766*L766</f>
        <v>22633650</v>
      </c>
      <c r="N766" t="s">
        <v>2203</v>
      </c>
      <c r="O766">
        <v>52.5</v>
      </c>
      <c r="P766">
        <v>55</v>
      </c>
      <c r="Q766">
        <v>55</v>
      </c>
      <c r="R766">
        <v>55</v>
      </c>
      <c r="S766">
        <v>53</v>
      </c>
      <c r="T766">
        <v>55</v>
      </c>
      <c r="U766">
        <v>-0.5</v>
      </c>
      <c r="V766" s="1">
        <v>-8.9999999999999993E-3</v>
      </c>
      <c r="W766">
        <v>25193</v>
      </c>
      <c r="X766">
        <v>13453.61</v>
      </c>
      <c r="Y766">
        <v>3342</v>
      </c>
      <c r="Z766">
        <v>21851</v>
      </c>
      <c r="AA766">
        <v>53.4</v>
      </c>
      <c r="AB766" s="3">
        <v>23487750</v>
      </c>
      <c r="AC766">
        <v>9</v>
      </c>
      <c r="AD766" s="2">
        <v>45330.790277777778</v>
      </c>
      <c r="AE766" t="s">
        <v>20</v>
      </c>
      <c r="AF766" t="s">
        <v>2204</v>
      </c>
    </row>
    <row r="767" spans="1:32" x14ac:dyDescent="0.3">
      <c r="A767" t="str">
        <f>+N767</f>
        <v>WCN</v>
      </c>
      <c r="B767" t="e" vm="767">
        <v>#VALUE!</v>
      </c>
      <c r="C767" s="5" cm="1">
        <f t="array" ref="C767">_FV(B767,"Market cap",TRUE)</f>
        <v>24045470</v>
      </c>
      <c r="D767" s="6" cm="1">
        <f t="array" ref="D767">_FV(B767,"Price",TRUE)</f>
        <v>1.7000000000000001E-2</v>
      </c>
      <c r="E767" s="2" cm="1">
        <f t="array" ref="E767">_FV(B767,"Last trade time",TRUE)</f>
        <v>45331.333333333336</v>
      </c>
      <c r="F767" s="7" t="str" cm="1">
        <f t="array" ref="F767">_FV($B767,"Industry")</f>
        <v>Metals &amp; Mining</v>
      </c>
      <c r="G767" s="7" t="str" cm="1">
        <f t="array" ref="G767">_FV($B767,"Description")</f>
        <v>White Cliff Minerals Limited is a mineral exploration company. The Company is focusing its exploration on its highly prospective Rare Earth Elements (REE) and lithium project portfolio in Western Australia. Its projects include Abraxis Lithium Project, Preston River Lithium Project, Yinnetharra Lithium Project, Diemals Lithium/REE Project, Hines Hill REE Project, Gardner Range REE Project, Reedy South Gold Project, Midas Copper/Gold Project, Coronation Dam Cobalt Project and Ghan Well Cobalt Project. The Abraxis Lithium Project covers an area of approximately 294 square kilometers, approximately 170 kilometers (km) south of Port Hedland and is accessible via the Great Northern Highway. The Hines Hill REE project consists of one tenement granted tenement (E70/5875) within the Yilgarn region, located 20 km west of Merredin and along the Great Eastern Highway. The Midas Copper-Gold Project consists of two wholly owned licenses, Table Top and Coolbro Creek on E45/5107 and E45/5112.</v>
      </c>
      <c r="H767" s="7" t="e" cm="1" vm="2">
        <f t="array" ref="H767">_FV($B767,"Employees")</f>
        <v>#VALUE!</v>
      </c>
      <c r="I767" s="11" cm="1">
        <f t="array" ref="I767">_FV($B767,"Shares outstanding",TRUE)</f>
        <v>1335859000</v>
      </c>
      <c r="J767" s="7" cm="1">
        <f t="array" ref="J767">_FV($B767,"Year incorporated",TRUE)</f>
        <v>2007</v>
      </c>
      <c r="K767" s="16"/>
      <c r="L767" s="12">
        <f>+I767+K767</f>
        <v>1335859000</v>
      </c>
      <c r="M767" s="14">
        <f>+D767*L767</f>
        <v>22709603</v>
      </c>
      <c r="N767" t="s">
        <v>2185</v>
      </c>
      <c r="O767">
        <v>1.8</v>
      </c>
      <c r="P767">
        <v>1.9</v>
      </c>
      <c r="Q767">
        <v>1.7</v>
      </c>
      <c r="R767">
        <v>1.9</v>
      </c>
      <c r="S767">
        <v>1.7</v>
      </c>
      <c r="T767">
        <v>1.8</v>
      </c>
      <c r="U767">
        <v>0.1</v>
      </c>
      <c r="V767" s="1">
        <v>5.8799999999999998E-2</v>
      </c>
      <c r="W767">
        <v>29222092</v>
      </c>
      <c r="X767">
        <v>531520.55550000002</v>
      </c>
      <c r="Y767">
        <v>18674275</v>
      </c>
      <c r="Z767">
        <v>3431115</v>
      </c>
      <c r="AA767">
        <v>1.82</v>
      </c>
      <c r="AB767" s="3">
        <v>24045468.173999999</v>
      </c>
      <c r="AC767">
        <v>136</v>
      </c>
      <c r="AD767" s="2">
        <v>45330.790277777778</v>
      </c>
      <c r="AE767" t="s">
        <v>20</v>
      </c>
      <c r="AF767" t="s">
        <v>2186</v>
      </c>
    </row>
    <row r="768" spans="1:32" x14ac:dyDescent="0.3">
      <c r="A768" t="str">
        <f>+N768</f>
        <v>BXN</v>
      </c>
      <c r="B768" t="e" vm="768">
        <v>#VALUE!</v>
      </c>
      <c r="C768" s="5" cm="1">
        <f t="array" ref="C768">_FV(B768,"Market cap",TRUE)</f>
        <v>20918100</v>
      </c>
      <c r="D768" s="6" cm="1">
        <f t="array" ref="D768">_FV(B768,"Price",TRUE)</f>
        <v>1.2E-2</v>
      </c>
      <c r="E768" s="2" cm="1">
        <f t="array" ref="E768">_FV(B768,"Last trade time",TRUE)</f>
        <v>45331.333356481482</v>
      </c>
      <c r="F768" s="7" t="str" cm="1">
        <f t="array" ref="F768">_FV($B768,"Industry")</f>
        <v>Biotechnology &amp; Medical Research</v>
      </c>
      <c r="G768" s="7" t="str" cm="1">
        <f t="array" ref="G768">_FV($B768,"Description")</f>
        <v>Bioxyne Limited is an Australia-based health and wellness products company. Its activity is the development, manufacture and distribution of nutritional health and wellness supplements through indirect wholesale and direct sales channels in the health and wellness sector. It is engaged in the consumer dietary supplements and functional foods markets through its probiotic, Lactobacillus fermentum VRI-003 (PCC). The Company has developed a range of functional food and beauty products containing ingredients sourced primarily from New Zealand, through its direct sales business trading as Bioxyne International. It has an interest in Breathe Life Sciences (BLS). It has operations across Australia, the United Kingdom, Japan, Europe and Southeast Asia with a health and wellness product portfolio, including health supplements, skincare, probiotics, cannabis-derived raw materials, starting materials, active pharmaceutical ingredients, cannabinoid-based therapies and telemedicine technology.</v>
      </c>
      <c r="H768" s="7" cm="1">
        <f t="array" ref="H768">_FV($B768,"Employees")</f>
        <v>16</v>
      </c>
      <c r="I768" s="11" cm="1">
        <f t="array" ref="I768">_FV($B768,"Shares outstanding",TRUE)</f>
        <v>1901645000</v>
      </c>
      <c r="J768" s="7" cm="1">
        <f t="array" ref="J768">_FV($B768,"Year incorporated",TRUE)</f>
        <v>1998</v>
      </c>
      <c r="K768" s="16"/>
      <c r="L768" s="12">
        <f>+I768+K768</f>
        <v>1901645000</v>
      </c>
      <c r="M768" s="14">
        <f>+D768*L768</f>
        <v>22819740</v>
      </c>
      <c r="N768" t="s">
        <v>2302</v>
      </c>
      <c r="O768">
        <v>1.1000000000000001</v>
      </c>
      <c r="P768">
        <v>1.2</v>
      </c>
      <c r="Q768">
        <v>1.2</v>
      </c>
      <c r="R768">
        <v>1.2</v>
      </c>
      <c r="S768">
        <v>1.1000000000000001</v>
      </c>
      <c r="T768">
        <v>1.1000000000000001</v>
      </c>
      <c r="U768">
        <v>0</v>
      </c>
      <c r="V768" s="1"/>
      <c r="W768">
        <v>1012608</v>
      </c>
      <c r="X768">
        <v>12046.296</v>
      </c>
      <c r="Y768">
        <v>662608</v>
      </c>
      <c r="Z768">
        <v>85280</v>
      </c>
      <c r="AA768">
        <v>1.19</v>
      </c>
      <c r="AB768" s="3">
        <v>20918099.377999999</v>
      </c>
      <c r="AC768">
        <v>16</v>
      </c>
      <c r="AD768" s="2">
        <v>45330.790277777778</v>
      </c>
      <c r="AE768" t="s">
        <v>20</v>
      </c>
      <c r="AF768" t="s">
        <v>2303</v>
      </c>
    </row>
    <row r="769" spans="1:32" x14ac:dyDescent="0.3">
      <c r="A769" t="str">
        <f>+N769</f>
        <v>WLD</v>
      </c>
      <c r="B769" t="e" vm="769">
        <v>#VALUE!</v>
      </c>
      <c r="C769" s="5" cm="1">
        <f t="array" ref="C769">_FV(B769,"Market cap",TRUE)</f>
        <v>22843760</v>
      </c>
      <c r="D769" s="6" cm="1">
        <f t="array" ref="D769">_FV(B769,"Price",TRUE)</f>
        <v>4.2999999999999997E-2</v>
      </c>
      <c r="E769" s="2" cm="1">
        <f t="array" ref="E769">_FV(B769,"Last trade time",TRUE)</f>
        <v>45330.333356481482</v>
      </c>
      <c r="F769" s="7" t="str" cm="1">
        <f t="array" ref="F769">_FV($B769,"Industry")</f>
        <v>Freight &amp; Logistics Services</v>
      </c>
      <c r="G769" s="7" t="str" cm="1">
        <f t="array" ref="G769">_FV($B769,"Description")</f>
        <v>Wellard Limited is a supplier of livestock vessels and livestock. The Company’s core business is chartering purpose-built, medium, and large livestock vessels to international exporters and importers who want their livestock to arrive at their destination fit and healthy. Its Chartering segment is engaged in the business of livestock transportation required to deliver livestock globally. Its Other segment consists of trading and corporate services. Trading refers to the business of livestock marketing, buying livestock from multiple sources for export to buyers in international markets globally. It also connects primary producers of cattle, sheep, and other livestock to customers globally. It designs and builds its own vessels to avoid the compromises in the design that retrofitting an existing ship requires. The Wellard fleet consists of MV Ocean Drover, MV Ocean Swagman, and MV Ocean Ute. The MV Ocean Drover is a livestock carrier, with advanced ventilation, feed, and water systems.</v>
      </c>
      <c r="H769" s="7" cm="1">
        <f t="array" ref="H769">_FV($B769,"Employees")</f>
        <v>192</v>
      </c>
      <c r="I769" s="11" cm="1">
        <f t="array" ref="I769">_FV($B769,"Shares outstanding",TRUE)</f>
        <v>531250300</v>
      </c>
      <c r="J769" s="7" cm="1">
        <f t="array" ref="J769">_FV($B769,"Year incorporated",TRUE)</f>
        <v>2015</v>
      </c>
      <c r="K769" s="16"/>
      <c r="L769" s="12">
        <f>+I769+K769</f>
        <v>531250300</v>
      </c>
      <c r="M769" s="14">
        <f>+D769*L769</f>
        <v>22843762.899999999</v>
      </c>
      <c r="N769" t="s">
        <v>2219</v>
      </c>
      <c r="O769">
        <v>4.0999999999999996</v>
      </c>
      <c r="P769">
        <v>4.5</v>
      </c>
      <c r="Q769">
        <v>4.3</v>
      </c>
      <c r="R769">
        <v>4.3</v>
      </c>
      <c r="S769">
        <v>4.0999999999999996</v>
      </c>
      <c r="T769">
        <v>4.3</v>
      </c>
      <c r="U769">
        <v>0</v>
      </c>
      <c r="V769" s="1"/>
      <c r="W769">
        <v>131000</v>
      </c>
      <c r="X769">
        <v>5594.2929999999997</v>
      </c>
      <c r="Y769">
        <v>106000</v>
      </c>
      <c r="Z769">
        <v>25000</v>
      </c>
      <c r="AA769">
        <v>4.2699999999999996</v>
      </c>
      <c r="AB769" s="3">
        <v>22843763.416000001</v>
      </c>
      <c r="AC769">
        <v>4</v>
      </c>
      <c r="AD769" s="2">
        <v>45330.790277777778</v>
      </c>
      <c r="AE769" t="s">
        <v>20</v>
      </c>
      <c r="AF769" t="s">
        <v>2220</v>
      </c>
    </row>
    <row r="770" spans="1:32" x14ac:dyDescent="0.3">
      <c r="A770" t="str">
        <f>+N770</f>
        <v>VBC</v>
      </c>
      <c r="B770" t="e" vm="770">
        <v>#VALUE!</v>
      </c>
      <c r="C770" s="5" cm="1">
        <f t="array" ref="C770">_FV(B770,"Market cap",TRUE)</f>
        <v>23275450</v>
      </c>
      <c r="D770" s="6" cm="1">
        <f t="array" ref="D770">_FV(B770,"Price",TRUE)</f>
        <v>0.08</v>
      </c>
      <c r="E770" s="2" cm="1">
        <f t="array" ref="E770">_FV(B770,"Last trade time",TRUE)</f>
        <v>45330.333333333336</v>
      </c>
      <c r="F770" s="7" t="str" cm="1">
        <f t="array" ref="F770">_FV($B770,"Industry")</f>
        <v>Construction &amp; Engineering</v>
      </c>
      <c r="G770" s="7" t="str" cm="1">
        <f t="array" ref="G770">_FV($B770,"Description")</f>
        <v>Verbrec Limited is an Australia-based engineering, project, training and mining technology service provider that supports customers across Australia, New Zealand, Papua New Guinea and other countries. The Company serves the energy, infrastructure and mining industries through their technical specialties, asset management, automation and control, pipelines, power, process plant and training, with capabilities that span across the entire life cycle of an asset. It operates through two segments: engineering services and training services. The Company's services include engineering, asset management, infrastructure and industry training. It provides engineering and project delivery solutions to clients. The Company's infrastructure services include project delivery from inception through procurement and/or construction, commissioning, operations and maintenance. The Company, through competency training (CT) and site skills training (SST), delivers training and competency assurance.</v>
      </c>
      <c r="H770" s="7" t="e" cm="1" vm="2">
        <f t="array" ref="H770">_FV($B770,"Employees")</f>
        <v>#VALUE!</v>
      </c>
      <c r="I770" s="11" cm="1">
        <f t="array" ref="I770">_FV($B770,"Shares outstanding",TRUE)</f>
        <v>287351200</v>
      </c>
      <c r="J770" s="7" cm="1">
        <f t="array" ref="J770">_FV($B770,"Year incorporated",TRUE)</f>
        <v>2007</v>
      </c>
      <c r="K770" s="16"/>
      <c r="L770" s="12">
        <f>+I770+K770</f>
        <v>287351200</v>
      </c>
      <c r="M770" s="14">
        <f>+D770*L770</f>
        <v>22988096</v>
      </c>
      <c r="N770" t="s">
        <v>2215</v>
      </c>
      <c r="O770">
        <v>8</v>
      </c>
      <c r="P770">
        <v>8.5</v>
      </c>
      <c r="Q770">
        <v>8</v>
      </c>
      <c r="R770">
        <v>8.4</v>
      </c>
      <c r="S770">
        <v>8</v>
      </c>
      <c r="T770">
        <v>8</v>
      </c>
      <c r="U770">
        <v>-0.1</v>
      </c>
      <c r="V770" s="1">
        <v>-1.23E-2</v>
      </c>
      <c r="W770">
        <v>80000</v>
      </c>
      <c r="X770">
        <v>6440</v>
      </c>
      <c r="Y770">
        <v>10000</v>
      </c>
      <c r="Z770">
        <v>70000</v>
      </c>
      <c r="AA770">
        <v>8.0500000000000007</v>
      </c>
      <c r="AB770" s="3">
        <v>22988098.559999999</v>
      </c>
      <c r="AC770">
        <v>4</v>
      </c>
      <c r="AD770" s="2">
        <v>45330.790277777778</v>
      </c>
      <c r="AE770" t="s">
        <v>20</v>
      </c>
      <c r="AF770" t="s">
        <v>2216</v>
      </c>
    </row>
    <row r="771" spans="1:32" x14ac:dyDescent="0.3">
      <c r="A771" t="str">
        <f>+N771</f>
        <v>IND</v>
      </c>
      <c r="B771" t="e" vm="771">
        <v>#VALUE!</v>
      </c>
      <c r="C771" s="5" cm="1">
        <f t="array" ref="C771">_FV(B771,"Market cap",TRUE)</f>
        <v>23378400</v>
      </c>
      <c r="D771" s="6" cm="1">
        <f t="array" ref="D771">_FV(B771,"Price",TRUE)</f>
        <v>0.34</v>
      </c>
      <c r="E771" s="2" cm="1">
        <f t="array" ref="E771">_FV(B771,"Last trade time",TRUE)</f>
        <v>45331.333333333336</v>
      </c>
      <c r="F771" s="7" t="str" cm="1">
        <f t="array" ref="F771">_FV($B771,"Industry")</f>
        <v>Chemicals</v>
      </c>
      <c r="G771" s="7" t="str" cm="1">
        <f t="array" ref="G771">_FV($B771,"Description")</f>
        <v>Industrial Minerals Limited is an Australia-based mining company. The Company is focused on exploring and developing industrial minerals, including gypsum and salt, silica sand, construction sand and aggregates. The Company's projects include Stockyard project, Quins Project, and Unicup Project. Its projects also include Cataby West Project, Mullering Project, Jurien Project, Bookara Project, Mount Lefroy Project, Arrowsmith East Project, Gingin Project, and Regans Ford Project. Quins Project is focused on Silica Sand, which is located in the south-west of Western Australia. Ledge Point is approximately 15 kilometers (km) to the west, Lancelin is around 20 km north-west and Perth is situated 100 km to the south. Unicup Project is focused on Silica Sand, which is located in the south-west of Western Australia. Lake Macleod Project is focused on Gypsum and Salt, which is located in the north-west area of Western Australia.</v>
      </c>
      <c r="H771" s="7" t="e" cm="1" vm="2">
        <f t="array" ref="H771">_FV($B771,"Employees")</f>
        <v>#VALUE!</v>
      </c>
      <c r="I771" s="11" cm="1">
        <f t="array" ref="I771">_FV($B771,"Shares outstanding",TRUE)</f>
        <v>68760000</v>
      </c>
      <c r="J771" s="7" cm="1">
        <f t="array" ref="J771">_FV($B771,"Year incorporated",TRUE)</f>
        <v>2021</v>
      </c>
      <c r="K771" s="16"/>
      <c r="L771" s="12">
        <f>+I771+K771</f>
        <v>68760000</v>
      </c>
      <c r="M771" s="14">
        <f>+D771*L771</f>
        <v>23378400</v>
      </c>
      <c r="N771" t="s">
        <v>2207</v>
      </c>
      <c r="O771">
        <v>32</v>
      </c>
      <c r="P771">
        <v>34</v>
      </c>
      <c r="Q771">
        <v>34</v>
      </c>
      <c r="R771">
        <v>34</v>
      </c>
      <c r="S771">
        <v>33.5</v>
      </c>
      <c r="T771">
        <v>34</v>
      </c>
      <c r="U771">
        <v>0</v>
      </c>
      <c r="W771">
        <v>12676</v>
      </c>
      <c r="X771">
        <v>4288.1549999999997</v>
      </c>
      <c r="Y771">
        <v>6631</v>
      </c>
      <c r="Z771">
        <v>451</v>
      </c>
      <c r="AA771">
        <v>33.83</v>
      </c>
      <c r="AB771" s="3">
        <v>23378400</v>
      </c>
      <c r="AC771">
        <v>15</v>
      </c>
      <c r="AD771" s="2">
        <v>45330.790277777778</v>
      </c>
      <c r="AE771" t="s">
        <v>20</v>
      </c>
      <c r="AF771" t="s">
        <v>2208</v>
      </c>
    </row>
    <row r="772" spans="1:32" x14ac:dyDescent="0.3">
      <c r="A772" t="str">
        <f>+N772</f>
        <v>BUX</v>
      </c>
      <c r="B772" t="e" vm="772">
        <v>#VALUE!</v>
      </c>
      <c r="C772" s="5" cm="1">
        <f t="array" ref="C772">_FV(B772,"Market cap",TRUE)</f>
        <v>22522100</v>
      </c>
      <c r="D772" s="6" cm="1">
        <f t="array" ref="D772">_FV(B772,"Price",TRUE)</f>
        <v>0.13500000000000001</v>
      </c>
      <c r="E772" s="2" cm="1">
        <f t="array" ref="E772">_FV(B772,"Last trade time",TRUE)</f>
        <v>45329.982631481253</v>
      </c>
      <c r="F772" s="7" t="str" cm="1">
        <f t="array" ref="F772">_FV($B772,"Industry")</f>
        <v>Metals &amp; Mining</v>
      </c>
      <c r="G772" s="7" t="str" cm="1">
        <f t="array" ref="G772">_FV($B772,"Description")</f>
        <v>Buxton Resources Limited is engaged in the discovery and development of metalliferous ore deposits, including nickel, copper, gold, iron, and graphite. The Company’s projects include Yalbra Graphite, Copper Wolf, Narryer, West Kimberley, Fraser Range, Centurion, Shogun and Royale, and Lateron. The Yalbra Graphite Project (Exploration License E09/1985) is located 280 kilometers East of Carnarvon in the Murchison Region of Western Australia. The Copper Wolf project consists of BLM Lode Mining Claims and ASLD Mineral Exploration Permits covering approximately 12.5 square kilometers (km2). The Centurion project consists of exploration license E80/5579 located approximately 180 kilometers south-southwest of Balgo, Western Australia. The Shogun and Royale projects form a contiguous package covering 2617 km2 located in the Paterson Region of Western Australia. The Lateron project consists of exploration license E80/5545 located on unclaimed crown land close to the Tanami Road.</v>
      </c>
      <c r="H772" s="7" t="e" cm="1" vm="2">
        <f t="array" ref="H772">_FV($B772,"Employees")</f>
        <v>#VALUE!</v>
      </c>
      <c r="I772" s="11" cm="1">
        <f t="array" ref="I772">_FV($B772,"Shares outstanding",TRUE)</f>
        <v>173246900</v>
      </c>
      <c r="J772" s="7" cm="1">
        <f t="array" ref="J772">_FV($B772,"Year incorporated",TRUE)</f>
        <v>2007</v>
      </c>
      <c r="K772" s="16"/>
      <c r="L772" s="12">
        <f>+I772+K772</f>
        <v>173246900</v>
      </c>
      <c r="M772" s="14">
        <f>+D772*L772</f>
        <v>23388331.5</v>
      </c>
      <c r="N772" t="s">
        <v>2231</v>
      </c>
      <c r="O772">
        <v>13</v>
      </c>
      <c r="P772">
        <v>14</v>
      </c>
      <c r="Q772">
        <v>13.5</v>
      </c>
      <c r="R772">
        <v>13.5</v>
      </c>
      <c r="S772">
        <v>13</v>
      </c>
      <c r="T772">
        <v>13</v>
      </c>
      <c r="U772">
        <v>0</v>
      </c>
      <c r="V772" s="1"/>
      <c r="W772">
        <v>100001</v>
      </c>
      <c r="X772">
        <v>13500.13</v>
      </c>
      <c r="Y772">
        <v>100000</v>
      </c>
      <c r="Z772">
        <v>1</v>
      </c>
      <c r="AA772">
        <v>13.5</v>
      </c>
      <c r="AB772" s="3">
        <v>22522095.960000001</v>
      </c>
      <c r="AC772">
        <v>2</v>
      </c>
      <c r="AD772" s="2">
        <v>45330.790277777778</v>
      </c>
      <c r="AE772" t="s">
        <v>20</v>
      </c>
      <c r="AF772" t="s">
        <v>2232</v>
      </c>
    </row>
    <row r="773" spans="1:32" x14ac:dyDescent="0.3">
      <c r="A773" t="str">
        <f>+N773</f>
        <v>BNR</v>
      </c>
      <c r="B773" t="e" vm="773">
        <v>#VALUE!</v>
      </c>
      <c r="C773" s="5" cm="1">
        <f t="array" ref="C773">_FV(B773,"Market cap",TRUE)</f>
        <v>23489070</v>
      </c>
      <c r="D773" s="6" cm="1">
        <f t="array" ref="D773">_FV(B773,"Price",TRUE)</f>
        <v>0.08</v>
      </c>
      <c r="E773" s="2" cm="1">
        <f t="array" ref="E773">_FV(B773,"Last trade time",TRUE)</f>
        <v>45331.333333333336</v>
      </c>
      <c r="F773" s="7" t="str" cm="1">
        <f t="array" ref="F773">_FV($B773,"Industry")</f>
        <v>Metals &amp; Mining</v>
      </c>
      <c r="G773" s="7" t="str" cm="1">
        <f t="array" ref="G773">_FV($B773,"Description")</f>
        <v>Bulletin Resources Limited is an Australia-based mineral exploration company. Its projects include the Lake Rebecca Gold Project, Ravensthorpe Lithium Project, Chifley Gold Project and the Duketon North. The Lake Rebecca Gold project is located approximately 150 kilometers (km) east north-east of Kalgoorlie, Western Australia. The project comprises seven granted and one pending exploration license over 600 square kilometers area. The Ravensthorpe Lithium Project overlies the Annabelle volcanic sequence and pegmatites, which also host the Mt Cattlin Lithium mine and processing plant. The 57 square kilometer tenement hosts several pegmatite outcrops with lepidolite and spodumene. The Chifley Project is a 79 square kilometer exploration tenement that is prospective for gold. It is approximately 50 km to the south of Lake Rebecca and on a northwest trending splay of the Claypan Fault. Duketon North is located 30 km north of the Moolart and 30 km south of the Olympia nickel deposit.</v>
      </c>
      <c r="H773" s="7" t="e" cm="1" vm="2">
        <f t="array" ref="H773">_FV($B773,"Employees")</f>
        <v>#VALUE!</v>
      </c>
      <c r="I773" s="11" cm="1">
        <f t="array" ref="I773">_FV($B773,"Shares outstanding",TRUE)</f>
        <v>293613300</v>
      </c>
      <c r="J773" s="7" cm="1">
        <f t="array" ref="J773">_FV($B773,"Year incorporated",TRUE)</f>
        <v>2010</v>
      </c>
      <c r="K773" s="16"/>
      <c r="L773" s="12">
        <f>+I773+K773</f>
        <v>293613300</v>
      </c>
      <c r="M773" s="14">
        <f>+D773*L773</f>
        <v>23489064</v>
      </c>
      <c r="N773" t="s">
        <v>2195</v>
      </c>
      <c r="O773">
        <v>8</v>
      </c>
      <c r="P773">
        <v>8.1</v>
      </c>
      <c r="Q773">
        <v>8.1999999999999993</v>
      </c>
      <c r="R773">
        <v>8.1999999999999993</v>
      </c>
      <c r="S773">
        <v>8</v>
      </c>
      <c r="T773">
        <v>8.1</v>
      </c>
      <c r="U773">
        <v>-0.4</v>
      </c>
      <c r="V773" s="1">
        <v>-4.7100000000000003E-2</v>
      </c>
      <c r="W773">
        <v>185263</v>
      </c>
      <c r="X773">
        <v>15089.858</v>
      </c>
      <c r="Y773">
        <v>90935</v>
      </c>
      <c r="Z773">
        <v>84572</v>
      </c>
      <c r="AA773">
        <v>8.15</v>
      </c>
      <c r="AB773" s="3">
        <v>23782679.162999999</v>
      </c>
      <c r="AC773">
        <v>18</v>
      </c>
      <c r="AD773" s="2">
        <v>45330.790277777778</v>
      </c>
      <c r="AE773" t="s">
        <v>20</v>
      </c>
      <c r="AF773" t="s">
        <v>2196</v>
      </c>
    </row>
    <row r="774" spans="1:32" x14ac:dyDescent="0.3">
      <c r="A774" t="str">
        <f>+N774</f>
        <v>DEM</v>
      </c>
      <c r="B774" t="e" vm="774">
        <v>#VALUE!</v>
      </c>
      <c r="C774" s="5" cm="1">
        <f t="array" ref="C774">_FV(B774,"Market cap",TRUE)</f>
        <v>23794720</v>
      </c>
      <c r="D774" s="6" cm="1">
        <f t="array" ref="D774">_FV(B774,"Price",TRUE)</f>
        <v>9.6000000000000002E-2</v>
      </c>
      <c r="E774" s="2" cm="1">
        <f t="array" ref="E774">_FV(B774,"Last trade time",TRUE)</f>
        <v>45331.333356481482</v>
      </c>
      <c r="F774" s="7" t="str" cm="1">
        <f t="array" ref="F774">_FV($B774,"Industry")</f>
        <v>Water Utilities</v>
      </c>
      <c r="G774" s="7" t="str" cm="1">
        <f t="array" ref="G774">_FV($B774,"Description")</f>
        <v>De.mem Limited is engaged in the decentralized water and wastewater treatment business that designs, builds, owns and operates turnkey water and wastewater treatment systems for companies in the mining, electronics, chemical, oil and gas, and food and beverage industries. The Company’s segment includes the Operations &amp; Maintenance contracts segment, operates and maintains the clients’ water and wastewater treatment facilities; Build, Own, Operate (BOO) or Build, Own, Operate, Transfer (BOOT) services segment includes the equipment provided to the customer under a leasing scheme and operated and maintained by the Company under a long-term arrangement, and Specialty chemicals segment offers specialty chemicals required in water and wastewater treatment as well as in industrial processes, such as membrane cleaning agents, process chemicals and flocculants and coagulants. The Company is also engaged in the sale of pumps, small water treatment equipment and ongoing maintenance of the same.</v>
      </c>
      <c r="H774" s="7" t="e" cm="1" vm="2">
        <f t="array" ref="H774">_FV($B774,"Employees")</f>
        <v>#VALUE!</v>
      </c>
      <c r="I774" s="11" cm="1">
        <f t="array" ref="I774">_FV($B774,"Shares outstanding",TRUE)</f>
        <v>245306400</v>
      </c>
      <c r="J774" s="7" cm="1">
        <f t="array" ref="J774">_FV($B774,"Year incorporated",TRUE)</f>
        <v>2016</v>
      </c>
      <c r="K774" s="16"/>
      <c r="L774" s="12">
        <f>+I774+K774</f>
        <v>245306400</v>
      </c>
      <c r="M774" s="14">
        <f>+D774*L774</f>
        <v>23549414.400000002</v>
      </c>
      <c r="N774" t="s">
        <v>2191</v>
      </c>
      <c r="O774">
        <v>9.5</v>
      </c>
      <c r="P774">
        <v>9.6</v>
      </c>
      <c r="Q774">
        <v>9.6999999999999993</v>
      </c>
      <c r="R774">
        <v>9.6999999999999993</v>
      </c>
      <c r="S774">
        <v>9.6</v>
      </c>
      <c r="T774">
        <v>9.6999999999999993</v>
      </c>
      <c r="U774">
        <v>-0.3</v>
      </c>
      <c r="V774" s="1">
        <v>-0.03</v>
      </c>
      <c r="W774">
        <v>5475</v>
      </c>
      <c r="X774">
        <v>525.70399999999995</v>
      </c>
      <c r="Y774">
        <v>104</v>
      </c>
      <c r="Z774">
        <v>5371</v>
      </c>
      <c r="AA774">
        <v>9.6</v>
      </c>
      <c r="AB774" s="3">
        <v>23794717.793000001</v>
      </c>
      <c r="AC774">
        <v>4</v>
      </c>
      <c r="AD774" s="2">
        <v>45330.790277777778</v>
      </c>
      <c r="AE774" t="s">
        <v>20</v>
      </c>
      <c r="AF774" t="s">
        <v>2192</v>
      </c>
    </row>
    <row r="775" spans="1:32" x14ac:dyDescent="0.3">
      <c r="A775" t="str">
        <f>+N775</f>
        <v>TCO</v>
      </c>
      <c r="B775" t="e" vm="775">
        <v>#VALUE!</v>
      </c>
      <c r="C775" s="5" cm="1">
        <f t="array" ref="C775">_FV(B775,"Market cap",TRUE)</f>
        <v>23486780</v>
      </c>
      <c r="D775" s="6" cm="1">
        <f t="array" ref="D775">_FV(B775,"Price",TRUE)</f>
        <v>1.76</v>
      </c>
      <c r="E775" s="2" cm="1">
        <f t="array" ref="E775">_FV(B775,"Last trade time",TRUE)</f>
        <v>45328.333344907405</v>
      </c>
      <c r="F775" s="7" t="str" cm="1">
        <f t="array" ref="F775">_FV($B775,"Industry")</f>
        <v>Hotels &amp; Entertainment Services</v>
      </c>
      <c r="G775" s="7" t="str" cm="1">
        <f t="array" ref="G775">_FV($B775,"Description")</f>
        <v>Transmetro Corporation Limited is an Australia-based company, which is engaged in the operation of hotels, inns, serviced apartments and a theme pub. The Company, through its trading division, Metro Hospitality Group, oversees Metro Hotels, which operates a network of accommodation hotels, as well as a pub. Metro Hotels is a 100% Australian owned and managed hotel chain. It operates hotels and apartments across Australia, including Sydney, Perth and Darwin. It operates various hotels, such as Metro Hotel Marlow Sydney Central, Metro Aspire Hotel Sydney, Metro Hotel Miranda, Metro Mirage Hotel Newport, Metro Hotel Perth, South Perth and Metro Hotel Perth City. The Company operates various apartments, including Metro Apartments on Darling Harbour, Metro Apartments on King and Metro Advance Apartments &amp; Hotel Darwin. It operates a pub, Palace Hotel Sydney, which offer a wide range of traditional United Kingdom, Australian and international beverages and meals.</v>
      </c>
      <c r="H775" s="7" cm="1">
        <f t="array" ref="H775">_FV($B775,"Employees")</f>
        <v>101</v>
      </c>
      <c r="I775" s="11" cm="1">
        <f t="array" ref="I775">_FV($B775,"Shares outstanding",TRUE)</f>
        <v>13382780</v>
      </c>
      <c r="J775" s="7" cm="1">
        <f t="array" ref="J775">_FV($B775,"Year incorporated",TRUE)</f>
        <v>1979</v>
      </c>
      <c r="K775" s="16"/>
      <c r="L775" s="12">
        <f>+I775+K775</f>
        <v>13382780</v>
      </c>
      <c r="M775" s="14">
        <f>+D775*L775</f>
        <v>23553692.800000001</v>
      </c>
      <c r="N775" t="s">
        <v>2201</v>
      </c>
      <c r="O775">
        <v>176.5</v>
      </c>
      <c r="P775">
        <v>200</v>
      </c>
      <c r="U775">
        <v>0</v>
      </c>
      <c r="W775">
        <v>0</v>
      </c>
      <c r="X775">
        <v>0</v>
      </c>
      <c r="Y775">
        <v>0</v>
      </c>
      <c r="Z775">
        <v>0</v>
      </c>
      <c r="AB775" s="3">
        <v>23553689.280000001</v>
      </c>
      <c r="AC775">
        <v>0</v>
      </c>
      <c r="AD775" s="2">
        <v>45330.790277777778</v>
      </c>
      <c r="AE775" t="s">
        <v>20</v>
      </c>
      <c r="AF775" t="s">
        <v>2202</v>
      </c>
    </row>
    <row r="776" spans="1:32" x14ac:dyDescent="0.3">
      <c r="A776" t="str">
        <f>+N776</f>
        <v>SRN</v>
      </c>
      <c r="B776" t="e" vm="776">
        <v>#VALUE!</v>
      </c>
      <c r="C776" s="5" cm="1">
        <f t="array" ref="C776">_FV(B776,"Market cap",TRUE)</f>
        <v>21594740</v>
      </c>
      <c r="D776" s="6" cm="1">
        <f t="array" ref="D776">_FV(B776,"Price",TRUE)</f>
        <v>1.2E-2</v>
      </c>
      <c r="E776" s="2" cm="1">
        <f t="array" ref="E776">_FV(B776,"Last trade time",TRUE)</f>
        <v>45331.333333333336</v>
      </c>
      <c r="F776" s="7" t="str" cm="1">
        <f t="array" ref="F776">_FV($B776,"Industry")</f>
        <v>Metals &amp; Mining</v>
      </c>
      <c r="G776" s="7" t="str" cm="1">
        <f t="array" ref="G776">_FV($B776,"Description")</f>
        <v>Surefire Resources NL is an Australia-based mineral exploration company. The Company holds mineral exploration licenses over Vanadium, Magnetite and Gold projects located in Western Australia. It is focused on Victory Bore Vanadium critical and battery minerals project. The Victory Bore project is located in the Mid-West region of Western Australia. Its Perenjori Iron Ore Project is located within 15 kilometers (km) of both the Morawa-Peronjori trunk rail line and the Karara rail spur. Its Yidby Gold Project is situated within the southern portion of the Yalgoo-Singleton Greenstone Belt, 40 km from Paynes Find and 400 km northeast of Perth. The project is also surrounded by several significant gold projects. Its Kooline Lead-Silver Project tenements cover almost 50 km strike length of mineralized Ashburton Formation and are located 55 km south of the one Moz Paulsen’s gold mine and 190 km northwest of Paraburdoo in the Ashburton province of Western Australia.</v>
      </c>
      <c r="H776" s="7" cm="1">
        <f t="array" ref="H776">_FV($B776,"Employees")</f>
        <v>2</v>
      </c>
      <c r="I776" s="11" cm="1">
        <f t="array" ref="I776">_FV($B776,"Shares outstanding",TRUE)</f>
        <v>1963158000</v>
      </c>
      <c r="J776" s="7" cm="1">
        <f t="array" ref="J776">_FV($B776,"Year incorporated",TRUE)</f>
        <v>1998</v>
      </c>
      <c r="K776" s="16"/>
      <c r="L776" s="12">
        <f>+I776+K776</f>
        <v>1963158000</v>
      </c>
      <c r="M776" s="14">
        <f>+D776*L776</f>
        <v>23557896</v>
      </c>
      <c r="N776" t="s">
        <v>2275</v>
      </c>
      <c r="O776">
        <v>1.1000000000000001</v>
      </c>
      <c r="P776">
        <v>1.2</v>
      </c>
      <c r="Q776">
        <v>1.1000000000000001</v>
      </c>
      <c r="R776">
        <v>1.3</v>
      </c>
      <c r="S776">
        <v>1</v>
      </c>
      <c r="T776">
        <v>1.1000000000000001</v>
      </c>
      <c r="U776">
        <v>-0.1</v>
      </c>
      <c r="V776" s="1">
        <v>-8.3299999999999999E-2</v>
      </c>
      <c r="W776">
        <v>23300938</v>
      </c>
      <c r="X776">
        <v>270991.685</v>
      </c>
      <c r="Y776">
        <v>10416287</v>
      </c>
      <c r="Z776">
        <v>12076199</v>
      </c>
      <c r="AA776">
        <v>1.1599999999999999</v>
      </c>
      <c r="AB776" s="3">
        <v>21594735.943</v>
      </c>
      <c r="AC776">
        <v>95</v>
      </c>
      <c r="AD776" s="2">
        <v>45330.790277777778</v>
      </c>
      <c r="AE776" t="s">
        <v>20</v>
      </c>
      <c r="AF776" t="s">
        <v>2276</v>
      </c>
    </row>
    <row r="777" spans="1:32" x14ac:dyDescent="0.3">
      <c r="A777" t="str">
        <f>+N777</f>
        <v>GBE</v>
      </c>
      <c r="B777" t="e" vm="777">
        <v>#VALUE!</v>
      </c>
      <c r="C777" s="5" cm="1">
        <f t="array" ref="C777">_FV(B777,"Market cap",TRUE)</f>
        <v>22979500</v>
      </c>
      <c r="D777" s="6" cm="1">
        <f t="array" ref="D777">_FV(B777,"Price",TRUE)</f>
        <v>3.5000000000000003E-2</v>
      </c>
      <c r="E777" s="2" cm="1">
        <f t="array" ref="E777">_FV(B777,"Last trade time",TRUE)</f>
        <v>45331.333333333336</v>
      </c>
      <c r="F777" s="7" t="str" cm="1">
        <f t="array" ref="F777">_FV($B777,"Industry")</f>
        <v>Metals &amp; Mining</v>
      </c>
      <c r="G777" s="7" t="str" cm="1">
        <f t="array" ref="G777">_FV($B777,"Description")</f>
        <v>Globe Metals &amp; Mining Limited is an Australia-based resources company with its Kanyika Niobium Project in Malawi. The principal activities of the Company are to explore, develop and invest in the resource sector. The Kanyika Niobium Project is located in central Malawi, approximately 55 kilometers (km) northeast of the regional center of Kasangu and is secured by large-scale mining license No. LML0216/21 which grants the Company security of tenure and the right to mine niobium, tantalum, and deleterious uranium. The Kanyika Niobium Project in Malawi produces high purity niobium pentoxide and tantalum pentoxide powders. Its drilling programs totaling 33.8 kilometers of percussion and core drilling have defined the extent of mineralization. The Kanyika operations produce a pyrochlore mineral concentrate that contains both niobium and tantalum in commercially valuable volumes to be shipped to a refinery for advanced processing into high purity materials.</v>
      </c>
      <c r="H777" s="7" t="e" cm="1" vm="2">
        <f t="array" ref="H777">_FV($B777,"Employees")</f>
        <v>#VALUE!</v>
      </c>
      <c r="I777" s="11" cm="1">
        <f t="array" ref="I777">_FV($B777,"Shares outstanding",TRUE)</f>
        <v>675867600</v>
      </c>
      <c r="J777" s="7" cm="1">
        <f t="array" ref="J777">_FV($B777,"Year incorporated",TRUE)</f>
        <v>2005</v>
      </c>
      <c r="K777" s="16"/>
      <c r="L777" s="12">
        <f>+I777+K777</f>
        <v>675867600</v>
      </c>
      <c r="M777" s="14">
        <f>+D777*L777</f>
        <v>23655366.000000004</v>
      </c>
      <c r="N777" t="s">
        <v>2217</v>
      </c>
      <c r="O777">
        <v>3.4</v>
      </c>
      <c r="P777">
        <v>3.5</v>
      </c>
      <c r="Q777">
        <v>3.5</v>
      </c>
      <c r="R777">
        <v>3.5</v>
      </c>
      <c r="S777">
        <v>3.4</v>
      </c>
      <c r="T777">
        <v>3.4</v>
      </c>
      <c r="U777">
        <v>-0.2</v>
      </c>
      <c r="V777" s="1">
        <v>-5.5599999999999997E-2</v>
      </c>
      <c r="W777">
        <v>100001</v>
      </c>
      <c r="X777">
        <v>3500.0340000000001</v>
      </c>
      <c r="Y777">
        <v>0</v>
      </c>
      <c r="Z777">
        <v>100001</v>
      </c>
      <c r="AA777">
        <v>3.5</v>
      </c>
      <c r="AB777" s="3">
        <v>22979497.991999999</v>
      </c>
      <c r="AC777">
        <v>3</v>
      </c>
      <c r="AD777" s="2">
        <v>45330.790277777778</v>
      </c>
      <c r="AE777" t="s">
        <v>20</v>
      </c>
      <c r="AF777" t="s">
        <v>2218</v>
      </c>
    </row>
    <row r="778" spans="1:32" x14ac:dyDescent="0.3">
      <c r="A778" t="str">
        <f>+N778</f>
        <v>EQX</v>
      </c>
      <c r="B778" t="e" vm="778">
        <v>#VALUE!</v>
      </c>
      <c r="C778" s="5" cm="1">
        <f t="array" ref="C778">_FV(B778,"Market cap",TRUE)</f>
        <v>23002940</v>
      </c>
      <c r="D778" s="6" cm="1">
        <f t="array" ref="D778">_FV(B778,"Price",TRUE)</f>
        <v>0.18</v>
      </c>
      <c r="E778" s="2" cm="1">
        <f t="array" ref="E778">_FV(B778,"Last trade time",TRUE)</f>
        <v>45331.333356481482</v>
      </c>
      <c r="F778" s="7" t="str" cm="1">
        <f t="array" ref="F778">_FV($B778,"Industry")</f>
        <v>Metals &amp; Mining</v>
      </c>
      <c r="G778" s="7" t="str" cm="1">
        <f t="array" ref="G778">_FV($B778,"Description")</f>
        <v>Equatorial Resources Limited is an Australia-based iron ore exploration and development company. The Company has two 100% owned iron ore projects in the Republic of Congo (ROC). The Company’s projects include Badondo Iron Ore project and Mayoko-Moussondji Iron Ore project. The Badondo Iron Ore Project is located in the northwest region of the Republic of Congo. The Mayoko-Moussondji Iron project is located in the southwest region of the Congo. The Company’s Nimba Alliance Iron Ore project is located within the Nzerekore region of Guinea, immediately north of the Mount Nimba ridge which straddles Guinea, Liberia, and the Cote D’Ivoire border. Both the Nimba North and Nimba West permits cover an area of approximately 483 kilometers and are located to the northeast of the mining town of Yekepa in Liberia and southeast of Lola in Guinea.</v>
      </c>
      <c r="H778" s="7" cm="1">
        <f t="array" ref="H778">_FV($B778,"Employees")</f>
        <v>15</v>
      </c>
      <c r="I778" s="11" cm="1">
        <f t="array" ref="I778">_FV($B778,"Shares outstanding",TRUE)</f>
        <v>131445300</v>
      </c>
      <c r="J778" s="7" cm="1">
        <f t="array" ref="J778">_FV($B778,"Year incorporated",TRUE)</f>
        <v>1986</v>
      </c>
      <c r="K778" s="16"/>
      <c r="L778" s="12">
        <f>+I778+K778</f>
        <v>131445300</v>
      </c>
      <c r="M778" s="14">
        <f>+D778*L778</f>
        <v>23660154</v>
      </c>
      <c r="N778" t="s">
        <v>2213</v>
      </c>
      <c r="O778">
        <v>13</v>
      </c>
      <c r="P778">
        <v>18</v>
      </c>
      <c r="U778">
        <v>0</v>
      </c>
      <c r="V778" s="1"/>
      <c r="W778">
        <v>0</v>
      </c>
      <c r="X778">
        <v>0</v>
      </c>
      <c r="Y778">
        <v>0</v>
      </c>
      <c r="Z778">
        <v>0</v>
      </c>
      <c r="AB778" s="3">
        <v>23002936.774999999</v>
      </c>
      <c r="AC778">
        <v>0</v>
      </c>
      <c r="AD778" s="2">
        <v>45330.790277777778</v>
      </c>
      <c r="AE778" t="s">
        <v>20</v>
      </c>
      <c r="AF778" t="s">
        <v>2214</v>
      </c>
    </row>
    <row r="779" spans="1:32" x14ac:dyDescent="0.3">
      <c r="A779" t="str">
        <f>+N779</f>
        <v>EQN</v>
      </c>
      <c r="B779" t="e" vm="779">
        <v>#VALUE!</v>
      </c>
      <c r="C779" s="5" cm="1">
        <f t="array" ref="C779">_FV(B779,"Market cap",TRUE)</f>
        <v>24282000</v>
      </c>
      <c r="D779" s="6" cm="1">
        <f t="array" ref="D779">_FV(B779,"Price",TRUE)</f>
        <v>0.23499999999999999</v>
      </c>
      <c r="E779" s="2" cm="1">
        <f t="array" ref="E779">_FV(B779,"Last trade time",TRUE)</f>
        <v>45330.97544407344</v>
      </c>
      <c r="F779" s="7" t="str" cm="1">
        <f t="array" ref="F779">_FV($B779,"Industry")</f>
        <v>Metals &amp; Mining</v>
      </c>
      <c r="G779" s="7" t="str" cm="1">
        <f t="array" ref="G779">_FV($B779,"Description")</f>
        <v>Barrick Resources (Australia) Pty Ltd, formerly Equinox Resources Pty Limited, is an Australia-based mineral exploration company. The Company is formed for the purpose of acquiring the Hamersley Iron Ore Project. The Hamersley Iron Ore Project is located approximately 60 kilometer (km) north of Tom Price in the Pilbara region of Western Australia and is prospective for iron ore. The Hamersley Iron Ore Project is situated in the central portion of the Hamersley Province. The Hamersley Province contains late Archaean - Lower Proterozoic age sediments of the Mount Bruce Supergroup, which lies between the Archaean granitoid basement complexes of the Yilgarn and Pilbara cratons. The Mount Bruce Supergroup has three constituent groups - the Fortescue, Hamersley and Turee Creek Groups. The Hamersley Iron Ore Project contains two types of iron mineralization: channel iron (CID) and detrital iron (DID).</v>
      </c>
      <c r="H779" s="7" t="e" cm="1" vm="2">
        <f t="array" ref="H779">_FV($B779,"Employees")</f>
        <v>#VALUE!</v>
      </c>
      <c r="I779" s="11" cm="1">
        <f t="array" ref="I779">_FV($B779,"Shares outstanding",TRUE)</f>
        <v>101175000</v>
      </c>
      <c r="J779" s="7" cm="1">
        <f t="array" ref="J779">_FV($B779,"Year incorporated",TRUE)</f>
        <v>1993</v>
      </c>
      <c r="K779" s="16"/>
      <c r="L779" s="12">
        <f>+I779+K779</f>
        <v>101175000</v>
      </c>
      <c r="M779" s="14">
        <f>+D779*L779</f>
        <v>23776125</v>
      </c>
      <c r="N779" t="s">
        <v>2175</v>
      </c>
      <c r="O779">
        <v>20.5</v>
      </c>
      <c r="P779">
        <v>24</v>
      </c>
      <c r="Q779">
        <v>23</v>
      </c>
      <c r="R779">
        <v>24</v>
      </c>
      <c r="S779">
        <v>19</v>
      </c>
      <c r="T779">
        <v>24</v>
      </c>
      <c r="U779">
        <v>1.5</v>
      </c>
      <c r="V779" s="1">
        <v>6.6699999999999995E-2</v>
      </c>
      <c r="W779">
        <v>251378</v>
      </c>
      <c r="X779">
        <v>54143.360000000001</v>
      </c>
      <c r="Y779">
        <v>116257</v>
      </c>
      <c r="Z779">
        <v>100196</v>
      </c>
      <c r="AA779">
        <v>21.54</v>
      </c>
      <c r="AB779" s="3">
        <v>24282000.719999999</v>
      </c>
      <c r="AC779">
        <v>40</v>
      </c>
      <c r="AD779" s="2">
        <v>45330.790277777778</v>
      </c>
      <c r="AE779" t="s">
        <v>20</v>
      </c>
      <c r="AF779" t="s">
        <v>2176</v>
      </c>
    </row>
    <row r="780" spans="1:32" x14ac:dyDescent="0.3">
      <c r="A780" t="str">
        <f>+N780</f>
        <v>ETR</v>
      </c>
      <c r="B780" t="e" vm="780">
        <v>#VALUE!</v>
      </c>
      <c r="C780" s="5" cm="1">
        <f t="array" ref="C780">_FV(B780,"Market cap",TRUE)</f>
        <v>22805690</v>
      </c>
      <c r="D780" s="6" cm="1">
        <f t="array" ref="D780">_FV(B780,"Price",TRUE)</f>
        <v>1.2E-2</v>
      </c>
      <c r="E780" s="2" cm="1">
        <f t="array" ref="E780">_FV(B780,"Last trade time",TRUE)</f>
        <v>45331.333333333336</v>
      </c>
      <c r="F780" s="7" t="str" cm="1">
        <f t="array" ref="F780">_FV($B780,"Industry")</f>
        <v>Professional &amp; Commercial Services</v>
      </c>
      <c r="G780" s="7" t="str" cm="1">
        <f t="array" ref="G780">_FV($B780,"Description")</f>
        <v>Entyr Limited is an Australia-based tire processing company. The Company provides technology that has the potential to play a significant role in solving the global waste tire problem. It converts end-of-life tires into hydrocarbons, recovered carbon black and steel for industry use, replacing virgin resources. Its patented thermal desorption technology cleanly converts end-of-life tires into valuable products, (oil, carbon, steel) using heat in an oxygen-free environment. Its Thermal Desorption Units (TDUs) convert end-of-life tires into three raw products, including Entyr recovered Carbon Black (eCB), Entyr Tyre Derived Fuel Oil (eTDFO) and Steel. Its eCB and eTDFO are sold commercially to the Hydrocarbon (eTDH) industry and the steel is recycled, and the condensable gases (vented) can be used to produce electricity to run the process. Its process comprises a thermal baking process rather than burning of toxic waste.</v>
      </c>
      <c r="H780" s="7" t="e" cm="1" vm="2">
        <f t="array" ref="H780">_FV($B780,"Employees")</f>
        <v>#VALUE!</v>
      </c>
      <c r="I780" s="11" cm="1">
        <f t="array" ref="I780">_FV($B780,"Shares outstanding",TRUE)</f>
        <v>1983104000</v>
      </c>
      <c r="J780" s="7" cm="1">
        <f t="array" ref="J780">_FV($B780,"Year incorporated",TRUE)</f>
        <v>2006</v>
      </c>
      <c r="K780" s="16"/>
      <c r="L780" s="12">
        <f>+I780+K780</f>
        <v>1983104000</v>
      </c>
      <c r="M780" s="14">
        <f>+D780*L780</f>
        <v>23797248</v>
      </c>
      <c r="N780" t="s">
        <v>2221</v>
      </c>
      <c r="O780">
        <v>1.1000000000000001</v>
      </c>
      <c r="P780">
        <v>1.3</v>
      </c>
      <c r="Q780">
        <v>1.1000000000000001</v>
      </c>
      <c r="R780">
        <v>1.2</v>
      </c>
      <c r="S780">
        <v>1.1000000000000001</v>
      </c>
      <c r="T780">
        <v>1.1499999999999999</v>
      </c>
      <c r="U780">
        <v>-0.05</v>
      </c>
      <c r="V780" s="1">
        <v>-4.1700000000000001E-2</v>
      </c>
      <c r="W780">
        <v>6137674</v>
      </c>
      <c r="X780">
        <v>72345.550499999998</v>
      </c>
      <c r="Y780">
        <v>3117996</v>
      </c>
      <c r="Z780">
        <v>1386603</v>
      </c>
      <c r="AA780">
        <v>1.18</v>
      </c>
      <c r="AB780" s="3">
        <v>22805694.769499999</v>
      </c>
      <c r="AC780">
        <v>32</v>
      </c>
      <c r="AD780" s="2">
        <v>45330.790277777778</v>
      </c>
      <c r="AE780" t="s">
        <v>20</v>
      </c>
      <c r="AF780" t="s">
        <v>2222</v>
      </c>
    </row>
    <row r="781" spans="1:32" x14ac:dyDescent="0.3">
      <c r="A781" t="str">
        <f>+N781</f>
        <v>CIW</v>
      </c>
      <c r="B781" t="e" vm="781">
        <v>#VALUE!</v>
      </c>
      <c r="C781" s="5" cm="1">
        <f t="array" ref="C781">_FV(B781,"Market cap",TRUE)</f>
        <v>23811180</v>
      </c>
      <c r="D781" s="6" cm="1">
        <f t="array" ref="D781">_FV(B781,"Price",TRUE)</f>
        <v>0.31</v>
      </c>
      <c r="E781" s="2" cm="1">
        <f t="array" ref="E781">_FV(B781,"Last trade time",TRUE)</f>
        <v>45322.333333333336</v>
      </c>
      <c r="F781" s="7" t="str" cm="1">
        <f t="array" ref="F781">_FV($B781,"Industry")</f>
        <v>Investment Banking &amp; Investment Services</v>
      </c>
      <c r="G781" s="7" t="str" cm="1">
        <f t="array" ref="G781">_FV($B781,"Description")</f>
        <v>Clime Investment Management Limited is an Australia-based company. The principal activity of the Company and its subsidiaries include the provision of integrated wealth solutions to clients by operating under the Australian Securities and Investments Commission (ASIC) granted Australian Financial Services Licenses (AFSLs). Its Investment Management segment provides a range of investment management services through Clime Asset Management Pty Ltd, CBG Asset Management Limited and Ralton AM Pty Limited businesses. Its private wealth business through Clime Private Wealth Pty Limited, MTIS Wealth Management Pty Limited, and Investment Strategists Accounting Services Pty Limited delivers private wealth advisory services for its wholesale, sophisticated and retail clients. Its Licensee Services segment includes the businesses of Madison Financial Group Pty Limited, AdviceNet Pty Limited, WealthPortal Pty Limited, ProActive Portfolios Pty Limited, and Optimise Advice Services Pty Limited.</v>
      </c>
      <c r="H781" s="7" cm="1">
        <f t="array" ref="H781">_FV($B781,"Employees")</f>
        <v>7</v>
      </c>
      <c r="I781" s="11" cm="1">
        <f t="array" ref="I781">_FV($B781,"Shares outstanding",TRUE)</f>
        <v>76810270</v>
      </c>
      <c r="J781" s="7" cm="1">
        <f t="array" ref="J781">_FV($B781,"Year incorporated",TRUE)</f>
        <v>1994</v>
      </c>
      <c r="K781" s="16"/>
      <c r="L781" s="12">
        <f>+I781+K781</f>
        <v>76810270</v>
      </c>
      <c r="M781" s="14">
        <f>+D781*L781</f>
        <v>23811183.699999999</v>
      </c>
      <c r="N781" t="s">
        <v>2189</v>
      </c>
      <c r="O781">
        <v>31</v>
      </c>
      <c r="P781">
        <v>32</v>
      </c>
      <c r="U781">
        <v>0</v>
      </c>
      <c r="W781">
        <v>0</v>
      </c>
      <c r="X781">
        <v>0</v>
      </c>
      <c r="Y781">
        <v>0</v>
      </c>
      <c r="Z781">
        <v>0</v>
      </c>
      <c r="AB781" s="3">
        <v>23811182.149999999</v>
      </c>
      <c r="AC781">
        <v>0</v>
      </c>
      <c r="AD781" s="2">
        <v>45330.790277777778</v>
      </c>
      <c r="AE781" t="s">
        <v>20</v>
      </c>
      <c r="AF781" t="s">
        <v>2190</v>
      </c>
    </row>
    <row r="782" spans="1:32" x14ac:dyDescent="0.3">
      <c r="A782" t="str">
        <f>+N782</f>
        <v>HRZ</v>
      </c>
      <c r="B782" t="e" vm="782">
        <v>#VALUE!</v>
      </c>
      <c r="C782" s="5" cm="1">
        <f t="array" ref="C782">_FV(B782,"Market cap",TRUE)</f>
        <v>25235410</v>
      </c>
      <c r="D782" s="6" cm="1">
        <f t="array" ref="D782">_FV(B782,"Price",TRUE)</f>
        <v>3.4000000000000002E-2</v>
      </c>
      <c r="E782" s="2" cm="1">
        <f t="array" ref="E782">_FV(B782,"Last trade time",TRUE)</f>
        <v>45331.333333333336</v>
      </c>
      <c r="F782" s="7" t="str" cm="1">
        <f t="array" ref="F782">_FV($B782,"Industry")</f>
        <v>Metals &amp; Mining</v>
      </c>
      <c r="G782" s="7" t="str" cm="1">
        <f t="array" ref="G782">_FV($B782,"Description")</f>
        <v>Horizon Minerals Limited is a mid-tier gold producer. The Company is engaged in exploration for and mining of gold and other mineral resources. The Company’s segments include Vanadium/Molybdenum tenements and gold tenements. It holds 100% interest in gold projects in the Kalgoorlie and Coolgardie regions including the 507,000 oz Boorara project and 548,000 oz in satellite projects in close proximity. The Boorara Project is divided into three project areas, namely Royal (Southern), Crown Jewel (Central), and Regal (Northern) deposits. The project is located approximately 10 kilometers east of Kalgoorlie’s Pit gold mine located on the eastern edge of the city of Kalgoorlie-Boulder, Western Australia. The Company controls a number of prospective tenements within the Kalgoorlie region with these project areas including the Greater Boorara-Cannon project area, Lakewood, Binduli-Teal project area, Kalpini, Baden Powell, and windanya, Balagundi-Kanowna South and Black Flag.</v>
      </c>
      <c r="H782" s="7" cm="1">
        <f t="array" ref="H782">_FV($B782,"Employees")</f>
        <v>1</v>
      </c>
      <c r="I782" s="11" cm="1">
        <f t="array" ref="I782">_FV($B782,"Shares outstanding",TRUE)</f>
        <v>700983700</v>
      </c>
      <c r="J782" s="7" cm="1">
        <f t="array" ref="J782">_FV($B782,"Year incorporated",TRUE)</f>
        <v>1974</v>
      </c>
      <c r="K782" s="16"/>
      <c r="L782" s="12">
        <f>+I782+K782</f>
        <v>700983700</v>
      </c>
      <c r="M782" s="14">
        <f>+D782*L782</f>
        <v>23833445.800000001</v>
      </c>
      <c r="N782" t="s">
        <v>2135</v>
      </c>
      <c r="O782">
        <v>3.4</v>
      </c>
      <c r="P782">
        <v>3.6</v>
      </c>
      <c r="Q782">
        <v>3.5</v>
      </c>
      <c r="R782">
        <v>3.6</v>
      </c>
      <c r="S782">
        <v>3.4</v>
      </c>
      <c r="T782">
        <v>3.6</v>
      </c>
      <c r="U782">
        <v>0</v>
      </c>
      <c r="V782" s="1"/>
      <c r="W782">
        <v>89529</v>
      </c>
      <c r="X782">
        <v>3127.5149999999999</v>
      </c>
      <c r="Y782">
        <v>15000</v>
      </c>
      <c r="Z782">
        <v>59529</v>
      </c>
      <c r="AA782">
        <v>3.49</v>
      </c>
      <c r="AB782" s="3">
        <v>25235412.335999999</v>
      </c>
      <c r="AC782">
        <v>8</v>
      </c>
      <c r="AD782" s="2">
        <v>45330.790277777778</v>
      </c>
      <c r="AE782" t="s">
        <v>20</v>
      </c>
      <c r="AF782" t="s">
        <v>2136</v>
      </c>
    </row>
    <row r="783" spans="1:32" x14ac:dyDescent="0.3">
      <c r="A783" t="str">
        <f>+N783</f>
        <v>ROG</v>
      </c>
      <c r="B783" t="e" vm="783">
        <v>#VALUE!</v>
      </c>
      <c r="C783" s="5" cm="1">
        <f t="array" ref="C783">_FV(B783,"Market cap",TRUE)</f>
        <v>21208910</v>
      </c>
      <c r="D783" s="6" cm="1">
        <f t="array" ref="D783">_FV(B783,"Price",TRUE)</f>
        <v>4.4999999999999997E-3</v>
      </c>
      <c r="E783" s="2" cm="1">
        <f t="array" ref="E783">_FV(B783,"Last trade time",TRUE)</f>
        <v>45331.333333333336</v>
      </c>
      <c r="F783" s="7" t="str" cm="1">
        <f t="array" ref="F783">_FV($B783,"Industry")</f>
        <v>Oil &amp; Gas</v>
      </c>
      <c r="G783" s="7" t="str" cm="1">
        <f t="array" ref="G783">_FV($B783,"Description")</f>
        <v>Red Sky Energy Limited is an Australia-based oil and gas exploration and development company. The principal activities of the Company include exploration for economic deposits of oil and gas. The Company’s projects include Killanoola, Innamincka and Gold Nugget. The Killanoola Oil Project is the Company’s 100% owned flagship located in South Australia’s onshore Otway Basin. Its PRL-13 license covers an area of 17.5 square kilometers (sq km) and is located in southeastern South Australia close to the Jacaranda Ridge and Haselgrove Gas Fields and Katnook Gas Processing Facility in the Penola Trough of the onshore Otway Basin. Its Innamincka Project holds interests in PRL-14, PRL-17, PRL-18, PRL-180, PRL-181 and PRL-182, which are located in South Australia. The Gold Nugget Project is located in the Wind River Basin, Wyoming. Its subsidiaries include Red Sky NT Pty Ltd, Red Sky Killanoola Pty Ltd, and Red Sky Gold Nugget LLC.</v>
      </c>
      <c r="H783" s="7" t="e" cm="1" vm="2">
        <f t="array" ref="H783">_FV($B783,"Employees")</f>
        <v>#VALUE!</v>
      </c>
      <c r="I783" s="11" cm="1">
        <f t="array" ref="I783">_FV($B783,"Shares outstanding",TRUE)</f>
        <v>5302227000</v>
      </c>
      <c r="J783" s="7" cm="1">
        <f t="array" ref="J783">_FV($B783,"Year incorporated",TRUE)</f>
        <v>2001</v>
      </c>
      <c r="K783" s="16"/>
      <c r="L783" s="12">
        <f>+I783+K783</f>
        <v>5302227000</v>
      </c>
      <c r="M783" s="14">
        <f>+D783*L783</f>
        <v>23860021.5</v>
      </c>
      <c r="N783" t="s">
        <v>2090</v>
      </c>
      <c r="O783">
        <v>0.4</v>
      </c>
      <c r="P783">
        <v>0.5</v>
      </c>
      <c r="Q783">
        <v>0.5</v>
      </c>
      <c r="R783">
        <v>0.5</v>
      </c>
      <c r="S783">
        <v>0.4</v>
      </c>
      <c r="T783">
        <v>0.5</v>
      </c>
      <c r="U783">
        <v>0</v>
      </c>
      <c r="W783">
        <v>8155455</v>
      </c>
      <c r="X783">
        <v>37092.053</v>
      </c>
      <c r="Y783">
        <v>1685011</v>
      </c>
      <c r="Z783">
        <v>1000000</v>
      </c>
      <c r="AA783">
        <v>0.45</v>
      </c>
      <c r="AB783" s="3">
        <v>26511135.984999999</v>
      </c>
      <c r="AC783">
        <v>14</v>
      </c>
      <c r="AD783" s="2">
        <v>45330.790277777778</v>
      </c>
      <c r="AE783" t="s">
        <v>20</v>
      </c>
      <c r="AF783" t="s">
        <v>2091</v>
      </c>
    </row>
    <row r="784" spans="1:32" x14ac:dyDescent="0.3">
      <c r="A784" t="str">
        <f>+N784</f>
        <v>FHS</v>
      </c>
      <c r="B784" t="e" vm="784">
        <v>#VALUE!</v>
      </c>
      <c r="C784" s="5" cm="1">
        <f t="array" ref="C784">_FV(B784,"Market cap",TRUE)</f>
        <v>23966680</v>
      </c>
      <c r="D784" s="6" cm="1">
        <f t="array" ref="D784">_FV(B784,"Price",TRUE)</f>
        <v>8.0000000000000002E-3</v>
      </c>
      <c r="E784" s="2" cm="1">
        <f t="array" ref="E784">_FV(B784,"Last trade time",TRUE)</f>
        <v>45331.333333333336</v>
      </c>
      <c r="F784" s="7" t="str" cm="1">
        <f t="array" ref="F784">_FV($B784,"Industry")</f>
        <v>Metals &amp; Mining</v>
      </c>
      <c r="G784" s="7" t="str" cm="1">
        <f t="array" ref="G784">_FV($B784,"Description")</f>
        <v>Freehill Mining Limited is an Australia-based mineral exploration company. The Company is focused on iron ore (magnetite), gold, and copper exploration and development. The Company through its 100% owned Chilean companies Yerbas Buenas SpA and San Patricio Mineria SpA, holds a number of concessions in an area just north of the city of Coquimbo-La Serena, Chile. These concessions, totaling about 1250 hectares, are all located in one area in Region IV of Chile, on the coast about 500 kilometres north of the capital Santiago. The concessions comprise a large JORC magnetite resource within the Yerbas Buenas and Arenas concession blocks and a magnetite-copper-gold exploration area on the northern boundary of Yerbas Buenas, with eight blocks collectively known as the El Dorado project. The El Dorado Project is located in the El Tofo fault and within the Atacama IOCG belt (Iron Oxide Copper Gold) and consists of approximately 750 hectares focused on magnetite, copper, and gold mineralization.</v>
      </c>
      <c r="H784" s="7" cm="1">
        <f t="array" ref="H784">_FV($B784,"Employees")</f>
        <v>4</v>
      </c>
      <c r="I784" s="11" cm="1">
        <f t="array" ref="I784">_FV($B784,"Shares outstanding",TRUE)</f>
        <v>2995834000</v>
      </c>
      <c r="J784" s="7" cm="1">
        <f t="array" ref="J784">_FV($B784,"Year incorporated",TRUE)</f>
        <v>2000</v>
      </c>
      <c r="K784" s="16"/>
      <c r="L784" s="12">
        <f>+I784+K784</f>
        <v>2995834000</v>
      </c>
      <c r="M784" s="14">
        <f>+D784*L784</f>
        <v>23966672</v>
      </c>
      <c r="N784" t="s">
        <v>2187</v>
      </c>
      <c r="O784">
        <v>0.8</v>
      </c>
      <c r="P784">
        <v>1</v>
      </c>
      <c r="Q784">
        <v>0.8</v>
      </c>
      <c r="R784">
        <v>0.9</v>
      </c>
      <c r="S784">
        <v>0.8</v>
      </c>
      <c r="T784">
        <v>0.8</v>
      </c>
      <c r="U784">
        <v>0</v>
      </c>
      <c r="V784" s="1"/>
      <c r="W784">
        <v>1000363</v>
      </c>
      <c r="X784">
        <v>8052.9040000000005</v>
      </c>
      <c r="Y784">
        <v>50000</v>
      </c>
      <c r="Z784">
        <v>950363</v>
      </c>
      <c r="AA784">
        <v>0.8</v>
      </c>
      <c r="AB784" s="3">
        <v>23966675.456</v>
      </c>
      <c r="AC784">
        <v>5</v>
      </c>
      <c r="AD784" s="2">
        <v>45330.790277777778</v>
      </c>
      <c r="AE784" t="s">
        <v>20</v>
      </c>
      <c r="AF784" t="s">
        <v>2188</v>
      </c>
    </row>
    <row r="785" spans="1:32" x14ac:dyDescent="0.3">
      <c r="A785" t="str">
        <f>+N785</f>
        <v>WTL</v>
      </c>
      <c r="B785" t="e" vm="785">
        <v>#VALUE!</v>
      </c>
      <c r="C785" s="5" cm="1">
        <f t="array" ref="C785">_FV(B785,"Market cap",TRUE)</f>
        <v>25103340</v>
      </c>
      <c r="D785" s="6" cm="1">
        <f t="array" ref="D785">_FV(B785,"Price",TRUE)</f>
        <v>7.0999999999999994E-2</v>
      </c>
      <c r="E785" s="2" cm="1">
        <f t="array" ref="E785">_FV(B785,"Last trade time",TRUE)</f>
        <v>45330.333333333336</v>
      </c>
      <c r="F785" s="7" t="str" cm="1">
        <f t="array" ref="F785">_FV($B785,"Industry")</f>
        <v>Investment Banking &amp; Investment Services</v>
      </c>
      <c r="G785" s="7" t="str" cm="1">
        <f t="array" ref="G785">_FV($B785,"Description")</f>
        <v>WT Financial Group Limited is an Australia-based diversified financial services company. The Company operates through two segments: Business to business (B2B) and Direct to consumer (B2C). The B2B segment includes financial planning, investment advice and product sales and licensing services and product offerings delivered through (and to) independently owned financial advice practices whose advisers operate as authorized representatives of Wealth Today Pty Ltd (Wealth Today), Sentry Group Pty Ltd (Sentry), and Synchronised Business Services Pty Ltd (Synchron). The B2C segment includes an accounting practice, with salaried employees offering accounting, tax and SMSF administration services to consumers under the Company's corporate structure/brand. The B2C segment also includes a mortgage brokerage business, with salaried employees assisting consumers with mortgages; and a real estate license with salaried employees offering real estate services as a buyer's agent or seller's agent.</v>
      </c>
      <c r="H785" s="7" t="e" cm="1" vm="2">
        <f t="array" ref="H785">_FV($B785,"Employees")</f>
        <v>#VALUE!</v>
      </c>
      <c r="I785" s="11" cm="1">
        <f t="array" ref="I785">_FV($B785,"Shares outstanding",TRUE)</f>
        <v>339234400</v>
      </c>
      <c r="J785" s="7" cm="1">
        <f t="array" ref="J785">_FV($B785,"Year incorporated",TRUE)</f>
        <v>2014</v>
      </c>
      <c r="K785" s="16"/>
      <c r="L785" s="12">
        <f>+I785+K785</f>
        <v>339234400</v>
      </c>
      <c r="M785" s="14">
        <f>+D785*L785</f>
        <v>24085642.399999999</v>
      </c>
      <c r="N785" t="s">
        <v>2143</v>
      </c>
      <c r="O785">
        <v>7.4</v>
      </c>
      <c r="P785">
        <v>7.5</v>
      </c>
      <c r="U785">
        <v>0</v>
      </c>
      <c r="V785" s="1"/>
      <c r="W785">
        <v>0</v>
      </c>
      <c r="X785">
        <v>0</v>
      </c>
      <c r="Y785">
        <v>0</v>
      </c>
      <c r="Z785">
        <v>0</v>
      </c>
      <c r="AB785" s="3">
        <v>25103342.491999999</v>
      </c>
      <c r="AC785">
        <v>0</v>
      </c>
      <c r="AD785" s="2">
        <v>45330.790277777778</v>
      </c>
      <c r="AE785" t="s">
        <v>20</v>
      </c>
      <c r="AF785" t="s">
        <v>2144</v>
      </c>
    </row>
    <row r="786" spans="1:32" x14ac:dyDescent="0.3">
      <c r="A786" t="str">
        <f>+N786</f>
        <v>DCG</v>
      </c>
      <c r="B786" t="e" vm="786">
        <v>#VALUE!</v>
      </c>
      <c r="C786" s="5" cm="1">
        <f t="array" ref="C786">_FV(B786,"Market cap",TRUE)</f>
        <v>24893790</v>
      </c>
      <c r="D786" s="6" cm="1">
        <f t="array" ref="D786">_FV(B786,"Price",TRUE)</f>
        <v>0.155</v>
      </c>
      <c r="E786" s="2" cm="1">
        <f t="array" ref="E786">_FV(B786,"Last trade time",TRUE)</f>
        <v>45331.333333333336</v>
      </c>
      <c r="F786" s="7" t="str" cm="1">
        <f t="array" ref="F786">_FV($B786,"Industry")</f>
        <v>Construction &amp; Engineering</v>
      </c>
      <c r="G786" s="7" t="str" cm="1">
        <f t="array" ref="G786">_FV($B786,"Description")</f>
        <v>Decmil Group Limited is an Australia-based company, provides integrated construction and engineering solutions across the infrastructure, resources, energy, and construction sectors. It operates through two segments. The Construction &amp; Engineering segment is engaged in multi-discipline design, civil engineering, and construction services. The segment operates through its two subsidiaries, Decmil Australia Pty Ltd and Decmil Southern Pty Ltd. The accommodation segment operates through its subsidiary, Homeground Villages Pty Ltd, which is a holder of the units in the Homeground Gladstone Unit Trust. Homeground Gladstone Unit Trust’s Homeground Gladstone Accommodation Village is located in Gladstone, Queensland. It delivers solutions for multi-disciplinary projects across Australia. Its projects include bridges, roads, rail, aviation infrastructure, camps and facilities, non-process infrastructure, building, health and education, defense, oil and gas, wind and solar, and energy storage.</v>
      </c>
      <c r="H786" s="7" cm="1">
        <f t="array" ref="H786">_FV($B786,"Employees")</f>
        <v>343</v>
      </c>
      <c r="I786" s="11" cm="1">
        <f t="array" ref="I786">_FV($B786,"Shares outstanding",TRUE)</f>
        <v>155586200</v>
      </c>
      <c r="J786" s="7" cm="1">
        <f t="array" ref="J786">_FV($B786,"Year incorporated",TRUE)</f>
        <v>2004</v>
      </c>
      <c r="K786" s="16"/>
      <c r="L786" s="12">
        <f>+I786+K786</f>
        <v>155586200</v>
      </c>
      <c r="M786" s="14">
        <f>+D786*L786</f>
        <v>24115861</v>
      </c>
      <c r="N786" t="s">
        <v>2155</v>
      </c>
      <c r="O786">
        <v>16</v>
      </c>
      <c r="P786">
        <v>16.5</v>
      </c>
      <c r="Q786">
        <v>16</v>
      </c>
      <c r="R786">
        <v>16</v>
      </c>
      <c r="S786">
        <v>16</v>
      </c>
      <c r="T786">
        <v>16</v>
      </c>
      <c r="U786">
        <v>0.5</v>
      </c>
      <c r="V786" s="1">
        <v>3.2300000000000002E-2</v>
      </c>
      <c r="W786">
        <v>2667</v>
      </c>
      <c r="X786">
        <v>426.72</v>
      </c>
      <c r="Y786">
        <v>2667</v>
      </c>
      <c r="Z786">
        <v>0</v>
      </c>
      <c r="AA786">
        <v>16</v>
      </c>
      <c r="AB786" s="3">
        <v>24893785.280000001</v>
      </c>
      <c r="AC786">
        <v>1</v>
      </c>
      <c r="AD786" s="2">
        <v>45330.790277777778</v>
      </c>
      <c r="AE786" t="s">
        <v>20</v>
      </c>
      <c r="AF786" t="s">
        <v>2156</v>
      </c>
    </row>
    <row r="787" spans="1:32" x14ac:dyDescent="0.3">
      <c r="A787" t="str">
        <f>+N787</f>
        <v>AEV</v>
      </c>
      <c r="B787" t="e" vm="787">
        <v>#VALUE!</v>
      </c>
      <c r="C787" s="5" cm="1">
        <f t="array" ref="C787">_FV(B787,"Market cap",TRUE)</f>
        <v>24118290</v>
      </c>
      <c r="D787" s="6" cm="1">
        <f t="array" ref="D787">_FV(B787,"Price",TRUE)</f>
        <v>1.0999999999999999E-2</v>
      </c>
      <c r="E787" s="2" cm="1">
        <f t="array" ref="E787">_FV(B787,"Last trade time",TRUE)</f>
        <v>45331.333333333336</v>
      </c>
      <c r="F787" s="7" t="str" cm="1">
        <f t="array" ref="F787">_FV($B787,"Industry")</f>
        <v>Construction Materials</v>
      </c>
      <c r="G787" s="7" t="str" cm="1">
        <f t="array" ref="G787">_FV($B787,"Description")</f>
        <v>Avenira Limited is an Australia-based battery cathode and fertilizer focused project developer, aiming to develop the Wonarah Phosphate Project and to build the LFP Battery Cathode Plant. Its segments include Wonarah and Jundee South. Its projects include Wonarah Direct Shipping Ore (DSO) Phosphate Project and Jundee Project. The DSO Phosphate Project, which focuses on mining and selling high-grade phosphate ore from its Tier 1, 100% owned Wonarah Phosphate Mine. The project is designed as a simple open cut, mining operation. The Jundee South Gold Project is located in the North-Eastern Goldfields region of Western Australia. The tenement package covers more than 1,586 square kilometers of the Yandal Greenstone Belt and includes tenements within five kilometers (km) of the Jundee, Bronzewing, and Darlot gold mines. The Jundee South Gold Project forms part of the package of tenements in the Yandal Region held by the Company, which stretch from Jundee in the north to Darlot in the south.</v>
      </c>
      <c r="H787" s="7" t="e" cm="1" vm="2">
        <f t="array" ref="H787">_FV($B787,"Employees")</f>
        <v>#VALUE!</v>
      </c>
      <c r="I787" s="11" cm="1">
        <f t="array" ref="I787">_FV($B787,"Shares outstanding",TRUE)</f>
        <v>2192572000</v>
      </c>
      <c r="J787" s="7" cm="1">
        <f t="array" ref="J787">_FV($B787,"Year incorporated",TRUE)</f>
        <v>2005</v>
      </c>
      <c r="K787" s="16"/>
      <c r="L787" s="12">
        <f>+I787+K787</f>
        <v>2192572000</v>
      </c>
      <c r="M787" s="14">
        <f>+D787*L787</f>
        <v>24118292</v>
      </c>
      <c r="N787" t="s">
        <v>2181</v>
      </c>
      <c r="O787">
        <v>1.1000000000000001</v>
      </c>
      <c r="P787">
        <v>1.2</v>
      </c>
      <c r="Q787">
        <v>1.2</v>
      </c>
      <c r="R787">
        <v>1.2</v>
      </c>
      <c r="S787">
        <v>1.1000000000000001</v>
      </c>
      <c r="T787">
        <v>1.1000000000000001</v>
      </c>
      <c r="U787">
        <v>-0.1</v>
      </c>
      <c r="V787" s="1">
        <v>-8.3299999999999999E-2</v>
      </c>
      <c r="W787">
        <v>1755734</v>
      </c>
      <c r="X787">
        <v>20306.308000000001</v>
      </c>
      <c r="Y787">
        <v>900000</v>
      </c>
      <c r="Z787">
        <v>712500</v>
      </c>
      <c r="AA787">
        <v>1.1599999999999999</v>
      </c>
      <c r="AB787" s="3">
        <v>24118287.16</v>
      </c>
      <c r="AC787">
        <v>13</v>
      </c>
      <c r="AD787" s="2">
        <v>45330.790277777778</v>
      </c>
      <c r="AE787" t="s">
        <v>20</v>
      </c>
      <c r="AF787" t="s">
        <v>2182</v>
      </c>
    </row>
    <row r="788" spans="1:32" x14ac:dyDescent="0.3">
      <c r="A788" t="str">
        <f>+N788</f>
        <v>SUH</v>
      </c>
      <c r="B788" t="e" vm="788">
        <v>#VALUE!</v>
      </c>
      <c r="C788" s="5" cm="1">
        <f t="array" ref="C788">_FV(B788,"Market cap",TRUE)</f>
        <v>23620250</v>
      </c>
      <c r="D788" s="6" cm="1">
        <f t="array" ref="D788">_FV(B788,"Price",TRUE)</f>
        <v>4.1000000000000002E-2</v>
      </c>
      <c r="E788" s="2" cm="1">
        <f t="array" ref="E788">_FV(B788,"Last trade time",TRUE)</f>
        <v>45330.333333333336</v>
      </c>
      <c r="F788" s="7" t="str" cm="1">
        <f t="array" ref="F788">_FV($B788,"Industry")</f>
        <v>Metals &amp; Mining</v>
      </c>
      <c r="G788" s="7" t="str" cm="1">
        <f t="array" ref="G788">_FV($B788,"Description")</f>
        <v>Southern Hemisphere Mining Limited is an Australia-based minerals explorer in Chile, South America. The Company’s projects include the Llahuin Porphyry Copper-Gold-Moly Project, the Colina2 Gold/Copper prospect near Llahuin, and the Los Pumas Manganese Project. The Llahuin’s deposits are located close to the city of Illapel, in the Coquimbo Region, 250 kilometers north of Santiago in Chile, at an elevation of 1,300 meters (m), and 8km east of the large El Espino Copper-Gold mine development operated by Santiago listed copper producer Pucobre. The Colina2 Gold in Central Chile has located approximately nine km to the northwest of Pucobre’s El Espino Copper Mine development and adjacent to the Company’s own Llahuin Copper Gold Moly project. its Los Pumas Manganese Battery Metal project in Northern Chile. It is located approximately 175 kilometers inland from the Port of Arica and is a multiple-layered tabular-style manganese occurrence with a surface expression over 3.6 kilometers.</v>
      </c>
      <c r="H788" s="7" t="e" cm="1" vm="2">
        <f t="array" ref="H788">_FV($B788,"Employees")</f>
        <v>#VALUE!</v>
      </c>
      <c r="I788" s="11" cm="1">
        <f t="array" ref="I788">_FV($B788,"Shares outstanding",TRUE)</f>
        <v>590506300</v>
      </c>
      <c r="J788" s="7" cm="1">
        <f t="array" ref="J788">_FV($B788,"Year incorporated",TRUE)</f>
        <v>2013</v>
      </c>
      <c r="K788" s="16"/>
      <c r="L788" s="12">
        <f>+I788+K788</f>
        <v>590506300</v>
      </c>
      <c r="M788" s="14">
        <f>+D788*L788</f>
        <v>24210758.300000001</v>
      </c>
      <c r="N788" t="s">
        <v>2197</v>
      </c>
      <c r="O788">
        <v>4.0999999999999996</v>
      </c>
      <c r="P788">
        <v>5</v>
      </c>
      <c r="U788">
        <v>0</v>
      </c>
      <c r="V788" s="1"/>
      <c r="W788">
        <v>0</v>
      </c>
      <c r="X788">
        <v>0</v>
      </c>
      <c r="Y788">
        <v>0</v>
      </c>
      <c r="Z788">
        <v>0</v>
      </c>
      <c r="AB788" s="3">
        <v>23620252</v>
      </c>
      <c r="AC788">
        <v>0</v>
      </c>
      <c r="AD788" s="2">
        <v>45330.790277777778</v>
      </c>
      <c r="AE788" t="s">
        <v>20</v>
      </c>
      <c r="AF788" t="s">
        <v>2198</v>
      </c>
    </row>
    <row r="789" spans="1:32" x14ac:dyDescent="0.3">
      <c r="A789" t="str">
        <f>+N789</f>
        <v>PV1</v>
      </c>
      <c r="B789" t="e" vm="789">
        <v>#VALUE!</v>
      </c>
      <c r="C789" s="5" cm="1">
        <f t="array" ref="C789">_FV(B789,"Market cap",TRUE)</f>
        <v>24842130</v>
      </c>
      <c r="D789" s="6" cm="1">
        <f t="array" ref="D789">_FV(B789,"Price",TRUE)</f>
        <v>4.1000000000000002E-2</v>
      </c>
      <c r="E789" s="2" cm="1">
        <f t="array" ref="E789">_FV(B789,"Last trade time",TRUE)</f>
        <v>45331.333333333336</v>
      </c>
      <c r="F789" s="7" t="str" cm="1">
        <f t="array" ref="F789">_FV($B789,"Industry")</f>
        <v>Chemicals</v>
      </c>
      <c r="G789" s="7" t="str" cm="1">
        <f t="array" ref="G789">_FV($B789,"Description")</f>
        <v>Provaris Energy Ltd is an Australia-based company, which is engaged in developing a portfolio of integrated green hydrogen projects for the regional trade of Asia and Europe, leveraging its compressed hydrogen bulk storage and carrier. The Company is principally involved in the development of hydrogen production, storage and transport projects, including its 100% owned Tiwi Islands Hydrogen Export project in the Northern Territory, Australia, and export projects under collaboration with local Norway Partners. It is engaged in the approval and development processes for its H2Neo carrier and H2Leo Storage Barge for the marine storage and transportation of compressed hydrogen. Its projects include FjordH2 Project with Norwegian Hydrogen AS, Afjord Project with Gen2 Energy AS, Tiwi H2 Project and HyEnergy Export Project. The Company's carriers include H2Neo with approximately 430-ton and H2Max with 2,000-ton capacity, and the H2Leo storage barge with a capacity range of 300 - 600 ton.</v>
      </c>
      <c r="H789" s="7" cm="1">
        <f t="array" ref="H789">_FV($B789,"Employees")</f>
        <v>1</v>
      </c>
      <c r="I789" s="11" cm="1">
        <f t="array" ref="I789">_FV($B789,"Shares outstanding",TRUE)</f>
        <v>591479200</v>
      </c>
      <c r="J789" s="7" cm="1">
        <f t="array" ref="J789">_FV($B789,"Year incorporated",TRUE)</f>
        <v>2004</v>
      </c>
      <c r="K789" s="16"/>
      <c r="L789" s="12">
        <f>+I789+K789</f>
        <v>591479200</v>
      </c>
      <c r="M789" s="14">
        <f>+D789*L789</f>
        <v>24250647.199999999</v>
      </c>
      <c r="N789" t="s">
        <v>2157</v>
      </c>
      <c r="O789">
        <v>4.2</v>
      </c>
      <c r="P789">
        <v>4.4000000000000004</v>
      </c>
      <c r="Q789">
        <v>4.2</v>
      </c>
      <c r="R789">
        <v>4.2</v>
      </c>
      <c r="S789">
        <v>4.2</v>
      </c>
      <c r="T789">
        <v>4.2</v>
      </c>
      <c r="U789">
        <v>0</v>
      </c>
      <c r="V789" s="1"/>
      <c r="W789">
        <v>24178</v>
      </c>
      <c r="X789">
        <v>1015.476</v>
      </c>
      <c r="Y789">
        <v>0</v>
      </c>
      <c r="Z789">
        <v>24178</v>
      </c>
      <c r="AA789">
        <v>4.2</v>
      </c>
      <c r="AB789" s="3">
        <v>24842126.736000001</v>
      </c>
      <c r="AC789">
        <v>4</v>
      </c>
      <c r="AD789" s="2">
        <v>45330.790277777778</v>
      </c>
      <c r="AE789" t="s">
        <v>20</v>
      </c>
      <c r="AF789" t="s">
        <v>2158</v>
      </c>
    </row>
    <row r="790" spans="1:32" x14ac:dyDescent="0.3">
      <c r="A790" t="str">
        <f>+N790</f>
        <v>QXR</v>
      </c>
      <c r="B790" t="e" vm="790">
        <v>#VALUE!</v>
      </c>
      <c r="C790" s="5" cm="1">
        <f t="array" ref="C790">_FV(B790,"Market cap",TRUE)</f>
        <v>29972100</v>
      </c>
      <c r="D790" s="6" cm="1">
        <f t="array" ref="D790">_FV(B790,"Price",TRUE)</f>
        <v>2.1999999999999999E-2</v>
      </c>
      <c r="E790" s="2" cm="1">
        <f t="array" ref="E790">_FV(B790,"Last trade time",TRUE)</f>
        <v>45331.333333333336</v>
      </c>
      <c r="F790" s="7" t="str" cm="1">
        <f t="array" ref="F790">_FV($B790,"Industry")</f>
        <v>Metals &amp; Mining</v>
      </c>
      <c r="G790" s="7" t="str" cm="1">
        <f t="array" ref="G790">_FV($B790,"Description")</f>
        <v>QX Resources Limited is focused on exploration and development of battery minerals, with hard rock lithium assets in Western Australia (WA), and gold assets in Queensland. Its lithium portfolio is centered around WA's prolific Pilbara province, where it has acquired a controlling interest in four projects through targeted M&amp;A. Across the Pilbara project, its regional lithium tenement package (both granted or under application) spans more than 350 square kilometers. Its gold portfolio consists of two Central Queensland gold projects, Lucky Break and Belyando, through an earn-in agreement with Zamia Resources Pty Ltd. Both gold projects are located within the Drummond Basin, a region that has more than 6.5 million ounces of gold endowment. The Anthony Molybdenum deposit is located approximately 70 kilometers (km) northwest of Clermont and 810 km northwest of Brisbane, next to the Gregory Development Road. The West Pilbara project consists of E47/4462 and E47/4463 exploration licenses.</v>
      </c>
      <c r="H790" s="7" t="e" cm="1" vm="2">
        <f t="array" ref="H790">_FV($B790,"Employees")</f>
        <v>#VALUE!</v>
      </c>
      <c r="I790" s="11" cm="1">
        <f t="array" ref="I790">_FV($B790,"Shares outstanding",TRUE)</f>
        <v>1110078000</v>
      </c>
      <c r="J790" s="7" cm="1">
        <f t="array" ref="J790">_FV($B790,"Year incorporated",TRUE)</f>
        <v>2010</v>
      </c>
      <c r="K790" s="16"/>
      <c r="L790" s="12">
        <f>+I790+K790</f>
        <v>1110078000</v>
      </c>
      <c r="M790" s="14">
        <f>+D790*L790</f>
        <v>24421716</v>
      </c>
      <c r="N790" t="s">
        <v>2024</v>
      </c>
      <c r="O790">
        <v>2.7</v>
      </c>
      <c r="P790">
        <v>2.8</v>
      </c>
      <c r="Q790">
        <v>1.9</v>
      </c>
      <c r="R790">
        <v>2.7</v>
      </c>
      <c r="S790">
        <v>1.9</v>
      </c>
      <c r="T790">
        <v>2.7</v>
      </c>
      <c r="U790">
        <v>0.9</v>
      </c>
      <c r="V790" s="1">
        <v>0.5</v>
      </c>
      <c r="W790">
        <v>28606871</v>
      </c>
      <c r="X790">
        <v>659440.03650000005</v>
      </c>
      <c r="Y790">
        <v>17423571</v>
      </c>
      <c r="Z790">
        <v>8710676</v>
      </c>
      <c r="AA790">
        <v>2.31</v>
      </c>
      <c r="AB790" s="3">
        <v>29972102.057999998</v>
      </c>
      <c r="AC790">
        <v>331</v>
      </c>
      <c r="AD790" s="2">
        <v>45330.790277777778</v>
      </c>
      <c r="AE790" t="s">
        <v>20</v>
      </c>
      <c r="AF790" t="s">
        <v>2025</v>
      </c>
    </row>
    <row r="791" spans="1:32" x14ac:dyDescent="0.3">
      <c r="A791" t="str">
        <f>+N791</f>
        <v>HCF</v>
      </c>
      <c r="B791" t="e" vm="791">
        <v>#VALUE!</v>
      </c>
      <c r="C791" s="5" cm="1">
        <f t="array" ref="C791">_FV(B791,"Market cap",TRUE)</f>
        <v>24057050</v>
      </c>
      <c r="D791" s="6" cm="1">
        <f t="array" ref="D791">_FV(B791,"Price",TRUE)</f>
        <v>0.98</v>
      </c>
      <c r="E791" s="2" cm="1">
        <f t="array" ref="E791">_FV(B791,"Last trade time",TRUE)</f>
        <v>45331.333333333336</v>
      </c>
      <c r="F791" s="7" t="str" cm="1">
        <f t="array" ref="F791">_FV($B791,"Industry")</f>
        <v>Investment Banking &amp; Investment Services</v>
      </c>
      <c r="G791" s="7" t="str" cm="1">
        <f t="array" ref="G791">_FV($B791,"Description")</f>
        <v>H&amp;G High Conviction Limited is an Australia-based investment company. The Company's investment objective is to deliver long-term returns to shareholders in excess of 15% per annum on invested capital, including dividends and long-term capital growth. The Company is focused on maintaining a portfolio of approximately 15-25 Australian Securities Exchange (ASX)-listed micro-capitalization companies. It invests in and actively engages with companies that it considers have fundamental prospects, but are priced by the market at a discount relative to perceived inherent value. H&amp;G Investment Management Ltd is the investment manager of the Company.</v>
      </c>
      <c r="H791" s="7" t="e" cm="1" vm="2">
        <f t="array" ref="H791">_FV($B791,"Employees")</f>
        <v>#VALUE!</v>
      </c>
      <c r="I791" s="11" cm="1">
        <f t="array" ref="I791">_FV($B791,"Shares outstanding",TRUE)</f>
        <v>25059430</v>
      </c>
      <c r="J791" s="7" cm="1">
        <f t="array" ref="J791">_FV($B791,"Year incorporated",TRUE)</f>
        <v>2022</v>
      </c>
      <c r="K791" s="16"/>
      <c r="L791" s="12">
        <f>+I791+K791</f>
        <v>25059430</v>
      </c>
      <c r="M791" s="14">
        <f>+D791*L791</f>
        <v>24558241.399999999</v>
      </c>
      <c r="N791" t="s">
        <v>2183</v>
      </c>
      <c r="O791">
        <v>95</v>
      </c>
      <c r="P791">
        <v>100</v>
      </c>
      <c r="U791">
        <v>0</v>
      </c>
      <c r="V791" s="1"/>
      <c r="W791">
        <v>0</v>
      </c>
      <c r="X791">
        <v>0</v>
      </c>
      <c r="Y791">
        <v>0</v>
      </c>
      <c r="Z791">
        <v>0</v>
      </c>
      <c r="AB791" s="3">
        <v>24057050.879999999</v>
      </c>
      <c r="AC791">
        <v>0</v>
      </c>
      <c r="AD791" s="2">
        <v>45330.790277777778</v>
      </c>
      <c r="AE791" t="s">
        <v>20</v>
      </c>
      <c r="AF791" t="s">
        <v>2184</v>
      </c>
    </row>
    <row r="792" spans="1:32" x14ac:dyDescent="0.3">
      <c r="A792" t="str">
        <f>+N792</f>
        <v>DOC</v>
      </c>
      <c r="B792" t="e" vm="792">
        <v>#VALUE!</v>
      </c>
      <c r="C792" s="5" cm="1">
        <f t="array" ref="C792">_FV(B792,"Market cap",TRUE)</f>
        <v>25298310</v>
      </c>
      <c r="D792" s="6" cm="1">
        <f t="array" ref="D792">_FV(B792,"Price",TRUE)</f>
        <v>6.7000000000000004E-2</v>
      </c>
      <c r="E792" s="2" cm="1">
        <f t="array" ref="E792">_FV(B792,"Last trade time",TRUE)</f>
        <v>45331.333333333336</v>
      </c>
      <c r="F792" s="7" t="str" cm="1">
        <f t="array" ref="F792">_FV($B792,"Industry")</f>
        <v>Software &amp; IT Services</v>
      </c>
      <c r="G792" s="7" t="str" cm="1">
        <f t="array" ref="G792">_FV($B792,"Description")</f>
        <v>Doctor Care Anywhere Group PLC is a United Kingdom-based private provider of telehealth services. The Company works with insurers, healthcare providers and corporate customers to connect patients to a range of digitally enabled telehealth services on its platform. The Company provides virtual healthcare services and technology platform licensing within the United Kingdom and the Republic of Ireland. It offers private online general practitioner and advanced nurse practitioners appointments, 24 hours a day, 365 days a year via video and phone. The Company provides treatments for various medical conditions, such as allergies, bites and stings, headaches and migraines, lifestyle support, mental health, sexual health, skin conditions, and stomach and digestive problems. Its services include appointments, patient records, prescriptions, and referrals and fit notes. The Company provides various lifestyle support treatments for alcohol consumption, healthy lifestyle and sleep advice.</v>
      </c>
      <c r="H792" s="7" cm="1">
        <f t="array" ref="H792">_FV($B792,"Employees")</f>
        <v>620</v>
      </c>
      <c r="I792" s="11" cm="1">
        <f t="array" ref="I792">_FV($B792,"Shares outstanding",TRUE)</f>
        <v>366642200</v>
      </c>
      <c r="J792" s="7" cm="1">
        <f t="array" ref="J792">_FV($B792,"Year incorporated",TRUE)</f>
        <v>2014</v>
      </c>
      <c r="K792" s="16"/>
      <c r="L792" s="12">
        <f>+I792+K792</f>
        <v>366642200</v>
      </c>
      <c r="M792" s="14">
        <f>+D792*L792</f>
        <v>24565027.400000002</v>
      </c>
      <c r="N792" t="s">
        <v>2129</v>
      </c>
      <c r="O792">
        <v>6.5</v>
      </c>
      <c r="P792">
        <v>6.9</v>
      </c>
      <c r="Q792">
        <v>6.6</v>
      </c>
      <c r="R792">
        <v>7</v>
      </c>
      <c r="S792">
        <v>6.6</v>
      </c>
      <c r="T792">
        <v>6.9</v>
      </c>
      <c r="U792">
        <v>-0.1</v>
      </c>
      <c r="V792" s="1">
        <v>-1.43E-2</v>
      </c>
      <c r="W792">
        <v>94294</v>
      </c>
      <c r="X792">
        <v>6481.3119999999999</v>
      </c>
      <c r="Y792">
        <v>73903</v>
      </c>
      <c r="Z792">
        <v>9102</v>
      </c>
      <c r="AA792">
        <v>6.87</v>
      </c>
      <c r="AB792" s="3">
        <v>25298314.973999999</v>
      </c>
      <c r="AC792">
        <v>33</v>
      </c>
      <c r="AD792" s="2">
        <v>45330.790277777778</v>
      </c>
      <c r="AE792" t="s">
        <v>20</v>
      </c>
      <c r="AF792" t="s">
        <v>2130</v>
      </c>
    </row>
    <row r="793" spans="1:32" x14ac:dyDescent="0.3">
      <c r="A793" t="str">
        <f>+N793</f>
        <v>PXX</v>
      </c>
      <c r="B793" t="e" vm="793">
        <v>#VALUE!</v>
      </c>
      <c r="C793" s="5" cm="1">
        <f t="array" ref="C793">_FV(B793,"Market cap",TRUE)</f>
        <v>21315020</v>
      </c>
      <c r="D793" s="6" cm="1">
        <f t="array" ref="D793">_FV(B793,"Price",TRUE)</f>
        <v>1.4999999999999999E-2</v>
      </c>
      <c r="E793" s="2" cm="1">
        <f t="array" ref="E793">_FV(B793,"Last trade time",TRUE)</f>
        <v>45331.333333333336</v>
      </c>
      <c r="F793" s="7" t="str" cm="1">
        <f t="array" ref="F793">_FV($B793,"Industry")</f>
        <v>Metals &amp; Mining</v>
      </c>
      <c r="G793" s="7" t="str" cm="1">
        <f t="array" ref="G793">_FV($B793,"Description")</f>
        <v>PolarX Limited is engaged in mineral exploration and development. The Company is focused on copper, gold, and silver projects in United States of America. Its projects include Caribou Dome Copper project, Stellar Copper-Gold project, Humboldt Range Gold-Silver project, and Fourth of July project. The Caribou Dome Copper project comprises approximately 216 contiguous state mining claims and is located adjacent to the Company’s Stellar project. The claims cover a total area of 116 square kilometers (km2). The Stellar Copper-Gold project comprises approximately 231 contiguous State Mining Claims and is located immediately adjacent to the Company’s Caribou Dome Copper Project. The claims cover a total area of 150 Km2. The Humboldt Range Gold-Silver project comprises 364 lode mining claims in Nevada in two claim groups: Black Canyon and Fourth of July and is situated between two large-scale active mines: the Florida Canyon gold mine and the Rochester silver-gold mine.</v>
      </c>
      <c r="H793" s="7" cm="1">
        <f t="array" ref="H793">_FV($B793,"Employees")</f>
        <v>1</v>
      </c>
      <c r="I793" s="11" cm="1">
        <f t="array" ref="I793">_FV($B793,"Shares outstanding",TRUE)</f>
        <v>1639617000</v>
      </c>
      <c r="J793" s="7" cm="1">
        <f t="array" ref="J793">_FV($B793,"Year incorporated",TRUE)</f>
        <v>2016</v>
      </c>
      <c r="K793" s="16"/>
      <c r="L793" s="12">
        <f>+I793+K793</f>
        <v>1639617000</v>
      </c>
      <c r="M793" s="14">
        <f>+D793*L793</f>
        <v>24594255</v>
      </c>
      <c r="N793" t="s">
        <v>2286</v>
      </c>
      <c r="O793">
        <v>1.3</v>
      </c>
      <c r="P793">
        <v>1.5</v>
      </c>
      <c r="Q793">
        <v>1.4</v>
      </c>
      <c r="R793">
        <v>1.5</v>
      </c>
      <c r="S793">
        <v>1.3</v>
      </c>
      <c r="T793">
        <v>1.3</v>
      </c>
      <c r="U793">
        <v>0</v>
      </c>
      <c r="V793" s="1"/>
      <c r="W793">
        <v>5991313</v>
      </c>
      <c r="X793">
        <v>86531.25</v>
      </c>
      <c r="Y793">
        <v>3637951</v>
      </c>
      <c r="Z793">
        <v>1765242</v>
      </c>
      <c r="AA793">
        <v>1.44</v>
      </c>
      <c r="AB793" s="3">
        <v>21315018.074999999</v>
      </c>
      <c r="AC793">
        <v>63</v>
      </c>
      <c r="AD793" s="2">
        <v>45330.790277777778</v>
      </c>
      <c r="AE793" t="s">
        <v>20</v>
      </c>
      <c r="AF793" t="s">
        <v>2287</v>
      </c>
    </row>
    <row r="794" spans="1:32" x14ac:dyDescent="0.3">
      <c r="A794" t="str">
        <f>+N794</f>
        <v>ASO</v>
      </c>
      <c r="B794" t="e" vm="794">
        <v>#VALUE!</v>
      </c>
      <c r="C794" s="5" cm="1">
        <f t="array" ref="C794">_FV(B794,"Market cap",TRUE)</f>
        <v>22016090</v>
      </c>
      <c r="D794" s="6" cm="1">
        <f t="array" ref="D794">_FV(B794,"Price",TRUE)</f>
        <v>1.9E-2</v>
      </c>
      <c r="E794" s="2" cm="1">
        <f t="array" ref="E794">_FV(B794,"Last trade time",TRUE)</f>
        <v>45331.333333333336</v>
      </c>
      <c r="F794" s="7" t="str" cm="1">
        <f t="array" ref="F794">_FV($B794,"Industry")</f>
        <v>Metals &amp; Mining</v>
      </c>
      <c r="G794" s="7" t="str" cm="1">
        <f t="array" ref="G794">_FV($B794,"Description")</f>
        <v>Aston Minerals Limited is an Australia-based nickel-cobalt and gold exploration company focused on the exploration of the Edleston Project, Ontario, Canada. The principal activities of the Company include acquisition, exploration, and evaluation of exploration projects. The Edleston Project in Ontario, Canada, is approximately 60 kilometers to the south of the town of Timmins and 80 kilometers to the West of the town of Kirkland Lake. The Edleston project encompasses approximately 307 square kilometers of ground in the region and comprises 203 mining claims. The Project is located within the Abitibi Greenstone Belt of Archean metavolcanic and metasedimentary units. The Company’s project portfolio includes Slovak Cobalt-Nickel-Copper Portfolio; Jouhineva Cobalt-Copper-Gold Project, Finland, and Swedish Cobalt - Copper - Nickel - Gold Project Portfolio. Its subsidiaries include NiCo Minerals Pty Ltd, CE Metals s.r.o, EUC Finland Pty Ltd, and EUC Sweden Pty Ltd.</v>
      </c>
      <c r="H794" s="7" t="e" cm="1" vm="2">
        <f t="array" ref="H794">_FV($B794,"Employees")</f>
        <v>#VALUE!</v>
      </c>
      <c r="I794" s="11" cm="1">
        <f t="array" ref="I794">_FV($B794,"Shares outstanding",TRUE)</f>
        <v>1295064000</v>
      </c>
      <c r="J794" s="7" cm="1">
        <f t="array" ref="J794">_FV($B794,"Year incorporated",TRUE)</f>
        <v>2010</v>
      </c>
      <c r="K794" s="16"/>
      <c r="L794" s="12">
        <f>+I794+K794</f>
        <v>1295064000</v>
      </c>
      <c r="M794" s="14">
        <f>+D794*L794</f>
        <v>24606216</v>
      </c>
      <c r="N794" t="s">
        <v>2255</v>
      </c>
      <c r="O794">
        <v>1.7</v>
      </c>
      <c r="P794">
        <v>2</v>
      </c>
      <c r="Q794">
        <v>1.9</v>
      </c>
      <c r="R794">
        <v>1.9</v>
      </c>
      <c r="S794">
        <v>1.7</v>
      </c>
      <c r="T794">
        <v>1.7</v>
      </c>
      <c r="U794">
        <v>-0.2</v>
      </c>
      <c r="V794" s="1">
        <v>-0.1053</v>
      </c>
      <c r="W794">
        <v>641641</v>
      </c>
      <c r="X794">
        <v>10970.897999999999</v>
      </c>
      <c r="Y794">
        <v>0</v>
      </c>
      <c r="Z794">
        <v>615141</v>
      </c>
      <c r="AA794">
        <v>1.71</v>
      </c>
      <c r="AB794" s="3">
        <v>22016092.572999999</v>
      </c>
      <c r="AC794">
        <v>13</v>
      </c>
      <c r="AD794" s="2">
        <v>45330.790277777778</v>
      </c>
      <c r="AE794" t="s">
        <v>20</v>
      </c>
      <c r="AF794" t="s">
        <v>2256</v>
      </c>
    </row>
    <row r="795" spans="1:32" x14ac:dyDescent="0.3">
      <c r="A795" t="str">
        <f>+N795</f>
        <v>ECG</v>
      </c>
      <c r="B795" t="e" vm="795">
        <v>#VALUE!</v>
      </c>
      <c r="C795" s="5" cm="1">
        <f t="array" ref="C795">_FV(B795,"Market cap",TRUE)</f>
        <v>28916750</v>
      </c>
      <c r="D795" s="6" cm="1">
        <f t="array" ref="D795">_FV(B795,"Price",TRUE)</f>
        <v>0.04</v>
      </c>
      <c r="E795" s="2" cm="1">
        <f t="array" ref="E795">_FV(B795,"Last trade time",TRUE)</f>
        <v>45329.960000010935</v>
      </c>
      <c r="F795" s="7" t="str" cm="1">
        <f t="array" ref="F795">_FV($B795,"Industry")</f>
        <v>Media &amp; Publishing</v>
      </c>
      <c r="G795" s="7" t="str" cm="1">
        <f t="array" ref="G795">_FV($B795,"Description")</f>
        <v>eCargo Holdings Ltd is a company mainly engaged in the provision of eCommerce enabling and operation outsourcing services. The Company provides holistic solutions to brands from high-end fashion to consumer goods, beauty and healthcare and other products. The Company’s distribution network covers B2C and B2B channels providing a suite of services including marketing, trademarking, TP Management, and eCargo's own Brand Growth Program, focused on providing a platform for new brands. The Company operates B2B distribution into China, Vietnam, Cambodia, Thailand, Indonesia, Malaysia, Singapore, Australia and New Zealand.</v>
      </c>
      <c r="H795" s="7" t="e" cm="1" vm="2">
        <f t="array" ref="H795">_FV($B795,"Employees")</f>
        <v>#VALUE!</v>
      </c>
      <c r="I795" s="11" cm="1">
        <f t="array" ref="I795">_FV($B795,"Shares outstanding",TRUE)</f>
        <v>615250000</v>
      </c>
      <c r="J795" s="7" cm="1">
        <f t="array" ref="J795">_FV($B795,"Year incorporated",TRUE)</f>
        <v>2014</v>
      </c>
      <c r="K795" s="16"/>
      <c r="L795" s="12">
        <f>+I795+K795</f>
        <v>615250000</v>
      </c>
      <c r="M795" s="14">
        <f>+D795*L795</f>
        <v>24610000</v>
      </c>
      <c r="N795" t="s">
        <v>2171</v>
      </c>
      <c r="O795">
        <v>3</v>
      </c>
      <c r="P795">
        <v>4</v>
      </c>
      <c r="Q795">
        <v>4</v>
      </c>
      <c r="R795">
        <v>4</v>
      </c>
      <c r="S795">
        <v>4</v>
      </c>
      <c r="T795">
        <v>4</v>
      </c>
      <c r="U795">
        <v>-0.7</v>
      </c>
      <c r="V795" s="1">
        <v>-0.1489</v>
      </c>
      <c r="W795">
        <v>123</v>
      </c>
      <c r="X795">
        <v>4.92</v>
      </c>
      <c r="Y795">
        <v>0</v>
      </c>
      <c r="Z795">
        <v>0</v>
      </c>
      <c r="AA795">
        <v>4</v>
      </c>
      <c r="AB795" s="3">
        <v>24610000</v>
      </c>
      <c r="AC795">
        <v>1</v>
      </c>
      <c r="AD795" s="2">
        <v>45330.790277777778</v>
      </c>
      <c r="AE795" t="s">
        <v>20</v>
      </c>
      <c r="AF795" t="s">
        <v>2172</v>
      </c>
    </row>
    <row r="796" spans="1:32" x14ac:dyDescent="0.3">
      <c r="A796" t="str">
        <f>+N796</f>
        <v>EV1</v>
      </c>
      <c r="B796" t="e" vm="796">
        <v>#VALUE!</v>
      </c>
      <c r="C796" s="5" cm="1">
        <f t="array" ref="C796">_FV(B796,"Market cap",TRUE)</f>
        <v>25889290</v>
      </c>
      <c r="D796" s="6" cm="1">
        <f t="array" ref="D796">_FV(B796,"Price",TRUE)</f>
        <v>0.105</v>
      </c>
      <c r="E796" s="2" cm="1">
        <f t="array" ref="E796">_FV(B796,"Last trade time",TRUE)</f>
        <v>45331.333333333336</v>
      </c>
      <c r="F796" s="7" t="str" cm="1">
        <f t="array" ref="F796">_FV($B796,"Industry")</f>
        <v>Metals &amp; Mining</v>
      </c>
      <c r="G796" s="7" t="str" cm="1">
        <f t="array" ref="G796">_FV($B796,"Description")</f>
        <v>Evolution Energy Minerals Limited is an Australia-based exploration company. The Company is engaged in the acquisition, exploration, and development of its Chilalo Graphite Project in southern Tanzania (Chilalo Project). The Chilalo Project is a coarse flake graphite project. It is located in south-eastern Tanzania, East Africa, approximately 100-kilometers (km) north of the border with Mozambique, approximately 180 km west of the coastal port city of Mtwara in the Indian Ocean and 400 km south of Tanzania's city, Dar es Salaam. The property is situated in the Ruangwa District of the Lindi Region. The Company focuses on supplying graphite products and battery materials for the global green economy.</v>
      </c>
      <c r="H796" s="7" t="e" cm="1" vm="2">
        <f t="array" ref="H796">_FV($B796,"Employees")</f>
        <v>#VALUE!</v>
      </c>
      <c r="I796" s="11" cm="1">
        <f t="array" ref="I796">_FV($B796,"Shares outstanding",TRUE)</f>
        <v>235357100</v>
      </c>
      <c r="J796" s="7" cm="1">
        <f t="array" ref="J796">_FV($B796,"Year incorporated",TRUE)</f>
        <v>2021</v>
      </c>
      <c r="K796" s="16"/>
      <c r="L796" s="12">
        <f>+I796+K796</f>
        <v>235357100</v>
      </c>
      <c r="M796" s="14">
        <f>+D796*L796</f>
        <v>24712495.5</v>
      </c>
      <c r="N796" t="s">
        <v>2106</v>
      </c>
      <c r="O796">
        <v>11</v>
      </c>
      <c r="P796">
        <v>11.5</v>
      </c>
      <c r="Q796">
        <v>11.5</v>
      </c>
      <c r="R796">
        <v>11.5</v>
      </c>
      <c r="S796">
        <v>11</v>
      </c>
      <c r="T796">
        <v>11</v>
      </c>
      <c r="U796">
        <v>-0.5</v>
      </c>
      <c r="V796" s="1">
        <v>-4.3499999999999997E-2</v>
      </c>
      <c r="W796">
        <v>177420</v>
      </c>
      <c r="X796">
        <v>19670.990000000002</v>
      </c>
      <c r="Y796">
        <v>60870</v>
      </c>
      <c r="Z796">
        <v>100050</v>
      </c>
      <c r="AA796">
        <v>11.09</v>
      </c>
      <c r="AB796" s="3">
        <v>25889285.73</v>
      </c>
      <c r="AC796">
        <v>16</v>
      </c>
      <c r="AD796" s="2">
        <v>45330.790277777778</v>
      </c>
      <c r="AE796" t="s">
        <v>20</v>
      </c>
      <c r="AF796" t="s">
        <v>2107</v>
      </c>
    </row>
    <row r="797" spans="1:32" x14ac:dyDescent="0.3">
      <c r="A797" t="str">
        <f>+N797</f>
        <v>SGQ</v>
      </c>
      <c r="B797" t="e" vm="797">
        <v>#VALUE!</v>
      </c>
      <c r="C797" s="5" cm="1">
        <f t="array" ref="C797">_FV(B797,"Market cap",TRUE)</f>
        <v>21747890</v>
      </c>
      <c r="D797" s="6" cm="1">
        <f t="array" ref="D797">_FV(B797,"Price",TRUE)</f>
        <v>2.5000000000000001E-2</v>
      </c>
      <c r="E797" s="2" cm="1">
        <f t="array" ref="E797">_FV(B797,"Last trade time",TRUE)</f>
        <v>45331.333333333336</v>
      </c>
      <c r="F797" s="7" t="str" cm="1">
        <f t="array" ref="F797">_FV($B797,"Industry")</f>
        <v>Metals &amp; Mining</v>
      </c>
      <c r="G797" s="7" t="str" cm="1">
        <f t="array" ref="G797">_FV($B797,"Description")</f>
        <v>St George Mining Limited is an Australia-based mining exploration company. The Company's projects include Mt Alexander Project, Paterson Project, Broadview Project, Lithium Star-WA Projects, Woolgangie Project, and Ajana Project. The Mt Alexander Project is located approximately 120 kilometers (km) south-southwest of the AgnewWiluna Belt, which hosts various nickel deposits. The project comprises six granted exploration licenses, such as E29/638, E29/548, E29/962, E29/954, E29/972, and E29/1041, which are a contiguous package. The seventh granted exploration license, E29/1093 is located to the southeast of the core tenement package. Its Paterson Project is an early-stage project with exploration upside. The Broadview Project is in Western Australia's Wheatbelt, approximately 150 km east of Perth. The project comprises two exploration licenses covering an area of about 250 square kilometers. The Company owns about seven hard-rock lithium projects in Western Australia.</v>
      </c>
      <c r="H797" s="7" t="e" cm="1" vm="2">
        <f t="array" ref="H797">_FV($B797,"Employees")</f>
        <v>#VALUE!</v>
      </c>
      <c r="I797" s="11" cm="1">
        <f t="array" ref="I797">_FV($B797,"Shares outstanding",TRUE)</f>
        <v>988540400</v>
      </c>
      <c r="J797" s="7" cm="1">
        <f t="array" ref="J797">_FV($B797,"Year incorporated",TRUE)</f>
        <v>2009</v>
      </c>
      <c r="K797" s="16"/>
      <c r="L797" s="12">
        <f>+I797+K797</f>
        <v>988540400</v>
      </c>
      <c r="M797" s="14">
        <f>+D797*L797</f>
        <v>24713510</v>
      </c>
      <c r="N797" t="s">
        <v>2265</v>
      </c>
      <c r="O797">
        <v>2.1</v>
      </c>
      <c r="P797">
        <v>2.2000000000000002</v>
      </c>
      <c r="U797">
        <v>0</v>
      </c>
      <c r="V797" s="1"/>
      <c r="W797">
        <v>0</v>
      </c>
      <c r="X797">
        <v>0</v>
      </c>
      <c r="Y797">
        <v>0</v>
      </c>
      <c r="Z797">
        <v>0</v>
      </c>
      <c r="AB797" s="3">
        <v>21747889.504000001</v>
      </c>
      <c r="AC797">
        <v>0</v>
      </c>
      <c r="AD797" s="2">
        <v>45330.790277777778</v>
      </c>
      <c r="AE797" t="s">
        <v>20</v>
      </c>
      <c r="AF797" t="s">
        <v>2266</v>
      </c>
    </row>
    <row r="798" spans="1:32" x14ac:dyDescent="0.3">
      <c r="A798" t="str">
        <f>+N798</f>
        <v>1MC</v>
      </c>
      <c r="B798" t="e" vm="798">
        <v>#VALUE!</v>
      </c>
      <c r="C798" s="5" cm="1">
        <f t="array" ref="C798">_FV(B798,"Market cap",TRUE)</f>
        <v>21625800</v>
      </c>
      <c r="D798" s="6" cm="1">
        <f t="array" ref="D798">_FV(B798,"Price",TRUE)</f>
        <v>4.0000000000000001E-3</v>
      </c>
      <c r="E798" s="2" cm="1">
        <f t="array" ref="E798">_FV(B798,"Last trade time",TRUE)</f>
        <v>45331.333333333336</v>
      </c>
      <c r="F798" s="7" t="str" cm="1">
        <f t="array" ref="F798">_FV($B798,"Industry")</f>
        <v>Metals &amp; Mining</v>
      </c>
      <c r="G798" s="7" t="str" cm="1">
        <f t="array" ref="G798">_FV($B798,"Description")</f>
        <v>Morella Corporation Limited is an Australia-based exploration and resource development company focused on lithium and battery minerals. The Company is engaged in exploration activities on multiple lithium project opportunities located in Tier 1 mining jurisdictions in both Australia and the United States. Its projects include Mallina Lithium Project and Fish Lake Valley Lithium Project. The Mallina Lithium Project is located within the Mallina Basin, a 70 kilometer (km) wide basin that extends in an east-west orientation for almost 140 km along the central Pilbara coast. The Mallina Lithium Project tenements are centered on the Pilgangoora, Wodgina, Tabba Tabba and Mallina mining districts. The Fish Lake Valley Lithium Project is over 60 km from the town of Tonopah and is an equal distance (around 280km) to the major Nevada cities of Las Vegas and Reno. Its tenements include E45/2778, COC 182 (Area 3) - Catanduanes, COC 200 (Area 4) - Rapu-Rapu and COC 202 (Area 17) - Surigao del Sur.</v>
      </c>
      <c r="H798" s="7" cm="1">
        <f t="array" ref="H798">_FV($B798,"Employees")</f>
        <v>4000</v>
      </c>
      <c r="I798" s="11" cm="1">
        <f t="array" ref="I798">_FV($B798,"Shares outstanding",TRUE)</f>
        <v>6178799000</v>
      </c>
      <c r="J798" s="7" cm="1">
        <f t="array" ref="J798">_FV($B798,"Year incorporated",TRUE)</f>
        <v>2000</v>
      </c>
      <c r="K798" s="16"/>
      <c r="L798" s="12">
        <f>+I798+K798</f>
        <v>6178799000</v>
      </c>
      <c r="M798" s="14">
        <f>+D798*L798</f>
        <v>24715196</v>
      </c>
      <c r="N798" t="s">
        <v>2269</v>
      </c>
      <c r="O798">
        <v>0.3</v>
      </c>
      <c r="P798">
        <v>0.4</v>
      </c>
      <c r="Q798">
        <v>0.4</v>
      </c>
      <c r="R798">
        <v>0.4</v>
      </c>
      <c r="S798">
        <v>0.3</v>
      </c>
      <c r="T798">
        <v>0.35</v>
      </c>
      <c r="U798">
        <v>-0.05</v>
      </c>
      <c r="V798" s="1">
        <v>-0.125</v>
      </c>
      <c r="W798">
        <v>6711466</v>
      </c>
      <c r="X798">
        <v>26092.378000000001</v>
      </c>
      <c r="Y798">
        <v>3759511</v>
      </c>
      <c r="Z798">
        <v>14285</v>
      </c>
      <c r="AA798">
        <v>0.39</v>
      </c>
      <c r="AB798" s="3">
        <v>21625797.991</v>
      </c>
      <c r="AC798">
        <v>31</v>
      </c>
      <c r="AD798" s="2">
        <v>45330.790277777778</v>
      </c>
      <c r="AE798" t="s">
        <v>20</v>
      </c>
      <c r="AF798" t="s">
        <v>2270</v>
      </c>
    </row>
    <row r="799" spans="1:32" x14ac:dyDescent="0.3">
      <c r="A799" t="str">
        <f>+N799</f>
        <v>IAM</v>
      </c>
      <c r="B799" t="e" vm="799">
        <v>#VALUE!</v>
      </c>
      <c r="C799" s="5" cm="1">
        <f t="array" ref="C799">_FV(B799,"Market cap",TRUE)</f>
        <v>23491830</v>
      </c>
      <c r="D799" s="6" cm="1">
        <f t="array" ref="D799">_FV(B799,"Price",TRUE)</f>
        <v>7.4999999999999997E-2</v>
      </c>
      <c r="E799" s="2" cm="1">
        <f t="array" ref="E799">_FV(B799,"Last trade time",TRUE)</f>
        <v>45329.987022453126</v>
      </c>
      <c r="F799" s="7" t="str" cm="1">
        <f t="array" ref="F799">_FV($B799,"Industry")</f>
        <v>Investment Banking &amp; Investment Services</v>
      </c>
      <c r="G799" s="7" t="str" cm="1">
        <f t="array" ref="G799">_FV($B799,"Description")</f>
        <v>Income Asset Management Group Ltd is engaged in offering complete income investment services. The Company delivers solutions in treasury management, cash, bonds and funds management for sophisticated investors and professional investment managers. Its services include cash markets, capital markets, funds and Trustee Australia Limited. Its direct investment services include deposits, loans, and both listed and unlisted fixed-income securities. It provides an online cash management platform that provides term deposit investments from banks and financial institutions. It allows investors to choose a fixed income investment avenue through its direct fixed income investment service, funds management offering, and treasury management services (TMS). The TMS provides various solutions, including cross-product functionality, relationship management, funding management, real time portfolio management, compliance management, operation and finance support, risk management, and legal structures.</v>
      </c>
      <c r="H799" s="7" cm="1">
        <f t="array" ref="H799">_FV($B799,"Employees")</f>
        <v>30</v>
      </c>
      <c r="I799" s="11" cm="1">
        <f t="array" ref="I799">_FV($B799,"Shares outstanding",TRUE)</f>
        <v>330870800</v>
      </c>
      <c r="J799" s="7" cm="1">
        <f t="array" ref="J799">_FV($B799,"Year incorporated",TRUE)</f>
        <v>1986</v>
      </c>
      <c r="K799" s="16"/>
      <c r="L799" s="12">
        <f>+I799+K799</f>
        <v>330870800</v>
      </c>
      <c r="M799" s="14">
        <f>+D799*L799</f>
        <v>24815310</v>
      </c>
      <c r="N799" t="s">
        <v>2161</v>
      </c>
      <c r="O799">
        <v>7.1</v>
      </c>
      <c r="P799">
        <v>7.7</v>
      </c>
      <c r="Q799">
        <v>7.5</v>
      </c>
      <c r="R799">
        <v>7.5</v>
      </c>
      <c r="S799">
        <v>7.5</v>
      </c>
      <c r="T799">
        <v>7.5</v>
      </c>
      <c r="U799">
        <v>0.4</v>
      </c>
      <c r="V799" s="1">
        <v>5.6300000000000003E-2</v>
      </c>
      <c r="W799">
        <v>13333</v>
      </c>
      <c r="X799">
        <v>999.97500000000002</v>
      </c>
      <c r="Y799">
        <v>0</v>
      </c>
      <c r="Z799">
        <v>13333</v>
      </c>
      <c r="AA799">
        <v>7.5</v>
      </c>
      <c r="AB799" s="3">
        <v>24815311.574999999</v>
      </c>
      <c r="AC799">
        <v>2</v>
      </c>
      <c r="AD799" s="2">
        <v>45330.790277777778</v>
      </c>
      <c r="AE799" t="s">
        <v>20</v>
      </c>
      <c r="AF799" t="s">
        <v>2162</v>
      </c>
    </row>
    <row r="800" spans="1:32" x14ac:dyDescent="0.3">
      <c r="A800" t="str">
        <f>+N800</f>
        <v>CDO</v>
      </c>
      <c r="B800" t="e" vm="800">
        <v>#VALUE!</v>
      </c>
      <c r="C800" s="5" cm="1">
        <f t="array" ref="C800">_FV(B800,"Market cap",TRUE)</f>
        <v>25536840</v>
      </c>
      <c r="D800" s="6" cm="1">
        <f t="array" ref="D800">_FV(B800,"Price",TRUE)</f>
        <v>1.585</v>
      </c>
      <c r="E800" s="2" cm="1">
        <f t="array" ref="E800">_FV(B800,"Last trade time",TRUE)</f>
        <v>45331.333333333336</v>
      </c>
      <c r="F800" s="7" t="str" cm="1">
        <f t="array" ref="F800">_FV($B800,"Industry")</f>
        <v>Investment Banking &amp; Investment Services</v>
      </c>
      <c r="G800" s="7" t="str" cm="1">
        <f t="array" ref="G800">_FV($B800,"Description")</f>
        <v>Cadence Opportunities Fund Limited is an Australia-based company, which is engaged in investing primarily in securities listed both in Australia and internationally. The Company may take short positions and may also deal in derivatives for hedging purposes. Cadence Asset Management Pty Limited is the manager of the Company.</v>
      </c>
      <c r="H800" s="7" t="e" cm="1" vm="2">
        <f t="array" ref="H800">_FV($B800,"Employees")</f>
        <v>#VALUE!</v>
      </c>
      <c r="I800" s="11" cm="1">
        <f t="array" ref="I800">_FV($B800,"Shares outstanding",TRUE)</f>
        <v>15666770</v>
      </c>
      <c r="J800" s="7" cm="1">
        <f t="array" ref="J800">_FV($B800,"Year incorporated",TRUE)</f>
        <v>2018</v>
      </c>
      <c r="K800" s="16"/>
      <c r="L800" s="12">
        <f>+I800+K800</f>
        <v>15666770</v>
      </c>
      <c r="M800" s="14">
        <f>+D800*L800</f>
        <v>24831830.449999999</v>
      </c>
      <c r="N800" t="s">
        <v>2121</v>
      </c>
      <c r="O800">
        <v>158</v>
      </c>
      <c r="P800">
        <v>163</v>
      </c>
      <c r="Q800">
        <v>167</v>
      </c>
      <c r="R800">
        <v>167</v>
      </c>
      <c r="S800">
        <v>163</v>
      </c>
      <c r="T800">
        <v>163</v>
      </c>
      <c r="U800">
        <v>-5</v>
      </c>
      <c r="V800" s="1">
        <v>-2.98E-2</v>
      </c>
      <c r="W800">
        <v>10598</v>
      </c>
      <c r="X800">
        <v>17298.66</v>
      </c>
      <c r="Y800">
        <v>598</v>
      </c>
      <c r="Z800">
        <v>10000</v>
      </c>
      <c r="AA800">
        <v>163.22999999999999</v>
      </c>
      <c r="AB800" s="3">
        <v>25536835.100000001</v>
      </c>
      <c r="AC800">
        <v>2</v>
      </c>
      <c r="AD800" s="2">
        <v>45330.790277777778</v>
      </c>
      <c r="AE800" t="s">
        <v>20</v>
      </c>
      <c r="AF800" t="s">
        <v>2122</v>
      </c>
    </row>
    <row r="801" spans="1:32" x14ac:dyDescent="0.3">
      <c r="A801" t="str">
        <f>+N801</f>
        <v>KRM</v>
      </c>
      <c r="B801" t="e" vm="801">
        <v>#VALUE!</v>
      </c>
      <c r="C801" s="5" cm="1">
        <f t="array" ref="C801">_FV(B801,"Market cap",TRUE)</f>
        <v>24833380</v>
      </c>
      <c r="D801" s="6" cm="1">
        <f t="array" ref="D801">_FV(B801,"Price",TRUE)</f>
        <v>3.3000000000000002E-2</v>
      </c>
      <c r="E801" s="2" cm="1">
        <f t="array" ref="E801">_FV(B801,"Last trade time",TRUE)</f>
        <v>45331.333333333336</v>
      </c>
      <c r="F801" s="7" t="str" cm="1">
        <f t="array" ref="F801">_FV($B801,"Industry")</f>
        <v>Metals &amp; Mining</v>
      </c>
      <c r="G801" s="7" t="str" cm="1">
        <f t="array" ref="G801">_FV($B801,"Description")</f>
        <v>Kingsrose Mining Limited is an Australia-based company focused on mineral exploration and discovery. The Company is engaged in building a portfolio of critical minerals exploration projects in the Nordic region, which is essential to the green energy transition. Its projects include Penikat, Rana and Porsanger. The Penikat Project is a high-grade platinum group element (PGE)-nickel-copper deposit located in North-West Finland and comprises approximately 2012.5 hectares. The Rana project is a brownfields nickel-copper-cobalt project that comprises around 24 contiguous exploration licenses for a total of 211 square kilometers. The Porsanger project comprises around eight contiguous exploration licenses A-H, totaling 64.3 square kilometers. Its Karasjok and Kautokeino projects have around 291 exploration licenses in Finnmark County, northern Norway, totaling 2,736 square kilometers of early-stage nickel-copper-cobalt-PGE prospective ground across two mineral belts.</v>
      </c>
      <c r="H801" s="7" cm="1">
        <f t="array" ref="H801">_FV($B801,"Employees")</f>
        <v>665</v>
      </c>
      <c r="I801" s="11" cm="1">
        <f t="array" ref="I801">_FV($B801,"Shares outstanding",TRUE)</f>
        <v>752526600</v>
      </c>
      <c r="J801" s="7" cm="1">
        <f t="array" ref="J801">_FV($B801,"Year incorporated",TRUE)</f>
        <v>2005</v>
      </c>
      <c r="K801" s="16"/>
      <c r="L801" s="12">
        <f>+I801+K801</f>
        <v>752526600</v>
      </c>
      <c r="M801" s="14">
        <f>+D801*L801</f>
        <v>24833377.800000001</v>
      </c>
      <c r="N801" t="s">
        <v>2159</v>
      </c>
      <c r="O801">
        <v>3.1</v>
      </c>
      <c r="P801">
        <v>3.4</v>
      </c>
      <c r="Q801">
        <v>3.2</v>
      </c>
      <c r="R801">
        <v>3.4</v>
      </c>
      <c r="S801">
        <v>3.2</v>
      </c>
      <c r="T801">
        <v>3.3</v>
      </c>
      <c r="U801">
        <v>0.1</v>
      </c>
      <c r="V801" s="1">
        <v>3.1199999999999999E-2</v>
      </c>
      <c r="W801">
        <v>1426400</v>
      </c>
      <c r="X801">
        <v>46485.819499999998</v>
      </c>
      <c r="Y801">
        <v>425638</v>
      </c>
      <c r="Z801">
        <v>964427</v>
      </c>
      <c r="AA801">
        <v>3.26</v>
      </c>
      <c r="AB801" s="3">
        <v>24833375.127</v>
      </c>
      <c r="AC801">
        <v>55</v>
      </c>
      <c r="AD801" s="2">
        <v>45330.790277777778</v>
      </c>
      <c r="AE801" t="s">
        <v>20</v>
      </c>
      <c r="AF801" t="s">
        <v>2160</v>
      </c>
    </row>
    <row r="802" spans="1:32" x14ac:dyDescent="0.3">
      <c r="A802" t="str">
        <f>+N802</f>
        <v>CCG</v>
      </c>
      <c r="B802" t="e" vm="802">
        <v>#VALUE!</v>
      </c>
      <c r="C802" s="5" cm="1">
        <f t="array" ref="C802">_FV(B802,"Market cap",TRUE)</f>
        <v>24174600</v>
      </c>
      <c r="D802" s="6" cm="1">
        <f t="array" ref="D802">_FV(B802,"Price",TRUE)</f>
        <v>6.5000000000000002E-2</v>
      </c>
      <c r="E802" s="2" cm="1">
        <f t="array" ref="E802">_FV(B802,"Last trade time",TRUE)</f>
        <v>45328.333344907405</v>
      </c>
      <c r="F802" s="7" t="str" cm="1">
        <f t="array" ref="F802">_FV($B802,"Industry")</f>
        <v>Software &amp; IT Services</v>
      </c>
      <c r="G802" s="7" t="str" cm="1">
        <f t="array" ref="G802">_FV($B802,"Description")</f>
        <v>Comms Group Limited is an Australia-based company engaged in information and communication technology (ICT) business. The Company is focused on providing a range of telco and information technology (IT) related managed services. It provides hosted voice, data, unified communications as a service (UCaaS) and managed IT and cloud services to business customers in Australia and internationally. The Company's brands include Next Telecom, Comms Group and onPlatinum. Its Next Telecom brand provides telecommunication services domestically to the small medium enterprises (SME) /corporate mid-market sectors. Next Telecom products and services include direct routing for Microsoft (MS) Teams, cloud business phone, 4G mobile plans, contact center for MS teams, session initiation protocol (SIP) trunks, inbound toll-free phone services and others. Its onPlatinum brand offers ICT services, including managed IT services, cloud and security services.</v>
      </c>
      <c r="H802" s="7" t="e" cm="1" vm="2">
        <f t="array" ref="H802">_FV($B802,"Employees")</f>
        <v>#VALUE!</v>
      </c>
      <c r="I802" s="11" cm="1">
        <f t="array" ref="I802">_FV($B802,"Shares outstanding",TRUE)</f>
        <v>383723900</v>
      </c>
      <c r="J802" s="7" cm="1">
        <f t="array" ref="J802">_FV($B802,"Year incorporated",TRUE)</f>
        <v>2017</v>
      </c>
      <c r="K802" s="16"/>
      <c r="L802" s="12">
        <f>+I802+K802</f>
        <v>383723900</v>
      </c>
      <c r="M802" s="14">
        <f>+D802*L802</f>
        <v>24942053.5</v>
      </c>
      <c r="N802" t="s">
        <v>2153</v>
      </c>
      <c r="O802">
        <v>6.1</v>
      </c>
      <c r="P802">
        <v>6.8</v>
      </c>
      <c r="U802">
        <v>0</v>
      </c>
      <c r="W802">
        <v>0</v>
      </c>
      <c r="X802">
        <v>0</v>
      </c>
      <c r="Y802">
        <v>0</v>
      </c>
      <c r="Z802">
        <v>0</v>
      </c>
      <c r="AB802" s="3">
        <v>24942052.004999999</v>
      </c>
      <c r="AC802">
        <v>0</v>
      </c>
      <c r="AD802" s="2">
        <v>45330.790277777778</v>
      </c>
      <c r="AE802" t="s">
        <v>20</v>
      </c>
      <c r="AF802" t="s">
        <v>2154</v>
      </c>
    </row>
    <row r="803" spans="1:32" x14ac:dyDescent="0.3">
      <c r="A803" t="str">
        <f>+N803</f>
        <v>TON</v>
      </c>
      <c r="B803" t="e" vm="803">
        <v>#VALUE!</v>
      </c>
      <c r="C803" s="5" cm="1">
        <f t="array" ref="C803">_FV(B803,"Market cap",TRUE)</f>
        <v>24982280</v>
      </c>
      <c r="D803" s="6" cm="1">
        <f t="array" ref="D803">_FV(B803,"Price",TRUE)</f>
        <v>1.6E-2</v>
      </c>
      <c r="E803" s="2" cm="1">
        <f t="array" ref="E803">_FV(B803,"Last trade time",TRUE)</f>
        <v>45331.333333333336</v>
      </c>
      <c r="F803" s="7" t="str" cm="1">
        <f t="array" ref="F803">_FV($B803,"Industry")</f>
        <v>Metals &amp; Mining</v>
      </c>
      <c r="G803" s="7" t="str" cm="1">
        <f t="array" ref="G803">_FV($B803,"Description")</f>
        <v>Triton Minerals Limited is an Australia-based mining exploration and development company. The Company is focused on graphite projects. The Company, through its wholly owned subsidiaries, has an interest in Grafex Limitada (Grafex). The Company’s flagship Ancuabe Project is located approximately 45 kilometers (km) due west from the northern Mozambique coastal port of Pemba on the Indian Ocean shoreline. The project is located adjacent to the producing AMG Graphit Kropfmuhl (GK) graphite mine and nearby villages that provide a motivated local workforce. The project is approximately 80 km by sealed road from an operating container port in Pemba, with access to existing transport and power infrastructure and supportive local and national governments. The Company holds a 100% beneficial interest in the Ancuabe Mining Concession (MC913 2C). Grafex is comprised of four exploration licenses, EL5305, EL5380, EL5365 and EL5304.</v>
      </c>
      <c r="H803" s="7" t="e" cm="1" vm="2">
        <f t="array" ref="H803">_FV($B803,"Employees")</f>
        <v>#VALUE!</v>
      </c>
      <c r="I803" s="11" cm="1">
        <f t="array" ref="I803">_FV($B803,"Shares outstanding",TRUE)</f>
        <v>1561393000</v>
      </c>
      <c r="J803" s="7" cm="1">
        <f t="array" ref="J803">_FV($B803,"Year incorporated",TRUE)</f>
        <v>2007</v>
      </c>
      <c r="K803" s="16"/>
      <c r="L803" s="12">
        <f>+I803+K803</f>
        <v>1561393000</v>
      </c>
      <c r="M803" s="14">
        <f>+D803*L803</f>
        <v>24982288</v>
      </c>
      <c r="N803" t="s">
        <v>2149</v>
      </c>
      <c r="O803">
        <v>1.6</v>
      </c>
      <c r="P803">
        <v>1.7</v>
      </c>
      <c r="Q803">
        <v>1.6</v>
      </c>
      <c r="R803">
        <v>1.7</v>
      </c>
      <c r="S803">
        <v>1.6</v>
      </c>
      <c r="T803">
        <v>1.6</v>
      </c>
      <c r="U803">
        <v>-0.2</v>
      </c>
      <c r="V803" s="1">
        <v>-0.1111</v>
      </c>
      <c r="W803">
        <v>1423038</v>
      </c>
      <c r="X803">
        <v>23148.227999999999</v>
      </c>
      <c r="Y803">
        <v>0</v>
      </c>
      <c r="Z803">
        <v>1255883</v>
      </c>
      <c r="AA803">
        <v>1.63</v>
      </c>
      <c r="AB803" s="3">
        <v>24982282.592</v>
      </c>
      <c r="AC803">
        <v>16</v>
      </c>
      <c r="AD803" s="2">
        <v>45330.790277777778</v>
      </c>
      <c r="AE803" t="s">
        <v>20</v>
      </c>
      <c r="AF803" t="s">
        <v>2150</v>
      </c>
    </row>
    <row r="804" spans="1:32" x14ac:dyDescent="0.3">
      <c r="A804" t="str">
        <f>+N804</f>
        <v>MPP</v>
      </c>
      <c r="B804" t="e" vm="804">
        <v>#VALUE!</v>
      </c>
      <c r="C804" s="5" cm="1">
        <f t="array" ref="C804">_FV(B804,"Market cap",TRUE)</f>
        <v>25396800</v>
      </c>
      <c r="D804" s="6" cm="1">
        <f t="array" ref="D804">_FV(B804,"Price",TRUE)</f>
        <v>0.13500000000000001</v>
      </c>
      <c r="E804" s="2" cm="1">
        <f t="array" ref="E804">_FV(B804,"Last trade time",TRUE)</f>
        <v>45307.333344907405</v>
      </c>
      <c r="F804" s="7" t="str" cm="1">
        <f t="array" ref="F804">_FV($B804,"Industry")</f>
        <v>Homebuilding &amp; Construction Supplies</v>
      </c>
      <c r="G804" s="7" t="str" cm="1">
        <f t="array" ref="G804">_FV($B804,"Description")</f>
        <v>Metro Performance Glass Limited is a New Zealand-based manufacturer and installer of double-glazed windows for both new residential and retrofit markets. The Company provides glass and service to Australasian residential and commercial construction markets. The Company has a network of seven Australasian processing plants and fifteen distribution or retail sites across New Zealand. It also processes annealed, toughened, laminated, painted and digitally printed glass products for applications ranging from mirrors, showers, balustrades and kitchen splash backs to commercial facades. It offers a range of glass products, including Decorative Glass; Low E Glass; Mirrors; Safety &amp; Security Glass; Obscure, Frosted and Privacy Glass, and Standard Glass. It also offers safety and security glass products, such as toughened safety glass, heat-soaked safety glass, laminated annealed safety glass, laminated toughened structural safety glass (Sentry) and laminated toughened composite safety glass.</v>
      </c>
      <c r="H804" s="7" cm="1">
        <f t="array" ref="H804">_FV($B804,"Employees")</f>
        <v>1109</v>
      </c>
      <c r="I804" s="11" cm="1">
        <f t="array" ref="I804">_FV($B804,"Shares outstanding",TRUE)</f>
        <v>185378100</v>
      </c>
      <c r="J804" s="7" cm="1">
        <f t="array" ref="J804">_FV($B804,"Year incorporated",TRUE)</f>
        <v>2014</v>
      </c>
      <c r="K804" s="16"/>
      <c r="L804" s="12">
        <f>+I804+K804</f>
        <v>185378100</v>
      </c>
      <c r="M804" s="14">
        <f>+D804*L804</f>
        <v>25026043.5</v>
      </c>
      <c r="N804" t="s">
        <v>2145</v>
      </c>
      <c r="O804">
        <v>8</v>
      </c>
      <c r="P804">
        <v>16.5</v>
      </c>
      <c r="U804">
        <v>0</v>
      </c>
      <c r="V804" s="1"/>
      <c r="W804">
        <v>0</v>
      </c>
      <c r="X804">
        <v>0</v>
      </c>
      <c r="Y804">
        <v>0</v>
      </c>
      <c r="Z804">
        <v>0</v>
      </c>
      <c r="AB804" s="3">
        <v>25026041.609999999</v>
      </c>
      <c r="AC804">
        <v>0</v>
      </c>
      <c r="AD804" s="2">
        <v>45330.790277777778</v>
      </c>
      <c r="AE804" t="s">
        <v>20</v>
      </c>
      <c r="AF804" t="s">
        <v>2146</v>
      </c>
    </row>
    <row r="805" spans="1:32" x14ac:dyDescent="0.3">
      <c r="A805" t="str">
        <f>+N805</f>
        <v>RAD</v>
      </c>
      <c r="B805" t="e" vm="805">
        <v>#VALUE!</v>
      </c>
      <c r="C805" s="5" cm="1">
        <f t="array" ref="C805">_FV(B805,"Market cap",TRUE)</f>
        <v>25842510</v>
      </c>
      <c r="D805" s="6" cm="1">
        <f t="array" ref="D805">_FV(B805,"Price",TRUE)</f>
        <v>6.4000000000000001E-2</v>
      </c>
      <c r="E805" s="2" cm="1">
        <f t="array" ref="E805">_FV(B805,"Last trade time",TRUE)</f>
        <v>45331.333356481482</v>
      </c>
      <c r="F805" s="7" t="str" cm="1">
        <f t="array" ref="F805">_FV($B805,"Industry")</f>
        <v>Pharmaceuticals</v>
      </c>
      <c r="G805" s="7" t="str" cm="1">
        <f t="array" ref="G805">_FV($B805,"Description")</f>
        <v>Radiopharm Theranostics Limited is an Australia-based clinical-stage radiotherapeutics company. The Company is focused on the development of radiopharmaceutical products for diagnostic and therapeutic uses in areas of high unmet medical need. The Company has a pipeline of six platform technologies spanning peptides, small molecules and monoclonal antibodies for use in cancer, in pre-clinical and clinical stages of development. The clinical program includes one Phase II and three Phase I trials in a variety of solid tumor cancers including breast, kidney and brain. The Company's technologies include Nano-mAbs, Pivalate, AVB6 Integrin, PSA-mAb, DUNP19 and PTPu. Nano-mAbs is a novel radiopharmaceutical platform made using genetic engineered camelid derived single domain antibodies (sdAb) labeled with a radioisotope of therapeutic radiation. Pivalate is an 18F-FPIA radiotracer, based on a short chain carbohydrate that utilizes the early steps of fatty acid oxidation.</v>
      </c>
      <c r="H805" s="7" t="e" cm="1" vm="2">
        <f t="array" ref="H805">_FV($B805,"Employees")</f>
        <v>#VALUE!</v>
      </c>
      <c r="I805" s="11" cm="1">
        <f t="array" ref="I805">_FV($B805,"Shares outstanding",TRUE)</f>
        <v>391553300</v>
      </c>
      <c r="J805" s="7" cm="1">
        <f t="array" ref="J805">_FV($B805,"Year incorporated",TRUE)</f>
        <v>2021</v>
      </c>
      <c r="K805" s="16"/>
      <c r="L805" s="12">
        <f>+I805+K805</f>
        <v>391553300</v>
      </c>
      <c r="M805" s="14">
        <f>+D805*L805</f>
        <v>25059411.199999999</v>
      </c>
      <c r="N805" t="s">
        <v>1819</v>
      </c>
      <c r="O805">
        <v>6.3</v>
      </c>
      <c r="P805">
        <v>6.6</v>
      </c>
      <c r="Q805">
        <v>6.9</v>
      </c>
      <c r="R805">
        <v>6.9</v>
      </c>
      <c r="S805">
        <v>6.3</v>
      </c>
      <c r="T805">
        <v>6.6</v>
      </c>
      <c r="U805">
        <v>0.1</v>
      </c>
      <c r="V805" s="1">
        <v>1.54E-2</v>
      </c>
      <c r="W805">
        <v>327743</v>
      </c>
      <c r="X805">
        <v>21174.281999999999</v>
      </c>
      <c r="Y805">
        <v>21065</v>
      </c>
      <c r="Z805">
        <v>279577</v>
      </c>
      <c r="AA805">
        <v>6.46</v>
      </c>
      <c r="AB805" s="3">
        <v>25842514.763999999</v>
      </c>
      <c r="AC805">
        <v>15</v>
      </c>
      <c r="AD805" s="2">
        <v>45330.790277777778</v>
      </c>
      <c r="AE805" t="s">
        <v>20</v>
      </c>
      <c r="AF805" t="s">
        <v>2110</v>
      </c>
    </row>
    <row r="806" spans="1:32" x14ac:dyDescent="0.3">
      <c r="A806" t="str">
        <f>+N806</f>
        <v>B4P</v>
      </c>
      <c r="B806" t="e" vm="806">
        <v>#VALUE!</v>
      </c>
      <c r="C806" s="5" cm="1">
        <f t="array" ref="C806">_FV(B806,"Market cap",TRUE)</f>
        <v>24649670</v>
      </c>
      <c r="D806" s="6" cm="1">
        <f t="array" ref="D806">_FV(B806,"Price",TRUE)</f>
        <v>0.53500000000000003</v>
      </c>
      <c r="E806" s="2" cm="1">
        <f t="array" ref="E806">_FV(B806,"Last trade time",TRUE)</f>
        <v>45331.333333333336</v>
      </c>
      <c r="F806" s="7" t="str" cm="1">
        <f t="array" ref="F806">_FV($B806,"Industry")</f>
        <v>Software &amp; IT Services</v>
      </c>
      <c r="G806" s="7" t="str" cm="1">
        <f t="array" ref="G806">_FV($B806,"Description")</f>
        <v>Beforepay Group Limited is an Australia-based company that operates in the financial-services industry. The Company is engaged in providing finance to its customers by way of pay advances. The Company provides a platform for its customers with early access to a portion of their pay, on-demand, in exchange for a single fixed fee. Its Beforepay is an application that helps Australians access their pay on demand, track their spending habits and learn how to budget. The Company’s subsidiaries include Beforepay Finance Pty Ltd, Beforepay Ops Pty Limited, and Beforepay IP Pty Ltd.</v>
      </c>
      <c r="H806" s="7" cm="1">
        <f t="array" ref="H806">_FV($B806,"Employees")</f>
        <v>30</v>
      </c>
      <c r="I806" s="11" cm="1">
        <f t="array" ref="I806">_FV($B806,"Shares outstanding",TRUE)</f>
        <v>46951760</v>
      </c>
      <c r="J806" s="7" cm="1">
        <f t="array" ref="J806">_FV($B806,"Year incorporated",TRUE)</f>
        <v>2019</v>
      </c>
      <c r="K806" s="16"/>
      <c r="L806" s="12">
        <f>+I806+K806</f>
        <v>46951760</v>
      </c>
      <c r="M806" s="14">
        <f>+D806*L806</f>
        <v>25119191.600000001</v>
      </c>
      <c r="N806" t="s">
        <v>2169</v>
      </c>
      <c r="O806">
        <v>52</v>
      </c>
      <c r="P806">
        <v>54.5</v>
      </c>
      <c r="Q806">
        <v>54</v>
      </c>
      <c r="R806">
        <v>54.5</v>
      </c>
      <c r="S806">
        <v>52.5</v>
      </c>
      <c r="T806">
        <v>52.5</v>
      </c>
      <c r="U806">
        <v>0.5</v>
      </c>
      <c r="V806" s="1">
        <v>9.5999999999999992E-3</v>
      </c>
      <c r="W806">
        <v>2058768</v>
      </c>
      <c r="X806">
        <v>1071153.23</v>
      </c>
      <c r="Y806">
        <v>13500</v>
      </c>
      <c r="Z806">
        <v>45268</v>
      </c>
      <c r="AA806">
        <v>53.01</v>
      </c>
      <c r="AB806" s="3">
        <v>24649674.524999999</v>
      </c>
      <c r="AC806">
        <v>13</v>
      </c>
      <c r="AD806" s="2">
        <v>45330.790277777778</v>
      </c>
      <c r="AE806" t="s">
        <v>20</v>
      </c>
      <c r="AF806" t="s">
        <v>2170</v>
      </c>
    </row>
    <row r="807" spans="1:32" x14ac:dyDescent="0.3">
      <c r="A807" t="str">
        <f>+N807</f>
        <v>AUQ</v>
      </c>
      <c r="B807" t="e" vm="807">
        <v>#VALUE!</v>
      </c>
      <c r="C807" s="5" cm="1">
        <f t="array" ref="C807">_FV(B807,"Market cap",TRUE)</f>
        <v>25133060</v>
      </c>
      <c r="D807" s="6" cm="1">
        <f t="array" ref="D807">_FV(B807,"Price",TRUE)</f>
        <v>3.5000000000000003E-2</v>
      </c>
      <c r="E807" s="2" cm="1">
        <f t="array" ref="E807">_FV(B807,"Last trade time",TRUE)</f>
        <v>45331.333333333336</v>
      </c>
      <c r="F807" s="7" t="str" cm="1">
        <f t="array" ref="F807">_FV($B807,"Industry")</f>
        <v>Metals &amp; Mining</v>
      </c>
      <c r="G807" s="7" t="str" cm="1">
        <f t="array" ref="G807">_FV($B807,"Description")</f>
        <v>Alara Resources Limited is an Australia-based mineral exploration and development company. The Company is primarily focused on the exploration, evaluation and development of mineral licenses in Oman. Its Al Hadeetha Copper-Gold Project is located approximately 80-160 kilometers east and southeast of Alara's Daris Copper-Gold Project and Awtad Copper-Gold Project. Its Al Hadeetha Copper-Gold Project comprises over three exploration licenses (Washihi-Mazzaza, Mullaq and Al Ajal) and one mining license (Washihi-Mazzaza) covering a total area of approximately 80 square kilometers. The Company’s Daris Copper-Gold Project is located approximately 150 kilometers west of Muscat, the capital of Oman. The Daris Copper-Gold Project comprises one exploration license (Block 7) of approximately 587 square kilometers, located adjacent (contiguous) to another Alara Project, the Awtad Copper-Gold Project.</v>
      </c>
      <c r="H807" s="7" cm="1">
        <f t="array" ref="H807">_FV($B807,"Employees")</f>
        <v>7</v>
      </c>
      <c r="I807" s="11" cm="1">
        <f t="array" ref="I807">_FV($B807,"Shares outstanding",TRUE)</f>
        <v>718087500</v>
      </c>
      <c r="J807" s="7" cm="1">
        <f t="array" ref="J807">_FV($B807,"Year incorporated",TRUE)</f>
        <v>2006</v>
      </c>
      <c r="K807" s="16"/>
      <c r="L807" s="12">
        <f>+I807+K807</f>
        <v>718087500</v>
      </c>
      <c r="M807" s="14">
        <f>+D807*L807</f>
        <v>25133062.500000004</v>
      </c>
      <c r="N807" t="s">
        <v>2141</v>
      </c>
      <c r="O807">
        <v>3.5</v>
      </c>
      <c r="P807">
        <v>3.8</v>
      </c>
      <c r="Q807">
        <v>3.6</v>
      </c>
      <c r="R807">
        <v>3.7</v>
      </c>
      <c r="S807">
        <v>3.5</v>
      </c>
      <c r="T807">
        <v>3.5</v>
      </c>
      <c r="U807">
        <v>-0.2</v>
      </c>
      <c r="V807" s="1">
        <v>-5.4100000000000002E-2</v>
      </c>
      <c r="W807">
        <v>1552663</v>
      </c>
      <c r="X807">
        <v>55932.803</v>
      </c>
      <c r="Y807">
        <v>1196988</v>
      </c>
      <c r="Z807">
        <v>328923</v>
      </c>
      <c r="AA807">
        <v>3.6</v>
      </c>
      <c r="AB807" s="3">
        <v>25133063.934999999</v>
      </c>
      <c r="AC807">
        <v>24</v>
      </c>
      <c r="AD807" s="2">
        <v>45330.790277777778</v>
      </c>
      <c r="AE807" t="s">
        <v>20</v>
      </c>
      <c r="AF807" t="s">
        <v>2142</v>
      </c>
    </row>
    <row r="808" spans="1:32" x14ac:dyDescent="0.3">
      <c r="A808" t="str">
        <f>+N808</f>
        <v>SEN</v>
      </c>
      <c r="B808" t="e" vm="808">
        <v>#VALUE!</v>
      </c>
      <c r="C808" s="5" cm="1">
        <f t="array" ref="C808">_FV(B808,"Market cap",TRUE)</f>
        <v>25140530</v>
      </c>
      <c r="D808" s="6" cm="1">
        <f t="array" ref="D808">_FV(B808,"Price",TRUE)</f>
        <v>1.6E-2</v>
      </c>
      <c r="E808" s="2" cm="1">
        <f t="array" ref="E808">_FV(B808,"Last trade time",TRUE)</f>
        <v>45330.995435126562</v>
      </c>
      <c r="F808" s="7" t="str" cm="1">
        <f t="array" ref="F808">_FV($B808,"Industry")</f>
        <v>Software &amp; IT Services</v>
      </c>
      <c r="G808" s="7" t="str" cm="1">
        <f t="array" ref="G808">_FV($B808,"Description")</f>
        <v>Senetas Corporation Limited is an Australia-based company that is engaged in developing and manufacturing of certified, high-assurance encryption hardware; virtualized (software based) network encryption, and advanced encrypted file sharing application. The Company's segments include the product division (Senetas) and solutions technology division (Votiro). Senetas provides a range of solution, including CN series hardware encryption, CV series virtualized encryption, SureDrop secure file sharing and collaboration, Votiro secure file gateway, and CM7 network encryption management. The SureDrop secure collaboration is an encrypted file-sharing and collaboration platform that combines ease of use with enhanced security, end-to-end encryption, and data sovereignty control. The Votiro secure file gateway is the content disarm &amp; reconstruction (CDR) anti-malware technology to protect files from advanced, persistent cyberattacks.</v>
      </c>
      <c r="H808" s="7" cm="1">
        <f t="array" ref="H808">_FV($B808,"Employees")</f>
        <v>83</v>
      </c>
      <c r="I808" s="11" cm="1">
        <f t="array" ref="I808">_FV($B808,"Shares outstanding",TRUE)</f>
        <v>1571283000</v>
      </c>
      <c r="J808" s="7" cm="1">
        <f t="array" ref="J808">_FV($B808,"Year incorporated",TRUE)</f>
        <v>1982</v>
      </c>
      <c r="K808" s="16"/>
      <c r="L808" s="12">
        <f>+I808+K808</f>
        <v>1571283000</v>
      </c>
      <c r="M808" s="14">
        <f>+D808*L808</f>
        <v>25140528</v>
      </c>
      <c r="N808" t="s">
        <v>2139</v>
      </c>
      <c r="O808">
        <v>1.5</v>
      </c>
      <c r="P808">
        <v>1.6</v>
      </c>
      <c r="Q808">
        <v>1.5</v>
      </c>
      <c r="R808">
        <v>1.6</v>
      </c>
      <c r="S808">
        <v>1.5</v>
      </c>
      <c r="T808">
        <v>1.6</v>
      </c>
      <c r="U808">
        <v>0</v>
      </c>
      <c r="V808" s="1"/>
      <c r="W808">
        <v>109526</v>
      </c>
      <c r="X808">
        <v>1667.4159999999999</v>
      </c>
      <c r="Y808">
        <v>24526</v>
      </c>
      <c r="Z808">
        <v>85000</v>
      </c>
      <c r="AA808">
        <v>1.52</v>
      </c>
      <c r="AB808" s="3">
        <v>25140533.84</v>
      </c>
      <c r="AC808">
        <v>21</v>
      </c>
      <c r="AD808" s="2">
        <v>45330.790277777778</v>
      </c>
      <c r="AE808" t="s">
        <v>20</v>
      </c>
      <c r="AF808" t="s">
        <v>2140</v>
      </c>
    </row>
    <row r="809" spans="1:32" x14ac:dyDescent="0.3">
      <c r="A809" t="str">
        <f>+N809</f>
        <v>MAN</v>
      </c>
      <c r="B809" t="e" vm="809">
        <v>#VALUE!</v>
      </c>
      <c r="C809" s="5" cm="1">
        <f t="array" ref="C809">_FV(B809,"Market cap",TRUE)</f>
        <v>25246160</v>
      </c>
      <c r="D809" s="6" cm="1">
        <f t="array" ref="D809">_FV(B809,"Price",TRUE)</f>
        <v>4.1000000000000002E-2</v>
      </c>
      <c r="E809" s="2" cm="1">
        <f t="array" ref="E809">_FV(B809,"Last trade time",TRUE)</f>
        <v>45331.333333333336</v>
      </c>
      <c r="F809" s="7" t="str" cm="1">
        <f t="array" ref="F809">_FV($B809,"Industry")</f>
        <v>Metals &amp; Mining</v>
      </c>
      <c r="G809" s="7" t="str" cm="1">
        <f t="array" ref="G809">_FV($B809,"Description")</f>
        <v>Mandrake Resources Limited is an Australia-based company that is engaged in the exploration and evaluation of mineral resources. The Company’s segments include the Jimperding Ni-CU-PGE project and the Berinka Pine Creek Gold project. The Jimperding Ni-CU-PGE project is located approximately 30 kilometers east of Chalice Gold Mines Limited's (Chalice) Julimar Ni-Cu-PGE discovery. The project covers approximately 142 square kilometers (km2) of an exploration license. The Berinka Pine Creek Project is a prospective frontier high grade gold-silver-copper prospect. It also owns a lithium project in the Paradox Basin in southeast Utah, United States of America. It comprises a land position of over 56,000 acres (226 km2). The lithium project is located in the pro-mining jurisdiction of Utah. It also operates the Cane Creek potash mine which is located approximately 50 kilometers to the northwest of the Utah Lithium project.</v>
      </c>
      <c r="H809" s="7" cm="1">
        <f t="array" ref="H809">_FV($B809,"Employees")</f>
        <v>13</v>
      </c>
      <c r="I809" s="11" cm="1">
        <f t="array" ref="I809">_FV($B809,"Shares outstanding",TRUE)</f>
        <v>615759900</v>
      </c>
      <c r="J809" s="7" cm="1">
        <f t="array" ref="J809">_FV($B809,"Year incorporated",TRUE)</f>
        <v>1986</v>
      </c>
      <c r="K809" s="16"/>
      <c r="L809" s="12">
        <f>+I809+K809</f>
        <v>615759900</v>
      </c>
      <c r="M809" s="14">
        <f>+D809*L809</f>
        <v>25246155.900000002</v>
      </c>
      <c r="N809" t="s">
        <v>2131</v>
      </c>
      <c r="O809">
        <v>3.9</v>
      </c>
      <c r="P809">
        <v>4.0999999999999996</v>
      </c>
      <c r="Q809">
        <v>4</v>
      </c>
      <c r="R809">
        <v>4.0999999999999996</v>
      </c>
      <c r="S809">
        <v>4</v>
      </c>
      <c r="T809">
        <v>4.0999999999999996</v>
      </c>
      <c r="U809">
        <v>0</v>
      </c>
      <c r="V809" s="1"/>
      <c r="W809">
        <v>232522</v>
      </c>
      <c r="X809">
        <v>9305.7829999999994</v>
      </c>
      <c r="Y809">
        <v>4903</v>
      </c>
      <c r="Z809">
        <v>227619</v>
      </c>
      <c r="AA809">
        <v>4</v>
      </c>
      <c r="AB809" s="3">
        <v>25246156.719999999</v>
      </c>
      <c r="AC809">
        <v>9</v>
      </c>
      <c r="AD809" s="2">
        <v>45330.790277777778</v>
      </c>
      <c r="AE809" t="s">
        <v>20</v>
      </c>
      <c r="AF809" t="s">
        <v>2132</v>
      </c>
    </row>
    <row r="810" spans="1:32" x14ac:dyDescent="0.3">
      <c r="A810" t="str">
        <f>+N810</f>
        <v>SPN</v>
      </c>
      <c r="B810" t="e" vm="810">
        <v>#VALUE!</v>
      </c>
      <c r="C810" s="5" cm="1">
        <f t="array" ref="C810">_FV(B810,"Market cap",TRUE)</f>
        <v>27406620</v>
      </c>
      <c r="D810" s="6" cm="1">
        <f t="array" ref="D810">_FV(B810,"Price",TRUE)</f>
        <v>0.29499999999999998</v>
      </c>
      <c r="E810" s="2" cm="1">
        <f t="array" ref="E810">_FV(B810,"Last trade time",TRUE)</f>
        <v>45331.333333333336</v>
      </c>
      <c r="F810" s="7" t="str" cm="1">
        <f t="array" ref="F810">_FV($B810,"Industry")</f>
        <v>Chemicals</v>
      </c>
      <c r="G810" s="7" t="str" cm="1">
        <f t="array" ref="G810">_FV($B810,"Description")</f>
        <v>Sparc Technologies Limited is engaged in developing new technologies to disrupt and transform industry while seeking to deliver a more sustainable world. It is focused on developing new technologies in graphene additive materials, photocatalytic green hydrogen and sodium-ion batteries, which have a positive impact on climate change and sustainability. It is developing a portfolio of sustainable technologies focused on the renewable energy sector. Its Graphene is a 2D material made of carbon atoms arranged in a hexagonal lattice which creates properties capable of transforming and disrupting global industries. Its renewable energy sector is pioneering a dynamic portfolio of sustainable technologies designed to reshape the future of energy production and storage. Its Graphene Based Additives are developed for targeted applications in the marine and protective coatings market. Its ecosparc products for anticorrosive epoxy coatings deliver a 40% improvement in anticorrosive performance.</v>
      </c>
      <c r="H810" s="7" t="e" cm="1" vm="2">
        <f t="array" ref="H810">_FV($B810,"Employees")</f>
        <v>#VALUE!</v>
      </c>
      <c r="I810" s="11" cm="1">
        <f t="array" ref="I810">_FV($B810,"Shares outstanding",TRUE)</f>
        <v>85645670</v>
      </c>
      <c r="J810" s="7" cm="1">
        <f t="array" ref="J810">_FV($B810,"Year incorporated",TRUE)</f>
        <v>1984</v>
      </c>
      <c r="K810" s="16"/>
      <c r="L810" s="12">
        <f>+I810+K810</f>
        <v>85645670</v>
      </c>
      <c r="M810" s="14">
        <f>+D810*L810</f>
        <v>25265472.649999999</v>
      </c>
      <c r="N810" t="s">
        <v>1016</v>
      </c>
      <c r="O810">
        <v>31.5</v>
      </c>
      <c r="P810">
        <v>32</v>
      </c>
      <c r="Q810">
        <v>33</v>
      </c>
      <c r="R810">
        <v>34</v>
      </c>
      <c r="S810">
        <v>32</v>
      </c>
      <c r="T810">
        <v>32</v>
      </c>
      <c r="U810">
        <v>0</v>
      </c>
      <c r="W810">
        <v>49308</v>
      </c>
      <c r="X810">
        <v>16153.05</v>
      </c>
      <c r="Y810">
        <v>19360</v>
      </c>
      <c r="Z810">
        <v>29855</v>
      </c>
      <c r="AA810">
        <v>32.76</v>
      </c>
      <c r="AB810" s="3">
        <v>27406615.68</v>
      </c>
      <c r="AC810">
        <v>50</v>
      </c>
      <c r="AD810" s="2">
        <v>45330.790277777778</v>
      </c>
      <c r="AE810" t="s">
        <v>20</v>
      </c>
      <c r="AF810" t="s">
        <v>2070</v>
      </c>
    </row>
    <row r="811" spans="1:32" x14ac:dyDescent="0.3">
      <c r="A811" t="str">
        <f>+N811</f>
        <v>FEG</v>
      </c>
      <c r="B811" t="e" vm="811">
        <v>#VALUE!</v>
      </c>
      <c r="C811" s="5" cm="1">
        <f t="array" ref="C811">_FV(B811,"Market cap",TRUE)</f>
        <v>26187900</v>
      </c>
      <c r="D811" s="6" cm="1">
        <f t="array" ref="D811">_FV(B811,"Price",TRUE)</f>
        <v>0.14000000000000001</v>
      </c>
      <c r="E811" s="2" cm="1">
        <f t="array" ref="E811">_FV(B811,"Last trade time",TRUE)</f>
        <v>45331.333333333336</v>
      </c>
      <c r="F811" s="7" t="str" cm="1">
        <f t="array" ref="F811">_FV($B811,"Industry")</f>
        <v>Metals &amp; Mining</v>
      </c>
      <c r="G811" s="7" t="str" cm="1">
        <f t="array" ref="G811">_FV($B811,"Description")</f>
        <v>Far East Gold Limited is a copper/gold exploration company with six advanced projects in Australia and Indonesia. Its projects include Woyla Copper Gold Project, Trenggalek Copper Gold Project, Wonogiri Copper Gold Project, Mount Clark West Copper Gold Project, Hill 212 Gold Project, and Blue Grass Creek Gold Project. The Woyla Copper Gold Project consist of an area of 24,260 hectares (ha). The Woyla Copper Gold Project prospects include Anak Perak Prospect, Aloe Eumpeuk Prospect, Aloe Rek Prospect, and Beurieung Porphyry Copper Prospect. The Trenggalek Copper Gold Project is an advanced 12,813 ha Izin Usaha Pertambangan-Operasi Produksi (IUP-OP) mining license for operation and production located in East Java, Indonesia. The Trenggalek Copper Gold Project prospects include Sentul Prospect, Sumber Bening Prospect, and Buluroto Prospect. The Wonogiri Copper Gold Project is an Advanced 3,928 ha IUP (Exploration Mining Permit) for porphyry and epithermal gold and base metals.</v>
      </c>
      <c r="H811" s="7" t="e" cm="1" vm="2">
        <f t="array" ref="H811">_FV($B811,"Employees")</f>
        <v>#VALUE!</v>
      </c>
      <c r="I811" s="11" cm="1">
        <f t="array" ref="I811">_FV($B811,"Shares outstanding",TRUE)</f>
        <v>180606200</v>
      </c>
      <c r="J811" s="7" cm="1">
        <f t="array" ref="J811">_FV($B811,"Year incorporated",TRUE)</f>
        <v>2020</v>
      </c>
      <c r="K811" s="16"/>
      <c r="L811" s="12">
        <f>+I811+K811</f>
        <v>180606200</v>
      </c>
      <c r="M811" s="14">
        <f>+D811*L811</f>
        <v>25284868.000000004</v>
      </c>
      <c r="N811" t="s">
        <v>2096</v>
      </c>
      <c r="O811">
        <v>13.5</v>
      </c>
      <c r="P811">
        <v>14.5</v>
      </c>
      <c r="Q811">
        <v>14</v>
      </c>
      <c r="R811">
        <v>14.5</v>
      </c>
      <c r="S811">
        <v>13.5</v>
      </c>
      <c r="T811">
        <v>14.5</v>
      </c>
      <c r="U811">
        <v>0.5</v>
      </c>
      <c r="V811" s="1">
        <v>3.5700000000000003E-2</v>
      </c>
      <c r="W811">
        <v>143793</v>
      </c>
      <c r="X811">
        <v>20160.25</v>
      </c>
      <c r="Y811">
        <v>127414</v>
      </c>
      <c r="Z811">
        <v>5266</v>
      </c>
      <c r="AA811">
        <v>14.02</v>
      </c>
      <c r="AB811" s="3">
        <v>26187900.449999999</v>
      </c>
      <c r="AC811">
        <v>15</v>
      </c>
      <c r="AD811" s="2">
        <v>45330.790277777778</v>
      </c>
      <c r="AE811" t="s">
        <v>20</v>
      </c>
      <c r="AF811" t="s">
        <v>2097</v>
      </c>
    </row>
    <row r="812" spans="1:32" x14ac:dyDescent="0.3">
      <c r="A812" t="str">
        <f>+N812</f>
        <v>SRT</v>
      </c>
      <c r="B812" t="e" vm="812">
        <v>#VALUE!</v>
      </c>
      <c r="C812" s="5" cm="1">
        <f t="array" ref="C812">_FV(B812,"Market cap",TRUE)</f>
        <v>15280590</v>
      </c>
      <c r="D812" s="6" cm="1">
        <f t="array" ref="D812">_FV(B812,"Price",TRUE)</f>
        <v>0.15</v>
      </c>
      <c r="E812" s="2" cm="1">
        <f t="array" ref="E812">_FV(B812,"Last trade time",TRUE)</f>
        <v>45330.965424142967</v>
      </c>
      <c r="F812" s="7" t="str" cm="1">
        <f t="array" ref="F812">_FV($B812,"Industry")</f>
        <v>Investment Banking &amp; Investment Services</v>
      </c>
      <c r="G812" s="7" t="str" cm="1">
        <f t="array" ref="G812">_FV($B812,"Description")</f>
        <v>Strata Investment Holdings plc is a United Kingdom-based company, which has a portfolio of investments in the mineral exploration and mining sectors. The Company’s projects include Equity Investments and Royalty Investments. Its investment focus is on equity investments in companies involved in the exploration and mining sectors. It is involved in some of its legacy active investments into Cobre Limited, Southern Gold Limited and Armada Metals Limited. It holds the three Royalties. It holds 2% net smelter royalty over Sandfire Resources Motheo T3 project in the Kalahari Copperbelt (PL190/2008). It holds 2% net smelter royalty over any future production over Sandfire Resources 100%-held subsidiary, Tshukudu Exploration Limited’s, circa 8,000 square kilometers license holding in the Kalahari Copperbelt. It holds 2% net smelter royalty over Cobre Limited’s Kitlanya West, East Projects and the southern half of the Okavango Copper Project located in the Kalahari Copper Belt, Botswana.</v>
      </c>
      <c r="H812" s="7" cm="1">
        <f t="array" ref="H812">_FV($B812,"Employees")</f>
        <v>10</v>
      </c>
      <c r="I812" s="11" cm="1">
        <f t="array" ref="I812">_FV($B812,"Shares outstanding",TRUE)</f>
        <v>169423600</v>
      </c>
      <c r="J812" s="7" cm="1">
        <f t="array" ref="J812">_FV($B812,"Year incorporated",TRUE)</f>
        <v>2001</v>
      </c>
      <c r="K812" s="16"/>
      <c r="L812" s="12">
        <f>+I812+K812</f>
        <v>169423600</v>
      </c>
      <c r="M812" s="14">
        <f>+D812*L812</f>
        <v>25413540</v>
      </c>
      <c r="N812" t="s">
        <v>2127</v>
      </c>
      <c r="O812">
        <v>15</v>
      </c>
      <c r="P812">
        <v>16</v>
      </c>
      <c r="Q812">
        <v>16</v>
      </c>
      <c r="R812">
        <v>16</v>
      </c>
      <c r="S812">
        <v>15</v>
      </c>
      <c r="T812">
        <v>15</v>
      </c>
      <c r="U812">
        <v>0</v>
      </c>
      <c r="V812" s="1"/>
      <c r="W812">
        <v>9782</v>
      </c>
      <c r="X812">
        <v>1517.3050000000001</v>
      </c>
      <c r="Y812">
        <v>1</v>
      </c>
      <c r="Z812">
        <v>4781</v>
      </c>
      <c r="AA812">
        <v>15.51</v>
      </c>
      <c r="AB812" s="3">
        <v>25413536.399999999</v>
      </c>
      <c r="AC812">
        <v>126</v>
      </c>
      <c r="AD812" s="2">
        <v>45330.790277777778</v>
      </c>
      <c r="AE812" t="s">
        <v>20</v>
      </c>
      <c r="AF812" t="s">
        <v>2128</v>
      </c>
    </row>
    <row r="813" spans="1:32" x14ac:dyDescent="0.3">
      <c r="A813" t="str">
        <f>+N813</f>
        <v>RSH</v>
      </c>
      <c r="B813" t="e" vm="813">
        <v>#VALUE!</v>
      </c>
      <c r="C813" s="5" cm="1">
        <f t="array" ref="C813">_FV(B813,"Market cap",TRUE)</f>
        <v>25436850</v>
      </c>
      <c r="D813" s="6" cm="1">
        <f t="array" ref="D813">_FV(B813,"Price",TRUE)</f>
        <v>2.4E-2</v>
      </c>
      <c r="E813" s="2" cm="1">
        <f t="array" ref="E813">_FV(B813,"Last trade time",TRUE)</f>
        <v>45331.333356481482</v>
      </c>
      <c r="F813" s="7" t="str" cm="1">
        <f t="array" ref="F813">_FV($B813,"Industry")</f>
        <v>Healthcare Equipment &amp; Supplies</v>
      </c>
      <c r="G813" s="7" t="str" cm="1">
        <f t="array" ref="G813">_FV($B813,"Description")</f>
        <v>Respiri Limited is an Australia-based e-health software as a service company that supports respiratory health management. It is engaged in research, development and commercialization of medical devices, and the development of mobile health applications. Its Wheezo technology is a breath sensor (medical device) that works with the respiri mobile applications (patient user interface) to record and track wheeze. Wheezo is a smart device to help improve asthma management by monitoring wheeze and documenting symptoms, signs, triggers, weather conditions and medication use. The asthma management platform also facilitates the sharing of data with caregivers, physicians and other health care professionals. Wheezo is used to detect and record abnormal breath sounds (continuous adventitious breath sounds) in the windpipe (trachea), reported as WheezeRate in adults and children for more than two years. It also offers connected care solutions for management of people living with chronic diseases.</v>
      </c>
      <c r="H813" s="7" cm="1">
        <f t="array" ref="H813">_FV($B813,"Employees")</f>
        <v>2</v>
      </c>
      <c r="I813" s="11" cm="1">
        <f t="array" ref="I813">_FV($B813,"Shares outstanding",TRUE)</f>
        <v>1059869000</v>
      </c>
      <c r="J813" s="7" cm="1">
        <f t="array" ref="J813">_FV($B813,"Year incorporated",TRUE)</f>
        <v>1987</v>
      </c>
      <c r="K813" s="16"/>
      <c r="L813" s="12">
        <f>+I813+K813</f>
        <v>1059869000</v>
      </c>
      <c r="M813" s="14">
        <f>+D813*L813</f>
        <v>25436856</v>
      </c>
      <c r="N813" t="s">
        <v>2125</v>
      </c>
      <c r="O813">
        <v>2.2999999999999998</v>
      </c>
      <c r="P813">
        <v>2.7</v>
      </c>
      <c r="Q813">
        <v>2.6</v>
      </c>
      <c r="R813">
        <v>2.6</v>
      </c>
      <c r="S813">
        <v>2.4</v>
      </c>
      <c r="T813">
        <v>2.4</v>
      </c>
      <c r="U813">
        <v>0</v>
      </c>
      <c r="V813" s="1"/>
      <c r="W813">
        <v>927817</v>
      </c>
      <c r="X813">
        <v>22983.307000000001</v>
      </c>
      <c r="Y813">
        <v>154766</v>
      </c>
      <c r="Z813">
        <v>773051</v>
      </c>
      <c r="AA813">
        <v>2.48</v>
      </c>
      <c r="AB813" s="3">
        <v>25436854.175999999</v>
      </c>
      <c r="AC813">
        <v>15</v>
      </c>
      <c r="AD813" s="2">
        <v>45330.790277777778</v>
      </c>
      <c r="AE813" t="s">
        <v>20</v>
      </c>
      <c r="AF813" t="s">
        <v>2126</v>
      </c>
    </row>
    <row r="814" spans="1:32" x14ac:dyDescent="0.3">
      <c r="A814" t="str">
        <f>+N814</f>
        <v>CSX</v>
      </c>
      <c r="B814" t="e" vm="814">
        <v>#VALUE!</v>
      </c>
      <c r="C814" s="5" cm="1">
        <f t="array" ref="C814">_FV(B814,"Market cap",TRUE)</f>
        <v>25515170</v>
      </c>
      <c r="D814" s="6" cm="1">
        <f t="array" ref="D814">_FV(B814,"Price",TRUE)</f>
        <v>0.33</v>
      </c>
      <c r="E814" s="2" cm="1">
        <f t="array" ref="E814">_FV(B814,"Last trade time",TRUE)</f>
        <v>45329.333333333336</v>
      </c>
      <c r="F814" s="7" t="str" cm="1">
        <f t="array" ref="F814">_FV($B814,"Industry")</f>
        <v>Healthcare Equipment &amp; Supplies</v>
      </c>
      <c r="G814" s="7" t="str" cm="1">
        <f t="array" ref="G814">_FV($B814,"Description")</f>
        <v>CleanSpace Holdings Limited is an Australia-based company which is engaged in the designing, manufacturing and selling of respirators and related products and services. The Company provides respiratory protection equipment for healthcare and industrial applications. The Company’s product offerings include CleanSpace HALO, CleanSpace2, CleanSpace ULTRA and CleanSpace EX. The Company provides a clinically designed powered air purifying respirator (PAPR) system, CleanSpace Halo, which is compatible with other personal protective equipment (PPE) and clinical head gear. CleanSpace2 is suitable for industries such as metal fabrication and welding; chemical or biological material handling; maintenance and cleaning; grain and food handling; high dust environments; mining and quarry; and stone, cement and concrete handling. Its subsidiaries include CleanSpace IP Pty Ltd, CleanSpace Technology Pty Limited, CleanSpace Americas, Inc, CleanSpace Technology Singapore Pte Ltd and CleanSpace NZ Ltd.</v>
      </c>
      <c r="H814" s="7" t="e" cm="1" vm="2">
        <f t="array" ref="H814">_FV($B814,"Employees")</f>
        <v>#VALUE!</v>
      </c>
      <c r="I814" s="11" cm="1">
        <f t="array" ref="I814">_FV($B814,"Shares outstanding",TRUE)</f>
        <v>77318700</v>
      </c>
      <c r="J814" s="7" cm="1">
        <f t="array" ref="J814">_FV($B814,"Year incorporated",TRUE)</f>
        <v>2011</v>
      </c>
      <c r="K814" s="16"/>
      <c r="L814" s="12">
        <f>+I814+K814</f>
        <v>77318700</v>
      </c>
      <c r="M814" s="14">
        <f>+D814*L814</f>
        <v>25515171</v>
      </c>
      <c r="N814" t="s">
        <v>2123</v>
      </c>
      <c r="O814">
        <v>31</v>
      </c>
      <c r="P814">
        <v>34.5</v>
      </c>
      <c r="U814">
        <v>0</v>
      </c>
      <c r="V814" s="1"/>
      <c r="W814">
        <v>0</v>
      </c>
      <c r="X814">
        <v>0</v>
      </c>
      <c r="Y814">
        <v>0</v>
      </c>
      <c r="Z814">
        <v>0</v>
      </c>
      <c r="AB814" s="3">
        <v>25515171.989999998</v>
      </c>
      <c r="AC814">
        <v>0</v>
      </c>
      <c r="AD814" s="2">
        <v>45330.790277777778</v>
      </c>
      <c r="AE814" t="s">
        <v>20</v>
      </c>
      <c r="AF814" t="s">
        <v>2124</v>
      </c>
    </row>
    <row r="815" spans="1:32" x14ac:dyDescent="0.3">
      <c r="A815" t="str">
        <f>+N815</f>
        <v>FPC</v>
      </c>
      <c r="B815" t="e" vm="815">
        <v>#VALUE!</v>
      </c>
      <c r="C815" s="5" cm="1">
        <f t="array" ref="C815">_FV(B815,"Market cap",TRUE)</f>
        <v>25556470</v>
      </c>
      <c r="D815" s="6" cm="1">
        <f t="array" ref="D815">_FV(B815,"Price",TRUE)</f>
        <v>0.85499999999999998</v>
      </c>
      <c r="E815" s="2" cm="1">
        <f t="array" ref="E815">_FV(B815,"Last trade time",TRUE)</f>
        <v>45331.333333333336</v>
      </c>
      <c r="F815" s="7" t="str" cm="1">
        <f t="array" ref="F815">_FV($B815,"Industry")</f>
        <v>Investment Banking &amp; Investment Services</v>
      </c>
      <c r="G815" s="7" t="str" cm="1">
        <f t="array" ref="G815">_FV($B815,"Description")</f>
        <v>Fat Prophets Global Contrarian Fund Limited is a company, which provides investors with access to a global portfolio. The Company’s principal activity is to invest predominantly in a concentrated portfolio of listed securities from global equity markets, with the objective of providing long-term capital growth. The Company’s investment portfolio will be managed by Fat Prophets Funds Management Pty Limited (the Manager). The investment strategy of the Company is to manage an investment portfolio across equities, commodities, currency, cash and derivatives throughout their respective market cycles with the aim of enhancing the long-term performance outcomes. The Manager’s philosophy is that markets tend to overreact to events, which presents short term overpriced or underpriced opportunities. The Company will invest in a concentrated portfolio of investments targeting the turning points of these opportunities.</v>
      </c>
      <c r="H815" s="7" t="e" cm="1" vm="2">
        <f t="array" ref="H815">_FV($B815,"Employees")</f>
        <v>#VALUE!</v>
      </c>
      <c r="I815" s="11" cm="1">
        <f t="array" ref="I815">_FV($B815,"Shares outstanding",TRUE)</f>
        <v>29890610</v>
      </c>
      <c r="J815" s="7" cm="1">
        <f t="array" ref="J815">_FV($B815,"Year incorporated",TRUE)</f>
        <v>2016</v>
      </c>
      <c r="K815" s="16"/>
      <c r="L815" s="12">
        <f>+I815+K815</f>
        <v>29890610</v>
      </c>
      <c r="M815" s="14">
        <f>+D815*L815</f>
        <v>25556471.550000001</v>
      </c>
      <c r="N815" t="s">
        <v>2119</v>
      </c>
      <c r="O815">
        <v>86</v>
      </c>
      <c r="P815">
        <v>89.5</v>
      </c>
      <c r="Q815">
        <v>85.5</v>
      </c>
      <c r="R815">
        <v>85.5</v>
      </c>
      <c r="S815">
        <v>85.5</v>
      </c>
      <c r="T815">
        <v>85.5</v>
      </c>
      <c r="U815">
        <v>0.5</v>
      </c>
      <c r="V815" s="1">
        <v>5.8999999999999999E-3</v>
      </c>
      <c r="W815">
        <v>1239</v>
      </c>
      <c r="X815">
        <v>1059.345</v>
      </c>
      <c r="Y815">
        <v>0</v>
      </c>
      <c r="Z815">
        <v>1239</v>
      </c>
      <c r="AA815">
        <v>85.5</v>
      </c>
      <c r="AB815" s="3">
        <v>25556470.695</v>
      </c>
      <c r="AC815">
        <v>1</v>
      </c>
      <c r="AD815" s="2">
        <v>45330.790277777778</v>
      </c>
      <c r="AE815" t="s">
        <v>20</v>
      </c>
      <c r="AF815" t="s">
        <v>2120</v>
      </c>
    </row>
    <row r="816" spans="1:32" x14ac:dyDescent="0.3">
      <c r="A816" t="str">
        <f>+N816</f>
        <v>MGT</v>
      </c>
      <c r="B816" t="e" vm="816">
        <v>#VALUE!</v>
      </c>
      <c r="C816" s="5" cm="1">
        <f t="array" ref="C816">_FV(B816,"Market cap",TRUE)</f>
        <v>25592980</v>
      </c>
      <c r="D816" s="6" cm="1">
        <f t="array" ref="D816">_FV(B816,"Price",TRUE)</f>
        <v>0.26</v>
      </c>
      <c r="E816" s="2" cm="1">
        <f t="array" ref="E816">_FV(B816,"Last trade time",TRUE)</f>
        <v>45331.333333333336</v>
      </c>
      <c r="F816" s="7" t="str" cm="1">
        <f t="array" ref="F816">_FV($B816,"Industry")</f>
        <v>Metals &amp; Mining</v>
      </c>
      <c r="G816" s="7" t="str" cm="1">
        <f t="array" ref="G816">_FV($B816,"Description")</f>
        <v>Magnetite Mines Limited is an Australia-based iron ore company. The Company is focused on the development of magnetite iron ore resources in the highly prospective Braemar iron region of South Australia. Its projects include Razorback Iron Ore Project and Muster Dam Iron Ore Project. The Razorback Iron Ore Project is a magnetite iron ore deposit capable of producing a high-grade iron ore concentrate product for use in steel production. The Project is situated approximately 45 kilometers (km) from open-user rail, 120 km from the power grid and 200 km to existing deep water ports. The project consists of two magnetite iron ore deposits, the Razorback and the Ironback Hill deposits. The Muster Dam Iron Ore Project is hosted by the same Braemar Iron Formation as the Razorback Iron Ore Project. The project is located approximately 110 km to the northeast of Razorback. The Company has a total mineral resource of six billion tons of iron ore located approximately 240 km from Adelaide.</v>
      </c>
      <c r="H816" s="7" t="e" cm="1" vm="2">
        <f t="array" ref="H816">_FV($B816,"Employees")</f>
        <v>#VALUE!</v>
      </c>
      <c r="I816" s="11" cm="1">
        <f t="array" ref="I816">_FV($B816,"Shares outstanding",TRUE)</f>
        <v>98434520</v>
      </c>
      <c r="J816" s="7" cm="1">
        <f t="array" ref="J816">_FV($B816,"Year incorporated",TRUE)</f>
        <v>2004</v>
      </c>
      <c r="K816" s="16"/>
      <c r="L816" s="12">
        <f>+I816+K816</f>
        <v>98434520</v>
      </c>
      <c r="M816" s="14">
        <f>+D816*L816</f>
        <v>25592975.199999999</v>
      </c>
      <c r="N816" t="s">
        <v>2117</v>
      </c>
      <c r="O816">
        <v>26</v>
      </c>
      <c r="P816">
        <v>26.5</v>
      </c>
      <c r="Q816">
        <v>26.5</v>
      </c>
      <c r="R816">
        <v>26.5</v>
      </c>
      <c r="S816">
        <v>25.5</v>
      </c>
      <c r="T816">
        <v>26</v>
      </c>
      <c r="U816">
        <v>0.5</v>
      </c>
      <c r="V816" s="1">
        <v>1.9599999999999999E-2</v>
      </c>
      <c r="W816">
        <v>164187</v>
      </c>
      <c r="X816">
        <v>42084.605000000003</v>
      </c>
      <c r="Y816">
        <v>43012</v>
      </c>
      <c r="Z816">
        <v>120989</v>
      </c>
      <c r="AA816">
        <v>25.63</v>
      </c>
      <c r="AB816" s="3">
        <v>25592976.5</v>
      </c>
      <c r="AC816">
        <v>18</v>
      </c>
      <c r="AD816" s="2">
        <v>45330.790277777778</v>
      </c>
      <c r="AE816" t="s">
        <v>20</v>
      </c>
      <c r="AF816" t="s">
        <v>2118</v>
      </c>
    </row>
    <row r="817" spans="1:32" x14ac:dyDescent="0.3">
      <c r="A817" t="str">
        <f>+N817</f>
        <v>MRC</v>
      </c>
      <c r="B817" t="e" vm="817">
        <v>#VALUE!</v>
      </c>
      <c r="C817" s="5" cm="1">
        <f t="array" ref="C817">_FV(B817,"Market cap",TRUE)</f>
        <v>25596290</v>
      </c>
      <c r="D817" s="6" cm="1">
        <f t="array" ref="D817">_FV(B817,"Price",TRUE)</f>
        <v>2.5999999999999999E-2</v>
      </c>
      <c r="E817" s="2" cm="1">
        <f t="array" ref="E817">_FV(B817,"Last trade time",TRUE)</f>
        <v>45331.333333333336</v>
      </c>
      <c r="F817" s="7" t="str" cm="1">
        <f t="array" ref="F817">_FV($B817,"Industry")</f>
        <v>Metals &amp; Mining</v>
      </c>
      <c r="G817" s="7" t="str" cm="1">
        <f t="array" ref="G817">_FV($B817,"Description")</f>
        <v>Mineral Commodities Limited is an Australia-based global mining and development company. The Company is focused on the development of mineral deposits within the mineral sands and battery minerals sectors. The Company's principal activities include mineral sands mining and processing at its Tormin Mineral Sands Operation in the Western Cape province of South Africa; graphite mining and processing at its Skaland Graphite Operation in northern Norway on the island of Senja; undertaking exploration and evaluation for the development of the Munglinup Graphite Project in the Great Southern region of Western Australia and developing Active Anode Materials Plant (AAMP) to produce graphitic anode materials in Australia and Norway. Its segment includes Mineral sands mining and production (Tormin Mineral Sands project), Mineral sands exploration (Xolobeni Mineral Sands project), Graphite mining and production (Skaland) and Exploration activities in Australia.</v>
      </c>
      <c r="H817" s="7" cm="1">
        <f t="array" ref="H817">_FV($B817,"Employees")</f>
        <v>5</v>
      </c>
      <c r="I817" s="11" cm="1">
        <f t="array" ref="I817">_FV($B817,"Shares outstanding",TRUE)</f>
        <v>984472600</v>
      </c>
      <c r="J817" s="7" cm="1">
        <f t="array" ref="J817">_FV($B817,"Year incorporated",TRUE)</f>
        <v>1970</v>
      </c>
      <c r="K817" s="16"/>
      <c r="L817" s="12">
        <f>+I817+K817</f>
        <v>984472600</v>
      </c>
      <c r="M817" s="14">
        <f>+D817*L817</f>
        <v>25596287.599999998</v>
      </c>
      <c r="N817" t="s">
        <v>2115</v>
      </c>
      <c r="O817">
        <v>2.6</v>
      </c>
      <c r="P817">
        <v>2.7</v>
      </c>
      <c r="Q817">
        <v>2.6</v>
      </c>
      <c r="R817">
        <v>2.65</v>
      </c>
      <c r="S817">
        <v>2.6</v>
      </c>
      <c r="T817">
        <v>2.6</v>
      </c>
      <c r="U817">
        <v>-0.05</v>
      </c>
      <c r="V817" s="1">
        <v>-1.89E-2</v>
      </c>
      <c r="W817">
        <v>54205</v>
      </c>
      <c r="X817">
        <v>1418.8810000000001</v>
      </c>
      <c r="Y817">
        <v>0</v>
      </c>
      <c r="Z817">
        <v>35052</v>
      </c>
      <c r="AA817">
        <v>2.62</v>
      </c>
      <c r="AB817" s="3">
        <v>25596287.574000001</v>
      </c>
      <c r="AC817">
        <v>7</v>
      </c>
      <c r="AD817" s="2">
        <v>45330.790277777778</v>
      </c>
      <c r="AE817" t="s">
        <v>20</v>
      </c>
      <c r="AF817" t="s">
        <v>2116</v>
      </c>
    </row>
    <row r="818" spans="1:32" x14ac:dyDescent="0.3">
      <c r="A818" t="str">
        <f>+N818</f>
        <v>IVX</v>
      </c>
      <c r="B818" t="e" vm="818">
        <v>#VALUE!</v>
      </c>
      <c r="C818" s="5" cm="1">
        <f t="array" ref="C818">_FV(B818,"Market cap",TRUE)</f>
        <v>28910390</v>
      </c>
      <c r="D818" s="6" cm="1">
        <f t="array" ref="D818">_FV(B818,"Price",TRUE)</f>
        <v>4.0000000000000001E-3</v>
      </c>
      <c r="E818" s="2" cm="1">
        <f t="array" ref="E818">_FV(B818,"Last trade time",TRUE)</f>
        <v>45331.333356481482</v>
      </c>
      <c r="F818" s="7" t="str" cm="1">
        <f t="array" ref="F818">_FV($B818,"Industry")</f>
        <v>Biotechnology &amp; Medical Research</v>
      </c>
      <c r="G818" s="7" t="str" cm="1">
        <f t="array" ref="G818">_FV($B818,"Description")</f>
        <v>Invion Limited is an Australia-based life sciences company. The Company is engaged in the research and development of Photosoft technology for the treatment of a range of cancers, atherosclerosis and infectious diseases. The Company is engaged in the clinical development of a PhotoDynamic Therapy (PDT) for cancer. Its photosensitizer (the agent used in PDT) is called IVX-PDT and is based on Photosoft Technology. Its PDT is an alternative to surgery, and in contrast to radiotherapy and chemotherapy, which are immunosuppressive, PDT causes acute inflammation, expression of heat-shock proteins, and invasion and infiltration of a tumor by leukocytes. It produces topical and intravenous products suitable for use in skin cancer and in solid tumors, such as those present in ovarian, prostate and lung cancer. It is developing a topical formulation of its photosensitizing agent, IVX-PDT, to treat superficial Basal Cell Carcinoma (sBCC), Actinic Keratosis (AK) and Squamous Cell Cancer (SCC).</v>
      </c>
      <c r="H818" s="7" cm="1">
        <f t="array" ref="H818">_FV($B818,"Employees")</f>
        <v>8</v>
      </c>
      <c r="I818" s="11" cm="1">
        <f t="array" ref="I818">_FV($B818,"Shares outstanding",TRUE)</f>
        <v>6424532000</v>
      </c>
      <c r="J818" s="7" cm="1">
        <f t="array" ref="J818">_FV($B818,"Year incorporated",TRUE)</f>
        <v>2000</v>
      </c>
      <c r="K818" s="16"/>
      <c r="L818" s="12">
        <f>+I818+K818</f>
        <v>6424532000</v>
      </c>
      <c r="M818" s="14">
        <f>+D818*L818</f>
        <v>25698128</v>
      </c>
      <c r="N818" t="s">
        <v>2113</v>
      </c>
      <c r="O818">
        <v>0.4</v>
      </c>
      <c r="P818">
        <v>0.5</v>
      </c>
      <c r="Q818">
        <v>0.45</v>
      </c>
      <c r="R818">
        <v>0.5</v>
      </c>
      <c r="S818">
        <v>0.4</v>
      </c>
      <c r="T818">
        <v>0.4</v>
      </c>
      <c r="U818">
        <v>-0.05</v>
      </c>
      <c r="V818" s="1">
        <v>-0.1111</v>
      </c>
      <c r="W818">
        <v>1010000</v>
      </c>
      <c r="X818">
        <v>4920</v>
      </c>
      <c r="Y818">
        <v>760000</v>
      </c>
      <c r="Z818">
        <v>10000</v>
      </c>
      <c r="AA818">
        <v>0.49</v>
      </c>
      <c r="AB818" s="3">
        <v>25698128.824000001</v>
      </c>
      <c r="AC818">
        <v>3</v>
      </c>
      <c r="AD818" s="2">
        <v>45330.790277777778</v>
      </c>
      <c r="AE818" t="s">
        <v>20</v>
      </c>
      <c r="AF818" t="s">
        <v>2114</v>
      </c>
    </row>
    <row r="819" spans="1:32" x14ac:dyDescent="0.3">
      <c r="A819" t="str">
        <f>+N819</f>
        <v>AMO</v>
      </c>
      <c r="B819" t="e" vm="819">
        <v>#VALUE!</v>
      </c>
      <c r="C819" s="5" cm="1">
        <f t="array" ref="C819">_FV(B819,"Market cap",TRUE)</f>
        <v>24750150</v>
      </c>
      <c r="D819" s="6" cm="1">
        <f t="array" ref="D819">_FV(B819,"Price",TRUE)</f>
        <v>0.27</v>
      </c>
      <c r="E819" s="2" cm="1">
        <f t="array" ref="E819">_FV(B819,"Last trade time",TRUE)</f>
        <v>45330.333356481482</v>
      </c>
      <c r="F819" s="7" t="str" cm="1">
        <f t="array" ref="F819">_FV($B819,"Industry")</f>
        <v>Computers, Phones &amp; Household Electronics</v>
      </c>
      <c r="G819" s="7" t="str" cm="1">
        <f t="array" ref="G819">_FV($B819,"Description")</f>
        <v>Ambertech Limited is an Australia-based distributor of audio-visual solutions for all types of installation projects in Australia and New Zealand, including professional broadcast, media and communications, live sound and production, music instruments and sound recording, residential and commercial installation and home entertainment markets. It operates through three segments. Retail segment is engaged in the distribution of home entertainment solutions to dealers. Its Integrated Solutions segment is engaged in the distribution and supply of custom installation components for home theatre and commercial installations to dealers and consumers, and the distribution of projection and display products with business and domestic applications. Its Professional segment is engaged in the distribution of high technology equipment to professional broadcast, film, recording and sound reinforcement industries. Its products offering includes acoustic panels, adapters, amplifiers and others.</v>
      </c>
      <c r="H819" s="7" cm="1">
        <f t="array" ref="H819">_FV($B819,"Employees")</f>
        <v>90</v>
      </c>
      <c r="I819" s="11" cm="1">
        <f t="array" ref="I819">_FV($B819,"Shares outstanding",TRUE)</f>
        <v>95192900</v>
      </c>
      <c r="J819" s="7" cm="1">
        <f t="array" ref="J819">_FV($B819,"Year incorporated",TRUE)</f>
        <v>1997</v>
      </c>
      <c r="K819" s="16"/>
      <c r="L819" s="12">
        <f>+I819+K819</f>
        <v>95192900</v>
      </c>
      <c r="M819" s="14">
        <f>+D819*L819</f>
        <v>25702083</v>
      </c>
      <c r="N819" t="s">
        <v>2163</v>
      </c>
      <c r="O819">
        <v>25.5</v>
      </c>
      <c r="P819">
        <v>27</v>
      </c>
      <c r="Q819">
        <v>26</v>
      </c>
      <c r="R819">
        <v>27</v>
      </c>
      <c r="S819">
        <v>26</v>
      </c>
      <c r="T819">
        <v>26</v>
      </c>
      <c r="U819">
        <v>0</v>
      </c>
      <c r="V819" s="1"/>
      <c r="W819">
        <v>39889</v>
      </c>
      <c r="X819">
        <v>10521.555</v>
      </c>
      <c r="Y819">
        <v>32630</v>
      </c>
      <c r="Z819">
        <v>7259</v>
      </c>
      <c r="AA819">
        <v>26.38</v>
      </c>
      <c r="AB819" s="3">
        <v>24750154.52</v>
      </c>
      <c r="AC819">
        <v>31</v>
      </c>
      <c r="AD819" s="2">
        <v>45330.790277777778</v>
      </c>
      <c r="AE819" t="s">
        <v>20</v>
      </c>
      <c r="AF819" t="s">
        <v>2164</v>
      </c>
    </row>
    <row r="820" spans="1:32" x14ac:dyDescent="0.3">
      <c r="A820" t="str">
        <f>+N820</f>
        <v>CNQ</v>
      </c>
      <c r="B820" t="e" vm="820">
        <v>#VALUE!</v>
      </c>
      <c r="C820" s="5" cm="1">
        <f t="array" ref="C820">_FV(B820,"Market cap",TRUE)</f>
        <v>23786560</v>
      </c>
      <c r="D820" s="6" cm="1">
        <f t="array" ref="D820">_FV(B820,"Price",TRUE)</f>
        <v>0.39500000000000002</v>
      </c>
      <c r="E820" s="2" cm="1">
        <f t="array" ref="E820">_FV(B820,"Last trade time",TRUE)</f>
        <v>45331.333333333336</v>
      </c>
      <c r="F820" s="7" t="str" cm="1">
        <f t="array" ref="F820">_FV($B820,"Industry")</f>
        <v>Construction &amp; Engineering</v>
      </c>
      <c r="G820" s="7" t="str" cm="1">
        <f t="array" ref="G820">_FV($B820,"Description")</f>
        <v>Clean TeQ Water Limited is an Australia-based water treatment company. The Company's principal activity is the provision and development of technology solutions for water treatment and water reuse and resource recovery to government entities and companies, including municipal, industrial and mining sectors. Its technology solutions include desalination, nutrient removal, zero liquid discharge and hardness removal. Its sectors of focus include municipal wastewater, surface water, industrial wastewater and mining process water. Its products include CIF (Continuous Ionic Filtration), HIROX (Ultra High Recovery Reverse Osmosi), DESALX (Membrane Free Desalination), BIOCLENS (Encapsulated Bacteria Lenses), BIONEX (Nutrient Removal), and EVAPX (Evaporation and Crystallization). It is also engaged in developing a membrane based on graphene oxide for water and wastewater filtration. Its subsidiaries include Clean TeQ Water Operations Pty Ltd, Associated Water Pty Ltd, and NematiQ Pty Ltd.</v>
      </c>
      <c r="H820" s="7" t="e" cm="1" vm="2">
        <f t="array" ref="H820">_FV($B820,"Employees")</f>
        <v>#VALUE!</v>
      </c>
      <c r="I820" s="11" cm="1">
        <f t="array" ref="I820">_FV($B820,"Shares outstanding",TRUE)</f>
        <v>65168670</v>
      </c>
      <c r="J820" s="7" cm="1">
        <f t="array" ref="J820">_FV($B820,"Year incorporated",TRUE)</f>
        <v>2021</v>
      </c>
      <c r="K820" s="16"/>
      <c r="L820" s="12">
        <f>+I820+K820</f>
        <v>65168670</v>
      </c>
      <c r="M820" s="14">
        <f>+D820*L820</f>
        <v>25741624.650000002</v>
      </c>
      <c r="N820" t="s">
        <v>2193</v>
      </c>
      <c r="O820">
        <v>35</v>
      </c>
      <c r="P820">
        <v>36.5</v>
      </c>
      <c r="Q820">
        <v>36.5</v>
      </c>
      <c r="R820">
        <v>36.5</v>
      </c>
      <c r="S820">
        <v>36.5</v>
      </c>
      <c r="T820">
        <v>36.5</v>
      </c>
      <c r="U820">
        <v>0</v>
      </c>
      <c r="V820" s="1"/>
      <c r="W820">
        <v>614</v>
      </c>
      <c r="X820">
        <v>224.11</v>
      </c>
      <c r="Y820">
        <v>614</v>
      </c>
      <c r="Z820">
        <v>0</v>
      </c>
      <c r="AA820">
        <v>36.5</v>
      </c>
      <c r="AB820" s="3">
        <v>23786564.914999999</v>
      </c>
      <c r="AC820">
        <v>3</v>
      </c>
      <c r="AD820" s="2">
        <v>45330.790277777778</v>
      </c>
      <c r="AE820" t="s">
        <v>20</v>
      </c>
      <c r="AF820" t="s">
        <v>2194</v>
      </c>
    </row>
    <row r="821" spans="1:32" x14ac:dyDescent="0.3">
      <c r="A821" t="str">
        <f>+N821</f>
        <v>JAT</v>
      </c>
      <c r="B821" t="e" vm="821">
        <v>#VALUE!</v>
      </c>
      <c r="C821" s="5" cm="1">
        <f t="array" ref="C821">_FV(B821,"Market cap",TRUE)</f>
        <v>26644820</v>
      </c>
      <c r="D821" s="6" cm="1">
        <f t="array" ref="D821">_FV(B821,"Price",TRUE)</f>
        <v>0.31</v>
      </c>
      <c r="E821" s="2" cm="1">
        <f t="array" ref="E821">_FV(B821,"Last trade time",TRUE)</f>
        <v>45330.333333333336</v>
      </c>
      <c r="F821" s="7" t="str" cm="1">
        <f t="array" ref="F821">_FV($B821,"Industry")</f>
        <v>Food &amp; Drug Retailing</v>
      </c>
      <c r="G821" s="7" t="str" cm="1">
        <f t="array" ref="G821">_FV($B821,"Description")</f>
        <v>Jatcorp Limited is a producer of supplementary food products, plant-based products and dairy food products. The Company specializes in cow, goat, and camel milk powder-based formulations for infants through to seniors. The Company’s brands include Jinvigorate, Neurio, Ione, Moroka, and Poupin. Neurio offers a range of products focused on supporting the health of people of all ages, from babies to seniors, through its large range of nutritional milk powder formulations and other products. Jinvigorate offers Jinvigorate Platinum Immune Support and Diabetic Formula. Ione is suitable for those who want to reduce calorie and fat intake, as well as those with diabetes and hyperlipidemia who want to control their diet. Its Moroka products include Moroka Formulated Milk Powder with Lactoferrin and Moroka Platinum Formulated Milk Powder with Lactoferrin+igG. Its Poupin product is Poupin Silky Brightening serum, a revitalizing and restoring serum made with natural herbal extracts.</v>
      </c>
      <c r="H821" s="7" t="e" cm="1" vm="2">
        <f t="array" ref="H821">_FV($B821,"Employees")</f>
        <v>#VALUE!</v>
      </c>
      <c r="I821" s="11" cm="1">
        <f t="array" ref="I821">_FV($B821,"Shares outstanding",TRUE)</f>
        <v>83265060</v>
      </c>
      <c r="J821" s="7" cm="1">
        <f t="array" ref="J821">_FV($B821,"Year incorporated",TRUE)</f>
        <v>2006</v>
      </c>
      <c r="K821" s="16"/>
      <c r="L821" s="12">
        <f>+I821+K821</f>
        <v>83265060</v>
      </c>
      <c r="M821" s="14">
        <f>+D821*L821</f>
        <v>25812168.600000001</v>
      </c>
      <c r="N821" t="s">
        <v>2111</v>
      </c>
      <c r="O821">
        <v>27</v>
      </c>
      <c r="P821">
        <v>31</v>
      </c>
      <c r="Q821">
        <v>31</v>
      </c>
      <c r="R821">
        <v>31</v>
      </c>
      <c r="S821">
        <v>31</v>
      </c>
      <c r="T821">
        <v>31</v>
      </c>
      <c r="U821">
        <v>-1</v>
      </c>
      <c r="V821" s="1">
        <v>-3.1199999999999999E-2</v>
      </c>
      <c r="W821">
        <v>677</v>
      </c>
      <c r="X821">
        <v>209.87</v>
      </c>
      <c r="Y821">
        <v>127</v>
      </c>
      <c r="Z821">
        <v>550</v>
      </c>
      <c r="AA821">
        <v>31</v>
      </c>
      <c r="AB821" s="3">
        <v>25812589.27</v>
      </c>
      <c r="AC821">
        <v>3</v>
      </c>
      <c r="AD821" s="2">
        <v>45330.790277777778</v>
      </c>
      <c r="AE821" t="s">
        <v>20</v>
      </c>
      <c r="AF821" t="s">
        <v>2112</v>
      </c>
    </row>
    <row r="822" spans="1:32" x14ac:dyDescent="0.3">
      <c r="A822" t="str">
        <f>+N822</f>
        <v>CLA</v>
      </c>
      <c r="B822" t="e" vm="822">
        <v>#VALUE!</v>
      </c>
      <c r="C822" s="5" cm="1">
        <f t="array" ref="C822">_FV(B822,"Market cap",TRUE)</f>
        <v>24706570</v>
      </c>
      <c r="D822" s="6" cm="1">
        <f t="array" ref="D822">_FV(B822,"Price",TRUE)</f>
        <v>1.15E-2</v>
      </c>
      <c r="E822" s="2" cm="1">
        <f t="array" ref="E822">_FV(B822,"Last trade time",TRUE)</f>
        <v>45331.333333333336</v>
      </c>
      <c r="F822" s="7" t="str" cm="1">
        <f t="array" ref="F822">_FV($B822,"Industry")</f>
        <v>Metals &amp; Mining</v>
      </c>
      <c r="G822" s="7" t="str" cm="1">
        <f t="array" ref="G822">_FV($B822,"Description")</f>
        <v>Celsius Resources Limited is an Australia-based copper-gold exploration and development company. It is focused on its portfolio of copper-gold resources in the Philippines. Its projects include Maalinao-Caigutan-Biyog (MCB Project), Sagay Project, Malangsa Prospect, Opuwo Cobalt Project and Cullarin West. Its flagship project, the MCB Project is situated on the country’s main island of Luzon, just 320 kilometers (km) north of Manilla. The Sagay Project is owned and operated by Celsius Resources’ Philippine subsidiary, Tambuli Mining Company, Inc. and is located in the center of the Philippines archipelago in the northern part of Negros Island. The Malangsa Prospect is located in Southern Leyte and is an early-stage copper-gold prospect with possible economic porphyry and epithermal mineralization. It has a 95% interest in the prospective Opuwo Cobalt Project in northern Namibia. The Cullarin West prospect is located adjacent to and along the strike of Sky Metals Cullarin discovery.</v>
      </c>
      <c r="H822" s="7" cm="1">
        <f t="array" ref="H822">_FV($B822,"Employees")</f>
        <v>11</v>
      </c>
      <c r="I822" s="11" cm="1">
        <f t="array" ref="I822">_FV($B822,"Shares outstanding",TRUE)</f>
        <v>2246052000</v>
      </c>
      <c r="J822" s="7" cm="1">
        <f t="array" ref="J822">_FV($B822,"Year incorporated",TRUE)</f>
        <v>1986</v>
      </c>
      <c r="K822" s="16"/>
      <c r="L822" s="12">
        <f>+I822+K822</f>
        <v>2246052000</v>
      </c>
      <c r="M822" s="14">
        <f>+D822*L822</f>
        <v>25829598</v>
      </c>
      <c r="N822" t="s">
        <v>2165</v>
      </c>
      <c r="O822">
        <v>1</v>
      </c>
      <c r="P822">
        <v>1.1000000000000001</v>
      </c>
      <c r="Q822">
        <v>1.1000000000000001</v>
      </c>
      <c r="R822">
        <v>1.1000000000000001</v>
      </c>
      <c r="S822">
        <v>1.1000000000000001</v>
      </c>
      <c r="T822">
        <v>1.1000000000000001</v>
      </c>
      <c r="U822">
        <v>0</v>
      </c>
      <c r="V822" s="1"/>
      <c r="W822">
        <v>350670</v>
      </c>
      <c r="X822">
        <v>3857.37</v>
      </c>
      <c r="Y822">
        <v>39689</v>
      </c>
      <c r="Z822">
        <v>265527</v>
      </c>
      <c r="AA822">
        <v>1.1000000000000001</v>
      </c>
      <c r="AB822" s="3">
        <v>24706568.282000002</v>
      </c>
      <c r="AC822">
        <v>9</v>
      </c>
      <c r="AD822" s="2">
        <v>45330.790277777778</v>
      </c>
      <c r="AE822" t="s">
        <v>20</v>
      </c>
      <c r="AF822" t="s">
        <v>2166</v>
      </c>
    </row>
    <row r="823" spans="1:32" x14ac:dyDescent="0.3">
      <c r="A823" t="str">
        <f>+N823</f>
        <v>MOZ</v>
      </c>
      <c r="B823" t="e" vm="823">
        <v>#VALUE!</v>
      </c>
      <c r="C823" s="5" cm="1">
        <f t="array" ref="C823">_FV(B823,"Market cap",TRUE)</f>
        <v>25883430</v>
      </c>
      <c r="D823" s="6" cm="1">
        <f t="array" ref="D823">_FV(B823,"Price",TRUE)</f>
        <v>0.14499999999999999</v>
      </c>
      <c r="E823" s="2" cm="1">
        <f t="array" ref="E823">_FV(B823,"Last trade time",TRUE)</f>
        <v>45330.333356481482</v>
      </c>
      <c r="F823" s="7" t="str" cm="1">
        <f t="array" ref="F823">_FV($B823,"Industry")</f>
        <v>Specialty Retailers</v>
      </c>
      <c r="G823" s="7" t="str" cm="1">
        <f t="array" ref="G823">_FV($B823,"Description")</f>
        <v>Mosaic Brands Limited is an Australia-based specialty fashion retailer. The Company owns and operates retail clothing brands, predominately women’s apparel and accessories within Australia and New Zealand, sold through its stores and its online digital department platforms. It also owns and operates EziBuy, a New Zealand Online digital apparel brand. The Company’s brands include Millers, Rockmans, Noni B, Rivers, Katies, Autograph, W. Lane, Crossroads and Beme. Its fashion retail segment in New Zealand predominantly consists of EziBuy, which is based in New Zealand and services customers across both Australia and New Zealand. The New Zealand retail segment sells various products targeting a variety of customers. The integrated support functions for the fashion retail segment include finance, information technology, marketing (both in the processes and the target customer) as well as the production and distribution processes.</v>
      </c>
      <c r="H823" s="7" cm="1">
        <f t="array" ref="H823">_FV($B823,"Employees")</f>
        <v>1001</v>
      </c>
      <c r="I823" s="11" cm="1">
        <f t="array" ref="I823">_FV($B823,"Shares outstanding",TRUE)</f>
        <v>178506400</v>
      </c>
      <c r="J823" s="7" cm="1">
        <f t="array" ref="J823">_FV($B823,"Year incorporated",TRUE)</f>
        <v>1987</v>
      </c>
      <c r="K823" s="16"/>
      <c r="L823" s="12">
        <f>+I823+K823</f>
        <v>178506400</v>
      </c>
      <c r="M823" s="14">
        <f>+D823*L823</f>
        <v>25883428</v>
      </c>
      <c r="N823" t="s">
        <v>2108</v>
      </c>
      <c r="O823">
        <v>14.5</v>
      </c>
      <c r="P823">
        <v>16</v>
      </c>
      <c r="Q823">
        <v>14.5</v>
      </c>
      <c r="R823">
        <v>14.5</v>
      </c>
      <c r="S823">
        <v>14.5</v>
      </c>
      <c r="T823">
        <v>14.5</v>
      </c>
      <c r="U823">
        <v>0</v>
      </c>
      <c r="W823">
        <v>1</v>
      </c>
      <c r="X823">
        <v>0.14499999999999999</v>
      </c>
      <c r="Y823">
        <v>0</v>
      </c>
      <c r="Z823">
        <v>1</v>
      </c>
      <c r="AA823">
        <v>14.5</v>
      </c>
      <c r="AB823" s="3">
        <v>25883433.945</v>
      </c>
      <c r="AC823">
        <v>1</v>
      </c>
      <c r="AD823" s="2">
        <v>45330.790277777778</v>
      </c>
      <c r="AE823" t="s">
        <v>20</v>
      </c>
      <c r="AF823" t="s">
        <v>2109</v>
      </c>
    </row>
    <row r="824" spans="1:32" x14ac:dyDescent="0.3">
      <c r="A824" t="str">
        <f>+N824</f>
        <v>BLU</v>
      </c>
      <c r="B824" t="e" vm="824">
        <v>#VALUE!</v>
      </c>
      <c r="C824" s="5" cm="1">
        <f t="array" ref="C824">_FV(B824,"Market cap",TRUE)</f>
        <v>25913630</v>
      </c>
      <c r="D824" s="6" cm="1">
        <f t="array" ref="D824">_FV(B824,"Price",TRUE)</f>
        <v>1.4E-2</v>
      </c>
      <c r="E824" s="2" cm="1">
        <f t="array" ref="E824">_FV(B824,"Last trade time",TRUE)</f>
        <v>45331.333333333336</v>
      </c>
      <c r="F824" s="7" t="str" cm="1">
        <f t="array" ref="F824">_FV($B824,"Industry")</f>
        <v>Oil &amp; Gas</v>
      </c>
      <c r="G824" s="7" t="str" cm="1">
        <f t="array" ref="G824">_FV($B824,"Description")</f>
        <v>Blue Energy Limited is an Australia-based energy company. The Company is engaged in the exploration, evaluation and development of conventional and unconventional oil and gas resources. Its geographical segment is Australia, which includes Queensland and the Northern Territory. The Company’s projects include Bowen Basin (ATP814P), Carpentaria Basin (ATP1112A), Galilee Basin (ATP813P), South Georgina Basin (ATP1114A, ATP1117A and ATP1123A), Surat Basin (ATP854P) and Greater McArthur Basin (EP199A, EP200, EP205A, EP206, EP207, EP208A, EP209A, EP210A and EP211A). ATP814P consists of six disconnected blocks in the North Bowen Basin in an area ranging from south of Moranbah up to Newlands in the Northern Bowen Basin. ATP1112A is located in the Carpentaria Basin of northwestern Queensland. It is located south of the Gulf of Carpentaria region and approximately 40 kilometers (km) west of Normanton. ATP813P covers a large area in the Galilee Basin in Central West Queensland.</v>
      </c>
      <c r="H824" s="7" cm="1">
        <f t="array" ref="H824">_FV($B824,"Employees")</f>
        <v>0</v>
      </c>
      <c r="I824" s="11" cm="1">
        <f t="array" ref="I824">_FV($B824,"Shares outstanding",TRUE)</f>
        <v>1850974000</v>
      </c>
      <c r="J824" s="7" cm="1">
        <f t="array" ref="J824">_FV($B824,"Year incorporated",TRUE)</f>
        <v>1992</v>
      </c>
      <c r="K824" s="16"/>
      <c r="L824" s="12">
        <f>+I824+K824</f>
        <v>1850974000</v>
      </c>
      <c r="M824" s="14">
        <f>+D824*L824</f>
        <v>25913636</v>
      </c>
      <c r="N824" t="s">
        <v>2104</v>
      </c>
      <c r="O824">
        <v>1.3</v>
      </c>
      <c r="P824">
        <v>1.4</v>
      </c>
      <c r="Q824">
        <v>1.3</v>
      </c>
      <c r="R824">
        <v>1.4</v>
      </c>
      <c r="S824">
        <v>1.2</v>
      </c>
      <c r="T824">
        <v>1.4</v>
      </c>
      <c r="U824">
        <v>0.1</v>
      </c>
      <c r="V824" s="1">
        <v>7.6899999999999996E-2</v>
      </c>
      <c r="W824">
        <v>8007399</v>
      </c>
      <c r="X824">
        <v>102783.179</v>
      </c>
      <c r="Y824">
        <v>3780087</v>
      </c>
      <c r="Z824">
        <v>4081562</v>
      </c>
      <c r="AA824">
        <v>1.28</v>
      </c>
      <c r="AB824" s="3">
        <v>25913630.344000001</v>
      </c>
      <c r="AC824">
        <v>78</v>
      </c>
      <c r="AD824" s="2">
        <v>45330.790277777778</v>
      </c>
      <c r="AE824" t="s">
        <v>20</v>
      </c>
      <c r="AF824" t="s">
        <v>2105</v>
      </c>
    </row>
    <row r="825" spans="1:32" x14ac:dyDescent="0.3">
      <c r="A825" t="str">
        <f>+N825</f>
        <v>POS</v>
      </c>
      <c r="B825" t="e" vm="825">
        <v>#VALUE!</v>
      </c>
      <c r="C825" s="5" cm="1">
        <f t="array" ref="C825">_FV(B825,"Market cap",TRUE)</f>
        <v>29708280</v>
      </c>
      <c r="D825" s="6" cm="1">
        <f t="array" ref="D825">_FV(B825,"Price",TRUE)</f>
        <v>7.0000000000000001E-3</v>
      </c>
      <c r="E825" s="2" cm="1">
        <f t="array" ref="E825">_FV(B825,"Last trade time",TRUE)</f>
        <v>45331.333333333336</v>
      </c>
      <c r="F825" s="7" t="str" cm="1">
        <f t="array" ref="F825">_FV($B825,"Industry")</f>
        <v>Metals &amp; Mining</v>
      </c>
      <c r="G825" s="7" t="str" cm="1">
        <f t="array" ref="G825">_FV($B825,"Description")</f>
        <v>Poseidon Nickel Limited is a nickel sulfide exploration and development company. The Company has three projects located within a radius of 300 kilometers (km) from Kalgoorlie in the Goldfields region of Western Australia and a resource base of over 420,000 tons of nickel and 180,000 ounces of gold. It owns the Black Swan, Lake Johnston and Windarra Nickel Projects. The Black Swan Project is located approximately 600 km east of Perth and 50 km northeast of Kalgoorlie, Western Australia. Its operations include the Silver Swan underground mine, Black Swan open pit, a 2.2 metric tons per annum (Mtpa) nickel sulfide concentrator and associated infrastructure. The Mt Windarra Nickel Project is located in the Mt Margaret Goldfields of Western Australia and is situated about 25 km north-west of Laverton. The Windarra Gold Tailings Project is located over 720 km north-east of Perth, 260 km north-north-east of the major mining town of Kalgoorlie, and about 18 km north-west of Laverton.</v>
      </c>
      <c r="H825" s="7" cm="1">
        <f t="array" ref="H825">_FV($B825,"Employees")</f>
        <v>3</v>
      </c>
      <c r="I825" s="11" cm="1">
        <f t="array" ref="I825">_FV($B825,"Shares outstanding",TRUE)</f>
        <v>3713535000</v>
      </c>
      <c r="J825" s="7" cm="1">
        <f t="array" ref="J825">_FV($B825,"Year incorporated",TRUE)</f>
        <v>1993</v>
      </c>
      <c r="K825" s="16"/>
      <c r="L825" s="12">
        <f>+I825+K825</f>
        <v>3713535000</v>
      </c>
      <c r="M825" s="14">
        <f>+D825*L825</f>
        <v>25994745</v>
      </c>
      <c r="N825" t="s">
        <v>2032</v>
      </c>
      <c r="O825">
        <v>0.7</v>
      </c>
      <c r="P825">
        <v>0.8</v>
      </c>
      <c r="Q825">
        <v>0.8</v>
      </c>
      <c r="R825">
        <v>0.8</v>
      </c>
      <c r="S825">
        <v>0.7</v>
      </c>
      <c r="T825">
        <v>0.8</v>
      </c>
      <c r="U825">
        <v>0</v>
      </c>
      <c r="V825" s="1"/>
      <c r="W825">
        <v>17944152</v>
      </c>
      <c r="X825">
        <v>135277.06950000001</v>
      </c>
      <c r="Y825">
        <v>4401250</v>
      </c>
      <c r="Z825">
        <v>3172214</v>
      </c>
      <c r="AA825">
        <v>0.75</v>
      </c>
      <c r="AB825" s="3">
        <v>29708278.208000001</v>
      </c>
      <c r="AC825">
        <v>66</v>
      </c>
      <c r="AD825" s="2">
        <v>45330.790277777778</v>
      </c>
      <c r="AE825" t="s">
        <v>20</v>
      </c>
      <c r="AF825" t="s">
        <v>2033</v>
      </c>
    </row>
    <row r="826" spans="1:32" x14ac:dyDescent="0.3">
      <c r="A826" t="str">
        <f>+N826</f>
        <v>BSX</v>
      </c>
      <c r="B826" t="e" vm="826">
        <v>#VALUE!</v>
      </c>
      <c r="C826" s="5" cm="1">
        <f t="array" ref="C826">_FV(B826,"Market cap",TRUE)</f>
        <v>23429420</v>
      </c>
      <c r="D826" s="6" cm="1">
        <f t="array" ref="D826">_FV(B826,"Price",TRUE)</f>
        <v>0.05</v>
      </c>
      <c r="E826" s="2" cm="1">
        <f t="array" ref="E826">_FV(B826,"Last trade time",TRUE)</f>
        <v>45331.333333333336</v>
      </c>
      <c r="F826" s="7" t="str" cm="1">
        <f t="array" ref="F826">_FV($B826,"Industry")</f>
        <v>Metals &amp; Mining</v>
      </c>
      <c r="G826" s="7" t="str" cm="1">
        <f t="array" ref="G826">_FV($B826,"Description")</f>
        <v>Blackstone Minerals Limited is an Australia-based mineral exploration company. The Company is focused on building an integrated battery metals processing business in Vietnam that produces Nickel-Cobalt-Manganese (NCM) Precursor products for Asia’s growing Lithium-ion battery industry. The Company’s projects include the Ta Khoa Nickel Project, Ta Khoa Refinery, and the Gold Bridge Project. It owns a 90% interest in Ta Khoa, which is located approximately 160 kilometers west of Hanoi in the Son La Province of Vietnam. The Ta Khoa Refinery is designed to have a refining capacity of 400 kilotons-per-annum (ktpa), with feedstock provided from a combination of concentrate from the Ta Khoa Nickel Project and third-party feed sources. The Gold Bridge Project covers approximately 367 square kilometers of tenure and is located 180 kilometers north of Vancouver in British Columbia, Canada. Its subsidiaries include Codrus Minerals Limited, Blackstone Minerals (Canada) Pty Ltd, and others.</v>
      </c>
      <c r="H826" s="7" t="e" cm="1" vm="2">
        <f t="array" ref="H826">_FV($B826,"Employees")</f>
        <v>#VALUE!</v>
      </c>
      <c r="I826" s="11" cm="1">
        <f t="array" ref="I826">_FV($B826,"Shares outstanding",TRUE)</f>
        <v>520653700</v>
      </c>
      <c r="J826" s="7" cm="1">
        <f t="array" ref="J826">_FV($B826,"Year incorporated",TRUE)</f>
        <v>2016</v>
      </c>
      <c r="K826" s="16"/>
      <c r="L826" s="12">
        <f>+I826+K826</f>
        <v>520653700</v>
      </c>
      <c r="M826" s="14">
        <f>+D826*L826</f>
        <v>26032685</v>
      </c>
      <c r="N826" t="s">
        <v>2205</v>
      </c>
      <c r="O826">
        <v>4.4000000000000004</v>
      </c>
      <c r="P826">
        <v>4.5999999999999996</v>
      </c>
      <c r="Q826">
        <v>4.5</v>
      </c>
      <c r="R826">
        <v>4.8</v>
      </c>
      <c r="S826">
        <v>4.4000000000000004</v>
      </c>
      <c r="T826">
        <v>4.5</v>
      </c>
      <c r="U826">
        <v>0</v>
      </c>
      <c r="V826" s="1"/>
      <c r="W826">
        <v>396667</v>
      </c>
      <c r="X826">
        <v>17864.737000000001</v>
      </c>
      <c r="Y826">
        <v>204348</v>
      </c>
      <c r="Z826">
        <v>188994</v>
      </c>
      <c r="AA826">
        <v>4.5</v>
      </c>
      <c r="AB826" s="3">
        <v>23429418.975000001</v>
      </c>
      <c r="AC826">
        <v>79</v>
      </c>
      <c r="AD826" s="2">
        <v>45330.790277777778</v>
      </c>
      <c r="AE826" t="s">
        <v>20</v>
      </c>
      <c r="AF826" t="s">
        <v>2206</v>
      </c>
    </row>
    <row r="827" spans="1:32" x14ac:dyDescent="0.3">
      <c r="A827" t="str">
        <f>+N827</f>
        <v>AMX</v>
      </c>
      <c r="B827" t="e" vm="827">
        <v>#VALUE!</v>
      </c>
      <c r="C827" s="5" cm="1">
        <f t="array" ref="C827">_FV(B827,"Market cap",TRUE)</f>
        <v>24697570</v>
      </c>
      <c r="D827" s="6" cm="1">
        <f t="array" ref="D827">_FV(B827,"Price",TRUE)</f>
        <v>0.27500000000000002</v>
      </c>
      <c r="E827" s="2" cm="1">
        <f t="array" ref="E827">_FV(B827,"Last trade time",TRUE)</f>
        <v>45331.333333333336</v>
      </c>
      <c r="F827" s="7" t="str" cm="1">
        <f t="array" ref="F827">_FV($B827,"Industry")</f>
        <v>Metals &amp; Mining</v>
      </c>
      <c r="G827" s="7" t="str" cm="1">
        <f t="array" ref="G827">_FV($B827,"Description")</f>
        <v>Aerometrex Limited is an Australia-based aerial mapping business. The Company specializes in an aerial photography, photogrammetry, LiDAR, three-dimension (3D) modelling and aerial imagery subscription services. Its service lines: Aerial LiDAR surveys, which is engaged in flying, processing, and delivering full waveform LiDAR products on a project basis; 3D modelling, which is focused on flying, processing and delivering high resolution 3D models on either a project basis or via off-the-shelf dataset sales; MetroMap, is an online aerial imagery delivery service (DaaS subscription service); and Aerial photography and mapping, which offers aerial photographs, orthophotography (scale corrected 2D aerial imagery maps), digital terrain models (DTMs), digital surface models (DSMs) and digitized 3D feature data for geographic information systems. The Company operates in two geographical regions, being Australia and the United States of America (USA).</v>
      </c>
      <c r="H827" s="7" cm="1">
        <f t="array" ref="H827">_FV($B827,"Employees")</f>
        <v>82</v>
      </c>
      <c r="I827" s="11" cm="1">
        <f t="array" ref="I827">_FV($B827,"Shares outstanding",TRUE)</f>
        <v>94990640</v>
      </c>
      <c r="J827" s="7" cm="1">
        <f t="array" ref="J827">_FV($B827,"Year incorporated",TRUE)</f>
        <v>2011</v>
      </c>
      <c r="K827" s="16"/>
      <c r="L827" s="12">
        <f>+I827+K827</f>
        <v>94990640</v>
      </c>
      <c r="M827" s="14">
        <f>+D827*L827</f>
        <v>26122426.000000004</v>
      </c>
      <c r="N827" t="s">
        <v>2167</v>
      </c>
      <c r="O827">
        <v>26</v>
      </c>
      <c r="P827">
        <v>27.5</v>
      </c>
      <c r="Q827">
        <v>26</v>
      </c>
      <c r="R827">
        <v>26</v>
      </c>
      <c r="S827">
        <v>26</v>
      </c>
      <c r="T827">
        <v>26</v>
      </c>
      <c r="U827">
        <v>0</v>
      </c>
      <c r="V827" s="1"/>
      <c r="W827">
        <v>1300</v>
      </c>
      <c r="X827">
        <v>338</v>
      </c>
      <c r="Y827">
        <v>0</v>
      </c>
      <c r="Z827">
        <v>1300</v>
      </c>
      <c r="AA827">
        <v>26</v>
      </c>
      <c r="AB827" s="3">
        <v>24697566.140000001</v>
      </c>
      <c r="AC827">
        <v>1</v>
      </c>
      <c r="AD827" s="2">
        <v>45330.790277777778</v>
      </c>
      <c r="AE827" t="s">
        <v>20</v>
      </c>
      <c r="AF827" t="s">
        <v>2168</v>
      </c>
    </row>
    <row r="828" spans="1:32" x14ac:dyDescent="0.3">
      <c r="A828" t="str">
        <f>+N828</f>
        <v>CC9</v>
      </c>
      <c r="B828" t="e" vm="828">
        <v>#VALUE!</v>
      </c>
      <c r="C828" s="5" cm="1">
        <f t="array" ref="C828">_FV(B828,"Market cap",TRUE)</f>
        <v>29034160</v>
      </c>
      <c r="D828" s="6" cm="1">
        <f t="array" ref="D828">_FV(B828,"Price",TRUE)</f>
        <v>0.32</v>
      </c>
      <c r="E828" s="2" cm="1">
        <f t="array" ref="E828">_FV(B828,"Last trade time",TRUE)</f>
        <v>45331.333333333336</v>
      </c>
      <c r="F828" s="7" t="str" cm="1">
        <f t="array" ref="F828">_FV($B828,"Industry")</f>
        <v>Chemicals</v>
      </c>
      <c r="G828" s="7" t="str" cm="1">
        <f t="array" ref="G828">_FV($B828,"Description")</f>
        <v>Chariot Corp Ltd is an Australia-based mineral exploration company. The Company is focused on discovering and developing near surface lithium opportunities in the United States. The Company’s flagship assets are the Black Mountain Project, and the Resurgent Project. Black Mountain Project (prospective for hard rock lithium) which comprises 134 unpatented lode mining claims (Claims) located in Wyoming, United States. The Resurgent Project (prospective for claystone lithium) which comprises 1450 Claims located in Humboldt County, Nevada and Malheur County, Oregon, United States. The Company’s pipeline of exploration projects includes the Copper Mountain Project, which comprises 83 Claims located in Wyoming, United States; the South Pass Project, which comprises 214 Claims located in Wyoming, United States and the four other hard rock lithium projects comprising 146 Claims located in Wyoming, United States.</v>
      </c>
      <c r="H828" s="7" t="e" cm="1" vm="2">
        <f t="array" ref="H828">_FV($B828,"Employees")</f>
        <v>#VALUE!</v>
      </c>
      <c r="I828" s="11" cm="1">
        <f t="array" ref="I828">_FV($B828,"Shares outstanding",TRUE)</f>
        <v>81786360</v>
      </c>
      <c r="J828" s="7" cm="1">
        <f t="array" ref="J828">_FV($B828,"Year incorporated",TRUE)</f>
        <v>2019</v>
      </c>
      <c r="K828" s="16"/>
      <c r="L828" s="12">
        <f>+I828+K828</f>
        <v>81786360</v>
      </c>
      <c r="M828" s="14">
        <f>+D828*L828</f>
        <v>26171635.199999999</v>
      </c>
      <c r="N828" t="s">
        <v>2038</v>
      </c>
      <c r="O828">
        <v>35.5</v>
      </c>
      <c r="P828">
        <v>38</v>
      </c>
      <c r="Q828">
        <v>35.5</v>
      </c>
      <c r="R828">
        <v>38</v>
      </c>
      <c r="S828">
        <v>35.5</v>
      </c>
      <c r="T828">
        <v>35.5</v>
      </c>
      <c r="U828">
        <v>0</v>
      </c>
      <c r="W828">
        <v>162024</v>
      </c>
      <c r="X828">
        <v>58881.71</v>
      </c>
      <c r="Y828">
        <v>42523</v>
      </c>
      <c r="Z828">
        <v>72228</v>
      </c>
      <c r="AA828">
        <v>36.340000000000003</v>
      </c>
      <c r="AB828" s="3">
        <v>29034157.09</v>
      </c>
      <c r="AC828">
        <v>52</v>
      </c>
      <c r="AD828" s="2">
        <v>45330.790277777778</v>
      </c>
      <c r="AE828" t="s">
        <v>20</v>
      </c>
      <c r="AF828" t="s">
        <v>2039</v>
      </c>
    </row>
    <row r="829" spans="1:32" x14ac:dyDescent="0.3">
      <c r="A829" t="str">
        <f>+N829</f>
        <v>SNT</v>
      </c>
      <c r="B829" t="e" vm="829">
        <v>#VALUE!</v>
      </c>
      <c r="C829" s="5" cm="1">
        <f t="array" ref="C829">_FV(B829,"Market cap",TRUE)</f>
        <v>25016010</v>
      </c>
      <c r="D829" s="6" cm="1">
        <f t="array" ref="D829">_FV(B829,"Price",TRUE)</f>
        <v>2.1999999999999999E-2</v>
      </c>
      <c r="E829" s="2" cm="1">
        <f t="array" ref="E829">_FV(B829,"Last trade time",TRUE)</f>
        <v>45331.333356481482</v>
      </c>
      <c r="F829" s="7" t="str" cm="1">
        <f t="array" ref="F829">_FV($B829,"Industry")</f>
        <v>Pharmaceuticals</v>
      </c>
      <c r="G829" s="7" t="str" cm="1">
        <f t="array" ref="G829">_FV($B829,"Description")</f>
        <v>Syntara Limited, formerly Pharmaxis Ltd, is an Australia-based clinical-stage drug development company with a focus on blood-related cancers. The Company’s highly productive drug discovery engine is driven by its expertise in amine oxidase inhibitors. Its lead candidate, PXS-5505, is used for the bone marrow cancer myelofibrosis, which causes a build-up of scar tissue that leads to loss of red and white blood cells and platelets. The Company is also advancing both oral and topical pan-LOX inhibitors in scar prevention and scar modification programs. Its PXS-4728 is a SSAO/MAOB inhibitor to treat sleep disorders and slow progression of neurodegenerative diseases like Parkinson’s by reducing neuroinflammation. The Company’s other drug candidates target fibrotic and inflammatory diseases such as kidney fibrosis, NASH, pulmonary fibrosis, and cardiac fibrosis. It has developed two respiratory products: Bronchitol, for cystic fibrosis, and Aridol, a lung function test.</v>
      </c>
      <c r="H829" s="7" cm="1">
        <f t="array" ref="H829">_FV($B829,"Employees")</f>
        <v>107</v>
      </c>
      <c r="I829" s="11" cm="1">
        <f t="array" ref="I829">_FV($B829,"Shares outstanding",TRUE)</f>
        <v>1191239000</v>
      </c>
      <c r="J829" s="7" cm="1">
        <f t="array" ref="J829">_FV($B829,"Year incorporated",TRUE)</f>
        <v>1998</v>
      </c>
      <c r="K829" s="16"/>
      <c r="L829" s="12">
        <f>+I829+K829</f>
        <v>1191239000</v>
      </c>
      <c r="M829" s="14">
        <f>+D829*L829</f>
        <v>26207258</v>
      </c>
      <c r="N829" t="s">
        <v>2147</v>
      </c>
      <c r="O829">
        <v>2</v>
      </c>
      <c r="P829">
        <v>2.1</v>
      </c>
      <c r="Q829">
        <v>2.1</v>
      </c>
      <c r="R829">
        <v>2.1</v>
      </c>
      <c r="S829">
        <v>2</v>
      </c>
      <c r="T829">
        <v>2.1</v>
      </c>
      <c r="U829">
        <v>0</v>
      </c>
      <c r="W829">
        <v>2561521</v>
      </c>
      <c r="X829">
        <v>53721.5095</v>
      </c>
      <c r="Y829">
        <v>2422346</v>
      </c>
      <c r="Z829">
        <v>46283</v>
      </c>
      <c r="AA829">
        <v>2.1</v>
      </c>
      <c r="AB829" s="3">
        <v>25016010.096000001</v>
      </c>
      <c r="AC829">
        <v>145</v>
      </c>
      <c r="AD829" s="2">
        <v>45330.790277777778</v>
      </c>
      <c r="AE829" t="s">
        <v>20</v>
      </c>
      <c r="AF829" t="s">
        <v>2148</v>
      </c>
    </row>
    <row r="830" spans="1:32" x14ac:dyDescent="0.3">
      <c r="A830" t="str">
        <f>+N830</f>
        <v>1AE</v>
      </c>
      <c r="B830" t="e" vm="830">
        <v>#VALUE!</v>
      </c>
      <c r="C830" s="5" cm="1">
        <f t="array" ref="C830">_FV(B830,"Market cap",TRUE)</f>
        <v>29453280</v>
      </c>
      <c r="D830" s="6" cm="1">
        <f t="array" ref="D830">_FV(B830,"Price",TRUE)</f>
        <v>0.16500000000000001</v>
      </c>
      <c r="E830" s="2" cm="1">
        <f t="array" ref="E830">_FV(B830,"Last trade time",TRUE)</f>
        <v>45331.333333333336</v>
      </c>
      <c r="F830" s="7" t="str" cm="1">
        <f t="array" ref="F830">_FV($B830,"Industry")</f>
        <v>Uranium</v>
      </c>
      <c r="G830" s="7" t="str" cm="1">
        <f t="array" ref="G830">_FV($B830,"Description")</f>
        <v>Aurora Energy Metals Limited is an Australia-based resource exploration and development company with a focus on uranium and lithium. The Company has a 100% interest in granted mining claims in southeast Oregon, the United States of America (USA) that constitutes the Aurora Energy Metals Project. The Aurora Energy Metals Project is located to the west of the community of McDermitt, in Malheur County Oregon just to the north of the Nevada State border at the northern end of the McDermitt volcanic caldera. The Aurora Energy Metals Project lies within Southeast Oregon in the Quinn River Valley. The Project is accessed from Highway 95 at McDermitt, Nevada. The Aurora Energy Metals Project is situated on the alluvial fan and gently rolling hills on the southern flank of the Trout Creek Mountains in the high Nevada desert. The Project comprises over 395 mining claims that cover an area of approximately 28.5 square kilometers. The Company's subsidiary is Oregon Energy LLC.</v>
      </c>
      <c r="H830" s="7" t="e" cm="1" vm="2">
        <f t="array" ref="H830">_FV($B830,"Employees")</f>
        <v>#VALUE!</v>
      </c>
      <c r="I830" s="11" cm="1">
        <f t="array" ref="I830">_FV($B830,"Shares outstanding",TRUE)</f>
        <v>159206900</v>
      </c>
      <c r="J830" s="7" cm="1">
        <f t="array" ref="J830">_FV($B830,"Year incorporated",TRUE)</f>
        <v>2015</v>
      </c>
      <c r="K830" s="16"/>
      <c r="L830" s="12">
        <f>+I830+K830</f>
        <v>159206900</v>
      </c>
      <c r="M830" s="14">
        <f>+D830*L830</f>
        <v>26269138.5</v>
      </c>
      <c r="N830" t="s">
        <v>2034</v>
      </c>
      <c r="O830">
        <v>18.5</v>
      </c>
      <c r="P830">
        <v>19</v>
      </c>
      <c r="Q830">
        <v>15.5</v>
      </c>
      <c r="R830">
        <v>19</v>
      </c>
      <c r="S830">
        <v>15.5</v>
      </c>
      <c r="T830">
        <v>18.5</v>
      </c>
      <c r="U830">
        <v>3</v>
      </c>
      <c r="V830" s="1">
        <v>0.19350000000000001</v>
      </c>
      <c r="W830">
        <v>5271518</v>
      </c>
      <c r="X830">
        <v>935712.44499999995</v>
      </c>
      <c r="Y830">
        <v>3677062</v>
      </c>
      <c r="Z830">
        <v>1255541</v>
      </c>
      <c r="AA830">
        <v>17.75</v>
      </c>
      <c r="AB830" s="3">
        <v>29453281.864999998</v>
      </c>
      <c r="AC830">
        <v>324</v>
      </c>
      <c r="AD830" s="2">
        <v>45330.790277777778</v>
      </c>
      <c r="AE830" t="s">
        <v>20</v>
      </c>
      <c r="AF830" t="s">
        <v>2035</v>
      </c>
    </row>
    <row r="831" spans="1:32" x14ac:dyDescent="0.3">
      <c r="A831" t="str">
        <f>+N831</f>
        <v>SRX</v>
      </c>
      <c r="B831" t="e" vm="831">
        <v>#VALUE!</v>
      </c>
      <c r="C831" s="5" cm="1">
        <f t="array" ref="C831">_FV(B831,"Market cap",TRUE)</f>
        <v>27151130</v>
      </c>
      <c r="D831" s="6" cm="1">
        <f t="array" ref="D831">_FV(B831,"Price",TRUE)</f>
        <v>6.2E-2</v>
      </c>
      <c r="E831" s="2" cm="1">
        <f t="array" ref="E831">_FV(B831,"Last trade time",TRUE)</f>
        <v>45331.333333333336</v>
      </c>
      <c r="F831" s="7" t="str" cm="1">
        <f t="array" ref="F831">_FV($B831,"Industry")</f>
        <v>Metals &amp; Mining</v>
      </c>
      <c r="G831" s="7" t="str" cm="1">
        <f t="array" ref="G831">_FV($B831,"Description")</f>
        <v>Sierra Rutile Holdings Ltd is an Australia-based natural rutile producer. The Company is a multi-mine mineral sands operation straddling the Bonthe and Moyamba districts in southern Sierra Leone. Its mining and mineral processing operations at Area 1 include four wet concentrator plants (WCPs), a mineral separation plant (MSP) and associated infrastructure. It also holds the natural rutile deposits, the Sembehun Project. The Sembehun deposit is located approximately 30 kilometers from the Current Area 1 Operations. It produces three primary products for sale, such as SGR, IGR, and chloride ilmenite. SGR is used primarily in the manufacture of titanium dioxide pigment and titanium sponges. IGR is used for flux core welding wire applications due to its high packing density and low contaminant level. It also produces zircon as well as chloride-grade ilmenite, which is sold mainly for pigment production. Its products are sought after in various end-use markets and applications.</v>
      </c>
      <c r="H831" s="7" cm="1">
        <f t="array" ref="H831">_FV($B831,"Employees")</f>
        <v>2000</v>
      </c>
      <c r="I831" s="11" cm="1">
        <f t="array" ref="I831">_FV($B831,"Shares outstanding",TRUE)</f>
        <v>424236500</v>
      </c>
      <c r="J831" s="7" cm="1">
        <f t="array" ref="J831">_FV($B831,"Year incorporated",TRUE)</f>
        <v>2016</v>
      </c>
      <c r="K831" s="16"/>
      <c r="L831" s="12">
        <f>+I831+K831</f>
        <v>424236500</v>
      </c>
      <c r="M831" s="14">
        <f>+D831*L831</f>
        <v>26302663</v>
      </c>
      <c r="N831" t="s">
        <v>2077</v>
      </c>
      <c r="O831">
        <v>6.4</v>
      </c>
      <c r="P831">
        <v>7.2</v>
      </c>
      <c r="Q831">
        <v>6.8</v>
      </c>
      <c r="R831">
        <v>7</v>
      </c>
      <c r="S831">
        <v>6.4</v>
      </c>
      <c r="T831">
        <v>6.4</v>
      </c>
      <c r="U831">
        <v>-0.1</v>
      </c>
      <c r="V831" s="1">
        <v>-1.54E-2</v>
      </c>
      <c r="W831">
        <v>1558502</v>
      </c>
      <c r="X831">
        <v>103935.769</v>
      </c>
      <c r="Y831">
        <v>796504</v>
      </c>
      <c r="Z831">
        <v>685104</v>
      </c>
      <c r="AA831">
        <v>6.67</v>
      </c>
      <c r="AB831" s="3">
        <v>27151132.607999999</v>
      </c>
      <c r="AC831">
        <v>201</v>
      </c>
      <c r="AD831" s="2">
        <v>45330.790277777778</v>
      </c>
      <c r="AE831" t="s">
        <v>20</v>
      </c>
      <c r="AF831" t="s">
        <v>2078</v>
      </c>
    </row>
    <row r="832" spans="1:32" x14ac:dyDescent="0.3">
      <c r="A832" t="str">
        <f>+N832</f>
        <v>QEM</v>
      </c>
      <c r="B832" t="e" vm="832">
        <v>#VALUE!</v>
      </c>
      <c r="C832" s="5" cm="1">
        <f t="array" ref="C832">_FV(B832,"Market cap",TRUE)</f>
        <v>27250510</v>
      </c>
      <c r="D832" s="6" cm="1">
        <f t="array" ref="D832">_FV(B832,"Price",TRUE)</f>
        <v>0.17499999999999999</v>
      </c>
      <c r="E832" s="2" cm="1">
        <f t="array" ref="E832">_FV(B832,"Last trade time",TRUE)</f>
        <v>45330.333333333336</v>
      </c>
      <c r="F832" s="7" t="str" cm="1">
        <f t="array" ref="F832">_FV($B832,"Industry")</f>
        <v>Uranium</v>
      </c>
      <c r="G832" s="7" t="str" cm="1">
        <f t="array" ref="G832">_FV($B832,"Description")</f>
        <v>QEM Limited is an Australia-based exploration company. The Company operates through two business segments: Development assets, and Exploration and evaluation assets, which include assets that are associated with the determination and assessment of the existence of commercial economic reserves. It is focused on the exploration and development of its flagship Julia Creek Project, covering approximately 250 square kilometers (km2) in the Julia Creek area of Northwestern Queensland. The Julia Creek vanadium and oil shale project consists of a total of four exploration permits: EPM 26429, EPM 25681, EPM 25662 and EPM 27057. The Company’s Julia Creek Project is located over six kilometers east of the township of Julia Creek and is intersected by the main infrastructure corridor of the Flinders Highway and the Great Northern Railway connecting Mt. Isa to Townsville.</v>
      </c>
      <c r="H832" s="7" t="e" cm="1" vm="2">
        <f t="array" ref="H832">_FV($B832,"Employees")</f>
        <v>#VALUE!</v>
      </c>
      <c r="I832" s="11" cm="1">
        <f t="array" ref="I832">_FV($B832,"Shares outstanding",TRUE)</f>
        <v>151391700</v>
      </c>
      <c r="J832" s="7" cm="1">
        <f t="array" ref="J832">_FV($B832,"Year incorporated",TRUE)</f>
        <v>2014</v>
      </c>
      <c r="K832" s="16"/>
      <c r="L832" s="12">
        <f>+I832+K832</f>
        <v>151391700</v>
      </c>
      <c r="M832" s="14">
        <f>+D832*L832</f>
        <v>26493547.5</v>
      </c>
      <c r="N832" t="s">
        <v>2075</v>
      </c>
      <c r="O832">
        <v>17</v>
      </c>
      <c r="P832">
        <v>18.5</v>
      </c>
      <c r="Q832">
        <v>18.5</v>
      </c>
      <c r="R832">
        <v>18.5</v>
      </c>
      <c r="S832">
        <v>18</v>
      </c>
      <c r="T832">
        <v>18</v>
      </c>
      <c r="U832">
        <v>1</v>
      </c>
      <c r="V832" s="1">
        <v>5.8799999999999998E-2</v>
      </c>
      <c r="W832">
        <v>10014</v>
      </c>
      <c r="X832">
        <v>1852.52</v>
      </c>
      <c r="Y832">
        <v>14</v>
      </c>
      <c r="Z832">
        <v>0</v>
      </c>
      <c r="AA832">
        <v>18.5</v>
      </c>
      <c r="AB832" s="3">
        <v>27250508.16</v>
      </c>
      <c r="AC832">
        <v>4</v>
      </c>
      <c r="AD832" s="2">
        <v>45330.790277777778</v>
      </c>
      <c r="AE832" t="s">
        <v>20</v>
      </c>
      <c r="AF832" t="s">
        <v>2076</v>
      </c>
    </row>
    <row r="833" spans="1:32" x14ac:dyDescent="0.3">
      <c r="A833" t="str">
        <f>+N833</f>
        <v>WWI</v>
      </c>
      <c r="B833" t="e" vm="833">
        <v>#VALUE!</v>
      </c>
      <c r="C833" s="5" cm="1">
        <f t="array" ref="C833">_FV(B833,"Market cap",TRUE)</f>
        <v>29164700</v>
      </c>
      <c r="D833" s="6" cm="1">
        <f t="array" ref="D833">_FV(B833,"Price",TRUE)</f>
        <v>1.0999999999999999E-2</v>
      </c>
      <c r="E833" s="2" cm="1">
        <f t="array" ref="E833">_FV(B833,"Last trade time",TRUE)</f>
        <v>45331.333333333336</v>
      </c>
      <c r="F833" s="7" t="str" cm="1">
        <f t="array" ref="F833">_FV($B833,"Industry")</f>
        <v>Metals &amp; Mining</v>
      </c>
      <c r="G833" s="7" t="str" cm="1">
        <f t="array" ref="G833">_FV($B833,"Description")</f>
        <v>West Wits Mining Limited is an Australia-based company focused on the exploration, development, and production of precious and base metals. The Company’s projects include Witwatersrand Basin project (WBP) and Mt Cecelia project. The Witwatersrand Basin project is located in the gold region of Central Rand Goldfield of South Africa boasts, a 4.28 million ounces (Moz) gold project. The Witwatersrand Basin is a largely underground geological formation which surfaces in the Witwatersrand. In Western Australia, the Company is exploring for gold and base metals at the Mt Cecelia project in a district that supports several projects, such as Woodie Woodie manganese mine, Nifty copper, and Telfer gold/copper/silver mines. The Mt Cecelia project is located on the border of the East Pilbara and Paterson Provinces of Western Australia and covers approximately 225 square kilometers (km2) of prospective ground, strategically located adjacent to tenements held by Rio Tinto Ltd.</v>
      </c>
      <c r="H833" s="7" cm="1">
        <f t="array" ref="H833">_FV($B833,"Employees")</f>
        <v>5</v>
      </c>
      <c r="I833" s="11" cm="1">
        <f t="array" ref="I833">_FV($B833,"Shares outstanding",TRUE)</f>
        <v>2430392000</v>
      </c>
      <c r="J833" s="7" cm="1">
        <f t="array" ref="J833">_FV($B833,"Year incorporated",TRUE)</f>
        <v>2007</v>
      </c>
      <c r="K833" s="16"/>
      <c r="L833" s="12">
        <f>+I833+K833</f>
        <v>2430392000</v>
      </c>
      <c r="M833" s="14">
        <f>+D833*L833</f>
        <v>26734312</v>
      </c>
      <c r="N833" t="s">
        <v>2084</v>
      </c>
      <c r="O833">
        <v>1.1000000000000001</v>
      </c>
      <c r="P833">
        <v>1.2</v>
      </c>
      <c r="Q833">
        <v>1</v>
      </c>
      <c r="R833">
        <v>1.2</v>
      </c>
      <c r="S833">
        <v>1</v>
      </c>
      <c r="T833">
        <v>1.1000000000000001</v>
      </c>
      <c r="U833">
        <v>0.1</v>
      </c>
      <c r="V833" s="1">
        <v>0.1</v>
      </c>
      <c r="W833">
        <v>1961763</v>
      </c>
      <c r="X833">
        <v>21599.231</v>
      </c>
      <c r="Y833">
        <v>1910881</v>
      </c>
      <c r="Z833">
        <v>50881</v>
      </c>
      <c r="AA833">
        <v>1.1000000000000001</v>
      </c>
      <c r="AB833" s="3">
        <v>26734308.127999999</v>
      </c>
      <c r="AC833">
        <v>15</v>
      </c>
      <c r="AD833" s="2">
        <v>45330.790277777778</v>
      </c>
      <c r="AE833" t="s">
        <v>20</v>
      </c>
      <c r="AF833" t="s">
        <v>2085</v>
      </c>
    </row>
    <row r="834" spans="1:32" x14ac:dyDescent="0.3">
      <c r="A834" t="str">
        <f>+N834</f>
        <v>SUV</v>
      </c>
      <c r="B834" t="e" vm="834">
        <v>#VALUE!</v>
      </c>
      <c r="C834" s="5" cm="1">
        <f t="array" ref="C834">_FV(B834,"Market cap",TRUE)</f>
        <v>25125910</v>
      </c>
      <c r="D834" s="6" cm="1">
        <f t="array" ref="D834">_FV(B834,"Price",TRUE)</f>
        <v>3.3000000000000002E-2</v>
      </c>
      <c r="E834" s="2" cm="1">
        <f t="array" ref="E834">_FV(B834,"Last trade time",TRUE)</f>
        <v>45331.333333333336</v>
      </c>
      <c r="F834" s="7" t="str" cm="1">
        <f t="array" ref="F834">_FV($B834,"Industry")</f>
        <v>Construction Materials</v>
      </c>
      <c r="G834" s="7" t="str" cm="1">
        <f t="array" ref="G834">_FV($B834,"Description")</f>
        <v>Suvo Strategic Minerals Limited is an Australian hydrous kaolin producer and exploration company. The Company is focused on production at, and expansion of, their 100% owned Pittong hydrous kaolin operation located 40 kilometers (km) west of Ballarat in Victoria. Its exploration is focused on near-term kaolin and high purity silica assets with 100% owned Gabbin (kaolin), Eneabba and Muchea (silica sands) projects located in Western Australia. Its Pittong operation comprises the Pittong, Trawalla and Lal Lal deposits located on approved mining licenses (MIN5408, MIN5365 and MIN5409). The Gabbin (kaolin) Project area comprises four granted exploration licenses (E70/5039, E70/5332, E70/5333, E70/5517) for 413 square kilometers (km2), centered around the town and rail siding of Gabbin. The main rock types at Gabbin are Archaean granite, gneiss and migmatite. The Eneabba Silica Sands Project comprises four granted exploration licenses (E70/5001, E70/5322, E70/5323, E70/5324) for 169 km2.</v>
      </c>
      <c r="H834" s="7" t="e" cm="1" vm="2">
        <f t="array" ref="H834">_FV($B834,"Employees")</f>
        <v>#VALUE!</v>
      </c>
      <c r="I834" s="11" cm="1">
        <f t="array" ref="I834">_FV($B834,"Shares outstanding",TRUE)</f>
        <v>810513100</v>
      </c>
      <c r="J834" s="7" cm="1">
        <f t="array" ref="J834">_FV($B834,"Year incorporated",TRUE)</f>
        <v>2009</v>
      </c>
      <c r="K834" s="16"/>
      <c r="L834" s="12">
        <f>+I834+K834</f>
        <v>810513100</v>
      </c>
      <c r="M834" s="14">
        <f>+D834*L834</f>
        <v>26746932.300000001</v>
      </c>
      <c r="N834" t="s">
        <v>2133</v>
      </c>
      <c r="O834">
        <v>3.1</v>
      </c>
      <c r="P834">
        <v>3.2</v>
      </c>
      <c r="Q834">
        <v>3.2</v>
      </c>
      <c r="R834">
        <v>3.2</v>
      </c>
      <c r="S834">
        <v>3.1</v>
      </c>
      <c r="T834">
        <v>3.1</v>
      </c>
      <c r="U834">
        <v>0.1</v>
      </c>
      <c r="V834" s="1">
        <v>3.3300000000000003E-2</v>
      </c>
      <c r="W834">
        <v>434501</v>
      </c>
      <c r="X834">
        <v>13827.031999999999</v>
      </c>
      <c r="Y834">
        <v>350000</v>
      </c>
      <c r="Z834">
        <v>77000</v>
      </c>
      <c r="AA834">
        <v>3.18</v>
      </c>
      <c r="AB834" s="3">
        <v>25236989.175000001</v>
      </c>
      <c r="AC834">
        <v>12</v>
      </c>
      <c r="AD834" s="2">
        <v>45330.790277777778</v>
      </c>
      <c r="AE834" t="s">
        <v>20</v>
      </c>
      <c r="AF834" t="s">
        <v>2134</v>
      </c>
    </row>
    <row r="835" spans="1:32" x14ac:dyDescent="0.3">
      <c r="A835" t="str">
        <f>+N835</f>
        <v>PAM</v>
      </c>
      <c r="B835" t="e" vm="835">
        <v>#VALUE!</v>
      </c>
      <c r="C835" s="5" cm="1">
        <f t="array" ref="C835">_FV(B835,"Market cap",TRUE)</f>
        <v>25172520</v>
      </c>
      <c r="D835" s="6" cm="1">
        <f t="array" ref="D835">_FV(B835,"Price",TRUE)</f>
        <v>0.16</v>
      </c>
      <c r="E835" s="2" cm="1">
        <f t="array" ref="E835">_FV(B835,"Last trade time",TRUE)</f>
        <v>45320.333333333336</v>
      </c>
      <c r="F835" s="7" t="str" cm="1">
        <f t="array" ref="F835">_FV($B835,"Industry")</f>
        <v>Metals &amp; Mining</v>
      </c>
      <c r="G835" s="7" t="str" cm="1">
        <f t="array" ref="G835">_FV($B835,"Description")</f>
        <v>Pan Asia Metals Limited is a Thailand-based investment holding company. The principal activities of its subsidiaries are the identification and development of specialty metal assets situated in low-cost environments that are proximal to advanced industrial centers. It has three exploration projects in the Southeast Asian Tin-Tungsten Belt. Its projects include Reung Kiet Lithium, Kata Thong Lithium, and Khao Soon Tungsten. The Reung Kiet Lithium Project is located about 70Kilometer (km) north-east of Phuket in the Phang Nga Province in Southern Thailand and explores lithium. The Khao Soon Tungsten Project is located approximately 600km south of Bangkok in Nakhon Si Thammarat Province, Southern Thailand, and explores tungsten. The Kata Thong Project consists of five special prospecting license applications in the Phang Nga Province in southern Thailand. Its subsidiaries include Pan Asia Metals (Thailand) Co. Ltd, Pan Asia Metals Pty. Ltd., and Pan Asia Metals (Malaysia) Sdn. Bhd.</v>
      </c>
      <c r="H835" s="7" t="e" cm="1" vm="2">
        <f t="array" ref="H835">_FV($B835,"Employees")</f>
        <v>#VALUE!</v>
      </c>
      <c r="I835" s="11" cm="1">
        <f t="array" ref="I835">_FV($B835,"Shares outstanding",TRUE)</f>
        <v>167816800</v>
      </c>
      <c r="J835" s="7" cm="1">
        <f t="array" ref="J835">_FV($B835,"Year incorporated",TRUE)</f>
        <v>2017</v>
      </c>
      <c r="K835" s="16"/>
      <c r="L835" s="12">
        <f>+I835+K835</f>
        <v>167816800</v>
      </c>
      <c r="M835" s="14">
        <f>+D835*L835</f>
        <v>26850688</v>
      </c>
      <c r="N835" t="s">
        <v>2082</v>
      </c>
      <c r="U835">
        <v>0</v>
      </c>
      <c r="V835" s="1"/>
      <c r="W835">
        <v>0</v>
      </c>
      <c r="X835">
        <v>0</v>
      </c>
      <c r="Y835">
        <v>0</v>
      </c>
      <c r="Z835">
        <v>0</v>
      </c>
      <c r="AB835" s="3">
        <v>26850684.48</v>
      </c>
      <c r="AC835">
        <v>0</v>
      </c>
      <c r="AD835" s="2">
        <v>45330.790277777778</v>
      </c>
      <c r="AE835" t="s">
        <v>20</v>
      </c>
      <c r="AF835" t="s">
        <v>2083</v>
      </c>
    </row>
    <row r="836" spans="1:32" x14ac:dyDescent="0.3">
      <c r="A836" t="str">
        <f>+N836</f>
        <v>SOC</v>
      </c>
      <c r="B836" t="e" vm="836">
        <v>#VALUE!</v>
      </c>
      <c r="C836" s="5" cm="1">
        <f t="array" ref="C836">_FV(B836,"Market cap",TRUE)</f>
        <v>26267550</v>
      </c>
      <c r="D836" s="6" cm="1">
        <f t="array" ref="D836">_FV(B836,"Price",TRUE)</f>
        <v>0.19500000000000001</v>
      </c>
      <c r="E836" s="2" cm="1">
        <f t="array" ref="E836">_FV(B836,"Last trade time",TRUE)</f>
        <v>45330.968148020314</v>
      </c>
      <c r="F836" s="7" t="str" cm="1">
        <f t="array" ref="F836">_FV($B836,"Industry")</f>
        <v>Software &amp; IT Services</v>
      </c>
      <c r="G836" s="7" t="str" cm="1">
        <f t="array" ref="G836">_FV($B836,"Description")</f>
        <v>SOCO Corporation Ltd is an Australia-based information technology consultancy company. The Company specializes in the delivery of cloud solutions, business applications and integration projects with a focus on Microsoft solutions. It serves various industries, including the federal government, state government, health care, construction, energy, and education. The Company’s technologies include Dynamics 365, Business Central, SharePoint, Microsoft Teams, Power Platform, Power Automate, Power Apps, Power BI, Office 365, Nintex, Dynamics 365 Sales, Dynamics 365 Marketing, Dynamics 365 Customer Service, Dynamics 365 Field Service, Dynamics 365 Remote Assist, and Dynamics 365 Remote Assist. Its solutions area includes Intranets, Microsoft Licensing, Business Automation, Information Management, Digital Strategy + Architecture, Cloud Advisory Service, Enterprise Resource Planning, SharePoint Health Checks, Adoption + Engagement Expertise, and Managed D365 + M365 Support.</v>
      </c>
      <c r="H836" s="7" cm="1">
        <f t="array" ref="H836">_FV($B836,"Employees")</f>
        <v>78</v>
      </c>
      <c r="I836" s="11" cm="1">
        <f t="array" ref="I836">_FV($B836,"Shares outstanding",TRUE)</f>
        <v>138250300</v>
      </c>
      <c r="J836" s="7" cm="1">
        <f t="array" ref="J836">_FV($B836,"Year incorporated",TRUE)</f>
        <v>2022</v>
      </c>
      <c r="K836" s="16"/>
      <c r="L836" s="12">
        <f>+I836+K836</f>
        <v>138250300</v>
      </c>
      <c r="M836" s="14">
        <f>+D836*L836</f>
        <v>26958808.5</v>
      </c>
      <c r="N836" t="s">
        <v>2094</v>
      </c>
      <c r="O836">
        <v>18</v>
      </c>
      <c r="P836">
        <v>19.5</v>
      </c>
      <c r="Q836">
        <v>19</v>
      </c>
      <c r="R836">
        <v>20</v>
      </c>
      <c r="S836">
        <v>19</v>
      </c>
      <c r="T836">
        <v>19</v>
      </c>
      <c r="U836">
        <v>1</v>
      </c>
      <c r="V836" s="1">
        <v>5.5599999999999997E-2</v>
      </c>
      <c r="W836">
        <v>51000</v>
      </c>
      <c r="X836">
        <v>9890</v>
      </c>
      <c r="Y836">
        <v>15000</v>
      </c>
      <c r="Z836">
        <v>26000</v>
      </c>
      <c r="AA836">
        <v>19.39</v>
      </c>
      <c r="AB836" s="3">
        <v>26267550.350000001</v>
      </c>
      <c r="AC836">
        <v>4</v>
      </c>
      <c r="AD836" s="2">
        <v>45330.790277777778</v>
      </c>
      <c r="AE836" t="s">
        <v>20</v>
      </c>
      <c r="AF836" t="s">
        <v>2095</v>
      </c>
    </row>
    <row r="837" spans="1:32" x14ac:dyDescent="0.3">
      <c r="A837" t="str">
        <f>+N837</f>
        <v>LEX</v>
      </c>
      <c r="B837" t="e" vm="837">
        <v>#VALUE!</v>
      </c>
      <c r="C837" s="5" cm="1">
        <f t="array" ref="C837">_FV(B837,"Market cap",TRUE)</f>
        <v>27963220</v>
      </c>
      <c r="D837" s="6" cm="1">
        <f t="array" ref="D837">_FV(B837,"Price",TRUE)</f>
        <v>0.13500000000000001</v>
      </c>
      <c r="E837" s="2" cm="1">
        <f t="array" ref="E837">_FV(B837,"Last trade time",TRUE)</f>
        <v>45330.333333333336</v>
      </c>
      <c r="F837" s="7" t="str" cm="1">
        <f t="array" ref="F837">_FV($B837,"Industry")</f>
        <v>Metals &amp; Mining</v>
      </c>
      <c r="G837" s="7" t="str" cm="1">
        <f t="array" ref="G837">_FV($B837,"Description")</f>
        <v>Lefroy Exploration Limited (LEX) is a British Virgin Islands-based gold exploration company, which is focused on greenfield exploration in Western Australia. The Company’s projects include the Eastern Lefroy Gold, the Lefroy Gold (West), the Lake Johnston and the Glenayle Nickel. The Eastern Lefroy Gold Project is LEX’s flagship project where the Company has secured a commanding over 226 square kilometers (km2) land package that comes within 50km of Kalgoorlie. The Lefroy Gold Project (West) is located 60km south of Kalgoorlie, covers approximately 372 km2 and lies adjacent to Gold Fields Ltd multi-million-ounce St Ives Gold camp. The Lake Johnston Project comprises LEX’s two 100% owned and granted tenements, as well as the non-pegmatite rights to Lithium Australia’s adjacent tenement. The Glenayle Nickel Project is a landholding covering over 2700 km2, located approximately 210 km northeast of Wiluna, Western Australia.</v>
      </c>
      <c r="H837" s="7" cm="1">
        <f t="array" ref="H837">_FV($B837,"Employees")</f>
        <v>0</v>
      </c>
      <c r="I837" s="11" cm="1">
        <f t="array" ref="I837">_FV($B837,"Shares outstanding",TRUE)</f>
        <v>199737300</v>
      </c>
      <c r="J837" s="7" cm="1">
        <f t="array" ref="J837">_FV($B837,"Year incorporated",TRUE)</f>
        <v>1990</v>
      </c>
      <c r="K837" s="16"/>
      <c r="L837" s="12">
        <f>+I837+K837</f>
        <v>199737300</v>
      </c>
      <c r="M837" s="14">
        <f>+D837*L837</f>
        <v>26964535.5</v>
      </c>
      <c r="N837" t="s">
        <v>2080</v>
      </c>
      <c r="O837">
        <v>14</v>
      </c>
      <c r="P837">
        <v>15</v>
      </c>
      <c r="Q837">
        <v>13.5</v>
      </c>
      <c r="R837">
        <v>14</v>
      </c>
      <c r="S837">
        <v>13</v>
      </c>
      <c r="T837">
        <v>13.5</v>
      </c>
      <c r="U837">
        <v>-0.5</v>
      </c>
      <c r="V837" s="1">
        <v>-3.5700000000000003E-2</v>
      </c>
      <c r="W837">
        <v>73375</v>
      </c>
      <c r="X837">
        <v>10068.424999999999</v>
      </c>
      <c r="Y837">
        <v>37584</v>
      </c>
      <c r="Z837">
        <v>35791</v>
      </c>
      <c r="AA837">
        <v>13.72</v>
      </c>
      <c r="AB837" s="3">
        <v>26964535.364999998</v>
      </c>
      <c r="AC837">
        <v>10</v>
      </c>
      <c r="AD837" s="2">
        <v>45330.790277777778</v>
      </c>
      <c r="AE837" t="s">
        <v>20</v>
      </c>
      <c r="AF837" t="s">
        <v>2081</v>
      </c>
    </row>
    <row r="838" spans="1:32" x14ac:dyDescent="0.3">
      <c r="A838" t="str">
        <f>+N838</f>
        <v>GC1</v>
      </c>
      <c r="B838" t="e" vm="838">
        <v>#VALUE!</v>
      </c>
      <c r="C838" s="5" cm="1">
        <f t="array" ref="C838">_FV(B838,"Market cap",TRUE)</f>
        <v>26349580</v>
      </c>
      <c r="D838" s="6" cm="1">
        <f t="array" ref="D838">_FV(B838,"Price",TRUE)</f>
        <v>0.52</v>
      </c>
      <c r="E838" s="2" cm="1">
        <f t="array" ref="E838">_FV(B838,"Last trade time",TRUE)</f>
        <v>45331.333333333336</v>
      </c>
      <c r="F838" s="7" t="str" cm="1">
        <f t="array" ref="F838">_FV($B838,"Industry")</f>
        <v>Investment Banking &amp; Investment Services</v>
      </c>
      <c r="G838" s="7" t="str" cm="1">
        <f t="array" ref="G838">_FV($B838,"Description")</f>
        <v>Glennon Small Companies Limited is an Australia-based investment company. The principal activity of the Company is making investments in and deriving revenue and investment income from listed companies outside the S&amp;P/ASX 100. The Company's investment objective is to provide investors with exposure to a portfolio of smaller companies and to do this through a dedicated specialist small companies investment manager. It also offers investors a diversified portfolio of smaller companies that are different to portfolios constructed from S&amp;P/ASX 100 companies. The Company invests in various sectors, such as communication services, consumer discretionary, consumer staples, energy, financials, healthcare, industrial, technology, materials and real estate. The Company's investment manager is Glennon Capital Pty Ltd.</v>
      </c>
      <c r="H838" s="7" t="e" cm="1" vm="2">
        <f t="array" ref="H838">_FV($B838,"Employees")</f>
        <v>#VALUE!</v>
      </c>
      <c r="I838" s="11" cm="1">
        <f t="array" ref="I838">_FV($B838,"Shares outstanding",TRUE)</f>
        <v>52177400</v>
      </c>
      <c r="J838" s="7" cm="1">
        <f t="array" ref="J838">_FV($B838,"Year incorporated",TRUE)</f>
        <v>2015</v>
      </c>
      <c r="K838" s="16"/>
      <c r="L838" s="12">
        <f>+I838+K838</f>
        <v>52177400</v>
      </c>
      <c r="M838" s="14">
        <f>+D838*L838</f>
        <v>27132248</v>
      </c>
      <c r="N838" t="s">
        <v>2092</v>
      </c>
      <c r="O838">
        <v>50</v>
      </c>
      <c r="P838">
        <v>51</v>
      </c>
      <c r="Q838">
        <v>51</v>
      </c>
      <c r="R838">
        <v>51</v>
      </c>
      <c r="S838">
        <v>50.5</v>
      </c>
      <c r="T838">
        <v>50.5</v>
      </c>
      <c r="U838">
        <v>0</v>
      </c>
      <c r="W838">
        <v>23211</v>
      </c>
      <c r="X838">
        <v>11721.645</v>
      </c>
      <c r="Y838">
        <v>11412</v>
      </c>
      <c r="Z838">
        <v>11781</v>
      </c>
      <c r="AA838">
        <v>50.5</v>
      </c>
      <c r="AB838" s="3">
        <v>26349584.98</v>
      </c>
      <c r="AC838">
        <v>5</v>
      </c>
      <c r="AD838" s="2">
        <v>45330.790277777778</v>
      </c>
      <c r="AE838" t="s">
        <v>20</v>
      </c>
      <c r="AF838" t="s">
        <v>2093</v>
      </c>
    </row>
    <row r="839" spans="1:32" x14ac:dyDescent="0.3">
      <c r="A839" t="str">
        <f>+N839</f>
        <v>SOR</v>
      </c>
      <c r="B839" t="e" vm="839">
        <v>#VALUE!</v>
      </c>
      <c r="C839" s="5" cm="1">
        <f t="array" ref="C839">_FV(B839,"Market cap",TRUE)</f>
        <v>28603740</v>
      </c>
      <c r="D839" s="6" cm="1">
        <f t="array" ref="D839">_FV(B839,"Price",TRUE)</f>
        <v>6.0999999999999999E-2</v>
      </c>
      <c r="E839" s="2" cm="1">
        <f t="array" ref="E839">_FV(B839,"Last trade time",TRUE)</f>
        <v>45331.333333333336</v>
      </c>
      <c r="F839" s="7" t="str" cm="1">
        <f t="array" ref="F839">_FV($B839,"Industry")</f>
        <v>Investment Banking &amp; Investment Services</v>
      </c>
      <c r="G839" s="7" t="str" cm="1">
        <f t="array" ref="G839">_FV($B839,"Description")</f>
        <v>Strategic Elements Limited is an Australia-based pooled development fund (PDF). The Company’s segment includes Resources and Technology. The Company is managed primarily on the basis of its exploration projects (Resource segment) and research and development of the nanocube technology and robotics and artificial intelligence (AI) solutions (Technology segment). The Company’s projects include Energy Ink Technology, Stealth Technologies and Other Projects. The Energy Ink technology is a liquid ink based on graphene oxide that is able to harvest energy from the humidity in the air or skin surface to produce electrical energy. Stealth Technologies is focused on developing the Autonomous Security Vehicle (ASV) for fence testing and patrol and surveillance at correctional facilities. Its other projects are focused on developing geological models to provide battery minerals to power the green revolution.</v>
      </c>
      <c r="H839" s="7" cm="1">
        <f t="array" ref="H839">_FV($B839,"Employees")</f>
        <v>4</v>
      </c>
      <c r="I839" s="11" cm="1">
        <f t="array" ref="I839">_FV($B839,"Shares outstanding",TRUE)</f>
        <v>446933400</v>
      </c>
      <c r="J839" s="7" cm="1">
        <f t="array" ref="J839">_FV($B839,"Year incorporated",TRUE)</f>
        <v>2006</v>
      </c>
      <c r="K839" s="16"/>
      <c r="L839" s="12">
        <f>+I839+K839</f>
        <v>446933400</v>
      </c>
      <c r="M839" s="14">
        <f>+D839*L839</f>
        <v>27262937.399999999</v>
      </c>
      <c r="N839" t="s">
        <v>2046</v>
      </c>
      <c r="O839">
        <v>6.4</v>
      </c>
      <c r="P839">
        <v>6.9</v>
      </c>
      <c r="Q839">
        <v>6.3</v>
      </c>
      <c r="R839">
        <v>6.4</v>
      </c>
      <c r="S839">
        <v>6.3</v>
      </c>
      <c r="T839">
        <v>6.4</v>
      </c>
      <c r="U839">
        <v>0.1</v>
      </c>
      <c r="V839" s="1">
        <v>1.5900000000000001E-2</v>
      </c>
      <c r="W839">
        <v>138008</v>
      </c>
      <c r="X839">
        <v>8733.5969999999998</v>
      </c>
      <c r="Y839">
        <v>39061</v>
      </c>
      <c r="Z839">
        <v>48147</v>
      </c>
      <c r="AA839">
        <v>6.33</v>
      </c>
      <c r="AB839" s="3">
        <v>28603739.967999998</v>
      </c>
      <c r="AC839">
        <v>11</v>
      </c>
      <c r="AD839" s="2">
        <v>45330.790277777778</v>
      </c>
      <c r="AE839" t="s">
        <v>20</v>
      </c>
      <c r="AF839" t="s">
        <v>2047</v>
      </c>
    </row>
    <row r="840" spans="1:32" x14ac:dyDescent="0.3">
      <c r="A840" t="str">
        <f>+N840</f>
        <v>ATV</v>
      </c>
      <c r="B840" t="e" vm="840">
        <v>#VALUE!</v>
      </c>
      <c r="C840" s="5" cm="1">
        <f t="array" ref="C840">_FV(B840,"Market cap",TRUE)</f>
        <v>28543310</v>
      </c>
      <c r="D840" s="6" cm="1">
        <f t="array" ref="D840">_FV(B840,"Price",TRUE)</f>
        <v>8.5999999999999993E-2</v>
      </c>
      <c r="E840" s="2" cm="1">
        <f t="array" ref="E840">_FV(B840,"Last trade time",TRUE)</f>
        <v>45329.965960115624</v>
      </c>
      <c r="F840" s="7" t="str" cm="1">
        <f t="array" ref="F840">_FV($B840,"Industry")</f>
        <v>Software &amp; IT Services</v>
      </c>
      <c r="G840" s="7" t="str" cm="1">
        <f t="array" ref="G840">_FV($B840,"Description")</f>
        <v>ActivePort Group Ltd is an Australia-based company, which is delivering software-defined networking (SDN) solutions, tailored to the global telecommunications and information technology (IT) sectors. Its primary assets are its network orchestration software and its information systems managed services business. Its product suite enables network automation, minimizing operational costs while optimizing customer control over its environment. Its ActivePort software is used to orchestrate network connectivity from the virtual edge of the network at a customer's premises to data and cloud services. The Company’s software lets customers manage all their cloud hosting and networking technology end-to-end, from one single screen. Through the Company’s software, customers can create network connections, deliver cloud services, and manage their data at a local, national, or global scale. It also delivers information technology-managed services to enterprise customers.</v>
      </c>
      <c r="H840" s="7" t="e" cm="1" vm="2">
        <f t="array" ref="H840">_FV($B840,"Employees")</f>
        <v>#VALUE!</v>
      </c>
      <c r="I840" s="11" cm="1">
        <f t="array" ref="I840">_FV($B840,"Shares outstanding",TRUE)</f>
        <v>317147900</v>
      </c>
      <c r="J840" s="7" cm="1">
        <f t="array" ref="J840">_FV($B840,"Year incorporated",TRUE)</f>
        <v>2019</v>
      </c>
      <c r="K840" s="16"/>
      <c r="L840" s="12">
        <f>+I840+K840</f>
        <v>317147900</v>
      </c>
      <c r="M840" s="14">
        <f>+D840*L840</f>
        <v>27274719.399999999</v>
      </c>
      <c r="N840" t="s">
        <v>2073</v>
      </c>
      <c r="O840">
        <v>8.6</v>
      </c>
      <c r="P840">
        <v>9</v>
      </c>
      <c r="Q840">
        <v>8.6</v>
      </c>
      <c r="R840">
        <v>8.6</v>
      </c>
      <c r="S840">
        <v>8.6</v>
      </c>
      <c r="T840">
        <v>8.6</v>
      </c>
      <c r="U840">
        <v>-0.4</v>
      </c>
      <c r="V840" s="1">
        <v>-4.4400000000000002E-2</v>
      </c>
      <c r="W840">
        <v>60841</v>
      </c>
      <c r="X840">
        <v>5232.326</v>
      </c>
      <c r="Y840">
        <v>0</v>
      </c>
      <c r="Z840">
        <v>60841</v>
      </c>
      <c r="AA840">
        <v>8.6</v>
      </c>
      <c r="AB840" s="3">
        <v>27274717.164000001</v>
      </c>
      <c r="AC840">
        <v>1</v>
      </c>
      <c r="AD840" s="2">
        <v>45330.790277777778</v>
      </c>
      <c r="AE840" t="s">
        <v>20</v>
      </c>
      <c r="AF840" t="s">
        <v>2074</v>
      </c>
    </row>
    <row r="841" spans="1:32" x14ac:dyDescent="0.3">
      <c r="A841" t="str">
        <f>+N841</f>
        <v>KME</v>
      </c>
      <c r="B841" t="e" vm="841">
        <v>#VALUE!</v>
      </c>
      <c r="C841" s="5" cm="1">
        <f t="array" ref="C841">_FV(B841,"Market cap",TRUE)</f>
        <v>26715980</v>
      </c>
      <c r="D841" s="6" cm="1">
        <f t="array" ref="D841">_FV(B841,"Price",TRUE)</f>
        <v>0.48</v>
      </c>
      <c r="E841" s="2" cm="1">
        <f t="array" ref="E841">_FV(B841,"Last trade time",TRUE)</f>
        <v>45331.333356481482</v>
      </c>
      <c r="F841" s="7" t="str" cm="1">
        <f t="array" ref="F841">_FV($B841,"Industry")</f>
        <v>Miscellaneous Educational Service Providers</v>
      </c>
      <c r="G841" s="7" t="str" cm="1">
        <f t="array" ref="G841">_FV($B841,"Description")</f>
        <v>Kip McGrath Education Centres Limited is an Australia-based company engaged in the sale of franchises and providing services to franchisees in the education industry. The Company focuses on helping primary and secondary school age children around the world in learning. It offers individual learning program, in which each session includes written and computer-based activities, plus ongoing progress reports and regular tutor feedback. Its math program is designed to teach children with basic mathematical concepts which help them understand and learn new concepts. Its English program enables students who are virtual non-readers through to those that are having minor difficulties with their learning development. The Company also offers online tutoring and assessment processes. It operates in Australia and overseas, principally in the United Kingdom and New Zealand. Its subsidiaries include Kip McGrath Education Australia Pty Ltd, Kip McGrath Global Pty Limited and others.</v>
      </c>
      <c r="H841" s="7" cm="1">
        <f t="array" ref="H841">_FV($B841,"Employees")</f>
        <v>25</v>
      </c>
      <c r="I841" s="11" cm="1">
        <f t="array" ref="I841">_FV($B841,"Shares outstanding",TRUE)</f>
        <v>56842520</v>
      </c>
      <c r="J841" s="7" cm="1">
        <f t="array" ref="J841">_FV($B841,"Year incorporated",TRUE)</f>
        <v>1987</v>
      </c>
      <c r="K841" s="16"/>
      <c r="L841" s="12">
        <f>+I841+K841</f>
        <v>56842520</v>
      </c>
      <c r="M841" s="14">
        <f>+D841*L841</f>
        <v>27284409.599999998</v>
      </c>
      <c r="N841" t="s">
        <v>2086</v>
      </c>
      <c r="O841">
        <v>46.5</v>
      </c>
      <c r="P841">
        <v>48</v>
      </c>
      <c r="Q841">
        <v>47</v>
      </c>
      <c r="R841">
        <v>47</v>
      </c>
      <c r="S841">
        <v>47</v>
      </c>
      <c r="T841">
        <v>47</v>
      </c>
      <c r="U841">
        <v>0</v>
      </c>
      <c r="V841" s="1"/>
      <c r="W841">
        <v>3225</v>
      </c>
      <c r="X841">
        <v>1515.75</v>
      </c>
      <c r="Y841">
        <v>999</v>
      </c>
      <c r="Z841">
        <v>2226</v>
      </c>
      <c r="AA841">
        <v>47</v>
      </c>
      <c r="AB841" s="3">
        <v>26715982.989999998</v>
      </c>
      <c r="AC841">
        <v>12</v>
      </c>
      <c r="AD841" s="2">
        <v>45330.790277777778</v>
      </c>
      <c r="AE841" t="s">
        <v>20</v>
      </c>
      <c r="AF841" t="s">
        <v>2087</v>
      </c>
    </row>
    <row r="842" spans="1:32" x14ac:dyDescent="0.3">
      <c r="A842" t="str">
        <f>+N842</f>
        <v>TTT</v>
      </c>
      <c r="B842" t="e" vm="842">
        <v>#VALUE!</v>
      </c>
      <c r="C842" s="5" cm="1">
        <f t="array" ref="C842">_FV(B842,"Market cap",TRUE)</f>
        <v>26469510</v>
      </c>
      <c r="D842" s="6" cm="1">
        <f t="array" ref="D842">_FV(B842,"Price",TRUE)</f>
        <v>0.03</v>
      </c>
      <c r="E842" s="2" cm="1">
        <f t="array" ref="E842">_FV(B842,"Last trade time",TRUE)</f>
        <v>45331.333333333336</v>
      </c>
      <c r="F842" s="7" t="str" cm="1">
        <f t="array" ref="F842">_FV($B842,"Industry")</f>
        <v>Machinery, Equipment &amp; Components</v>
      </c>
      <c r="G842" s="7" t="str" cm="1">
        <f t="array" ref="G842">_FV($B842,"Description")</f>
        <v>Titomic Limited is an Australia-based company specializing in technology solutions for industrial-scale metal additive manufacturing using its Titomic Kinetic Fusion (TKF) technology with its principal activities in the defense, aerospace, mining, energy, and transport industries. The Company operates through three segments: Australia, USA, and Europe. The Australia segment includes high-pressure, large scale cold spray additive manufacturing machines and manufactured products for customers in the aerospace and defense industry segments. The USA segment includes sales, marketing, and customer relationship activities in the United States and globally to develop business with aerospace and defense industry customers. The Europe segment includes low and medium pressure cold spray additive manufacturing machines for use by end customers in providing various metal coating and repair services. Its applications include additive manufacturing and coatings and repairs.</v>
      </c>
      <c r="H842" s="7" t="e" cm="1" vm="2">
        <f t="array" ref="H842">_FV($B842,"Employees")</f>
        <v>#VALUE!</v>
      </c>
      <c r="I842" s="11" cm="1">
        <f t="array" ref="I842">_FV($B842,"Shares outstanding",TRUE)</f>
        <v>912741700</v>
      </c>
      <c r="J842" s="7" cm="1">
        <f t="array" ref="J842">_FV($B842,"Year incorporated",TRUE)</f>
        <v>2014</v>
      </c>
      <c r="K842" s="16"/>
      <c r="L842" s="12">
        <f>+I842+K842</f>
        <v>912741700</v>
      </c>
      <c r="M842" s="14">
        <f>+D842*L842</f>
        <v>27382251</v>
      </c>
      <c r="N842" t="s">
        <v>2071</v>
      </c>
      <c r="O842">
        <v>2.9</v>
      </c>
      <c r="P842">
        <v>3</v>
      </c>
      <c r="Q842">
        <v>3.2</v>
      </c>
      <c r="R842">
        <v>3.2</v>
      </c>
      <c r="S842">
        <v>2.9</v>
      </c>
      <c r="T842">
        <v>3</v>
      </c>
      <c r="U842">
        <v>-0.1</v>
      </c>
      <c r="V842" s="1">
        <v>-3.2300000000000002E-2</v>
      </c>
      <c r="W842">
        <v>1470607</v>
      </c>
      <c r="X842">
        <v>45145.027999999998</v>
      </c>
      <c r="Y842">
        <v>237469</v>
      </c>
      <c r="Z842">
        <v>964703</v>
      </c>
      <c r="AA842">
        <v>3.07</v>
      </c>
      <c r="AB842" s="3">
        <v>27382251.210000001</v>
      </c>
      <c r="AC842">
        <v>29</v>
      </c>
      <c r="AD842" s="2">
        <v>45330.790277777778</v>
      </c>
      <c r="AE842" t="s">
        <v>20</v>
      </c>
      <c r="AF842" t="s">
        <v>2072</v>
      </c>
    </row>
    <row r="843" spans="1:32" x14ac:dyDescent="0.3">
      <c r="A843" t="str">
        <f>+N843</f>
        <v>FSG</v>
      </c>
      <c r="B843" t="e" vm="843">
        <v>#VALUE!</v>
      </c>
      <c r="C843" s="5" cm="1">
        <f t="array" ref="C843">_FV(B843,"Market cap",TRUE)</f>
        <v>25967210</v>
      </c>
      <c r="D843" s="6" cm="1">
        <f t="array" ref="D843">_FV(B843,"Price",TRUE)</f>
        <v>3.5999999999999997E-2</v>
      </c>
      <c r="E843" s="2" cm="1">
        <f t="array" ref="E843">_FV(B843,"Last trade time",TRUE)</f>
        <v>45331.333356481482</v>
      </c>
      <c r="F843" s="7" t="str" cm="1">
        <f t="array" ref="F843">_FV($B843,"Industry")</f>
        <v>Telecommunications Services</v>
      </c>
      <c r="G843" s="7" t="str" cm="1">
        <f t="array" ref="G843">_FV($B843,"Description")</f>
        <v>Field Solutions Holdings Limited is an Australia-based telecommunications carrier and technology company. The Company is engaged in developing and delivering communications products and services to rural, regional, and remote Australia. The Company offers various solutions that are designed for business, government, residential, and business-to-business customers. It builds intelligent automation and orchestration platforms for its own network and the NBN. Its business solutions include the Regional Access Network (RAN), Business Satellite Service, and wholesale service. The Company designs solutions for governments including Field Rural Fabric, and Rural Reach. Its solutions for residents include NBN Home Internet, Rural Reach, and the Alternative Voice Services Trial (AVST). The Company’s business-to-business (B2B) solutions include regional access networks, the NBN, and IP transit. Its industry segments include mining and resource, agri-business, government, and emergency sectors.</v>
      </c>
      <c r="H843" s="7" cm="1">
        <f t="array" ref="H843">_FV($B843,"Employees")</f>
        <v>0</v>
      </c>
      <c r="I843" s="11" cm="1">
        <f t="array" ref="I843">_FV($B843,"Shares outstanding",TRUE)</f>
        <v>763741600</v>
      </c>
      <c r="J843" s="7" cm="1">
        <f t="array" ref="J843">_FV($B843,"Year incorporated",TRUE)</f>
        <v>2004</v>
      </c>
      <c r="K843" s="16"/>
      <c r="L843" s="12">
        <f>+I843+K843</f>
        <v>763741600</v>
      </c>
      <c r="M843" s="14">
        <f>+D843*L843</f>
        <v>27494697.599999998</v>
      </c>
      <c r="N843" t="s">
        <v>2102</v>
      </c>
      <c r="O843">
        <v>3.4</v>
      </c>
      <c r="P843">
        <v>3.6</v>
      </c>
      <c r="Q843">
        <v>3.3</v>
      </c>
      <c r="R843">
        <v>3.4</v>
      </c>
      <c r="S843">
        <v>3.3</v>
      </c>
      <c r="T843">
        <v>3.4</v>
      </c>
      <c r="U843">
        <v>-0.2</v>
      </c>
      <c r="V843" s="1">
        <v>-5.5599999999999997E-2</v>
      </c>
      <c r="W843">
        <v>110000</v>
      </c>
      <c r="X843">
        <v>3680</v>
      </c>
      <c r="Y843">
        <v>66666</v>
      </c>
      <c r="Z843">
        <v>43334</v>
      </c>
      <c r="AA843">
        <v>3.35</v>
      </c>
      <c r="AB843" s="3">
        <v>25967214.57</v>
      </c>
      <c r="AC843">
        <v>4</v>
      </c>
      <c r="AD843" s="2">
        <v>45330.790277777778</v>
      </c>
      <c r="AE843" t="s">
        <v>20</v>
      </c>
      <c r="AF843" t="s">
        <v>2103</v>
      </c>
    </row>
    <row r="844" spans="1:32" x14ac:dyDescent="0.3">
      <c r="A844" t="str">
        <f>+N844</f>
        <v>TMK</v>
      </c>
      <c r="B844" t="e" vm="844">
        <v>#VALUE!</v>
      </c>
      <c r="C844" s="5" cm="1">
        <f t="array" ref="C844">_FV(B844,"Market cap",TRUE)</f>
        <v>30612900</v>
      </c>
      <c r="D844" s="6" cm="1">
        <f t="array" ref="D844">_FV(B844,"Price",TRUE)</f>
        <v>4.4999999999999997E-3</v>
      </c>
      <c r="E844" s="2" cm="1">
        <f t="array" ref="E844">_FV(B844,"Last trade time",TRUE)</f>
        <v>45331.333333333336</v>
      </c>
      <c r="F844" s="7" t="str" cm="1">
        <f t="array" ref="F844">_FV($B844,"Industry")</f>
        <v>Oil &amp; Gas</v>
      </c>
      <c r="G844" s="7" t="str" cm="1">
        <f t="array" ref="G844">_FV($B844,"Description")</f>
        <v>TMK Energy Limited is an Australia-based gas exploration company. The Company is focused on the development of Mongolia's natural gas resource. The Company's projects include Gurvantes XXXV Project and Napoleon project. The Gurvantes XXXV Project is an exploration project for coal seam gas (CSG) covering approximately 8,400 square kilometers (km2) of the South Gobi basin of Mongolia. The Gurvantes XXXV Project has approximately six active coal mining operation, twenty-six coal mining leases and numerous coal exploration licenses. The Gurvantes XXXV Project's production wells include Lucky Fox-1, Lucky Fox-2 and Lucky Fox-3. The Company owns around 20% of the Talisman Deep Project, which contains the Napoleon structure which is located in WA-8-L below Talisman in the Barrow-Dampier Sub-basin.</v>
      </c>
      <c r="H844" s="7" t="e" cm="1" vm="2">
        <f t="array" ref="H844">_FV($B844,"Employees")</f>
        <v>#VALUE!</v>
      </c>
      <c r="I844" s="11" cm="1">
        <f t="array" ref="I844">_FV($B844,"Shares outstanding",TRUE)</f>
        <v>6122579000</v>
      </c>
      <c r="J844" s="7" cm="1">
        <f t="array" ref="J844">_FV($B844,"Year incorporated",TRUE)</f>
        <v>2007</v>
      </c>
      <c r="K844" s="16"/>
      <c r="L844" s="12">
        <f>+I844+K844</f>
        <v>6122579000</v>
      </c>
      <c r="M844" s="14">
        <f>+D844*L844</f>
        <v>27551605.499999996</v>
      </c>
      <c r="N844" t="s">
        <v>2014</v>
      </c>
      <c r="O844">
        <v>0.5</v>
      </c>
      <c r="P844">
        <v>0.6</v>
      </c>
      <c r="Q844">
        <v>0.5</v>
      </c>
      <c r="R844">
        <v>0.6</v>
      </c>
      <c r="S844">
        <v>0.5</v>
      </c>
      <c r="T844">
        <v>0.5</v>
      </c>
      <c r="U844">
        <v>0</v>
      </c>
      <c r="V844" s="1"/>
      <c r="W844">
        <v>2555602</v>
      </c>
      <c r="X844">
        <v>13900.028</v>
      </c>
      <c r="Y844">
        <v>1122018</v>
      </c>
      <c r="Z844">
        <v>1433584</v>
      </c>
      <c r="AA844">
        <v>0.54</v>
      </c>
      <c r="AB844" s="3">
        <v>30612896.5</v>
      </c>
      <c r="AC844">
        <v>17</v>
      </c>
      <c r="AD844" s="2">
        <v>45330.790277777778</v>
      </c>
      <c r="AE844" t="s">
        <v>20</v>
      </c>
      <c r="AF844" t="s">
        <v>2015</v>
      </c>
    </row>
    <row r="845" spans="1:32" x14ac:dyDescent="0.3">
      <c r="A845" t="str">
        <f>+N845</f>
        <v>GUE</v>
      </c>
      <c r="B845" t="e" vm="845">
        <v>#VALUE!</v>
      </c>
      <c r="C845" s="5" cm="1">
        <f t="array" ref="C845">_FV(B845,"Market cap",TRUE)</f>
        <v>30770300</v>
      </c>
      <c r="D845" s="6" cm="1">
        <f t="array" ref="D845">_FV(B845,"Price",TRUE)</f>
        <v>0.13</v>
      </c>
      <c r="E845" s="2" cm="1">
        <f t="array" ref="E845">_FV(B845,"Last trade time",TRUE)</f>
        <v>45331.333333333336</v>
      </c>
      <c r="F845" s="7" t="str" cm="1">
        <f t="array" ref="F845">_FV($B845,"Industry")</f>
        <v>Metals &amp; Mining</v>
      </c>
      <c r="G845" s="7" t="str" cm="1">
        <f t="array" ref="G845">_FV($B845,"Description")</f>
        <v>Global Uranium and Enrichment Limited, formerly Okapi Resources Limited, is an Australia-based company, which is engaged in providing exposure to uranium exploration and development but also to enrichment as well. The Company is focused on developing a portfolio of advanced, high grade uranium assets in prolific uranium districts in the U.S. and Canada, and has established a cornerstone position in Ubaryon, an Australian uranium enrichment technology. The Company’s asset portfolio includes Ubaryon Investment, Tallahassee Uranium Project, Rattler Uranium Project, Athabasca Basin Projects, and Maybell Uranium Project. The Company’s Athabasca Basin Projects include a portfolio of six exploration assets in the Athabasca basin, Canada, such as Middle Lake, Newnham Lake, Perch, Lazy Edward Bay, Kelic Lake, and Argo. The Tallahassee Uranium Project is located in central Colorado, United States, approximately 140 kilometers (km) southwest of Denver and 30 km northwest of Canon City.</v>
      </c>
      <c r="H845" s="7" t="e" cm="1" vm="2">
        <f t="array" ref="H845">_FV($B845,"Employees")</f>
        <v>#VALUE!</v>
      </c>
      <c r="I845" s="11" cm="1">
        <f t="array" ref="I845">_FV($B845,"Shares outstanding",TRUE)</f>
        <v>212209000</v>
      </c>
      <c r="J845" s="7" cm="1">
        <f t="array" ref="J845">_FV($B845,"Year incorporated",TRUE)</f>
        <v>2017</v>
      </c>
      <c r="K845" s="16"/>
      <c r="L845" s="12">
        <f>+I845+K845</f>
        <v>212209000</v>
      </c>
      <c r="M845" s="14">
        <f>+D845*L845</f>
        <v>27587170</v>
      </c>
      <c r="N845" t="s">
        <v>2012</v>
      </c>
      <c r="O845">
        <v>14</v>
      </c>
      <c r="P845">
        <v>14.5</v>
      </c>
      <c r="Q845">
        <v>13.5</v>
      </c>
      <c r="R845">
        <v>15</v>
      </c>
      <c r="S845">
        <v>13.5</v>
      </c>
      <c r="T845">
        <v>14.5</v>
      </c>
      <c r="U845">
        <v>1</v>
      </c>
      <c r="V845" s="1">
        <v>7.4099999999999999E-2</v>
      </c>
      <c r="W845">
        <v>1130884</v>
      </c>
      <c r="X845">
        <v>158338.10999999999</v>
      </c>
      <c r="Y845">
        <v>750460</v>
      </c>
      <c r="Z845">
        <v>310535</v>
      </c>
      <c r="AA845">
        <v>14</v>
      </c>
      <c r="AB845" s="3">
        <v>30770300.940000001</v>
      </c>
      <c r="AC845">
        <v>62</v>
      </c>
      <c r="AD845" s="2">
        <v>45330.790277777778</v>
      </c>
      <c r="AE845" t="s">
        <v>20</v>
      </c>
      <c r="AF845" t="s">
        <v>2013</v>
      </c>
    </row>
    <row r="846" spans="1:32" x14ac:dyDescent="0.3">
      <c r="A846" t="str">
        <f>+N846</f>
        <v>ECS</v>
      </c>
      <c r="B846" t="e" vm="846">
        <v>#VALUE!</v>
      </c>
      <c r="C846" s="5" cm="1">
        <f t="array" ref="C846">_FV(B846,"Market cap",TRUE)</f>
        <v>28735600</v>
      </c>
      <c r="D846" s="6" cm="1">
        <f t="array" ref="D846">_FV(B846,"Price",TRUE)</f>
        <v>2.5000000000000001E-2</v>
      </c>
      <c r="E846" s="2" cm="1">
        <f t="array" ref="E846">_FV(B846,"Last trade time",TRUE)</f>
        <v>45331.333356481482</v>
      </c>
      <c r="F846" s="7" t="str" cm="1">
        <f t="array" ref="F846">_FV($B846,"Industry")</f>
        <v>Healthcare Providers &amp; Services</v>
      </c>
      <c r="G846" s="7" t="str" cm="1">
        <f t="array" ref="G846">_FV($B846,"Description")</f>
        <v>ECS Botanics Holdings Ltd is an Australia-based medicinal cannabis company. The Company is engaged in the cultivation and manufacturing of good manufacturing practice (GMP) medicinal cannabis with a facility in Northwest Victoria. The Company operates through two segments: ECS Botanics Pty Ltd, and Murray Meds Pty Ltd and Flowerday Farms Pty Ltd. ECS Botanics Pty Ltd is engaged in the sale of food and wellness products. Murray Meds Pty Ltd and Flowerday Farms Pty Ltd are engaged in the sale of medicinal cannabis plant-related products. It cultivates a range of strains for extraction and inhalation. The Company extracts resin from its strains for the formulation of oils and other products.</v>
      </c>
      <c r="H846" s="7" cm="1">
        <f t="array" ref="H846">_FV($B846,"Employees")</f>
        <v>220</v>
      </c>
      <c r="I846" s="11" cm="1">
        <f t="array" ref="I846">_FV($B846,"Shares outstanding",TRUE)</f>
        <v>1105216000</v>
      </c>
      <c r="J846" s="7" cm="1">
        <f t="array" ref="J846">_FV($B846,"Year incorporated",TRUE)</f>
        <v>1970</v>
      </c>
      <c r="K846" s="16"/>
      <c r="L846" s="12">
        <f>+I846+K846</f>
        <v>1105216000</v>
      </c>
      <c r="M846" s="14">
        <f>+D846*L846</f>
        <v>27630400</v>
      </c>
      <c r="N846" t="s">
        <v>2042</v>
      </c>
      <c r="O846">
        <v>2.5</v>
      </c>
      <c r="P846">
        <v>2.6</v>
      </c>
      <c r="Q846">
        <v>2.5</v>
      </c>
      <c r="R846">
        <v>2.6</v>
      </c>
      <c r="S846">
        <v>2.5</v>
      </c>
      <c r="T846">
        <v>2.6</v>
      </c>
      <c r="U846">
        <v>0</v>
      </c>
      <c r="W846">
        <v>146958</v>
      </c>
      <c r="X846">
        <v>3753.3710000000001</v>
      </c>
      <c r="Y846">
        <v>54421</v>
      </c>
      <c r="Z846">
        <v>21412</v>
      </c>
      <c r="AA846">
        <v>2.5499999999999998</v>
      </c>
      <c r="AB846" s="3">
        <v>28774997.342</v>
      </c>
      <c r="AC846">
        <v>13</v>
      </c>
      <c r="AD846" s="2">
        <v>45330.790277777778</v>
      </c>
      <c r="AE846" t="s">
        <v>20</v>
      </c>
      <c r="AF846" t="s">
        <v>2043</v>
      </c>
    </row>
    <row r="847" spans="1:32" x14ac:dyDescent="0.3">
      <c r="A847" t="str">
        <f>+N847</f>
        <v>RHY</v>
      </c>
      <c r="B847" t="e" vm="847">
        <v>#VALUE!</v>
      </c>
      <c r="C847" s="5" cm="1">
        <f t="array" ref="C847">_FV(B847,"Market cap",TRUE)</f>
        <v>38699950</v>
      </c>
      <c r="D847" s="6" cm="1">
        <f t="array" ref="D847">_FV(B847,"Price",TRUE)</f>
        <v>0.125</v>
      </c>
      <c r="E847" s="2" cm="1">
        <f t="array" ref="E847">_FV(B847,"Last trade time",TRUE)</f>
        <v>45331.333356481482</v>
      </c>
      <c r="F847" s="7" t="str" cm="1">
        <f t="array" ref="F847">_FV($B847,"Industry")</f>
        <v>Biotechnology &amp; Medical Research</v>
      </c>
      <c r="G847" s="7" t="str" cm="1">
        <f t="array" ref="G847">_FV($B847,"Description")</f>
        <v>Rhythm Biosciences Limited is an Australia-based medical diagnostics company. The Company is engaged in the development and commercialization of Australian medical diagnostics technology for sale in domestic and international markets. The Company’s ColoSTAT a blood-base cancer test, designed for the early detection of colorectal cancer, has been developed initially as an alternative screening test for individuals unable to or unwilling to use available screening modalities. ColoSTAT is indicated to screen adults, aged 40 to 85, at average risk for developing Colorectal Cancer (CRC). The test-kit measures five specific biomarkers in the blood that either increase or decrease in quantity when CRC tumors are present.</v>
      </c>
      <c r="H847" s="7" t="e" cm="1" vm="2">
        <f t="array" ref="H847">_FV($B847,"Employees")</f>
        <v>#VALUE!</v>
      </c>
      <c r="I847" s="11" cm="1">
        <f t="array" ref="I847">_FV($B847,"Shares outstanding",TRUE)</f>
        <v>221142600</v>
      </c>
      <c r="J847" s="7" cm="1">
        <f t="array" ref="J847">_FV($B847,"Year incorporated",TRUE)</f>
        <v>2017</v>
      </c>
      <c r="K847" s="16"/>
      <c r="L847" s="12">
        <f>+I847+K847</f>
        <v>221142600</v>
      </c>
      <c r="M847" s="14">
        <f>+D847*L847</f>
        <v>27642825</v>
      </c>
      <c r="N847" t="s">
        <v>1863</v>
      </c>
      <c r="O847">
        <v>18.5</v>
      </c>
      <c r="P847">
        <v>17</v>
      </c>
      <c r="U847">
        <v>0</v>
      </c>
      <c r="V847" s="1"/>
      <c r="W847">
        <v>0</v>
      </c>
      <c r="X847">
        <v>0</v>
      </c>
      <c r="Y847">
        <v>0</v>
      </c>
      <c r="Z847">
        <v>0</v>
      </c>
      <c r="AB847" s="3">
        <v>38699953.075000003</v>
      </c>
      <c r="AC847">
        <v>0</v>
      </c>
      <c r="AD847" s="2">
        <v>45330.790277777778</v>
      </c>
      <c r="AE847" t="s">
        <v>20</v>
      </c>
      <c r="AF847" t="s">
        <v>1864</v>
      </c>
    </row>
    <row r="848" spans="1:32" x14ac:dyDescent="0.3">
      <c r="A848" t="str">
        <f>+N848</f>
        <v>WOA</v>
      </c>
      <c r="B848" t="e" vm="848">
        <v>#VALUE!</v>
      </c>
      <c r="C848" s="5" cm="1">
        <f t="array" ref="C848">_FV(B848,"Market cap",TRUE)</f>
        <v>27748630</v>
      </c>
      <c r="D848" s="6" cm="1">
        <f t="array" ref="D848">_FV(B848,"Price",TRUE)</f>
        <v>0.155</v>
      </c>
      <c r="E848" s="2" cm="1">
        <f t="array" ref="E848">_FV(B848,"Last trade time",TRUE)</f>
        <v>45331.333356481482</v>
      </c>
      <c r="F848" s="7" t="str" cm="1">
        <f t="array" ref="F848">_FV($B848,"Industry")</f>
        <v>Food &amp; Tobacco</v>
      </c>
      <c r="G848" s="7" t="str" cm="1">
        <f t="array" ref="G848">_FV($B848,"Description")</f>
        <v>Wide Open Agriculture Ltd is an Australia-based regenerative food and agriculture company. The Company’s brands include Buntine Protein, Dirty Clean Food (DCF) and Dirty Clean Food Oat Milk. The Buntine Protein brand has applications, including plant-based dairy (milks, cheese and yoghurts), plant-based meats, gluten-free noodles and baked goods and protein supplements. Dirty Clean Food (DCF) brand creates beef, lamb, poultry and pantry staples. It sells these to distribution partners and venues, which include a range of independent grocery stores, Coles Local and a number of WA’s fine dining restaurants. The Company’s Dirty Clean Food brand markets and distributes food &amp; drink products with a focus on consumers in Australia and South-East Asia. Its portfolio centers around food and drink products that come from regenerative farms. Its patented processing system is fossil-fuel free, uses renewable energy sources and uses no hazardous chemicals or solvents.</v>
      </c>
      <c r="H848" s="7" cm="1">
        <f t="array" ref="H848">_FV($B848,"Employees")</f>
        <v>65</v>
      </c>
      <c r="I848" s="11" cm="1">
        <f t="array" ref="I848">_FV($B848,"Shares outstanding",TRUE)</f>
        <v>179023400</v>
      </c>
      <c r="J848" s="7" cm="1">
        <f t="array" ref="J848">_FV($B848,"Year incorporated",TRUE)</f>
        <v>2015</v>
      </c>
      <c r="K848" s="16"/>
      <c r="L848" s="12">
        <f>+I848+K848</f>
        <v>179023400</v>
      </c>
      <c r="M848" s="14">
        <f>+D848*L848</f>
        <v>27748627</v>
      </c>
      <c r="N848" t="s">
        <v>2064</v>
      </c>
      <c r="O848">
        <v>15</v>
      </c>
      <c r="P848">
        <v>15.5</v>
      </c>
      <c r="Q848">
        <v>15.5</v>
      </c>
      <c r="R848">
        <v>15.5</v>
      </c>
      <c r="S848">
        <v>15</v>
      </c>
      <c r="T848">
        <v>15.5</v>
      </c>
      <c r="U848">
        <v>0</v>
      </c>
      <c r="V848" s="1"/>
      <c r="W848">
        <v>33747</v>
      </c>
      <c r="X848">
        <v>5210.8</v>
      </c>
      <c r="Y848">
        <v>20838</v>
      </c>
      <c r="Z848">
        <v>12909</v>
      </c>
      <c r="AA848">
        <v>15.44</v>
      </c>
      <c r="AB848" s="3">
        <v>27748629.945</v>
      </c>
      <c r="AC848">
        <v>7</v>
      </c>
      <c r="AD848" s="2">
        <v>45330.790277777778</v>
      </c>
      <c r="AE848" t="s">
        <v>20</v>
      </c>
      <c r="AF848" t="s">
        <v>2065</v>
      </c>
    </row>
    <row r="849" spans="1:32" x14ac:dyDescent="0.3">
      <c r="A849" t="str">
        <f>+N849</f>
        <v>ERM</v>
      </c>
      <c r="B849" t="e" vm="849">
        <v>#VALUE!</v>
      </c>
      <c r="C849" s="5" cm="1">
        <f t="array" ref="C849">_FV(B849,"Market cap",TRUE)</f>
        <v>27780200</v>
      </c>
      <c r="D849" s="6" cm="1">
        <f t="array" ref="D849">_FV(B849,"Price",TRUE)</f>
        <v>5.0999999999999997E-2</v>
      </c>
      <c r="E849" s="2" cm="1">
        <f t="array" ref="E849">_FV(B849,"Last trade time",TRUE)</f>
        <v>45331.333333333336</v>
      </c>
      <c r="F849" s="7" t="str" cm="1">
        <f t="array" ref="F849">_FV($B849,"Industry")</f>
        <v>Metals &amp; Mining</v>
      </c>
      <c r="G849" s="7" t="str" cm="1">
        <f t="array" ref="G849">_FV($B849,"Description")</f>
        <v>Emmerson Resources Limited is engaged in exploration and evaluation of mineral interests. The Company holds interest in 47 exploration licenses, covering 2,365 square kilometers (km2) within the Northern Territory and New South Wales. The Company’s Tennant Creek Mineral Field is situated approximately 500 kilometers north of Alice Springs on Stuart Highway. The New South Wales projects include Kadungle project, Fifield project, Wellington project and Kiola project. The Kadungle project is situated adjacent to Emmerson’s Fifield project and consolidates a package of ground within the prospective Lachlan Transfer Zone. The Fifield project consists of various prospects, including Whatling Hill, Hillsdale, Gillenbine, Kurrajong, Forrest View, Hillsdale, and Allandale. The Wellington project consists of prospects such as Ponto, Walmer, Trounce, Gunners Dam, Neurea, Whites, Rich’s Shaft and Owen’s Shaft. The Kadungle project is situated adjacent to the Company’s Fifield project.</v>
      </c>
      <c r="H849" s="7" t="e" cm="1" vm="2">
        <f t="array" ref="H849">_FV($B849,"Employees")</f>
        <v>#VALUE!</v>
      </c>
      <c r="I849" s="11" cm="1">
        <f t="array" ref="I849">_FV($B849,"Shares outstanding",TRUE)</f>
        <v>544709800</v>
      </c>
      <c r="J849" s="7" cm="1">
        <f t="array" ref="J849">_FV($B849,"Year incorporated",TRUE)</f>
        <v>2005</v>
      </c>
      <c r="K849" s="16"/>
      <c r="L849" s="12">
        <f>+I849+K849</f>
        <v>544709800</v>
      </c>
      <c r="M849" s="14">
        <f>+D849*L849</f>
        <v>27780199.799999997</v>
      </c>
      <c r="N849" t="s">
        <v>2062</v>
      </c>
      <c r="O849">
        <v>5.0999999999999996</v>
      </c>
      <c r="P849">
        <v>5.4</v>
      </c>
      <c r="U849">
        <v>0</v>
      </c>
      <c r="V849" s="1"/>
      <c r="W849">
        <v>0</v>
      </c>
      <c r="X849">
        <v>0</v>
      </c>
      <c r="Y849">
        <v>0</v>
      </c>
      <c r="Z849">
        <v>0</v>
      </c>
      <c r="AB849" s="3">
        <v>27780199.188000001</v>
      </c>
      <c r="AC849">
        <v>0</v>
      </c>
      <c r="AD849" s="2">
        <v>45330.790277777778</v>
      </c>
      <c r="AE849" t="s">
        <v>20</v>
      </c>
      <c r="AF849" t="s">
        <v>2063</v>
      </c>
    </row>
    <row r="850" spans="1:32" x14ac:dyDescent="0.3">
      <c r="A850" t="str">
        <f>+N850</f>
        <v>HAW</v>
      </c>
      <c r="B850" t="e" vm="850">
        <v>#VALUE!</v>
      </c>
      <c r="C850" s="5" cm="1">
        <f t="array" ref="C850">_FV(B850,"Market cap",TRUE)</f>
        <v>27806300</v>
      </c>
      <c r="D850" s="6" cm="1">
        <f t="array" ref="D850">_FV(B850,"Price",TRUE)</f>
        <v>8.3000000000000004E-2</v>
      </c>
      <c r="E850" s="2" cm="1">
        <f t="array" ref="E850">_FV(B850,"Last trade time",TRUE)</f>
        <v>45330.998494178122</v>
      </c>
      <c r="F850" s="7" t="str" cm="1">
        <f t="array" ref="F850">_FV($B850,"Industry")</f>
        <v>Metals &amp; Mining</v>
      </c>
      <c r="G850" s="7" t="str" cm="1">
        <f t="array" ref="G850">_FV($B850,"Description")</f>
        <v>Hawthorn Resources Limited is an Australia-based diversified gold and base metal explorer with tenement holdings throughout Western Australia. Through its portfolio of joint venture projects, the Company is continuing its expansion throughout Western Australia. The Company is a joint-venture partner on Hancock Magnetite Holdings Pty Ltd (Hancock) at Mt Bevan Lithium. The Company is active on two gold exploration projects, such as Anglo-Saxon and Edjudina. The Company also has about 9.75% ownership of Black Raven Mining, which has three portfolios of tenements in the Eastern Goldfields, Murchison Province, and Earaheedy Basin. The Anglo Saxon gold mine is located about 145 kilometers (km) north east of Kalgoorlie and 35 km east of the Carosue Dam mill operation. Edjudina Gold Project is located on mining lease M31/481 held 100% by the Company. Its Mt Bevan Project tenement covers the northern portions of the Mt Ida Greenstone belt and is situated near various gold mines.</v>
      </c>
      <c r="H850" s="7" cm="1">
        <f t="array" ref="H850">_FV($B850,"Employees")</f>
        <v>7</v>
      </c>
      <c r="I850" s="11" cm="1">
        <f t="array" ref="I850">_FV($B850,"Shares outstanding",TRUE)</f>
        <v>335015600</v>
      </c>
      <c r="J850" s="7" cm="1">
        <f t="array" ref="J850">_FV($B850,"Year incorporated",TRUE)</f>
        <v>1985</v>
      </c>
      <c r="K850" s="16"/>
      <c r="L850" s="12">
        <f>+I850+K850</f>
        <v>335015600</v>
      </c>
      <c r="M850" s="14">
        <f>+D850*L850</f>
        <v>27806294.800000001</v>
      </c>
      <c r="N850" t="s">
        <v>2060</v>
      </c>
      <c r="O850">
        <v>8.3000000000000007</v>
      </c>
      <c r="P850">
        <v>9.1999999999999993</v>
      </c>
      <c r="Q850">
        <v>8.3000000000000007</v>
      </c>
      <c r="R850">
        <v>8.3000000000000007</v>
      </c>
      <c r="S850">
        <v>8.3000000000000007</v>
      </c>
      <c r="T850">
        <v>8.3000000000000007</v>
      </c>
      <c r="U850">
        <v>-0.9</v>
      </c>
      <c r="V850" s="1">
        <v>-9.7799999999999998E-2</v>
      </c>
      <c r="W850">
        <v>3210</v>
      </c>
      <c r="X850">
        <v>266.43</v>
      </c>
      <c r="Y850">
        <v>0</v>
      </c>
      <c r="Z850">
        <v>3210</v>
      </c>
      <c r="AA850">
        <v>8.3000000000000007</v>
      </c>
      <c r="AB850" s="3">
        <v>27806295.879000001</v>
      </c>
      <c r="AC850">
        <v>1</v>
      </c>
      <c r="AD850" s="2">
        <v>45330.790277777778</v>
      </c>
      <c r="AE850" t="s">
        <v>20</v>
      </c>
      <c r="AF850" t="s">
        <v>2061</v>
      </c>
    </row>
    <row r="851" spans="1:32" x14ac:dyDescent="0.3">
      <c r="A851" t="str">
        <f>+N851</f>
        <v>BNZ</v>
      </c>
      <c r="B851" t="e" vm="851">
        <v>#VALUE!</v>
      </c>
      <c r="C851" s="5" cm="1">
        <f t="array" ref="C851">_FV(B851,"Market cap",TRUE)</f>
        <v>27885000</v>
      </c>
      <c r="D851" s="6" cm="1">
        <f t="array" ref="D851">_FV(B851,"Price",TRUE)</f>
        <v>0.16500000000000001</v>
      </c>
      <c r="E851" s="2" cm="1">
        <f t="array" ref="E851">_FV(B851,"Last trade time",TRUE)</f>
        <v>45328.971030543747</v>
      </c>
      <c r="F851" s="7" t="str" cm="1">
        <f t="array" ref="F851">_FV($B851,"Industry")</f>
        <v>Metals &amp; Mining</v>
      </c>
      <c r="G851" s="7" t="str" cm="1">
        <f t="array" ref="G851">_FV($B851,"Description")</f>
        <v>Benz Mining Corp. is a Canada-based focused gold exploration company. The Company is involved in the acquisition, exploration and exploitation of mineral properties located in the Americas. The Company’s projects include Eastmain Gold, Ruby Hill West Lithium and Windy Mountain. The Eastmain gold project is located in the Upper Eastmain Greenstone belt, 320 kilometers (km) northwest of Chibougamau and 800 km north of Montreal. The property covers 8,000 hectares (ha), consists of 152 mineral claims and one industrial lease permit. The Ruby Hill West Lithium project is a surface occurrence of spodumene bearing pegmatite within the Ruby Hill West project, located 50 km due west of Benz Mining’s Eastmain exploration camp. The Company owns 78 claims on the Windy Mountain property, covering 4,109.7 hectares (41.10 square kilometers).</v>
      </c>
      <c r="H851" s="7" t="e" cm="1" vm="2">
        <f t="array" ref="H851">_FV($B851,"Employees")</f>
        <v>#VALUE!</v>
      </c>
      <c r="I851" s="11" cm="1">
        <f t="array" ref="I851">_FV($B851,"Shares outstanding",TRUE)</f>
        <v>169000000</v>
      </c>
      <c r="J851" s="7" cm="1">
        <f t="array" ref="J851">_FV($B851,"Year incorporated",TRUE)</f>
        <v>2011</v>
      </c>
      <c r="K851" s="16"/>
      <c r="L851" s="12">
        <f>+I851+K851</f>
        <v>169000000</v>
      </c>
      <c r="M851" s="14">
        <f>+D851*L851</f>
        <v>27885000</v>
      </c>
      <c r="N851" t="s">
        <v>2406</v>
      </c>
      <c r="O851">
        <v>15</v>
      </c>
      <c r="P851">
        <v>17.5</v>
      </c>
      <c r="U851">
        <v>0</v>
      </c>
      <c r="W851">
        <v>0</v>
      </c>
      <c r="X851">
        <v>0</v>
      </c>
      <c r="Y851">
        <v>0</v>
      </c>
      <c r="Z851">
        <v>0</v>
      </c>
      <c r="AB851" s="3">
        <v>18365485.710000001</v>
      </c>
      <c r="AC851">
        <v>0</v>
      </c>
      <c r="AD851" s="2">
        <v>45330.790277777778</v>
      </c>
      <c r="AE851" t="s">
        <v>20</v>
      </c>
      <c r="AF851" t="s">
        <v>2407</v>
      </c>
    </row>
    <row r="852" spans="1:32" x14ac:dyDescent="0.3">
      <c r="A852" t="str">
        <f>+N852</f>
        <v>JPR</v>
      </c>
      <c r="B852" t="e" vm="852">
        <v>#VALUE!</v>
      </c>
      <c r="C852" s="5" cm="1">
        <f t="array" ref="C852">_FV(B852,"Market cap",TRUE)</f>
        <v>27947270</v>
      </c>
      <c r="D852" s="6" cm="1">
        <f t="array" ref="D852">_FV(B852,"Price",TRUE)</f>
        <v>2.1999999999999999E-2</v>
      </c>
      <c r="E852" s="2" cm="1">
        <f t="array" ref="E852">_FV(B852,"Last trade time",TRUE)</f>
        <v>45327.333344907405</v>
      </c>
      <c r="F852" s="7" t="str" cm="1">
        <f t="array" ref="F852">_FV($B852,"Industry")</f>
        <v>Oil &amp; Gas</v>
      </c>
      <c r="G852" s="7" t="str" cm="1">
        <f t="array" ref="G852">_FV($B852,"Description")</f>
        <v>Jupiter Energy Limited is an Australia-based oil exploration and production company. The Company is focused on developing its onshore assets in Western Kazakhstan. The Company is engaged in appraisal, development and production of oil and gas properties in Kazakhstan. The Company owns 100% of an exploration permit (Block 31) in the Mangistau Basin, West Kazakhstan. The permit covers an area of approximately 123 square kilometers and is located on trend with three existing producing oil fields. The permit is located within the Zhetybai-Uzen steps, adjacent to the Akkar North and Northwest Zhetybai oilfields. It produces from four wells on the Akkar North (East Block) oilfield and on the Akkar East oilfield. The Company has completed nine wells on the permit. These wells are located on the Akkar North (East Block) oilfield (J-50), Akkar East oilfield (J-51, J-52, J-53, J-57 and Well 19) and the West Zhetybai oilfield (J-55, J-58 and J-59).</v>
      </c>
      <c r="H852" s="7" cm="1">
        <f t="array" ref="H852">_FV($B852,"Employees")</f>
        <v>21</v>
      </c>
      <c r="I852" s="11" cm="1">
        <f t="array" ref="I852">_FV($B852,"Shares outstanding",TRUE)</f>
        <v>1270330000</v>
      </c>
      <c r="J852" s="7" cm="1">
        <f t="array" ref="J852">_FV($B852,"Year incorporated",TRUE)</f>
        <v>1998</v>
      </c>
      <c r="K852" s="16"/>
      <c r="L852" s="12">
        <f>+I852+K852</f>
        <v>1270330000</v>
      </c>
      <c r="M852" s="14">
        <f>+D852*L852</f>
        <v>27947260</v>
      </c>
      <c r="N852" t="s">
        <v>2058</v>
      </c>
      <c r="O852">
        <v>1.9</v>
      </c>
      <c r="P852">
        <v>2.2000000000000002</v>
      </c>
      <c r="U852">
        <v>0</v>
      </c>
      <c r="W852">
        <v>0</v>
      </c>
      <c r="X852">
        <v>0</v>
      </c>
      <c r="Y852">
        <v>0</v>
      </c>
      <c r="Z852">
        <v>0</v>
      </c>
      <c r="AB852" s="3">
        <v>27947265.609999999</v>
      </c>
      <c r="AC852">
        <v>0</v>
      </c>
      <c r="AD852" s="2">
        <v>45330.790277777778</v>
      </c>
      <c r="AE852" t="s">
        <v>20</v>
      </c>
      <c r="AF852" t="s">
        <v>2059</v>
      </c>
    </row>
    <row r="853" spans="1:32" x14ac:dyDescent="0.3">
      <c r="A853" t="str">
        <f>+N853</f>
        <v>IME</v>
      </c>
      <c r="B853" t="e" vm="853">
        <v>#VALUE!</v>
      </c>
      <c r="C853" s="5" cm="1">
        <f t="array" ref="C853">_FV(B853,"Market cap",TRUE)</f>
        <v>27695000</v>
      </c>
      <c r="D853" s="6" cm="1">
        <f t="array" ref="D853">_FV(B853,"Price",TRUE)</f>
        <v>0.66</v>
      </c>
      <c r="E853" s="2" cm="1">
        <f t="array" ref="E853">_FV(B853,"Last trade time",TRUE)</f>
        <v>45331.333356481482</v>
      </c>
      <c r="F853" s="7" t="str" cm="1">
        <f t="array" ref="F853">_FV($B853,"Industry")</f>
        <v>Healthcare Equipment &amp; Supplies</v>
      </c>
      <c r="G853" s="7" t="str" cm="1">
        <f t="array" ref="G853">_FV($B853,"Description")</f>
        <v>IMEXHS Limited is an Australia-based provider of medical imaging software and radiology services in 18 countries, including Colombia, the United States and Australia. The Company develops software-as-a-service imaging solutions that includes a Picture Archiving and Communications System (PACS), a Radiology Information System (RIS), a Cardiology Information System (CIS) and an Anatomical Pathology Laboratory Information System (APLIS). Its solutions are cloud-based, vendor neutral and zero footprint, with no need for installed software. Its radiology services provide radiological diagnostic services to hospitals and medical facilities in Colombia and Spain using IMEXHS medical imaging software. The Company's services business also provides it with medical images and radiologists interpretation and reports to develop artificial intelligence (AI) tools. Its solutions include AQUILA - Radiology, ALULA - Pathology, ANTEROS - cardiology, artificial intelligence and advanced visualization.</v>
      </c>
      <c r="H853" s="7" cm="1">
        <f t="array" ref="H853">_FV($B853,"Employees")</f>
        <v>300</v>
      </c>
      <c r="I853" s="11" cm="1">
        <f t="array" ref="I853">_FV($B853,"Shares outstanding",TRUE)</f>
        <v>42607690</v>
      </c>
      <c r="J853" s="7" cm="1">
        <f t="array" ref="J853">_FV($B853,"Year incorporated",TRUE)</f>
        <v>2001</v>
      </c>
      <c r="K853" s="16"/>
      <c r="L853" s="12">
        <f>+I853+K853</f>
        <v>42607690</v>
      </c>
      <c r="M853" s="14">
        <f>+D853*L853</f>
        <v>28121075.400000002</v>
      </c>
      <c r="N853" t="s">
        <v>2066</v>
      </c>
      <c r="O853">
        <v>64</v>
      </c>
      <c r="P853">
        <v>66</v>
      </c>
      <c r="Q853">
        <v>66</v>
      </c>
      <c r="R853">
        <v>66</v>
      </c>
      <c r="S853">
        <v>65</v>
      </c>
      <c r="T853">
        <v>65</v>
      </c>
      <c r="U853">
        <v>0</v>
      </c>
      <c r="V853" s="1"/>
      <c r="W853">
        <v>6693</v>
      </c>
      <c r="X853">
        <v>4370.45</v>
      </c>
      <c r="Y853">
        <v>2000</v>
      </c>
      <c r="Z853">
        <v>0</v>
      </c>
      <c r="AA853">
        <v>65.3</v>
      </c>
      <c r="AB853" s="3">
        <v>27694999.800000001</v>
      </c>
      <c r="AC853">
        <v>3</v>
      </c>
      <c r="AD853" s="2">
        <v>45330.790277777778</v>
      </c>
      <c r="AE853" t="s">
        <v>20</v>
      </c>
      <c r="AF853" t="s">
        <v>2067</v>
      </c>
    </row>
    <row r="854" spans="1:32" x14ac:dyDescent="0.3">
      <c r="A854" t="str">
        <f>+N854</f>
        <v>USL</v>
      </c>
      <c r="B854" t="e" vm="854">
        <v>#VALUE!</v>
      </c>
      <c r="C854" s="5" cm="1">
        <f t="array" ref="C854">_FV(B854,"Market cap",TRUE)</f>
        <v>29013060</v>
      </c>
      <c r="D854" s="6" cm="1">
        <f t="array" ref="D854">_FV(B854,"Price",TRUE)</f>
        <v>9.5000000000000001E-2</v>
      </c>
      <c r="E854" s="2" cm="1">
        <f t="array" ref="E854">_FV(B854,"Last trade time",TRUE)</f>
        <v>45331.333333333336</v>
      </c>
      <c r="F854" s="7" t="str" cm="1">
        <f t="array" ref="F854">_FV($B854,"Industry")</f>
        <v>Metals &amp; Mining</v>
      </c>
      <c r="G854" s="7" t="str" cm="1">
        <f t="array" ref="G854">_FV($B854,"Description")</f>
        <v>Unico Silver Limited (USL) is a silver development company. The Company is engaged in the exploration and evaluation of mineral deposits. The Company operates in two segments: Australia projects and Argentina projects. It is focused on making new discoveries in the Santa Cruz gold and silver province, southern Argentina. It holds interest in a portfolio of exploration properties in the mining-friendly Santa Cruz province of Argentina, which is host to numerous multi-million-ounce precious metal epithermal vein deposits, such as Cerro Negro and Cerro Vanguardia. Its flagship Cerro Leon project is located within the mining friendly Santa Cruz province of Argentina, about 130 kilometers (km) northwest of the port town San Julian. Cerro Leon is made of two adjacent epithermal vein fields: the green fields Conserrat project (80% USL) and advanced Pinguino project, located 15 km apart. Its Pinguino Silver Gold Project is made up of four contiguous mining titles totaling 9,966 hectares.</v>
      </c>
      <c r="H854" s="7" t="e" cm="1" vm="2">
        <f t="array" ref="H854">_FV($B854,"Employees")</f>
        <v>#VALUE!</v>
      </c>
      <c r="I854" s="11" cm="1">
        <f t="array" ref="I854">_FV($B854,"Shares outstanding",TRUE)</f>
        <v>296051600</v>
      </c>
      <c r="J854" s="7" cm="1">
        <f t="array" ref="J854">_FV($B854,"Year incorporated",TRUE)</f>
        <v>2005</v>
      </c>
      <c r="K854" s="16"/>
      <c r="L854" s="12">
        <f>+I854+K854</f>
        <v>296051600</v>
      </c>
      <c r="M854" s="14">
        <f>+D854*L854</f>
        <v>28124902</v>
      </c>
      <c r="N854" t="s">
        <v>2040</v>
      </c>
      <c r="O854">
        <v>9.6999999999999993</v>
      </c>
      <c r="P854">
        <v>10.5</v>
      </c>
      <c r="Q854">
        <v>9.9</v>
      </c>
      <c r="R854">
        <v>9.9</v>
      </c>
      <c r="S854">
        <v>9.8000000000000007</v>
      </c>
      <c r="T854">
        <v>9.8000000000000007</v>
      </c>
      <c r="U854">
        <v>0</v>
      </c>
      <c r="W854">
        <v>17909</v>
      </c>
      <c r="X854">
        <v>1761.117</v>
      </c>
      <c r="Y854">
        <v>909</v>
      </c>
      <c r="Z854">
        <v>5126</v>
      </c>
      <c r="AA854">
        <v>9.83</v>
      </c>
      <c r="AB854" s="3">
        <v>29013055.918000001</v>
      </c>
      <c r="AC854">
        <v>4</v>
      </c>
      <c r="AD854" s="2">
        <v>45330.790277777778</v>
      </c>
      <c r="AE854" t="s">
        <v>20</v>
      </c>
      <c r="AF854" t="s">
        <v>2041</v>
      </c>
    </row>
    <row r="855" spans="1:32" x14ac:dyDescent="0.3">
      <c r="A855" t="str">
        <f>+N855</f>
        <v>WNX</v>
      </c>
      <c r="B855" t="e" vm="855">
        <v>#VALUE!</v>
      </c>
      <c r="C855" s="5" cm="1">
        <f t="array" ref="C855">_FV(B855,"Market cap",TRUE)</f>
        <v>25991410</v>
      </c>
      <c r="D855" s="6" cm="1">
        <f t="array" ref="D855">_FV(B855,"Price",TRUE)</f>
        <v>2.5999999999999999E-2</v>
      </c>
      <c r="E855" s="2" cm="1">
        <f t="array" ref="E855">_FV(B855,"Last trade time",TRUE)</f>
        <v>45331.333356481482</v>
      </c>
      <c r="F855" s="7" t="str" cm="1">
        <f t="array" ref="F855">_FV($B855,"Industry")</f>
        <v>Pharmaceuticals</v>
      </c>
      <c r="G855" s="7" t="str" cm="1">
        <f t="array" ref="G855">_FV($B855,"Description")</f>
        <v>Wellnex Life Ltd is an Australia-based company, which is engaged in the consumer healthcare business. The Company is developing, licensing, and marketing registered products and brands to customers in the healthcare market segment. Its brands include Wakey Wakey, Nighty Night, Pharmacy Own, The Iron Company, Mr Bright and Pain Away. The Company has intellectual property (IP)-licensing agreements with Haleon and Arrotex. The Company, through a joint venture with OneLife Botanical and Chemist Warehouse for SAS-B medicinal cannabis under the Wellness Life brand. It also offers Wagner Health Liquigesic through its joint venture with Chemist Warehouse. It owns the Therapeutic Goods Administration of Australia (TGA) registration of assorted liquid soft gel analgesics, which is licensed and/or supplied to pharmaceutical brands in Australia and offshore. Its products are distributed through Australia’s pharmacy wholesale retails and grocery retailers and supermarkets.</v>
      </c>
      <c r="H855" s="7" t="e" cm="1" vm="2">
        <f t="array" ref="H855">_FV($B855,"Employees")</f>
        <v>#VALUE!</v>
      </c>
      <c r="I855" s="11" cm="1">
        <f t="array" ref="I855">_FV($B855,"Shares outstanding",TRUE)</f>
        <v>1082976000</v>
      </c>
      <c r="J855" s="7" cm="1">
        <f t="array" ref="J855">_FV($B855,"Year incorporated",TRUE)</f>
        <v>2011</v>
      </c>
      <c r="K855" s="16"/>
      <c r="L855" s="12">
        <f>+I855+K855</f>
        <v>1082976000</v>
      </c>
      <c r="M855" s="14">
        <f>+D855*L855</f>
        <v>28157376</v>
      </c>
      <c r="N855" t="s">
        <v>2100</v>
      </c>
      <c r="O855">
        <v>2.4</v>
      </c>
      <c r="P855">
        <v>2.6</v>
      </c>
      <c r="Q855">
        <v>2.4</v>
      </c>
      <c r="R855">
        <v>2.5</v>
      </c>
      <c r="S855">
        <v>2.4</v>
      </c>
      <c r="T855">
        <v>2.4</v>
      </c>
      <c r="U855">
        <v>-0.2</v>
      </c>
      <c r="V855" s="1">
        <v>-7.6899999999999996E-2</v>
      </c>
      <c r="W855">
        <v>211817</v>
      </c>
      <c r="X855">
        <v>5133.6080000000002</v>
      </c>
      <c r="Y855">
        <v>50000</v>
      </c>
      <c r="Z855">
        <v>161800</v>
      </c>
      <c r="AA855">
        <v>2.42</v>
      </c>
      <c r="AB855" s="3">
        <v>25991414.495999999</v>
      </c>
      <c r="AC855">
        <v>26</v>
      </c>
      <c r="AD855" s="2">
        <v>45330.790277777778</v>
      </c>
      <c r="AE855" t="s">
        <v>20</v>
      </c>
      <c r="AF855" t="s">
        <v>2101</v>
      </c>
    </row>
    <row r="856" spans="1:32" x14ac:dyDescent="0.3">
      <c r="A856" t="str">
        <f>+N856</f>
        <v>CRR</v>
      </c>
      <c r="B856" t="e" vm="856">
        <v>#VALUE!</v>
      </c>
      <c r="C856" s="5" cm="1">
        <f t="array" ref="C856">_FV(B856,"Market cap",TRUE)</f>
        <v>26667750</v>
      </c>
      <c r="D856" s="6" cm="1">
        <f t="array" ref="D856">_FV(B856,"Price",TRUE)</f>
        <v>1.6E-2</v>
      </c>
      <c r="E856" s="2" cm="1">
        <f t="array" ref="E856">_FV(B856,"Last trade time",TRUE)</f>
        <v>45331.333333333336</v>
      </c>
      <c r="F856" s="7" t="str" cm="1">
        <f t="array" ref="F856">_FV($B856,"Industry")</f>
        <v>Metals &amp; Mining</v>
      </c>
      <c r="G856" s="7" t="str" cm="1">
        <f t="array" ref="G856">_FV($B856,"Description")</f>
        <v>Critical Resources Limited is an Australia-based exploration and development company. The Company is engaged in developing critical metals projects. It holds a suite of lithium prospects across Ontario, Canada, including Mavis Lake, Graphic Lake, Plaid and Whiteloon Lake. The Company’s other projects include the Halls Peak Project in New South Wales (NSW), Australia, a base metals project with block four and Block five copper project, located in Oman. The Mavis Lake Lithium project is located approximately 19 kilometers (km) east-northeast of the township of Dryden in North-Western Ontario. It holds 1,097 individual claims that form a single, contiguous block covering approximately 22,984 hectares of land. The Halls Peak Base Metals project is located 87 km south-east of Armidale, a regional hub in NSW. The Halls Peak Base Metals project consists of two Exploration Licenses located in north-eastern NSW (EL4474 &amp; EL7679), covering 132 square kilometers.</v>
      </c>
      <c r="H856" s="7" t="e" cm="1" vm="2">
        <f t="array" ref="H856">_FV($B856,"Employees")</f>
        <v>#VALUE!</v>
      </c>
      <c r="I856" s="11" cm="1">
        <f t="array" ref="I856">_FV($B856,"Shares outstanding",TRUE)</f>
        <v>1777850000</v>
      </c>
      <c r="J856" s="7" cm="1">
        <f t="array" ref="J856">_FV($B856,"Year incorporated",TRUE)</f>
        <v>2010</v>
      </c>
      <c r="K856" s="16"/>
      <c r="L856" s="12">
        <f>+I856+K856</f>
        <v>1777850000</v>
      </c>
      <c r="M856" s="14">
        <f>+D856*L856</f>
        <v>28445600</v>
      </c>
      <c r="N856" t="s">
        <v>2088</v>
      </c>
      <c r="O856">
        <v>1.3</v>
      </c>
      <c r="P856">
        <v>1.5</v>
      </c>
      <c r="Q856">
        <v>1.5</v>
      </c>
      <c r="R856">
        <v>1.5</v>
      </c>
      <c r="S856">
        <v>1.4</v>
      </c>
      <c r="T856">
        <v>1.5</v>
      </c>
      <c r="U856">
        <v>0.1</v>
      </c>
      <c r="V856" s="1">
        <v>7.1400000000000005E-2</v>
      </c>
      <c r="W856">
        <v>538217</v>
      </c>
      <c r="X856">
        <v>7700.4920000000002</v>
      </c>
      <c r="Y856">
        <v>165454</v>
      </c>
      <c r="Z856">
        <v>372763</v>
      </c>
      <c r="AA856">
        <v>1.43</v>
      </c>
      <c r="AB856" s="3">
        <v>26667754.184999999</v>
      </c>
      <c r="AC856">
        <v>39</v>
      </c>
      <c r="AD856" s="2">
        <v>45330.790277777778</v>
      </c>
      <c r="AE856" t="s">
        <v>20</v>
      </c>
      <c r="AF856" t="s">
        <v>2089</v>
      </c>
    </row>
    <row r="857" spans="1:32" x14ac:dyDescent="0.3">
      <c r="A857" t="str">
        <f>+N857</f>
        <v>OAU</v>
      </c>
      <c r="B857" t="e" vm="857">
        <v>#VALUE!</v>
      </c>
      <c r="C857" s="5" cm="1">
        <f t="array" ref="C857">_FV(B857,"Market cap",TRUE)</f>
        <v>34146000</v>
      </c>
      <c r="D857" s="6" cm="1">
        <f t="array" ref="D857">_FV(B857,"Price",TRUE)</f>
        <v>5.0000000000000001E-3</v>
      </c>
      <c r="E857" s="2" cm="1">
        <f t="array" ref="E857">_FV(B857,"Last trade time",TRUE)</f>
        <v>45331.333333333336</v>
      </c>
      <c r="F857" s="7" t="str" cm="1">
        <f t="array" ref="F857">_FV($B857,"Industry")</f>
        <v>Metals &amp; Mining</v>
      </c>
      <c r="G857" s="7" t="str" cm="1">
        <f t="array" ref="G857">_FV($B857,"Description")</f>
        <v>Ora Gold Limited is an Australia-based mineral exploration and development company. The Company holds a substantial package of tenements in the prolific Murchison goldfield near Meekatharra, Western Australia. Its Murchison Project comprises approximately 14 exploration licenses and three applications for exploration licenses encompassing over 460 square kilometers (km2) in the Murchison region of Western Australia. The Company is focused on the Garden Gully Gold Project, which comprises an approximately 677 square kilometers (km2) tenure package covering the Abbots Greenstone Belt (AGB) and other key regional structures. The project has multiple gold prospects along the belt with the most advanced being the Crown Prince Prospect. Crown Prince Prospect is located within a granted mining lease and is advancing towards development.</v>
      </c>
      <c r="H857" s="7" cm="1">
        <f t="array" ref="H857">_FV($B857,"Employees")</f>
        <v>9</v>
      </c>
      <c r="I857" s="11" cm="1">
        <f t="array" ref="I857">_FV($B857,"Shares outstanding",TRUE)</f>
        <v>5691001000</v>
      </c>
      <c r="J857" s="7" cm="1">
        <f t="array" ref="J857">_FV($B857,"Year incorporated",TRUE)</f>
        <v>2003</v>
      </c>
      <c r="K857" s="16"/>
      <c r="L857" s="12">
        <f>+I857+K857</f>
        <v>5691001000</v>
      </c>
      <c r="M857" s="14">
        <f>+D857*L857</f>
        <v>28455005</v>
      </c>
      <c r="N857" t="s">
        <v>1944</v>
      </c>
      <c r="O857">
        <v>0.5</v>
      </c>
      <c r="P857">
        <v>0.6</v>
      </c>
      <c r="Q857">
        <v>0.5</v>
      </c>
      <c r="R857">
        <v>0.6</v>
      </c>
      <c r="S857">
        <v>0.5</v>
      </c>
      <c r="T857">
        <v>0.6</v>
      </c>
      <c r="U857">
        <v>0.1</v>
      </c>
      <c r="V857" s="1">
        <v>0.2</v>
      </c>
      <c r="W857">
        <v>6036533</v>
      </c>
      <c r="X857">
        <v>33119.732000000004</v>
      </c>
      <c r="Y857">
        <v>0</v>
      </c>
      <c r="Z857">
        <v>0</v>
      </c>
      <c r="AA857">
        <v>0.55000000000000004</v>
      </c>
      <c r="AB857" s="3">
        <v>34146004.938000001</v>
      </c>
      <c r="AC857">
        <v>43</v>
      </c>
      <c r="AD857" s="2">
        <v>45330.790277777778</v>
      </c>
      <c r="AE857" t="s">
        <v>20</v>
      </c>
      <c r="AF857" t="s">
        <v>1945</v>
      </c>
    </row>
    <row r="858" spans="1:32" x14ac:dyDescent="0.3">
      <c r="A858" t="str">
        <f>+N858</f>
        <v>TNC</v>
      </c>
      <c r="B858" t="e" vm="858">
        <v>#VALUE!</v>
      </c>
      <c r="C858" s="5" cm="1">
        <f t="array" ref="C858">_FV(B858,"Market cap",TRUE)</f>
        <v>32711520</v>
      </c>
      <c r="D858" s="6" cm="1">
        <f t="array" ref="D858">_FV(B858,"Price",TRUE)</f>
        <v>7.3999999999999996E-2</v>
      </c>
      <c r="E858" s="2" cm="1">
        <f t="array" ref="E858">_FV(B858,"Last trade time",TRUE)</f>
        <v>45331.333333333336</v>
      </c>
      <c r="F858" s="7" t="str" cm="1">
        <f t="array" ref="F858">_FV($B858,"Industry")</f>
        <v>Metals &amp; Mining</v>
      </c>
      <c r="G858" s="7" t="str" cm="1">
        <f t="array" ref="G858">_FV($B858,"Description")</f>
        <v>True North Copper Limited is an Australia-based copper, cobalt and critical minerals mining company. The Company’s projects include Cloncurry Project and Mt Oxide Project. The Cloncurry Project is centered around the Great Australia Mine Complex located at Cloncurry in north-west Queensland. The Mt Oxide Project has established infrastructure, including an exploration camp and proximity to a processing plant and power grid. The Mt Oxide Project offers development and exploration potential. The Mt Oxide Project holds substantial resources, including 228.18 kt copper, 21.20 kt cobalt, and 4.26 Moz silver. The Mt Oxide Project holds substantial resources, including 228.18 kt copper, 21.20 kt cobalt, and 4.26 Moz silver. Its Bundarra Project is strategically situated approximately 130 kilometers (km) southwest of Mackay and 50 km east of Moranbah in the central Queensland coal fields. It owns a copper concentrator, SX plant, and a copper sulphate crystallization plant.</v>
      </c>
      <c r="H858" s="7" t="e" cm="1" vm="2">
        <f t="array" ref="H858">_FV($B858,"Employees")</f>
        <v>#VALUE!</v>
      </c>
      <c r="I858" s="11" cm="1">
        <f t="array" ref="I858">_FV($B858,"Shares outstanding",TRUE)</f>
        <v>384841500</v>
      </c>
      <c r="J858" s="7" cm="1">
        <f t="array" ref="J858">_FV($B858,"Year incorporated",TRUE)</f>
        <v>2006</v>
      </c>
      <c r="K858" s="16"/>
      <c r="L858" s="12">
        <f>+I858+K858</f>
        <v>384841500</v>
      </c>
      <c r="M858" s="14">
        <f>+D858*L858</f>
        <v>28478271</v>
      </c>
      <c r="N858" t="s">
        <v>1984</v>
      </c>
      <c r="O858">
        <v>8.5</v>
      </c>
      <c r="P858">
        <v>9</v>
      </c>
      <c r="Q858">
        <v>9</v>
      </c>
      <c r="R858">
        <v>9.1</v>
      </c>
      <c r="S858">
        <v>8.5</v>
      </c>
      <c r="T858">
        <v>8.5</v>
      </c>
      <c r="U858">
        <v>-0.2</v>
      </c>
      <c r="V858" s="1">
        <v>-2.3E-2</v>
      </c>
      <c r="W858">
        <v>1106031</v>
      </c>
      <c r="X858">
        <v>97036.671000000002</v>
      </c>
      <c r="Y858">
        <v>565235</v>
      </c>
      <c r="Z858">
        <v>477296</v>
      </c>
      <c r="AA858">
        <v>8.77</v>
      </c>
      <c r="AB858" s="3">
        <v>32711523.335000001</v>
      </c>
      <c r="AC858">
        <v>53</v>
      </c>
      <c r="AD858" s="2">
        <v>45330.790277777778</v>
      </c>
      <c r="AE858" t="s">
        <v>20</v>
      </c>
      <c r="AF858" t="s">
        <v>1985</v>
      </c>
    </row>
    <row r="859" spans="1:32" x14ac:dyDescent="0.3">
      <c r="A859" t="str">
        <f>+N859</f>
        <v>GRE</v>
      </c>
      <c r="B859" t="e" vm="859">
        <v>#VALUE!</v>
      </c>
      <c r="C859" s="5" cm="1">
        <f t="array" ref="C859">_FV(B859,"Market cap",TRUE)</f>
        <v>17656790</v>
      </c>
      <c r="D859" s="6" cm="1">
        <f t="array" ref="D859">_FV(B859,"Price",TRUE)</f>
        <v>0.34</v>
      </c>
      <c r="E859" s="2" cm="1">
        <f t="array" ref="E859">_FV(B859,"Last trade time",TRUE)</f>
        <v>45330.333333333336</v>
      </c>
      <c r="F859" s="7" t="str" cm="1">
        <f t="array" ref="F859">_FV($B859,"Industry")</f>
        <v>Metals &amp; Mining</v>
      </c>
      <c r="G859" s="7" t="str" cm="1">
        <f t="array" ref="G859">_FV($B859,"Description")</f>
        <v>GreenTech Metals Limited is an exploration and development company engaged in discovering, developing, and acquiring Australian and overseas projects containing minerals and metals that are used in the battery storage and electric vehicle sectors. Its projects include Whundo Cu-Zn, Ruth Well Ni-Cu, Windimurra Nickel, and Mawson South Nickel, among others. The Whundo copper-zinc project is located about 40 kilometers (km) south-southwest of Karratha in the West Pilbara Region of Western Australia. Ruth Well nickel project is located about 15 km south of Karratha in the West Pilbara Region of Western Australia. Situated in the Windimurra mafic igneous complex, the Windimurra nickel project is along strike from the Canegrass discovery. Mawson South nickel-copper project is located about 285 km east of Kalgoorlie, Western Australia. Its Osborne prospect is located about 5 km northeast of the Sholl B1 nickel-copper deposit. Its other projects include Bertram Project and Dundas Project.</v>
      </c>
      <c r="H859" s="7" t="e" cm="1" vm="2">
        <f t="array" ref="H859">_FV($B859,"Employees")</f>
        <v>#VALUE!</v>
      </c>
      <c r="I859" s="11" cm="1">
        <f t="array" ref="I859">_FV($B859,"Shares outstanding",TRUE)</f>
        <v>84079980</v>
      </c>
      <c r="J859" s="7" cm="1">
        <f t="array" ref="J859">_FV($B859,"Year incorporated",TRUE)</f>
        <v>2021</v>
      </c>
      <c r="K859" s="16"/>
      <c r="L859" s="12">
        <f>+I859+K859</f>
        <v>84079980</v>
      </c>
      <c r="M859" s="14">
        <f>+D859*L859</f>
        <v>28587193.200000003</v>
      </c>
      <c r="N859" t="s">
        <v>2050</v>
      </c>
      <c r="O859">
        <v>32</v>
      </c>
      <c r="P859">
        <v>34.5</v>
      </c>
      <c r="Q859">
        <v>21</v>
      </c>
      <c r="R859">
        <v>34</v>
      </c>
      <c r="S859">
        <v>21</v>
      </c>
      <c r="T859">
        <v>34</v>
      </c>
      <c r="U859">
        <v>13</v>
      </c>
      <c r="V859" s="1">
        <v>0.61899999999999999</v>
      </c>
      <c r="W859">
        <v>866711</v>
      </c>
      <c r="X859">
        <v>223027.11</v>
      </c>
      <c r="Y859">
        <v>625099</v>
      </c>
      <c r="Z859">
        <v>230746</v>
      </c>
      <c r="AA859">
        <v>25.73</v>
      </c>
      <c r="AB859" s="3">
        <v>28587191.5</v>
      </c>
      <c r="AC859">
        <v>110</v>
      </c>
      <c r="AD859" s="2">
        <v>45330.790277777778</v>
      </c>
      <c r="AE859" t="s">
        <v>20</v>
      </c>
      <c r="AF859" t="s">
        <v>2051</v>
      </c>
    </row>
    <row r="860" spans="1:32" x14ac:dyDescent="0.3">
      <c r="A860" t="str">
        <f>+N860</f>
        <v>GWR</v>
      </c>
      <c r="B860" t="e" vm="860">
        <v>#VALUE!</v>
      </c>
      <c r="C860" s="5" cm="1">
        <f t="array" ref="C860">_FV(B860,"Market cap",TRUE)</f>
        <v>28588280</v>
      </c>
      <c r="D860" s="6" cm="1">
        <f t="array" ref="D860">_FV(B860,"Price",TRUE)</f>
        <v>8.8999999999999996E-2</v>
      </c>
      <c r="E860" s="2" cm="1">
        <f t="array" ref="E860">_FV(B860,"Last trade time",TRUE)</f>
        <v>45330.333333333336</v>
      </c>
      <c r="F860" s="7" t="str" cm="1">
        <f t="array" ref="F860">_FV($B860,"Industry")</f>
        <v>Metals &amp; Mining</v>
      </c>
      <c r="G860" s="7" t="str" cm="1">
        <f t="array" ref="G860">_FV($B860,"Description")</f>
        <v>GWR Group Limited is an Australia-based resource company. The Company is focused on the development of mineral exploration and development projects. The Company’s projects include Wiluna West Iron Ore, Wiluna West Gold, Tungsten Mining Nl, Hatches Creek Joint-Poly Metallic Project, and Emetals. The Wiluna West Iron Ore Project is located approximately 35 kilometers (km) southwest of Wiluna. The project area hosts both iron ore and gold deposits. The Wiluna West Gold Project is located approximately 40 km southwest of the Wiluna Mining Matilda/Wiluna Gold Operation, which includes a gold processing and treatment plant. The Hatches Creek Tungsten, Gold and Copper Project is located 375 km north-east of Alice Springs in the Northern Territory. The Hatches Creek Project consists of two granted exploration licenses, EL22912 and EL23463.</v>
      </c>
      <c r="H860" s="7" cm="1">
        <f t="array" ref="H860">_FV($B860,"Employees")</f>
        <v>11</v>
      </c>
      <c r="I860" s="11" cm="1">
        <f t="array" ref="I860">_FV($B860,"Shares outstanding",TRUE)</f>
        <v>321216700</v>
      </c>
      <c r="J860" s="7" cm="1">
        <f t="array" ref="J860">_FV($B860,"Year incorporated",TRUE)</f>
        <v>2002</v>
      </c>
      <c r="K860" s="16"/>
      <c r="L860" s="12">
        <f>+I860+K860</f>
        <v>321216700</v>
      </c>
      <c r="M860" s="14">
        <f>+D860*L860</f>
        <v>28588286.299999997</v>
      </c>
      <c r="N860" t="s">
        <v>2048</v>
      </c>
      <c r="O860">
        <v>8.9</v>
      </c>
      <c r="P860">
        <v>9.8000000000000007</v>
      </c>
      <c r="U860">
        <v>0</v>
      </c>
      <c r="W860">
        <v>0</v>
      </c>
      <c r="X860">
        <v>0</v>
      </c>
      <c r="Y860">
        <v>0</v>
      </c>
      <c r="Z860">
        <v>0</v>
      </c>
      <c r="AB860" s="3">
        <v>28588282.295000002</v>
      </c>
      <c r="AC860">
        <v>0</v>
      </c>
      <c r="AD860" s="2">
        <v>45330.790277777778</v>
      </c>
      <c r="AE860" t="s">
        <v>20</v>
      </c>
      <c r="AF860" t="s">
        <v>2049</v>
      </c>
    </row>
    <row r="861" spans="1:32" x14ac:dyDescent="0.3">
      <c r="A861" t="str">
        <f>+N861</f>
        <v>IPT</v>
      </c>
      <c r="B861" t="e" vm="861">
        <v>#VALUE!</v>
      </c>
      <c r="C861" s="5" cm="1">
        <f t="array" ref="C861">_FV(B861,"Market cap",TRUE)</f>
        <v>31511740</v>
      </c>
      <c r="D861" s="6" cm="1">
        <f t="array" ref="D861">_FV(B861,"Price",TRUE)</f>
        <v>0.01</v>
      </c>
      <c r="E861" s="2" cm="1">
        <f t="array" ref="E861">_FV(B861,"Last trade time",TRUE)</f>
        <v>45331.333333333336</v>
      </c>
      <c r="F861" s="7" t="str" cm="1">
        <f t="array" ref="F861">_FV($B861,"Industry")</f>
        <v>Metals &amp; Mining</v>
      </c>
      <c r="G861" s="7" t="str" cm="1">
        <f t="array" ref="G861">_FV($B861,"Description")</f>
        <v>Impact Minerals Limited is an Australia-based exploration company. The Company is engaged in the exploration for deposits of nickel, gold, copper and platinum group elements. The Company’s projects include Lake Hope, Broken Hill, Arkun, Beau, Jumbo, Doonia, Mineral Hill, Martup, Dinninup, Dalgaranga and Narryer. The Broken Hill Ni-Cu-PGE Project is located approximately 20 kilometers (km) east of the Broken Hill silver-lead-zinc mine in New South Wales and consists of seven 100% owned exploration licenses covering approximately 816 square kilometers in the southeast part of the richly mineralized Curnamona Province. The project area contains several tens of strike kilometers of mafic-ultramafic sills, dykes and stocks that contain gossans and fresh outcrops with very high-grade PGE’s, nickel, copper, gold and silver mineralization. The Arkun project covers approximately 850 km2 centered between York and Corrigin 100 km east of Perth.</v>
      </c>
      <c r="H861" s="7" t="e" cm="1" vm="2">
        <f t="array" ref="H861">_FV($B861,"Employees")</f>
        <v>#VALUE!</v>
      </c>
      <c r="I861" s="11" cm="1">
        <f t="array" ref="I861">_FV($B861,"Shares outstanding",TRUE)</f>
        <v>2864704000</v>
      </c>
      <c r="J861" s="7" cm="1">
        <f t="array" ref="J861">_FV($B861,"Year incorporated",TRUE)</f>
        <v>2006</v>
      </c>
      <c r="K861" s="16"/>
      <c r="L861" s="12">
        <f>+I861+K861</f>
        <v>2864704000</v>
      </c>
      <c r="M861" s="14">
        <f>+D861*L861</f>
        <v>28647040</v>
      </c>
      <c r="N861" t="s">
        <v>1974</v>
      </c>
      <c r="O861">
        <v>1.1000000000000001</v>
      </c>
      <c r="P861">
        <v>1.2</v>
      </c>
      <c r="Q861">
        <v>1.1499999999999999</v>
      </c>
      <c r="R861">
        <v>1.1499999999999999</v>
      </c>
      <c r="S861">
        <v>1.1000000000000001</v>
      </c>
      <c r="T861">
        <v>1.1499999999999999</v>
      </c>
      <c r="U861">
        <v>0.05</v>
      </c>
      <c r="V861" s="1">
        <v>4.5499999999999999E-2</v>
      </c>
      <c r="W861">
        <v>2748182</v>
      </c>
      <c r="X861">
        <v>30485.879000000001</v>
      </c>
      <c r="Y861">
        <v>0</v>
      </c>
      <c r="Z861">
        <v>2236428</v>
      </c>
      <c r="AA861">
        <v>1.1100000000000001</v>
      </c>
      <c r="AB861" s="3">
        <v>32944094.723499998</v>
      </c>
      <c r="AC861">
        <v>19</v>
      </c>
      <c r="AD861" s="2">
        <v>45330.790277777778</v>
      </c>
      <c r="AE861" t="s">
        <v>20</v>
      </c>
      <c r="AF861" t="s">
        <v>1975</v>
      </c>
    </row>
    <row r="862" spans="1:32" x14ac:dyDescent="0.3">
      <c r="A862" t="str">
        <f>+N862</f>
        <v>CYM</v>
      </c>
      <c r="B862" t="e" vm="862">
        <v>#VALUE!</v>
      </c>
      <c r="C862" s="5" cm="1">
        <f t="array" ref="C862">_FV(B862,"Market cap",TRUE)</f>
        <v>32018960</v>
      </c>
      <c r="D862" s="6" cm="1">
        <f t="array" ref="D862">_FV(B862,"Price",TRUE)</f>
        <v>1.9E-2</v>
      </c>
      <c r="E862" s="2" cm="1">
        <f t="array" ref="E862">_FV(B862,"Last trade time",TRUE)</f>
        <v>45331.333333333336</v>
      </c>
      <c r="F862" s="7" t="str" cm="1">
        <f t="array" ref="F862">_FV($B862,"Industry")</f>
        <v>Metals &amp; Mining</v>
      </c>
      <c r="G862" s="7" t="str" cm="1">
        <f t="array" ref="G862">_FV($B862,"Description")</f>
        <v>Cyprium Metals Limited is an Australia-based copper development company. The Company has a portfolio of advanced stage exploration and development projects located in Western Australia. The Company's Paterson Copper Projects comprises the Nifty Copper Mine, Maroochydore Copper Project and Paterson Exploration Project. The Nifty Copper Mine (Nifty) is located on the western edge of the Great Sandy Desert in the north-eastern Pilbara region of Western Australia, approximately 350 kilometers (km) southeast of Port Hedland. The Maroochydore deposit is located approximately 85 km southeast of Nifty. An exploration earn-in joint venture has been entered into with IGO Limited on approximately 2,400 square kilometers of the Paterson Exploration Project. In Murchison Copper Gold Project, the Company has an 80% attributable interest in a joint venture with Musgrave Minerals Limited at the Cue Copper-Gold Project, which is located approximately 20 km to the east of Cue in Western Australia.</v>
      </c>
      <c r="H862" s="7" cm="1">
        <f t="array" ref="H862">_FV($B862,"Employees")</f>
        <v>6</v>
      </c>
      <c r="I862" s="11" cm="1">
        <f t="array" ref="I862">_FV($B862,"Shares outstanding",TRUE)</f>
        <v>1524712000</v>
      </c>
      <c r="J862" s="7" cm="1">
        <f t="array" ref="J862">_FV($B862,"Year incorporated",TRUE)</f>
        <v>1983</v>
      </c>
      <c r="K862" s="16"/>
      <c r="L862" s="12">
        <f>+I862+K862</f>
        <v>1524712000</v>
      </c>
      <c r="M862" s="14">
        <f>+D862*L862</f>
        <v>28969528</v>
      </c>
      <c r="N862" t="s">
        <v>2000</v>
      </c>
      <c r="O862">
        <v>2</v>
      </c>
      <c r="P862">
        <v>2.1</v>
      </c>
      <c r="Q862">
        <v>2.2000000000000002</v>
      </c>
      <c r="R862">
        <v>2.2000000000000002</v>
      </c>
      <c r="S862">
        <v>2.1</v>
      </c>
      <c r="T862">
        <v>2.1</v>
      </c>
      <c r="U862">
        <v>0</v>
      </c>
      <c r="W862">
        <v>334760</v>
      </c>
      <c r="X862">
        <v>7056.527</v>
      </c>
      <c r="Y862">
        <v>26477</v>
      </c>
      <c r="Z862">
        <v>284193</v>
      </c>
      <c r="AA862">
        <v>2.11</v>
      </c>
      <c r="AB862" s="3">
        <v>32018958.824999999</v>
      </c>
      <c r="AC862">
        <v>64</v>
      </c>
      <c r="AD862" s="2">
        <v>45330.790277777778</v>
      </c>
      <c r="AE862" t="s">
        <v>20</v>
      </c>
      <c r="AF862" t="s">
        <v>2001</v>
      </c>
    </row>
    <row r="863" spans="1:32" x14ac:dyDescent="0.3">
      <c r="A863" t="str">
        <f>+N863</f>
        <v>DDB</v>
      </c>
      <c r="B863" t="e" vm="863">
        <v>#VALUE!</v>
      </c>
      <c r="C863" s="5" cm="1">
        <f t="array" ref="C863">_FV(B863,"Market cap",TRUE)</f>
        <v>27647620</v>
      </c>
      <c r="D863" s="6" cm="1">
        <f t="array" ref="D863">_FV(B863,"Price",TRUE)</f>
        <v>0.21</v>
      </c>
      <c r="E863" s="2" cm="1">
        <f t="array" ref="E863">_FV(B863,"Last trade time",TRUE)</f>
        <v>45331.333333333336</v>
      </c>
      <c r="F863" s="7" t="str" cm="1">
        <f t="array" ref="F863">_FV($B863,"Industry")</f>
        <v>Metals &amp; Mining</v>
      </c>
      <c r="G863" s="7" t="str" cm="1">
        <f t="array" ref="G863">_FV($B863,"Description")</f>
        <v>Dynamic Group Holdings Limited is a supplier of various specialized drilling services as well as blasting services to clients in the mining and construction sectors in Western Australia. The Company's subsidiaries include Dynamic Drill &amp; Blast Pty Ltd, Orlando Drilling Pty Ltd, SBD Drilling Pty Ltd, Orlando Exploration Pty Ltd, Delmoss Nominees Pty Ltd and PDC Drilling Pty Ltd. The Dynamic Drill &amp; Blast Pty Ltd (Dynamic) provides drilling and blasting services to clients in the mining and construction sectors in Western Australia. Dynamic is focused on mining and construction projects within a range of commodity sectors, including iron ore, lithium and gold. Dynamic undertakes short term specialized drilling and blasting projects. The Orlando Drilling Pty Ltd provides grade control, exploration and resource definition drilling services to the mining industry. The Delmoss Nominees Pty Ltd and PDC Drilling Pty Ltd trade as Welldrill, which provides water related drilling and services.</v>
      </c>
      <c r="H863" s="7" t="e" cm="1" vm="2">
        <f t="array" ref="H863">_FV($B863,"Employees")</f>
        <v>#VALUE!</v>
      </c>
      <c r="I863" s="11" cm="1">
        <f t="array" ref="I863">_FV($B863,"Shares outstanding",TRUE)</f>
        <v>138238100</v>
      </c>
      <c r="J863" s="7" cm="1">
        <f t="array" ref="J863">_FV($B863,"Year incorporated",TRUE)</f>
        <v>2020</v>
      </c>
      <c r="K863" s="16"/>
      <c r="L863" s="12">
        <f>+I863+K863</f>
        <v>138238100</v>
      </c>
      <c r="M863" s="14">
        <f>+D863*L863</f>
        <v>29030001</v>
      </c>
      <c r="N863" t="s">
        <v>2068</v>
      </c>
      <c r="O863">
        <v>20</v>
      </c>
      <c r="P863">
        <v>21</v>
      </c>
      <c r="Q863">
        <v>20</v>
      </c>
      <c r="R863">
        <v>20</v>
      </c>
      <c r="S863">
        <v>20</v>
      </c>
      <c r="T863">
        <v>20</v>
      </c>
      <c r="U863">
        <v>-0.5</v>
      </c>
      <c r="V863" s="1">
        <v>-2.4400000000000002E-2</v>
      </c>
      <c r="W863">
        <v>50000</v>
      </c>
      <c r="X863">
        <v>10000</v>
      </c>
      <c r="Y863">
        <v>0</v>
      </c>
      <c r="Z863">
        <v>50000</v>
      </c>
      <c r="AA863">
        <v>20</v>
      </c>
      <c r="AB863" s="3">
        <v>27647622.199999999</v>
      </c>
      <c r="AC863">
        <v>1</v>
      </c>
      <c r="AD863" s="2">
        <v>45330.790277777778</v>
      </c>
      <c r="AE863" t="s">
        <v>20</v>
      </c>
      <c r="AF863" t="s">
        <v>2069</v>
      </c>
    </row>
    <row r="864" spans="1:32" x14ac:dyDescent="0.3">
      <c r="A864" t="str">
        <f>+N864</f>
        <v>TOR</v>
      </c>
      <c r="B864" t="e" vm="864">
        <v>#VALUE!</v>
      </c>
      <c r="C864" s="5" cm="1">
        <f t="array" ref="C864">_FV(B864,"Market cap",TRUE)</f>
        <v>29080170</v>
      </c>
      <c r="D864" s="6" cm="1">
        <f t="array" ref="D864">_FV(B864,"Price",TRUE)</f>
        <v>0.19</v>
      </c>
      <c r="E864" s="2" cm="1">
        <f t="array" ref="E864">_FV(B864,"Last trade time",TRUE)</f>
        <v>45331.333333333336</v>
      </c>
      <c r="F864" s="7" t="str" cm="1">
        <f t="array" ref="F864">_FV($B864,"Industry")</f>
        <v>Metals &amp; Mining</v>
      </c>
      <c r="G864" s="7" t="str" cm="1">
        <f t="array" ref="G864">_FV($B864,"Description")</f>
        <v>Torque Metals Limited is an Australia-based smart exploration company. The Company is focused on applying advanced geoscience and artificial intelligence (AI)-powered smart exploration to unlock mineral deposits. Its projects include Paris Gold Project, New Dawn Lithium Project and Penzance Nickel Project. Its Paris Gold Project covers approximately 200 square kilometers (km2) of area in the Western Australian Gold Fields. It comprises nine granted mining leases, two prospecting licenses, three exploration licenses. The Penzance Camp is prospective for lithium, gold and nickel and is located along the strike south of the St Ives Gold Mine. Its Penzance Exploration Camp, extending over approximately 800 km2, includes 12 wholly owned, development-ready, pre-native title mining, 4 prospecting and 26 exploration licenses (7 under application) approximately 30km east of Widgiemooltha in Western Australia. The New Dawn Lithium Project occupies two pre-native title, granted mining licenses.</v>
      </c>
      <c r="H864" s="7" t="e" cm="1" vm="2">
        <f t="array" ref="H864">_FV($B864,"Employees")</f>
        <v>#VALUE!</v>
      </c>
      <c r="I864" s="11" cm="1">
        <f t="array" ref="I864">_FV($B864,"Shares outstanding",TRUE)</f>
        <v>153053500</v>
      </c>
      <c r="J864" s="7" cm="1">
        <f t="array" ref="J864">_FV($B864,"Year incorporated",TRUE)</f>
        <v>2017</v>
      </c>
      <c r="K864" s="16"/>
      <c r="L864" s="12">
        <f>+I864+K864</f>
        <v>153053500</v>
      </c>
      <c r="M864" s="14">
        <f>+D864*L864</f>
        <v>29080165</v>
      </c>
      <c r="N864" t="s">
        <v>2036</v>
      </c>
      <c r="O864">
        <v>19</v>
      </c>
      <c r="P864">
        <v>19.5</v>
      </c>
      <c r="Q864">
        <v>21</v>
      </c>
      <c r="R864">
        <v>21.5</v>
      </c>
      <c r="S864">
        <v>19</v>
      </c>
      <c r="T864">
        <v>19</v>
      </c>
      <c r="U864">
        <v>-1.5</v>
      </c>
      <c r="V864" s="1">
        <v>-7.3200000000000001E-2</v>
      </c>
      <c r="W864">
        <v>340050</v>
      </c>
      <c r="X864">
        <v>68866.5</v>
      </c>
      <c r="Y864">
        <v>82841</v>
      </c>
      <c r="Z864">
        <v>240723</v>
      </c>
      <c r="AA864">
        <v>20.25</v>
      </c>
      <c r="AB864" s="3">
        <v>29080169.370000001</v>
      </c>
      <c r="AC864">
        <v>30</v>
      </c>
      <c r="AD864" s="2">
        <v>45330.790277777778</v>
      </c>
      <c r="AE864" t="s">
        <v>20</v>
      </c>
      <c r="AF864" t="s">
        <v>2037</v>
      </c>
    </row>
    <row r="865" spans="1:32" x14ac:dyDescent="0.3">
      <c r="A865" t="str">
        <f>+N865</f>
        <v>FGH</v>
      </c>
      <c r="B865" t="e" vm="865">
        <v>#VALUE!</v>
      </c>
      <c r="C865" s="5" cm="1">
        <f t="array" ref="C865">_FV(B865,"Market cap",TRUE)</f>
        <v>33673310</v>
      </c>
      <c r="D865" s="6" cm="1">
        <f t="array" ref="D865">_FV(B865,"Price",TRUE)</f>
        <v>1.2999999999999999E-2</v>
      </c>
      <c r="E865" s="2" cm="1">
        <f t="array" ref="E865">_FV(B865,"Last trade time",TRUE)</f>
        <v>45331.333333333336</v>
      </c>
      <c r="F865" s="7" t="str" cm="1">
        <f t="array" ref="F865">_FV($B865,"Industry")</f>
        <v>Chemicals</v>
      </c>
      <c r="G865" s="7" t="str" cm="1">
        <f t="array" ref="G865">_FV($B865,"Description")</f>
        <v>Foresta Group Holdings Limited is an Australia-based company engaged in supplying natural and renewable pine chemicals and biomass pellets. The Company has developed a proprietary process to naturally extract pine chemicals by employing the tree’s own solvent chemicals to extract rosin and terpenes. These products are commonly used in industrial manufacturing and are a key input to everyday end products. These products include adhesives, gum, inks, paint, car tires and perfume.</v>
      </c>
      <c r="H865" s="7" cm="1">
        <f t="array" ref="H865">_FV($B865,"Employees")</f>
        <v>5</v>
      </c>
      <c r="I865" s="11" cm="1">
        <f t="array" ref="I865">_FV($B865,"Shares outstanding",TRUE)</f>
        <v>2244887000</v>
      </c>
      <c r="J865" s="7" cm="1">
        <f t="array" ref="J865">_FV($B865,"Year incorporated",TRUE)</f>
        <v>1996</v>
      </c>
      <c r="K865" s="16"/>
      <c r="L865" s="12">
        <f>+I865+K865</f>
        <v>2244887000</v>
      </c>
      <c r="M865" s="14">
        <f>+D865*L865</f>
        <v>29183531</v>
      </c>
      <c r="N865" t="s">
        <v>1954</v>
      </c>
      <c r="O865">
        <v>1.4</v>
      </c>
      <c r="P865">
        <v>1.5</v>
      </c>
      <c r="Q865">
        <v>1.3</v>
      </c>
      <c r="R865">
        <v>1.5</v>
      </c>
      <c r="S865">
        <v>1.3</v>
      </c>
      <c r="T865">
        <v>1.5</v>
      </c>
      <c r="U865">
        <v>0.1</v>
      </c>
      <c r="V865" s="1">
        <v>7.1400000000000005E-2</v>
      </c>
      <c r="W865">
        <v>509380</v>
      </c>
      <c r="X865">
        <v>7634.24</v>
      </c>
      <c r="Y865">
        <v>361305</v>
      </c>
      <c r="Z865">
        <v>144845</v>
      </c>
      <c r="AA865">
        <v>1.5</v>
      </c>
      <c r="AB865" s="3">
        <v>33673310.789999999</v>
      </c>
      <c r="AC865">
        <v>6</v>
      </c>
      <c r="AD865" s="2">
        <v>45330.790277777778</v>
      </c>
      <c r="AE865" t="s">
        <v>20</v>
      </c>
      <c r="AF865" t="s">
        <v>1955</v>
      </c>
    </row>
    <row r="866" spans="1:32" x14ac:dyDescent="0.3">
      <c r="A866" t="str">
        <f>+N866</f>
        <v>FBM</v>
      </c>
      <c r="B866" t="e" vm="866">
        <v>#VALUE!</v>
      </c>
      <c r="C866" s="5" cm="1">
        <f t="array" ref="C866">_FV(B866,"Market cap",TRUE)</f>
        <v>30424090</v>
      </c>
      <c r="D866" s="6" cm="1">
        <f t="array" ref="D866">_FV(B866,"Price",TRUE)</f>
        <v>5.5E-2</v>
      </c>
      <c r="E866" s="2" cm="1">
        <f t="array" ref="E866">_FV(B866,"Last trade time",TRUE)</f>
        <v>45331.333333333336</v>
      </c>
      <c r="F866" s="7" t="str" cm="1">
        <f t="array" ref="F866">_FV($B866,"Industry")</f>
        <v>Metals &amp; Mining</v>
      </c>
      <c r="G866" s="7" t="str" cm="1">
        <f t="array" ref="G866">_FV($B866,"Description")</f>
        <v>Future Battery Minerals Limited is an Australia-based exploration company. The principal activities of the Company include mineral exploration for lithium, nickel, zinc, copper, and base and precious metals. Its products include Nevada Lithium Project (NLP), Kangaroo Hills Lithium Project (KHLP), Saints Nickel Project, Leinster Nickel Project, Bonaventura Project, Arden Project, and Torrens East Copper Project. NLP consists of five key prospects, Traction, San Antone, Heller, Lone Mountain Prospect and Western Flats comprising 90 square kilometers (km2) of ground that is prospective for larger sedimentary-hosted lithium deposits. KHLP is located in the Goldfields of Western Australia (WA) only 17 kilometers (kms) south of the township of Coolgardie. The Saints Nickel Project comprises of two mining leases covering an area of approximately 20 km2 of prospective Archaean greenstone belt geology within the Eastern Goldfields province of the Yilgarn Craton.</v>
      </c>
      <c r="H866" s="7" t="e" cm="1" vm="2">
        <f t="array" ref="H866">_FV($B866,"Employees")</f>
        <v>#VALUE!</v>
      </c>
      <c r="I866" s="11" cm="1">
        <f t="array" ref="I866">_FV($B866,"Shares outstanding",TRUE)</f>
        <v>533756000</v>
      </c>
      <c r="J866" s="7" cm="1">
        <f t="array" ref="J866">_FV($B866,"Year incorporated",TRUE)</f>
        <v>2011</v>
      </c>
      <c r="K866" s="16"/>
      <c r="L866" s="12">
        <f>+I866+K866</f>
        <v>533756000</v>
      </c>
      <c r="M866" s="14">
        <f>+D866*L866</f>
        <v>29356580</v>
      </c>
      <c r="N866" t="s">
        <v>2018</v>
      </c>
      <c r="O866">
        <v>5.6</v>
      </c>
      <c r="P866">
        <v>6</v>
      </c>
      <c r="Q866">
        <v>5.6</v>
      </c>
      <c r="R866">
        <v>5.7</v>
      </c>
      <c r="S866">
        <v>5.6</v>
      </c>
      <c r="T866">
        <v>5.7</v>
      </c>
      <c r="U866">
        <v>0.3</v>
      </c>
      <c r="V866" s="1">
        <v>5.5599999999999997E-2</v>
      </c>
      <c r="W866">
        <v>198492</v>
      </c>
      <c r="X866">
        <v>11244.031999999999</v>
      </c>
      <c r="Y866">
        <v>114458</v>
      </c>
      <c r="Z866">
        <v>84034</v>
      </c>
      <c r="AA866">
        <v>5.66</v>
      </c>
      <c r="AB866" s="3">
        <v>30424091.202</v>
      </c>
      <c r="AC866">
        <v>11</v>
      </c>
      <c r="AD866" s="2">
        <v>45330.790277777778</v>
      </c>
      <c r="AE866" t="s">
        <v>20</v>
      </c>
      <c r="AF866" t="s">
        <v>2019</v>
      </c>
    </row>
    <row r="867" spans="1:32" x14ac:dyDescent="0.3">
      <c r="A867" t="str">
        <f>+N867</f>
        <v>VML</v>
      </c>
      <c r="B867" t="e" vm="867">
        <v>#VALUE!</v>
      </c>
      <c r="C867" s="5" cm="1">
        <f t="array" ref="C867">_FV(B867,"Market cap",TRUE)</f>
        <v>23580270</v>
      </c>
      <c r="D867" s="6" cm="1">
        <f t="array" ref="D867">_FV(B867,"Price",TRUE)</f>
        <v>5.0000000000000001E-3</v>
      </c>
      <c r="E867" s="2" cm="1">
        <f t="array" ref="E867">_FV(B867,"Last trade time",TRUE)</f>
        <v>45331.333333333336</v>
      </c>
      <c r="F867" s="7" t="str" cm="1">
        <f t="array" ref="F867">_FV($B867,"Industry")</f>
        <v>Metals &amp; Mining</v>
      </c>
      <c r="G867" s="7" t="str" cm="1">
        <f t="array" ref="G867">_FV($B867,"Description")</f>
        <v>Vital Metals Limited is an Australia-based company, which is primarily focused on developing and exploring the Nechalacho Rare Earth Project in Northwest Territories, Canada. The Nechalacho Project is a light rare earth (bastnaesite) project located in Yellowknife, Northwest Territories (NWT), Canada, where it commenced mining and development in the North T Zone. The Company’s second rare earth project, Wigu Hill, is located near the town of Kisaki in the Morogoro region of Tanzania. The Wigu Hill project is a light rare earth element deposit and consists of a carbonite complex with bastnaesite mineralization with a NI 43-101 Inferred resource estimate of 3.3Mt at 2.6% LREO5, including 510,000t @ 4.4% LREO5.</v>
      </c>
      <c r="H867" s="7" t="e" cm="1" vm="2">
        <f t="array" ref="H867">_FV($B867,"Employees")</f>
        <v>#VALUE!</v>
      </c>
      <c r="I867" s="11" cm="1">
        <f t="array" ref="I867">_FV($B867,"Shares outstanding",TRUE)</f>
        <v>5895067000</v>
      </c>
      <c r="J867" s="7" cm="1">
        <f t="array" ref="J867">_FV($B867,"Year incorporated",TRUE)</f>
        <v>2004</v>
      </c>
      <c r="K867" s="16"/>
      <c r="L867" s="12">
        <f>+I867+K867</f>
        <v>5895067000</v>
      </c>
      <c r="M867" s="14">
        <f>+D867*L867</f>
        <v>29475335</v>
      </c>
      <c r="N867" t="s">
        <v>2199</v>
      </c>
      <c r="O867">
        <v>0.4</v>
      </c>
      <c r="P867">
        <v>0.5</v>
      </c>
      <c r="Q867">
        <v>0.4</v>
      </c>
      <c r="R867">
        <v>0.5</v>
      </c>
      <c r="S867">
        <v>0.4</v>
      </c>
      <c r="T867">
        <v>0.4</v>
      </c>
      <c r="U867">
        <v>0</v>
      </c>
      <c r="W867">
        <v>4395581</v>
      </c>
      <c r="X867">
        <v>19419.022000000001</v>
      </c>
      <c r="Y867">
        <v>1528382</v>
      </c>
      <c r="Z867">
        <v>1590495</v>
      </c>
      <c r="AA867">
        <v>0.44</v>
      </c>
      <c r="AB867" s="3">
        <v>23580267.804000001</v>
      </c>
      <c r="AC867">
        <v>76</v>
      </c>
      <c r="AD867" s="2">
        <v>45330.790277777778</v>
      </c>
      <c r="AE867" t="s">
        <v>20</v>
      </c>
      <c r="AF867" t="s">
        <v>2200</v>
      </c>
    </row>
    <row r="868" spans="1:32" x14ac:dyDescent="0.3">
      <c r="A868" t="str">
        <f>+N868</f>
        <v>AR9</v>
      </c>
      <c r="B868" t="e" vm="868">
        <v>#VALUE!</v>
      </c>
      <c r="C868" s="5" cm="1">
        <f t="array" ref="C868">_FV(B868,"Market cap",TRUE)</f>
        <v>28625760</v>
      </c>
      <c r="D868" s="6" cm="1">
        <f t="array" ref="D868">_FV(B868,"Price",TRUE)</f>
        <v>0.105</v>
      </c>
      <c r="E868" s="2" cm="1">
        <f t="array" ref="E868">_FV(B868,"Last trade time",TRUE)</f>
        <v>45331.333356481482</v>
      </c>
      <c r="F868" s="7" t="str" cm="1">
        <f t="array" ref="F868">_FV($B868,"Industry")</f>
        <v>Software &amp; IT Services</v>
      </c>
      <c r="G868" s="7" t="str" cm="1">
        <f t="array" ref="G868">_FV($B868,"Description")</f>
        <v>archTIS Limited is an Australia-based global provider of software solutions for the secure collaboration of sensitive information. The Company’s data-centric information security solutions protect sensitive content in government, defense, supply chain, enterprises and regulated industries through attribute-based access and control (ABAC) policies. Its products include Kojensi, a multi-government certified platform for the secure access, sharing and collaboration of sensitive and classified information; and NC Protect and the cp. suite of products for enhanced information protection for file access and sharing, messaging, and emailing of sensitive and classified content across Microsoft 365 apps, Dropbox, Nutanix Files and Windows file shares. Available as an add on to NC Protect, NC Encrypt provides encryption capabilities. The Company also offers consulting and solutions services for secure information sharing and inter-organizational collaboration related to its software sales.</v>
      </c>
      <c r="H868" s="7" t="e" cm="1" vm="2">
        <f t="array" ref="H868">_FV($B868,"Employees")</f>
        <v>#VALUE!</v>
      </c>
      <c r="I868" s="11" cm="1">
        <f t="array" ref="I868">_FV($B868,"Shares outstanding",TRUE)</f>
        <v>286257600</v>
      </c>
      <c r="J868" s="7" cm="1">
        <f t="array" ref="J868">_FV($B868,"Year incorporated",TRUE)</f>
        <v>2006</v>
      </c>
      <c r="K868" s="16"/>
      <c r="L868" s="12">
        <f>+I868+K868</f>
        <v>286257600</v>
      </c>
      <c r="M868" s="14">
        <f>+D868*L868</f>
        <v>30057048</v>
      </c>
      <c r="N868" t="s">
        <v>2044</v>
      </c>
      <c r="O868">
        <v>10</v>
      </c>
      <c r="P868">
        <v>11</v>
      </c>
      <c r="Q868">
        <v>10</v>
      </c>
      <c r="R868">
        <v>10</v>
      </c>
      <c r="S868">
        <v>10</v>
      </c>
      <c r="T868">
        <v>10</v>
      </c>
      <c r="U868">
        <v>0</v>
      </c>
      <c r="V868" s="1"/>
      <c r="W868">
        <v>134500</v>
      </c>
      <c r="X868">
        <v>13450</v>
      </c>
      <c r="Y868">
        <v>0</v>
      </c>
      <c r="Z868">
        <v>113000</v>
      </c>
      <c r="AA868">
        <v>10</v>
      </c>
      <c r="AB868" s="3">
        <v>28625761.600000001</v>
      </c>
      <c r="AC868">
        <v>14</v>
      </c>
      <c r="AD868" s="2">
        <v>45330.790277777778</v>
      </c>
      <c r="AE868" t="s">
        <v>20</v>
      </c>
      <c r="AF868" t="s">
        <v>2045</v>
      </c>
    </row>
    <row r="869" spans="1:32" x14ac:dyDescent="0.3">
      <c r="A869" t="str">
        <f>+N869</f>
        <v>TI1</v>
      </c>
      <c r="B869" t="e" vm="869">
        <v>#VALUE!</v>
      </c>
      <c r="C869" s="5" cm="1">
        <f t="array" ref="C869">_FV(B869,"Market cap",TRUE)</f>
        <v>30218750</v>
      </c>
      <c r="D869" s="6" cm="1">
        <f t="array" ref="D869">_FV(B869,"Price",TRUE)</f>
        <v>1.4E-2</v>
      </c>
      <c r="E869" s="2" cm="1">
        <f t="array" ref="E869">_FV(B869,"Last trade time",TRUE)</f>
        <v>45208.333344907405</v>
      </c>
      <c r="F869" s="7" t="str" cm="1">
        <f t="array" ref="F869">_FV($B869,"Industry")</f>
        <v>Metals &amp; Mining</v>
      </c>
      <c r="G869" s="7" t="str" cm="1">
        <f t="array" ref="G869">_FV($B869,"Description")</f>
        <v>Tombador Iron Limited is an Australia-based company that owns Tombador Iron Ore mine located in Bahia Sate Brazil. It has a JORC certified Mineral Resource estimate. It is engaged in the production of high-grade iron ore. Its segments include Australia, Singapore, and Brazil. The Australia segment consists of Tombador Iron Limited. Singapore segment consists of Tombador Iron Singapore Pte Limited. The Brazil segment consists of Tombador Iron Mineracao Ltda. The Tombador mine is located nearby Sobradinho Lake and the town of Sento Se, in Bahia state, Brazil. The Company also has the shipping facility through multiple ports, including ports in the Bay of All Saints near Salvador or Aracaju port in neighboring Sergipe State, with all ports having iron ore bulk carriers.</v>
      </c>
      <c r="H869" s="7" cm="1">
        <f t="array" ref="H869">_FV($B869,"Employees")</f>
        <v>17</v>
      </c>
      <c r="I869" s="11" cm="1">
        <f t="array" ref="I869">_FV($B869,"Shares outstanding",TRUE)</f>
        <v>2158482000</v>
      </c>
      <c r="J869" s="7" cm="1">
        <f t="array" ref="J869">_FV($B869,"Year incorporated",TRUE)</f>
        <v>2004</v>
      </c>
      <c r="K869" s="16"/>
      <c r="L869" s="12">
        <f>+I869+K869</f>
        <v>2158482000</v>
      </c>
      <c r="M869" s="14">
        <f>+D869*L869</f>
        <v>30218748</v>
      </c>
      <c r="N869" t="s">
        <v>2020</v>
      </c>
      <c r="U869">
        <v>0</v>
      </c>
      <c r="V869" s="1"/>
      <c r="W869">
        <v>0</v>
      </c>
      <c r="X869">
        <v>0</v>
      </c>
      <c r="Y869">
        <v>0</v>
      </c>
      <c r="Z869">
        <v>0</v>
      </c>
      <c r="AB869" s="3">
        <v>30218753.221999999</v>
      </c>
      <c r="AC869">
        <v>0</v>
      </c>
      <c r="AD869" s="2">
        <v>45330.790277777778</v>
      </c>
      <c r="AE869" t="s">
        <v>20</v>
      </c>
      <c r="AF869" t="s">
        <v>2021</v>
      </c>
    </row>
    <row r="870" spans="1:32" x14ac:dyDescent="0.3">
      <c r="A870" t="str">
        <f>+N870</f>
        <v>3DP</v>
      </c>
      <c r="B870" t="e" vm="870">
        <v>#VALUE!</v>
      </c>
      <c r="C870" s="5" cm="1">
        <f t="array" ref="C870">_FV(B870,"Market cap",TRUE)</f>
        <v>29801080</v>
      </c>
      <c r="D870" s="6" cm="1">
        <f t="array" ref="D870">_FV(B870,"Price",TRUE)</f>
        <v>4.2000000000000003E-2</v>
      </c>
      <c r="E870" s="2" cm="1">
        <f t="array" ref="E870">_FV(B870,"Last trade time",TRUE)</f>
        <v>45331.333356481482</v>
      </c>
      <c r="F870" s="7" t="str" cm="1">
        <f t="array" ref="F870">_FV($B870,"Industry")</f>
        <v>Software &amp; IT Services</v>
      </c>
      <c r="G870" s="7" t="str" cm="1">
        <f t="array" ref="G870">_FV($B870,"Description")</f>
        <v>Pointerra Limited is an Australia-based geospatial technology company. The Company is focused on the global commercialization of its 3D technology solution to support digital asset management activities across a range of sectors, including civil infrastructure, mining, oil and gas, architecture, engineering and construction, and others. Its cloud-based platform, Pointerra3D, is an end-to-end solution that stores, processes, manages, analyzes, extracts, visualizes, and shares the key insights from 3D data. Its products include Pointerra3D CORE, Pointerra3D ANALYTICS and Pointerra3D ANSWERS. Pointerra3D CORE provides a common data environment where organizations can visualize different data types in a unified way and then store, manage and share them in a flexible way. Pointerra3D ANALYTICS creates a digital twin to enable intelligent analysis of physical assets. Pointerra3D ANSWERS delivers predictive insights that enable definitive answers to physical asset management questions.</v>
      </c>
      <c r="H870" s="7" cm="1">
        <f t="array" ref="H870">_FV($B870,"Employees")</f>
        <v>3</v>
      </c>
      <c r="I870" s="11" cm="1">
        <f t="array" ref="I870">_FV($B870,"Shares outstanding",TRUE)</f>
        <v>726855600</v>
      </c>
      <c r="J870" s="7" cm="1">
        <f t="array" ref="J870">_FV($B870,"Year incorporated",TRUE)</f>
        <v>1997</v>
      </c>
      <c r="K870" s="16"/>
      <c r="L870" s="12">
        <f>+I870+K870</f>
        <v>726855600</v>
      </c>
      <c r="M870" s="14">
        <f>+D870*L870</f>
        <v>30527935.200000003</v>
      </c>
      <c r="N870" t="s">
        <v>2026</v>
      </c>
      <c r="O870">
        <v>3.9</v>
      </c>
      <c r="P870">
        <v>4.0999999999999996</v>
      </c>
      <c r="Q870">
        <v>4.0999999999999996</v>
      </c>
      <c r="R870">
        <v>4.2</v>
      </c>
      <c r="S870">
        <v>3.8</v>
      </c>
      <c r="T870">
        <v>4.0999999999999996</v>
      </c>
      <c r="U870">
        <v>-0.1</v>
      </c>
      <c r="V870" s="1">
        <v>-2.3800000000000002E-2</v>
      </c>
      <c r="W870">
        <v>1750835</v>
      </c>
      <c r="X870">
        <v>69019.311000000002</v>
      </c>
      <c r="Y870">
        <v>214038</v>
      </c>
      <c r="Z870">
        <v>1536339</v>
      </c>
      <c r="AA870">
        <v>3.94</v>
      </c>
      <c r="AB870" s="3">
        <v>29801079.026000001</v>
      </c>
      <c r="AC870">
        <v>60</v>
      </c>
      <c r="AD870" s="2">
        <v>45330.790277777778</v>
      </c>
      <c r="AE870" t="s">
        <v>20</v>
      </c>
      <c r="AF870" t="s">
        <v>2027</v>
      </c>
    </row>
    <row r="871" spans="1:32" x14ac:dyDescent="0.3">
      <c r="A871" t="str">
        <f>+N871</f>
        <v>PIL</v>
      </c>
      <c r="B871" t="e" vm="871">
        <v>#VALUE!</v>
      </c>
      <c r="C871" s="5" cm="1">
        <f t="array" ref="C871">_FV(B871,"Market cap",TRUE)</f>
        <v>32605710</v>
      </c>
      <c r="D871" s="6" cm="1">
        <f t="array" ref="D871">_FV(B871,"Price",TRUE)</f>
        <v>1.4999999999999999E-2</v>
      </c>
      <c r="E871" s="2" cm="1">
        <f t="array" ref="E871">_FV(B871,"Last trade time",TRUE)</f>
        <v>45331.333333333336</v>
      </c>
      <c r="F871" s="7" t="str" cm="1">
        <f t="array" ref="F871">_FV($B871,"Industry")</f>
        <v>Software &amp; IT Services</v>
      </c>
      <c r="G871" s="7" t="str" cm="1">
        <f t="array" ref="G871">_FV($B871,"Description")</f>
        <v>Peppermint Innovation Limited is an Australia-based company, which is focused on the commercialization and further development of the Peppermint Platform. The Peppermint Platform is a technology platform, which targets four business sectors, namely mobile payments, e-commerce, delivery and logistics, and mobile financial services. The Company also helps in developing applications and offering a managed service subscription to maintain, enhance and upgrade them. Its products include Bizmoto, bizmoTinda, bizmoGO, bizmoPay, bizmoProtect, Banking, and Cooperative. The Bizmoto agent network provides bill payment, buy load, cash transfer services and remittance. The BizmoTinda is an e-commerce platform accessible to agents, merchants, and consumers. The BizmoGo riders provide on-demand curbside delivery and logistics services. The BizmoLoan provides alternative non-bank microenterprise lending. The BizmoProtect provides access to micro-insurance products.</v>
      </c>
      <c r="H871" s="7" t="e" cm="1" vm="2">
        <f t="array" ref="H871">_FV($B871,"Employees")</f>
        <v>#VALUE!</v>
      </c>
      <c r="I871" s="11" cm="1">
        <f t="array" ref="I871">_FV($B871,"Shares outstanding",TRUE)</f>
        <v>2037857000</v>
      </c>
      <c r="J871" s="7" cm="1">
        <f t="array" ref="J871">_FV($B871,"Year incorporated",TRUE)</f>
        <v>2007</v>
      </c>
      <c r="K871" s="16"/>
      <c r="L871" s="12">
        <f>+I871+K871</f>
        <v>2037857000</v>
      </c>
      <c r="M871" s="14">
        <f>+D871*L871</f>
        <v>30567855</v>
      </c>
      <c r="N871" t="s">
        <v>1986</v>
      </c>
      <c r="O871">
        <v>1.5</v>
      </c>
      <c r="P871">
        <v>1.6</v>
      </c>
      <c r="Q871">
        <v>1.6</v>
      </c>
      <c r="R871">
        <v>1.7</v>
      </c>
      <c r="S871">
        <v>1.5</v>
      </c>
      <c r="T871">
        <v>1.6</v>
      </c>
      <c r="U871">
        <v>0</v>
      </c>
      <c r="W871">
        <v>1114070</v>
      </c>
      <c r="X871">
        <v>17346.688999999998</v>
      </c>
      <c r="Y871">
        <v>293340</v>
      </c>
      <c r="Z871">
        <v>492771</v>
      </c>
      <c r="AA871">
        <v>1.56</v>
      </c>
      <c r="AB871" s="3">
        <v>32605709.375999998</v>
      </c>
      <c r="AC871">
        <v>13</v>
      </c>
      <c r="AD871" s="2">
        <v>45330.790277777778</v>
      </c>
      <c r="AE871" t="s">
        <v>20</v>
      </c>
      <c r="AF871" t="s">
        <v>1987</v>
      </c>
    </row>
    <row r="872" spans="1:32" x14ac:dyDescent="0.3">
      <c r="A872" t="str">
        <f>+N872</f>
        <v>WAK</v>
      </c>
      <c r="B872" t="e" vm="872">
        <v>#VALUE!</v>
      </c>
      <c r="C872" s="5" cm="1">
        <f t="array" ref="C872">_FV(B872,"Market cap",TRUE)</f>
        <v>29779860</v>
      </c>
      <c r="D872" s="6" cm="1">
        <f t="array" ref="D872">_FV(B872,"Price",TRUE)</f>
        <v>7.2999999999999995E-2</v>
      </c>
      <c r="E872" s="2" cm="1">
        <f t="array" ref="E872">_FV(B872,"Last trade time",TRUE)</f>
        <v>45330.969867673441</v>
      </c>
      <c r="F872" s="7" t="str" cm="1">
        <f t="array" ref="F872">_FV($B872,"Industry")</f>
        <v>Construction Materials</v>
      </c>
      <c r="G872" s="7" t="str" cm="1">
        <f t="array" ref="G872">_FV($B872,"Description")</f>
        <v>WA Kaolin Limited is an Australia-based mineral exploration, extraction and processing company. The Company's principal activities are the exploration and development of an inferred mineral resource of high-grade premium kaolinized granite, proprietary production and value-adding processes. The Company's operations comprise its 100%-owned Wickepin Processing Plant and mining tenement in East Wickepin. It holds the Wickepin Kaolin Project, around 220 kilometers south-east of Perth, a mineral resource (Joint Ore Reserve Committee 2012) of 643 million tons, including an ore reserve estimate of 64.9 million tons of kaolinized granite. Its prospects include Southwest Kaolin, Balgulpinn, Levi, Walters Hill, Doraking, Wickepin (L70/156) and Wickepin (G70/251). The Company has secured Kwinana property on lease. The Wickepin processing plant has been constructed to utilize its proprietary dry processing method, the K99 Process, developed by it for the high-grade Wickepin kaolin resource.</v>
      </c>
      <c r="H872" s="7" t="e" cm="1" vm="2">
        <f t="array" ref="H872">_FV($B872,"Employees")</f>
        <v>#VALUE!</v>
      </c>
      <c r="I872" s="11" cm="1">
        <f t="array" ref="I872">_FV($B872,"Shares outstanding",TRUE)</f>
        <v>419434600</v>
      </c>
      <c r="J872" s="7" cm="1">
        <f t="array" ref="J872">_FV($B872,"Year incorporated",TRUE)</f>
        <v>1998</v>
      </c>
      <c r="K872" s="16"/>
      <c r="L872" s="12">
        <f>+I872+K872</f>
        <v>419434600</v>
      </c>
      <c r="M872" s="14">
        <f>+D872*L872</f>
        <v>30618725.799999997</v>
      </c>
      <c r="N872" t="s">
        <v>2028</v>
      </c>
      <c r="O872">
        <v>7</v>
      </c>
      <c r="P872">
        <v>8</v>
      </c>
      <c r="Q872">
        <v>7.1</v>
      </c>
      <c r="R872">
        <v>7.1</v>
      </c>
      <c r="S872">
        <v>7.1</v>
      </c>
      <c r="T872">
        <v>7.1</v>
      </c>
      <c r="U872">
        <v>0</v>
      </c>
      <c r="V872" s="1"/>
      <c r="W872">
        <v>34071</v>
      </c>
      <c r="X872">
        <v>2419.0410000000002</v>
      </c>
      <c r="Y872">
        <v>0</v>
      </c>
      <c r="Z872">
        <v>34071</v>
      </c>
      <c r="AA872">
        <v>7.1</v>
      </c>
      <c r="AB872" s="3">
        <v>29779859.511</v>
      </c>
      <c r="AC872">
        <v>2</v>
      </c>
      <c r="AD872" s="2">
        <v>45330.790277777778</v>
      </c>
      <c r="AE872" t="s">
        <v>20</v>
      </c>
      <c r="AF872" t="s">
        <v>2029</v>
      </c>
    </row>
    <row r="873" spans="1:32" x14ac:dyDescent="0.3">
      <c r="A873" t="str">
        <f>+N873</f>
        <v>TSO</v>
      </c>
      <c r="B873" t="e" vm="873">
        <v>#VALUE!</v>
      </c>
      <c r="C873" s="5" cm="1">
        <f t="array" ref="C873">_FV(B873,"Market cap",TRUE)</f>
        <v>34428260</v>
      </c>
      <c r="D873" s="6" cm="1">
        <f t="array" ref="D873">_FV(B873,"Price",TRUE)</f>
        <v>2.5000000000000001E-2</v>
      </c>
      <c r="E873" s="2" cm="1">
        <f t="array" ref="E873">_FV(B873,"Last trade time",TRUE)</f>
        <v>45331.333356481482</v>
      </c>
      <c r="F873" s="7" t="str" cm="1">
        <f t="array" ref="F873">_FV($B873,"Industry")</f>
        <v>Metals &amp; Mining</v>
      </c>
      <c r="G873" s="7" t="str" cm="1">
        <f t="array" ref="G873">_FV($B873,"Description")</f>
        <v>Tesoro Gold Ltd is an Australia-based gold exploration company. The Company holds interest in the El Zorro Gold Project (El Zorro), which is located in Northern Chile, approximately 140 kilometers from the city of Copiapo in Region III and approximately 800 kilometers north of the capital, Santiago. The El Zorro Gold Project covers 555 square kilometers (km2) of highly prospective geology in the Atacama region of Chile, approximately 800km north of the Chilean capital, Santiago and 140km by road from the regional capital, Copiapo. The Company has classified the El Zorro Gold Project as being an Intrusive Related Gold (IRG) system and has affinities to the Tintina Province in North America. Since commencing exploration, the Company has expanded the know occurrence of gold mineralization and host rocks outside of the Ternera Prospect and delineated multiple targets prospective for gold mineralization.</v>
      </c>
      <c r="H873" s="7" t="e" cm="1" vm="2">
        <f t="array" ref="H873">_FV($B873,"Employees")</f>
        <v>#VALUE!</v>
      </c>
      <c r="I873" s="11" cm="1">
        <f t="array" ref="I873">_FV($B873,"Shares outstanding",TRUE)</f>
        <v>1229581000</v>
      </c>
      <c r="J873" s="7" cm="1">
        <f t="array" ref="J873">_FV($B873,"Year incorporated",TRUE)</f>
        <v>2003</v>
      </c>
      <c r="K873" s="16"/>
      <c r="L873" s="12">
        <f>+I873+K873</f>
        <v>1229581000</v>
      </c>
      <c r="M873" s="14">
        <f>+D873*L873</f>
        <v>30739525</v>
      </c>
      <c r="N873" t="s">
        <v>1932</v>
      </c>
      <c r="O873">
        <v>2.5</v>
      </c>
      <c r="P873">
        <v>2.8</v>
      </c>
      <c r="Q873">
        <v>2.6</v>
      </c>
      <c r="R873">
        <v>2.8</v>
      </c>
      <c r="S873">
        <v>2.6</v>
      </c>
      <c r="T873">
        <v>2.8</v>
      </c>
      <c r="U873">
        <v>0.2</v>
      </c>
      <c r="V873" s="1">
        <v>7.6899999999999996E-2</v>
      </c>
      <c r="W873">
        <v>181067</v>
      </c>
      <c r="X873">
        <v>5009.46</v>
      </c>
      <c r="Y873">
        <v>155000</v>
      </c>
      <c r="Z873">
        <v>26067</v>
      </c>
      <c r="AA873">
        <v>2.77</v>
      </c>
      <c r="AB873" s="3">
        <v>34428259.824000001</v>
      </c>
      <c r="AC873">
        <v>6</v>
      </c>
      <c r="AD873" s="2">
        <v>45330.790277777778</v>
      </c>
      <c r="AE873" t="s">
        <v>20</v>
      </c>
      <c r="AF873" t="s">
        <v>1933</v>
      </c>
    </row>
    <row r="874" spans="1:32" x14ac:dyDescent="0.3">
      <c r="A874" t="str">
        <f>+N874</f>
        <v>SKS</v>
      </c>
      <c r="B874" t="e" vm="874">
        <v>#VALUE!</v>
      </c>
      <c r="C874" s="5" cm="1">
        <f t="array" ref="C874">_FV(B874,"Market cap",TRUE)</f>
        <v>31292820</v>
      </c>
      <c r="D874" s="6" cm="1">
        <f t="array" ref="D874">_FV(B874,"Price",TRUE)</f>
        <v>0.28000000000000003</v>
      </c>
      <c r="E874" s="2" cm="1">
        <f t="array" ref="E874">_FV(B874,"Last trade time",TRUE)</f>
        <v>45331.333333333336</v>
      </c>
      <c r="F874" s="7" t="str" cm="1">
        <f t="array" ref="F874">_FV($B874,"Industry")</f>
        <v>Construction &amp; Engineering</v>
      </c>
      <c r="G874" s="7" t="str" cm="1">
        <f t="array" ref="G874">_FV($B874,"Description")</f>
        <v>SKS Technologies Group Limited is engaged in the design, supply, and installation of audio visual (AV)/ information technology (IT), electrical and communication products and services. The Company offers a range of solutions, including audio visual and IT, unified communications, SKS convergence, electrical and communication solutions, and communication networks. The Company’s audiovisual provides installation and maintenance of audiovisual systems across Australia. Its audio-visual solution includes audiovisual integration, digital signage, room control systems, maintenance contracts, public address systems, and specialist-controlled lighting. The Company provides solutions and installations, including on-site commissioning and training for corporate boardrooms, large, medium, and small meeting rooms, huddle rooms and remote workers. The Company also designs, installs, and commissions every aspect of electrical, power, and intelligent automated lighting system solutions.</v>
      </c>
      <c r="H874" s="7" cm="1">
        <f t="array" ref="H874">_FV($B874,"Employees")</f>
        <v>330</v>
      </c>
      <c r="I874" s="11" cm="1">
        <f t="array" ref="I874">_FV($B874,"Shares outstanding",TRUE)</f>
        <v>109799400</v>
      </c>
      <c r="J874" s="7" cm="1">
        <f t="array" ref="J874">_FV($B874,"Year incorporated",TRUE)</f>
        <v>1962</v>
      </c>
      <c r="K874" s="16"/>
      <c r="L874" s="12">
        <f>+I874+K874</f>
        <v>109799400</v>
      </c>
      <c r="M874" s="14">
        <f>+D874*L874</f>
        <v>30743832.000000004</v>
      </c>
      <c r="N874" t="s">
        <v>2008</v>
      </c>
      <c r="O874">
        <v>27</v>
      </c>
      <c r="P874">
        <v>28.5</v>
      </c>
      <c r="U874">
        <v>0</v>
      </c>
      <c r="V874" s="1"/>
      <c r="W874">
        <v>0</v>
      </c>
      <c r="X874">
        <v>0</v>
      </c>
      <c r="Y874">
        <v>0</v>
      </c>
      <c r="Z874">
        <v>0</v>
      </c>
      <c r="AB874" s="3">
        <v>31292816.175000001</v>
      </c>
      <c r="AC874">
        <v>0</v>
      </c>
      <c r="AD874" s="2">
        <v>45330.790277777778</v>
      </c>
      <c r="AE874" t="s">
        <v>20</v>
      </c>
      <c r="AF874" t="s">
        <v>2009</v>
      </c>
    </row>
    <row r="875" spans="1:32" x14ac:dyDescent="0.3">
      <c r="A875" t="str">
        <f>+N875</f>
        <v>BTR</v>
      </c>
      <c r="B875" t="e" vm="875">
        <v>#VALUE!</v>
      </c>
      <c r="C875" s="5" cm="1">
        <f t="array" ref="C875">_FV(B875,"Market cap",TRUE)</f>
        <v>28444550</v>
      </c>
      <c r="D875" s="6" cm="1">
        <f t="array" ref="D875">_FV(B875,"Price",TRUE)</f>
        <v>1.2999999999999999E-2</v>
      </c>
      <c r="E875" s="2" cm="1">
        <f t="array" ref="E875">_FV(B875,"Last trade time",TRUE)</f>
        <v>45331.333333333336</v>
      </c>
      <c r="F875" s="7" t="str" cm="1">
        <f t="array" ref="F875">_FV($B875,"Industry")</f>
        <v>Metals &amp; Mining</v>
      </c>
      <c r="G875" s="7" t="str" cm="1">
        <f t="array" ref="G875">_FV($B875,"Description")</f>
        <v>Brightstar Resources Limited is an Australia-based gold exploration and development company. The Company owns 100% of the Laverton Gold Project and the Menzies Gold Project. Its Cork Tree Well Project is located approximately 35 kilometers (km) north of Laverton on the Bandya Station Road and is serviceable via an unsealed track three km west of the Bandya Road. Cork Tree Well’s mineral resource is hosted within the narrow greenstone belt linking the Laverton and Duketon greenstone belts. Its Beta Project Mineral Resource is centered on the Burtville Shear that trend from near Sunrise Dam to Burtville. Its Alpha Project is located approximately 35 km west of Laverton, and 15 km from the Brightstar Plant. The geology of Alpha comprises foliated basalt and mafic schist. The Menzies Gold Project is located along the western margin of the Menzies greenstone belt. The Menzies Gold Project covers a contiguous land package over a strike length in excess of 15 km.</v>
      </c>
      <c r="H875" s="7" cm="1">
        <f t="array" ref="H875">_FV($B875,"Employees")</f>
        <v>1</v>
      </c>
      <c r="I875" s="11" cm="1">
        <f t="array" ref="I875">_FV($B875,"Shares outstanding",TRUE)</f>
        <v>2370379000</v>
      </c>
      <c r="J875" s="7" cm="1">
        <f t="array" ref="J875">_FV($B875,"Year incorporated",TRUE)</f>
        <v>2002</v>
      </c>
      <c r="K875" s="16"/>
      <c r="L875" s="12">
        <f>+I875+K875</f>
        <v>2370379000</v>
      </c>
      <c r="M875" s="14">
        <f>+D875*L875</f>
        <v>30814927</v>
      </c>
      <c r="N875" t="s">
        <v>2054</v>
      </c>
      <c r="O875">
        <v>1.2</v>
      </c>
      <c r="P875">
        <v>1.3</v>
      </c>
      <c r="Q875">
        <v>1.2</v>
      </c>
      <c r="R875">
        <v>1.2</v>
      </c>
      <c r="S875">
        <v>1.1499999999999999</v>
      </c>
      <c r="T875">
        <v>1.2</v>
      </c>
      <c r="U875">
        <v>0</v>
      </c>
      <c r="V875" s="1"/>
      <c r="W875">
        <v>2976830</v>
      </c>
      <c r="X875">
        <v>35714.917999999998</v>
      </c>
      <c r="Y875">
        <v>2962664</v>
      </c>
      <c r="Z875">
        <v>0</v>
      </c>
      <c r="AA875">
        <v>1.2</v>
      </c>
      <c r="AB875" s="3">
        <v>28444546.223999999</v>
      </c>
      <c r="AC875">
        <v>19</v>
      </c>
      <c r="AD875" s="2">
        <v>45330.790277777778</v>
      </c>
      <c r="AE875" t="s">
        <v>20</v>
      </c>
      <c r="AF875" t="s">
        <v>2055</v>
      </c>
    </row>
    <row r="876" spans="1:32" x14ac:dyDescent="0.3">
      <c r="A876" t="str">
        <f>+N876</f>
        <v>VMS</v>
      </c>
      <c r="B876" t="e" vm="876">
        <v>#VALUE!</v>
      </c>
      <c r="C876" s="5" cm="1">
        <f t="array" ref="C876">_FV(B876,"Market cap",TRUE)</f>
        <v>17680100</v>
      </c>
      <c r="D876" s="6" cm="1">
        <f t="array" ref="D876">_FV(B876,"Price",TRUE)</f>
        <v>1.4E-2</v>
      </c>
      <c r="E876" s="2" cm="1">
        <f t="array" ref="E876">_FV(B876,"Last trade time",TRUE)</f>
        <v>45331.333333333336</v>
      </c>
      <c r="F876" s="7" t="str" cm="1">
        <f t="array" ref="F876">_FV($B876,"Industry")</f>
        <v>Metals &amp; Mining</v>
      </c>
      <c r="G876" s="7" t="str" cm="1">
        <f t="array" ref="G876">_FV($B876,"Description")</f>
        <v>Venture Minerals Ltd is engaged in discovering and developing mineral deposits. The Company is focused on developing the Mount Lindsay Tin-Tungsten Project in northwest Tasmania. Its other projects include South West Project, Riley Iron Ore Mine, Livingstone DSO Hematite Project, Golden Grove North Project, and Kulin Project. The Mount Lindsay Project is in north-western Tasmania, which covers about 148 square kilometers. The South West Project contains the Thor and Odin Prospects, which sit within a tenement package of about 256 square kilometers and is located 240 kilometers (km) south of Perth, hosted within the Balingup Gneiss Complex. . The Riley Iron Ore Mine is in Tasmania. The Livingstone DSO Hematite Project is located about 3.5 km from its Mount Lindsay Tin-Tungsten Deposit. Golden Grove North Project is located about 370 km north-northeast of Perth, which covers 288 square kilometers. Kulin Project is located about 230 km south-southeast of Perth in Western Australia.</v>
      </c>
      <c r="H876" s="7" t="e" cm="1" vm="2">
        <f t="array" ref="H876">_FV($B876,"Employees")</f>
        <v>#VALUE!</v>
      </c>
      <c r="I876" s="11" cm="1">
        <f t="array" ref="I876">_FV($B876,"Shares outstanding",TRUE)</f>
        <v>2210013000</v>
      </c>
      <c r="J876" s="7" cm="1">
        <f t="array" ref="J876">_FV($B876,"Year incorporated",TRUE)</f>
        <v>2006</v>
      </c>
      <c r="K876" s="16"/>
      <c r="L876" s="12">
        <f>+I876+K876</f>
        <v>2210013000</v>
      </c>
      <c r="M876" s="14">
        <f>+D876*L876</f>
        <v>30940182</v>
      </c>
      <c r="N876" t="s">
        <v>2444</v>
      </c>
      <c r="O876">
        <v>0.8</v>
      </c>
      <c r="P876">
        <v>0.9</v>
      </c>
      <c r="Q876">
        <v>0.8</v>
      </c>
      <c r="R876">
        <v>0.85</v>
      </c>
      <c r="S876">
        <v>0.8</v>
      </c>
      <c r="T876">
        <v>0.8</v>
      </c>
      <c r="U876">
        <v>-0.05</v>
      </c>
      <c r="V876" s="1">
        <v>-5.8799999999999998E-2</v>
      </c>
      <c r="W876">
        <v>2561757</v>
      </c>
      <c r="X876">
        <v>20506.093499999999</v>
      </c>
      <c r="Y876">
        <v>0</v>
      </c>
      <c r="Z876">
        <v>2410627</v>
      </c>
      <c r="AA876">
        <v>0.8</v>
      </c>
      <c r="AB876" s="3">
        <v>17680104.280000001</v>
      </c>
      <c r="AC876">
        <v>28</v>
      </c>
      <c r="AD876" s="2">
        <v>45330.790277777778</v>
      </c>
      <c r="AE876" t="s">
        <v>20</v>
      </c>
      <c r="AF876" t="s">
        <v>2445</v>
      </c>
    </row>
    <row r="877" spans="1:32" x14ac:dyDescent="0.3">
      <c r="A877" t="str">
        <f>+N877</f>
        <v>HMX</v>
      </c>
      <c r="B877" t="e" vm="877">
        <v>#VALUE!</v>
      </c>
      <c r="C877" s="5" cm="1">
        <f t="array" ref="C877">_FV(B877,"Market cap",TRUE)</f>
        <v>32797070</v>
      </c>
      <c r="D877" s="6" cm="1">
        <f t="array" ref="D877">_FV(B877,"Price",TRUE)</f>
        <v>3.5000000000000003E-2</v>
      </c>
      <c r="E877" s="2" cm="1">
        <f t="array" ref="E877">_FV(B877,"Last trade time",TRUE)</f>
        <v>45331.333333333336</v>
      </c>
      <c r="F877" s="7" t="str" cm="1">
        <f t="array" ref="F877">_FV($B877,"Industry")</f>
        <v>Metals &amp; Mining</v>
      </c>
      <c r="G877" s="7" t="str" cm="1">
        <f t="array" ref="G877">_FV($B877,"Description")</f>
        <v>Hammer Metals Limited is an Australia-based mineral exploration company. The Company’s projects include the Bronzewing South Gold and Mount Isa Projects. The Bronzewing South Gold Project is located within the Yandal greenstone belt in Western Australia and is focused on three areas, which include Bronzewing, Orelia trend and Kens Bore. The Bronzewing mineralized corridor extending for approximately 5 kilometers (kms) south from the over two million ounces (Moz) Bronzewing Mine. The Orelia trend shear zones extend for over 15 kms along strike to the north of the Lotus pit and adjacent over one Moz Orelia gold deposit. The Kens Bore quartz vein target is located approximately 11 kms southeast of Bronzewing. The Joint Venture area covers sections of the Even Steven, Mount Philp, Dronfield West and Malbon target areas covering approximately 290 square kilometers (km2) of Company’s 2,600 km2 Mount Isa Project.</v>
      </c>
      <c r="H877" s="7" cm="1">
        <f t="array" ref="H877">_FV($B877,"Employees")</f>
        <v>3</v>
      </c>
      <c r="I877" s="11" cm="1">
        <f t="array" ref="I877">_FV($B877,"Shares outstanding",TRUE)</f>
        <v>886407300</v>
      </c>
      <c r="J877" s="7" cm="1">
        <f t="array" ref="J877">_FV($B877,"Year incorporated",TRUE)</f>
        <v>2000</v>
      </c>
      <c r="K877" s="16"/>
      <c r="L877" s="12">
        <f>+I877+K877</f>
        <v>886407300</v>
      </c>
      <c r="M877" s="14">
        <f>+D877*L877</f>
        <v>31024255.500000004</v>
      </c>
      <c r="N877" t="s">
        <v>1980</v>
      </c>
      <c r="O877">
        <v>3.5</v>
      </c>
      <c r="P877">
        <v>3.7</v>
      </c>
      <c r="Q877">
        <v>3.8</v>
      </c>
      <c r="R877">
        <v>3.8</v>
      </c>
      <c r="S877">
        <v>3.6</v>
      </c>
      <c r="T877">
        <v>3.7</v>
      </c>
      <c r="U877">
        <v>-0.1</v>
      </c>
      <c r="V877" s="1">
        <v>-2.63E-2</v>
      </c>
      <c r="W877">
        <v>143397</v>
      </c>
      <c r="X877">
        <v>5255.0619999999999</v>
      </c>
      <c r="Y877">
        <v>41656</v>
      </c>
      <c r="Z877">
        <v>31276</v>
      </c>
      <c r="AA877">
        <v>3.66</v>
      </c>
      <c r="AB877" s="3">
        <v>32797071.912999999</v>
      </c>
      <c r="AC877">
        <v>11</v>
      </c>
      <c r="AD877" s="2">
        <v>45330.790277777778</v>
      </c>
      <c r="AE877" t="s">
        <v>20</v>
      </c>
      <c r="AF877" t="s">
        <v>1981</v>
      </c>
    </row>
    <row r="878" spans="1:32" x14ac:dyDescent="0.3">
      <c r="A878" t="str">
        <f>+N878</f>
        <v>AXN</v>
      </c>
      <c r="B878" t="e" vm="878">
        <v>#VALUE!</v>
      </c>
      <c r="C878" s="5" cm="1">
        <f t="array" ref="C878">_FV(B878,"Market cap",TRUE)</f>
        <v>29759420</v>
      </c>
      <c r="D878" s="6" cm="1">
        <f t="array" ref="D878">_FV(B878,"Price",TRUE)</f>
        <v>4.2999999999999997E-2</v>
      </c>
      <c r="E878" s="2" cm="1">
        <f t="array" ref="E878">_FV(B878,"Last trade time",TRUE)</f>
        <v>45331.333333333336</v>
      </c>
      <c r="F878" s="7" t="str" cm="1">
        <f t="array" ref="F878">_FV($B878,"Industry")</f>
        <v>Metals &amp; Mining</v>
      </c>
      <c r="G878" s="7" t="str" cm="1">
        <f t="array" ref="G878">_FV($B878,"Description")</f>
        <v>Alliance Nickel Limited is an Australia-based exploration and development company with nickel and cobalt interests in Western Australia. The Company is focused on becoming a supplier of battery-grade nickel and cobalt products. The Company's principal asset is its 100% owned NiWest Nickel Cobalt Project situated adjacent to Glencore's Murrin Murrin Operations. NiWest hosts undeveloped nickel laterite resources in Australia, estimated to contain approximately 85.2 million tons averaging 1.03% Nickel and 0.06% Cobalt. The region is recognized for its well-established nickel and cobalt production and is well serviced with infrastructure such as public rail linked to ports, gas pipeline, arterial roads, optic fiber communications, a commercial airstrip and nearby mining towns.</v>
      </c>
      <c r="H878" s="7" cm="1">
        <f t="array" ref="H878">_FV($B878,"Employees")</f>
        <v>1</v>
      </c>
      <c r="I878" s="11" cm="1">
        <f t="array" ref="I878">_FV($B878,"Shares outstanding",TRUE)</f>
        <v>725839600</v>
      </c>
      <c r="J878" s="7" cm="1">
        <f t="array" ref="J878">_FV($B878,"Year incorporated",TRUE)</f>
        <v>1987</v>
      </c>
      <c r="K878" s="16"/>
      <c r="L878" s="12">
        <f>+I878+K878</f>
        <v>725839600</v>
      </c>
      <c r="M878" s="14">
        <f>+D878*L878</f>
        <v>31211102.799999997</v>
      </c>
      <c r="N878" t="s">
        <v>2030</v>
      </c>
      <c r="O878">
        <v>4.0999999999999996</v>
      </c>
      <c r="P878">
        <v>4.2</v>
      </c>
      <c r="Q878">
        <v>4.5999999999999996</v>
      </c>
      <c r="R878">
        <v>5.5</v>
      </c>
      <c r="S878">
        <v>4</v>
      </c>
      <c r="T878">
        <v>4.0999999999999996</v>
      </c>
      <c r="U878">
        <v>1.1000000000000001</v>
      </c>
      <c r="V878" s="1">
        <v>0.36670000000000003</v>
      </c>
      <c r="W878">
        <v>10579030</v>
      </c>
      <c r="X878">
        <v>490252.29399999999</v>
      </c>
      <c r="Y878">
        <v>4217482</v>
      </c>
      <c r="Z878">
        <v>5402542</v>
      </c>
      <c r="AA878">
        <v>4.63</v>
      </c>
      <c r="AB878" s="3">
        <v>29759424.215</v>
      </c>
      <c r="AC878">
        <v>414</v>
      </c>
      <c r="AD878" s="2">
        <v>45330.790277777778</v>
      </c>
      <c r="AE878" t="s">
        <v>20</v>
      </c>
      <c r="AF878" t="s">
        <v>2031</v>
      </c>
    </row>
    <row r="879" spans="1:32" x14ac:dyDescent="0.3">
      <c r="A879" t="str">
        <f>+N879</f>
        <v>PPL</v>
      </c>
      <c r="B879" t="e" vm="879">
        <v>#VALUE!</v>
      </c>
      <c r="C879" s="5" cm="1">
        <f t="array" ref="C879">_FV(B879,"Market cap",TRUE)</f>
        <v>30132960</v>
      </c>
      <c r="D879" s="6" cm="1">
        <f t="array" ref="D879">_FV(B879,"Price",TRUE)</f>
        <v>2.7E-2</v>
      </c>
      <c r="E879" s="2" cm="1">
        <f t="array" ref="E879">_FV(B879,"Last trade time",TRUE)</f>
        <v>45331.333356481482</v>
      </c>
      <c r="F879" s="7" t="str" cm="1">
        <f t="array" ref="F879">_FV($B879,"Industry")</f>
        <v>Media &amp; Publishing</v>
      </c>
      <c r="G879" s="7" t="str" cm="1">
        <f t="array" ref="G879">_FV($B879,"Description")</f>
        <v>Pureprofile Limited is an Australia-based global data and insights company providing online research and digital advertising services to agencies, marketers, researchers, and brands and businesses. The Company's research delivers insights into real human behavior and provides through its research technology (ResTech) and software-as-a-service (SaaS) solutions. It builds in-depth profiles of consumers via its proprietary and partner panels and gives businesses the ability to understand, target, and engage with their audiences. Its segments include Data &amp; Insights and Pure.amplify Media AU. The Data &amp; Insights segment is engaged in conducting market research, accessing insights and campaigns through its self-service platform. The Pure.amplify Media AU segment is engaged in buying and selling online advertising inventory on behalf of advertisers and publishers. The Company operates in North America, Europe, and Asia Pacific (APAC).</v>
      </c>
      <c r="H879" s="7" cm="1">
        <f t="array" ref="H879">_FV($B879,"Employees")</f>
        <v>120</v>
      </c>
      <c r="I879" s="11" cm="1">
        <f t="array" ref="I879">_FV($B879,"Shares outstanding",TRUE)</f>
        <v>1158960000</v>
      </c>
      <c r="J879" s="7" cm="1">
        <f t="array" ref="J879">_FV($B879,"Year incorporated",TRUE)</f>
        <v>2014</v>
      </c>
      <c r="K879" s="16"/>
      <c r="L879" s="12">
        <f>+I879+K879</f>
        <v>1158960000</v>
      </c>
      <c r="M879" s="14">
        <f>+D879*L879</f>
        <v>31291920</v>
      </c>
      <c r="N879" t="s">
        <v>2022</v>
      </c>
      <c r="O879">
        <v>2.5</v>
      </c>
      <c r="P879">
        <v>2.7</v>
      </c>
      <c r="U879">
        <v>0</v>
      </c>
      <c r="W879">
        <v>0</v>
      </c>
      <c r="X879">
        <v>0</v>
      </c>
      <c r="Y879">
        <v>0</v>
      </c>
      <c r="Z879">
        <v>0</v>
      </c>
      <c r="AB879" s="3">
        <v>30132960.728</v>
      </c>
      <c r="AC879">
        <v>0</v>
      </c>
      <c r="AD879" s="2">
        <v>45330.790277777778</v>
      </c>
      <c r="AE879" t="s">
        <v>20</v>
      </c>
      <c r="AF879" t="s">
        <v>2023</v>
      </c>
    </row>
    <row r="880" spans="1:32" x14ac:dyDescent="0.3">
      <c r="A880" t="str">
        <f>+N880</f>
        <v>VR1</v>
      </c>
      <c r="B880" t="e" vm="880">
        <v>#VALUE!</v>
      </c>
      <c r="C880" s="5" cm="1">
        <f t="array" ref="C880">_FV(B880,"Market cap",TRUE)</f>
        <v>31544490</v>
      </c>
      <c r="D880" s="6" cm="1">
        <f t="array" ref="D880">_FV(B880,"Price",TRUE)</f>
        <v>2.8000000000000001E-2</v>
      </c>
      <c r="E880" s="2" cm="1">
        <f t="array" ref="E880">_FV(B880,"Last trade time",TRUE)</f>
        <v>45331.333356481482</v>
      </c>
      <c r="F880" s="7" t="str" cm="1">
        <f t="array" ref="F880">_FV($B880,"Industry")</f>
        <v>Software &amp; IT Services</v>
      </c>
      <c r="G880" s="7" t="str" cm="1">
        <f t="array" ref="G880">_FV($B880,"Description")</f>
        <v>Vection Technologies Ltd is an Australia-based enterprise-focused company that helps businesses bridge the physical and digital worlds. Through a combination of its three-dimensional (3D), virtual reality, augmented reality, industrial Internet of Things (IoT) and computer aided design (CAD) solutions, the Company helps organizations to collaborate and create value for the project for the end users. It operates through INTEGRATEDXR division. It offers IntegratedXR, a technology platform that improves value creation. It sells digital imaging software solutions to industries like healthcare and fashion. It creates enterprise solutions that support design, production, and sale processes. Its brand portfolio includes MINDESK, Blank Canvas, JMC Group, and xinntex. Its MINDESK platform enables designers to design and edit CAD project in virtual reality. JMC Group is specialized in building the artificial intelligence (AI) to leverage IntegratedXR.</v>
      </c>
      <c r="H880" s="7" t="e" cm="1" vm="2">
        <f t="array" ref="H880">_FV($B880,"Employees")</f>
        <v>#VALUE!</v>
      </c>
      <c r="I880" s="11" cm="1">
        <f t="array" ref="I880">_FV($B880,"Shares outstanding",TRUE)</f>
        <v>1126589000</v>
      </c>
      <c r="J880" s="7" cm="1">
        <f t="array" ref="J880">_FV($B880,"Year incorporated",TRUE)</f>
        <v>2016</v>
      </c>
      <c r="K880" s="16"/>
      <c r="L880" s="12">
        <f>+I880+K880</f>
        <v>1126589000</v>
      </c>
      <c r="M880" s="14">
        <f>+D880*L880</f>
        <v>31544492</v>
      </c>
      <c r="N880" t="s">
        <v>2004</v>
      </c>
      <c r="O880">
        <v>2.8</v>
      </c>
      <c r="P880">
        <v>2.9</v>
      </c>
      <c r="Q880">
        <v>2.7</v>
      </c>
      <c r="R880">
        <v>2.9</v>
      </c>
      <c r="S880">
        <v>2.7</v>
      </c>
      <c r="T880">
        <v>2.8</v>
      </c>
      <c r="U880">
        <v>0.1</v>
      </c>
      <c r="V880" s="1">
        <v>3.6999999999999998E-2</v>
      </c>
      <c r="W880">
        <v>369677</v>
      </c>
      <c r="X880">
        <v>10362.665999999999</v>
      </c>
      <c r="Y880">
        <v>103101</v>
      </c>
      <c r="Z880">
        <v>259976</v>
      </c>
      <c r="AA880">
        <v>2.8</v>
      </c>
      <c r="AB880" s="3">
        <v>31544491.131999999</v>
      </c>
      <c r="AC880">
        <v>69</v>
      </c>
      <c r="AD880" s="2">
        <v>45330.790277777778</v>
      </c>
      <c r="AE880" t="s">
        <v>20</v>
      </c>
      <c r="AF880" t="s">
        <v>2005</v>
      </c>
    </row>
    <row r="881" spans="1:32" x14ac:dyDescent="0.3">
      <c r="A881" t="str">
        <f>+N881</f>
        <v>YRL</v>
      </c>
      <c r="B881" t="e" vm="881">
        <v>#VALUE!</v>
      </c>
      <c r="C881" s="5" cm="1">
        <f t="array" ref="C881">_FV(B881,"Market cap",TRUE)</f>
        <v>32861660</v>
      </c>
      <c r="D881" s="6" cm="1">
        <f t="array" ref="D881">_FV(B881,"Price",TRUE)</f>
        <v>0.13500000000000001</v>
      </c>
      <c r="E881" s="2" cm="1">
        <f t="array" ref="E881">_FV(B881,"Last trade time",TRUE)</f>
        <v>45331.333333333336</v>
      </c>
      <c r="F881" s="7" t="str" cm="1">
        <f t="array" ref="F881">_FV($B881,"Industry")</f>
        <v>Metals &amp; Mining</v>
      </c>
      <c r="G881" s="7" t="str" cm="1">
        <f t="array" ref="G881">_FV($B881,"Description")</f>
        <v>Yandal Resources Limited is an Australia-based company focused on exploring its portfolio of gold projects located in the Yandal and Norseman-Wiluna Greenstone Belts in Western Australia. The Company is focused on the discovery of structurally controlled Archaean Lode gold or Orogenic gold mineralization such as Jundee, Bronzewing, Cockburn-Lotus, Centenary-Darlot and Kanowna Belle gold deposits. The Company's projects include Gordons Project, Ironstone Well and Barwidgee Project, and Mt McClure Project. The Gordons Project is located 35 kilometer (km) north of Kalgoorlie. The project covers approximately 52 square kilometers (km2) of tenure adjacent to operating mines at Gordon Sirdar and Mulgarrie. The Ironstone Well &amp; Barwidgee Projects covers approximately 630 km2 contiguous tenure located between the Jundee and Bronzewing mines in the northern Yandal Belt. The Mt McClure Project is located approximately 15 km south-west of the historic Bronzewing gold mine.</v>
      </c>
      <c r="H881" s="7" t="e" cm="1" vm="2">
        <f t="array" ref="H881">_FV($B881,"Employees")</f>
        <v>#VALUE!</v>
      </c>
      <c r="I881" s="11" cm="1">
        <f t="array" ref="I881">_FV($B881,"Shares outstanding",TRUE)</f>
        <v>234726200</v>
      </c>
      <c r="J881" s="7" cm="1">
        <f t="array" ref="J881">_FV($B881,"Year incorporated",TRUE)</f>
        <v>2004</v>
      </c>
      <c r="K881" s="16"/>
      <c r="L881" s="12">
        <f>+I881+K881</f>
        <v>234726200</v>
      </c>
      <c r="M881" s="14">
        <f>+D881*L881</f>
        <v>31688037.000000004</v>
      </c>
      <c r="N881" t="s">
        <v>1978</v>
      </c>
      <c r="O881">
        <v>12</v>
      </c>
      <c r="P881">
        <v>16.5</v>
      </c>
      <c r="Q881">
        <v>14</v>
      </c>
      <c r="R881">
        <v>14</v>
      </c>
      <c r="S881">
        <v>14</v>
      </c>
      <c r="T881">
        <v>14</v>
      </c>
      <c r="U881">
        <v>2.25</v>
      </c>
      <c r="V881" s="1">
        <v>0.1915</v>
      </c>
      <c r="W881">
        <v>136110</v>
      </c>
      <c r="X881">
        <v>19055.400000000001</v>
      </c>
      <c r="Y881">
        <v>129882</v>
      </c>
      <c r="Z881">
        <v>6228</v>
      </c>
      <c r="AA881">
        <v>14</v>
      </c>
      <c r="AB881" s="3">
        <v>32861661.84</v>
      </c>
      <c r="AC881">
        <v>18</v>
      </c>
      <c r="AD881" s="2">
        <v>45330.790277777778</v>
      </c>
      <c r="AE881" t="s">
        <v>20</v>
      </c>
      <c r="AF881" t="s">
        <v>1979</v>
      </c>
    </row>
    <row r="882" spans="1:32" x14ac:dyDescent="0.3">
      <c r="A882" t="str">
        <f>+N882</f>
        <v>CTE</v>
      </c>
      <c r="B882" t="e" vm="882">
        <v>#VALUE!</v>
      </c>
      <c r="C882" s="5" cm="1">
        <f t="array" ref="C882">_FV(B882,"Market cap",TRUE)</f>
        <v>35386930</v>
      </c>
      <c r="D882" s="6" cm="1">
        <f t="array" ref="D882">_FV(B882,"Price",TRUE)</f>
        <v>0.65</v>
      </c>
      <c r="E882" s="2" cm="1">
        <f t="array" ref="E882">_FV(B882,"Last trade time",TRUE)</f>
        <v>45329.333344907405</v>
      </c>
      <c r="F882" s="7" t="str" cm="1">
        <f t="array" ref="F882">_FV($B882,"Industry")</f>
        <v>Healthcare Providers &amp; Services</v>
      </c>
      <c r="G882" s="7" t="str" cm="1">
        <f t="array" ref="G882">_FV($B882,"Description")</f>
        <v>Cryosite Limited is engaged in providing outsourced clinical trials depot services. The Company manages the entire clinical trial supply chain from importation, receipt, specialized ambient, cold, frozen, and liquid nitrogen storage for temperature-sensitive products, distribution and reverse logistics management. Its segments include Clinical Trials and Biological Storage and Cord Blood and Tissue Storage. The Clinical Trials and Biological Storage segment provides specialist temperature-controlled storage, labelling, status management, secondary packaging, scheduled drug distribution, destruction, returns management, comparator sourcing, import, export, validated transport solutions and biological storage to the clinical trials, research and pharmaceutical industry. The Cord Blood and Tissue Storage segment provides long term storage for cord blood and tissue samples. It provides services to a range of clients from the research, medical, pharmaceutical and biotechnology industries.</v>
      </c>
      <c r="H882" s="7" cm="1">
        <f t="array" ref="H882">_FV($B882,"Employees")</f>
        <v>34</v>
      </c>
      <c r="I882" s="11" cm="1">
        <f t="array" ref="I882">_FV($B882,"Shares outstanding",TRUE)</f>
        <v>48809560</v>
      </c>
      <c r="J882" s="7" cm="1">
        <f t="array" ref="J882">_FV($B882,"Year incorporated",TRUE)</f>
        <v>1999</v>
      </c>
      <c r="K882" s="16"/>
      <c r="L882" s="12">
        <f>+I882+K882</f>
        <v>48809560</v>
      </c>
      <c r="M882" s="14">
        <f>+D882*L882</f>
        <v>31726214</v>
      </c>
      <c r="N882" t="s">
        <v>2002</v>
      </c>
      <c r="O882">
        <v>63.5</v>
      </c>
      <c r="P882">
        <v>72.5</v>
      </c>
      <c r="U882">
        <v>0</v>
      </c>
      <c r="V882" s="1"/>
      <c r="W882">
        <v>0</v>
      </c>
      <c r="X882">
        <v>0</v>
      </c>
      <c r="Y882">
        <v>0</v>
      </c>
      <c r="Z882">
        <v>0</v>
      </c>
      <c r="AB882" s="3">
        <v>31726215.949999999</v>
      </c>
      <c r="AC882">
        <v>0</v>
      </c>
      <c r="AD882" s="2">
        <v>45330.790277777778</v>
      </c>
      <c r="AE882" t="s">
        <v>20</v>
      </c>
      <c r="AF882" t="s">
        <v>2003</v>
      </c>
    </row>
    <row r="883" spans="1:32" x14ac:dyDescent="0.3">
      <c r="A883" t="str">
        <f>+N883</f>
        <v>NOU</v>
      </c>
      <c r="B883" t="e" vm="883">
        <v>#VALUE!</v>
      </c>
      <c r="C883" s="5" cm="1">
        <f t="array" ref="C883">_FV(B883,"Market cap",TRUE)</f>
        <v>29096480</v>
      </c>
      <c r="D883" s="6" cm="1">
        <f t="array" ref="D883">_FV(B883,"Price",TRUE)</f>
        <v>0.115</v>
      </c>
      <c r="E883" s="2" cm="1">
        <f t="array" ref="E883">_FV(B883,"Last trade time",TRUE)</f>
        <v>45331.333356481482</v>
      </c>
      <c r="F883" s="7" t="str" cm="1">
        <f t="array" ref="F883">_FV($B883,"Industry")</f>
        <v>Food &amp; Tobacco</v>
      </c>
      <c r="G883" s="7" t="str" cm="1">
        <f t="array" ref="G883">_FV($B883,"Description")</f>
        <v>Noumi Limited is an Australian fast-moving consumer goods company. The Company produces dairy and plant-based beverages, nutritional products and ingredients that are used in the health and fitness industries. Its segments include Dairy and Nutritionals, and Plant-based Milks. The Dairy and Nutritionals segment includes a range of long-life dairy milk beverage, nutritional products and performance and adult nutritional powders. The Plant-based Milks segment includes a range of long-life beverage products including almond, soy, oat, coconut, macadamia and other plant-based milks plus liquid stocks. It operates manufacturing facilities in Victoria and New South Wales and produces key brands including the MILKLAB range of shelf-stable dairy and plant-based milks, Australia's Own, So Natural, Crankt, Vital Strength and PUREnFERRIN lactoferrin. The Company sells its products to retailers and distributors in Australia, China, Southeast Asia, New Zealand, South Africa and the Middle East.</v>
      </c>
      <c r="H883" s="7" cm="1">
        <f t="array" ref="H883">_FV($B883,"Employees")</f>
        <v>668</v>
      </c>
      <c r="I883" s="11" cm="1">
        <f t="array" ref="I883">_FV($B883,"Shares outstanding",TRUE)</f>
        <v>277109300</v>
      </c>
      <c r="J883" s="7" cm="1">
        <f t="array" ref="J883">_FV($B883,"Year incorporated",TRUE)</f>
        <v>1984</v>
      </c>
      <c r="K883" s="16"/>
      <c r="L883" s="12">
        <f>+I883+K883</f>
        <v>277109300</v>
      </c>
      <c r="M883" s="14">
        <f>+D883*L883</f>
        <v>31867569.5</v>
      </c>
      <c r="N883" t="s">
        <v>2016</v>
      </c>
      <c r="O883">
        <v>10.5</v>
      </c>
      <c r="P883">
        <v>12</v>
      </c>
      <c r="Q883">
        <v>11</v>
      </c>
      <c r="R883">
        <v>11.5</v>
      </c>
      <c r="S883">
        <v>10.5</v>
      </c>
      <c r="T883">
        <v>11</v>
      </c>
      <c r="U883">
        <v>0.5</v>
      </c>
      <c r="V883" s="1">
        <v>4.7600000000000003E-2</v>
      </c>
      <c r="W883">
        <v>46842</v>
      </c>
      <c r="X883">
        <v>5235.4799999999996</v>
      </c>
      <c r="Y883">
        <v>29840</v>
      </c>
      <c r="Z883">
        <v>17002</v>
      </c>
      <c r="AA883">
        <v>11.18</v>
      </c>
      <c r="AB883" s="3">
        <v>30482025.09</v>
      </c>
      <c r="AC883">
        <v>20</v>
      </c>
      <c r="AD883" s="2">
        <v>45330.790277777778</v>
      </c>
      <c r="AE883" t="s">
        <v>20</v>
      </c>
      <c r="AF883" t="s">
        <v>2017</v>
      </c>
    </row>
    <row r="884" spans="1:32" x14ac:dyDescent="0.3">
      <c r="A884" t="str">
        <f>+N884</f>
        <v>RFX</v>
      </c>
      <c r="B884" t="e" vm="884">
        <v>#VALUE!</v>
      </c>
      <c r="C884" s="5" cm="1">
        <f t="array" ref="C884">_FV(B884,"Market cap",TRUE)</f>
        <v>36753600</v>
      </c>
      <c r="D884" s="6" cm="1">
        <f t="array" ref="D884">_FV(B884,"Price",TRUE)</f>
        <v>0.13500000000000001</v>
      </c>
      <c r="E884" s="2" cm="1">
        <f t="array" ref="E884">_FV(B884,"Last trade time",TRUE)</f>
        <v>45331.333333333336</v>
      </c>
      <c r="F884" s="7" t="str" cm="1">
        <f t="array" ref="F884">_FV($B884,"Industry")</f>
        <v>Machinery, Equipment &amp; Components</v>
      </c>
      <c r="G884" s="7" t="str" cm="1">
        <f t="array" ref="G884">_FV($B884,"Description")</f>
        <v>Redflow Limited is an Australia-based company, which offers solutions for energy storage. The Company designs and manufactures zinc-bromine flow batteries for stationary commercial, industrial and utility applications. Its batteries are useful for energy storage applications in a range of scenarios, from small commercial installations to multi-megawatt-hour storage applications. Its products include ZBM3 Battery, Energy Pod. Energy Pod is designed for scalable industrial, commercial, telecommunications and grid-scale applications. The Company's Battery Management System (BMS) is designed and developed to optimize the control and operation of its zinc-bromine flow batteries. BMS provides real time visibility of battery performance and connects with a cloud-based monitoring platform, to provide long term data analytics and system optimization capabilities. The Company offers its energy storage solutions at approximately 250 sites in over nine countries.</v>
      </c>
      <c r="H884" s="7" cm="1">
        <f t="array" ref="H884">_FV($B884,"Employees")</f>
        <v>100</v>
      </c>
      <c r="I884" s="11" cm="1">
        <f t="array" ref="I884">_FV($B884,"Shares outstanding",TRUE)</f>
        <v>237120000</v>
      </c>
      <c r="J884" s="7" cm="1">
        <f t="array" ref="J884">_FV($B884,"Year incorporated",TRUE)</f>
        <v>2008</v>
      </c>
      <c r="K884" s="16"/>
      <c r="L884" s="12">
        <f>+I884+K884</f>
        <v>237120000</v>
      </c>
      <c r="M884" s="14">
        <f>+D884*L884</f>
        <v>32011200.000000004</v>
      </c>
      <c r="N884" t="s">
        <v>1894</v>
      </c>
      <c r="O884">
        <v>15</v>
      </c>
      <c r="P884">
        <v>15.5</v>
      </c>
      <c r="Q884">
        <v>15</v>
      </c>
      <c r="R884">
        <v>15.5</v>
      </c>
      <c r="S884">
        <v>14</v>
      </c>
      <c r="T884">
        <v>15.5</v>
      </c>
      <c r="U884">
        <v>1</v>
      </c>
      <c r="V884" s="1">
        <v>6.9000000000000006E-2</v>
      </c>
      <c r="W884">
        <v>212793</v>
      </c>
      <c r="X884">
        <v>31117.09</v>
      </c>
      <c r="Y884">
        <v>149285</v>
      </c>
      <c r="Z884">
        <v>48520</v>
      </c>
      <c r="AA884">
        <v>14.62</v>
      </c>
      <c r="AB884" s="3">
        <v>36753596.435000002</v>
      </c>
      <c r="AC884">
        <v>77</v>
      </c>
      <c r="AD884" s="2">
        <v>45330.790277777778</v>
      </c>
      <c r="AE884" t="s">
        <v>20</v>
      </c>
      <c r="AF884" t="s">
        <v>1895</v>
      </c>
    </row>
    <row r="885" spans="1:32" x14ac:dyDescent="0.3">
      <c r="A885" t="str">
        <f>+N885</f>
        <v>TOK</v>
      </c>
      <c r="B885" t="e" vm="885">
        <v>#VALUE!</v>
      </c>
      <c r="C885" s="5" cm="1">
        <f t="array" ref="C885">_FV(B885,"Market cap",TRUE)</f>
        <v>31520260</v>
      </c>
      <c r="D885" s="6" cm="1">
        <f t="array" ref="D885">_FV(B885,"Price",TRUE)</f>
        <v>0.55000000000000004</v>
      </c>
      <c r="E885" s="2" cm="1">
        <f t="array" ref="E885">_FV(B885,"Last trade time",TRUE)</f>
        <v>45330.970928310155</v>
      </c>
      <c r="F885" s="7" t="str" cm="1">
        <f t="array" ref="F885">_FV($B885,"Industry")</f>
        <v>Metals &amp; Mining</v>
      </c>
      <c r="G885" s="7" t="str" cm="1">
        <f t="array" ref="G885">_FV($B885,"Description")</f>
        <v>Tolu Minerals Limited is an Australia-based exploration and mining company. The Company has rights to three gold, silver and copper resource opportunities in Papua New Guinea (PNG). Its Tolukuma Gold Mine project (TGM) is located in the Goilala District of Central Province of Papua New Guinea, about 100 kilometers (km) north of the capital city, Port Moresby. The project consists of a mining lease, six exploration licenses and an exploration license application all in the immediate area surrounding Tolukuma for a total land holding across the Tolukuma epithermal structure of approximately 1,800 square kilometers (km2). The Mt Penck project is an epithermal gold-silver project, comprising a single exploration license, EL 2662, located in West New Britain Province, Papua New Guinea (PNG). The property is located adjacent to the north coast of New Britain and is readily accessible by road or boat from the town of Kimbe, located 55 km to the east.</v>
      </c>
      <c r="H885" s="7" t="e" cm="1" vm="2">
        <f t="array" ref="H885">_FV($B885,"Employees")</f>
        <v>#VALUE!</v>
      </c>
      <c r="I885" s="11" cm="1">
        <f t="array" ref="I885">_FV($B885,"Shares outstanding",TRUE)</f>
        <v>58370840</v>
      </c>
      <c r="J885" s="7" cm="1">
        <f t="array" ref="J885">_FV($B885,"Year incorporated",TRUE)</f>
        <v>2020</v>
      </c>
      <c r="K885" s="16"/>
      <c r="L885" s="12">
        <f>+I885+K885</f>
        <v>58370840</v>
      </c>
      <c r="M885" s="14">
        <f>+D885*L885</f>
        <v>32103962.000000004</v>
      </c>
      <c r="N885" t="s">
        <v>2006</v>
      </c>
      <c r="O885">
        <v>54</v>
      </c>
      <c r="P885">
        <v>55</v>
      </c>
      <c r="U885">
        <v>0</v>
      </c>
      <c r="W885">
        <v>0</v>
      </c>
      <c r="X885">
        <v>0</v>
      </c>
      <c r="Y885">
        <v>0</v>
      </c>
      <c r="Z885">
        <v>0</v>
      </c>
      <c r="AB885" s="3">
        <v>31520255.760000002</v>
      </c>
      <c r="AC885">
        <v>0</v>
      </c>
      <c r="AD885" s="2">
        <v>45330.790277777778</v>
      </c>
      <c r="AE885" t="s">
        <v>20</v>
      </c>
      <c r="AF885" t="s">
        <v>2007</v>
      </c>
    </row>
    <row r="886" spans="1:32" x14ac:dyDescent="0.3">
      <c r="A886" t="str">
        <f>+N886</f>
        <v>ARV</v>
      </c>
      <c r="B886" t="e" vm="886">
        <v>#VALUE!</v>
      </c>
      <c r="C886" s="5" cm="1">
        <f t="array" ref="C886">_FV(B886,"Market cap",TRUE)</f>
        <v>27059140</v>
      </c>
      <c r="D886" s="6" cm="1">
        <f t="array" ref="D886">_FV(B886,"Price",TRUE)</f>
        <v>1.9E-2</v>
      </c>
      <c r="E886" s="2" cm="1">
        <f t="array" ref="E886">_FV(B886,"Last trade time",TRUE)</f>
        <v>45331.333333333336</v>
      </c>
      <c r="F886" s="7" t="str" cm="1">
        <f t="array" ref="F886">_FV($B886,"Industry")</f>
        <v>Metals &amp; Mining</v>
      </c>
      <c r="G886" s="7" t="str" cm="1">
        <f t="array" ref="G886">_FV($B886,"Description")</f>
        <v>Artemis Resources Limited is gold copper and lithium focused resources company. It holds three projects in Western Australia, including Carlow Castle gold-copper-cobalt project in the West Pilbara; Paterson Central project in the Paterson Province (located adjacent to Greatland Gold / Newcrest’s recent gold-copper discovery at Havieron, and Osborne joint venture in the West Pilbara. The Carlow Castle gold-copper-cobalt project is situated in the mining jurisdiction of Western Australia’s West Pilbara, 25 kilometers (km) from the regional city of Karratha. The Carlow deposit is on granted exploration license E47/1797 and is only 35 km from Artemis resources 100% owned Radio Hill Processing Plant. The Lulu Creek Gold Project lies 20 km to the west of Artemis’s Carlow Castle deposit. The Paterson Central Gold-Copper Project is located within the Yaneena Basin of the Paterson Province. It controls 144 square kilometers (km2) of prospective tenure adjacent to Green Tech and Azure Minerals.</v>
      </c>
      <c r="H886" s="7" t="e" cm="1" vm="2">
        <f t="array" ref="H886">_FV($B886,"Employees")</f>
        <v>#VALUE!</v>
      </c>
      <c r="I886" s="11" cm="1">
        <f t="array" ref="I886">_FV($B886,"Shares outstanding",TRUE)</f>
        <v>1691196000</v>
      </c>
      <c r="J886" s="7" cm="1">
        <f t="array" ref="J886">_FV($B886,"Year incorporated",TRUE)</f>
        <v>2003</v>
      </c>
      <c r="K886" s="16"/>
      <c r="L886" s="12">
        <f>+I886+K886</f>
        <v>1691196000</v>
      </c>
      <c r="M886" s="14">
        <f>+D886*L886</f>
        <v>32132724</v>
      </c>
      <c r="N886" t="s">
        <v>525</v>
      </c>
      <c r="O886">
        <v>1.5</v>
      </c>
      <c r="P886">
        <v>1.6</v>
      </c>
      <c r="Q886">
        <v>1.5</v>
      </c>
      <c r="R886">
        <v>1.6</v>
      </c>
      <c r="S886">
        <v>1.4</v>
      </c>
      <c r="T886">
        <v>1.6</v>
      </c>
      <c r="U886">
        <v>0.2</v>
      </c>
      <c r="V886" s="1">
        <v>0.1429</v>
      </c>
      <c r="W886">
        <v>2903355</v>
      </c>
      <c r="X886">
        <v>44685.686999999998</v>
      </c>
      <c r="Y886">
        <v>1827941</v>
      </c>
      <c r="Z886">
        <v>437917</v>
      </c>
      <c r="AA886">
        <v>1.54</v>
      </c>
      <c r="AB886" s="3">
        <v>27059138.384</v>
      </c>
      <c r="AC886">
        <v>56</v>
      </c>
      <c r="AD886" s="2">
        <v>45330.790277777778</v>
      </c>
      <c r="AE886" t="s">
        <v>20</v>
      </c>
      <c r="AF886" t="s">
        <v>2079</v>
      </c>
    </row>
    <row r="887" spans="1:32" x14ac:dyDescent="0.3">
      <c r="A887" t="str">
        <f>+N887</f>
        <v>TTM</v>
      </c>
      <c r="B887" t="e" vm="887">
        <v>#VALUE!</v>
      </c>
      <c r="C887" s="5" cm="1">
        <f t="array" ref="C887">_FV(B887,"Market cap",TRUE)</f>
        <v>32134120</v>
      </c>
      <c r="D887" s="6" cm="1">
        <f t="array" ref="D887">_FV(B887,"Price",TRUE)</f>
        <v>1.9E-2</v>
      </c>
      <c r="E887" s="2" cm="1">
        <f t="array" ref="E887">_FV(B887,"Last trade time",TRUE)</f>
        <v>45331.333333333336</v>
      </c>
      <c r="F887" s="7" t="str" cm="1">
        <f t="array" ref="F887">_FV($B887,"Industry")</f>
        <v>Metals &amp; Mining</v>
      </c>
      <c r="G887" s="7" t="str" cm="1">
        <f t="array" ref="G887">_FV($B887,"Description")</f>
        <v>Titan Minerals Limited is an Australia-based exploration and development company. The Company is focused on exploring and developing potential Tier One projects in Ecuador’s southern Andean copper-gold belt. The Company’s projects include Dynasty Gold project, Copper Duke project and Linderos project. The Company’s flagship, Dynasty Gold Project, is located approximately 25 kilometers (km) north of the Peruvian border. The Copper Duke is an early-stage exploration project located approximately 18 km east of the Company’s wholly owned Dynasty gold. The Copper Duke Project is comprised of 13 concessions totaling 130 square kilometers (km2) in the Loja Province in southern Ecuador. The Lineros project is located approximately 20 km southwest of its flagship Dynasty Gold Project where drilling for resource estimation update is underway, and is comprised of four contiguous concessions totaling approximately 143km2 located near the Peruvian border in southern Ecuador’s Loja Province.</v>
      </c>
      <c r="H887" s="7" t="e" cm="1" vm="2">
        <f t="array" ref="H887">_FV($B887,"Employees")</f>
        <v>#VALUE!</v>
      </c>
      <c r="I887" s="11" cm="1">
        <f t="array" ref="I887">_FV($B887,"Shares outstanding",TRUE)</f>
        <v>1691269000</v>
      </c>
      <c r="J887" s="7" cm="1">
        <f t="array" ref="J887">_FV($B887,"Year incorporated",TRUE)</f>
        <v>2006</v>
      </c>
      <c r="K887" s="16"/>
      <c r="L887" s="12">
        <f>+I887+K887</f>
        <v>1691269000</v>
      </c>
      <c r="M887" s="14">
        <f>+D887*L887</f>
        <v>32134111</v>
      </c>
      <c r="N887" t="s">
        <v>1996</v>
      </c>
      <c r="O887">
        <v>1.8</v>
      </c>
      <c r="P887">
        <v>1.9</v>
      </c>
      <c r="Q887">
        <v>1.9</v>
      </c>
      <c r="R887">
        <v>1.9</v>
      </c>
      <c r="S887">
        <v>1.9</v>
      </c>
      <c r="T887">
        <v>1.9</v>
      </c>
      <c r="U887">
        <v>0</v>
      </c>
      <c r="V887" s="1"/>
      <c r="W887">
        <v>299071</v>
      </c>
      <c r="X887">
        <v>5682.3490000000002</v>
      </c>
      <c r="Y887">
        <v>0</v>
      </c>
      <c r="Z887">
        <v>299071</v>
      </c>
      <c r="AA887">
        <v>1.9</v>
      </c>
      <c r="AB887" s="3">
        <v>32134117.555</v>
      </c>
      <c r="AC887">
        <v>5</v>
      </c>
      <c r="AD887" s="2">
        <v>45330.790277777778</v>
      </c>
      <c r="AE887" t="s">
        <v>20</v>
      </c>
      <c r="AF887" t="s">
        <v>1997</v>
      </c>
    </row>
    <row r="888" spans="1:32" x14ac:dyDescent="0.3">
      <c r="A888" t="str">
        <f>+N888</f>
        <v>HIO</v>
      </c>
      <c r="B888" t="e" vm="888">
        <v>#VALUE!</v>
      </c>
      <c r="C888" s="5" cm="1">
        <f t="array" ref="C888">_FV(B888,"Market cap",TRUE)</f>
        <v>33086560</v>
      </c>
      <c r="D888" s="6" cm="1">
        <f t="array" ref="D888">_FV(B888,"Price",TRUE)</f>
        <v>3.5000000000000003E-2</v>
      </c>
      <c r="E888" s="2" cm="1">
        <f t="array" ref="E888">_FV(B888,"Last trade time",TRUE)</f>
        <v>45331.333333333336</v>
      </c>
      <c r="F888" s="7" t="str" cm="1">
        <f t="array" ref="F888">_FV($B888,"Industry")</f>
        <v>Metals &amp; Mining</v>
      </c>
      <c r="G888" s="7" t="str" cm="1">
        <f t="array" ref="G888">_FV($B888,"Description")</f>
        <v>Hawsons Iron Limited is an Australia-based iron ore developer and producer. The Company is focused on developing its flagship Hawsons Iron Project near Broken Hill into a provider of high-grade iron ore products for the global steel industry. The Hawsons Iron Project is situated approximately 60 kilometers (km) southwest of Broken Hill, New South Wales, Australia in the Braemar Iron Province. It is capable of producing the highest-grade iron product (70% Fe). The Company's tenements include Redan, Burta, Little Peak and Hawsons Iron, which cover approximately 180 square kilometers (km2), 290 km2, 41 km2 and 187 km2 respectively.</v>
      </c>
      <c r="H888" s="7" t="e" cm="1" vm="2">
        <f t="array" ref="H888">_FV($B888,"Employees")</f>
        <v>#VALUE!</v>
      </c>
      <c r="I888" s="11" cm="1">
        <f t="array" ref="I888">_FV($B888,"Shares outstanding",TRUE)</f>
        <v>919071000</v>
      </c>
      <c r="J888" s="7" cm="1">
        <f t="array" ref="J888">_FV($B888,"Year incorporated",TRUE)</f>
        <v>2000</v>
      </c>
      <c r="K888" s="16"/>
      <c r="L888" s="12">
        <f>+I888+K888</f>
        <v>919071000</v>
      </c>
      <c r="M888" s="14">
        <f>+D888*L888</f>
        <v>32167485.000000004</v>
      </c>
      <c r="N888" t="s">
        <v>1968</v>
      </c>
      <c r="O888">
        <v>3.5</v>
      </c>
      <c r="P888">
        <v>3.7</v>
      </c>
      <c r="Q888">
        <v>3.7</v>
      </c>
      <c r="R888">
        <v>3.7</v>
      </c>
      <c r="S888">
        <v>3.6</v>
      </c>
      <c r="T888">
        <v>3.6</v>
      </c>
      <c r="U888">
        <v>0.1</v>
      </c>
      <c r="V888" s="1">
        <v>2.86E-2</v>
      </c>
      <c r="W888">
        <v>166763</v>
      </c>
      <c r="X888">
        <v>6111.3389999999999</v>
      </c>
      <c r="Y888">
        <v>34531</v>
      </c>
      <c r="Z888">
        <v>47986</v>
      </c>
      <c r="AA888">
        <v>3.66</v>
      </c>
      <c r="AB888" s="3">
        <v>33086558.124000002</v>
      </c>
      <c r="AC888">
        <v>17</v>
      </c>
      <c r="AD888" s="2">
        <v>45330.790277777778</v>
      </c>
      <c r="AE888" t="s">
        <v>20</v>
      </c>
      <c r="AF888" t="s">
        <v>1969</v>
      </c>
    </row>
    <row r="889" spans="1:32" x14ac:dyDescent="0.3">
      <c r="A889" t="str">
        <f>+N889</f>
        <v>PNX</v>
      </c>
      <c r="B889" t="e" vm="889">
        <v>#VALUE!</v>
      </c>
      <c r="C889" s="5" cm="1">
        <f t="array" ref="C889">_FV(B889,"Market cap",TRUE)</f>
        <v>32283750</v>
      </c>
      <c r="D889" s="6" cm="1">
        <f t="array" ref="D889">_FV(B889,"Price",TRUE)</f>
        <v>6.0000000000000001E-3</v>
      </c>
      <c r="E889" s="2" cm="1">
        <f t="array" ref="E889">_FV(B889,"Last trade time",TRUE)</f>
        <v>45331.333333333336</v>
      </c>
      <c r="F889" s="7" t="str" cm="1">
        <f t="array" ref="F889">_FV($B889,"Industry")</f>
        <v>Metals &amp; Mining</v>
      </c>
      <c r="G889" s="7" t="str" cm="1">
        <f t="array" ref="G889">_FV($B889,"Description")</f>
        <v>PNX Metals Limited is an Australia-based minerals exploration company. The Company holds a tenement portfolio containing a mix of zinc, gold and silver assets approximately 170 kilometers (km) south of Darwin in the Pine Creek region of the Northern Territory. The Company is focused on the development of its Fountain Head gold and Hayes Creek zinc-gold-silver Projects in parallel with regional exploration. The Moline Project is located approximately 65 km to the east of the Hayes Creek Project. The Hayes Creek Project is prospective for gold and base metals mineralization and comprises four key areas: Moline, School, Tumbling Dice and Hercules. Both the Fountain Head and Hayes Creek Project are located in close proximity to each other in a mining jurisdiction. The Glencoe Project is on a granted mineral lease approximately 170 km south of Darwin and three km north of Fountain Head Gold Project in the Pine Creek region of the Northern Territory.</v>
      </c>
      <c r="H889" s="7" t="e" cm="1" vm="2">
        <f t="array" ref="H889">_FV($B889,"Employees")</f>
        <v>#VALUE!</v>
      </c>
      <c r="I889" s="11" cm="1">
        <f t="array" ref="I889">_FV($B889,"Shares outstanding",TRUE)</f>
        <v>5380625000</v>
      </c>
      <c r="J889" s="7" cm="1">
        <f t="array" ref="J889">_FV($B889,"Year incorporated",TRUE)</f>
        <v>2007</v>
      </c>
      <c r="K889" s="16"/>
      <c r="L889" s="12">
        <f>+I889+K889</f>
        <v>5380625000</v>
      </c>
      <c r="M889" s="14">
        <f>+D889*L889</f>
        <v>32283750</v>
      </c>
      <c r="N889" t="s">
        <v>1994</v>
      </c>
      <c r="O889">
        <v>0.5</v>
      </c>
      <c r="P889">
        <v>0.7</v>
      </c>
      <c r="Q889">
        <v>0.45</v>
      </c>
      <c r="R889">
        <v>0.6</v>
      </c>
      <c r="S889">
        <v>0.4</v>
      </c>
      <c r="T889">
        <v>0.6</v>
      </c>
      <c r="U889">
        <v>0.15</v>
      </c>
      <c r="V889" s="1">
        <v>0.33329999999999999</v>
      </c>
      <c r="W889">
        <v>61110873</v>
      </c>
      <c r="X889">
        <v>330464.64500000002</v>
      </c>
      <c r="Y889">
        <v>54542699</v>
      </c>
      <c r="Z889">
        <v>2802674</v>
      </c>
      <c r="AA889">
        <v>0.54</v>
      </c>
      <c r="AB889" s="3">
        <v>32283748.313999999</v>
      </c>
      <c r="AC889">
        <v>116</v>
      </c>
      <c r="AD889" s="2">
        <v>45330.790277777778</v>
      </c>
      <c r="AE889" t="s">
        <v>20</v>
      </c>
      <c r="AF889" t="s">
        <v>1995</v>
      </c>
    </row>
    <row r="890" spans="1:32" x14ac:dyDescent="0.3">
      <c r="A890" t="str">
        <f>+N890</f>
        <v>GFL</v>
      </c>
      <c r="B890" t="e" vm="890">
        <v>#VALUE!</v>
      </c>
      <c r="C890" s="5" cm="1">
        <f t="array" ref="C890">_FV(B890,"Market cap",TRUE)</f>
        <v>32383940</v>
      </c>
      <c r="D890" s="6" cm="1">
        <f t="array" ref="D890">_FV(B890,"Price",TRUE)</f>
        <v>3.02</v>
      </c>
      <c r="E890" s="2" cm="1">
        <f t="array" ref="E890">_FV(B890,"Last trade time",TRUE)</f>
        <v>45330.333333333336</v>
      </c>
      <c r="F890" s="7" t="str" cm="1">
        <f t="array" ref="F890">_FV($B890,"Industry")</f>
        <v>Investment Banking &amp; Investment Services</v>
      </c>
      <c r="G890" s="7" t="str" cm="1">
        <f t="array" ref="G890">_FV($B890,"Description")</f>
        <v>Global Masters Fund Limited is an Australia-based company that is engaged in holding an investment in Berkshire Hathaway Inc. In addition to Berkshire Hathaway, the Company has invested in a diversified global portfolio of investments. The investment objectives of the Company are to achieve medium to long-term capital growth and income through investing in listed international companies and to preserve and enhance the net tangible assets (NTA) backing per share after allowing for inflation. The Company's investment portfolio includes investments in the United States, the United Kingdom and South Africa, cash on deposit and interest receivable denominated in United States dollars and pounds sterling. EC Pohl &amp; Co Pty Ltd is the investment manager of the Company.</v>
      </c>
      <c r="H890" s="7" t="e" cm="1" vm="2">
        <f t="array" ref="H890">_FV($B890,"Employees")</f>
        <v>#VALUE!</v>
      </c>
      <c r="I890" s="11" cm="1">
        <f t="array" ref="I890">_FV($B890,"Shares outstanding",TRUE)</f>
        <v>10723160</v>
      </c>
      <c r="J890" s="7" cm="1">
        <f t="array" ref="J890">_FV($B890,"Year incorporated",TRUE)</f>
        <v>2004</v>
      </c>
      <c r="K890" s="16"/>
      <c r="L890" s="12">
        <f>+I890+K890</f>
        <v>10723160</v>
      </c>
      <c r="M890" s="14">
        <f>+D890*L890</f>
        <v>32383943.199999999</v>
      </c>
      <c r="N890" t="s">
        <v>1990</v>
      </c>
      <c r="O890">
        <v>290</v>
      </c>
      <c r="P890">
        <v>303</v>
      </c>
      <c r="Q890">
        <v>290</v>
      </c>
      <c r="R890">
        <v>302</v>
      </c>
      <c r="S890">
        <v>290</v>
      </c>
      <c r="T890">
        <v>302</v>
      </c>
      <c r="U890">
        <v>10</v>
      </c>
      <c r="V890" s="1">
        <v>3.4200000000000001E-2</v>
      </c>
      <c r="W890">
        <v>25774</v>
      </c>
      <c r="X890">
        <v>75739.16</v>
      </c>
      <c r="Y890">
        <v>5684</v>
      </c>
      <c r="Z890">
        <v>20090</v>
      </c>
      <c r="AA890">
        <v>293.86</v>
      </c>
      <c r="AB890" s="3">
        <v>32383940.18</v>
      </c>
      <c r="AC890">
        <v>8</v>
      </c>
      <c r="AD890" s="2">
        <v>45330.790277777778</v>
      </c>
      <c r="AE890" t="s">
        <v>20</v>
      </c>
      <c r="AF890" t="s">
        <v>1991</v>
      </c>
    </row>
    <row r="891" spans="1:32" x14ac:dyDescent="0.3">
      <c r="A891" t="str">
        <f>+N891</f>
        <v>PGY</v>
      </c>
      <c r="B891" t="e" vm="891">
        <v>#VALUE!</v>
      </c>
      <c r="C891" s="5" cm="1">
        <f t="array" ref="C891">_FV(B891,"Market cap",TRUE)</f>
        <v>32561410</v>
      </c>
      <c r="D891" s="6" cm="1">
        <f t="array" ref="D891">_FV(B891,"Price",TRUE)</f>
        <v>2.8000000000000001E-2</v>
      </c>
      <c r="E891" s="2" cm="1">
        <f t="array" ref="E891">_FV(B891,"Last trade time",TRUE)</f>
        <v>45331.333333333336</v>
      </c>
      <c r="F891" s="7" t="str" cm="1">
        <f t="array" ref="F891">_FV($B891,"Industry")</f>
        <v>Oil &amp; Gas</v>
      </c>
      <c r="G891" s="7" t="str" cm="1">
        <f t="array" ref="G891">_FV($B891,"Description")</f>
        <v>Pilot Energy Limited is a junior oil and gas exploration and production company. The Company's projects include WA-31-L, WA-481-P, EP 416 and EP 480. It holds a 21.25% interest in the Cliff Head Oil field and Cliff Head Infrastructure, and a 100% working interest in WA-481-P and EP416/480 exploration permits, located offshore and onshore Western Australia. Its Mid West Clean Energy Project involves leveraging brownfield infrastructure (Cliff Head Project) to enable a large-scale clean energy project. It includes several sub-projects, including carbon management for third parties, permanently storing the project’s own carbon dioxide associated with blue hydrogen production, and the production of clean ammonia from blue and green hydrogen. The Cliff Head Oil Field is located approximately 270 kilometers (km) north of Perth and 10 km off the coastal town of Dongara in Western Australia. The production license WA-31-L covers 72 square kilometers (km2) and the oil field covers six km2.</v>
      </c>
      <c r="H891" s="7" t="e" cm="1" vm="2">
        <f t="array" ref="H891">_FV($B891,"Employees")</f>
        <v>#VALUE!</v>
      </c>
      <c r="I891" s="11" cm="1">
        <f t="array" ref="I891">_FV($B891,"Shares outstanding",TRUE)</f>
        <v>1162908000</v>
      </c>
      <c r="J891" s="7" cm="1">
        <f t="array" ref="J891">_FV($B891,"Year incorporated",TRUE)</f>
        <v>2013</v>
      </c>
      <c r="K891" s="16"/>
      <c r="L891" s="12">
        <f>+I891+K891</f>
        <v>1162908000</v>
      </c>
      <c r="M891" s="14">
        <f>+D891*L891</f>
        <v>32561424</v>
      </c>
      <c r="N891" t="s">
        <v>1988</v>
      </c>
      <c r="O891">
        <v>2.8</v>
      </c>
      <c r="P891">
        <v>2.9</v>
      </c>
      <c r="Q891">
        <v>2.9</v>
      </c>
      <c r="R891">
        <v>2.9</v>
      </c>
      <c r="S891">
        <v>2.8</v>
      </c>
      <c r="T891">
        <v>2.8</v>
      </c>
      <c r="U891">
        <v>-0.1</v>
      </c>
      <c r="V891" s="1">
        <v>-3.4500000000000003E-2</v>
      </c>
      <c r="W891">
        <v>3433329</v>
      </c>
      <c r="X891">
        <v>96447.907000000007</v>
      </c>
      <c r="Y891">
        <v>1429739</v>
      </c>
      <c r="Z891">
        <v>1875741</v>
      </c>
      <c r="AA891">
        <v>2.81</v>
      </c>
      <c r="AB891" s="3">
        <v>32561412.967999998</v>
      </c>
      <c r="AC891">
        <v>38</v>
      </c>
      <c r="AD891" s="2">
        <v>45330.790277777778</v>
      </c>
      <c r="AE891" t="s">
        <v>20</v>
      </c>
      <c r="AF891" t="s">
        <v>1989</v>
      </c>
    </row>
    <row r="892" spans="1:32" x14ac:dyDescent="0.3">
      <c r="A892" t="str">
        <f>+N892</f>
        <v>RVT</v>
      </c>
      <c r="B892" t="e" vm="892">
        <v>#VALUE!</v>
      </c>
      <c r="C892" s="5" cm="1">
        <f t="array" ref="C892">_FV(B892,"Market cap",TRUE)</f>
        <v>32758970</v>
      </c>
      <c r="D892" s="6" cm="1">
        <f t="array" ref="D892">_FV(B892,"Price",TRUE)</f>
        <v>0.38</v>
      </c>
      <c r="E892" s="2" cm="1">
        <f t="array" ref="E892">_FV(B892,"Last trade time",TRUE)</f>
        <v>45331.333333333336</v>
      </c>
      <c r="F892" s="7" t="str" cm="1">
        <f t="array" ref="F892">_FV($B892,"Industry")</f>
        <v>Uranium</v>
      </c>
      <c r="G892" s="7" t="str" cm="1">
        <f t="array" ref="G892">_FV($B892,"Description")</f>
        <v>Richmond Vanadium Technology Limited is an Australia-based exploration company. The principal activity of the Company includes mineral exploration and development with a particular focus on vanadium resources. The Company is focused on advancing its 100% owned Richmond-Julia Creek Vanadium Project in north Queensland. The Richmond-Julia Creek Vanadium Project is a non-titanomagnetite vanadium deposit. The Richmond-Julia Creek Vanadium Project is approximately 500 kilometers (km) west of Townsville and 400 km east of Mt Isa on the main east-west Flinders Highway and close to existing infrastructure including a gas pipeline, proposed Copper String 2.0 HV network line and Great Northern rail line linked to Townsville Port. The project consists of five tenements (EPMs 25163, 25164, 25258, 26425, 26426) totaling 1,403 square kilometers (km2) and comprises three main prospects- Lilyvale, Manfred and Rothbury.</v>
      </c>
      <c r="H892" s="7" t="e" cm="1" vm="2">
        <f t="array" ref="H892">_FV($B892,"Employees")</f>
        <v>#VALUE!</v>
      </c>
      <c r="I892" s="11" cm="1">
        <f t="array" ref="I892">_FV($B892,"Shares outstanding",TRUE)</f>
        <v>86207810</v>
      </c>
      <c r="J892" s="7" cm="1">
        <f t="array" ref="J892">_FV($B892,"Year incorporated",TRUE)</f>
        <v>2017</v>
      </c>
      <c r="K892" s="16"/>
      <c r="L892" s="12">
        <f>+I892+K892</f>
        <v>86207810</v>
      </c>
      <c r="M892" s="14">
        <f>+D892*L892</f>
        <v>32758967.800000001</v>
      </c>
      <c r="N892" t="s">
        <v>1982</v>
      </c>
      <c r="O892">
        <v>32</v>
      </c>
      <c r="P892">
        <v>38.5</v>
      </c>
      <c r="Q892">
        <v>39.5</v>
      </c>
      <c r="R892">
        <v>39.5</v>
      </c>
      <c r="S892">
        <v>38</v>
      </c>
      <c r="T892">
        <v>38</v>
      </c>
      <c r="U892">
        <v>0</v>
      </c>
      <c r="V892" s="1"/>
      <c r="W892">
        <v>201481</v>
      </c>
      <c r="X892">
        <v>76584.92</v>
      </c>
      <c r="Y892">
        <v>100232</v>
      </c>
      <c r="Z892">
        <v>101249</v>
      </c>
      <c r="AA892">
        <v>38.01</v>
      </c>
      <c r="AB892" s="3">
        <v>32758966.280000001</v>
      </c>
      <c r="AC892">
        <v>12</v>
      </c>
      <c r="AD892" s="2">
        <v>45330.790277777778</v>
      </c>
      <c r="AE892" t="s">
        <v>20</v>
      </c>
      <c r="AF892" t="s">
        <v>1983</v>
      </c>
    </row>
    <row r="893" spans="1:32" x14ac:dyDescent="0.3">
      <c r="A893" t="str">
        <f>+N893</f>
        <v>BNL</v>
      </c>
      <c r="B893" t="e" vm="893">
        <v>#VALUE!</v>
      </c>
      <c r="C893" s="5" cm="1">
        <f t="array" ref="C893">_FV(B893,"Market cap",TRUE)</f>
        <v>37874170</v>
      </c>
      <c r="D893" s="6" cm="1">
        <f t="array" ref="D893">_FV(B893,"Price",TRUE)</f>
        <v>1.7000000000000001E-2</v>
      </c>
      <c r="E893" s="2" cm="1">
        <f t="array" ref="E893">_FV(B893,"Last trade time",TRUE)</f>
        <v>45329.333333333336</v>
      </c>
      <c r="F893" s="7" t="str" cm="1">
        <f t="array" ref="F893">_FV($B893,"Industry")</f>
        <v>Chemicals</v>
      </c>
      <c r="G893" s="7" t="str" cm="1">
        <f t="array" ref="G893">_FV($B893,"Description")</f>
        <v>Blue Star Helium Limited is an Australia-based independent helium exploration and production company. The Company is engaged in finding and developing new supplies of high-grade helium in North America. It has an on-going helium prospect generation program focusing on Utah, Colorado, Arizona and New Mexico. The total land position of the Company and its subsidiaries in Las Animas County, Colorado totaled approximately 306,581 gross (224,316 net) acres. The Company has contiguous leasing prospects, including Serenity, Enterprise, Pegasus, Galactica and Voyager.</v>
      </c>
      <c r="H893" s="7" cm="1">
        <f t="array" ref="H893">_FV($B893,"Employees")</f>
        <v>14</v>
      </c>
      <c r="I893" s="11" cm="1">
        <f t="array" ref="I893">_FV($B893,"Shares outstanding",TRUE)</f>
        <v>1942265000</v>
      </c>
      <c r="J893" s="7" cm="1">
        <f t="array" ref="J893">_FV($B893,"Year incorporated",TRUE)</f>
        <v>1987</v>
      </c>
      <c r="K893" s="16"/>
      <c r="L893" s="12">
        <f>+I893+K893</f>
        <v>1942265000</v>
      </c>
      <c r="M893" s="14">
        <f>+D893*L893</f>
        <v>33018505.000000004</v>
      </c>
      <c r="N893" t="s">
        <v>1970</v>
      </c>
      <c r="O893">
        <v>1.8</v>
      </c>
      <c r="P893">
        <v>1.6</v>
      </c>
      <c r="U893">
        <v>0</v>
      </c>
      <c r="V893" s="1"/>
      <c r="W893">
        <v>0</v>
      </c>
      <c r="X893">
        <v>0</v>
      </c>
      <c r="Y893">
        <v>0</v>
      </c>
      <c r="Z893">
        <v>0</v>
      </c>
      <c r="AB893" s="3">
        <v>33018509.776999999</v>
      </c>
      <c r="AC893">
        <v>0</v>
      </c>
      <c r="AD893" s="2">
        <v>45330.790277777778</v>
      </c>
      <c r="AE893" t="s">
        <v>20</v>
      </c>
      <c r="AF893" t="s">
        <v>1971</v>
      </c>
    </row>
    <row r="894" spans="1:32" x14ac:dyDescent="0.3">
      <c r="A894" t="str">
        <f>+N894</f>
        <v>MTC</v>
      </c>
      <c r="B894" t="e" vm="894">
        <v>#VALUE!</v>
      </c>
      <c r="C894" s="5" cm="1">
        <f t="array" ref="C894">_FV(B894,"Market cap",TRUE)</f>
        <v>32122280</v>
      </c>
      <c r="D894" s="6" cm="1">
        <f t="array" ref="D894">_FV(B894,"Price",TRUE)</f>
        <v>0.17499999999999999</v>
      </c>
      <c r="E894" s="2" cm="1">
        <f t="array" ref="E894">_FV(B894,"Last trade time",TRUE)</f>
        <v>45331.333333333336</v>
      </c>
      <c r="F894" s="7" t="str" cm="1">
        <f t="array" ref="F894">_FV($B894,"Industry")</f>
        <v>Metals &amp; Mining</v>
      </c>
      <c r="G894" s="7" t="str" cm="1">
        <f t="array" ref="G894">_FV($B894,"Description")</f>
        <v>MetalsTech Limited is an Australia-based company engaged in gold exploration. The Company is engaged in developing the Sturec Underground Gold Mine in Slovakia. The Sturec Gold Mine is located in central Slovakia between the town of Kremnica and the village of Lucky, approximately 17 kilometers (km) west of central Slovakia's city, Banska Bystrica, and approximately 150 km northeast of the capital, Bratislava. The Sturec Gold Project is located in the Central Slovakia Volcanic Area in the Kremnica Mountains of the Western Carpathians. The Central Slovakia Volcanic Field hosts several Ag, Au epithermal vein-type deposits, including Banska Stiavnica, Kremnica, Hodrusa-Hamre, and Nova Bana. Sturec Gold project consists of the Kremnica Mining Territory, for approximately 9.47 square kms. The Sturec Gold Project mineralization is classified as a low-sulphidation epithermal Ag-Au deposit type. The Company’s 100% owned Kremnica Mining License covers approximately nine square kilometers.</v>
      </c>
      <c r="H894" s="7" t="e" cm="1" vm="2">
        <f t="array" ref="H894">_FV($B894,"Employees")</f>
        <v>#VALUE!</v>
      </c>
      <c r="I894" s="11" cm="1">
        <f t="array" ref="I894">_FV($B894,"Shares outstanding",TRUE)</f>
        <v>188954600</v>
      </c>
      <c r="J894" s="7" cm="1">
        <f t="array" ref="J894">_FV($B894,"Year incorporated",TRUE)</f>
        <v>2016</v>
      </c>
      <c r="K894" s="16"/>
      <c r="L894" s="12">
        <f>+I894+K894</f>
        <v>188954600</v>
      </c>
      <c r="M894" s="14">
        <f>+D894*L894</f>
        <v>33067054.999999996</v>
      </c>
      <c r="N894" t="s">
        <v>1998</v>
      </c>
      <c r="O894">
        <v>16</v>
      </c>
      <c r="P894">
        <v>17.5</v>
      </c>
      <c r="Q894">
        <v>16.5</v>
      </c>
      <c r="R894">
        <v>17.5</v>
      </c>
      <c r="S894">
        <v>15.5</v>
      </c>
      <c r="T894">
        <v>17</v>
      </c>
      <c r="U894">
        <v>0.5</v>
      </c>
      <c r="V894" s="1">
        <v>3.0300000000000001E-2</v>
      </c>
      <c r="W894">
        <v>930087</v>
      </c>
      <c r="X894">
        <v>153617.715</v>
      </c>
      <c r="Y894">
        <v>308293</v>
      </c>
      <c r="Z894">
        <v>612073</v>
      </c>
      <c r="AA894">
        <v>16.52</v>
      </c>
      <c r="AB894" s="3">
        <v>32122280.300000001</v>
      </c>
      <c r="AC894">
        <v>103</v>
      </c>
      <c r="AD894" s="2">
        <v>45330.790277777778</v>
      </c>
      <c r="AE894" t="s">
        <v>20</v>
      </c>
      <c r="AF894" t="s">
        <v>1999</v>
      </c>
    </row>
    <row r="895" spans="1:32" x14ac:dyDescent="0.3">
      <c r="A895" t="str">
        <f>+N895</f>
        <v>CCA</v>
      </c>
      <c r="B895" t="e" vm="895">
        <v>#VALUE!</v>
      </c>
      <c r="C895" s="5" cm="1">
        <f t="array" ref="C895">_FV(B895,"Market cap",TRUE)</f>
        <v>33266050</v>
      </c>
      <c r="D895" s="6" cm="1">
        <f t="array" ref="D895">_FV(B895,"Price",TRUE)</f>
        <v>5.2999999999999999E-2</v>
      </c>
      <c r="E895" s="2" cm="1">
        <f t="array" ref="E895">_FV(B895,"Last trade time",TRUE)</f>
        <v>45331.333356481482</v>
      </c>
      <c r="F895" s="7" t="str" cm="1">
        <f t="array" ref="F895">_FV($B895,"Industry")</f>
        <v>Software &amp; IT Services</v>
      </c>
      <c r="G895" s="7" t="str" cm="1">
        <f t="array" ref="G895">_FV($B895,"Description")</f>
        <v>Change Financial Limited is an Australia-based financial technology (fintech) company. The Company’s technology provides tailored payment solutions, card issuing, and testing to banks and fintech. Its technology is used by approximately 157 clients across 41 countries to deliver simple, flexible and fast-to-market payment services, including card issuing and testing. Its payments as a service (PaaS) platform, Vertexon, integrates with banks and fintech's core systems, enabling the delivery of digital and virtual card solutions to their customers. It includes integrated features, such as Apple Pay, Google Pay, Samsung Pay and Buy Now Pay Later (BNPL) services. It manages and processes approximately 27 million credit, debit and prepaid cards worldwide. PaySim enables banks and fintech to complete end-to-end testing of their payment platforms and processes from a desktop. The Company also provides the default standard for testing for many Australian companies.</v>
      </c>
      <c r="H895" s="7" t="e" cm="1" vm="2">
        <f t="array" ref="H895">_FV($B895,"Employees")</f>
        <v>#VALUE!</v>
      </c>
      <c r="I895" s="11" cm="1">
        <f t="array" ref="I895">_FV($B895,"Shares outstanding",TRUE)</f>
        <v>627661400</v>
      </c>
      <c r="J895" s="7" cm="1">
        <f t="array" ref="J895">_FV($B895,"Year incorporated",TRUE)</f>
        <v>2011</v>
      </c>
      <c r="K895" s="16"/>
      <c r="L895" s="12">
        <f>+I895+K895</f>
        <v>627661400</v>
      </c>
      <c r="M895" s="14">
        <f>+D895*L895</f>
        <v>33266054.199999999</v>
      </c>
      <c r="N895" t="s">
        <v>1964</v>
      </c>
      <c r="O895">
        <v>4.5</v>
      </c>
      <c r="P895">
        <v>5.3</v>
      </c>
      <c r="Q895">
        <v>5</v>
      </c>
      <c r="R895">
        <v>5.3</v>
      </c>
      <c r="S895">
        <v>5</v>
      </c>
      <c r="T895">
        <v>5.3</v>
      </c>
      <c r="U895">
        <v>0.3</v>
      </c>
      <c r="V895" s="1">
        <v>0.06</v>
      </c>
      <c r="W895">
        <v>120812</v>
      </c>
      <c r="X895">
        <v>6343.201</v>
      </c>
      <c r="Y895">
        <v>100867</v>
      </c>
      <c r="Z895">
        <v>19945</v>
      </c>
      <c r="AA895">
        <v>5.25</v>
      </c>
      <c r="AB895" s="3">
        <v>33266053.405000001</v>
      </c>
      <c r="AC895">
        <v>4</v>
      </c>
      <c r="AD895" s="2">
        <v>45330.790277777778</v>
      </c>
      <c r="AE895" t="s">
        <v>20</v>
      </c>
      <c r="AF895" t="s">
        <v>1965</v>
      </c>
    </row>
    <row r="896" spans="1:32" x14ac:dyDescent="0.3">
      <c r="A896" t="str">
        <f>+N896</f>
        <v>MGL</v>
      </c>
      <c r="B896" t="e" vm="896">
        <v>#VALUE!</v>
      </c>
      <c r="C896" s="5" cm="1">
        <f t="array" ref="C896">_FV(B896,"Market cap",TRUE)</f>
        <v>33761650</v>
      </c>
      <c r="D896" s="6" cm="1">
        <f t="array" ref="D896">_FV(B896,"Price",TRUE)</f>
        <v>0.42499999999999999</v>
      </c>
      <c r="E896" s="2" cm="1">
        <f t="array" ref="E896">_FV(B896,"Last trade time",TRUE)</f>
        <v>45329.333344907405</v>
      </c>
      <c r="F896" s="7" t="str" cm="1">
        <f t="array" ref="F896">_FV($B896,"Industry")</f>
        <v>Metals &amp; Mining</v>
      </c>
      <c r="G896" s="7" t="str" cm="1">
        <f t="array" ref="G896">_FV($B896,"Description")</f>
        <v>Magontec Limited is an Australia-based company, which is engaged in manufacturing of magnesium products. The principal activities of the Company include manufacture and sale of generic and specialist alloys (including both primary alloy manufacture and recycling), manufacture and distribution of magnesium and titanium cathodic corrosion protection products (anodes) and research and development of new magnesium alloys and technologies. It is also focused on research and development of cathodic corrosion protection products and creating markets for new magnesium alloys and technologies by supporting demonstration trials and programs for developing new applications. Its types of products and services include magnesium alloy production and recycling, and manufacture of cathodic corrosion protection products. It manufactures magnesium alloys from its production facilities in Shanxi and Qinghai Provinces in China. It recycles magnesium alloys servicing its primary magnesium alloy customers.</v>
      </c>
      <c r="H896" s="7" cm="1">
        <f t="array" ref="H896">_FV($B896,"Employees")</f>
        <v>320</v>
      </c>
      <c r="I896" s="11" cm="1">
        <f t="array" ref="I896">_FV($B896,"Shares outstanding",TRUE)</f>
        <v>78515470</v>
      </c>
      <c r="J896" s="7" cm="1">
        <f t="array" ref="J896">_FV($B896,"Year incorporated",TRUE)</f>
        <v>1983</v>
      </c>
      <c r="K896" s="16"/>
      <c r="L896" s="12">
        <f>+I896+K896</f>
        <v>78515470</v>
      </c>
      <c r="M896" s="14">
        <f>+D896*L896</f>
        <v>33369074.75</v>
      </c>
      <c r="N896" t="s">
        <v>1962</v>
      </c>
      <c r="O896">
        <v>42</v>
      </c>
      <c r="P896">
        <v>47</v>
      </c>
      <c r="U896">
        <v>0</v>
      </c>
      <c r="V896" s="1"/>
      <c r="W896">
        <v>0</v>
      </c>
      <c r="X896">
        <v>0</v>
      </c>
      <c r="Y896">
        <v>0</v>
      </c>
      <c r="Z896">
        <v>0</v>
      </c>
      <c r="AB896" s="3">
        <v>33369076.449999999</v>
      </c>
      <c r="AC896">
        <v>0</v>
      </c>
      <c r="AD896" s="2">
        <v>45330.790277777778</v>
      </c>
      <c r="AE896" t="s">
        <v>20</v>
      </c>
      <c r="AF896" t="s">
        <v>1963</v>
      </c>
    </row>
    <row r="897" spans="1:32" x14ac:dyDescent="0.3">
      <c r="A897" t="str">
        <f>+N897</f>
        <v>TOU</v>
      </c>
      <c r="B897" t="e" vm="897">
        <v>#VALUE!</v>
      </c>
      <c r="C897" s="5" cm="1">
        <f t="array" ref="C897">_FV(B897,"Market cap",TRUE)</f>
        <v>32296100</v>
      </c>
      <c r="D897" s="6" cm="1">
        <f t="array" ref="D897">_FV(B897,"Price",TRUE)</f>
        <v>3.1E-2</v>
      </c>
      <c r="E897" s="2" cm="1">
        <f t="array" ref="E897">_FV(B897,"Last trade time",TRUE)</f>
        <v>45330.333333333336</v>
      </c>
      <c r="F897" s="7" t="str" cm="1">
        <f t="array" ref="F897">_FV($B897,"Industry")</f>
        <v>Oil &amp; Gas</v>
      </c>
      <c r="G897" s="7" t="str" cm="1">
        <f t="array" ref="G897">_FV($B897,"Description")</f>
        <v>Tlou Energy Limited is an Australia-based company that is engaged in developing power solutions in Sub-Saharan Africa through Coalbed Methane (CBM) gas-fired power, solar power, and hydrogen projects. The Company is engaged in the exploration, evaluation, and development of coalbed methane resources in Southern Africa. The Company’s operations are focused on Lesedi Project Area; Mamba Project Area and Boomslang Project Area. The Lesedi project area consists of approximately three prospecting licenses (PL) and a production license. In addition to the Lesedi project area, the Company also holds approximately six other prospecting licenses (PL) at varying stages of exploration and evaluation. These include the Mamba project which consists of five PL’s covering an area of approximately 4,500 square kilometers (Km2) and the Boomslang license covering an area of approximately 1,000 Km2. Both the Mamba and Boomslang areas are situated adjacent to Lesedi.</v>
      </c>
      <c r="H897" s="7" t="e" cm="1" vm="2">
        <f t="array" ref="H897">_FV($B897,"Employees")</f>
        <v>#VALUE!</v>
      </c>
      <c r="I897" s="11" cm="1">
        <f t="array" ref="I897">_FV($B897,"Shares outstanding",TRUE)</f>
        <v>1076537000</v>
      </c>
      <c r="J897" s="7" cm="1">
        <f t="array" ref="J897">_FV($B897,"Year incorporated",TRUE)</f>
        <v>2009</v>
      </c>
      <c r="K897" s="16"/>
      <c r="L897" s="12">
        <f>+I897+K897</f>
        <v>1076537000</v>
      </c>
      <c r="M897" s="14">
        <f>+D897*L897</f>
        <v>33372647</v>
      </c>
      <c r="N897" t="s">
        <v>1960</v>
      </c>
      <c r="O897">
        <v>1.7</v>
      </c>
      <c r="P897">
        <v>3.1</v>
      </c>
      <c r="Q897">
        <v>3</v>
      </c>
      <c r="R897">
        <v>3.1</v>
      </c>
      <c r="S897">
        <v>2.8</v>
      </c>
      <c r="T897">
        <v>3.1</v>
      </c>
      <c r="U897">
        <v>0.1</v>
      </c>
      <c r="V897" s="1">
        <v>3.3300000000000003E-2</v>
      </c>
      <c r="W897">
        <v>405470</v>
      </c>
      <c r="X897">
        <v>11794.332</v>
      </c>
      <c r="Y897">
        <v>0</v>
      </c>
      <c r="Z897">
        <v>399894</v>
      </c>
      <c r="AA897">
        <v>2.91</v>
      </c>
      <c r="AB897" s="3">
        <v>33372638.227000002</v>
      </c>
      <c r="AC897">
        <v>20</v>
      </c>
      <c r="AD897" s="2">
        <v>45330.790277777778</v>
      </c>
      <c r="AE897" t="s">
        <v>20</v>
      </c>
      <c r="AF897" t="s">
        <v>1961</v>
      </c>
    </row>
    <row r="898" spans="1:32" x14ac:dyDescent="0.3">
      <c r="A898" t="str">
        <f>+N898</f>
        <v>LEL</v>
      </c>
      <c r="B898" t="e" vm="898">
        <v>#VALUE!</v>
      </c>
      <c r="C898" s="5" cm="1">
        <f t="array" ref="C898">_FV(B898,"Market cap",TRUE)</f>
        <v>32963200</v>
      </c>
      <c r="D898" s="6" cm="1">
        <f t="array" ref="D898">_FV(B898,"Price",TRUE)</f>
        <v>0.32500000000000001</v>
      </c>
      <c r="E898" s="2" cm="1">
        <f t="array" ref="E898">_FV(B898,"Last trade time",TRUE)</f>
        <v>45331.333333333336</v>
      </c>
      <c r="F898" s="7" t="str" cm="1">
        <f t="array" ref="F898">_FV($B898,"Industry")</f>
        <v>Metals &amp; Mining</v>
      </c>
      <c r="G898" s="7" t="str" cm="1">
        <f t="array" ref="G898">_FV($B898,"Description")</f>
        <v>Lithium Energy Limited is an Australia-based battery mineral company. The Company's projects include Solaroz Lithium Brine Project and Burke Graphite Project. The Solaroz Lithium Project comprises eight mineral concessions totaling approximately 12,000 hectares of highly prospective lithium mineral concessions located approximately 230 kilometers north-west of the provincial capital city of Jujuy within South America’s Lithium Triangle in north-west Argentina in the Salar de Olaroz basin (the Olaroz Salar). The Burke Graphite Project comprises two granted exploration permits for minerals (EPM) totaling approximately 26 square kilometers (km2) located in the Cloncurry region in north-central Queensland. Its Burke EPM 25443 tenement is located 125 km north of Cloncurry in a graphite mining province adjacent to the Mt. Dromedary Graphite Project. The Corella EPM 25696 tenement is located 40 km west of Cloncurry near the Flinders Highway that links Mt Isa to Townsville.</v>
      </c>
      <c r="H898" s="7" t="e" cm="1" vm="2">
        <f t="array" ref="H898">_FV($B898,"Employees")</f>
        <v>#VALUE!</v>
      </c>
      <c r="I898" s="11" cm="1">
        <f t="array" ref="I898">_FV($B898,"Shares outstanding",TRUE)</f>
        <v>103010000</v>
      </c>
      <c r="J898" s="7" cm="1">
        <f t="array" ref="J898">_FV($B898,"Year incorporated",TRUE)</f>
        <v>2021</v>
      </c>
      <c r="K898" s="16"/>
      <c r="L898" s="12">
        <f>+I898+K898</f>
        <v>103010000</v>
      </c>
      <c r="M898" s="14">
        <f>+D898*L898</f>
        <v>33478250</v>
      </c>
      <c r="N898" t="s">
        <v>1972</v>
      </c>
      <c r="O898">
        <v>31.5</v>
      </c>
      <c r="P898">
        <v>32</v>
      </c>
      <c r="Q898">
        <v>34</v>
      </c>
      <c r="R898">
        <v>34</v>
      </c>
      <c r="S898">
        <v>31.5</v>
      </c>
      <c r="T898">
        <v>32</v>
      </c>
      <c r="U898">
        <v>-3</v>
      </c>
      <c r="V898" s="1">
        <v>-8.5699999999999998E-2</v>
      </c>
      <c r="W898">
        <v>132725</v>
      </c>
      <c r="X898">
        <v>43524.315000000002</v>
      </c>
      <c r="Y898">
        <v>24853</v>
      </c>
      <c r="Z898">
        <v>106698</v>
      </c>
      <c r="AA898">
        <v>32.79</v>
      </c>
      <c r="AB898" s="3">
        <v>32963200</v>
      </c>
      <c r="AC898">
        <v>30</v>
      </c>
      <c r="AD898" s="2">
        <v>45330.790277777778</v>
      </c>
      <c r="AE898" t="s">
        <v>20</v>
      </c>
      <c r="AF898" t="s">
        <v>1973</v>
      </c>
    </row>
    <row r="899" spans="1:32" x14ac:dyDescent="0.3">
      <c r="A899" t="str">
        <f>+N899</f>
        <v>EME</v>
      </c>
      <c r="B899" t="e" vm="899">
        <v>#VALUE!</v>
      </c>
      <c r="C899" s="5" cm="1">
        <f t="array" ref="C899">_FV(B899,"Market cap",TRUE)</f>
        <v>36694580</v>
      </c>
      <c r="D899" s="6" cm="1">
        <f t="array" ref="D899">_FV(B899,"Price",TRUE)</f>
        <v>0.16</v>
      </c>
      <c r="E899" s="2" cm="1">
        <f t="array" ref="E899">_FV(B899,"Last trade time",TRUE)</f>
        <v>45331.333333333336</v>
      </c>
      <c r="F899" s="7" t="str" cm="1">
        <f t="array" ref="F899">_FV($B899,"Industry")</f>
        <v>Uranium</v>
      </c>
      <c r="G899" s="7" t="str" cm="1">
        <f t="array" ref="G899">_FV($B899,"Description")</f>
        <v>Energy Metals Limited is an Australia-based uranium company. The Company is focused on the exploration and development of a portfolio of projects located in the Northern Territory and Western Australia. It has eight projects covering an area of 2,400 square kilometers (km2). Its projects include Bigrlyi, Ngalia Regional, Macallan, Anketell, Mopoke Well, Lakeside, Manyingee, and Lake Mason. The Bigrlyi deposit is a sandstone hosted uranium-vanadium deposit located on the northern margin of the Ngalia Basin, approximately 350 km northwest of Alice Springs. The Ngalia Regional Project is located in the Ngalia Basin, between 180 and 350 km northwest of Alice Springs in the Northern Territory. The Macallan project comprises a single exploration licence application (ELA27333), located 460 km northwest of Alice Springs and 140 km from Bigrlyi. The Anketell project is located 100 km east of Mt. Magnet and comprises retention licence R58/2. The Lakeside project is located 20km west of Cue.</v>
      </c>
      <c r="H899" s="7" t="e" cm="1" vm="2">
        <f t="array" ref="H899">_FV($B899,"Employees")</f>
        <v>#VALUE!</v>
      </c>
      <c r="I899" s="11" cm="1">
        <f t="array" ref="I899">_FV($B899,"Shares outstanding",TRUE)</f>
        <v>209683300</v>
      </c>
      <c r="J899" s="7" cm="1">
        <f t="array" ref="J899">_FV($B899,"Year incorporated",TRUE)</f>
        <v>2004</v>
      </c>
      <c r="K899" s="16"/>
      <c r="L899" s="12">
        <f>+I899+K899</f>
        <v>209683300</v>
      </c>
      <c r="M899" s="14">
        <f>+D899*L899</f>
        <v>33549328</v>
      </c>
      <c r="N899" t="s">
        <v>1896</v>
      </c>
      <c r="O899">
        <v>17.5</v>
      </c>
      <c r="P899">
        <v>18.5</v>
      </c>
      <c r="Q899">
        <v>17.5</v>
      </c>
      <c r="R899">
        <v>17.5</v>
      </c>
      <c r="S899">
        <v>17</v>
      </c>
      <c r="T899">
        <v>17.5</v>
      </c>
      <c r="U899">
        <v>0</v>
      </c>
      <c r="W899">
        <v>22938</v>
      </c>
      <c r="X899">
        <v>3964.5650000000001</v>
      </c>
      <c r="Y899">
        <v>12450</v>
      </c>
      <c r="Z899">
        <v>9917</v>
      </c>
      <c r="AA899">
        <v>17.28</v>
      </c>
      <c r="AB899" s="3">
        <v>36694579.600000001</v>
      </c>
      <c r="AC899">
        <v>7</v>
      </c>
      <c r="AD899" s="2">
        <v>45330.790277777778</v>
      </c>
      <c r="AE899" t="s">
        <v>20</v>
      </c>
      <c r="AF899" t="s">
        <v>1897</v>
      </c>
    </row>
    <row r="900" spans="1:32" x14ac:dyDescent="0.3">
      <c r="A900" t="str">
        <f>+N900</f>
        <v>TEG</v>
      </c>
      <c r="B900" t="e" vm="900">
        <v>#VALUE!</v>
      </c>
      <c r="C900" s="5" cm="1">
        <f t="array" ref="C900">_FV(B900,"Market cap",TRUE)</f>
        <v>34337870</v>
      </c>
      <c r="D900" s="6" cm="1">
        <f t="array" ref="D900">_FV(B900,"Price",TRUE)</f>
        <v>2.4E-2</v>
      </c>
      <c r="E900" s="2" cm="1">
        <f t="array" ref="E900">_FV(B900,"Last trade time",TRUE)</f>
        <v>45331.333333333336</v>
      </c>
      <c r="F900" s="7" t="str" cm="1">
        <f t="array" ref="F900">_FV($B900,"Industry")</f>
        <v>Oil &amp; Gas</v>
      </c>
      <c r="G900" s="7" t="str" cm="1">
        <f t="array" ref="G900">_FV($B900,"Description")</f>
        <v>Triangle Energy (Global) Limited is an Australia-based oil production and exploration company. The Company is focused on the production and selling of oil from its Cliff Head producing oil field. Its projects include the Cliff Head oil field, Xanadu oil field, PL231 conventional gas project, and Mount Horner project. The Company holds approximately 78.75% interest in the producing Cliff Head Oil Field (WA-31-L) located in the Perth Basin. The Cliff Head Oil Field (Cliff Head) is located approximately 300 kilometers north of Perth and 12 kilometers off the coast of Dongara in Western Australia at a water depth of 15-20 meters under Production License WA-31-L (WA-31-L Permit). The WA-31-L Permit covers over 72 square km, and the oil field covers six square km in the commonwealth exploration permit WA-286-P.</v>
      </c>
      <c r="H900" s="7" cm="1">
        <f t="array" ref="H900">_FV($B900,"Employees")</f>
        <v>2</v>
      </c>
      <c r="I900" s="11" cm="1">
        <f t="array" ref="I900">_FV($B900,"Shares outstanding",TRUE)</f>
        <v>1401546000</v>
      </c>
      <c r="J900" s="7" cm="1">
        <f t="array" ref="J900">_FV($B900,"Year incorporated",TRUE)</f>
        <v>2004</v>
      </c>
      <c r="K900" s="16"/>
      <c r="L900" s="12">
        <f>+I900+K900</f>
        <v>1401546000</v>
      </c>
      <c r="M900" s="14">
        <f>+D900*L900</f>
        <v>33637104</v>
      </c>
      <c r="N900" t="s">
        <v>1956</v>
      </c>
      <c r="O900">
        <v>2.4</v>
      </c>
      <c r="P900">
        <v>2.5</v>
      </c>
      <c r="Q900">
        <v>2.4</v>
      </c>
      <c r="R900">
        <v>2.5</v>
      </c>
      <c r="S900">
        <v>2.4</v>
      </c>
      <c r="T900">
        <v>2.4</v>
      </c>
      <c r="U900">
        <v>0</v>
      </c>
      <c r="W900">
        <v>347231</v>
      </c>
      <c r="X900">
        <v>8448.5439999999999</v>
      </c>
      <c r="Y900">
        <v>22000</v>
      </c>
      <c r="Z900">
        <v>117931</v>
      </c>
      <c r="AA900">
        <v>2.4300000000000002</v>
      </c>
      <c r="AB900" s="3">
        <v>33637098.960000001</v>
      </c>
      <c r="AC900">
        <v>10</v>
      </c>
      <c r="AD900" s="2">
        <v>45330.790277777778</v>
      </c>
      <c r="AE900" t="s">
        <v>20</v>
      </c>
      <c r="AF900" t="s">
        <v>1957</v>
      </c>
    </row>
    <row r="901" spans="1:32" x14ac:dyDescent="0.3">
      <c r="A901" t="str">
        <f>+N901</f>
        <v>FAR</v>
      </c>
      <c r="B901" t="e" vm="901">
        <v>#VALUE!</v>
      </c>
      <c r="C901" s="5" cm="1">
        <f t="array" ref="C901">_FV(B901,"Market cap",TRUE)</f>
        <v>34191570</v>
      </c>
      <c r="D901" s="6" cm="1">
        <f t="array" ref="D901">_FV(B901,"Price",TRUE)</f>
        <v>0.36499999999999999</v>
      </c>
      <c r="E901" s="2" cm="1">
        <f t="array" ref="E901">_FV(B901,"Last trade time",TRUE)</f>
        <v>45331.333333333336</v>
      </c>
      <c r="F901" s="7" t="str" cm="1">
        <f t="array" ref="F901">_FV($B901,"Industry")</f>
        <v>Oil &amp; Gas</v>
      </c>
      <c r="G901" s="7" t="str" cm="1">
        <f t="array" ref="G901">_FV($B901,"Description")</f>
        <v>FAR Limited is an Australia-based oil and gas exploration and development company with high value assets in West Africa and Australia. In West Africa, the Company holds a portfolio of exploration licenses in The Gambia and Guinea-Bissau. The Company also holds acreage surrounded by petroleum systems in the state of Western Australia. Through its wholly owned subsidiary, Lightmark Enterprises Pty Ltd, the Company has a 100% interest in Petroleum Exploration Permit WA-458-P, which is in the prolific oil-producing Dampier Sub-basin along Australia’s Northwest Shelf. The Company in Senegal, which consist of FAN-1 and SNE-1 exploration wells. Guinea-Bissau, which consists of Sinapa (Block 2) and Esperanca (Blocks 4A and 5A) offshore licenses. The Company holds interest in offshore Western Australia exploration permits, including WA-457-P and WA-458-P. The Company serves across both the oil &amp; gas and energy transition sectors.</v>
      </c>
      <c r="H901" s="7" cm="1">
        <f t="array" ref="H901">_FV($B901,"Employees")</f>
        <v>3</v>
      </c>
      <c r="I901" s="11" cm="1">
        <f t="array" ref="I901">_FV($B901,"Shares outstanding",TRUE)</f>
        <v>92409650</v>
      </c>
      <c r="J901" s="7" cm="1">
        <f t="array" ref="J901">_FV($B901,"Year incorporated",TRUE)</f>
        <v>1984</v>
      </c>
      <c r="K901" s="16"/>
      <c r="L901" s="12">
        <f>+I901+K901</f>
        <v>92409650</v>
      </c>
      <c r="M901" s="14">
        <f>+D901*L901</f>
        <v>33729522.25</v>
      </c>
      <c r="N901" t="s">
        <v>1940</v>
      </c>
      <c r="O901">
        <v>36</v>
      </c>
      <c r="P901">
        <v>37</v>
      </c>
      <c r="Q901">
        <v>37</v>
      </c>
      <c r="R901">
        <v>37</v>
      </c>
      <c r="S901">
        <v>36</v>
      </c>
      <c r="T901">
        <v>37</v>
      </c>
      <c r="U901">
        <v>0</v>
      </c>
      <c r="W901">
        <v>126887</v>
      </c>
      <c r="X901">
        <v>46130.27</v>
      </c>
      <c r="Y901">
        <v>42104</v>
      </c>
      <c r="Z901">
        <v>83072</v>
      </c>
      <c r="AA901">
        <v>36.36</v>
      </c>
      <c r="AB901" s="3">
        <v>34191569.759999998</v>
      </c>
      <c r="AC901">
        <v>36</v>
      </c>
      <c r="AD901" s="2">
        <v>45330.790277777778</v>
      </c>
      <c r="AE901" t="s">
        <v>20</v>
      </c>
      <c r="AF901" t="s">
        <v>1941</v>
      </c>
    </row>
    <row r="902" spans="1:32" x14ac:dyDescent="0.3">
      <c r="A902" t="str">
        <f>+N902</f>
        <v>SRL</v>
      </c>
      <c r="B902" t="e" vm="902">
        <v>#VALUE!</v>
      </c>
      <c r="C902" s="5" cm="1">
        <f t="array" ref="C902">_FV(B902,"Market cap",TRUE)</f>
        <v>33835310</v>
      </c>
      <c r="D902" s="6" cm="1">
        <f t="array" ref="D902">_FV(B902,"Price",TRUE)</f>
        <v>0.375</v>
      </c>
      <c r="E902" s="2" cm="1">
        <f t="array" ref="E902">_FV(B902,"Last trade time",TRUE)</f>
        <v>45331.333333333336</v>
      </c>
      <c r="F902" s="7" t="str" cm="1">
        <f t="array" ref="F902">_FV($B902,"Industry")</f>
        <v>Metals &amp; Mining</v>
      </c>
      <c r="G902" s="7" t="str" cm="1">
        <f t="array" ref="G902">_FV($B902,"Description")</f>
        <v>Sunrise Energy Metals Limited is an Australia-based company engaged in the development of its Sunrise Battery Materials Complex (Sunrise Project) in New South Wales. The Sunrise Project is a supplier of battery raw materials and aluminum-scandium alloys. The Company is utilizing its Clean-iX resin technology for the extraction and purification of a range of metals as well as progressing exploration activities at its other mineral tenements. It is also advancing its scandium research, development, and marketing activities. Its Clean-iX Continuous Resin-In-Column (cLX) is a continuous counter-current process that extracts metals from clarified leach solutions. Its Clean-iX Continuous Resin-In-Pulp (cRIP) is a continuous countercurrent process that directly extracts metals from leached pulps. It is also advancing activities across its range of exploration assets in New South Wales, which include Sunrise East, Hylea Project, Burra Creek, Minore Project, Boona Gap, and others.</v>
      </c>
      <c r="H902" s="7" cm="1">
        <f t="array" ref="H902">_FV($B902,"Employees")</f>
        <v>23</v>
      </c>
      <c r="I902" s="11" cm="1">
        <f t="array" ref="I902">_FV($B902,"Shares outstanding",TRUE)</f>
        <v>90227500</v>
      </c>
      <c r="J902" s="7" cm="1">
        <f t="array" ref="J902">_FV($B902,"Year incorporated",TRUE)</f>
        <v>2007</v>
      </c>
      <c r="K902" s="16"/>
      <c r="L902" s="12">
        <f>+I902+K902</f>
        <v>90227500</v>
      </c>
      <c r="M902" s="14">
        <f>+D902*L902</f>
        <v>33835312.5</v>
      </c>
      <c r="N902" t="s">
        <v>1952</v>
      </c>
      <c r="O902">
        <v>33.5</v>
      </c>
      <c r="P902">
        <v>37.5</v>
      </c>
      <c r="Q902">
        <v>35</v>
      </c>
      <c r="R902">
        <v>37.5</v>
      </c>
      <c r="S902">
        <v>34</v>
      </c>
      <c r="T902">
        <v>37.5</v>
      </c>
      <c r="U902">
        <v>4.5</v>
      </c>
      <c r="V902" s="1">
        <v>0.13639999999999999</v>
      </c>
      <c r="W902">
        <v>91698</v>
      </c>
      <c r="X902">
        <v>32937.195</v>
      </c>
      <c r="Y902">
        <v>67398</v>
      </c>
      <c r="Z902">
        <v>22624</v>
      </c>
      <c r="AA902">
        <v>35.92</v>
      </c>
      <c r="AB902" s="3">
        <v>33835311.75</v>
      </c>
      <c r="AC902">
        <v>64</v>
      </c>
      <c r="AD902" s="2">
        <v>45330.790277777778</v>
      </c>
      <c r="AE902" t="s">
        <v>20</v>
      </c>
      <c r="AF902" t="s">
        <v>1953</v>
      </c>
    </row>
    <row r="903" spans="1:32" x14ac:dyDescent="0.3">
      <c r="A903" t="str">
        <f>+N903</f>
        <v>HCL</v>
      </c>
      <c r="B903" t="e" vm="903">
        <v>#VALUE!</v>
      </c>
      <c r="C903" s="5" cm="1">
        <f t="array" ref="C903">_FV(B903,"Market cap",TRUE)</f>
        <v>34398700</v>
      </c>
      <c r="D903" s="6" cm="1">
        <f t="array" ref="D903">_FV(B903,"Price",TRUE)</f>
        <v>0.33</v>
      </c>
      <c r="E903" s="2" cm="1">
        <f t="array" ref="E903">_FV(B903,"Last trade time",TRUE)</f>
        <v>45331.333333333336</v>
      </c>
      <c r="F903" s="7" t="str" cm="1">
        <f t="array" ref="F903">_FV($B903,"Industry")</f>
        <v>Aerospace &amp; Defense</v>
      </c>
      <c r="G903" s="7" t="str" cm="1">
        <f t="array" ref="G903">_FV($B903,"Description")</f>
        <v>HighCom Limited, formerly XTEK Limited, is an international defense industry company. The Company operates through two divisions: HighCom Armor and HighCom Technology. HighCom Armor division is focused on designing, manufacturing, and supplying global military, law enforcement, and first responder customers with world-class, advanced personal protection ballistic products and solutions for body armour, ballistic helmets, and composite armour panels &amp; platform structures. The Company designs, develops, tests, manufactures, and distributes dozens of National Institute of Justice (NIJ) compliant hard and soft armour products. Its HighCom Technology Division is focused on supplying Australian Defence and Security Agencies with world-leading small uncrewed arial systems (SUAS) and sensor payloads, and local high-end sustainment support services. The Company’s Columbus Manufacturing Centre (CMC) is a 35,000 square feet advanced ballistics manufacturing and distribution facility.</v>
      </c>
      <c r="H903" s="7" t="e" cm="1" vm="2">
        <f t="array" ref="H903">_FV($B903,"Employees")</f>
        <v>#VALUE!</v>
      </c>
      <c r="I903" s="11" cm="1">
        <f t="array" ref="I903">_FV($B903,"Shares outstanding",TRUE)</f>
        <v>102682700</v>
      </c>
      <c r="J903" s="7" cm="1">
        <f t="array" ref="J903">_FV($B903,"Year incorporated",TRUE)</f>
        <v>2003</v>
      </c>
      <c r="K903" s="16"/>
      <c r="L903" s="12">
        <f>+I903+K903</f>
        <v>102682700</v>
      </c>
      <c r="M903" s="14">
        <f>+D903*L903</f>
        <v>33885291</v>
      </c>
      <c r="N903" t="s">
        <v>1934</v>
      </c>
      <c r="O903">
        <v>33</v>
      </c>
      <c r="P903">
        <v>35</v>
      </c>
      <c r="Q903">
        <v>34.5</v>
      </c>
      <c r="R903">
        <v>34.5</v>
      </c>
      <c r="S903">
        <v>33</v>
      </c>
      <c r="T903">
        <v>33.5</v>
      </c>
      <c r="U903">
        <v>-1</v>
      </c>
      <c r="V903" s="1">
        <v>-2.9000000000000001E-2</v>
      </c>
      <c r="W903">
        <v>61800</v>
      </c>
      <c r="X903">
        <v>20844.494999999999</v>
      </c>
      <c r="Y903">
        <v>5160</v>
      </c>
      <c r="Z903">
        <v>56640</v>
      </c>
      <c r="AA903">
        <v>33.729999999999997</v>
      </c>
      <c r="AB903" s="3">
        <v>34398695.119999997</v>
      </c>
      <c r="AC903">
        <v>12</v>
      </c>
      <c r="AD903" s="2">
        <v>45330.790277777778</v>
      </c>
      <c r="AE903" t="s">
        <v>20</v>
      </c>
      <c r="AF903" t="s">
        <v>1935</v>
      </c>
    </row>
    <row r="904" spans="1:32" x14ac:dyDescent="0.3">
      <c r="A904" t="str">
        <f>+N904</f>
        <v>TLM</v>
      </c>
      <c r="B904" t="e" vm="904">
        <v>#VALUE!</v>
      </c>
      <c r="C904" s="5" cm="1">
        <f t="array" ref="C904">_FV(B904,"Market cap",TRUE)</f>
        <v>33897660</v>
      </c>
      <c r="D904" s="6" cm="1">
        <f t="array" ref="D904">_FV(B904,"Price",TRUE)</f>
        <v>0.18</v>
      </c>
      <c r="E904" s="2" cm="1">
        <f t="array" ref="E904">_FV(B904,"Last trade time",TRUE)</f>
        <v>45331.333333333336</v>
      </c>
      <c r="F904" s="7" t="str" cm="1">
        <f t="array" ref="F904">_FV($B904,"Industry")</f>
        <v>Metals &amp; Mining</v>
      </c>
      <c r="G904" s="7" t="str" cm="1">
        <f t="array" ref="G904">_FV($B904,"Description")</f>
        <v>Talisman Mining Limited is an Australia-based mineral development and exploration company focused on gold and base metals. The Company is engaged in exploration, discovery and development of base and precious metals. Its project include Lachlan Copper-Gold Project. The Lachlan Project area covers a strike extent along the Gilmore Suture within the mineral rich Cobar/Mineral Hill region. This region has produces mineral and has the potential to host a variety of deposit types including, low sulphidation epithermal gold and base metal deposits, structurally controlled gold deposits, structurally controlled copper deposits, cobar-style gold and base metal deposits and skarn deposits. The Company also has a participating interest in Lucknow Gold Project, which is located within the Macquarie Arc in New South Wales, which hosts gold and copper mineralization, including the Cadia-Ridgway and McPhillamys deposits, as well as the Browns Creek, Forrest Reefs and Junction Reefs deposits.</v>
      </c>
      <c r="H904" s="7" cm="1">
        <f t="array" ref="H904">_FV($B904,"Employees")</f>
        <v>83</v>
      </c>
      <c r="I904" s="11" cm="1">
        <f t="array" ref="I904">_FV($B904,"Shares outstanding",TRUE)</f>
        <v>188320300</v>
      </c>
      <c r="J904" s="7" cm="1">
        <f t="array" ref="J904">_FV($B904,"Year incorporated",TRUE)</f>
        <v>1997</v>
      </c>
      <c r="K904" s="16"/>
      <c r="L904" s="12">
        <f>+I904+K904</f>
        <v>188320300</v>
      </c>
      <c r="M904" s="14">
        <f>+D904*L904</f>
        <v>33897654</v>
      </c>
      <c r="N904" t="s">
        <v>1950</v>
      </c>
      <c r="O904">
        <v>18</v>
      </c>
      <c r="P904">
        <v>20</v>
      </c>
      <c r="Q904">
        <v>18.5</v>
      </c>
      <c r="R904">
        <v>19</v>
      </c>
      <c r="S904">
        <v>18</v>
      </c>
      <c r="T904">
        <v>18</v>
      </c>
      <c r="U904">
        <v>0</v>
      </c>
      <c r="V904" s="1"/>
      <c r="W904">
        <v>122232</v>
      </c>
      <c r="X904">
        <v>22223.41</v>
      </c>
      <c r="Y904">
        <v>22152</v>
      </c>
      <c r="Z904">
        <v>91399</v>
      </c>
      <c r="AA904">
        <v>18.18</v>
      </c>
      <c r="AB904" s="3">
        <v>33897662.82</v>
      </c>
      <c r="AC904">
        <v>18</v>
      </c>
      <c r="AD904" s="2">
        <v>45330.790277777778</v>
      </c>
      <c r="AE904" t="s">
        <v>20</v>
      </c>
      <c r="AF904" t="s">
        <v>1951</v>
      </c>
    </row>
    <row r="905" spans="1:32" x14ac:dyDescent="0.3">
      <c r="A905" t="str">
        <f>+N905</f>
        <v>SWF</v>
      </c>
      <c r="B905" t="e" vm="905">
        <v>#VALUE!</v>
      </c>
      <c r="C905" s="5" cm="1">
        <f t="array" ref="C905">_FV(B905,"Market cap",TRUE)</f>
        <v>33974100</v>
      </c>
      <c r="D905" s="6" cm="1">
        <f t="array" ref="D905">_FV(B905,"Price",TRUE)</f>
        <v>0.14499999999999999</v>
      </c>
      <c r="E905" s="2" cm="1">
        <f t="array" ref="E905">_FV(B905,"Last trade time",TRUE)</f>
        <v>45331.333333333336</v>
      </c>
      <c r="F905" s="7" t="str" cm="1">
        <f t="array" ref="F905">_FV($B905,"Industry")</f>
        <v>Investment Banking &amp; Investment Services</v>
      </c>
      <c r="G905" s="7" t="str" cm="1">
        <f t="array" ref="G905">_FV($B905,"Description")</f>
        <v>Selfwealth Limited is an Australia-based company, which is engaged in providing flat fee brokerage services in Australia. Its principal activities consist of online, low-cost share trading services. It offers a brand-new solution to an age-old investment problem-how to empower investors to make informed decisions without paying exorbitant brokerage fees. It offers a brokerage structure via the Selfwealth adviser platform. Its flat-fee model is the solution for its clients who want to save on brokerage costs. With its comprehensive platform, clients can easily explore new investment opportunities and seize exciting prospects in global markets. It supports a variety of accounts: companies, trusts, self-managed super fund, minor, joint, and individual accounts. It helps investors to invest in various markets, such as Australian Market, United States Market and Hong Kong Market. Its market analysis, stock screener tool and various stocks help investors to find investment opportunities.</v>
      </c>
      <c r="H905" s="7" t="e" cm="1" vm="2">
        <f t="array" ref="H905">_FV($B905,"Employees")</f>
        <v>#VALUE!</v>
      </c>
      <c r="I905" s="11" cm="1">
        <f t="array" ref="I905">_FV($B905,"Shares outstanding",TRUE)</f>
        <v>234304100</v>
      </c>
      <c r="J905" s="7" cm="1">
        <f t="array" ref="J905">_FV($B905,"Year incorporated",TRUE)</f>
        <v>2011</v>
      </c>
      <c r="K905" s="16"/>
      <c r="L905" s="12">
        <f>+I905+K905</f>
        <v>234304100</v>
      </c>
      <c r="M905" s="14">
        <f>+D905*L905</f>
        <v>33974094.5</v>
      </c>
      <c r="N905" t="s">
        <v>1948</v>
      </c>
      <c r="O905">
        <v>14</v>
      </c>
      <c r="P905">
        <v>14.5</v>
      </c>
      <c r="Q905">
        <v>14.5</v>
      </c>
      <c r="R905">
        <v>14.5</v>
      </c>
      <c r="S905">
        <v>14.5</v>
      </c>
      <c r="T905">
        <v>14.5</v>
      </c>
      <c r="U905">
        <v>0</v>
      </c>
      <c r="W905">
        <v>196281</v>
      </c>
      <c r="X905">
        <v>28460.744999999999</v>
      </c>
      <c r="Y905">
        <v>171965</v>
      </c>
      <c r="Z905">
        <v>0</v>
      </c>
      <c r="AA905">
        <v>14.5</v>
      </c>
      <c r="AB905" s="3">
        <v>33974099.140000001</v>
      </c>
      <c r="AC905">
        <v>8</v>
      </c>
      <c r="AD905" s="2">
        <v>45330.790277777778</v>
      </c>
      <c r="AE905" t="s">
        <v>20</v>
      </c>
      <c r="AF905" t="s">
        <v>1949</v>
      </c>
    </row>
    <row r="906" spans="1:32" x14ac:dyDescent="0.3">
      <c r="A906" t="str">
        <f>+N906</f>
        <v>CTP</v>
      </c>
      <c r="B906" t="e" vm="906">
        <v>#VALUE!</v>
      </c>
      <c r="C906" s="5" cm="1">
        <f t="array" ref="C906">_FV(B906,"Market cap",TRUE)</f>
        <v>34045680</v>
      </c>
      <c r="D906" s="6" cm="1">
        <f t="array" ref="D906">_FV(B906,"Price",TRUE)</f>
        <v>4.5999999999999999E-2</v>
      </c>
      <c r="E906" s="2" cm="1">
        <f t="array" ref="E906">_FV(B906,"Last trade time",TRUE)</f>
        <v>45331.333333333336</v>
      </c>
      <c r="F906" s="7" t="str" cm="1">
        <f t="array" ref="F906">_FV($B906,"Industry")</f>
        <v>Oil &amp; Gas</v>
      </c>
      <c r="G906" s="7" t="str" cm="1">
        <f t="array" ref="G906">_FV($B906,"Description")</f>
        <v>Central Petroleum Limited is an Australia-based oil and gas exploration and production company. The Company is focused on supplying reliable energy to Australians. Its diverse portfolio of producing and prospective gas tenements across the Northern Territory (NT) and Queensland. Its central portfolio encompasses opportunities within the Amadeus, Southern Georgina, Wiso, and Surat Basins. The Amadeus Basin has, to date, been a focus for most of the Company's exploration activity, approximately 170,000 square kilometers of areal extent, five known working petroleum gas systems, and four fields having produced significant quantities of oil and gas.</v>
      </c>
      <c r="H906" s="7" cm="1">
        <f t="array" ref="H906">_FV($B906,"Employees")</f>
        <v>80</v>
      </c>
      <c r="I906" s="11" cm="1">
        <f t="array" ref="I906">_FV($B906,"Shares outstanding",TRUE)</f>
        <v>740123400</v>
      </c>
      <c r="J906" s="7" cm="1">
        <f t="array" ref="J906">_FV($B906,"Year incorporated",TRUE)</f>
        <v>1998</v>
      </c>
      <c r="K906" s="16"/>
      <c r="L906" s="12">
        <f>+I906+K906</f>
        <v>740123400</v>
      </c>
      <c r="M906" s="14">
        <f>+D906*L906</f>
        <v>34045676.399999999</v>
      </c>
      <c r="N906" t="s">
        <v>1946</v>
      </c>
      <c r="O906">
        <v>4.4000000000000004</v>
      </c>
      <c r="P906">
        <v>4.5999999999999996</v>
      </c>
      <c r="U906">
        <v>0</v>
      </c>
      <c r="V906" s="1"/>
      <c r="W906">
        <v>0</v>
      </c>
      <c r="X906">
        <v>0</v>
      </c>
      <c r="Y906">
        <v>0</v>
      </c>
      <c r="Z906">
        <v>0</v>
      </c>
      <c r="AB906" s="3">
        <v>34045677.32</v>
      </c>
      <c r="AC906">
        <v>0</v>
      </c>
      <c r="AD906" s="2">
        <v>45330.790277777778</v>
      </c>
      <c r="AE906" t="s">
        <v>20</v>
      </c>
      <c r="AF906" t="s">
        <v>1947</v>
      </c>
    </row>
    <row r="907" spans="1:32" x14ac:dyDescent="0.3">
      <c r="A907" t="str">
        <f>+N907</f>
        <v>GBR</v>
      </c>
      <c r="B907" t="e" vm="907">
        <v>#VALUE!</v>
      </c>
      <c r="C907" s="5" cm="1">
        <f t="array" ref="C907">_FV(B907,"Market cap",TRUE)</f>
        <v>32927800</v>
      </c>
      <c r="D907" s="6" cm="1">
        <f t="array" ref="D907">_FV(B907,"Price",TRUE)</f>
        <v>5.7000000000000002E-2</v>
      </c>
      <c r="E907" s="2" cm="1">
        <f t="array" ref="E907">_FV(B907,"Last trade time",TRUE)</f>
        <v>45331.333333333336</v>
      </c>
      <c r="F907" s="7" t="str" cm="1">
        <f t="array" ref="F907">_FV($B907,"Industry")</f>
        <v>Metals &amp; Mining</v>
      </c>
      <c r="G907" s="7" t="str" cm="1">
        <f t="array" ref="G907">_FV($B907,"Description")</f>
        <v>Great Boulder Resources Limited is an Australia-based mineral exploration company. It has a portfolio of gold and base metal assets ranging from greenfields through advanced exploration located in Western Australia. The Company’s core focus is the Side Well Gold Project, which covers a 26-kilometer (km) strike extent of prospective, under-explored greenstone stratigraphy at Meekatharra. Side Well tenement E51/1905 is a 48-block exploration license covering an area of approximately 132 km immediately east and northeast of Meekatharra in the Murchison province. Its Whiteheads project is located approximately 40 km north of Kalgoorlie in Western Australia, and north of the Kanowna Belle gold mine. The Company's Wellington project is located approximately 150 km east of Wiluna in the Earaheedy Basin in central Western Australia and has three tenements covering an area of 1,134 square kilometers (km2), including 60 km of prospective carbonate host units.</v>
      </c>
      <c r="H907" s="7" t="e" cm="1" vm="2">
        <f t="array" ref="H907">_FV($B907,"Employees")</f>
        <v>#VALUE!</v>
      </c>
      <c r="I907" s="11" cm="1">
        <f t="array" ref="I907">_FV($B907,"Shares outstanding",TRUE)</f>
        <v>598687200</v>
      </c>
      <c r="J907" s="7" cm="1">
        <f t="array" ref="J907">_FV($B907,"Year incorporated",TRUE)</f>
        <v>2016</v>
      </c>
      <c r="K907" s="16"/>
      <c r="L907" s="12">
        <f>+I907+K907</f>
        <v>598687200</v>
      </c>
      <c r="M907" s="14">
        <f>+D907*L907</f>
        <v>34125170.399999999</v>
      </c>
      <c r="N907" t="s">
        <v>1976</v>
      </c>
      <c r="O907">
        <v>5.5</v>
      </c>
      <c r="P907">
        <v>6.1</v>
      </c>
      <c r="Q907">
        <v>5.7</v>
      </c>
      <c r="R907">
        <v>6</v>
      </c>
      <c r="S907">
        <v>5.4</v>
      </c>
      <c r="T907">
        <v>5.5</v>
      </c>
      <c r="U907">
        <v>-0.4</v>
      </c>
      <c r="V907" s="1">
        <v>-6.7799999999999999E-2</v>
      </c>
      <c r="W907">
        <v>2116063</v>
      </c>
      <c r="X907">
        <v>117220.37699999999</v>
      </c>
      <c r="Y907">
        <v>775850</v>
      </c>
      <c r="Z907">
        <v>1322670</v>
      </c>
      <c r="AA907">
        <v>5.54</v>
      </c>
      <c r="AB907" s="3">
        <v>32927796.440000001</v>
      </c>
      <c r="AC907">
        <v>43</v>
      </c>
      <c r="AD907" s="2">
        <v>45330.790277777778</v>
      </c>
      <c r="AE907" t="s">
        <v>20</v>
      </c>
      <c r="AF907" t="s">
        <v>1977</v>
      </c>
    </row>
    <row r="908" spans="1:32" x14ac:dyDescent="0.3">
      <c r="A908" t="str">
        <f>+N908</f>
        <v>CYP</v>
      </c>
      <c r="B908" t="e" vm="908">
        <v>#VALUE!</v>
      </c>
      <c r="C908" s="5" cm="1">
        <f t="array" ref="C908">_FV(B908,"Market cap",TRUE)</f>
        <v>32333720</v>
      </c>
      <c r="D908" s="6" cm="1">
        <f t="array" ref="D908">_FV(B908,"Price",TRUE)</f>
        <v>0.19</v>
      </c>
      <c r="E908" s="2" cm="1">
        <f t="array" ref="E908">_FV(B908,"Last trade time",TRUE)</f>
        <v>45331.333356481482</v>
      </c>
      <c r="F908" s="7" t="str" cm="1">
        <f t="array" ref="F908">_FV($B908,"Industry")</f>
        <v>Biotechnology &amp; Medical Research</v>
      </c>
      <c r="G908" s="7" t="str" cm="1">
        <f t="array" ref="G908">_FV($B908,"Description")</f>
        <v>Cynata Therapeutics Limited is an Australia-based clinical-stage stem cell and regenerative medicine company. The Company is focused on the development of therapies based on Cymerus, which is a therapeutic stem cell platform technology. Cymerus uses induced pluripotent stem cells and a precursor cell, mesenchymoangioblast (MCA) to manufacture cell therapy products, including mesenchymal stem cells, on a commercial scale. Its lead product candidate, CYP-001, is under Phase I trial and developed for the treatment of steroid-resistant acute graft-versus-host disease (GvHD). Clinical trials of Cymerus products in osteoarthritis, which is under Phase III trial, and diabetic foot ulcers (DFU) are ongoing. In addition, the Company has demonstrated the utility of its Cymerus technology in preclinical models of various diseases, including critical limb ischaemia, idiopathic pulmonary fibrosis, asthma, heart attack, sepsis, acute respiratory distress syndrome and other.</v>
      </c>
      <c r="H908" s="7" cm="1">
        <f t="array" ref="H908">_FV($B908,"Employees")</f>
        <v>0</v>
      </c>
      <c r="I908" s="11" cm="1">
        <f t="array" ref="I908">_FV($B908,"Shares outstanding",TRUE)</f>
        <v>179631800</v>
      </c>
      <c r="J908" s="7" cm="1">
        <f t="array" ref="J908">_FV($B908,"Year incorporated",TRUE)</f>
        <v>2003</v>
      </c>
      <c r="K908" s="16"/>
      <c r="L908" s="12">
        <f>+I908+K908</f>
        <v>179631800</v>
      </c>
      <c r="M908" s="14">
        <f>+D908*L908</f>
        <v>34130042</v>
      </c>
      <c r="N908" t="s">
        <v>1992</v>
      </c>
      <c r="O908">
        <v>18</v>
      </c>
      <c r="P908">
        <v>20</v>
      </c>
      <c r="Q908">
        <v>15</v>
      </c>
      <c r="R908">
        <v>21.5</v>
      </c>
      <c r="S908">
        <v>15</v>
      </c>
      <c r="T908">
        <v>18</v>
      </c>
      <c r="U908">
        <v>3.5</v>
      </c>
      <c r="V908" s="1">
        <v>0.2414</v>
      </c>
      <c r="W908">
        <v>1069847</v>
      </c>
      <c r="X908">
        <v>192052.54500000001</v>
      </c>
      <c r="Y908">
        <v>633043</v>
      </c>
      <c r="Z908">
        <v>398907</v>
      </c>
      <c r="AA908">
        <v>17.95</v>
      </c>
      <c r="AB908" s="3">
        <v>32333721.48</v>
      </c>
      <c r="AC908">
        <v>127</v>
      </c>
      <c r="AD908" s="2">
        <v>45330.790277777778</v>
      </c>
      <c r="AE908" t="s">
        <v>20</v>
      </c>
      <c r="AF908" t="s">
        <v>1993</v>
      </c>
    </row>
    <row r="909" spans="1:32" x14ac:dyDescent="0.3">
      <c r="A909" t="str">
        <f>+N909</f>
        <v>RWD</v>
      </c>
      <c r="B909" t="e" vm="909">
        <v>#VALUE!</v>
      </c>
      <c r="C909" s="5" cm="1">
        <f t="array" ref="C909">_FV(B909,"Market cap",TRUE)</f>
        <v>34177970</v>
      </c>
      <c r="D909" s="6" cm="1">
        <f t="array" ref="D909">_FV(B909,"Price",TRUE)</f>
        <v>0.05</v>
      </c>
      <c r="E909" s="2" cm="1">
        <f t="array" ref="E909">_FV(B909,"Last trade time",TRUE)</f>
        <v>45324.333333333336</v>
      </c>
      <c r="F909" s="7" t="str" cm="1">
        <f t="array" ref="F909">_FV($B909,"Industry")</f>
        <v>Chemicals</v>
      </c>
      <c r="G909" s="7" t="str" cm="1">
        <f t="array" ref="G909">_FV($B909,"Description")</f>
        <v>Reward Minerals Ltd is an Australia-based advanced-stage sulphate of potash exploration and development company. The Company operates through the Potash mineral exploration segment within Australia. The Company’s Kumpupintil Lake Potash Project, located east of Newman in north-western Western Australia. The Kumpupintil Lake Potash Project is located in the Little Sandy Desert, Western Australia, approximately 300 kilometers (kms) east of Newman and some 540 km south-east of Port Hedland.</v>
      </c>
      <c r="H909" s="7" t="e" cm="1" vm="2">
        <f t="array" ref="H909">_FV($B909,"Employees")</f>
        <v>#VALUE!</v>
      </c>
      <c r="I909" s="11" cm="1">
        <f t="array" ref="I909">_FV($B909,"Shares outstanding",TRUE)</f>
        <v>683559400</v>
      </c>
      <c r="J909" s="7" cm="1">
        <f t="array" ref="J909">_FV($B909,"Year incorporated",TRUE)</f>
        <v>1986</v>
      </c>
      <c r="K909" s="16"/>
      <c r="L909" s="12">
        <f>+I909+K909</f>
        <v>683559400</v>
      </c>
      <c r="M909" s="14">
        <f>+D909*L909</f>
        <v>34177970</v>
      </c>
      <c r="N909" t="s">
        <v>2767</v>
      </c>
      <c r="U909">
        <v>0</v>
      </c>
      <c r="W909">
        <v>0</v>
      </c>
      <c r="X909">
        <v>0</v>
      </c>
      <c r="Y909">
        <v>0</v>
      </c>
      <c r="Z909">
        <v>0</v>
      </c>
      <c r="AB909" s="3">
        <v>11392656.9</v>
      </c>
      <c r="AC909">
        <v>0</v>
      </c>
      <c r="AD909" s="2">
        <v>45330.790277777778</v>
      </c>
      <c r="AE909" t="s">
        <v>20</v>
      </c>
      <c r="AF909" t="s">
        <v>2768</v>
      </c>
    </row>
    <row r="910" spans="1:32" x14ac:dyDescent="0.3">
      <c r="A910" t="str">
        <f>+N910</f>
        <v>MPA</v>
      </c>
      <c r="B910" t="e" vm="910">
        <v>#VALUE!</v>
      </c>
      <c r="C910" s="5" cm="1">
        <f t="array" ref="C910">_FV(B910,"Market cap",TRUE)</f>
        <v>35339770</v>
      </c>
      <c r="D910" s="6" cm="1">
        <f t="array" ref="D910">_FV(B910,"Price",TRUE)</f>
        <v>9.5000000000000001E-2</v>
      </c>
      <c r="E910" s="2" cm="1">
        <f t="array" ref="E910">_FV(B910,"Last trade time",TRUE)</f>
        <v>45331.333356481482</v>
      </c>
      <c r="F910" s="7" t="str" cm="1">
        <f t="array" ref="F910">_FV($B910,"Industry")</f>
        <v>Personal &amp; Household Products &amp; Services</v>
      </c>
      <c r="G910" s="7" t="str" cm="1">
        <f t="array" ref="G910">_FV($B910,"Description")</f>
        <v>Mad Paws Holdings Limited (Mad Paws) is an Australia-based pet services company. Mad Paws has built a technology focused online marketplace platform that connects pet owners with pet-care providers in their area. The Company's marketplace offers pet owners an access to a range of pet walking, pet sitting, and pet care services through its community of pet service providers registered on the Mad Paws marketplace. Its pet care services include At sitter's home, At pet's home, Dog sitting, Cat sitting, Puppy sitting, Rabbit sitting, Guinea Pig sitting, House sitting, Pet day care, Bird sitting, Dog grooming, Dog training, Dog kennels and Dog boarding. Its pet sitting cities include Sydney, Melbourne, Brisbane, Perth, Adelaide, Canberra, Gold Coast, Newcastle, Geelong, Ballarat, Townsville, Bendigo, Hobart, Toowoomba and Hobart. Mad Paws also offers pet food subscription product through its Dinner Bowl brand, as well as toys and treats under Waggly brand.</v>
      </c>
      <c r="H910" s="7" cm="1">
        <f t="array" ref="H910">_FV($B910,"Employees")</f>
        <v>26</v>
      </c>
      <c r="I910" s="11" cm="1">
        <f t="array" ref="I910">_FV($B910,"Shares outstanding",TRUE)</f>
        <v>360609900</v>
      </c>
      <c r="J910" s="7" cm="1">
        <f t="array" ref="J910">_FV($B910,"Year incorporated",TRUE)</f>
        <v>2019</v>
      </c>
      <c r="K910" s="16"/>
      <c r="L910" s="12">
        <f>+I910+K910</f>
        <v>360609900</v>
      </c>
      <c r="M910" s="14">
        <f>+D910*L910</f>
        <v>34257940.5</v>
      </c>
      <c r="N910" t="s">
        <v>1924</v>
      </c>
      <c r="O910">
        <v>9.3000000000000007</v>
      </c>
      <c r="P910">
        <v>9.8000000000000007</v>
      </c>
      <c r="Q910">
        <v>10.5</v>
      </c>
      <c r="R910">
        <v>11</v>
      </c>
      <c r="S910">
        <v>9.5</v>
      </c>
      <c r="T910">
        <v>9.8000000000000007</v>
      </c>
      <c r="U910">
        <v>-2.2000000000000002</v>
      </c>
      <c r="V910" s="1">
        <v>-0.18329999999999999</v>
      </c>
      <c r="W910">
        <v>834362</v>
      </c>
      <c r="X910">
        <v>83129.335000000006</v>
      </c>
      <c r="Y910">
        <v>387514</v>
      </c>
      <c r="Z910">
        <v>316848</v>
      </c>
      <c r="AA910">
        <v>9.7899999999999991</v>
      </c>
      <c r="AB910" s="3">
        <v>35339769.710000001</v>
      </c>
      <c r="AC910">
        <v>40</v>
      </c>
      <c r="AD910" s="2">
        <v>45330.790277777778</v>
      </c>
      <c r="AE910" t="s">
        <v>20</v>
      </c>
      <c r="AF910" t="s">
        <v>1925</v>
      </c>
    </row>
    <row r="911" spans="1:32" x14ac:dyDescent="0.3">
      <c r="A911" t="str">
        <f>+N911</f>
        <v>IDT</v>
      </c>
      <c r="B911" t="e" vm="911">
        <v>#VALUE!</v>
      </c>
      <c r="C911" s="5" cm="1">
        <f t="array" ref="C911">_FV(B911,"Market cap",TRUE)</f>
        <v>36905340</v>
      </c>
      <c r="D911" s="6" cm="1">
        <f t="array" ref="D911">_FV(B911,"Price",TRUE)</f>
        <v>9.8000000000000004E-2</v>
      </c>
      <c r="E911" s="2" cm="1">
        <f t="array" ref="E911">_FV(B911,"Last trade time",TRUE)</f>
        <v>45331.333356481482</v>
      </c>
      <c r="F911" s="7" t="str" cm="1">
        <f t="array" ref="F911">_FV($B911,"Industry")</f>
        <v>Biotechnology &amp; Medical Research</v>
      </c>
      <c r="G911" s="7" t="str" cm="1">
        <f t="array" ref="G911">_FV($B911,"Description")</f>
        <v>IDT Australia Limited is a pharmaceutical manufacturing company. The Company is engaged in the supply of products and provision of research and development and other technical services within the pharmaceutical and allied industries. Its business includes research and development, active pharmaceutical ingredient (API) and finished dosage form manufacture (FDF), clinical and commercial, project management, chemical services, analytical chemistry, pharmacy services, pharmaceutical development in all dosage forms, clinical packaging and regulatory affairs services. Its Current Good Manufacturing Practice (cGMP) manufacturing facilities can produce both API and FDF positioning it as a facility in the medicinal cannabis manufacturing space. It also provides a full-scale service for new drug development and scale-up, commercial active drug manufacture as well as a variety of oral and injectable finished drug dose forms. Its analytical laboratories offer medicinal cannabis cGMP testing.</v>
      </c>
      <c r="H911" s="7" cm="1">
        <f t="array" ref="H911">_FV($B911,"Employees")</f>
        <v>156</v>
      </c>
      <c r="I911" s="11" cm="1">
        <f t="array" ref="I911">_FV($B911,"Shares outstanding",TRUE)</f>
        <v>351479500</v>
      </c>
      <c r="J911" s="7" cm="1">
        <f t="array" ref="J911">_FV($B911,"Year incorporated",TRUE)</f>
        <v>1986</v>
      </c>
      <c r="K911" s="16"/>
      <c r="L911" s="12">
        <f>+I911+K911</f>
        <v>351479500</v>
      </c>
      <c r="M911" s="14">
        <f>+D911*L911</f>
        <v>34444991</v>
      </c>
      <c r="N911" t="s">
        <v>1884</v>
      </c>
      <c r="O911">
        <v>9.8000000000000007</v>
      </c>
      <c r="P911">
        <v>10.5</v>
      </c>
      <c r="Q911">
        <v>10</v>
      </c>
      <c r="R911">
        <v>10.5</v>
      </c>
      <c r="S911">
        <v>10</v>
      </c>
      <c r="T911">
        <v>10.5</v>
      </c>
      <c r="U911">
        <v>0</v>
      </c>
      <c r="W911">
        <v>21539</v>
      </c>
      <c r="X911">
        <v>2195.2649999999999</v>
      </c>
      <c r="Y911">
        <v>17801</v>
      </c>
      <c r="Z911">
        <v>0</v>
      </c>
      <c r="AA911">
        <v>10.19</v>
      </c>
      <c r="AB911" s="3">
        <v>36905344.244999997</v>
      </c>
      <c r="AC911">
        <v>19</v>
      </c>
      <c r="AD911" s="2">
        <v>45330.790277777778</v>
      </c>
      <c r="AE911" t="s">
        <v>20</v>
      </c>
      <c r="AF911" t="s">
        <v>1885</v>
      </c>
    </row>
    <row r="912" spans="1:32" x14ac:dyDescent="0.3">
      <c r="A912" t="str">
        <f>+N912</f>
        <v>INF</v>
      </c>
      <c r="B912" t="e" vm="912">
        <v>#VALUE!</v>
      </c>
      <c r="C912" s="5" cm="1">
        <f t="array" ref="C912">_FV(B912,"Market cap",TRUE)</f>
        <v>34231810</v>
      </c>
      <c r="D912" s="6" cm="1">
        <f t="array" ref="D912">_FV(B912,"Price",TRUE)</f>
        <v>7.4999999999999997E-2</v>
      </c>
      <c r="E912" s="2" cm="1">
        <f t="array" ref="E912">_FV(B912,"Last trade time",TRUE)</f>
        <v>45331.333333333336</v>
      </c>
      <c r="F912" s="7" t="str" cm="1">
        <f t="array" ref="F912">_FV($B912,"Industry")</f>
        <v>Metals &amp; Mining</v>
      </c>
      <c r="G912" s="7" t="str" cm="1">
        <f t="array" ref="G912">_FV($B912,"Description")</f>
        <v>Infinity Lithium Corporation Limited is an Australia-based minerals company. The Company is principally engaged in the exploration and evaluation of lithium assets and progression of the integrated lithium chemicals conversion plant. The Company's operating segments are based on the mineral resource and exploration activities in Australia and Spain. The Company, through its subsidiary, Extremadura New Energies, maintains a 75% ownership interest in the San Jose Lithium Project. The Project is located approximately three hours from Madrid, and three and half hours from Lisbon accessible by dual lane highway. The proposed fully integrated industrial project is focused on the production of battery grade lithium chemicals from a mica feedstock. Its subsidiaries include Tonsley Mining Pty Ltd, Infinity GreenTech Pty Ltd, Castilla Mining S.L, Morille Mining S.L and Extremadura Mining S.L.</v>
      </c>
      <c r="H912" s="7" t="e" cm="1" vm="2">
        <f t="array" ref="H912">_FV($B912,"Employees")</f>
        <v>#VALUE!</v>
      </c>
      <c r="I912" s="11" cm="1">
        <f t="array" ref="I912">_FV($B912,"Shares outstanding",TRUE)</f>
        <v>462592100</v>
      </c>
      <c r="J912" s="7" cm="1">
        <f t="array" ref="J912">_FV($B912,"Year incorporated",TRUE)</f>
        <v>2010</v>
      </c>
      <c r="K912" s="16"/>
      <c r="L912" s="12">
        <f>+I912+K912</f>
        <v>462592100</v>
      </c>
      <c r="M912" s="14">
        <f>+D912*L912</f>
        <v>34694407.5</v>
      </c>
      <c r="N912" t="s">
        <v>1936</v>
      </c>
      <c r="O912">
        <v>7.3</v>
      </c>
      <c r="P912">
        <v>7.4</v>
      </c>
      <c r="Q912">
        <v>7.5</v>
      </c>
      <c r="R912">
        <v>7.5</v>
      </c>
      <c r="S912">
        <v>7.3</v>
      </c>
      <c r="T912">
        <v>7.4</v>
      </c>
      <c r="U912">
        <v>-0.1</v>
      </c>
      <c r="V912" s="1">
        <v>-1.3299999999999999E-2</v>
      </c>
      <c r="W912">
        <v>360878</v>
      </c>
      <c r="X912">
        <v>26808.813999999998</v>
      </c>
      <c r="Y912">
        <v>139796</v>
      </c>
      <c r="Z912">
        <v>177139</v>
      </c>
      <c r="AA912">
        <v>7.43</v>
      </c>
      <c r="AB912" s="3">
        <v>34231814.881999999</v>
      </c>
      <c r="AC912">
        <v>42</v>
      </c>
      <c r="AD912" s="2">
        <v>45330.790277777778</v>
      </c>
      <c r="AE912" t="s">
        <v>20</v>
      </c>
      <c r="AF912" t="s">
        <v>1937</v>
      </c>
    </row>
    <row r="913" spans="1:32" x14ac:dyDescent="0.3">
      <c r="A913" t="str">
        <f>+N913</f>
        <v>CAN</v>
      </c>
      <c r="B913" t="e" vm="913">
        <v>#VALUE!</v>
      </c>
      <c r="C913" s="5" cm="1">
        <f t="array" ref="C913">_FV(B913,"Market cap",TRUE)</f>
        <v>34806800</v>
      </c>
      <c r="D913" s="6" cm="1">
        <f t="array" ref="D913">_FV(B913,"Price",TRUE)</f>
        <v>0.08</v>
      </c>
      <c r="E913" s="2" cm="1">
        <f t="array" ref="E913">_FV(B913,"Last trade time",TRUE)</f>
        <v>45331.333333333336</v>
      </c>
      <c r="F913" s="7" t="str" cm="1">
        <f t="array" ref="F913">_FV($B913,"Industry")</f>
        <v>Healthcare Providers &amp; Services</v>
      </c>
      <c r="G913" s="7" t="str" cm="1">
        <f t="array" ref="G913">_FV($B913,"Description")</f>
        <v>Cann Group Limited is an Australia-based company that is focused on developing, producing, and supplying innovative cannabis medicines. The principal activities of the Company include the cultivation of medicinal cannabis for both medicinal and research purposes pursuant to the licenses and permits issued to the group, the development and manufacture (via third party arrangements) of finished product formulations, and the pursuit and execution of various supply agreements with third parties. The Company supplies a range of dried flower and oil products, as well as active pharmaceutical ingredients and extracts, to customers in Australia and around the world. It also owns Satipharm and its patent-protected capsule technology. The Company's research, cultivation and good manufacturing practices (GMP) manufacturing facilities are located in Melbourne, and a cultivation and GMP manufacturing facility is near Mildura, Victoria.</v>
      </c>
      <c r="H913" s="7" cm="1">
        <f t="array" ref="H913">_FV($B913,"Employees")</f>
        <v>40</v>
      </c>
      <c r="I913" s="11" cm="1">
        <f t="array" ref="I913">_FV($B913,"Shares outstanding",TRUE)</f>
        <v>435085000</v>
      </c>
      <c r="J913" s="7" cm="1">
        <f t="array" ref="J913">_FV($B913,"Year incorporated",TRUE)</f>
        <v>2015</v>
      </c>
      <c r="K913" s="16"/>
      <c r="L913" s="12">
        <f>+I913+K913</f>
        <v>435085000</v>
      </c>
      <c r="M913" s="14">
        <f>+D913*L913</f>
        <v>34806800</v>
      </c>
      <c r="N913" t="s">
        <v>1930</v>
      </c>
      <c r="O913">
        <v>8</v>
      </c>
      <c r="P913">
        <v>8.4</v>
      </c>
      <c r="Q913">
        <v>7.6</v>
      </c>
      <c r="R913">
        <v>8.4</v>
      </c>
      <c r="S913">
        <v>7.5</v>
      </c>
      <c r="T913">
        <v>8</v>
      </c>
      <c r="U913">
        <v>0.5</v>
      </c>
      <c r="V913" s="1">
        <v>6.6699999999999995E-2</v>
      </c>
      <c r="W913">
        <v>463407</v>
      </c>
      <c r="X913">
        <v>37246.391499999998</v>
      </c>
      <c r="Y913">
        <v>334675</v>
      </c>
      <c r="Z913">
        <v>96118</v>
      </c>
      <c r="AA913">
        <v>8.0399999999999991</v>
      </c>
      <c r="AB913" s="3">
        <v>34806800.560000002</v>
      </c>
      <c r="AC913">
        <v>126</v>
      </c>
      <c r="AD913" s="2">
        <v>45330.790277777778</v>
      </c>
      <c r="AE913" t="s">
        <v>20</v>
      </c>
      <c r="AF913" t="s">
        <v>1931</v>
      </c>
    </row>
    <row r="914" spans="1:32" x14ac:dyDescent="0.3">
      <c r="A914" t="str">
        <f>+N914</f>
        <v>WRK</v>
      </c>
      <c r="B914" t="e" vm="914">
        <v>#VALUE!</v>
      </c>
      <c r="C914" s="5" cm="1">
        <f t="array" ref="C914">_FV(B914,"Market cap",TRUE)</f>
        <v>35604490</v>
      </c>
      <c r="D914" s="6" cm="1">
        <f t="array" ref="D914">_FV(B914,"Price",TRUE)</f>
        <v>2.75E-2</v>
      </c>
      <c r="E914" s="2" cm="1">
        <f t="array" ref="E914">_FV(B914,"Last trade time",TRUE)</f>
        <v>45331.333356481482</v>
      </c>
      <c r="F914" s="7" t="str" cm="1">
        <f t="array" ref="F914">_FV($B914,"Industry")</f>
        <v>Software &amp; IT Services</v>
      </c>
      <c r="G914" s="7" t="str" cm="1">
        <f t="array" ref="G914">_FV($B914,"Description")</f>
        <v>Wrkr Ltd is an Australia-based regulatory technology company. The Company provides compliance and payment software solutions for superfunds, payroll service providers and both large and small Australian employers. The Company’s four core solutions include Wrkr PLATFORM, Wrkr PAY, and Wrkr READY. Wrkr PLATFORM is a cloud-based compliance platform for handling messaging with SuperStream, STP 2.0, PEPPOL, SBR and State authorities, and orchestrating payment processing for worker pay and super contributions for fund administrators. Wrkr PAY is a superannuation gateway and clearinghouse and payment handling solution for secure processing of employee pay and super contributions for payrolls and superfunds. This product includes Wrkr SMSF Hub. Wrkr READY is a white label employee onboarding solution to manage the compliant onboarding of full-time and casual workers.</v>
      </c>
      <c r="H914" s="7" t="e" cm="1" vm="2">
        <f t="array" ref="H914">_FV($B914,"Employees")</f>
        <v>#VALUE!</v>
      </c>
      <c r="I914" s="11" cm="1">
        <f t="array" ref="I914">_FV($B914,"Shares outstanding",TRUE)</f>
        <v>1271589000</v>
      </c>
      <c r="J914" s="7" cm="1">
        <f t="array" ref="J914">_FV($B914,"Year incorporated",TRUE)</f>
        <v>2016</v>
      </c>
      <c r="K914" s="16"/>
      <c r="L914" s="12">
        <f>+I914+K914</f>
        <v>1271589000</v>
      </c>
      <c r="M914" s="14">
        <f>+D914*L914</f>
        <v>34968697.5</v>
      </c>
      <c r="N914" t="s">
        <v>1922</v>
      </c>
      <c r="O914">
        <v>2.7</v>
      </c>
      <c r="P914">
        <v>3.1</v>
      </c>
      <c r="U914">
        <v>0</v>
      </c>
      <c r="V914" s="1"/>
      <c r="W914">
        <v>0</v>
      </c>
      <c r="X914">
        <v>0</v>
      </c>
      <c r="Y914">
        <v>0</v>
      </c>
      <c r="Z914">
        <v>0</v>
      </c>
      <c r="AB914" s="3">
        <v>35604492.700000003</v>
      </c>
      <c r="AC914">
        <v>0</v>
      </c>
      <c r="AD914" s="2">
        <v>45330.790277777778</v>
      </c>
      <c r="AE914" t="s">
        <v>20</v>
      </c>
      <c r="AF914" t="s">
        <v>1923</v>
      </c>
    </row>
    <row r="915" spans="1:32" x14ac:dyDescent="0.3">
      <c r="A915" t="str">
        <f>+N915</f>
        <v>EMN</v>
      </c>
      <c r="B915" t="e" vm="915">
        <v>#VALUE!</v>
      </c>
      <c r="C915" s="5" cm="1">
        <f t="array" ref="C915">_FV(B915,"Market cap",TRUE)</f>
        <v>32194400</v>
      </c>
      <c r="D915" s="6" cm="1">
        <f t="array" ref="D915">_FV(B915,"Price",TRUE)</f>
        <v>8.6999999999999994E-2</v>
      </c>
      <c r="E915" s="2" cm="1">
        <f t="array" ref="E915">_FV(B915,"Last trade time",TRUE)</f>
        <v>45331.333333333336</v>
      </c>
      <c r="F915" s="7" t="str" cm="1">
        <f t="array" ref="F915">_FV($B915,"Industry")</f>
        <v>Metals &amp; Mining</v>
      </c>
      <c r="G915" s="7" t="str" cm="1">
        <f t="array" ref="G915">_FV($B915,"Description")</f>
        <v>Euro Manganese Inc. is a Canada-based battery materials company. The Company is engaged in advancing development of the Chvaletice Project in the Czech Republic and exploring an opportunity to produce battery-grade manganese products in Becancour, Quebec. The Company is focused on the development of the Chvaletice deposit, which involves the re-processing of a readily leachable manganese deposit hosted in the tailings of a decommissioned mine in the Czech Republic (the Chvaletice Manganese Project), for the production of high-purity electrolytic manganese metal (HPEMM) and high-purity manganese sulphate monohydrate (HPMSM) and other manganese products, principally for use in lithium-ion batteries. The Company holds two exploration licenses for the Chvaletice Manganese Project, which is located approximately 90 km east of Prague in the Czech Republic.</v>
      </c>
      <c r="H915" s="7" cm="1">
        <f t="array" ref="H915">_FV($B915,"Employees")</f>
        <v>45</v>
      </c>
      <c r="I915" s="11" cm="1">
        <f t="array" ref="I915">_FV($B915,"Shares outstanding",TRUE)</f>
        <v>402669200</v>
      </c>
      <c r="J915" s="7" cm="1">
        <f t="array" ref="J915">_FV($B915,"Year incorporated",TRUE)</f>
        <v>2014</v>
      </c>
      <c r="K915" s="16"/>
      <c r="L915" s="12">
        <f>+I915+K915</f>
        <v>402669200</v>
      </c>
      <c r="M915" s="14">
        <f>+D915*L915</f>
        <v>35032220.399999999</v>
      </c>
      <c r="N915" t="s">
        <v>2352</v>
      </c>
      <c r="O915">
        <v>8.5</v>
      </c>
      <c r="P915">
        <v>8.9</v>
      </c>
      <c r="Q915">
        <v>8.6999999999999993</v>
      </c>
      <c r="R915">
        <v>8.6999999999999993</v>
      </c>
      <c r="S915">
        <v>8.6999999999999993</v>
      </c>
      <c r="T915">
        <v>8.6999999999999993</v>
      </c>
      <c r="U915">
        <v>-0.3</v>
      </c>
      <c r="V915" s="1">
        <v>-3.3300000000000003E-2</v>
      </c>
      <c r="W915">
        <v>9842</v>
      </c>
      <c r="X915">
        <v>856.25400000000002</v>
      </c>
      <c r="Y915">
        <v>2911</v>
      </c>
      <c r="Z915">
        <v>6931</v>
      </c>
      <c r="AA915">
        <v>8.6999999999999993</v>
      </c>
      <c r="AB915" s="3">
        <v>19676404.416000001</v>
      </c>
      <c r="AC915">
        <v>2</v>
      </c>
      <c r="AD915" s="2">
        <v>45330.790277777778</v>
      </c>
      <c r="AE915" t="s">
        <v>20</v>
      </c>
      <c r="AF915" t="s">
        <v>2353</v>
      </c>
    </row>
    <row r="916" spans="1:32" x14ac:dyDescent="0.3">
      <c r="A916" t="str">
        <f>+N916</f>
        <v>NAC</v>
      </c>
      <c r="B916" t="e" vm="916">
        <v>#VALUE!</v>
      </c>
      <c r="C916" s="5" cm="1">
        <f t="array" ref="C916">_FV(B916,"Market cap",TRUE)</f>
        <v>35318210</v>
      </c>
      <c r="D916" s="6" cm="1">
        <f t="array" ref="D916">_FV(B916,"Price",TRUE)</f>
        <v>0.81499999999999995</v>
      </c>
      <c r="E916" s="2" cm="1">
        <f t="array" ref="E916">_FV(B916,"Last trade time",TRUE)</f>
        <v>45331.333333333336</v>
      </c>
      <c r="F916" s="7" t="str" cm="1">
        <f t="array" ref="F916">_FV($B916,"Industry")</f>
        <v>Investment Banking &amp; Investment Services</v>
      </c>
      <c r="G916" s="7" t="str" cm="1">
        <f t="array" ref="G916">_FV($B916,"Description")</f>
        <v>NAOS Ex-50 Opportunities Company Limited is an Australia-based investment company. The Company invests primarily in a concentrated portfolio of small to mid-cap Australian listed equities with the objective of providing investors with genuine exposure to emerging industrial companies, with a long-term value focus. The Company seeks to protect investor capital whilst providing a sustainable growing stream of dividends, franked to the maximum extent possible, and long-term investment performance above the benchmark index, the S&amp;P/ASX 300 Industrials Accumulation Index (XKIAI). Its investment manager is Naos Asset Management Limited.</v>
      </c>
      <c r="H916" s="7" t="e" cm="1" vm="2">
        <f t="array" ref="H916">_FV($B916,"Employees")</f>
        <v>#VALUE!</v>
      </c>
      <c r="I916" s="11" cm="1">
        <f t="array" ref="I916">_FV($B916,"Shares outstanding",TRUE)</f>
        <v>43070990</v>
      </c>
      <c r="J916" s="7" cm="1">
        <f t="array" ref="J916">_FV($B916,"Year incorporated",TRUE)</f>
        <v>2014</v>
      </c>
      <c r="K916" s="16"/>
      <c r="L916" s="12">
        <f>+I916+K916</f>
        <v>43070990</v>
      </c>
      <c r="M916" s="14">
        <f>+D916*L916</f>
        <v>35102856.849999994</v>
      </c>
      <c r="N916" t="s">
        <v>1926</v>
      </c>
      <c r="O916">
        <v>82</v>
      </c>
      <c r="P916">
        <v>84</v>
      </c>
      <c r="Q916">
        <v>84</v>
      </c>
      <c r="R916">
        <v>84</v>
      </c>
      <c r="S916">
        <v>82</v>
      </c>
      <c r="T916">
        <v>82</v>
      </c>
      <c r="U916">
        <v>0</v>
      </c>
      <c r="W916">
        <v>2</v>
      </c>
      <c r="X916">
        <v>1.66</v>
      </c>
      <c r="Y916">
        <v>1</v>
      </c>
      <c r="Z916">
        <v>1</v>
      </c>
      <c r="AA916">
        <v>83</v>
      </c>
      <c r="AB916" s="3">
        <v>35318208.520000003</v>
      </c>
      <c r="AC916">
        <v>2</v>
      </c>
      <c r="AD916" s="2">
        <v>45330.790277777778</v>
      </c>
      <c r="AE916" t="s">
        <v>20</v>
      </c>
      <c r="AF916" t="s">
        <v>1927</v>
      </c>
    </row>
    <row r="917" spans="1:32" x14ac:dyDescent="0.3">
      <c r="A917" t="str">
        <f>+N917</f>
        <v>LIT</v>
      </c>
      <c r="B917" t="e" vm="917">
        <v>#VALUE!</v>
      </c>
      <c r="C917" s="5" cm="1">
        <f t="array" ref="C917">_FV(B917,"Market cap",TRUE)</f>
        <v>34221370</v>
      </c>
      <c r="D917" s="6" cm="1">
        <f t="array" ref="D917">_FV(B917,"Price",TRUE)</f>
        <v>2.9000000000000001E-2</v>
      </c>
      <c r="E917" s="2" cm="1">
        <f t="array" ref="E917">_FV(B917,"Last trade time",TRUE)</f>
        <v>45331.333333333336</v>
      </c>
      <c r="F917" s="7" t="str" cm="1">
        <f t="array" ref="F917">_FV($B917,"Industry")</f>
        <v>Metals &amp; Mining</v>
      </c>
      <c r="G917" s="7" t="str" cm="1">
        <f t="array" ref="G917">_FV($B917,"Description")</f>
        <v>Lithium Australia Limited is an Australia-based company, which develops processing technology to produce lithium ferro phosphate, and also develops lithium extraction technology. The Company's Lithium Chemicals segment consists of research and development of a suite of extraction and refining technologies for the recovery of lithium chemicals from various materials, including spodumene, lithium micas and end of life lithium-ion batteries. Its Battery Materials segment provides research and development of advanced, battery materials, including lithium ferro phosphate and lithium manganese ferro phosphate. Its Battery Recycling segment offers research and development of processing technology for mixed-battery recycling, as well as the sale of recovered energy metals. The Company shreds and recycles all types of end-of-life batteries at its Melbourne facilities. Its process involves recovery of energy metals as a mixed metal dust, which is then exported for further refining.</v>
      </c>
      <c r="H917" s="7" t="e" cm="1" vm="2">
        <f t="array" ref="H917">_FV($B917,"Employees")</f>
        <v>#VALUE!</v>
      </c>
      <c r="I917" s="11" cm="1">
        <f t="array" ref="I917">_FV($B917,"Shares outstanding",TRUE)</f>
        <v>1222192000</v>
      </c>
      <c r="J917" s="7" cm="1">
        <f t="array" ref="J917">_FV($B917,"Year incorporated",TRUE)</f>
        <v>2007</v>
      </c>
      <c r="K917" s="16"/>
      <c r="L917" s="12">
        <f>+I917+K917</f>
        <v>1222192000</v>
      </c>
      <c r="M917" s="14">
        <f>+D917*L917</f>
        <v>35443568</v>
      </c>
      <c r="N917" t="s">
        <v>1938</v>
      </c>
      <c r="O917">
        <v>2.8</v>
      </c>
      <c r="P917">
        <v>2.9</v>
      </c>
      <c r="Q917">
        <v>2.9</v>
      </c>
      <c r="R917">
        <v>2.9</v>
      </c>
      <c r="S917">
        <v>2.8</v>
      </c>
      <c r="T917">
        <v>2.8</v>
      </c>
      <c r="U917">
        <v>-0.05</v>
      </c>
      <c r="V917" s="1">
        <v>-1.7500000000000002E-2</v>
      </c>
      <c r="W917">
        <v>429626</v>
      </c>
      <c r="X917">
        <v>12170.721</v>
      </c>
      <c r="Y917">
        <v>63647</v>
      </c>
      <c r="Z917">
        <v>259599</v>
      </c>
      <c r="AA917">
        <v>2.83</v>
      </c>
      <c r="AB917" s="3">
        <v>34221366.816</v>
      </c>
      <c r="AC917">
        <v>32</v>
      </c>
      <c r="AD917" s="2">
        <v>45330.790277777778</v>
      </c>
      <c r="AE917" t="s">
        <v>20</v>
      </c>
      <c r="AF917" t="s">
        <v>1939</v>
      </c>
    </row>
    <row r="918" spans="1:32" x14ac:dyDescent="0.3">
      <c r="A918" t="str">
        <f>+N918</f>
        <v>UBI</v>
      </c>
      <c r="B918" t="e" vm="918">
        <v>#VALUE!</v>
      </c>
      <c r="C918" s="5" cm="1">
        <f t="array" ref="C918">_FV(B918,"Market cap",TRUE)</f>
        <v>36102800</v>
      </c>
      <c r="D918" s="6" cm="1">
        <f t="array" ref="D918">_FV(B918,"Price",TRUE)</f>
        <v>0.16750000000000001</v>
      </c>
      <c r="E918" s="2" cm="1">
        <f t="array" ref="E918">_FV(B918,"Last trade time",TRUE)</f>
        <v>45331.333356481482</v>
      </c>
      <c r="F918" s="7" t="str" cm="1">
        <f t="array" ref="F918">_FV($B918,"Industry")</f>
        <v>Healthcare Equipment &amp; Supplies</v>
      </c>
      <c r="G918" s="7" t="str" cm="1">
        <f t="array" ref="G918">_FV($B918,"Description")</f>
        <v>Universal Biosensors, Inc. is a biosensor company. The Company is engaged in developing and commercializing a range of biosensors in oenology (wine industry), human health including oncology, coagulation, women’s health and fertility, non-human and environmental testing using its platform technology and hand-held point-of-use devices. Its core technology consists of a disposable, multi-layer test strip, which incorporates an electrochemical sensing system using opposing electrodes that detect specific analytes in samples as small as a droplet. Its products include Sentia Wine Analyzer, Xprecia Prime Coagulation Analyzer, Hemostasis Reference Laboratory (HRL) and PETRACKR Veterinary Blood Glucose Monitoring System. HRL supports contract research organizations, central laboratories, early phase clinics, pharmaceutical/ biotechnology companies and academic researchers conducting clinical trials. HRL offers multiplex cytokine analysis on the MESO QuickPlex SQ 120MM technology platform.</v>
      </c>
      <c r="H918" s="7" cm="1">
        <f t="array" ref="H918">_FV($B918,"Employees")</f>
        <v>97</v>
      </c>
      <c r="I918" s="11" cm="1">
        <f t="array" ref="I918">_FV($B918,"Shares outstanding",TRUE)</f>
        <v>212369400</v>
      </c>
      <c r="J918" s="7" cm="1">
        <f t="array" ref="J918">_FV($B918,"Year incorporated",TRUE)</f>
        <v>2001</v>
      </c>
      <c r="K918" s="16"/>
      <c r="L918" s="12">
        <f>+I918+K918</f>
        <v>212369400</v>
      </c>
      <c r="M918" s="14">
        <f>+D918*L918</f>
        <v>35571874.5</v>
      </c>
      <c r="N918" t="s">
        <v>1908</v>
      </c>
      <c r="O918">
        <v>16.5</v>
      </c>
      <c r="P918">
        <v>17.5</v>
      </c>
      <c r="Q918">
        <v>17.5</v>
      </c>
      <c r="R918">
        <v>18</v>
      </c>
      <c r="S918">
        <v>17</v>
      </c>
      <c r="T918">
        <v>17</v>
      </c>
      <c r="U918">
        <v>-1</v>
      </c>
      <c r="V918" s="1">
        <v>-5.5599999999999997E-2</v>
      </c>
      <c r="W918">
        <v>273201</v>
      </c>
      <c r="X918">
        <v>47026.584999999999</v>
      </c>
      <c r="Y918">
        <v>24129</v>
      </c>
      <c r="Z918">
        <v>247072</v>
      </c>
      <c r="AA918">
        <v>17.21</v>
      </c>
      <c r="AB918" s="3">
        <v>36102803.950000003</v>
      </c>
      <c r="AC918">
        <v>19</v>
      </c>
      <c r="AD918" s="2">
        <v>45330.790277777778</v>
      </c>
      <c r="AE918" t="s">
        <v>20</v>
      </c>
      <c r="AF918" t="s">
        <v>1909</v>
      </c>
    </row>
    <row r="919" spans="1:32" x14ac:dyDescent="0.3">
      <c r="A919" t="str">
        <f>+N919</f>
        <v>CG1</v>
      </c>
      <c r="B919" t="e" vm="919">
        <v>#VALUE!</v>
      </c>
      <c r="C919" s="5" cm="1">
        <f t="array" ref="C919">_FV(B919,"Market cap",TRUE)</f>
        <v>38990600</v>
      </c>
      <c r="D919" s="6" cm="1">
        <f t="array" ref="D919">_FV(B919,"Price",TRUE)</f>
        <v>0.11</v>
      </c>
      <c r="E919" s="2" cm="1">
        <f t="array" ref="E919">_FV(B919,"Last trade time",TRUE)</f>
        <v>45331.333333333336</v>
      </c>
      <c r="F919" s="7" t="str" cm="1">
        <f t="array" ref="F919">_FV($B919,"Industry")</f>
        <v>Chemicals</v>
      </c>
      <c r="G919" s="7" t="str" cm="1">
        <f t="array" ref="G919">_FV($B919,"Description")</f>
        <v>Carbonxt Group Limited is a cleantech company. The Company is engaged in the development and sale of specialized Activated Carbon (AC) products, including Powdered Activated Carbon (PAC) and AC pellets for the removal of pollutants and toxins in industrial processes. Its products are used in industrial air purification, wastewater treatment and other liquid and gas phase markets, primarily for the capture of mercury and sulfur in order to reduce harmful emissions into the atmosphere. Its products include MATS-PAC, MATS-PACK S, CXT-WETJECT, CXT-NAQ-ACP, CEM-PAC, CEM-PAC-S, MACT-PAC, CXT-BB500, CXT-BB600, CXT-BB800, CXT-BB+, CXT-ACP60V, CXT-ACP50V, CXT-ACP45V, CXT-AQP50 and HYDRESTOR. The Company’s products application includes nutrient recovery technology, coal-fired power plants, cement plants, waste to energy: industrial boilers and incinerators, potable water, and volatile organic compounds (VOC) and contaminant removal.</v>
      </c>
      <c r="H919" s="7" t="e" cm="1" vm="2">
        <f t="array" ref="H919">_FV($B919,"Employees")</f>
        <v>#VALUE!</v>
      </c>
      <c r="I919" s="11" cm="1">
        <f t="array" ref="I919">_FV($B919,"Shares outstanding",TRUE)</f>
        <v>324921700</v>
      </c>
      <c r="J919" s="7" cm="1">
        <f t="array" ref="J919">_FV($B919,"Year incorporated",TRUE)</f>
        <v>2001</v>
      </c>
      <c r="K919" s="16"/>
      <c r="L919" s="12">
        <f>+I919+K919</f>
        <v>324921700</v>
      </c>
      <c r="M919" s="14">
        <f>+D919*L919</f>
        <v>35741387</v>
      </c>
      <c r="N919" t="s">
        <v>1859</v>
      </c>
      <c r="O919">
        <v>9.6999999999999993</v>
      </c>
      <c r="P919">
        <v>12</v>
      </c>
      <c r="Q919">
        <v>11</v>
      </c>
      <c r="R919">
        <v>12</v>
      </c>
      <c r="S919">
        <v>11</v>
      </c>
      <c r="T919">
        <v>12</v>
      </c>
      <c r="U919">
        <v>1</v>
      </c>
      <c r="V919" s="1">
        <v>9.0899999999999995E-2</v>
      </c>
      <c r="W919">
        <v>649418</v>
      </c>
      <c r="X919">
        <v>73321.820000000007</v>
      </c>
      <c r="Y919">
        <v>378182</v>
      </c>
      <c r="Z919">
        <v>250483</v>
      </c>
      <c r="AA919">
        <v>11.29</v>
      </c>
      <c r="AB919" s="3">
        <v>38990597.520000003</v>
      </c>
      <c r="AC919">
        <v>25</v>
      </c>
      <c r="AD919" s="2">
        <v>45330.790277777778</v>
      </c>
      <c r="AE919" t="s">
        <v>20</v>
      </c>
      <c r="AF919" t="s">
        <v>1860</v>
      </c>
    </row>
    <row r="920" spans="1:32" x14ac:dyDescent="0.3">
      <c r="A920" t="str">
        <f>+N920</f>
        <v>AKG</v>
      </c>
      <c r="B920" t="e" vm="920">
        <v>#VALUE!</v>
      </c>
      <c r="C920" s="5" cm="1">
        <f t="array" ref="C920">_FV(B920,"Market cap",TRUE)</f>
        <v>35805910</v>
      </c>
      <c r="D920" s="6" cm="1">
        <f t="array" ref="D920">_FV(B920,"Price",TRUE)</f>
        <v>0.27</v>
      </c>
      <c r="E920" s="2" cm="1">
        <f t="array" ref="E920">_FV(B920,"Last trade time",TRUE)</f>
        <v>45321.333344907405</v>
      </c>
      <c r="F920" s="7" t="str" cm="1">
        <f t="array" ref="F920">_FV($B920,"Industry")</f>
        <v>School, College &amp; University</v>
      </c>
      <c r="G920" s="7" t="str" cm="1">
        <f t="array" ref="G920">_FV($B920,"Description")</f>
        <v>Academies Australasia Group Limited is an Australia-based education provider. The Company offers English language, Senior High School, Singapore Government School Preparatory Certificate, Diploma, Advanced Diploma and Bachelor degree courses. The Company offers approximately 150 qualifications to about 10,000 students across campuses in Sydney, Melbourne, Brisbane, the Gold Coast, Adelaide, Perth, Armidale and Dubbo. It also has a college in Singapore, which offers Australian-standard courses. Its students come from approximately 130 countries, including six dependencies. The Company also offers a range of recognized courses at different levels Certificate, Diploma, Advanced Diploma, Bachelor Degrees. The Company’s colleges include Academy of English (ELICOS), Australian International High School, Academies Australasia Institute (Vocational), Australian College of Technology (Vocational), Benchmark College (Vocational) and other.</v>
      </c>
      <c r="H920" s="7" cm="1">
        <f t="array" ref="H920">_FV($B920,"Employees")</f>
        <v>44</v>
      </c>
      <c r="I920" s="11" cm="1">
        <f t="array" ref="I920">_FV($B920,"Shares outstanding",TRUE)</f>
        <v>132614500</v>
      </c>
      <c r="J920" s="7" cm="1">
        <f t="array" ref="J920">_FV($B920,"Year incorporated",TRUE)</f>
        <v>1908</v>
      </c>
      <c r="K920" s="16"/>
      <c r="L920" s="12">
        <f>+I920+K920</f>
        <v>132614500</v>
      </c>
      <c r="M920" s="14">
        <f>+D920*L920</f>
        <v>35805915</v>
      </c>
      <c r="N920" t="s">
        <v>1916</v>
      </c>
      <c r="O920">
        <v>27</v>
      </c>
      <c r="P920">
        <v>30</v>
      </c>
      <c r="U920">
        <v>0</v>
      </c>
      <c r="W920">
        <v>0</v>
      </c>
      <c r="X920">
        <v>0</v>
      </c>
      <c r="Y920">
        <v>0</v>
      </c>
      <c r="Z920">
        <v>0</v>
      </c>
      <c r="AB920" s="3">
        <v>35805906.090000004</v>
      </c>
      <c r="AC920">
        <v>0</v>
      </c>
      <c r="AD920" s="2">
        <v>45330.790277777778</v>
      </c>
      <c r="AE920" t="s">
        <v>20</v>
      </c>
      <c r="AF920" t="s">
        <v>1917</v>
      </c>
    </row>
    <row r="921" spans="1:32" x14ac:dyDescent="0.3">
      <c r="A921" t="str">
        <f>+N921</f>
        <v>IXU</v>
      </c>
      <c r="B921" t="e" vm="921">
        <v>#VALUE!</v>
      </c>
      <c r="C921" s="5" cm="1">
        <f t="array" ref="C921">_FV(B921,"Market cap",TRUE)</f>
        <v>35888670</v>
      </c>
      <c r="D921" s="6" cm="1">
        <f t="array" ref="D921">_FV(B921,"Price",TRUE)</f>
        <v>3.3000000000000002E-2</v>
      </c>
      <c r="E921" s="2" cm="1">
        <f t="array" ref="E921">_FV(B921,"Last trade time",TRUE)</f>
        <v>45330.333356481482</v>
      </c>
      <c r="F921" s="7" t="str" cm="1">
        <f t="array" ref="F921">_FV($B921,"Industry")</f>
        <v>Software &amp; IT Services</v>
      </c>
      <c r="G921" s="7" t="str" cm="1">
        <f t="array" ref="G921">_FV($B921,"Description")</f>
        <v>IXUP Limited is an Australia-based technology company. The Company has developed software facilitating the secure sharing and analysis of sensitive information using advanced encryption technology. The Company operates through the software industry segment. The Company operates in three geographic segments: Australia, UK, and U.S. Its Secure Data Engine uses a methodology called homomorphic encryption that enables analytics over data without ever needing to decrypt it. Its platform is designed for organizations and industries that require the assurance of data privacy, security and control, it preserves privacy by securing analytics with advanced encryption. The IXUP platform uses homomorphic encryption at the cellular level and can run in-depth calculations and analysis on multiple data sets without ever needing to decrypt it. Its platform features include multi-party analytics, homomorphic encryption, governance &amp; audit log, fuzzy matching, geo matching, design canvas and others.</v>
      </c>
      <c r="H921" s="7" t="e" cm="1" vm="2">
        <f t="array" ref="H921">_FV($B921,"Employees")</f>
        <v>#VALUE!</v>
      </c>
      <c r="I921" s="11" cm="1">
        <f t="array" ref="I921">_FV($B921,"Shares outstanding",TRUE)</f>
        <v>1087536000</v>
      </c>
      <c r="J921" s="7" cm="1">
        <f t="array" ref="J921">_FV($B921,"Year incorporated",TRUE)</f>
        <v>2016</v>
      </c>
      <c r="K921" s="16"/>
      <c r="L921" s="12">
        <f>+I921+K921</f>
        <v>1087536000</v>
      </c>
      <c r="M921" s="14">
        <f>+D921*L921</f>
        <v>35888688</v>
      </c>
      <c r="N921" t="s">
        <v>1914</v>
      </c>
      <c r="O921">
        <v>3.3</v>
      </c>
      <c r="P921">
        <v>3.4</v>
      </c>
      <c r="Q921">
        <v>3.3</v>
      </c>
      <c r="R921">
        <v>3.3</v>
      </c>
      <c r="S921">
        <v>3.3</v>
      </c>
      <c r="T921">
        <v>3.3</v>
      </c>
      <c r="U921">
        <v>0</v>
      </c>
      <c r="V921" s="1"/>
      <c r="W921">
        <v>360582</v>
      </c>
      <c r="X921">
        <v>11899.206</v>
      </c>
      <c r="Y921">
        <v>152306</v>
      </c>
      <c r="Z921">
        <v>208276</v>
      </c>
      <c r="AA921">
        <v>3.3</v>
      </c>
      <c r="AB921" s="3">
        <v>35888674.535999998</v>
      </c>
      <c r="AC921">
        <v>9</v>
      </c>
      <c r="AD921" s="2">
        <v>45330.790277777778</v>
      </c>
      <c r="AE921" t="s">
        <v>20</v>
      </c>
      <c r="AF921" t="s">
        <v>1915</v>
      </c>
    </row>
    <row r="922" spans="1:32" x14ac:dyDescent="0.3">
      <c r="A922" t="str">
        <f>+N922</f>
        <v>STG</v>
      </c>
      <c r="B922" t="e" vm="922">
        <v>#VALUE!</v>
      </c>
      <c r="C922" s="5" cm="1">
        <f t="array" ref="C922">_FV(B922,"Market cap",TRUE)</f>
        <v>35954830</v>
      </c>
      <c r="D922" s="6" cm="1">
        <f t="array" ref="D922">_FV(B922,"Price",TRUE)</f>
        <v>0.53</v>
      </c>
      <c r="E922" s="2" cm="1">
        <f t="array" ref="E922">_FV(B922,"Last trade time",TRUE)</f>
        <v>45331.333333333336</v>
      </c>
      <c r="F922" s="7" t="str" cm="1">
        <f t="array" ref="F922">_FV($B922,"Industry")</f>
        <v>Professional &amp; Commercial Services</v>
      </c>
      <c r="G922" s="7" t="str" cm="1">
        <f t="array" ref="G922">_FV($B922,"Description")</f>
        <v>Straker Limited, formerly Straker Translations Limited, is engaged in the provision of language and subscription services. The Company provides RAY Translation Platform, which utilizes a combination of machine translation and a crowd-sourced pool of translators. It provides DELTARAY that enables customers to order a translation, track progress, assign users, give access to validators, get reports and make payments. Its XRAY is a data analytics engine for translation services. It offers STINGRAY, an enterprise translation application program interface (API) enabling easy automation and streamlining of the complete translation process, which connects directly into the RAY Translation Platform. Its RAY MT PLATFORM is a bespoke machine translation engine that assists translators. It has separate memory capabilities per client, enabling intuitive and quality text matches each time a translator saves content. It also offers Lingotek, a cloud-based translation management solution.</v>
      </c>
      <c r="H922" s="7" cm="1">
        <f t="array" ref="H922">_FV($B922,"Employees")</f>
        <v>173</v>
      </c>
      <c r="I922" s="11" cm="1">
        <f t="array" ref="I922">_FV($B922,"Shares outstanding",TRUE)</f>
        <v>67839300</v>
      </c>
      <c r="J922" s="7" cm="1">
        <f t="array" ref="J922">_FV($B922,"Year incorporated",TRUE)</f>
        <v>1999</v>
      </c>
      <c r="K922" s="16"/>
      <c r="L922" s="12">
        <f>+I922+K922</f>
        <v>67839300</v>
      </c>
      <c r="M922" s="14">
        <f>+D922*L922</f>
        <v>35954829</v>
      </c>
      <c r="N922" t="s">
        <v>1912</v>
      </c>
      <c r="O922">
        <v>42.5</v>
      </c>
      <c r="P922">
        <v>53</v>
      </c>
      <c r="Q922">
        <v>52</v>
      </c>
      <c r="R922">
        <v>53</v>
      </c>
      <c r="S922">
        <v>52</v>
      </c>
      <c r="T922">
        <v>53</v>
      </c>
      <c r="U922">
        <v>1</v>
      </c>
      <c r="V922" s="1">
        <v>1.9199999999999998E-2</v>
      </c>
      <c r="W922">
        <v>225813</v>
      </c>
      <c r="X922">
        <v>117430.76</v>
      </c>
      <c r="Y922">
        <v>54434</v>
      </c>
      <c r="Z922">
        <v>170579</v>
      </c>
      <c r="AA922">
        <v>52</v>
      </c>
      <c r="AB922" s="3">
        <v>35954828.469999999</v>
      </c>
      <c r="AC922">
        <v>15</v>
      </c>
      <c r="AD922" s="2">
        <v>45330.790277777778</v>
      </c>
      <c r="AE922" t="s">
        <v>20</v>
      </c>
      <c r="AF922" t="s">
        <v>1913</v>
      </c>
    </row>
    <row r="923" spans="1:32" x14ac:dyDescent="0.3">
      <c r="A923" t="str">
        <f>+N923</f>
        <v>BPH</v>
      </c>
      <c r="B923" t="e" vm="923">
        <v>#VALUE!</v>
      </c>
      <c r="C923" s="5" cm="1">
        <f t="array" ref="C923">_FV(B923,"Market cap",TRUE)</f>
        <v>39077760</v>
      </c>
      <c r="D923" s="6" cm="1">
        <f t="array" ref="D923">_FV(B923,"Price",TRUE)</f>
        <v>3.5000000000000003E-2</v>
      </c>
      <c r="E923" s="2" cm="1">
        <f t="array" ref="E923">_FV(B923,"Last trade time",TRUE)</f>
        <v>45331.333356481482</v>
      </c>
      <c r="F923" s="7" t="str" cm="1">
        <f t="array" ref="F923">_FV($B923,"Industry")</f>
        <v>Biotechnology &amp; Medical Research</v>
      </c>
      <c r="G923" s="7" t="str" cm="1">
        <f t="array" ref="G923">_FV($B923,"Description")</f>
        <v>BPH Energy Limited is an Australia-based diversified company holding investments in resources and medical technology. The Company holds a significant interest in an unlisted oil and gas exploration company. The Company’s principal activities include investments in various companies, which include Clean Hydrogen Technologies Corporation (Clean Hydrogen Technologies), Cortical Dynamics Limited (Cortical), Advent Energy Limited, and Molecular Discovery Systems Limited (MDSystems). Clean Hydrogen Technologies is a USA Delaware registered company with technology to produce clean hydrogen. Advent Energy Limited is an unlisted oil and gas exploration and production company based in Perth, Western Australia. Cortical is a medical device company focused on developing brain function monitors by employing theories and technologies in the field. MDSystems focuses on drug discovery and the validation of biomarkers for disease, therapy and diagnostics.</v>
      </c>
      <c r="H923" s="7" cm="1">
        <f t="array" ref="H923">_FV($B923,"Employees")</f>
        <v>2000</v>
      </c>
      <c r="I923" s="11" cm="1">
        <f t="array" ref="I923">_FV($B923,"Shares outstanding",TRUE)</f>
        <v>1028362000</v>
      </c>
      <c r="J923" s="7" cm="1">
        <f t="array" ref="J923">_FV($B923,"Year incorporated",TRUE)</f>
        <v>2001</v>
      </c>
      <c r="K923" s="16"/>
      <c r="L923" s="12">
        <f>+I923+K923</f>
        <v>1028362000</v>
      </c>
      <c r="M923" s="14">
        <f>+D923*L923</f>
        <v>35992670</v>
      </c>
      <c r="N923" t="s">
        <v>1857</v>
      </c>
      <c r="O923">
        <v>3.9</v>
      </c>
      <c r="P923">
        <v>3.3</v>
      </c>
      <c r="U923">
        <v>0</v>
      </c>
      <c r="V923" s="1"/>
      <c r="W923">
        <v>0</v>
      </c>
      <c r="X923">
        <v>0</v>
      </c>
      <c r="Y923">
        <v>0</v>
      </c>
      <c r="Z923">
        <v>0</v>
      </c>
      <c r="AB923" s="3">
        <v>39077764.740000002</v>
      </c>
      <c r="AC923">
        <v>0</v>
      </c>
      <c r="AD923" s="2">
        <v>45330.790277777778</v>
      </c>
      <c r="AE923" t="s">
        <v>20</v>
      </c>
      <c r="AF923" t="s">
        <v>1858</v>
      </c>
    </row>
    <row r="924" spans="1:32" x14ac:dyDescent="0.3">
      <c r="A924" t="str">
        <f>+N924</f>
        <v>VRS</v>
      </c>
      <c r="B924" t="e" vm="924">
        <v>#VALUE!</v>
      </c>
      <c r="C924" s="5" cm="1">
        <f t="array" ref="C924">_FV(B924,"Market cap",TRUE)</f>
        <v>36017460</v>
      </c>
      <c r="D924" s="6" cm="1">
        <f t="array" ref="D924">_FV(B924,"Price",TRUE)</f>
        <v>7.0000000000000007E-2</v>
      </c>
      <c r="E924" s="2" cm="1">
        <f t="array" ref="E924">_FV(B924,"Last trade time",TRUE)</f>
        <v>45327.394930555558</v>
      </c>
      <c r="F924" s="7" t="str" cm="1">
        <f t="array" ref="F924">_FV($B924,"Industry")</f>
        <v>Professional &amp; Commercial Services</v>
      </c>
      <c r="G924" s="7" t="str" cm="1">
        <f t="array" ref="G924">_FV($B924,"Description")</f>
        <v>Veris Limited is an Australia-based spatial data services provider. The Company is engaged in the professional service business delivering end to end spatial data solutions to both private and public sector clients that includes data collection, analysis, interpretation as well as data hosting and access, modelling, sharing and insights for clients with large-scale data requirements in the infrastructure; property; energy, mining, and resource; defense; agribusiness; tourism; leisure, and government sectors throughout Australia. Its services include digital and spatial, engineering survey, property survey, and town planning and urban design. The Company's digital and spatial services include terrestrial laser scanning, mobile laser scanning, geographic information systems, and data-as-a-service and artificial intelligence. The Company's engineering survey services include infrastructure, tunnelling and subsurface utilities. Its property survey services include cadastral and consulting.</v>
      </c>
      <c r="H924" s="7" cm="1">
        <f t="array" ref="H924">_FV($B924,"Employees")</f>
        <v>550</v>
      </c>
      <c r="I924" s="11" cm="1">
        <f t="array" ref="I924">_FV($B924,"Shares outstanding",TRUE)</f>
        <v>514535200</v>
      </c>
      <c r="J924" s="7" cm="1">
        <f t="array" ref="J924">_FV($B924,"Year incorporated",TRUE)</f>
        <v>2006</v>
      </c>
      <c r="K924" s="16"/>
      <c r="L924" s="12">
        <f>+I924+K924</f>
        <v>514535200</v>
      </c>
      <c r="M924" s="14">
        <f>+D924*L924</f>
        <v>36017464</v>
      </c>
      <c r="N924" t="s">
        <v>1910</v>
      </c>
      <c r="O924">
        <v>6.2</v>
      </c>
      <c r="P924">
        <v>7</v>
      </c>
      <c r="U924">
        <v>0</v>
      </c>
      <c r="V924" s="1"/>
      <c r="W924">
        <v>0</v>
      </c>
      <c r="X924">
        <v>0</v>
      </c>
      <c r="Y924">
        <v>0</v>
      </c>
      <c r="Z924">
        <v>0</v>
      </c>
      <c r="AB924" s="3">
        <v>36017460.359999999</v>
      </c>
      <c r="AC924">
        <v>0</v>
      </c>
      <c r="AD924" s="2">
        <v>45330.790277777778</v>
      </c>
      <c r="AE924" t="s">
        <v>20</v>
      </c>
      <c r="AF924" t="s">
        <v>1911</v>
      </c>
    </row>
    <row r="925" spans="1:32" x14ac:dyDescent="0.3">
      <c r="A925" t="str">
        <f>+N925</f>
        <v>AV1</v>
      </c>
      <c r="B925" t="e" vm="925">
        <v>#VALUE!</v>
      </c>
      <c r="C925" s="5" cm="1">
        <f t="array" ref="C925">_FV(B925,"Market cap",TRUE)</f>
        <v>36811530</v>
      </c>
      <c r="D925" s="6" cm="1">
        <f t="array" ref="D925">_FV(B925,"Price",TRUE)</f>
        <v>5.0999999999999997E-2</v>
      </c>
      <c r="E925" s="2" cm="1">
        <f t="array" ref="E925">_FV(B925,"Last trade time",TRUE)</f>
        <v>45331.333356481482</v>
      </c>
      <c r="F925" s="7" t="str" cm="1">
        <f t="array" ref="F925">_FV($B925,"Industry")</f>
        <v>Software &amp; IT Services</v>
      </c>
      <c r="G925" s="7" t="str" cm="1">
        <f t="array" ref="G925">_FV($B925,"Description")</f>
        <v>Adveritas Limited is an Australia-based technology company. The Company's principal activities are providing measurement and analytics software solutions for businesses. Its segments include Technology and Sales and marketing. Its Technology segment is engaged in the development and maintenance of its software offerings. Its Sales and marketing segment is engaged in deploying the Company's sales and marketing initiatives and also offering ongoing customer service. The Company offers TrafficGuard, which is its commercially available software-as-a-service (SaaS). TrafficGuard is a full funnel measurement, verification, and fraud prevention solution for digital advertising. TrafficGuard offers digital anti-fraud solutions on the Google Cloud Marketplace through its four products, namely Mobile App install verification, Google PPC verification, Affiliate Verification, and Social Verification.</v>
      </c>
      <c r="H925" s="7" t="e" cm="1" vm="2">
        <f t="array" ref="H925">_FV($B925,"Employees")</f>
        <v>#VALUE!</v>
      </c>
      <c r="I925" s="11" cm="1">
        <f t="array" ref="I925">_FV($B925,"Shares outstanding",TRUE)</f>
        <v>707914100</v>
      </c>
      <c r="J925" s="7" cm="1">
        <f t="array" ref="J925">_FV($B925,"Year incorporated",TRUE)</f>
        <v>2012</v>
      </c>
      <c r="K925" s="16"/>
      <c r="L925" s="12">
        <f>+I925+K925</f>
        <v>707914100</v>
      </c>
      <c r="M925" s="14">
        <f>+D925*L925</f>
        <v>36103619.099999994</v>
      </c>
      <c r="N925" t="s">
        <v>1890</v>
      </c>
      <c r="O925">
        <v>5.0999999999999996</v>
      </c>
      <c r="P925">
        <v>5.3</v>
      </c>
      <c r="Q925">
        <v>5.2</v>
      </c>
      <c r="R925">
        <v>5.2</v>
      </c>
      <c r="S925">
        <v>5.2</v>
      </c>
      <c r="T925">
        <v>5.2</v>
      </c>
      <c r="U925">
        <v>-0.1</v>
      </c>
      <c r="V925" s="1">
        <v>-1.89E-2</v>
      </c>
      <c r="W925">
        <v>114000</v>
      </c>
      <c r="X925">
        <v>5928</v>
      </c>
      <c r="Y925">
        <v>0</v>
      </c>
      <c r="Z925">
        <v>114000</v>
      </c>
      <c r="AA925">
        <v>5.2</v>
      </c>
      <c r="AB925" s="3">
        <v>36811534.188000001</v>
      </c>
      <c r="AC925">
        <v>2</v>
      </c>
      <c r="AD925" s="2">
        <v>45330.790277777778</v>
      </c>
      <c r="AE925" t="s">
        <v>20</v>
      </c>
      <c r="AF925" t="s">
        <v>1891</v>
      </c>
    </row>
    <row r="926" spans="1:32" x14ac:dyDescent="0.3">
      <c r="A926" t="str">
        <f>+N926</f>
        <v>PSC</v>
      </c>
      <c r="B926" t="e" vm="926">
        <v>#VALUE!</v>
      </c>
      <c r="C926" s="5" cm="1">
        <f t="array" ref="C926">_FV(B926,"Market cap",TRUE)</f>
        <v>36139890</v>
      </c>
      <c r="D926" s="6" cm="1">
        <f t="array" ref="D926">_FV(B926,"Price",TRUE)</f>
        <v>7.8E-2</v>
      </c>
      <c r="E926" s="2" cm="1">
        <f t="array" ref="E926">_FV(B926,"Last trade time",TRUE)</f>
        <v>45331.333333333336</v>
      </c>
      <c r="F926" s="7" t="str" cm="1">
        <f t="array" ref="F926">_FV($B926,"Industry")</f>
        <v>Metals &amp; Mining</v>
      </c>
      <c r="G926" s="7" t="str" cm="1">
        <f t="array" ref="G926">_FV($B926,"Description")</f>
        <v>Prospect Resources Limited is an Australia-based company, which is focused on the exploration and development of mining projects, specifically battery and electrification metals, in Zimbabwe and the broader sub-Saharan African region. The Company's projects include Kesya Rare Earths Project, Step Aside Lithium Project and Omaruru Lithium Project. The Kesya Rare Earths Project comprises a single large-scale exploration license (LEL) application covering over 1,053 hectares and is located near the town of Kafue in southern Zambia, which is approximately 90 kilometers (km) via a sealed road from the Zambian capital, Lusaka. Its 90%-owned Step Aside Lithium Project is located within the Archaean Harare Greenstone Belt, approximately 35 km east of Zimbabwe's capital city Harare, with the single claim (ME19948BM) covering approximately 100 hectares. The Omaruru Lithium Project comprises a single exploration prospecting license EPL 5533 tenement and covers approximately 175 square kilometers.</v>
      </c>
      <c r="H926" s="7" t="e" cm="1" vm="2">
        <f t="array" ref="H926">_FV($B926,"Employees")</f>
        <v>#VALUE!</v>
      </c>
      <c r="I926" s="11" cm="1">
        <f t="array" ref="I926">_FV($B926,"Shares outstanding",TRUE)</f>
        <v>463332000</v>
      </c>
      <c r="J926" s="7" cm="1">
        <f t="array" ref="J926">_FV($B926,"Year incorporated",TRUE)</f>
        <v>2007</v>
      </c>
      <c r="K926" s="16"/>
      <c r="L926" s="12">
        <f>+I926+K926</f>
        <v>463332000</v>
      </c>
      <c r="M926" s="14">
        <f>+D926*L926</f>
        <v>36139896</v>
      </c>
      <c r="N926" t="s">
        <v>1906</v>
      </c>
      <c r="O926">
        <v>7.5</v>
      </c>
      <c r="P926">
        <v>7.8</v>
      </c>
      <c r="Q926">
        <v>7.8</v>
      </c>
      <c r="R926">
        <v>7.9</v>
      </c>
      <c r="S926">
        <v>7.8</v>
      </c>
      <c r="T926">
        <v>7.8</v>
      </c>
      <c r="U926">
        <v>0</v>
      </c>
      <c r="V926" s="1"/>
      <c r="W926">
        <v>27965</v>
      </c>
      <c r="X926">
        <v>2181.279</v>
      </c>
      <c r="Y926">
        <v>9</v>
      </c>
      <c r="Z926">
        <v>27956</v>
      </c>
      <c r="AA926">
        <v>7.8</v>
      </c>
      <c r="AB926" s="3">
        <v>36139893.035999998</v>
      </c>
      <c r="AC926">
        <v>4</v>
      </c>
      <c r="AD926" s="2">
        <v>45330.790277777778</v>
      </c>
      <c r="AE926" t="s">
        <v>20</v>
      </c>
      <c r="AF926" t="s">
        <v>1907</v>
      </c>
    </row>
    <row r="927" spans="1:32" x14ac:dyDescent="0.3">
      <c r="A927" t="str">
        <f>+N927</f>
        <v>NHE</v>
      </c>
      <c r="B927" t="e" vm="927">
        <v>#VALUE!</v>
      </c>
      <c r="C927" s="5" cm="1">
        <f t="array" ref="C927">_FV(B927,"Market cap",TRUE)</f>
        <v>38437530</v>
      </c>
      <c r="D927" s="6" cm="1">
        <f t="array" ref="D927">_FV(B927,"Price",TRUE)</f>
        <v>9.9000000000000005E-2</v>
      </c>
      <c r="E927" s="2" cm="1">
        <f t="array" ref="E927">_FV(B927,"Last trade time",TRUE)</f>
        <v>45331.333333333336</v>
      </c>
      <c r="F927" s="7" t="str" cm="1">
        <f t="array" ref="F927">_FV($B927,"Industry")</f>
        <v>Chemicals</v>
      </c>
      <c r="G927" s="7" t="str" cm="1">
        <f t="array" ref="G927">_FV($B927,"Description")</f>
        <v>Noble Helium Limited is an Australia-based company, which is engaged in the exploration of resource projects in the United Republic of Tanzania. The Company's projects include North Rukwa Helium Project, North Nyasa Project, Eyasi Basin and Manyara Basin. The North Rukwa Project is the Company's flagship project located in the Rukwa Basin in southwest Tanzania, which comprises approximately twelve granted prospecting licenses (PL) covering a combined area of 1,467 square kilometers (km2). The North Rukwa Project has an independently certified, summed unrisked mean prospective helium resource of approximately 176 billion cubic feet (Bcf). The North Nyasa Project holds two PL totaling 466 km2 in the North Basin of the Nyasa (Malawi) Rift area. The Eyasi and Manyara Projects have approximately five PL, covering 1,138 km2 in the Eyasi Basin and four PLs applications, covering 855 km2 in the Manyara Basin, both located in central northern Tanzania.</v>
      </c>
      <c r="H927" s="7" t="e" cm="1" vm="2">
        <f t="array" ref="H927">_FV($B927,"Employees")</f>
        <v>#VALUE!</v>
      </c>
      <c r="I927" s="11" cm="1">
        <f t="array" ref="I927">_FV($B927,"Shares outstanding",TRUE)</f>
        <v>366071700</v>
      </c>
      <c r="J927" s="7" cm="1">
        <f t="array" ref="J927">_FV($B927,"Year incorporated",TRUE)</f>
        <v>2015</v>
      </c>
      <c r="K927" s="16"/>
      <c r="L927" s="12">
        <f>+I927+K927</f>
        <v>366071700</v>
      </c>
      <c r="M927" s="14">
        <f>+D927*L927</f>
        <v>36241098.300000004</v>
      </c>
      <c r="N927" t="s">
        <v>1865</v>
      </c>
      <c r="O927">
        <v>10.5</v>
      </c>
      <c r="P927">
        <v>11</v>
      </c>
      <c r="Q927">
        <v>12</v>
      </c>
      <c r="R927">
        <v>12</v>
      </c>
      <c r="S927">
        <v>10.5</v>
      </c>
      <c r="T927">
        <v>10.5</v>
      </c>
      <c r="U927">
        <v>-1.5</v>
      </c>
      <c r="V927" s="1">
        <v>-0.125</v>
      </c>
      <c r="W927">
        <v>3179969</v>
      </c>
      <c r="X927">
        <v>347224.25750000001</v>
      </c>
      <c r="Y927">
        <v>424286</v>
      </c>
      <c r="Z927">
        <v>2380941</v>
      </c>
      <c r="AA927">
        <v>10.92</v>
      </c>
      <c r="AB927" s="3">
        <v>38437534.484999999</v>
      </c>
      <c r="AC927">
        <v>162</v>
      </c>
      <c r="AD927" s="2">
        <v>45330.790277777778</v>
      </c>
      <c r="AE927" t="s">
        <v>20</v>
      </c>
      <c r="AF927" t="s">
        <v>1866</v>
      </c>
    </row>
    <row r="928" spans="1:32" x14ac:dyDescent="0.3">
      <c r="A928" t="str">
        <f>+N928</f>
        <v>EOF</v>
      </c>
      <c r="B928" t="e" vm="928">
        <v>#VALUE!</v>
      </c>
      <c r="C928" s="5" cm="1">
        <f t="array" ref="C928">_FV(B928,"Market cap",TRUE)</f>
        <v>35235270</v>
      </c>
      <c r="D928" s="6" cm="1">
        <f t="array" ref="D928">_FV(B928,"Price",TRUE)</f>
        <v>9.6000000000000002E-2</v>
      </c>
      <c r="E928" s="2" cm="1">
        <f t="array" ref="E928">_FV(B928,"Last trade time",TRUE)</f>
        <v>45331.333356481482</v>
      </c>
      <c r="F928" s="7" t="str" cm="1">
        <f t="array" ref="F928">_FV($B928,"Industry")</f>
        <v>Food &amp; Tobacco</v>
      </c>
      <c r="G928" s="7" t="str" cm="1">
        <f t="array" ref="G928">_FV($B928,"Description")</f>
        <v>Ecofibre Limited is an Australia-based diversified industrial hemp company. The Company operates three vertically integrated businesses focused on growth in natural health care, plant-based foods, and sustainable product solutions. The Company has three segments: Ananda Food, Ananda Health and Hemp Black. Ananda Food segment owns collections of hemp seed genetics. It is a manufacturer of hemp food products in Australia, including oil, seed and proteins. Ananda Health segment is a United States manufacturer of hemp-based nutraceuticals for the professional market. It produces cannabidiol (CBD) products for human and pet consumption and topical health and beauty products. Its products are focused on conditions, including sleep, pain, anxiety, endometriosis and gynecological diseases. Hemp Black segment is an industrial business focused on textiles and bioplastics, with specialist capabilities in yarn extrusion, knitting and polymer compounding. It uses hemp-based composite technology.</v>
      </c>
      <c r="H928" s="7" t="e" cm="1" vm="2">
        <f t="array" ref="H928">_FV($B928,"Employees")</f>
        <v>#VALUE!</v>
      </c>
      <c r="I928" s="11" cm="1">
        <f t="array" ref="I928">_FV($B928,"Shares outstanding",TRUE)</f>
        <v>378873900</v>
      </c>
      <c r="J928" s="7" cm="1">
        <f t="array" ref="J928">_FV($B928,"Year incorporated",TRUE)</f>
        <v>2009</v>
      </c>
      <c r="K928" s="16"/>
      <c r="L928" s="12">
        <f>+I928+K928</f>
        <v>378873900</v>
      </c>
      <c r="M928" s="14">
        <f>+D928*L928</f>
        <v>36371894.399999999</v>
      </c>
      <c r="N928" t="s">
        <v>1920</v>
      </c>
      <c r="O928">
        <v>9.1999999999999993</v>
      </c>
      <c r="P928">
        <v>9.5</v>
      </c>
      <c r="Q928">
        <v>9.1999999999999993</v>
      </c>
      <c r="R928">
        <v>9.4</v>
      </c>
      <c r="S928">
        <v>9.1999999999999993</v>
      </c>
      <c r="T928">
        <v>9.4</v>
      </c>
      <c r="U928">
        <v>0.2</v>
      </c>
      <c r="V928" s="1">
        <v>2.1700000000000001E-2</v>
      </c>
      <c r="W928">
        <v>51330</v>
      </c>
      <c r="X928">
        <v>4772.3599999999997</v>
      </c>
      <c r="Y928">
        <v>40000</v>
      </c>
      <c r="Z928">
        <v>11330</v>
      </c>
      <c r="AA928">
        <v>9.3000000000000007</v>
      </c>
      <c r="AB928" s="3">
        <v>35614146.788000003</v>
      </c>
      <c r="AC928">
        <v>8</v>
      </c>
      <c r="AD928" s="2">
        <v>45330.790277777778</v>
      </c>
      <c r="AE928" t="s">
        <v>20</v>
      </c>
      <c r="AF928" t="s">
        <v>1921</v>
      </c>
    </row>
    <row r="929" spans="1:32" x14ac:dyDescent="0.3">
      <c r="A929" t="str">
        <f>+N929</f>
        <v>RZI</v>
      </c>
      <c r="B929" t="e" vm="929">
        <v>#VALUE!</v>
      </c>
      <c r="C929" s="5" cm="1">
        <f t="array" ref="C929">_FV(B929,"Market cap",TRUE)</f>
        <v>36443730</v>
      </c>
      <c r="D929" s="6" cm="1">
        <f t="array" ref="D929">_FV(B929,"Price",TRUE)</f>
        <v>0.39</v>
      </c>
      <c r="E929" s="2" cm="1">
        <f t="array" ref="E929">_FV(B929,"Last trade time",TRUE)</f>
        <v>45331.333333333336</v>
      </c>
      <c r="F929" s="7" t="str" cm="1">
        <f t="array" ref="F929">_FV($B929,"Industry")</f>
        <v>Software &amp; IT Services</v>
      </c>
      <c r="G929" s="7" t="str" cm="1">
        <f t="array" ref="G929">_FV($B929,"Description")</f>
        <v>Raiz Invest Limited is an Australia-based company that is primarily engaged in providing financial services and products through its mobile-first micro-investing platform. The Company’s platform offers its customers a way to regularly invest either small or large amounts of money using the Raiz mobile application or through the Raiz Website in Australia, Indonesia and Malaysia. The application facilitates micro-investing in diversified portfolios of exchange-traded funds (ETFs) offered by various asset managers. The Company products include Raiz Rewards, Raiz Kids, Raiz Property Fund and Raiz Home Ownership.</v>
      </c>
      <c r="H929" s="7" t="e" cm="1" vm="2">
        <f t="array" ref="H929">_FV($B929,"Employees")</f>
        <v>#VALUE!</v>
      </c>
      <c r="I929" s="11" cm="1">
        <f t="array" ref="I929">_FV($B929,"Shares outstanding",TRUE)</f>
        <v>93445470</v>
      </c>
      <c r="J929" s="7" cm="1">
        <f t="array" ref="J929">_FV($B929,"Year incorporated",TRUE)</f>
        <v>2016</v>
      </c>
      <c r="K929" s="16"/>
      <c r="L929" s="12">
        <f>+I929+K929</f>
        <v>93445470</v>
      </c>
      <c r="M929" s="14">
        <f>+D929*L929</f>
        <v>36443733.300000004</v>
      </c>
      <c r="N929" t="s">
        <v>1904</v>
      </c>
      <c r="O929">
        <v>37.5</v>
      </c>
      <c r="P929">
        <v>39</v>
      </c>
      <c r="Q929">
        <v>37.5</v>
      </c>
      <c r="R929">
        <v>39</v>
      </c>
      <c r="S929">
        <v>37.5</v>
      </c>
      <c r="T929">
        <v>39</v>
      </c>
      <c r="U929">
        <v>1.5</v>
      </c>
      <c r="V929" s="1">
        <v>0.04</v>
      </c>
      <c r="W929">
        <v>8717</v>
      </c>
      <c r="X929">
        <v>3356.1550000000002</v>
      </c>
      <c r="Y929">
        <v>7777</v>
      </c>
      <c r="Z929">
        <v>666</v>
      </c>
      <c r="AA929">
        <v>38.5</v>
      </c>
      <c r="AB929" s="3">
        <v>36443731.740000002</v>
      </c>
      <c r="AC929">
        <v>20</v>
      </c>
      <c r="AD929" s="2">
        <v>45330.790277777778</v>
      </c>
      <c r="AE929" t="s">
        <v>20</v>
      </c>
      <c r="AF929" t="s">
        <v>1905</v>
      </c>
    </row>
    <row r="930" spans="1:32" x14ac:dyDescent="0.3">
      <c r="A930" t="str">
        <f>+N930</f>
        <v>AFA</v>
      </c>
      <c r="B930" t="e" vm="930">
        <v>#VALUE!</v>
      </c>
      <c r="C930" s="5" cm="1">
        <f t="array" ref="C930">_FV(B930,"Market cap",TRUE)</f>
        <v>36450290</v>
      </c>
      <c r="D930" s="6" cm="1">
        <f t="array" ref="D930">_FV(B930,"Price",TRUE)</f>
        <v>4.5999999999999999E-2</v>
      </c>
      <c r="E930" s="2" cm="1">
        <f t="array" ref="E930">_FV(B930,"Last trade time",TRUE)</f>
        <v>45299.333344907405</v>
      </c>
      <c r="F930" s="7" t="str" cm="1">
        <f t="array" ref="F930">_FV($B930,"Industry")</f>
        <v>Real Estate Operations</v>
      </c>
      <c r="G930" s="7" t="str" cm="1">
        <f t="array" ref="G930">_FV($B930,"Description")</f>
        <v>ASF Group Limited is an Australia-based diversified investment company. The Company is focused on the real estate, resources, technology and financial sectors. The Company holds interest in various companies, which include ActivEX Limited, Rey Resources Limited (REY), Key Petroleum Limited (KEY), Kaili Resources Limited (KLR), Civil &amp; Mining Resources Pty Ltd (CMR), ASF Technologies (Australia) Pty Ltd (ASFTA), and BSF Enterprise PLC (BSFA). Its subsidiaries include ASF China Holdings Limited, ASF Corporate Pty Ltd, ASF (Hong Kong) Ltd, ASF Oil and Gas Holdings Pty Ltd, ASF Properties Pty Ltd, ASF Resources Pty Ltd, BSF International Ltd, ASF Capital Pty Ltd, ASF Capital Investment Fund, ASF Capital Secure Fund and ASF Venture Fund. The Company, through its wholly owned subsidiary, ASF Properties Pty Ltd, provides property marketing and services. Its subsidiary, ASF Capital Pty Ltd, offers fund management and advisory services to businesses in various sectors.</v>
      </c>
      <c r="H930" s="7" cm="1">
        <f t="array" ref="H930">_FV($B930,"Employees")</f>
        <v>3</v>
      </c>
      <c r="I930" s="11" cm="1">
        <f t="array" ref="I930">_FV($B930,"Shares outstanding",TRUE)</f>
        <v>792397500</v>
      </c>
      <c r="J930" s="7" cm="1">
        <f t="array" ref="J930">_FV($B930,"Year incorporated",TRUE)</f>
        <v>1980</v>
      </c>
      <c r="K930" s="16"/>
      <c r="L930" s="12">
        <f>+I930+K930</f>
        <v>792397500</v>
      </c>
      <c r="M930" s="14">
        <f>+D930*L930</f>
        <v>36450285</v>
      </c>
      <c r="N930" t="s">
        <v>1902</v>
      </c>
      <c r="O930">
        <v>4</v>
      </c>
      <c r="P930">
        <v>4.5999999999999996</v>
      </c>
      <c r="U930">
        <v>0</v>
      </c>
      <c r="W930">
        <v>0</v>
      </c>
      <c r="X930">
        <v>0</v>
      </c>
      <c r="Y930">
        <v>0</v>
      </c>
      <c r="Z930">
        <v>0</v>
      </c>
      <c r="AB930" s="3">
        <v>36450286.564000003</v>
      </c>
      <c r="AC930">
        <v>0</v>
      </c>
      <c r="AD930" s="2">
        <v>45330.790277777778</v>
      </c>
      <c r="AE930" t="s">
        <v>20</v>
      </c>
      <c r="AF930" t="s">
        <v>1903</v>
      </c>
    </row>
    <row r="931" spans="1:32" x14ac:dyDescent="0.3">
      <c r="A931" t="str">
        <f>+N931</f>
        <v>MPX</v>
      </c>
      <c r="B931" t="e" vm="931">
        <v>#VALUE!</v>
      </c>
      <c r="C931" s="5" cm="1">
        <f t="array" ref="C931">_FV(B931,"Market cap",TRUE)</f>
        <v>35337610</v>
      </c>
      <c r="D931" s="6" cm="1">
        <f t="array" ref="D931">_FV(B931,"Price",TRUE)</f>
        <v>0.25</v>
      </c>
      <c r="E931" s="2" cm="1">
        <f t="array" ref="E931">_FV(B931,"Last trade time",TRUE)</f>
        <v>45236.333344907405</v>
      </c>
      <c r="F931" s="7" t="str" cm="1">
        <f t="array" ref="F931">_FV($B931,"Industry")</f>
        <v>Real Estate Operations</v>
      </c>
      <c r="G931" s="7" t="str" cm="1">
        <f t="array" ref="G931">_FV($B931,"Description")</f>
        <v>Mustera Property Group Ltd is an Australia-based real estate investment and development company. The Company provides a real estate development platform for quality residential, commercial, industrial and mixed-use projects. It operates through two segments: property investment and property development. Its Mustera Investments business is engaged in acquiring high-yielding commercial assets and it is focused on asset quality, stable cash flows, capital growth and a calculated exit. Its Property Funds Management provides property services including transaction sourcing, due diligence, property management, leasing, asset enhancement and realization. Its Mustera Development business sources and manages the development, refurbishment and repositioning of assets. Its Development Management business is engaged in the development of residential and mixed-use properties. The Company's development projects are located in Applecross, East Perth, Midland, North Fremantle and Victoria Quarter.</v>
      </c>
      <c r="H931" s="7" t="e" cm="1" vm="2">
        <f t="array" ref="H931">_FV($B931,"Employees")</f>
        <v>#VALUE!</v>
      </c>
      <c r="I931" s="11" cm="1">
        <f t="array" ref="I931">_FV($B931,"Shares outstanding",TRUE)</f>
        <v>146235100</v>
      </c>
      <c r="J931" s="7" cm="1">
        <f t="array" ref="J931">_FV($B931,"Year incorporated",TRUE)</f>
        <v>2010</v>
      </c>
      <c r="K931" s="16"/>
      <c r="L931" s="12">
        <f>+I931+K931</f>
        <v>146235100</v>
      </c>
      <c r="M931" s="14">
        <f>+D931*L931</f>
        <v>36558775</v>
      </c>
      <c r="N931" t="s">
        <v>1900</v>
      </c>
      <c r="P931">
        <v>27.5</v>
      </c>
      <c r="U931">
        <v>0</v>
      </c>
      <c r="V931" s="1"/>
      <c r="W931">
        <v>0</v>
      </c>
      <c r="X931">
        <v>0</v>
      </c>
      <c r="Y931">
        <v>0</v>
      </c>
      <c r="Z931">
        <v>0</v>
      </c>
      <c r="AB931" s="3">
        <v>36558783</v>
      </c>
      <c r="AC931">
        <v>0</v>
      </c>
      <c r="AD931" s="2">
        <v>45330.790277777778</v>
      </c>
      <c r="AE931" t="s">
        <v>20</v>
      </c>
      <c r="AF931" t="s">
        <v>1901</v>
      </c>
    </row>
    <row r="932" spans="1:32" x14ac:dyDescent="0.3">
      <c r="A932" t="str">
        <f>+N932</f>
        <v>KAI</v>
      </c>
      <c r="B932" t="e" vm="932">
        <v>#VALUE!</v>
      </c>
      <c r="C932" s="5" cm="1">
        <f t="array" ref="C932">_FV(B932,"Market cap",TRUE)</f>
        <v>36692770</v>
      </c>
      <c r="D932" s="6" cm="1">
        <f t="array" ref="D932">_FV(B932,"Price",TRUE)</f>
        <v>1.4E-2</v>
      </c>
      <c r="E932" s="2" cm="1">
        <f t="array" ref="E932">_FV(B932,"Last trade time",TRUE)</f>
        <v>45331.333333333336</v>
      </c>
      <c r="F932" s="7" t="str" cm="1">
        <f t="array" ref="F932">_FV($B932,"Industry")</f>
        <v>Metals &amp; Mining</v>
      </c>
      <c r="G932" s="7" t="str" cm="1">
        <f t="array" ref="G932">_FV($B932,"Description")</f>
        <v>Kairos Minerals Limited is an Australia-based exploration company targeting large-scale lithium and gold discoveries in Western Australia’s mining districts. Its Western Australian projects cover Archaean rocks with big deposits of gold, nickel, copper-lead-zinc deposits and recognized as hosting hard-rock deposits of valuable Lithium minerals, notably spodumene, in Lithium-Caesium-Tantalum (LCT) pegmatites. The Company’s Mt York Gold Project is an advanced gold deposit located 100 kilometers (km) south of Port Hedland in Tier 1 gold country. The project is four km south of Pilbara Minerals’ Pilgangoora Lithium-Tantalum Mine and occurs in the same prolific greenstone belt. The Company has 353 square kilometers (km2) of contiguous exploration licenses adjacent to Alchemy Resources’ and Breaker Resources licenses. Roe Hills Lithium Project is 100 km east of Kalgoorlie, Western Australia and is located within a spodumene-bearing pegmatite province hosting the Man.</v>
      </c>
      <c r="H932" s="7" cm="1">
        <f t="array" ref="H932">_FV($B932,"Employees")</f>
        <v>1</v>
      </c>
      <c r="I932" s="11" cm="1">
        <f t="array" ref="I932">_FV($B932,"Shares outstanding",TRUE)</f>
        <v>2620912000</v>
      </c>
      <c r="J932" s="7" cm="1">
        <f t="array" ref="J932">_FV($B932,"Year incorporated",TRUE)</f>
        <v>1983</v>
      </c>
      <c r="K932" s="16"/>
      <c r="L932" s="12">
        <f>+I932+K932</f>
        <v>2620912000</v>
      </c>
      <c r="M932" s="14">
        <f>+D932*L932</f>
        <v>36692768</v>
      </c>
      <c r="N932" t="s">
        <v>1898</v>
      </c>
      <c r="O932">
        <v>1.4</v>
      </c>
      <c r="P932">
        <v>1.5</v>
      </c>
      <c r="Q932">
        <v>1.4</v>
      </c>
      <c r="R932">
        <v>1.5</v>
      </c>
      <c r="S932">
        <v>1.4</v>
      </c>
      <c r="T932">
        <v>1.4</v>
      </c>
      <c r="U932">
        <v>-0.1</v>
      </c>
      <c r="V932" s="1">
        <v>-6.6699999999999995E-2</v>
      </c>
      <c r="W932">
        <v>2144381</v>
      </c>
      <c r="X932">
        <v>30095.026000000002</v>
      </c>
      <c r="Y932">
        <v>649562</v>
      </c>
      <c r="Z932">
        <v>1201630</v>
      </c>
      <c r="AA932">
        <v>1.4</v>
      </c>
      <c r="AB932" s="3">
        <v>36692770.645999998</v>
      </c>
      <c r="AC932">
        <v>23</v>
      </c>
      <c r="AD932" s="2">
        <v>45330.790277777778</v>
      </c>
      <c r="AE932" t="s">
        <v>20</v>
      </c>
      <c r="AF932" t="s">
        <v>1899</v>
      </c>
    </row>
    <row r="933" spans="1:32" x14ac:dyDescent="0.3">
      <c r="A933" t="str">
        <f>+N933</f>
        <v>FLX</v>
      </c>
      <c r="B933" t="e" vm="933">
        <v>#VALUE!</v>
      </c>
      <c r="C933" s="5" cm="1">
        <f t="array" ref="C933">_FV(B933,"Market cap",TRUE)</f>
        <v>36809950</v>
      </c>
      <c r="D933" s="6" cm="1">
        <f t="array" ref="D933">_FV(B933,"Price",TRUE)</f>
        <v>0.18</v>
      </c>
      <c r="E933" s="2" cm="1">
        <f t="array" ref="E933">_FV(B933,"Last trade time",TRUE)</f>
        <v>45331.333333333336</v>
      </c>
      <c r="F933" s="7" t="str" cm="1">
        <f t="array" ref="F933">_FV($B933,"Industry")</f>
        <v>Software &amp; IT Services</v>
      </c>
      <c r="G933" s="7" t="str" cm="1">
        <f t="array" ref="G933">_FV($B933,"Description")</f>
        <v>Felix Group Holdings Ltd is an Australia-based company that is engaged in the development and operation of a cloud-based enterprise software as a service (SaaS) and vendor marketplace platform, Felix. Felix is an online construction marketplace for people to list, find and hire equipment and subcontractors around Australia on any device. Its solution includes vendor management, procurement schedule, sourcing, contracts, and implementation and support. The Company's Felix platform assists organizations to connect contractors and their third-party vendors to discover, manage and engage with each other in the construction and related industries. The Felix platform automates and streamlines a range of procurement-focused business processes. Felix is used by construction, mining, government, utility, public infrastructure and property companies to manage their supply chains.</v>
      </c>
      <c r="H933" s="7" t="e" cm="1" vm="2">
        <f t="array" ref="H933">_FV($B933,"Employees")</f>
        <v>#VALUE!</v>
      </c>
      <c r="I933" s="11" cm="1">
        <f t="array" ref="I933">_FV($B933,"Shares outstanding",TRUE)</f>
        <v>204499700</v>
      </c>
      <c r="J933" s="7" cm="1">
        <f t="array" ref="J933">_FV($B933,"Year incorporated",TRUE)</f>
        <v>2012</v>
      </c>
      <c r="K933" s="16"/>
      <c r="L933" s="12">
        <f>+I933+K933</f>
        <v>204499700</v>
      </c>
      <c r="M933" s="14">
        <f>+D933*L933</f>
        <v>36809946</v>
      </c>
      <c r="N933" t="s">
        <v>1892</v>
      </c>
      <c r="O933">
        <v>17</v>
      </c>
      <c r="P933">
        <v>18</v>
      </c>
      <c r="U933">
        <v>0</v>
      </c>
      <c r="W933">
        <v>0</v>
      </c>
      <c r="X933">
        <v>0</v>
      </c>
      <c r="Y933">
        <v>0</v>
      </c>
      <c r="Z933">
        <v>0</v>
      </c>
      <c r="AB933" s="3">
        <v>36809948.340000004</v>
      </c>
      <c r="AC933">
        <v>0</v>
      </c>
      <c r="AD933" s="2">
        <v>45330.790277777778</v>
      </c>
      <c r="AE933" t="s">
        <v>20</v>
      </c>
      <c r="AF933" t="s">
        <v>1893</v>
      </c>
    </row>
    <row r="934" spans="1:32" x14ac:dyDescent="0.3">
      <c r="A934" t="str">
        <f>+N934</f>
        <v>DGH</v>
      </c>
      <c r="B934" t="e" vm="934">
        <v>#VALUE!</v>
      </c>
      <c r="C934" s="5" cm="1">
        <f t="array" ref="C934">_FV(B934,"Market cap",TRUE)</f>
        <v>35182590</v>
      </c>
      <c r="D934" s="6" cm="1">
        <f t="array" ref="D934">_FV(B934,"Price",TRUE)</f>
        <v>0.9</v>
      </c>
      <c r="E934" s="2" cm="1">
        <f t="array" ref="E934">_FV(B934,"Last trade time",TRUE)</f>
        <v>45308.333333333336</v>
      </c>
      <c r="F934" s="7" t="str" cm="1">
        <f t="array" ref="F934">_FV($B934,"Industry")</f>
        <v>Real Estate Operations</v>
      </c>
      <c r="G934" s="7" t="str" cm="1">
        <f t="array" ref="G934">_FV($B934,"Description")</f>
        <v>Desane Group Holdings Limited is an Australia-based fully integrated property investment and development company. It owns a number of commercial properties and a construction business. The Company operates through three segments: Property Investment, Property Development, and Property Services. The Property Investment segment includes rental income from prime real estate investments. The Property Development segment includes development projects, such as residential, commercial, or industrial. The Property Services segment includes property and related services. The Company’s developments include 159 Allen Street, Leichhardt, and 322 Norton Street, Leichhardt. The Company’s investments include 7 Sirius Road, Lane Cove; 13 Sirius Road, Lane Cove; 16 Industrial Avenue, Wacol; 91 Thornton Drive, Penrith, and 270-278 Norton Street, Leichhardt. Its 7 Sirius Road, Lane Cove offers both industrial and commercial space.</v>
      </c>
      <c r="H934" s="7" cm="1">
        <f t="array" ref="H934">_FV($B934,"Employees")</f>
        <v>7</v>
      </c>
      <c r="I934" s="11" cm="1">
        <f t="array" ref="I934">_FV($B934,"Shares outstanding",TRUE)</f>
        <v>40909990</v>
      </c>
      <c r="J934" s="7" cm="1">
        <f t="array" ref="J934">_FV($B934,"Year incorporated",TRUE)</f>
        <v>1986</v>
      </c>
      <c r="K934" s="16"/>
      <c r="L934" s="12">
        <f>+I934+K934</f>
        <v>40909990</v>
      </c>
      <c r="M934" s="14">
        <f>+D934*L934</f>
        <v>36818991</v>
      </c>
      <c r="N934" t="s">
        <v>1888</v>
      </c>
      <c r="O934">
        <v>88</v>
      </c>
      <c r="P934">
        <v>90</v>
      </c>
      <c r="U934">
        <v>0</v>
      </c>
      <c r="V934" s="1"/>
      <c r="W934">
        <v>0</v>
      </c>
      <c r="X934">
        <v>0</v>
      </c>
      <c r="Y934">
        <v>0</v>
      </c>
      <c r="Z934">
        <v>0</v>
      </c>
      <c r="AB934" s="3">
        <v>36818991</v>
      </c>
      <c r="AC934">
        <v>0</v>
      </c>
      <c r="AD934" s="2">
        <v>45330.790277777778</v>
      </c>
      <c r="AE934" t="s">
        <v>20</v>
      </c>
      <c r="AF934" t="s">
        <v>1889</v>
      </c>
    </row>
    <row r="935" spans="1:32" x14ac:dyDescent="0.3">
      <c r="A935" t="str">
        <f>+N935</f>
        <v>STN</v>
      </c>
      <c r="B935" t="e" vm="935">
        <v>#VALUE!</v>
      </c>
      <c r="C935" s="5" cm="1">
        <f t="array" ref="C935">_FV(B935,"Market cap",TRUE)</f>
        <v>35753440</v>
      </c>
      <c r="D935" s="6" cm="1">
        <f t="array" ref="D935">_FV(B935,"Price",TRUE)</f>
        <v>0.16500000000000001</v>
      </c>
      <c r="E935" s="2" cm="1">
        <f t="array" ref="E935">_FV(B935,"Last trade time",TRUE)</f>
        <v>45331.333333333336</v>
      </c>
      <c r="F935" s="7" t="str" cm="1">
        <f t="array" ref="F935">_FV($B935,"Industry")</f>
        <v>Metals &amp; Mining</v>
      </c>
      <c r="G935" s="7" t="str" cm="1">
        <f t="array" ref="G935">_FV($B935,"Description")</f>
        <v>Saturn Metals Limited is an Australia-based gold exploration and development company. The Company is engaged in the exploration for economic deposits of precious metals. Its projects include Apollo Hill Project and West Wyalong JV Project. The Apollo Hill Project is situated in the heart of the Eastern Goldfields district in Western Australia and is located over 650 kilometers (km) northeast (NE) of Perth and approximately 50 km SE of the gold mining and processing town of Leonora. The Apollo Hill Project comprises over 29 prospective gold exploration and prospecting licenses (approximately 1,500 square kilometers (km2) of ground), including two mining leases and 12 water exploration leases. The West Wyalong JV Project is located over approximately 242 km2 located approximately 125 km north of Wagga Wagga and consists of a joint venture tenement (EL8815) and a Saturn tenement (EL9168). EL8815 encompasses both the West Wyalong Goldfield and the smaller Hiawatha Goldfield to the north.</v>
      </c>
      <c r="H935" s="7" t="e" cm="1" vm="2">
        <f t="array" ref="H935">_FV($B935,"Employees")</f>
        <v>#VALUE!</v>
      </c>
      <c r="I935" s="11" cm="1">
        <f t="array" ref="I935">_FV($B935,"Shares outstanding",TRUE)</f>
        <v>223459000</v>
      </c>
      <c r="J935" s="7" cm="1">
        <f t="array" ref="J935">_FV($B935,"Year incorporated",TRUE)</f>
        <v>2017</v>
      </c>
      <c r="K935" s="16"/>
      <c r="L935" s="12">
        <f>+I935+K935</f>
        <v>223459000</v>
      </c>
      <c r="M935" s="14">
        <f>+D935*L935</f>
        <v>36870735</v>
      </c>
      <c r="N935" t="s">
        <v>1918</v>
      </c>
      <c r="O935">
        <v>14.5</v>
      </c>
      <c r="P935">
        <v>17</v>
      </c>
      <c r="Q935">
        <v>15.5</v>
      </c>
      <c r="R935">
        <v>16</v>
      </c>
      <c r="S935">
        <v>15</v>
      </c>
      <c r="T935">
        <v>16</v>
      </c>
      <c r="U935">
        <v>1</v>
      </c>
      <c r="V935" s="1">
        <v>6.6699999999999995E-2</v>
      </c>
      <c r="W935">
        <v>248917</v>
      </c>
      <c r="X935">
        <v>39485.415000000001</v>
      </c>
      <c r="Y935">
        <v>228581</v>
      </c>
      <c r="Z935">
        <v>20336</v>
      </c>
      <c r="AA935">
        <v>15.86</v>
      </c>
      <c r="AB935" s="3">
        <v>35753440.799999997</v>
      </c>
      <c r="AC935">
        <v>23</v>
      </c>
      <c r="AD935" s="2">
        <v>45330.790277777778</v>
      </c>
      <c r="AE935" t="s">
        <v>20</v>
      </c>
      <c r="AF935" t="s">
        <v>1919</v>
      </c>
    </row>
    <row r="936" spans="1:32" x14ac:dyDescent="0.3">
      <c r="A936" t="str">
        <f>+N936</f>
        <v>OMA</v>
      </c>
      <c r="B936" t="e" vm="936">
        <v>#VALUE!</v>
      </c>
      <c r="C936" s="5" cm="1">
        <f t="array" ref="C936">_FV(B936,"Market cap",TRUE)</f>
        <v>35528540</v>
      </c>
      <c r="D936" s="6" cm="1">
        <f t="array" ref="D936">_FV(B936,"Price",TRUE)</f>
        <v>0.13500000000000001</v>
      </c>
      <c r="E936" s="2" cm="1">
        <f t="array" ref="E936">_FV(B936,"Last trade time",TRUE)</f>
        <v>45331.333333333336</v>
      </c>
      <c r="F936" s="7" t="str" cm="1">
        <f t="array" ref="F936">_FV($B936,"Industry")</f>
        <v>Oil &amp; Gas Related Equipment and Services</v>
      </c>
      <c r="G936" s="7" t="str" cm="1">
        <f t="array" ref="G936">_FV($B936,"Description")</f>
        <v>Omega Oil &amp; Gas Limited is an Australia-based oil and gas exploration company. The Company’s projects include ATP 2037, ATP 2038 and PL 17. Its ATP 2037 and ATP 2038 projects are located approximately 30-kilometer (km) west of Tara, in the Western Downs Region of Queensland, Australia, where the Company holds 100% interest in these tenements. Its ATP 2037 and ATP 2038 projects comprise approximately 250,000 acres. Its Petroleum Lease 17 (PL 17) is located in the Bennett and Leichardt Fields, near the Surat Basin in Queensland, Australia, where the Company holds 100% interest in this tenement. Its PL17 includes Bennett-1 and Bennett-4 oil wells.</v>
      </c>
      <c r="H936" s="7" t="e" cm="1" vm="2">
        <f t="array" ref="H936">_FV($B936,"Employees")</f>
        <v>#VALUE!</v>
      </c>
      <c r="I936" s="11" cm="1">
        <f t="array" ref="I936">_FV($B936,"Shares outstanding",TRUE)</f>
        <v>273296500</v>
      </c>
      <c r="J936" s="7" cm="1">
        <f t="array" ref="J936">_FV($B936,"Year incorporated",TRUE)</f>
        <v>2020</v>
      </c>
      <c r="K936" s="16"/>
      <c r="L936" s="12">
        <f>+I936+K936</f>
        <v>273296500</v>
      </c>
      <c r="M936" s="14">
        <f>+D936*L936</f>
        <v>36895027.5</v>
      </c>
      <c r="N936" t="s">
        <v>1886</v>
      </c>
      <c r="O936">
        <v>13</v>
      </c>
      <c r="P936">
        <v>13.5</v>
      </c>
      <c r="Q936">
        <v>13.5</v>
      </c>
      <c r="R936">
        <v>13.5</v>
      </c>
      <c r="S936">
        <v>13.5</v>
      </c>
      <c r="T936">
        <v>13.5</v>
      </c>
      <c r="U936">
        <v>0.5</v>
      </c>
      <c r="V936" s="1">
        <v>3.85E-2</v>
      </c>
      <c r="W936">
        <v>5000</v>
      </c>
      <c r="X936">
        <v>675</v>
      </c>
      <c r="Y936">
        <v>5000</v>
      </c>
      <c r="Z936">
        <v>0</v>
      </c>
      <c r="AA936">
        <v>13.5</v>
      </c>
      <c r="AB936" s="3">
        <v>36895026.149999999</v>
      </c>
      <c r="AC936">
        <v>1</v>
      </c>
      <c r="AD936" s="2">
        <v>45330.790277777778</v>
      </c>
      <c r="AE936" t="s">
        <v>20</v>
      </c>
      <c r="AF936" t="s">
        <v>1887</v>
      </c>
    </row>
    <row r="937" spans="1:32" x14ac:dyDescent="0.3">
      <c r="A937" t="str">
        <f>+N937</f>
        <v>MBH</v>
      </c>
      <c r="B937" t="e" vm="937">
        <v>#VALUE!</v>
      </c>
      <c r="C937" s="5" cm="1">
        <f t="array" ref="C937">_FV(B937,"Market cap",TRUE)</f>
        <v>34186670</v>
      </c>
      <c r="D937" s="6" cm="1">
        <f t="array" ref="D937">_FV(B937,"Price",TRUE)</f>
        <v>0.105</v>
      </c>
      <c r="E937" s="2" cm="1">
        <f t="array" ref="E937">_FV(B937,"Last trade time",TRUE)</f>
        <v>45331.333356481482</v>
      </c>
      <c r="F937" s="7" t="str" cm="1">
        <f t="array" ref="F937">_FV($B937,"Industry")</f>
        <v>Specialty Retailers</v>
      </c>
      <c r="G937" s="7" t="str" cm="1">
        <f t="array" ref="G937">_FV($B937,"Description")</f>
        <v>Maggie Beer Holdings Ltd is engaged in sale of branded premium food and beverage and gifting products in Australia and overseas markets. Its segments Maggie Beer Products Pty Ltd (MBP), Hampers &amp; Gifts Australia Pty Ltd (HGA), and B.-d Farm Paris Creek Pty Ltd (PCF). Maggie Beer Products is a food and lifestyle brand in Australian kitchens, homes and gardens. Maggie Beer Products brand uses seasonal ingredients, to produce cooking, entertaining, gifting, and indulgent products, for the domestic and international markets. Hampers and Gifts Australia is an e-commerce platform for gifting, entertaining, and sharing occasions. Hampers and Gifts Australia e-commerce brands: The Hamper Emporium and Gifts Australia that specialize in providing premium, luxury hampers as well as personalized, beautiful and thoughtful gifts. It offers selection of premium food, beverage and gifting items including Maggie Beer Products. Paris Creek Farms is a dairy manufacturer in milk, yoghurt and cheese.</v>
      </c>
      <c r="H937" s="7" cm="1">
        <f t="array" ref="H937">_FV($B937,"Employees")</f>
        <v>76</v>
      </c>
      <c r="I937" s="11" cm="1">
        <f t="array" ref="I937">_FV($B937,"Shares outstanding",TRUE)</f>
        <v>352439900</v>
      </c>
      <c r="J937" s="7" cm="1">
        <f t="array" ref="J937">_FV($B937,"Year incorporated",TRUE)</f>
        <v>2000</v>
      </c>
      <c r="K937" s="16"/>
      <c r="L937" s="12">
        <f>+I937+K937</f>
        <v>352439900</v>
      </c>
      <c r="M937" s="14">
        <f>+D937*L937</f>
        <v>37006189.5</v>
      </c>
      <c r="N937" t="s">
        <v>1942</v>
      </c>
      <c r="O937">
        <v>9.6</v>
      </c>
      <c r="P937">
        <v>10</v>
      </c>
      <c r="Q937">
        <v>9.9</v>
      </c>
      <c r="R937">
        <v>10</v>
      </c>
      <c r="S937">
        <v>9.6999999999999993</v>
      </c>
      <c r="T937">
        <v>9.6999999999999993</v>
      </c>
      <c r="U937">
        <v>-0.2</v>
      </c>
      <c r="V937" s="1">
        <v>-2.0199999999999999E-2</v>
      </c>
      <c r="W937">
        <v>108121</v>
      </c>
      <c r="X937">
        <v>10594.741</v>
      </c>
      <c r="Y937">
        <v>43065</v>
      </c>
      <c r="Z937">
        <v>65056</v>
      </c>
      <c r="AA937">
        <v>9.8000000000000007</v>
      </c>
      <c r="AB937" s="3">
        <v>34186672.240000002</v>
      </c>
      <c r="AC937">
        <v>12</v>
      </c>
      <c r="AD937" s="2">
        <v>45330.790277777778</v>
      </c>
      <c r="AE937" t="s">
        <v>20</v>
      </c>
      <c r="AF937" t="s">
        <v>1943</v>
      </c>
    </row>
    <row r="938" spans="1:32" x14ac:dyDescent="0.3">
      <c r="A938" t="str">
        <f>+N938</f>
        <v>NGY</v>
      </c>
      <c r="B938" t="e" vm="938">
        <v>#VALUE!</v>
      </c>
      <c r="C938" s="5" cm="1">
        <f t="array" ref="C938">_FV(B938,"Market cap",TRUE)</f>
        <v>37023890</v>
      </c>
      <c r="D938" s="6" cm="1">
        <f t="array" ref="D938">_FV(B938,"Price",TRUE)</f>
        <v>2.5000000000000001E-2</v>
      </c>
      <c r="E938" s="2" cm="1">
        <f t="array" ref="E938">_FV(B938,"Last trade time",TRUE)</f>
        <v>45330.96315973359</v>
      </c>
      <c r="F938" s="7" t="str" cm="1">
        <f t="array" ref="F938">_FV($B938,"Industry")</f>
        <v>Oil &amp; Gas</v>
      </c>
      <c r="G938" s="7" t="str" cm="1">
        <f t="array" ref="G938">_FV($B938,"Description")</f>
        <v>NuEnergy Gas Limited is an Australia-based independent clean energy company. The Company is primarily involved in the exploration, appraisal, and development of hydrocarbons with a primary focus on unconventional gas on coal seam gas, also known as coal bed methane (CBM). The Company operates coal bed methane (CBM) Production Sharing Contracts (PSCs), such as Tanjung Enim PSC, Muara Enim PSC, and Muralim PSC. The Tanjung Enim PS is located approximately 50 kilometers and 130 kilometers from the industrial cities of Prabumulih and Palembang, respectively. The Muara Enim PSC is located about 45-60 kilometers and 100-120 kilometers from the industrial cities of Prabumulih and Palembang. The Muralim PSC is Located about 70 kilometer and 140 kilometer from the industrial cities of Prabumulih and Palembang respectively. Its subsidiaries include Dart Energy (Tanjung Enim) Pte Ltd, PT Trisula CBM Energi, and Dart Energy (Muralim) Pte Ltd.</v>
      </c>
      <c r="H938" s="7" cm="1">
        <f t="array" ref="H938">_FV($B938,"Employees")</f>
        <v>2</v>
      </c>
      <c r="I938" s="11" cm="1">
        <f t="array" ref="I938">_FV($B938,"Shares outstanding",TRUE)</f>
        <v>1480955000</v>
      </c>
      <c r="J938" s="7" cm="1">
        <f t="array" ref="J938">_FV($B938,"Year incorporated",TRUE)</f>
        <v>1985</v>
      </c>
      <c r="K938" s="16"/>
      <c r="L938" s="12">
        <f>+I938+K938</f>
        <v>1480955000</v>
      </c>
      <c r="M938" s="14">
        <f>+D938*L938</f>
        <v>37023875</v>
      </c>
      <c r="N938" t="s">
        <v>1878</v>
      </c>
      <c r="O938">
        <v>2.2999999999999998</v>
      </c>
      <c r="P938">
        <v>2.5</v>
      </c>
      <c r="U938">
        <v>0</v>
      </c>
      <c r="V938" s="1"/>
      <c r="W938">
        <v>0</v>
      </c>
      <c r="X938">
        <v>0</v>
      </c>
      <c r="Y938">
        <v>0</v>
      </c>
      <c r="Z938">
        <v>0</v>
      </c>
      <c r="AB938" s="3">
        <v>37023887.424999997</v>
      </c>
      <c r="AC938">
        <v>0</v>
      </c>
      <c r="AD938" s="2">
        <v>45330.790277777778</v>
      </c>
      <c r="AE938" t="s">
        <v>20</v>
      </c>
      <c r="AF938" t="s">
        <v>1879</v>
      </c>
    </row>
    <row r="939" spans="1:32" x14ac:dyDescent="0.3">
      <c r="A939" t="str">
        <f>+N939</f>
        <v>KAT</v>
      </c>
      <c r="B939" t="e" vm="939">
        <v>#VALUE!</v>
      </c>
      <c r="C939" s="5" cm="1">
        <f t="array" ref="C939">_FV(B939,"Market cap",TRUE)</f>
        <v>37592580</v>
      </c>
      <c r="D939" s="6" cm="1">
        <f t="array" ref="D939">_FV(B939,"Price",TRUE)</f>
        <v>1.165</v>
      </c>
      <c r="E939" s="2" cm="1">
        <f t="array" ref="E939">_FV(B939,"Last trade time",TRUE)</f>
        <v>45330.333333333336</v>
      </c>
      <c r="F939" s="7" t="str" cm="1">
        <f t="array" ref="F939">_FV($B939,"Industry")</f>
        <v>Investment Banking &amp; Investment Services</v>
      </c>
      <c r="G939" s="7" t="str" cm="1">
        <f t="array" ref="G939">_FV($B939,"Description")</f>
        <v>Katana Capital Limited is an Australia-based investment company. The Company's investment objective is to achieve a pre-tax and pre-expense return, which outperforms the ASX All Ordinaries Index; and the preservation of capital invested. The Company is engaged in investing in equity securities, debt instruments, and related derivatives. The Company invests in listed securities; rights to subscribe for or convert to listed securities (whether such rights are tradable on a securities exchange); any securities, which the Fund Manager reasonably expects will be quoted on the Australian Stock Exchange (ASX) within a 24-month period from the date of investment; listed securities for the purpose of short selling; warrants or options to purchase any investment and warrants or options to sell any investment; discount or purchase of bills of exchange, promissory notes or other negotiable instruments accepted, drawn or endorsed. The Company’s funds are managed by Katana Asset Management Ltd.</v>
      </c>
      <c r="H939" s="7" cm="1">
        <f t="array" ref="H939">_FV($B939,"Employees")</f>
        <v>0</v>
      </c>
      <c r="I939" s="11" cm="1">
        <f t="array" ref="I939">_FV($B939,"Shares outstanding",TRUE)</f>
        <v>32689200</v>
      </c>
      <c r="J939" s="7" cm="1">
        <f t="array" ref="J939">_FV($B939,"Year incorporated",TRUE)</f>
        <v>2005</v>
      </c>
      <c r="K939" s="16"/>
      <c r="L939" s="12">
        <f>+I939+K939</f>
        <v>32689200</v>
      </c>
      <c r="M939" s="14">
        <f>+D939*L939</f>
        <v>38082918</v>
      </c>
      <c r="N939" t="s">
        <v>1874</v>
      </c>
      <c r="O939">
        <v>115</v>
      </c>
      <c r="P939">
        <v>116.5</v>
      </c>
      <c r="U939">
        <v>0</v>
      </c>
      <c r="V939" s="1"/>
      <c r="W939">
        <v>0</v>
      </c>
      <c r="X939">
        <v>0</v>
      </c>
      <c r="Y939">
        <v>0</v>
      </c>
      <c r="Z939">
        <v>0</v>
      </c>
      <c r="AB939" s="3">
        <v>37592577.700000003</v>
      </c>
      <c r="AC939">
        <v>0</v>
      </c>
      <c r="AD939" s="2">
        <v>45330.790277777778</v>
      </c>
      <c r="AE939" t="s">
        <v>20</v>
      </c>
      <c r="AF939" t="s">
        <v>1875</v>
      </c>
    </row>
    <row r="940" spans="1:32" x14ac:dyDescent="0.3">
      <c r="A940" t="str">
        <f>+N940</f>
        <v>ESK</v>
      </c>
      <c r="B940" t="e" vm="940">
        <v>#VALUE!</v>
      </c>
      <c r="C940" s="5" cm="1">
        <f t="array" ref="C940">_FV(B940,"Market cap",TRUE)</f>
        <v>38276230</v>
      </c>
      <c r="D940" s="6" cm="1">
        <f t="array" ref="D940">_FV(B940,"Price",TRUE)</f>
        <v>0.28999999999999998</v>
      </c>
      <c r="E940" s="2" cm="1">
        <f t="array" ref="E940">_FV(B940,"Last trade time",TRUE)</f>
        <v>45331.333356481482</v>
      </c>
      <c r="F940" s="7" t="str" cm="1">
        <f t="array" ref="F940">_FV($B940,"Industry")</f>
        <v>Software &amp; IT Services</v>
      </c>
      <c r="G940" s="7" t="str" cm="1">
        <f t="array" ref="G940">_FV($B940,"Description")</f>
        <v>Etherstack plc is a wireless technology company focused on specializing in developing, manufacturing and licensing radio technologies for wireless equipment manufacturers and network operators worldwide. The Company's products and applications include cryptographic solutions, defense waveforms, LMR networks, LMR protocol stacks, and tactical and Satellite. The Company licenses its software and designs to companies that manufacture telecommunication equipment primarily for government, public safety agencies, defense, utilities and resources industries. It offers a range of cryptographic solutions, including P25 Security Suite, P25 Key Management Facility, FIPS 140-2 Cryptographic Module and P25 Security Dongle. It offers tactical and satellite solutions, including P25 Tactical Repeater and IVX- PTT IP Radio. The Company also manufactures digital radio networks and tactical communications products. It operates in North America, Australia, United Kingdom, and Other Asian countries.</v>
      </c>
      <c r="H940" s="7" cm="1">
        <f t="array" ref="H940">_FV($B940,"Employees")</f>
        <v>40</v>
      </c>
      <c r="I940" s="11" cm="1">
        <f t="array" ref="I940">_FV($B940,"Shares outstanding",TRUE)</f>
        <v>131987000</v>
      </c>
      <c r="J940" s="7" cm="1">
        <f t="array" ref="J940">_FV($B940,"Year incorporated",TRUE)</f>
        <v>2012</v>
      </c>
      <c r="K940" s="16"/>
      <c r="L940" s="12">
        <f>+I940+K940</f>
        <v>131987000</v>
      </c>
      <c r="M940" s="14">
        <f>+D940*L940</f>
        <v>38276230</v>
      </c>
      <c r="N940" t="s">
        <v>1870</v>
      </c>
      <c r="O940">
        <v>25</v>
      </c>
      <c r="P940">
        <v>29</v>
      </c>
      <c r="U940">
        <v>0</v>
      </c>
      <c r="V940" s="1"/>
      <c r="W940">
        <v>0</v>
      </c>
      <c r="X940">
        <v>0</v>
      </c>
      <c r="Y940">
        <v>0</v>
      </c>
      <c r="Z940">
        <v>0</v>
      </c>
      <c r="AB940" s="3">
        <v>38276230.579999998</v>
      </c>
      <c r="AC940">
        <v>0</v>
      </c>
      <c r="AD940" s="2">
        <v>45330.790277777778</v>
      </c>
      <c r="AE940" t="s">
        <v>20</v>
      </c>
      <c r="AF940" t="s">
        <v>1871</v>
      </c>
    </row>
    <row r="941" spans="1:32" x14ac:dyDescent="0.3">
      <c r="A941" t="str">
        <f>+N941</f>
        <v>GRV</v>
      </c>
      <c r="B941" t="e" vm="941">
        <v>#VALUE!</v>
      </c>
      <c r="C941" s="5" cm="1">
        <f t="array" ref="C941">_FV(B941,"Market cap",TRUE)</f>
        <v>38298300</v>
      </c>
      <c r="D941" s="6" cm="1">
        <f t="array" ref="D941">_FV(B941,"Price",TRUE)</f>
        <v>8.6999999999999994E-2</v>
      </c>
      <c r="E941" s="2" cm="1">
        <f t="array" ref="E941">_FV(B941,"Last trade time",TRUE)</f>
        <v>45331.333333333336</v>
      </c>
      <c r="F941" s="7" t="str" cm="1">
        <f t="array" ref="F941">_FV($B941,"Industry")</f>
        <v>Oil &amp; Gas</v>
      </c>
      <c r="G941" s="7" t="str" cm="1">
        <f t="array" ref="G941">_FV($B941,"Description")</f>
        <v>Greenvale Energy Ltd is an Australia-based company engaged in the exploration and development of mineral resources in Queensland, Australia. The Company’s flagship Alpha Torbanite Project is located approximately 50 kilometers (km) south of the town of Alpha in Central Queensland. The Alpha torbanite deposit consists of two seams, an upper seam of mostly lower-grade mineralization with an average thickness of about 1.12 meters (m) and a lower seam containing lenses of torbanite up to 1.9 m thick. The Alpha Project Tenements include MDL 330, EPM27718, EPM 28487, EPM 28488, and others. The Company also has about 20% interest plus a 2% royalty over the Georgina Basin Project in the Northern Territory. The Georgina Basin Project is located in the East Tennant province in the Northern Territory, which comprises seven granted exploration licenses and three under application, for a combined total of approximately 4,500 square kilometers. It also focuses on geothermal projects.</v>
      </c>
      <c r="H941" s="7" cm="1">
        <f t="array" ref="H941">_FV($B941,"Employees")</f>
        <v>0</v>
      </c>
      <c r="I941" s="11" cm="1">
        <f t="array" ref="I941">_FV($B941,"Shares outstanding",TRUE)</f>
        <v>440210400</v>
      </c>
      <c r="J941" s="7" cm="1">
        <f t="array" ref="J941">_FV($B941,"Year incorporated",TRUE)</f>
        <v>1969</v>
      </c>
      <c r="K941" s="16"/>
      <c r="L941" s="12">
        <f>+I941+K941</f>
        <v>440210400</v>
      </c>
      <c r="M941" s="14">
        <f>+D941*L941</f>
        <v>38298304.799999997</v>
      </c>
      <c r="N941" t="s">
        <v>1868</v>
      </c>
      <c r="O941">
        <v>8.3000000000000007</v>
      </c>
      <c r="P941">
        <v>8.6999999999999993</v>
      </c>
      <c r="Q941">
        <v>8.8000000000000007</v>
      </c>
      <c r="R941">
        <v>9.1</v>
      </c>
      <c r="S941">
        <v>8.6999999999999993</v>
      </c>
      <c r="T941">
        <v>8.6999999999999993</v>
      </c>
      <c r="U941">
        <v>0</v>
      </c>
      <c r="V941" s="1"/>
      <c r="W941">
        <v>376547</v>
      </c>
      <c r="X941">
        <v>33143.464999999997</v>
      </c>
      <c r="Y941">
        <v>93717</v>
      </c>
      <c r="Z941">
        <v>281482</v>
      </c>
      <c r="AA941">
        <v>8.8000000000000007</v>
      </c>
      <c r="AB941" s="3">
        <v>38298301.928999998</v>
      </c>
      <c r="AC941">
        <v>24</v>
      </c>
      <c r="AD941" s="2">
        <v>45330.790277777778</v>
      </c>
      <c r="AE941" t="s">
        <v>20</v>
      </c>
      <c r="AF941" t="s">
        <v>1869</v>
      </c>
    </row>
    <row r="942" spans="1:32" x14ac:dyDescent="0.3">
      <c r="A942" t="str">
        <f>+N942</f>
        <v>STM</v>
      </c>
      <c r="B942" t="e" vm="942">
        <v>#VALUE!</v>
      </c>
      <c r="C942" s="5" cm="1">
        <f t="array" ref="C942">_FV(B942,"Market cap",TRUE)</f>
        <v>34877350</v>
      </c>
      <c r="D942" s="6" cm="1">
        <f t="array" ref="D942">_FV(B942,"Price",TRUE)</f>
        <v>1.0999999999999999E-2</v>
      </c>
      <c r="E942" s="2" cm="1">
        <f t="array" ref="E942">_FV(B942,"Last trade time",TRUE)</f>
        <v>45331.333333333336</v>
      </c>
      <c r="F942" s="7" t="str" cm="1">
        <f t="array" ref="F942">_FV($B942,"Industry")</f>
        <v>Metals &amp; Mining</v>
      </c>
      <c r="G942" s="7" t="str" cm="1">
        <f t="array" ref="G942">_FV($B942,"Description")</f>
        <v>Sunstone Metals Limited is an Australia-based mineral exploration company. The Company’s principal activity is engaged in the mineral exploration and evaluation. The Company has gold and copper assets in Ecuador. The Company’s assets are the Bramaderos Gold-Copper Project and El Palmar Copper-Gold Project. The Bramaderos Property is located in southern Ecuador and is centered approximately 69 kilometer west-southwest of the provincial capital city of Loja, over 213 kilometer south-southeast of the coastal city of Guayaquil and 460 kilometer south-southwest of Quito. The El Palmar Project is located in northern Ecuador and approximately 60 kilometers northwest of Quito, Ecuador’s capital city. The Company’s wholly owned subsidiaries include Avalon Minerals Adak AB, Scandian Metals Pty Ltd and Sunstone Metals Canada Limited.</v>
      </c>
      <c r="H942" s="7" cm="1">
        <f t="array" ref="H942">_FV($B942,"Employees")</f>
        <v>51</v>
      </c>
      <c r="I942" s="11" cm="1">
        <f t="array" ref="I942">_FV($B942,"Shares outstanding",TRUE)</f>
        <v>3487735000</v>
      </c>
      <c r="J942" s="7" cm="1">
        <f t="array" ref="J942">_FV($B942,"Year incorporated",TRUE)</f>
        <v>2006</v>
      </c>
      <c r="K942" s="16"/>
      <c r="L942" s="12">
        <f>+I942+K942</f>
        <v>3487735000</v>
      </c>
      <c r="M942" s="14">
        <f>+D942*L942</f>
        <v>38365085</v>
      </c>
      <c r="N942" t="s">
        <v>1928</v>
      </c>
      <c r="O942">
        <v>1</v>
      </c>
      <c r="P942">
        <v>1.1000000000000001</v>
      </c>
      <c r="Q942">
        <v>1</v>
      </c>
      <c r="R942">
        <v>1</v>
      </c>
      <c r="S942">
        <v>1</v>
      </c>
      <c r="T942">
        <v>1</v>
      </c>
      <c r="U942">
        <v>-0.1</v>
      </c>
      <c r="V942" s="1">
        <v>-9.0899999999999995E-2</v>
      </c>
      <c r="W942">
        <v>3430355</v>
      </c>
      <c r="X942">
        <v>34303.550000000003</v>
      </c>
      <c r="Y942">
        <v>596690</v>
      </c>
      <c r="Z942">
        <v>2794699</v>
      </c>
      <c r="AA942">
        <v>1</v>
      </c>
      <c r="AB942" s="3">
        <v>34877348.789999999</v>
      </c>
      <c r="AC942">
        <v>40</v>
      </c>
      <c r="AD942" s="2">
        <v>45330.790277777778</v>
      </c>
      <c r="AE942" t="s">
        <v>20</v>
      </c>
      <c r="AF942" t="s">
        <v>1929</v>
      </c>
    </row>
    <row r="943" spans="1:32" x14ac:dyDescent="0.3">
      <c r="A943" t="str">
        <f>+N943</f>
        <v>NGE</v>
      </c>
      <c r="B943" t="e" vm="943">
        <v>#VALUE!</v>
      </c>
      <c r="C943" s="5" cm="1">
        <f t="array" ref="C943">_FV(B943,"Market cap",TRUE)</f>
        <v>36998270</v>
      </c>
      <c r="D943" s="6" cm="1">
        <f t="array" ref="D943">_FV(B943,"Price",TRUE)</f>
        <v>1.075</v>
      </c>
      <c r="E943" s="2" cm="1">
        <f t="array" ref="E943">_FV(B943,"Last trade time",TRUE)</f>
        <v>45331.333333333336</v>
      </c>
      <c r="F943" s="7" t="str" cm="1">
        <f t="array" ref="F943">_FV($B943,"Industry")</f>
        <v>Investment Banking &amp; Investment Services</v>
      </c>
      <c r="G943" s="7" t="str" cm="1">
        <f t="array" ref="G943">_FV($B943,"Description")</f>
        <v>NGE Capital Limited is an Australia-based internally managed listed investment company. The Company primarily focuses on listed Australian Securities Exchange (ASX) and international equities, with the aim of generating risk-adjusted returns over the medium to long term. Its principal activities are to make investments in listed and unlisted securities. It offers investors exposure to a concentrated portfolio of high conviction investments. It offers a flexible investment mandate and invests according to a defined set of investment principles, including only invest in a compelling opportunity, otherwise hold cash; invest based on fundamental analysis; target investments that can generate returns with an adequate margin of safety; and aim to hold a concentrated portfolio of high conviction investments.</v>
      </c>
      <c r="H943" s="7" cm="1">
        <f t="array" ref="H943">_FV($B943,"Employees")</f>
        <v>9</v>
      </c>
      <c r="I943" s="11" cm="1">
        <f t="array" ref="I943">_FV($B943,"Shares outstanding",TRUE)</f>
        <v>35833680</v>
      </c>
      <c r="J943" s="7" cm="1">
        <f t="array" ref="J943">_FV($B943,"Year incorporated",TRUE)</f>
        <v>2005</v>
      </c>
      <c r="K943" s="16"/>
      <c r="L943" s="12">
        <f>+I943+K943</f>
        <v>35833680</v>
      </c>
      <c r="M943" s="14">
        <f>+D943*L943</f>
        <v>38521206</v>
      </c>
      <c r="N943" t="s">
        <v>1882</v>
      </c>
      <c r="O943">
        <v>102</v>
      </c>
      <c r="P943">
        <v>104.5</v>
      </c>
      <c r="Q943">
        <v>103</v>
      </c>
      <c r="R943">
        <v>103.25</v>
      </c>
      <c r="S943">
        <v>103</v>
      </c>
      <c r="T943">
        <v>103.25</v>
      </c>
      <c r="U943">
        <v>-1.75</v>
      </c>
      <c r="V943" s="1">
        <v>-1.67E-2</v>
      </c>
      <c r="W943">
        <v>4000</v>
      </c>
      <c r="X943">
        <v>4121.25</v>
      </c>
      <c r="Y943">
        <v>0</v>
      </c>
      <c r="Z943">
        <v>3500</v>
      </c>
      <c r="AA943">
        <v>103.03</v>
      </c>
      <c r="AB943" s="3">
        <v>36998270.469999999</v>
      </c>
      <c r="AC943">
        <v>2</v>
      </c>
      <c r="AD943" s="2">
        <v>45330.790277777778</v>
      </c>
      <c r="AE943" t="s">
        <v>20</v>
      </c>
      <c r="AF943" t="s">
        <v>1883</v>
      </c>
    </row>
    <row r="944" spans="1:32" x14ac:dyDescent="0.3">
      <c r="A944" t="str">
        <f>+N944</f>
        <v>ZNC</v>
      </c>
      <c r="B944" t="e" vm="944">
        <v>#VALUE!</v>
      </c>
      <c r="C944" s="5" cm="1">
        <f t="array" ref="C944">_FV(B944,"Market cap",TRUE)</f>
        <v>42285710</v>
      </c>
      <c r="D944" s="6" cm="1">
        <f t="array" ref="D944">_FV(B944,"Price",TRUE)</f>
        <v>0.11</v>
      </c>
      <c r="E944" s="2" cm="1">
        <f t="array" ref="E944">_FV(B944,"Last trade time",TRUE)</f>
        <v>45331.333333333336</v>
      </c>
      <c r="F944" s="7" t="str" cm="1">
        <f t="array" ref="F944">_FV($B944,"Industry")</f>
        <v>Metals &amp; Mining</v>
      </c>
      <c r="G944" s="7" t="str" cm="1">
        <f t="array" ref="G944">_FV($B944,"Description")</f>
        <v>Zenith Minerals Limited is a mineral exploration company. The Company is focused on the discovery and advancement of battery metals resource projects, primarily lithium. The Company also has a portfolio of gold and base metal deposits located in Western Australia and Queensland. Its projects are Split Rocks project, Waratah Well project, Red Mountain Gold project, Hayes Hill Lithium-Nickel project, Earaheedy Zinc project, and Develin Creek Copper-Zinc-Silver project. The Split Rocks Project is located in the Southern Cross region in the Forrestania greenstone belt situated between Perth and Kalgoorlie. The Waratah Well project is located approximately 20 kilometers (km) northwest of the regional town of Yalgoo in the Murchison Region of Western Australia. The Red Mountain Gold Project is located 390 km northwest of Brisbane in central Queensland. The Hayes Hill Lithium-Nickel Project consists of two granted exploration licenses and three exploration license applications.</v>
      </c>
      <c r="H944" s="7" t="e" cm="1" vm="2">
        <f t="array" ref="H944">_FV($B944,"Employees")</f>
        <v>#VALUE!</v>
      </c>
      <c r="I944" s="11" cm="1">
        <f t="array" ref="I944">_FV($B944,"Shares outstanding",TRUE)</f>
        <v>352380900</v>
      </c>
      <c r="J944" s="7" cm="1">
        <f t="array" ref="J944">_FV($B944,"Year incorporated",TRUE)</f>
        <v>2006</v>
      </c>
      <c r="K944" s="16"/>
      <c r="L944" s="12">
        <f>+I944+K944</f>
        <v>352380900</v>
      </c>
      <c r="M944" s="14">
        <f>+D944*L944</f>
        <v>38761899</v>
      </c>
      <c r="N944" t="s">
        <v>1817</v>
      </c>
      <c r="O944">
        <v>11.5</v>
      </c>
      <c r="P944">
        <v>12</v>
      </c>
      <c r="Q944">
        <v>12</v>
      </c>
      <c r="R944">
        <v>12</v>
      </c>
      <c r="S944">
        <v>12</v>
      </c>
      <c r="T944">
        <v>12</v>
      </c>
      <c r="U944">
        <v>0.5</v>
      </c>
      <c r="V944" s="1">
        <v>4.3499999999999997E-2</v>
      </c>
      <c r="W944">
        <v>611</v>
      </c>
      <c r="X944">
        <v>73.319999999999993</v>
      </c>
      <c r="Y944">
        <v>0</v>
      </c>
      <c r="Z944">
        <v>611</v>
      </c>
      <c r="AA944">
        <v>12</v>
      </c>
      <c r="AB944" s="3">
        <v>42285705.960000001</v>
      </c>
      <c r="AC944">
        <v>2</v>
      </c>
      <c r="AD944" s="2">
        <v>45330.790277777778</v>
      </c>
      <c r="AE944" t="s">
        <v>20</v>
      </c>
      <c r="AF944" t="s">
        <v>1818</v>
      </c>
    </row>
    <row r="945" spans="1:32" x14ac:dyDescent="0.3">
      <c r="A945" t="str">
        <f>+N945</f>
        <v>TAM</v>
      </c>
      <c r="B945" t="e" vm="945">
        <v>#VALUE!</v>
      </c>
      <c r="C945" s="5" cm="1">
        <f t="array" ref="C945">_FV(B945,"Market cap",TRUE)</f>
        <v>38778200</v>
      </c>
      <c r="D945" s="6" cm="1">
        <f t="array" ref="D945">_FV(B945,"Price",TRUE)</f>
        <v>3.3000000000000002E-2</v>
      </c>
      <c r="E945" s="2" cm="1">
        <f t="array" ref="E945">_FV(B945,"Last trade time",TRUE)</f>
        <v>45331.333333333336</v>
      </c>
      <c r="F945" s="7" t="str" cm="1">
        <f t="array" ref="F945">_FV($B945,"Industry")</f>
        <v>Metals &amp; Mining</v>
      </c>
      <c r="G945" s="7" t="str" cm="1">
        <f t="array" ref="G945">_FV($B945,"Description")</f>
        <v>Tanami Gold NL is an Australia-based gold exploration company. The Company has a 50% interest in the Central Tanami Project Joint Venture (CTPJV) located in the Tanami Desert in the Northern Territory. The Central Tanami Project (CTP) is located 650 kilometers northwest of Alice Springs in the Tanami Region of the Northern Territory. It comprises a series of tenements that collectively cover an area of approximately 2,211 square kilometers (km2). The tenement holding encompasses highly prospective, underexplored geological sequences in an area that is known to be well endowed with gold mineralization.</v>
      </c>
      <c r="H945" s="7" cm="1">
        <f t="array" ref="H945">_FV($B945,"Employees")</f>
        <v>107</v>
      </c>
      <c r="I945" s="11" cm="1">
        <f t="array" ref="I945">_FV($B945,"Shares outstanding",TRUE)</f>
        <v>1175097000</v>
      </c>
      <c r="J945" s="7" cm="1">
        <f t="array" ref="J945">_FV($B945,"Year incorporated",TRUE)</f>
        <v>1968</v>
      </c>
      <c r="K945" s="16"/>
      <c r="L945" s="12">
        <f>+I945+K945</f>
        <v>1175097000</v>
      </c>
      <c r="M945" s="14">
        <f>+D945*L945</f>
        <v>38778201</v>
      </c>
      <c r="N945" t="s">
        <v>1872</v>
      </c>
      <c r="O945">
        <v>3.2</v>
      </c>
      <c r="P945">
        <v>3.4</v>
      </c>
      <c r="Q945">
        <v>3.3</v>
      </c>
      <c r="R945">
        <v>3.3</v>
      </c>
      <c r="S945">
        <v>3.2</v>
      </c>
      <c r="T945">
        <v>3.2</v>
      </c>
      <c r="U945">
        <v>0</v>
      </c>
      <c r="V945" s="1"/>
      <c r="W945">
        <v>97834</v>
      </c>
      <c r="X945">
        <v>3228.5210000000002</v>
      </c>
      <c r="Y945">
        <v>0</v>
      </c>
      <c r="Z945">
        <v>97834</v>
      </c>
      <c r="AA945">
        <v>3.3</v>
      </c>
      <c r="AB945" s="3">
        <v>37603105.472000003</v>
      </c>
      <c r="AC945">
        <v>3</v>
      </c>
      <c r="AD945" s="2">
        <v>45330.790277777778</v>
      </c>
      <c r="AE945" t="s">
        <v>20</v>
      </c>
      <c r="AF945" t="s">
        <v>1873</v>
      </c>
    </row>
    <row r="946" spans="1:32" x14ac:dyDescent="0.3">
      <c r="A946" t="str">
        <f>+N946</f>
        <v>CXM</v>
      </c>
      <c r="B946" t="e" vm="946">
        <v>#VALUE!</v>
      </c>
      <c r="C946" s="5" cm="1">
        <f t="array" ref="C946">_FV(B946,"Market cap",TRUE)</f>
        <v>37480530</v>
      </c>
      <c r="D946" s="6" cm="1">
        <f t="array" ref="D946">_FV(B946,"Price",TRUE)</f>
        <v>5.7000000000000002E-2</v>
      </c>
      <c r="E946" s="2" cm="1">
        <f t="array" ref="E946">_FV(B946,"Last trade time",TRUE)</f>
        <v>45331.333333333336</v>
      </c>
      <c r="F946" s="7" t="str" cm="1">
        <f t="array" ref="F946">_FV($B946,"Industry")</f>
        <v>Chemicals</v>
      </c>
      <c r="G946" s="7" t="str" cm="1">
        <f t="array" ref="G946">_FV($B946,"Description")</f>
        <v>Centrex Limited is an Australia-based company, which is engaged in phosphate rock production and exploration. The Company’s principal activities include phosphate rock mining at the Ardmore Project in Queensland; potash exploration in Western Australia; base metals exploration in New South Wales and exploration for additional phosphate resources. Its segments include Ardmore mining operations and Exploration, which include exploration and evaluation of phosphate rock, potash, zinc and copper. Its projects include Goulburn Polymetallic Project, Ardmore Phosphate Project, and Oxley Potash Project. The Goulburn base metals project is located in the Lachlan Fold Belt in New South Wales. The Ardmore Phosphate Rock Project is located south of Mt Isa in Northwest Queensland. The Oxley Potash Project is located in the Midwest of Western Australia around 125 kilometers (km) southeast of the port of Geraldton.</v>
      </c>
      <c r="H946" s="7" cm="1">
        <f t="array" ref="H946">_FV($B946,"Employees")</f>
        <v>11</v>
      </c>
      <c r="I946" s="11" cm="1">
        <f t="array" ref="I946">_FV($B946,"Shares outstanding",TRUE)</f>
        <v>681464200</v>
      </c>
      <c r="J946" s="7" cm="1">
        <f t="array" ref="J946">_FV($B946,"Year incorporated",TRUE)</f>
        <v>2001</v>
      </c>
      <c r="K946" s="16"/>
      <c r="L946" s="12">
        <f>+I946+K946</f>
        <v>681464200</v>
      </c>
      <c r="M946" s="14">
        <f>+D946*L946</f>
        <v>38843459.399999999</v>
      </c>
      <c r="N946" t="s">
        <v>1876</v>
      </c>
      <c r="O946">
        <v>5.5</v>
      </c>
      <c r="P946">
        <v>5.7</v>
      </c>
      <c r="Q946">
        <v>5.7</v>
      </c>
      <c r="R946">
        <v>5.7</v>
      </c>
      <c r="S946">
        <v>5.5</v>
      </c>
      <c r="T946">
        <v>5.5</v>
      </c>
      <c r="U946">
        <v>0.1</v>
      </c>
      <c r="V946" s="1">
        <v>1.8499999999999999E-2</v>
      </c>
      <c r="W946">
        <v>3782781</v>
      </c>
      <c r="X946">
        <v>210629.28950000001</v>
      </c>
      <c r="Y946">
        <v>734634</v>
      </c>
      <c r="Z946">
        <v>630736</v>
      </c>
      <c r="AA946">
        <v>5.59</v>
      </c>
      <c r="AB946" s="3">
        <v>37480533.914999999</v>
      </c>
      <c r="AC946">
        <v>87</v>
      </c>
      <c r="AD946" s="2">
        <v>45330.790277777778</v>
      </c>
      <c r="AE946" t="s">
        <v>20</v>
      </c>
      <c r="AF946" t="s">
        <v>1877</v>
      </c>
    </row>
    <row r="947" spans="1:32" x14ac:dyDescent="0.3">
      <c r="A947" t="str">
        <f>+N947</f>
        <v>VNL</v>
      </c>
      <c r="B947" t="e" vm="947">
        <v>#VALUE!</v>
      </c>
      <c r="C947" s="5" cm="1">
        <f t="array" ref="C947">_FV(B947,"Market cap",TRUE)</f>
        <v>39913850</v>
      </c>
      <c r="D947" s="6" cm="1">
        <f t="array" ref="D947">_FV(B947,"Price",TRUE)</f>
        <v>6.5000000000000002E-2</v>
      </c>
      <c r="E947" s="2" cm="1">
        <f t="array" ref="E947">_FV(B947,"Last trade time",TRUE)</f>
        <v>45331.333356481482</v>
      </c>
      <c r="F947" s="7" t="str" cm="1">
        <f t="array" ref="F947">_FV($B947,"Industry")</f>
        <v>Software &amp; IT Services</v>
      </c>
      <c r="G947" s="7" t="str" cm="1">
        <f t="array" ref="G947">_FV($B947,"Description")</f>
        <v>Vinyl Group Ltd, formerly Jaxsta Limited, is a music company. The Company's brands include Jaxsta, Vampr, and Vinyl.com. Vinyl.com is a chart accredited record store and reports physical album sales to Billboard and the Australian Record Industry Association (ARIA). Its collections include 50 Years of Hip-Hop, Vitals: 90s Grunge, Vitals: 80s Synth Pop. New Artists Making Waves, Just Dropped, Anniversary Reissues, Nu-Country, Club Classics, Essential Early Hip-Hop, Legends Of Classic Rock, Kids Albums, and more. Jaxsta is a music credits database. The credits are official because they're provided directly by more than 365 data partners, including record labels, publishers, distributors and industry associations. Vampr is a social network connecting musicians, creatives and artists, so they can collaborate, create new music and monetize their work. Vampr offer solutions, such as Vampr Pro, Vampr Publishing, Vampr Distribution, and Vampr Academy.</v>
      </c>
      <c r="H947" s="7" cm="1">
        <f t="array" ref="H947">_FV($B947,"Employees")</f>
        <v>22</v>
      </c>
      <c r="I947" s="11" cm="1">
        <f t="array" ref="I947">_FV($B947,"Shares outstanding",TRUE)</f>
        <v>604755200</v>
      </c>
      <c r="J947" s="7" cm="1">
        <f t="array" ref="J947">_FV($B947,"Year incorporated",TRUE)</f>
        <v>2003</v>
      </c>
      <c r="K947" s="16"/>
      <c r="L947" s="12">
        <f>+I947+K947</f>
        <v>604755200</v>
      </c>
      <c r="M947" s="14">
        <f>+D947*L947</f>
        <v>39309088</v>
      </c>
      <c r="N947" t="s">
        <v>1849</v>
      </c>
      <c r="O947">
        <v>6.3</v>
      </c>
      <c r="P947">
        <v>7</v>
      </c>
      <c r="Q947">
        <v>6.2</v>
      </c>
      <c r="R947">
        <v>6.6</v>
      </c>
      <c r="S947">
        <v>6</v>
      </c>
      <c r="T947">
        <v>6.6</v>
      </c>
      <c r="U947">
        <v>0.5</v>
      </c>
      <c r="V947" s="1">
        <v>8.2000000000000003E-2</v>
      </c>
      <c r="W947">
        <v>1006303</v>
      </c>
      <c r="X947">
        <v>61006.998</v>
      </c>
      <c r="Y947">
        <v>176420</v>
      </c>
      <c r="Z947">
        <v>428322</v>
      </c>
      <c r="AA947">
        <v>6.06</v>
      </c>
      <c r="AB947" s="3">
        <v>39913847.027999997</v>
      </c>
      <c r="AC947">
        <v>18</v>
      </c>
      <c r="AD947" s="2">
        <v>45330.790277777778</v>
      </c>
      <c r="AE947" t="s">
        <v>20</v>
      </c>
      <c r="AF947" t="s">
        <v>1850</v>
      </c>
    </row>
    <row r="948" spans="1:32" x14ac:dyDescent="0.3">
      <c r="A948" t="str">
        <f>+N948</f>
        <v>DCC</v>
      </c>
      <c r="B948" t="e" vm="948">
        <v>#VALUE!</v>
      </c>
      <c r="C948" s="5" cm="1">
        <f t="array" ref="C948">_FV(B948,"Market cap",TRUE)</f>
        <v>37003080</v>
      </c>
      <c r="D948" s="6" cm="1">
        <f t="array" ref="D948">_FV(B948,"Price",TRUE)</f>
        <v>0.05</v>
      </c>
      <c r="E948" s="2" cm="1">
        <f t="array" ref="E948">_FV(B948,"Last trade time",TRUE)</f>
        <v>45331.333333333336</v>
      </c>
      <c r="F948" s="7" t="str" cm="1">
        <f t="array" ref="F948">_FV($B948,"Industry")</f>
        <v>Software &amp; IT Services</v>
      </c>
      <c r="G948" s="7" t="str" cm="1">
        <f t="array" ref="G948">_FV($B948,"Description")</f>
        <v>DigitalX Ltd is an Australia-based technology and investment company focused on growing the blockchain economy through its digital asset funds management business, digital fintech and regtech products, and blockchain ventures. Its segment includes Product Development, Asset Management and Other. It develops its own blockchain &amp; RegTech products, as well as providing consulting, technical due diligence, solution design and development to businesses by utilizing distributed ledger solutions and blockchain technologies. The Asset Management segment provides institutional investors with access to a portfolio of digital assets. Other segments include governance, finance, legal, risk management, company secretarial and management of the corporate entity. Through its asset management division, the Company provides traditional asset management products for qualified investors looking to the growing alternative asset class of digital assets, including Bitcoin.</v>
      </c>
      <c r="H948" s="7" t="e" cm="1" vm="2">
        <f t="array" ref="H948">_FV($B948,"Employees")</f>
        <v>#VALUE!</v>
      </c>
      <c r="I948" s="11" cm="1">
        <f t="array" ref="I948">_FV($B948,"Shares outstanding",TRUE)</f>
        <v>787299600</v>
      </c>
      <c r="J948" s="7" cm="1">
        <f t="array" ref="J948">_FV($B948,"Year incorporated",TRUE)</f>
        <v>1988</v>
      </c>
      <c r="K948" s="16"/>
      <c r="L948" s="12">
        <f>+I948+K948</f>
        <v>787299600</v>
      </c>
      <c r="M948" s="14">
        <f>+D948*L948</f>
        <v>39364980</v>
      </c>
      <c r="N948" t="s">
        <v>1880</v>
      </c>
      <c r="O948">
        <v>4.5999999999999996</v>
      </c>
      <c r="P948">
        <v>4.8</v>
      </c>
      <c r="Q948">
        <v>4.8</v>
      </c>
      <c r="R948">
        <v>4.8</v>
      </c>
      <c r="S948">
        <v>4.5999999999999996</v>
      </c>
      <c r="T948">
        <v>4.7</v>
      </c>
      <c r="U948">
        <v>0</v>
      </c>
      <c r="V948" s="1"/>
      <c r="W948">
        <v>2329518</v>
      </c>
      <c r="X948">
        <v>109395.762</v>
      </c>
      <c r="Y948">
        <v>48216</v>
      </c>
      <c r="Z948">
        <v>2281284</v>
      </c>
      <c r="AA948">
        <v>4.7</v>
      </c>
      <c r="AB948" s="3">
        <v>37003078.943999998</v>
      </c>
      <c r="AC948">
        <v>47</v>
      </c>
      <c r="AD948" s="2">
        <v>45330.790277777778</v>
      </c>
      <c r="AE948" t="s">
        <v>20</v>
      </c>
      <c r="AF948" t="s">
        <v>1881</v>
      </c>
    </row>
    <row r="949" spans="1:32" x14ac:dyDescent="0.3">
      <c r="A949" t="str">
        <f>+N949</f>
        <v>MI6</v>
      </c>
      <c r="B949" t="e" vm="949">
        <v>#VALUE!</v>
      </c>
      <c r="C949" s="5" cm="1">
        <f t="array" ref="C949">_FV(B949,"Market cap",TRUE)</f>
        <v>39780000</v>
      </c>
      <c r="D949" s="6" cm="1">
        <f t="array" ref="D949">_FV(B949,"Price",TRUE)</f>
        <v>0.17</v>
      </c>
      <c r="E949" s="2" cm="1">
        <f t="array" ref="E949">_FV(B949,"Last trade time",TRUE)</f>
        <v>45331.333333333336</v>
      </c>
      <c r="F949" s="7" t="str" cm="1">
        <f t="array" ref="F949">_FV($B949,"Industry")</f>
        <v>Metals &amp; Mining</v>
      </c>
      <c r="G949" s="7" t="str" cm="1">
        <f t="array" ref="G949">_FV($B949,"Description")</f>
        <v>Minerals 260 Limited is an Australia exploration company. The Company's projects include Moora Project, the Koojan JV Project, Dingo Rocks Project and the Yalwest Project. The Moora Project, which is in south-west Western Australia approximately 150 kilometer north-east of Perth. The Koojan Project adjoins the western boundary of the Moora Project and is considered prospective for mafic/ultramafic intrusion-hosted Au-PGE-Ni-Cu mineralization. The Moora and Koojan Projects cover a contiguous land position of approximately 1,100 square kilometer (km2) which comprises the exploration holding in the Julimar Mineral Province (JMP) of southwest Western Australia. The Dingo Rocks Project comprises a single granted Exploration License located 600 km east-southeast of Perth, Western Australia. The Yalwest Project comprises two adjoining Exploration License applications located 400 km north of Perth in the Murchison Gold Province of the Archaean Yilgarn Block.</v>
      </c>
      <c r="H949" s="7" t="e" cm="1" vm="2">
        <f t="array" ref="H949">_FV($B949,"Employees")</f>
        <v>#VALUE!</v>
      </c>
      <c r="I949" s="11" cm="1">
        <f t="array" ref="I949">_FV($B949,"Shares outstanding",TRUE)</f>
        <v>234000000</v>
      </c>
      <c r="J949" s="7" cm="1">
        <f t="array" ref="J949">_FV($B949,"Year incorporated",TRUE)</f>
        <v>2021</v>
      </c>
      <c r="K949" s="16"/>
      <c r="L949" s="12">
        <f>+I949+K949</f>
        <v>234000000</v>
      </c>
      <c r="M949" s="14">
        <f>+D949*L949</f>
        <v>39780000</v>
      </c>
      <c r="N949" t="s">
        <v>1853</v>
      </c>
      <c r="O949">
        <v>17</v>
      </c>
      <c r="P949">
        <v>19.5</v>
      </c>
      <c r="Q949">
        <v>17.5</v>
      </c>
      <c r="R949">
        <v>17.5</v>
      </c>
      <c r="S949">
        <v>17</v>
      </c>
      <c r="T949">
        <v>17</v>
      </c>
      <c r="U949">
        <v>-0.5</v>
      </c>
      <c r="V949" s="1">
        <v>-2.86E-2</v>
      </c>
      <c r="W949">
        <v>75588</v>
      </c>
      <c r="X949">
        <v>13058.56</v>
      </c>
      <c r="Y949">
        <v>5000</v>
      </c>
      <c r="Z949">
        <v>70588</v>
      </c>
      <c r="AA949">
        <v>17.28</v>
      </c>
      <c r="AB949" s="3">
        <v>39780000</v>
      </c>
      <c r="AC949">
        <v>10</v>
      </c>
      <c r="AD949" s="2">
        <v>45330.790277777778</v>
      </c>
      <c r="AE949" t="s">
        <v>20</v>
      </c>
      <c r="AF949" t="s">
        <v>1854</v>
      </c>
    </row>
    <row r="950" spans="1:32" x14ac:dyDescent="0.3">
      <c r="A950" t="str">
        <f>+N950</f>
        <v>HRN</v>
      </c>
      <c r="B950" t="e" vm="950">
        <v>#VALUE!</v>
      </c>
      <c r="C950" s="5" cm="1">
        <f t="array" ref="C950">_FV(B950,"Market cap",TRUE)</f>
        <v>39830980</v>
      </c>
      <c r="D950" s="6" cm="1">
        <f t="array" ref="D950">_FV(B950,"Price",TRUE)</f>
        <v>0.27500000000000002</v>
      </c>
      <c r="E950" s="2" cm="1">
        <f t="array" ref="E950">_FV(B950,"Last trade time",TRUE)</f>
        <v>45329.333344907405</v>
      </c>
      <c r="F950" s="7" t="str" cm="1">
        <f t="array" ref="F950">_FV($B950,"Industry")</f>
        <v>Metals &amp; Mining</v>
      </c>
      <c r="G950" s="7" t="str" cm="1">
        <f t="array" ref="G950">_FV($B950,"Description")</f>
        <v>Horizon Gold Limited is a gold exploration company focused on the exploration and development activities at the Gum Creek Gold project. Gum Creek is located approximately 640 kilometers (km) north-east of Perth, and 90 km from the nearest town of Sandstone. The Project covers 663 square kilometers (km2) of contiguous tenure over the prospective and underexplored Gum Creek greenstone belt, which contains 37 open pits and three underground gold mines. Its projects Swan and Swift, Kingfisher, Wilsons, Howards, Omega &amp; Psi Prospects, Heron South, Specimen Well, And Altair and Mensa Copper-Zinc Prospects. The Kingfisher deposit lies approximately 3.5 km south of the main Gum Creek open cut pits and plant. The Wilsons gold deposit is located 15 km north-northeast of the historic Gidgee mill. The Howards deposit is located in the southern portion of the Gum Creek Greenstone Belt. The Omega North, Omega South and Psi deposits are located 44 km north of the historic Gidgee mill.</v>
      </c>
      <c r="H950" s="7" cm="1">
        <f t="array" ref="H950">_FV($B950,"Employees")</f>
        <v>1</v>
      </c>
      <c r="I950" s="11" cm="1">
        <f t="array" ref="I950">_FV($B950,"Shares outstanding",TRUE)</f>
        <v>144839900</v>
      </c>
      <c r="J950" s="7" cm="1">
        <f t="array" ref="J950">_FV($B950,"Year incorporated",TRUE)</f>
        <v>2016</v>
      </c>
      <c r="K950" s="16"/>
      <c r="L950" s="12">
        <f>+I950+K950</f>
        <v>144839900</v>
      </c>
      <c r="M950" s="14">
        <f>+D950*L950</f>
        <v>39830972.5</v>
      </c>
      <c r="N950" t="s">
        <v>1851</v>
      </c>
      <c r="O950">
        <v>27.5</v>
      </c>
      <c r="P950">
        <v>30</v>
      </c>
      <c r="U950">
        <v>0</v>
      </c>
      <c r="V950" s="1"/>
      <c r="W950">
        <v>0</v>
      </c>
      <c r="X950">
        <v>0</v>
      </c>
      <c r="Y950">
        <v>0</v>
      </c>
      <c r="Z950">
        <v>0</v>
      </c>
      <c r="AB950" s="3">
        <v>39830978.825000003</v>
      </c>
      <c r="AC950">
        <v>0</v>
      </c>
      <c r="AD950" s="2">
        <v>45330.790277777778</v>
      </c>
      <c r="AE950" t="s">
        <v>20</v>
      </c>
      <c r="AF950" t="s">
        <v>1852</v>
      </c>
    </row>
    <row r="951" spans="1:32" x14ac:dyDescent="0.3">
      <c r="A951" t="str">
        <f>+N951</f>
        <v>KSN</v>
      </c>
      <c r="B951" t="e" vm="951">
        <v>#VALUE!</v>
      </c>
      <c r="C951" s="5" cm="1">
        <f t="array" ref="C951">_FV(B951,"Market cap",TRUE)</f>
        <v>39338980</v>
      </c>
      <c r="D951" s="6" cm="1">
        <f t="array" ref="D951">_FV(B951,"Price",TRUE)</f>
        <v>0.08</v>
      </c>
      <c r="E951" s="2" cm="1">
        <f t="array" ref="E951">_FV(B951,"Last trade time",TRUE)</f>
        <v>45331.333356481482</v>
      </c>
      <c r="F951" s="7" t="str" cm="1">
        <f t="array" ref="F951">_FV($B951,"Industry")</f>
        <v>Metals &amp; Mining</v>
      </c>
      <c r="G951" s="7" t="str" cm="1">
        <f t="array" ref="G951">_FV($B951,"Description")</f>
        <v>Kingston Resources Limited is an Australia-based gold and copper company. The Company is producing gold from its Mineral Hill gold and copper mine in New South Wales (NSW) and is developing the 3.8 million ounces (Moz) Misima Gold Project in Papua New Guinea (PNG). The Mineral Hill Mine Project is 100% owned by the Company, which is an open pit and underground mine. It is focused on Tailings Project gold production in Mineral Hill Mine. The Mineral Hill Mine boasts an extensive gold, copper, zinc, lead and silver resource, alongside existing gold production and outstanding exploration upside. The 100% owned Misima Gold Project has the potential for a robust, scalable, and low-cost open pit operation. The Misima Gold Project consists of two deposits (Umuna and Ewatinona) and several exploration targets. The deposit style is low sulphidation carbonate base-metal epithermal, characterized by vein features and dominant silver, zinc, lead, gold, copper and manganese geochemistry.</v>
      </c>
      <c r="H951" s="7" cm="1">
        <f t="array" ref="H951">_FV($B951,"Employees")</f>
        <v>6</v>
      </c>
      <c r="I951" s="11" cm="1">
        <f t="array" ref="I951">_FV($B951,"Shares outstanding",TRUE)</f>
        <v>497961800</v>
      </c>
      <c r="J951" s="7" cm="1">
        <f t="array" ref="J951">_FV($B951,"Year incorporated",TRUE)</f>
        <v>1985</v>
      </c>
      <c r="K951" s="16"/>
      <c r="L951" s="12">
        <f>+I951+K951</f>
        <v>497961800</v>
      </c>
      <c r="M951" s="14">
        <f>+D951*L951</f>
        <v>39836944</v>
      </c>
      <c r="N951" t="s">
        <v>1855</v>
      </c>
      <c r="O951">
        <v>7.9</v>
      </c>
      <c r="P951">
        <v>8.3000000000000007</v>
      </c>
      <c r="Q951">
        <v>7.9</v>
      </c>
      <c r="R951">
        <v>8.1</v>
      </c>
      <c r="S951">
        <v>7.9</v>
      </c>
      <c r="T951">
        <v>7.9</v>
      </c>
      <c r="U951">
        <v>-0.2</v>
      </c>
      <c r="V951" s="1">
        <v>-2.47E-2</v>
      </c>
      <c r="W951">
        <v>231686</v>
      </c>
      <c r="X951">
        <v>18428.634999999998</v>
      </c>
      <c r="Y951">
        <v>72198</v>
      </c>
      <c r="Z951">
        <v>159488</v>
      </c>
      <c r="AA951">
        <v>7.95</v>
      </c>
      <c r="AB951" s="3">
        <v>39338984.886</v>
      </c>
      <c r="AC951">
        <v>19</v>
      </c>
      <c r="AD951" s="2">
        <v>45330.790277777778</v>
      </c>
      <c r="AE951" t="s">
        <v>20</v>
      </c>
      <c r="AF951" t="s">
        <v>1856</v>
      </c>
    </row>
    <row r="952" spans="1:32" x14ac:dyDescent="0.3">
      <c r="A952" t="str">
        <f>+N952</f>
        <v>GT1</v>
      </c>
      <c r="B952" t="e" vm="952">
        <v>#VALUE!</v>
      </c>
      <c r="C952" s="5" cm="1">
        <f t="array" ref="C952">_FV(B952,"Market cap",TRUE)</f>
        <v>43031530</v>
      </c>
      <c r="D952" s="6" cm="1">
        <f t="array" ref="D952">_FV(B952,"Price",TRUE)</f>
        <v>0.125</v>
      </c>
      <c r="E952" s="2" cm="1">
        <f t="array" ref="E952">_FV(B952,"Last trade time",TRUE)</f>
        <v>45331.333333333336</v>
      </c>
      <c r="F952" s="7" t="str" cm="1">
        <f t="array" ref="F952">_FV($B952,"Industry")</f>
        <v>Metals &amp; Mining</v>
      </c>
      <c r="G952" s="7" t="str" cm="1">
        <f t="array" ref="G952">_FV($B952,"Description")</f>
        <v>Green Technology Metals Limited is an Australia-based vertically integrated lithium company. The Company is focused on the lithium exploration and development business in Ontario, Canada. The Company has a tenement base of approximately 40,797 hectares through the execution of multiple option agreements and tenement pegging activities. The Company’s projects include Seymour, Root and Wisa. The Seymour Project is located near the township of Armstrong and approximately 250 kilometers (km) north of the city and port of Thunder Bay. The Root Project is located near the First Nation community of Slate Falls and approximately 300 km northwest of Thunder Bay. The Wisa Project is located approximately eight km north of the United States Border and approximately 100 km east of Fort Francis, the border town to the United States.</v>
      </c>
      <c r="H952" s="7" t="e" cm="1" vm="2">
        <f t="array" ref="H952">_FV($B952,"Employees")</f>
        <v>#VALUE!</v>
      </c>
      <c r="I952" s="11" cm="1">
        <f t="array" ref="I952">_FV($B952,"Shares outstanding",TRUE)</f>
        <v>318752100</v>
      </c>
      <c r="J952" s="7" cm="1">
        <f t="array" ref="J952">_FV($B952,"Year incorporated",TRUE)</f>
        <v>2021</v>
      </c>
      <c r="K952" s="16"/>
      <c r="L952" s="12">
        <f>+I952+K952</f>
        <v>318752100</v>
      </c>
      <c r="M952" s="14">
        <f>+D952*L952</f>
        <v>39844012.5</v>
      </c>
      <c r="N952" t="s">
        <v>1805</v>
      </c>
      <c r="O952">
        <v>12.5</v>
      </c>
      <c r="P952">
        <v>15</v>
      </c>
      <c r="Q952">
        <v>14</v>
      </c>
      <c r="R952">
        <v>14</v>
      </c>
      <c r="S952">
        <v>12.75</v>
      </c>
      <c r="T952">
        <v>13.5</v>
      </c>
      <c r="U952">
        <v>0.5</v>
      </c>
      <c r="V952" s="1">
        <v>3.85E-2</v>
      </c>
      <c r="W952">
        <v>494195</v>
      </c>
      <c r="X952">
        <v>64971.457499999997</v>
      </c>
      <c r="Y952">
        <v>164535</v>
      </c>
      <c r="Z952">
        <v>207987</v>
      </c>
      <c r="AA952">
        <v>13.15</v>
      </c>
      <c r="AB952" s="3">
        <v>43031533.094999999</v>
      </c>
      <c r="AC952">
        <v>94</v>
      </c>
      <c r="AD952" s="2">
        <v>45330.790277777778</v>
      </c>
      <c r="AE952" t="s">
        <v>20</v>
      </c>
      <c r="AF952" t="s">
        <v>1806</v>
      </c>
    </row>
    <row r="953" spans="1:32" x14ac:dyDescent="0.3">
      <c r="A953" t="str">
        <f>+N953</f>
        <v>MIO</v>
      </c>
      <c r="B953" t="e" vm="953">
        <v>#VALUE!</v>
      </c>
      <c r="C953" s="5" cm="1">
        <f t="array" ref="C953">_FV(B953,"Market cap",TRUE)</f>
        <v>40386690</v>
      </c>
      <c r="D953" s="6" cm="1">
        <f t="array" ref="D953">_FV(B953,"Price",TRUE)</f>
        <v>0.12</v>
      </c>
      <c r="E953" s="2" cm="1">
        <f t="array" ref="E953">_FV(B953,"Last trade time",TRUE)</f>
        <v>45331.333333333336</v>
      </c>
      <c r="F953" s="7" t="str" cm="1">
        <f t="array" ref="F953">_FV($B953,"Industry")</f>
        <v>Metals &amp; Mining</v>
      </c>
      <c r="G953" s="7" t="str" cm="1">
        <f t="array" ref="G953">_FV($B953,"Description")</f>
        <v>Macarthur Minerals Limited is an Australia-based iron ore development, and lithium exploration company that is focused on bringing to production its Western Australia iron ore projects. The Company has three iron ore projects in the Yilgarn region of Western Australia and two exploration project areas in the Pilbara, Western Australia for targeting iron ore. In addition, it has lithium brine interests in Railroad Valley, Nevada, United States. Its iron ore projects include Ularring Hematite Project, Moonshine Magnetite Project and Treppo Grande Project. The Lake Giles Iron Ore Projects (Moonshine Magnetite Project and the Ularring Hematite Project) are located on mining tenements covering approximately 62 square kilometers (km2), 175 kilometers northwest of Kalgoorlie in Western Australia. The Treppo Grande Project covers an area of over 68 km2. The Pilbara Projects tenements include E45/5324 and E45/4735. The Reynolds Springs lithium brine project covers an area of around 18 km2.</v>
      </c>
      <c r="H953" s="7" t="e" cm="1" vm="2">
        <f t="array" ref="H953">_FV($B953,"Employees")</f>
        <v>#VALUE!</v>
      </c>
      <c r="I953" s="11" cm="1">
        <f t="array" ref="I953">_FV($B953,"Shares outstanding",TRUE)</f>
        <v>332507000</v>
      </c>
      <c r="J953" s="7" cm="1">
        <f t="array" ref="J953">_FV($B953,"Year incorporated",TRUE)</f>
        <v>2002</v>
      </c>
      <c r="K953" s="16"/>
      <c r="L953" s="12">
        <f>+I953+K953</f>
        <v>332507000</v>
      </c>
      <c r="M953" s="14">
        <f>+D953*L953</f>
        <v>39900840</v>
      </c>
      <c r="N953" t="s">
        <v>2271</v>
      </c>
      <c r="O953">
        <v>13</v>
      </c>
      <c r="P953">
        <v>13.5</v>
      </c>
      <c r="Q953">
        <v>13.5</v>
      </c>
      <c r="R953">
        <v>13.5</v>
      </c>
      <c r="S953">
        <v>13</v>
      </c>
      <c r="T953">
        <v>13</v>
      </c>
      <c r="U953">
        <v>-0.5</v>
      </c>
      <c r="V953" s="1">
        <v>-3.6999999999999998E-2</v>
      </c>
      <c r="W953">
        <v>38560</v>
      </c>
      <c r="X953">
        <v>5180.6475</v>
      </c>
      <c r="Y953">
        <v>18891</v>
      </c>
      <c r="Z953">
        <v>14124</v>
      </c>
      <c r="AA953">
        <v>13.44</v>
      </c>
      <c r="AB953" s="3">
        <v>21612953.440000001</v>
      </c>
      <c r="AC953">
        <v>6</v>
      </c>
      <c r="AD953" s="2">
        <v>45330.790277777778</v>
      </c>
      <c r="AE953" t="s">
        <v>20</v>
      </c>
      <c r="AF953" t="s">
        <v>2272</v>
      </c>
    </row>
    <row r="954" spans="1:32" x14ac:dyDescent="0.3">
      <c r="A954" t="str">
        <f>+N954</f>
        <v>LDX</v>
      </c>
      <c r="B954" t="e" vm="954">
        <v>#VALUE!</v>
      </c>
      <c r="C954" s="5" cm="1">
        <f t="array" ref="C954">_FV(B954,"Market cap",TRUE)</f>
        <v>41391800</v>
      </c>
      <c r="D954" s="6" cm="1">
        <f t="array" ref="D954">_FV(B954,"Price",TRUE)</f>
        <v>8.3000000000000004E-2</v>
      </c>
      <c r="E954" s="2" cm="1">
        <f t="array" ref="E954">_FV(B954,"Last trade time",TRUE)</f>
        <v>45331.333356481482</v>
      </c>
      <c r="F954" s="7" t="str" cm="1">
        <f t="array" ref="F954">_FV($B954,"Industry")</f>
        <v>Healthcare Equipment &amp; Supplies</v>
      </c>
      <c r="G954" s="7" t="str" cm="1">
        <f t="array" ref="G954">_FV($B954,"Description")</f>
        <v>Lumos Diagnostics Holdings Ltd is an Australia-based company, which specializes in point-of-care (POC) diagnostic test technology to help healthcare professionals diagnose and manage medical conditions. The Company offers customized assay development and manufacturing services for POC tests and digital reader platforms. It also directly develops, manufactures, and commercializes, Lumos-branded POC tests that target infectious and inflammatory diseases. The Company’s products include FEBRIDX, COVIDX, and ViraDx. FebriDx is a point-of-care test which can be used to detect and aid in differentiating bacterial from viral acute respiratory infections. ViraDx is a point-of-care, three-in-one COVID-19/Flu A/Flu B rapid antigen test. Its services include assay development, reader development, cloud and data, and manufacturing. It manages the full development program for point-of-care (POC) assays, from sourcing and/or generation of reagents, right through to verification and validation.</v>
      </c>
      <c r="H954" s="7" t="e" cm="1" vm="2">
        <f t="array" ref="H954">_FV($B954,"Employees")</f>
        <v>#VALUE!</v>
      </c>
      <c r="I954" s="11" cm="1">
        <f t="array" ref="I954">_FV($B954,"Shares outstanding",TRUE)</f>
        <v>481300000</v>
      </c>
      <c r="J954" s="7" cm="1">
        <f t="array" ref="J954">_FV($B954,"Year incorporated",TRUE)</f>
        <v>2018</v>
      </c>
      <c r="K954" s="16"/>
      <c r="L954" s="12">
        <f>+I954+K954</f>
        <v>481300000</v>
      </c>
      <c r="M954" s="14">
        <f>+D954*L954</f>
        <v>39947900</v>
      </c>
      <c r="N954" t="s">
        <v>1824</v>
      </c>
      <c r="O954">
        <v>8.5</v>
      </c>
      <c r="P954">
        <v>8.6</v>
      </c>
      <c r="Q954">
        <v>8.9</v>
      </c>
      <c r="R954">
        <v>9.1</v>
      </c>
      <c r="S954">
        <v>8.5</v>
      </c>
      <c r="T954">
        <v>8.6</v>
      </c>
      <c r="U954">
        <v>-0.5</v>
      </c>
      <c r="V954" s="1">
        <v>-5.4899999999999997E-2</v>
      </c>
      <c r="W954">
        <v>10460044</v>
      </c>
      <c r="X954">
        <v>915952.147</v>
      </c>
      <c r="Y954">
        <v>2526395</v>
      </c>
      <c r="Z954">
        <v>6457909</v>
      </c>
      <c r="AA954">
        <v>8.76</v>
      </c>
      <c r="AB954" s="3">
        <v>41391803.697999999</v>
      </c>
      <c r="AC954">
        <v>296</v>
      </c>
      <c r="AD954" s="2">
        <v>45330.790277777778</v>
      </c>
      <c r="AE954" t="s">
        <v>20</v>
      </c>
      <c r="AF954" t="s">
        <v>1825</v>
      </c>
    </row>
    <row r="955" spans="1:32" x14ac:dyDescent="0.3">
      <c r="A955" t="str">
        <f>+N955</f>
        <v>SWP</v>
      </c>
      <c r="B955" t="e" vm="955">
        <v>#VALUE!</v>
      </c>
      <c r="C955" s="5" cm="1">
        <f t="array" ref="C955">_FV(B955,"Market cap",TRUE)</f>
        <v>40600740</v>
      </c>
      <c r="D955" s="6" cm="1">
        <f t="array" ref="D955">_FV(B955,"Price",TRUE)</f>
        <v>0.19500000000000001</v>
      </c>
      <c r="E955" s="2" cm="1">
        <f t="array" ref="E955">_FV(B955,"Last trade time",TRUE)</f>
        <v>45331.333356481482</v>
      </c>
      <c r="F955" s="7" t="str" cm="1">
        <f t="array" ref="F955">_FV($B955,"Industry")</f>
        <v>Telecommunications Services</v>
      </c>
      <c r="G955" s="7" t="str" cm="1">
        <f t="array" ref="G955">_FV($B955,"Description")</f>
        <v>Swoop Holdings Limited is an Australia-based provider of data and voice services to wholesale, business and residential customers with a focus on its own fiber and fixed wireless infrastructure. The Company’s network is designed and scaled to deliver flexible telecom network services. The principal activities of the Company include fixed wireless access, as well as wholesale transit services to other Internet service providers (ISPs) and telecommunications companies; Internet and telecommunication services to small and medium-sized enterprises; fixed wireless broadband services to residential customers; services over the national broadband network (NBN) fixed line and fixed wireless networks to customers who cannot connect to the Company’s fixed wireless network; and fiber network management and construction. The Company also offers mobile virtual network services through Moose Mobile. Moose Mobile provides over 95,000 mobile services on the Optus Network to customers across Australia.</v>
      </c>
      <c r="H955" s="7" cm="1">
        <f t="array" ref="H955">_FV($B955,"Employees")</f>
        <v>4</v>
      </c>
      <c r="I955" s="11" cm="1">
        <f t="array" ref="I955">_FV($B955,"Shares outstanding",TRUE)</f>
        <v>208208900</v>
      </c>
      <c r="J955" s="7" cm="1">
        <f t="array" ref="J955">_FV($B955,"Year incorporated",TRUE)</f>
        <v>1987</v>
      </c>
      <c r="K955" s="16"/>
      <c r="L955" s="12">
        <f>+I955+K955</f>
        <v>208208900</v>
      </c>
      <c r="M955" s="14">
        <f>+D955*L955</f>
        <v>40600735.5</v>
      </c>
      <c r="N955" t="s">
        <v>1839</v>
      </c>
      <c r="O955">
        <v>19.5</v>
      </c>
      <c r="P955">
        <v>23</v>
      </c>
      <c r="Q955">
        <v>20.5</v>
      </c>
      <c r="R955">
        <v>21.5</v>
      </c>
      <c r="S955">
        <v>19.5</v>
      </c>
      <c r="T955">
        <v>19.5</v>
      </c>
      <c r="U955">
        <v>-0.5</v>
      </c>
      <c r="V955" s="1">
        <v>-2.5000000000000001E-2</v>
      </c>
      <c r="W955">
        <v>138944</v>
      </c>
      <c r="X955">
        <v>28102.7</v>
      </c>
      <c r="Y955">
        <v>4854</v>
      </c>
      <c r="Z955">
        <v>120189</v>
      </c>
      <c r="AA955">
        <v>20.23</v>
      </c>
      <c r="AB955" s="3">
        <v>40600742.715000004</v>
      </c>
      <c r="AC955">
        <v>25</v>
      </c>
      <c r="AD955" s="2">
        <v>45330.790277777778</v>
      </c>
      <c r="AE955" t="s">
        <v>20</v>
      </c>
      <c r="AF955" t="s">
        <v>1840</v>
      </c>
    </row>
    <row r="956" spans="1:32" x14ac:dyDescent="0.3">
      <c r="A956" t="str">
        <f>+N956</f>
        <v>DNA</v>
      </c>
      <c r="B956" t="e" vm="956">
        <v>#VALUE!</v>
      </c>
      <c r="C956" s="5" cm="1">
        <f t="array" ref="C956">_FV(B956,"Market cap",TRUE)</f>
        <v>43238630</v>
      </c>
      <c r="D956" s="6" cm="1">
        <f t="array" ref="D956">_FV(B956,"Price",TRUE)</f>
        <v>3.3000000000000002E-2</v>
      </c>
      <c r="E956" s="2" cm="1">
        <f t="array" ref="E956">_FV(B956,"Last trade time",TRUE)</f>
        <v>45331.333356481482</v>
      </c>
      <c r="F956" s="7" t="str" cm="1">
        <f t="array" ref="F956">_FV($B956,"Industry")</f>
        <v>Hotels &amp; Entertainment Services</v>
      </c>
      <c r="G956" s="7" t="str" cm="1">
        <f t="array" ref="G956">_FV($B956,"Description")</f>
        <v>Donaco International Limited is an Australia-based company, which operates leisure and hospitality businesses across the Asia Pacific region. The Company operates through three segments. Casino Operations-Vietnam segment is comprised of the Aristo International Hotel operating in Vietnam. These operations include hotel accommodation, and gaming and leisure facilities. Casino Operations-Cambodia segment comprised of the Star Vegas Resort and Club, operating in Cambodia. These operations include hotel accommodation, and gaming and leisure facilities. The Corporate Operations segment comprises the development and implementation of corporate strategy, commercial negotiations, corporate finance, treasury, management accounting, corporate governance and investor relations functions. Its Star Vegas Resort and Club is a casino resort in Poipet. The property is located on the border between Thailand and Cambodia. The Aristo International Hotel is located on the border between China and Vietnam.</v>
      </c>
      <c r="H956" s="7" cm="1">
        <f t="array" ref="H956">_FV($B956,"Employees")</f>
        <v>850</v>
      </c>
      <c r="I956" s="11" cm="1">
        <f t="array" ref="I956">_FV($B956,"Shares outstanding",TRUE)</f>
        <v>1235389000</v>
      </c>
      <c r="J956" s="7" cm="1">
        <f t="array" ref="J956">_FV($B956,"Year incorporated",TRUE)</f>
        <v>1990</v>
      </c>
      <c r="K956" s="16"/>
      <c r="L956" s="12">
        <f>+I956+K956</f>
        <v>1235389000</v>
      </c>
      <c r="M956" s="14">
        <f>+D956*L956</f>
        <v>40767837</v>
      </c>
      <c r="N956" t="s">
        <v>1799</v>
      </c>
      <c r="O956">
        <v>3.5</v>
      </c>
      <c r="P956">
        <v>3.8</v>
      </c>
      <c r="Q956">
        <v>3.6</v>
      </c>
      <c r="R956">
        <v>3.6</v>
      </c>
      <c r="S956">
        <v>3.5</v>
      </c>
      <c r="T956">
        <v>3.5</v>
      </c>
      <c r="U956">
        <v>-0.2</v>
      </c>
      <c r="V956" s="1">
        <v>-5.4100000000000002E-2</v>
      </c>
      <c r="W956">
        <v>350092</v>
      </c>
      <c r="X956">
        <v>12443.26</v>
      </c>
      <c r="Y956">
        <v>0</v>
      </c>
      <c r="Z956">
        <v>350040</v>
      </c>
      <c r="AA956">
        <v>3.55</v>
      </c>
      <c r="AB956" s="3">
        <v>43238628.369999997</v>
      </c>
      <c r="AC956">
        <v>8</v>
      </c>
      <c r="AD956" s="2">
        <v>45330.790277777778</v>
      </c>
      <c r="AE956" t="s">
        <v>20</v>
      </c>
      <c r="AF956" t="s">
        <v>1800</v>
      </c>
    </row>
    <row r="957" spans="1:32" x14ac:dyDescent="0.3">
      <c r="A957" t="str">
        <f>+N957</f>
        <v>PH2</v>
      </c>
      <c r="B957" t="e" vm="957">
        <v>#VALUE!</v>
      </c>
      <c r="C957" s="5" cm="1">
        <f t="array" ref="C957">_FV(B957,"Market cap",TRUE)</f>
        <v>40843650</v>
      </c>
      <c r="D957" s="6" cm="1">
        <f t="array" ref="D957">_FV(B957,"Price",TRUE)</f>
        <v>0.115</v>
      </c>
      <c r="E957" s="2" cm="1">
        <f t="array" ref="E957">_FV(B957,"Last trade time",TRUE)</f>
        <v>45331.333333333336</v>
      </c>
      <c r="F957" s="7" t="str" cm="1">
        <f t="array" ref="F957">_FV($B957,"Industry")</f>
        <v>Renewable Energy</v>
      </c>
      <c r="G957" s="7" t="str" cm="1">
        <f t="array" ref="G957">_FV($B957,"Description")</f>
        <v>Pure Hydrogen Corporation Limited is an Australia-based clean energy company with hydrogen, gas and mobility businesses. The Company is focused on the development of hydrogen and energy projects through the use of technology. It plans to supply hydrogen fuel to Australian customers and regional Asia Pacific markets, through the production and wholesale purchase of green, emerald and turquoise hydrogen. It is focused on producing both affordable hydrogen and hydrogen-powered devices, including hydrogen fuel cell vehicles. It is developing natural gas projects directly in Australia and Botswana. Its natural gas products include Botala Energy Serowe Project, Windorah Project and Project Venus. Project Venus is located in the Walloon CSG Fairway, Surat Basin. Project Venus contains prospective acreage covering approximately 154 square kilometers (km2). Its products and services include generator sets, waste collection vehicles, buses, forklifts, mobile refueling, prime movers and others.</v>
      </c>
      <c r="H957" s="7" cm="1">
        <f t="array" ref="H957">_FV($B957,"Employees")</f>
        <v>9</v>
      </c>
      <c r="I957" s="11" cm="1">
        <f t="array" ref="I957">_FV($B957,"Shares outstanding",TRUE)</f>
        <v>355162100</v>
      </c>
      <c r="J957" s="7" cm="1">
        <f t="array" ref="J957">_FV($B957,"Year incorporated",TRUE)</f>
        <v>2021</v>
      </c>
      <c r="K957" s="16"/>
      <c r="L957" s="12">
        <f>+I957+K957</f>
        <v>355162100</v>
      </c>
      <c r="M957" s="14">
        <f>+D957*L957</f>
        <v>40843641.5</v>
      </c>
      <c r="N957" t="s">
        <v>1837</v>
      </c>
      <c r="O957">
        <v>11</v>
      </c>
      <c r="P957">
        <v>12</v>
      </c>
      <c r="Q957">
        <v>11</v>
      </c>
      <c r="R957">
        <v>11.5</v>
      </c>
      <c r="S957">
        <v>11</v>
      </c>
      <c r="T957">
        <v>11.5</v>
      </c>
      <c r="U957">
        <v>0.5</v>
      </c>
      <c r="V957" s="1">
        <v>4.5499999999999999E-2</v>
      </c>
      <c r="W957">
        <v>319156</v>
      </c>
      <c r="X957">
        <v>35839.705000000002</v>
      </c>
      <c r="Y957">
        <v>119550</v>
      </c>
      <c r="Z957">
        <v>128198</v>
      </c>
      <c r="AA957">
        <v>11.23</v>
      </c>
      <c r="AB957" s="3">
        <v>40843645.984999999</v>
      </c>
      <c r="AC957">
        <v>55</v>
      </c>
      <c r="AD957" s="2">
        <v>45330.790277777778</v>
      </c>
      <c r="AE957" t="s">
        <v>20</v>
      </c>
      <c r="AF957" t="s">
        <v>1838</v>
      </c>
    </row>
    <row r="958" spans="1:32" x14ac:dyDescent="0.3">
      <c r="A958" t="str">
        <f>+N958</f>
        <v>POL</v>
      </c>
      <c r="B958" t="e" vm="958">
        <v>#VALUE!</v>
      </c>
      <c r="C958" s="5" cm="1">
        <f t="array" ref="C958">_FV(B958,"Market cap",TRUE)</f>
        <v>40980630</v>
      </c>
      <c r="D958" s="6" cm="1">
        <f t="array" ref="D958">_FV(B958,"Price",TRUE)</f>
        <v>0.26</v>
      </c>
      <c r="E958" s="2" cm="1">
        <f t="array" ref="E958">_FV(B958,"Last trade time",TRUE)</f>
        <v>45330.333333333336</v>
      </c>
      <c r="F958" s="7" t="str" cm="1">
        <f t="array" ref="F958">_FV($B958,"Industry")</f>
        <v>Metals &amp; Mining</v>
      </c>
      <c r="G958" s="7" t="str" cm="1">
        <f t="array" ref="G958">_FV($B958,"Description")</f>
        <v>Polymetals Resources Ltd is an Australia-based company, which is engaged in the exploration and development of mineral resources with a focus on gold exploration. The Company is focused on exploring two 100% owned exploration licenses within Guinea’s Siguiri Basin, which encompasses a total area of approximately 112 square kilometers (km2). The Company’s exploration licenses include Alahine and Mansala. The Alahine project encompasses an area of approximately 64.2 km2 and there are three areas with gold anomalism extending over approximately eight kilometers (km) in length. The Mansala Project encompasses an area of approximately 48.2 km2 to the south of Alahine. Its project also includes the Endeavor Project, which is situated in the Cobar structural zone and is located approximately 30 km north of the CSA Copper Mine and 40 km north-west of Cobar in central-New South Wales. The Project includes over five mining leases and three exploration licenses covering approximately 1,100 km2.</v>
      </c>
      <c r="H958" s="7" t="e" cm="1" vm="2">
        <f t="array" ref="H958">_FV($B958,"Employees")</f>
        <v>#VALUE!</v>
      </c>
      <c r="I958" s="11" cm="1">
        <f t="array" ref="I958">_FV($B958,"Shares outstanding",TRUE)</f>
        <v>157617800</v>
      </c>
      <c r="J958" s="7" cm="1">
        <f t="array" ref="J958">_FV($B958,"Year incorporated",TRUE)</f>
        <v>2020</v>
      </c>
      <c r="K958" s="16"/>
      <c r="L958" s="12">
        <f>+I958+K958</f>
        <v>157617800</v>
      </c>
      <c r="M958" s="14">
        <f>+D958*L958</f>
        <v>40980628</v>
      </c>
      <c r="N958" t="s">
        <v>1835</v>
      </c>
      <c r="O958">
        <v>26</v>
      </c>
      <c r="P958">
        <v>27</v>
      </c>
      <c r="Q958">
        <v>26.5</v>
      </c>
      <c r="R958">
        <v>26.5</v>
      </c>
      <c r="S958">
        <v>26</v>
      </c>
      <c r="T958">
        <v>26</v>
      </c>
      <c r="U958">
        <v>0</v>
      </c>
      <c r="W958">
        <v>32003</v>
      </c>
      <c r="X958">
        <v>8458.9349999999995</v>
      </c>
      <c r="Y958">
        <v>0</v>
      </c>
      <c r="Z958">
        <v>32003</v>
      </c>
      <c r="AA958">
        <v>26.43</v>
      </c>
      <c r="AB958" s="3">
        <v>40980630.079999998</v>
      </c>
      <c r="AC958">
        <v>6</v>
      </c>
      <c r="AD958" s="2">
        <v>45330.790277777778</v>
      </c>
      <c r="AE958" t="s">
        <v>20</v>
      </c>
      <c r="AF958" t="s">
        <v>1836</v>
      </c>
    </row>
    <row r="959" spans="1:32" x14ac:dyDescent="0.3">
      <c r="A959" t="str">
        <f>+N959</f>
        <v>MKR</v>
      </c>
      <c r="B959" t="e" vm="959">
        <v>#VALUE!</v>
      </c>
      <c r="C959" s="5" cm="1">
        <f t="array" ref="C959">_FV(B959,"Market cap",TRUE)</f>
        <v>41253760</v>
      </c>
      <c r="D959" s="6" cm="1">
        <f t="array" ref="D959">_FV(B959,"Price",TRUE)</f>
        <v>7.2999999999999995E-2</v>
      </c>
      <c r="E959" s="2" cm="1">
        <f t="array" ref="E959">_FV(B959,"Last trade time",TRUE)</f>
        <v>45330.990915878909</v>
      </c>
      <c r="F959" s="7" t="str" cm="1">
        <f t="array" ref="F959">_FV($B959,"Industry")</f>
        <v>Metals &amp; Mining</v>
      </c>
      <c r="G959" s="7" t="str" cm="1">
        <f t="array" ref="G959">_FV($B959,"Description")</f>
        <v>Manuka Resources Limited is a mining and exploration company. The Company's principal activities include mine development, mining and processing of silver, gold and exploration activities. Its segments include Exploration, Exploration, and Operations. Exploration-Australia segment is engaged in the exploration of existing gold and silver leases and exploration leases at Wonawinta and Mt Boppy projects. Exploration- New Zealand segment is engaged in the Exploration of acquired mining and exploration leases at the Taranaki VTM Project. Operations segments include appraisal, development and processing of gold and silver deposits. Its Taranaki vanadium titano magnetite (VTM) project located outside New Zealand territorial waters and has a granted mining license, MP55581 permitting production of five metric per annum. Its Mt Boppy Gold mine is about 43 kilometers (kms) east of Cobar, in the Central West region of New South Wales. It also owns Wonawinta silver and base metals project.</v>
      </c>
      <c r="H959" s="7" t="e" cm="1" vm="2">
        <f t="array" ref="H959">_FV($B959,"Employees")</f>
        <v>#VALUE!</v>
      </c>
      <c r="I959" s="11" cm="1">
        <f t="array" ref="I959">_FV($B959,"Shares outstanding",TRUE)</f>
        <v>565120100</v>
      </c>
      <c r="J959" s="7" cm="1">
        <f t="array" ref="J959">_FV($B959,"Year incorporated",TRUE)</f>
        <v>2016</v>
      </c>
      <c r="K959" s="16"/>
      <c r="L959" s="12">
        <f>+I959+K959</f>
        <v>565120100</v>
      </c>
      <c r="M959" s="14">
        <f>+D959*L959</f>
        <v>41253767.299999997</v>
      </c>
      <c r="N959" t="s">
        <v>1829</v>
      </c>
      <c r="O959">
        <v>7.1</v>
      </c>
      <c r="P959">
        <v>7.3</v>
      </c>
      <c r="Q959">
        <v>7.2</v>
      </c>
      <c r="R959">
        <v>7.3</v>
      </c>
      <c r="S959">
        <v>7</v>
      </c>
      <c r="T959">
        <v>7.3</v>
      </c>
      <c r="U959">
        <v>0</v>
      </c>
      <c r="V959" s="1"/>
      <c r="W959">
        <v>572201</v>
      </c>
      <c r="X959">
        <v>40945.828000000001</v>
      </c>
      <c r="Y959">
        <v>214759</v>
      </c>
      <c r="Z959">
        <v>128000</v>
      </c>
      <c r="AA959">
        <v>7.16</v>
      </c>
      <c r="AB959" s="3">
        <v>41253764.526000001</v>
      </c>
      <c r="AC959">
        <v>23</v>
      </c>
      <c r="AD959" s="2">
        <v>45330.790277777778</v>
      </c>
      <c r="AE959" t="s">
        <v>20</v>
      </c>
      <c r="AF959" t="s">
        <v>1830</v>
      </c>
    </row>
    <row r="960" spans="1:32" x14ac:dyDescent="0.3">
      <c r="A960" t="str">
        <f>+N960</f>
        <v>MYE</v>
      </c>
      <c r="B960" t="e" vm="960">
        <v>#VALUE!</v>
      </c>
      <c r="C960" s="5" cm="1">
        <f t="array" ref="C960">_FV(B960,"Market cap",TRUE)</f>
        <v>41381010</v>
      </c>
      <c r="D960" s="6" cm="1">
        <f t="array" ref="D960">_FV(B960,"Price",TRUE)</f>
        <v>0.13500000000000001</v>
      </c>
      <c r="E960" s="2" cm="1">
        <f t="array" ref="E960">_FV(B960,"Last trade time",TRUE)</f>
        <v>45331.333333333336</v>
      </c>
      <c r="F960" s="7" t="str" cm="1">
        <f t="array" ref="F960">_FV($B960,"Industry")</f>
        <v>Coal</v>
      </c>
      <c r="G960" s="7" t="str" cm="1">
        <f t="array" ref="G960">_FV($B960,"Description")</f>
        <v>Metarock Group Limited is an Australia-based diversified mining services company. The Company is engaged in providing mine operations, contracting, training and related services in mining and supporting industries across Australia. The Company’s segments include Mastermyne and PYBAR. The Mastermyne segment provides mine operations, contracting, training and related services to the underground long wall coal mining operations and industrial products and services in the coalfields and supports coal mining industries of Queensland and New South Wales. The PYBAR segment provides mining, drilling, contracting and related services to the metalliferous underground hard rock mining industry throughout Australia. The Company’s subsidiaries include Mastermyne Pty Ltd, Mastermyne Engineering Pty Ltd, Mastermyne Underground Pty Ltd, Mastermyne Underground NNSW Pty Ltd, Myne Start Pty Ltd, MyneSight Pty Ltd, Mastermyne Contracting Services Pty Ltd and other.</v>
      </c>
      <c r="H960" s="7" cm="1">
        <f t="array" ref="H960">_FV($B960,"Employees")</f>
        <v>1127</v>
      </c>
      <c r="I960" s="11" cm="1">
        <f t="array" ref="I960">_FV($B960,"Shares outstanding",TRUE)</f>
        <v>306526000</v>
      </c>
      <c r="J960" s="7" cm="1">
        <f t="array" ref="J960">_FV($B960,"Year incorporated",TRUE)</f>
        <v>2010</v>
      </c>
      <c r="K960" s="16"/>
      <c r="L960" s="12">
        <f>+I960+K960</f>
        <v>306526000</v>
      </c>
      <c r="M960" s="14">
        <f>+D960*L960</f>
        <v>41381010</v>
      </c>
      <c r="N960" t="s">
        <v>1826</v>
      </c>
      <c r="O960">
        <v>12</v>
      </c>
      <c r="P960">
        <v>13.5</v>
      </c>
      <c r="Q960">
        <v>13.5</v>
      </c>
      <c r="R960">
        <v>13.5</v>
      </c>
      <c r="S960">
        <v>12.5</v>
      </c>
      <c r="T960">
        <v>13.5</v>
      </c>
      <c r="U960">
        <v>0</v>
      </c>
      <c r="V960" s="1"/>
      <c r="W960">
        <v>52128</v>
      </c>
      <c r="X960">
        <v>6537.28</v>
      </c>
      <c r="Y960">
        <v>2128</v>
      </c>
      <c r="Z960">
        <v>50000</v>
      </c>
      <c r="AA960">
        <v>12.54</v>
      </c>
      <c r="AB960" s="3">
        <v>41381006.085000001</v>
      </c>
      <c r="AC960">
        <v>46</v>
      </c>
      <c r="AD960" s="2">
        <v>45330.790277777778</v>
      </c>
      <c r="AE960" t="s">
        <v>20</v>
      </c>
      <c r="AF960" t="s">
        <v>1827</v>
      </c>
    </row>
    <row r="961" spans="1:32" x14ac:dyDescent="0.3">
      <c r="A961" t="str">
        <f>+N961</f>
        <v>TSI</v>
      </c>
      <c r="B961" t="e" vm="961">
        <v>#VALUE!</v>
      </c>
      <c r="C961" s="5" cm="1">
        <f t="array" ref="C961">_FV(B961,"Market cap",TRUE)</f>
        <v>41585170</v>
      </c>
      <c r="D961" s="6" cm="1">
        <f t="array" ref="D961">_FV(B961,"Price",TRUE)</f>
        <v>0.2</v>
      </c>
      <c r="E961" s="2" cm="1">
        <f t="array" ref="E961">_FV(B961,"Last trade time",TRUE)</f>
        <v>45331.333356481482</v>
      </c>
      <c r="F961" s="7" t="str" cm="1">
        <f t="array" ref="F961">_FV($B961,"Industry")</f>
        <v>Beverages</v>
      </c>
      <c r="G961" s="7" t="str" cm="1">
        <f t="array" ref="G961">_FV($B961,"Description")</f>
        <v>Top Shelf International Holdings Limited is an Australia-based distiller and marketer of premium Australian spirits. The Company’s brands are NED Australian Whisky and Grainshaker Hand Made Australian Vodka. The Company has expertise in the development and production of distilled spirits, undertakes a significant level of research and development and operates modern fermentation, distillation and packaging facilities in Campbellfield, Victoria. The Company also provides canning, bottling, and packaging services to a range of customers. NED is a whisky in Australia that comes in both bottle and ready-to-serve formats. The Company’s maturation facilities and bond stores are located in Somerton, Victoria, and house oak vats and barrels for the storage of whisky inventory. The Company’s Agave spirit farm is situated in the Whitsundays region of Queensland.</v>
      </c>
      <c r="H961" s="7" t="e" cm="1" vm="2">
        <f t="array" ref="H961">_FV($B961,"Employees")</f>
        <v>#VALUE!</v>
      </c>
      <c r="I961" s="11" cm="1">
        <f t="array" ref="I961">_FV($B961,"Shares outstanding",TRUE)</f>
        <v>207925900</v>
      </c>
      <c r="J961" s="7" cm="1">
        <f t="array" ref="J961">_FV($B961,"Year incorporated",TRUE)</f>
        <v>2013</v>
      </c>
      <c r="K961" s="16"/>
      <c r="L961" s="12">
        <f>+I961+K961</f>
        <v>207925900</v>
      </c>
      <c r="M961" s="14">
        <f>+D961*L961</f>
        <v>41585180</v>
      </c>
      <c r="N961" t="s">
        <v>1822</v>
      </c>
      <c r="O961">
        <v>16</v>
      </c>
      <c r="P961">
        <v>19</v>
      </c>
      <c r="U961">
        <v>0</v>
      </c>
      <c r="V961" s="1"/>
      <c r="W961">
        <v>0</v>
      </c>
      <c r="X961">
        <v>0</v>
      </c>
      <c r="Y961">
        <v>0</v>
      </c>
      <c r="Z961">
        <v>0</v>
      </c>
      <c r="AB961" s="3">
        <v>41585172.200000003</v>
      </c>
      <c r="AC961">
        <v>0</v>
      </c>
      <c r="AD961" s="2">
        <v>45330.790277777778</v>
      </c>
      <c r="AE961" t="s">
        <v>20</v>
      </c>
      <c r="AF961" t="s">
        <v>1823</v>
      </c>
    </row>
    <row r="962" spans="1:32" x14ac:dyDescent="0.3">
      <c r="A962" t="str">
        <f>+N962</f>
        <v>FFG</v>
      </c>
      <c r="B962" t="e" vm="962">
        <v>#VALUE!</v>
      </c>
      <c r="C962" s="5" cm="1">
        <f t="array" ref="C962">_FV(B962,"Market cap",TRUE)</f>
        <v>40316950</v>
      </c>
      <c r="D962" s="6" cm="1">
        <f t="array" ref="D962">_FV(B962,"Price",TRUE)</f>
        <v>0.03</v>
      </c>
      <c r="E962" s="2" cm="1">
        <f t="array" ref="E962">_FV(B962,"Last trade time",TRUE)</f>
        <v>45331.333356481482</v>
      </c>
      <c r="F962" s="7" t="str" cm="1">
        <f t="array" ref="F962">_FV($B962,"Industry")</f>
        <v>Investment Banking &amp; Investment Services</v>
      </c>
      <c r="G962" s="7" t="str" cm="1">
        <f t="array" ref="G962">_FV($B962,"Description")</f>
        <v>Fatfish Group Limited is an Australia-based Internet venture investment company. The Company is engaged in investing in early-stage startup businesses in the Internet and Information technology (IT) sectors. The Company operates through four segments: Incubator services, Digital currency mining, BNPL and Insurtech services, and All other operating segments. The Company invests in various sectors, such as fintech and consumer Internet technologies. The Company’s subsidiaries include Minerium Technology Limited, Fatfish Income Limited, Fatfish Capital Limited, Asean Fintech Group Limited, and Abelco Investment Group AB.</v>
      </c>
      <c r="H962" s="7" t="e" cm="1" vm="2">
        <f t="array" ref="H962">_FV($B962,"Employees")</f>
        <v>#VALUE!</v>
      </c>
      <c r="I962" s="11" cm="1">
        <f t="array" ref="I962">_FV($B962,"Shares outstanding",TRUE)</f>
        <v>1390240000</v>
      </c>
      <c r="J962" s="7" cm="1">
        <f t="array" ref="J962">_FV($B962,"Year incorporated",TRUE)</f>
        <v>1919</v>
      </c>
      <c r="K962" s="16"/>
      <c r="L962" s="12">
        <f>+I962+K962</f>
        <v>1390240000</v>
      </c>
      <c r="M962" s="14">
        <f>+D962*L962</f>
        <v>41707200</v>
      </c>
      <c r="N962" t="s">
        <v>1843</v>
      </c>
      <c r="O962">
        <v>2.9</v>
      </c>
      <c r="P962">
        <v>3</v>
      </c>
      <c r="Q962">
        <v>3.1</v>
      </c>
      <c r="R962">
        <v>3.3</v>
      </c>
      <c r="S962">
        <v>2.8</v>
      </c>
      <c r="T962">
        <v>2.9</v>
      </c>
      <c r="U962">
        <v>-0.1</v>
      </c>
      <c r="V962" s="1">
        <v>-3.3300000000000003E-2</v>
      </c>
      <c r="W962">
        <v>19890032</v>
      </c>
      <c r="X962">
        <v>607891.76450000005</v>
      </c>
      <c r="Y962">
        <v>8950282</v>
      </c>
      <c r="Z962">
        <v>9654612</v>
      </c>
      <c r="AA962">
        <v>3.06</v>
      </c>
      <c r="AB962" s="3">
        <v>40316950.923</v>
      </c>
      <c r="AC962">
        <v>257</v>
      </c>
      <c r="AD962" s="2">
        <v>45330.790277777778</v>
      </c>
      <c r="AE962" t="s">
        <v>20</v>
      </c>
      <c r="AF962" t="s">
        <v>1844</v>
      </c>
    </row>
    <row r="963" spans="1:32" x14ac:dyDescent="0.3">
      <c r="A963" t="str">
        <f>+N963</f>
        <v>LOM</v>
      </c>
      <c r="B963" t="e" vm="963">
        <v>#VALUE!</v>
      </c>
      <c r="C963" s="5" cm="1">
        <f t="array" ref="C963">_FV(B963,"Market cap",TRUE)</f>
        <v>43186800</v>
      </c>
      <c r="D963" s="6" cm="1">
        <f t="array" ref="D963">_FV(B963,"Price",TRUE)</f>
        <v>2.9000000000000001E-2</v>
      </c>
      <c r="E963" s="2" cm="1">
        <f t="array" ref="E963">_FV(B963,"Last trade time",TRUE)</f>
        <v>45331.333333333336</v>
      </c>
      <c r="F963" s="7" t="str" cm="1">
        <f t="array" ref="F963">_FV($B963,"Industry")</f>
        <v>Metals &amp; Mining</v>
      </c>
      <c r="G963" s="7" t="str" cm="1">
        <f t="array" ref="G963">_FV($B963,"Description")</f>
        <v>Lucapa Diamond Company Limited is an Australia-based diamond miner and explorer with assets across Africa and Australia. The Company owns approximately 40% interest in Lulo Mine (Lulo Diamond Project) and approximately 70% interest in Mothae Kimberlite Mine (Mothae Kimberlite Project). The Company also owns Merlin Diamond Project, which encompasses two tenements consisting of an approximately 24 square kilometers (km2) mineral lease and a 210 km2 exploration license, which encompasses the mineral lease. The mineral lease contains 11 previously discovered kimberlite pipes in three clusters namely North, Centre and South. Its Lulo Diamond Project is an approximately 3,000 km2 concession in Angola's Lunda Norte diamond heartland, approximately 630 kilometers (km) east of the Angolan capital of Luanda. The Mothae Kimberlite Project is located in the Kingdom of Lesotho, which is surrounded by South Africa.</v>
      </c>
      <c r="H963" s="7" cm="1">
        <f t="array" ref="H963">_FV($B963,"Employees")</f>
        <v>273</v>
      </c>
      <c r="I963" s="11" cm="1">
        <f t="array" ref="I963">_FV($B963,"Shares outstanding",TRUE)</f>
        <v>1439560000</v>
      </c>
      <c r="J963" s="7" cm="1">
        <f t="array" ref="J963">_FV($B963,"Year incorporated",TRUE)</f>
        <v>2004</v>
      </c>
      <c r="K963" s="16"/>
      <c r="L963" s="12">
        <f>+I963+K963</f>
        <v>1439560000</v>
      </c>
      <c r="M963" s="14">
        <f>+D963*L963</f>
        <v>41747240</v>
      </c>
      <c r="N963" t="s">
        <v>1801</v>
      </c>
      <c r="O963">
        <v>2.9</v>
      </c>
      <c r="P963">
        <v>3.1</v>
      </c>
      <c r="Q963">
        <v>3</v>
      </c>
      <c r="R963">
        <v>3</v>
      </c>
      <c r="S963">
        <v>2.9</v>
      </c>
      <c r="T963">
        <v>3</v>
      </c>
      <c r="U963">
        <v>0</v>
      </c>
      <c r="W963">
        <v>322743</v>
      </c>
      <c r="X963">
        <v>9681.1039999999994</v>
      </c>
      <c r="Y963">
        <v>60962</v>
      </c>
      <c r="Z963">
        <v>261605</v>
      </c>
      <c r="AA963">
        <v>3</v>
      </c>
      <c r="AB963" s="3">
        <v>43186796.25</v>
      </c>
      <c r="AC963">
        <v>13</v>
      </c>
      <c r="AD963" s="2">
        <v>45330.790277777778</v>
      </c>
      <c r="AE963" t="s">
        <v>20</v>
      </c>
      <c r="AF963" t="s">
        <v>1802</v>
      </c>
    </row>
    <row r="964" spans="1:32" x14ac:dyDescent="0.3">
      <c r="A964" t="str">
        <f>+N964</f>
        <v>LGP</v>
      </c>
      <c r="B964" t="e" vm="964">
        <v>#VALUE!</v>
      </c>
      <c r="C964" s="5" cm="1">
        <f t="array" ref="C964">_FV(B964,"Market cap",TRUE)</f>
        <v>42013050</v>
      </c>
      <c r="D964" s="6" cm="1">
        <f t="array" ref="D964">_FV(B964,"Price",TRUE)</f>
        <v>0.14000000000000001</v>
      </c>
      <c r="E964" s="2" cm="1">
        <f t="array" ref="E964">_FV(B964,"Last trade time",TRUE)</f>
        <v>45331.333356481482</v>
      </c>
      <c r="F964" s="7" t="str" cm="1">
        <f t="array" ref="F964">_FV($B964,"Industry")</f>
        <v>Pharmaceuticals</v>
      </c>
      <c r="G964" s="7" t="str" cm="1">
        <f t="array" ref="G964">_FV($B964,"Description")</f>
        <v>Little Green Pharma Ltd is a global, vertically integrated and geographically diverse medicinal cannabis business with operations from cultivation and production through to manufacturing and distribution. The Company has two global production sites for the manufacture of its own-branded and white-label ranges of Good Manufacturing Practice (GMP)-grade medicinal cannabis products, being a 21,500 square meters cultivation and 4,000 square meters GMP manufacturing facility capable of producing over 30 tons of medicinal cannabis biomass per annum located in Denmark (EU) and an indoor cultivation and manufacturing facility located in Western Australia capable of producing three tons of medicinal cannabis biomass per annum. The Company focuses on patient access in the global medicinal cannabis market and is actively engaged in promoting education and outreach programs, as well as participating in clinical investigations and research projects to develop new delivery systems.</v>
      </c>
      <c r="H964" s="7" t="e" cm="1" vm="2">
        <f t="array" ref="H964">_FV($B964,"Employees")</f>
        <v>#VALUE!</v>
      </c>
      <c r="I964" s="11" cm="1">
        <f t="array" ref="I964">_FV($B964,"Shares outstanding",TRUE)</f>
        <v>300093200</v>
      </c>
      <c r="J964" s="7" cm="1">
        <f t="array" ref="J964">_FV($B964,"Year incorporated",TRUE)</f>
        <v>2016</v>
      </c>
      <c r="K964" s="16"/>
      <c r="L964" s="12">
        <f>+I964+K964</f>
        <v>300093200</v>
      </c>
      <c r="M964" s="14">
        <f>+D964*L964</f>
        <v>42013048.000000007</v>
      </c>
      <c r="N964" t="s">
        <v>1820</v>
      </c>
      <c r="O964">
        <v>14</v>
      </c>
      <c r="P964">
        <v>14.5</v>
      </c>
      <c r="Q964">
        <v>15</v>
      </c>
      <c r="R964">
        <v>15</v>
      </c>
      <c r="S964">
        <v>14</v>
      </c>
      <c r="T964">
        <v>14</v>
      </c>
      <c r="U964">
        <v>-1</v>
      </c>
      <c r="V964" s="1">
        <v>-6.6699999999999995E-2</v>
      </c>
      <c r="W964">
        <v>80395</v>
      </c>
      <c r="X964">
        <v>11391.08</v>
      </c>
      <c r="Y964">
        <v>18450</v>
      </c>
      <c r="Z964">
        <v>54227</v>
      </c>
      <c r="AA964">
        <v>14.17</v>
      </c>
      <c r="AB964" s="3">
        <v>42013053.039999999</v>
      </c>
      <c r="AC964">
        <v>32</v>
      </c>
      <c r="AD964" s="2">
        <v>45330.790277777778</v>
      </c>
      <c r="AE964" t="s">
        <v>20</v>
      </c>
      <c r="AF964" t="s">
        <v>1821</v>
      </c>
    </row>
    <row r="965" spans="1:32" x14ac:dyDescent="0.3">
      <c r="A965" t="str">
        <f>+N965</f>
        <v>CVB</v>
      </c>
      <c r="B965" t="e" vm="965">
        <v>#VALUE!</v>
      </c>
      <c r="C965" s="5" cm="1">
        <f t="array" ref="C965">_FV(B965,"Market cap",TRUE)</f>
        <v>41144400</v>
      </c>
      <c r="D965" s="6" cm="1">
        <f t="array" ref="D965">_FV(B965,"Price",TRUE)</f>
        <v>0.23</v>
      </c>
      <c r="E965" s="2" cm="1">
        <f t="array" ref="E965">_FV(B965,"Last trade time",TRUE)</f>
        <v>45331.333356481482</v>
      </c>
      <c r="F965" s="7" t="str" cm="1">
        <f t="array" ref="F965">_FV($B965,"Industry")</f>
        <v>Healthcare Equipment &amp; Supplies</v>
      </c>
      <c r="G965" s="7" t="str" cm="1">
        <f t="array" ref="G965">_FV($B965,"Description")</f>
        <v>Curvebeam AI Ltd is engaged in the research, design, and manufacturing of cone beam computed tomography (CT) imaging systems for the orthopedic specialties. The Company is engaged in providing point-of-care diagnostic cone beam CT imaging solutions with artificial intelligence (AI) and deep learning AI (DLAI). Its product categories include orthopedics and bone health. Its orthopedics products include HiRise, LineUP, pedCAT Premium, pedCAT, InReach, and CubeVue Software. Its bone health products include InReach HR-pQCT, and OSSView. HiRise is a bilateral, weight bearing CT imaging of the entire lower extremities including hips/pelvis, distal upper extremities. LineUP is a bilateral, weight bearing CT imaging of the distal lower extremities and distal upper extremities. InReach HR-pQCT is a high resolution peripheral quantitative CT (HR-pQCT) imaging system designed for the point-of-care. OssView Bone Fragility software analyzes HR-pQCT images to measure the bone microarchitecture.</v>
      </c>
      <c r="H965" s="7" cm="1">
        <f t="array" ref="H965">_FV($B965,"Employees")</f>
        <v>50</v>
      </c>
      <c r="I965" s="11" cm="1">
        <f t="array" ref="I965">_FV($B965,"Shares outstanding",TRUE)</f>
        <v>182864000</v>
      </c>
      <c r="J965" s="7" cm="1">
        <f t="array" ref="J965">_FV($B965,"Year incorporated",TRUE)</f>
        <v>2009</v>
      </c>
      <c r="K965" s="16"/>
      <c r="L965" s="12">
        <f>+I965+K965</f>
        <v>182864000</v>
      </c>
      <c r="M965" s="14">
        <f>+D965*L965</f>
        <v>42058720</v>
      </c>
      <c r="N965" t="s">
        <v>1775</v>
      </c>
      <c r="O965">
        <v>22.5</v>
      </c>
      <c r="P965">
        <v>26.5</v>
      </c>
      <c r="U965">
        <v>0</v>
      </c>
      <c r="W965">
        <v>0</v>
      </c>
      <c r="X965">
        <v>0</v>
      </c>
      <c r="Y965">
        <v>0</v>
      </c>
      <c r="Z965">
        <v>0</v>
      </c>
      <c r="AB965" s="3">
        <v>45617785.424999997</v>
      </c>
      <c r="AC965">
        <v>0</v>
      </c>
      <c r="AD965" s="2">
        <v>45330.790277777778</v>
      </c>
      <c r="AE965" t="s">
        <v>20</v>
      </c>
      <c r="AF965" t="s">
        <v>1776</v>
      </c>
    </row>
    <row r="966" spans="1:32" x14ac:dyDescent="0.3">
      <c r="A966" t="str">
        <f>+N966</f>
        <v>FGR</v>
      </c>
      <c r="B966" t="e" vm="966">
        <v>#VALUE!</v>
      </c>
      <c r="C966" s="5" cm="1">
        <f t="array" ref="C966">_FV(B966,"Market cap",TRUE)</f>
        <v>40196060</v>
      </c>
      <c r="D966" s="6" cm="1">
        <f t="array" ref="D966">_FV(B966,"Price",TRUE)</f>
        <v>6.4000000000000001E-2</v>
      </c>
      <c r="E966" s="2" cm="1">
        <f t="array" ref="E966">_FV(B966,"Last trade time",TRUE)</f>
        <v>45331.333333333336</v>
      </c>
      <c r="F966" s="7" t="str" cm="1">
        <f t="array" ref="F966">_FV($B966,"Industry")</f>
        <v>Metals &amp; Mining</v>
      </c>
      <c r="G966" s="7" t="str" cm="1">
        <f t="array" ref="G966">_FV($B966,"Description")</f>
        <v>First Graphene Limited is an Australia-based company focused on supplying graphene products. The Company is engaged in developing graphene technologies and solutions. It produces graphene from its own graphite-based electrochemical exfoliation process with a manufacturing platform. The Company offers a range of graphene nanoplatelet products under the PureGRAPH brand name. Its PureGRAPH graphene products include MB-LDPE graphene enhanced masterbatch, MB-EVA graphene enhanced masterbatch, MB-EVA Bitumen graphene enhanced masterbatch, AQUA pre-dispersed graphene additives and Nanoplatelet additives. Its PureGRAPH range of graphene products includes PureGRAPH 20, PureGRAPH 10 and PureGRAPH 5. The Company's graphene products can be used for various applications, such as composites, elastomers, fire retardancy, construction and energy storage.</v>
      </c>
      <c r="H966" s="7" cm="1">
        <f t="array" ref="H966">_FV($B966,"Employees")</f>
        <v>195</v>
      </c>
      <c r="I966" s="11" cm="1">
        <f t="array" ref="I966">_FV($B966,"Shares outstanding",TRUE)</f>
        <v>658951700</v>
      </c>
      <c r="J966" s="7" cm="1">
        <f t="array" ref="J966">_FV($B966,"Year incorporated",TRUE)</f>
        <v>1920</v>
      </c>
      <c r="K966" s="16"/>
      <c r="L966" s="12">
        <f>+I966+K966</f>
        <v>658951700</v>
      </c>
      <c r="M966" s="14">
        <f>+D966*L966</f>
        <v>42172908.800000004</v>
      </c>
      <c r="N966" t="s">
        <v>1845</v>
      </c>
      <c r="O966">
        <v>6.1</v>
      </c>
      <c r="P966">
        <v>6.3</v>
      </c>
      <c r="Q966">
        <v>6.2</v>
      </c>
      <c r="R966">
        <v>6.3</v>
      </c>
      <c r="S966">
        <v>6.1</v>
      </c>
      <c r="T966">
        <v>6.1</v>
      </c>
      <c r="U966">
        <v>-0.3</v>
      </c>
      <c r="V966" s="1">
        <v>-4.6899999999999997E-2</v>
      </c>
      <c r="W966">
        <v>500042</v>
      </c>
      <c r="X966">
        <v>30828.526000000002</v>
      </c>
      <c r="Y966">
        <v>8034</v>
      </c>
      <c r="Z966">
        <v>491700</v>
      </c>
      <c r="AA966">
        <v>6.17</v>
      </c>
      <c r="AB966" s="3">
        <v>40196055.103</v>
      </c>
      <c r="AC966">
        <v>14</v>
      </c>
      <c r="AD966" s="2">
        <v>45330.790277777778</v>
      </c>
      <c r="AE966" t="s">
        <v>20</v>
      </c>
      <c r="AF966" t="s">
        <v>1846</v>
      </c>
    </row>
    <row r="967" spans="1:32" x14ac:dyDescent="0.3">
      <c r="A967" t="str">
        <f>+N967</f>
        <v>ODA</v>
      </c>
      <c r="B967" t="e" vm="967">
        <v>#VALUE!</v>
      </c>
      <c r="C967" s="5" cm="1">
        <f t="array" ref="C967">_FV(B967,"Market cap",TRUE)</f>
        <v>45672410</v>
      </c>
      <c r="D967" s="6" cm="1">
        <f t="array" ref="D967">_FV(B967,"Price",TRUE)</f>
        <v>0.25</v>
      </c>
      <c r="E967" s="2" cm="1">
        <f t="array" ref="E967">_FV(B967,"Last trade time",TRUE)</f>
        <v>45331.333356481482</v>
      </c>
      <c r="F967" s="7" t="str" cm="1">
        <f t="array" ref="F967">_FV($B967,"Industry")</f>
        <v>Freight &amp; Logistics Services</v>
      </c>
      <c r="G967" s="7" t="str" cm="1">
        <f t="array" ref="G967">_FV($B967,"Description")</f>
        <v>Orcoda Limited is an integrated technology company that provides smart technology solutions for transport logistics and transport infrastructure services. It operates through two segments: Healthcare and Transport Logistics segment, which offers products and services such as consulting and software-as-a-service based on its Orcoda Logistics Management System (OLMS) platform, helping providers across both transport and healthcare logistics industry verticals with optimized job scheduling and routing for their vehicle fleet as well as enhanced fleet management, or an outsourced model whereby the Company supplies its fleet and/or drivers utilizing its OLMS platform to deliver cost savings to clients; and Resource Logistics segment, which offers infrastructure services and the Orcoda Workforce Logistics System (OWLS) platform, with contracting and management capabilities. Its expertise is focused on three sectors of transport logistics technology and transport services: road, rail and air.</v>
      </c>
      <c r="H967" s="7" cm="1">
        <f t="array" ref="H967">_FV($B967,"Employees")</f>
        <v>10</v>
      </c>
      <c r="I967" s="11" cm="1">
        <f t="array" ref="I967">_FV($B967,"Shares outstanding",TRUE)</f>
        <v>169157100</v>
      </c>
      <c r="J967" s="7" cm="1">
        <f t="array" ref="J967">_FV($B967,"Year incorporated",TRUE)</f>
        <v>1983</v>
      </c>
      <c r="K967" s="16"/>
      <c r="L967" s="12">
        <f>+I967+K967</f>
        <v>169157100</v>
      </c>
      <c r="M967" s="14">
        <f>+D967*L967</f>
        <v>42289275</v>
      </c>
      <c r="N967" t="s">
        <v>1771</v>
      </c>
      <c r="O967">
        <v>25</v>
      </c>
      <c r="P967">
        <v>26.5</v>
      </c>
      <c r="Q967">
        <v>27</v>
      </c>
      <c r="R967">
        <v>27.5</v>
      </c>
      <c r="S967">
        <v>26.25</v>
      </c>
      <c r="T967">
        <v>27</v>
      </c>
      <c r="U967">
        <v>0.5</v>
      </c>
      <c r="V967" s="1">
        <v>1.89E-2</v>
      </c>
      <c r="W967">
        <v>32630</v>
      </c>
      <c r="X967">
        <v>8829.6</v>
      </c>
      <c r="Y967">
        <v>20770</v>
      </c>
      <c r="Z967">
        <v>7932</v>
      </c>
      <c r="AA967">
        <v>27.06</v>
      </c>
      <c r="AB967" s="3">
        <v>45672408.630000003</v>
      </c>
      <c r="AC967">
        <v>15</v>
      </c>
      <c r="AD967" s="2">
        <v>45330.790277777778</v>
      </c>
      <c r="AE967" t="s">
        <v>20</v>
      </c>
      <c r="AF967" t="s">
        <v>1772</v>
      </c>
    </row>
    <row r="968" spans="1:32" x14ac:dyDescent="0.3">
      <c r="A968" t="str">
        <f>+N968</f>
        <v>GAL</v>
      </c>
      <c r="B968" t="e" vm="968">
        <v>#VALUE!</v>
      </c>
      <c r="C968" s="5" cm="1">
        <f t="array" ref="C968">_FV(B968,"Market cap",TRUE)</f>
        <v>42489360</v>
      </c>
      <c r="D968" s="6" cm="1">
        <f t="array" ref="D968">_FV(B968,"Price",TRUE)</f>
        <v>0.215</v>
      </c>
      <c r="E968" s="2" cm="1">
        <f t="array" ref="E968">_FV(B968,"Last trade time",TRUE)</f>
        <v>45331.333333333336</v>
      </c>
      <c r="F968" s="7" t="str" cm="1">
        <f t="array" ref="F968">_FV($B968,"Industry")</f>
        <v>Metals &amp; Mining</v>
      </c>
      <c r="G968" s="7" t="str" cm="1">
        <f t="array" ref="G968">_FV($B968,"Description")</f>
        <v>Galileo Mining Ltd is an Australia-based mineral exploration company. The Company is focused on the exploration and development of palladium, nickel, copper, and cobalt resources in Western Australia. It has two highly prospective West Australian resource and exploration projects: the Norseman Project and the Fraser Range Project. The Norseman Project is centered around a location approximately 10 kilometers north-west of Norseman on vacant crown land. The Norseman Project is prospective for palladium-platinum-nickel-copper-cobalt-rhodium sulphide deposits and contains a JORC-compliant nickel-cobalt laterite resource. The Norseman Project comprises two exploration licenses, 18 granted prospecting licenses and one mining lease covering 255 square kilometers (km2). The Fraser Range project covers exploration licenses totaling approximately 602 km2 in the Albany-Fraser Orogen. The Fraser Range project is located across two areas: the northern Kitchener zone and the southern Yardilla zone.</v>
      </c>
      <c r="H968" s="7" t="e" cm="1" vm="2">
        <f t="array" ref="H968">_FV($B968,"Employees")</f>
        <v>#VALUE!</v>
      </c>
      <c r="I968" s="11" cm="1">
        <f t="array" ref="I968">_FV($B968,"Shares outstanding",TRUE)</f>
        <v>197624900</v>
      </c>
      <c r="J968" s="7" cm="1">
        <f t="array" ref="J968">_FV($B968,"Year incorporated",TRUE)</f>
        <v>2003</v>
      </c>
      <c r="K968" s="16"/>
      <c r="L968" s="12">
        <f>+I968+K968</f>
        <v>197624900</v>
      </c>
      <c r="M968" s="14">
        <f>+D968*L968</f>
        <v>42489353.5</v>
      </c>
      <c r="N968" t="s">
        <v>1811</v>
      </c>
      <c r="O968">
        <v>21</v>
      </c>
      <c r="P968">
        <v>21.5</v>
      </c>
      <c r="Q968">
        <v>21</v>
      </c>
      <c r="R968">
        <v>21.5</v>
      </c>
      <c r="S968">
        <v>21</v>
      </c>
      <c r="T968">
        <v>21.5</v>
      </c>
      <c r="U968">
        <v>0.5</v>
      </c>
      <c r="V968" s="1">
        <v>2.3800000000000002E-2</v>
      </c>
      <c r="W968">
        <v>25500</v>
      </c>
      <c r="X968">
        <v>5405</v>
      </c>
      <c r="Y968">
        <v>4052</v>
      </c>
      <c r="Z968">
        <v>19448</v>
      </c>
      <c r="AA968">
        <v>21.2</v>
      </c>
      <c r="AB968" s="3">
        <v>42489359.305</v>
      </c>
      <c r="AC968">
        <v>10</v>
      </c>
      <c r="AD968" s="2">
        <v>45330.790277777778</v>
      </c>
      <c r="AE968" t="s">
        <v>20</v>
      </c>
      <c r="AF968" t="s">
        <v>1812</v>
      </c>
    </row>
    <row r="969" spans="1:32" x14ac:dyDescent="0.3">
      <c r="A969" t="str">
        <f>+N969</f>
        <v>PTX</v>
      </c>
      <c r="B969" t="e" vm="969">
        <v>#VALUE!</v>
      </c>
      <c r="C969" s="5" cm="1">
        <f t="array" ref="C969">_FV(B969,"Market cap",TRUE)</f>
        <v>42681950</v>
      </c>
      <c r="D969" s="6" cm="1">
        <f t="array" ref="D969">_FV(B969,"Price",TRUE)</f>
        <v>5.2999999999999999E-2</v>
      </c>
      <c r="E969" s="2" cm="1">
        <f t="array" ref="E969">_FV(B969,"Last trade time",TRUE)</f>
        <v>45331.333356481482</v>
      </c>
      <c r="F969" s="7" t="str" cm="1">
        <f t="array" ref="F969">_FV($B969,"Industry")</f>
        <v>Biotechnology &amp; Medical Research</v>
      </c>
      <c r="G969" s="7" t="str" cm="1">
        <f t="array" ref="G969">_FV($B969,"Description")</f>
        <v>Prescient Therapeutics Limited is an Australia-based clinical-stage oncology company. The Company is engaged in the development of personalized medicine approaches to cancer, including targeted and cellular therapies. Its product pipeline includes PTX-100, PTX-200, OmniCAR, CellPryme-M and CellPryme-A. PTX-100 is a compound with the ability to block a cancer growth enzyme, geranylgeranyl transferase-1 (GGT-1). PTX-100 is in Phase Ib expansion cohort study in T cell lymphomas. PTX-200 is a PH domain inhibitor that inhibits a tumor survival pathway, Akt. PTX-200 is in Phase Ib/II trial in relapsed and refractory AML. OmniCAR is a universal immune receptor platform enabling controllable T-cell activity and multi-antigen targeting with a single-cell product. CellPryme-M is a platform for enhancing cell therapies by producing cells with superior phenotypes. CellPryme-A is an adjuvant therapy designed to be administered to patients alongside cellular immunotherapy.</v>
      </c>
      <c r="H969" s="7" cm="1">
        <f t="array" ref="H969">_FV($B969,"Employees")</f>
        <v>3</v>
      </c>
      <c r="I969" s="11" cm="1">
        <f t="array" ref="I969">_FV($B969,"Shares outstanding",TRUE)</f>
        <v>805319800</v>
      </c>
      <c r="J969" s="7" cm="1">
        <f t="array" ref="J969">_FV($B969,"Year incorporated",TRUE)</f>
        <v>1986</v>
      </c>
      <c r="K969" s="16"/>
      <c r="L969" s="12">
        <f>+I969+K969</f>
        <v>805319800</v>
      </c>
      <c r="M969" s="14">
        <f>+D969*L969</f>
        <v>42681949.399999999</v>
      </c>
      <c r="N969" t="s">
        <v>1809</v>
      </c>
      <c r="O969">
        <v>5.3</v>
      </c>
      <c r="P969">
        <v>5.4</v>
      </c>
      <c r="Q969">
        <v>5.5</v>
      </c>
      <c r="R969">
        <v>5.5</v>
      </c>
      <c r="S969">
        <v>5.3</v>
      </c>
      <c r="T969">
        <v>5.3</v>
      </c>
      <c r="U969">
        <v>-0.2</v>
      </c>
      <c r="V969" s="1">
        <v>-3.6400000000000002E-2</v>
      </c>
      <c r="W969">
        <v>311764</v>
      </c>
      <c r="X969">
        <v>16690.669000000002</v>
      </c>
      <c r="Y969">
        <v>10127</v>
      </c>
      <c r="Z969">
        <v>277790</v>
      </c>
      <c r="AA969">
        <v>5.35</v>
      </c>
      <c r="AB969" s="3">
        <v>42681949.028999999</v>
      </c>
      <c r="AC969">
        <v>23</v>
      </c>
      <c r="AD969" s="2">
        <v>45330.790277777778</v>
      </c>
      <c r="AE969" t="s">
        <v>20</v>
      </c>
      <c r="AF969" t="s">
        <v>1810</v>
      </c>
    </row>
    <row r="970" spans="1:32" x14ac:dyDescent="0.3">
      <c r="A970" t="str">
        <f>+N970</f>
        <v>ST1</v>
      </c>
      <c r="B970" t="e" vm="970">
        <v>#VALUE!</v>
      </c>
      <c r="C970" s="5" cm="1">
        <f t="array" ref="C970">_FV(B970,"Market cap",TRUE)</f>
        <v>44953220</v>
      </c>
      <c r="D970" s="6" cm="1">
        <f t="array" ref="D970">_FV(B970,"Price",TRUE)</f>
        <v>5.8000000000000003E-2</v>
      </c>
      <c r="E970" s="2" cm="1">
        <f t="array" ref="E970">_FV(B970,"Last trade time",TRUE)</f>
        <v>45331.333333333336</v>
      </c>
      <c r="F970" s="7" t="str" cm="1">
        <f t="array" ref="F970">_FV($B970,"Industry")</f>
        <v>Software &amp; IT Services</v>
      </c>
      <c r="G970" s="7" t="str" cm="1">
        <f t="array" ref="G970">_FV($B970,"Description")</f>
        <v>Spirit Technology Solutions Limited is an Australia-based technology company. The principal activities of the Company include provision of collaboration and communication services, cyber security services and managed information technology (IT) services. The Company operates through three segments: Collaboration and Communication, Cyber security, and Managed Services (IT&amp;T). The Collaboration and Communication segment includes voice solutions, data, and office technology for small business. The Cyber security segment offers specialist cyber managed services and industry solutions to corporate and enterprise customers delivered through a 24/7 security operations center and professional service teams. The Managed Services segment offers a comprehensive range of managed IT and professional services including end user, public cloud, infrastructure and networking, data, and voice solutions to small to medium-sized business and mid-market customers.</v>
      </c>
      <c r="H970" s="7" cm="1">
        <f t="array" ref="H970">_FV($B970,"Employees")</f>
        <v>36</v>
      </c>
      <c r="I970" s="11" cm="1">
        <f t="array" ref="I970">_FV($B970,"Shares outstanding",TRUE)</f>
        <v>736938000</v>
      </c>
      <c r="J970" s="7" cm="1">
        <f t="array" ref="J970">_FV($B970,"Year incorporated",TRUE)</f>
        <v>1999</v>
      </c>
      <c r="K970" s="16"/>
      <c r="L970" s="12">
        <f>+I970+K970</f>
        <v>736938000</v>
      </c>
      <c r="M970" s="14">
        <f>+D970*L970</f>
        <v>42742404</v>
      </c>
      <c r="N970" t="s">
        <v>1787</v>
      </c>
      <c r="O970">
        <v>5.2</v>
      </c>
      <c r="P970">
        <v>6.1</v>
      </c>
      <c r="Q970">
        <v>6.1</v>
      </c>
      <c r="R970">
        <v>6.1</v>
      </c>
      <c r="S970">
        <v>6.1</v>
      </c>
      <c r="T970">
        <v>6.1</v>
      </c>
      <c r="U970">
        <v>0</v>
      </c>
      <c r="W970">
        <v>20000</v>
      </c>
      <c r="X970">
        <v>1220</v>
      </c>
      <c r="Y970">
        <v>0</v>
      </c>
      <c r="Z970">
        <v>0</v>
      </c>
      <c r="AA970">
        <v>6.1</v>
      </c>
      <c r="AB970" s="3">
        <v>44953220.256999999</v>
      </c>
      <c r="AC970">
        <v>2</v>
      </c>
      <c r="AD970" s="2">
        <v>45330.790277777778</v>
      </c>
      <c r="AE970" t="s">
        <v>20</v>
      </c>
      <c r="AF970" t="s">
        <v>1788</v>
      </c>
    </row>
    <row r="971" spans="1:32" x14ac:dyDescent="0.3">
      <c r="A971" t="str">
        <f>+N971</f>
        <v>ADX</v>
      </c>
      <c r="B971" t="e" vm="971">
        <v>#VALUE!</v>
      </c>
      <c r="C971" s="5" cm="1">
        <f t="array" ref="C971">_FV(B971,"Market cap",TRUE)</f>
        <v>44990720</v>
      </c>
      <c r="D971" s="6" cm="1">
        <f t="array" ref="D971">_FV(B971,"Price",TRUE)</f>
        <v>0.1</v>
      </c>
      <c r="E971" s="2" cm="1">
        <f t="array" ref="E971">_FV(B971,"Last trade time",TRUE)</f>
        <v>45331.333333333336</v>
      </c>
      <c r="F971" s="7" t="str" cm="1">
        <f t="array" ref="F971">_FV($B971,"Industry")</f>
        <v>Oil &amp; Gas</v>
      </c>
      <c r="G971" s="7" t="str" cm="1">
        <f t="array" ref="G971">_FV($B971,"Description")</f>
        <v>ADX Energy Ltd is an Australia-based energy producer and explorer. The Company’s portfolio represents both onshore and offshore energy operations across Austria, Romania, and Italy. It operates through three segments: Sicily Channel Offshore Exploration and Evaluation; Romania Exploration and Appraisal/Development, and Austria Production. The Sicily Channel Offshore Exploration and Evaluation segment includes assets and activities that are associated with oil and gas exploration offshore Italy and Tunisia. The Romania Exploration and Appraisal/Development segment includes assets and activities that are associated with oil and gas exploration, appraisal, and development in that region. The Austria Production segment includes assets and activities that are associated with oil and gas production in that region. It holds Gaiselberg and Zistersdorf oil and gas fields in Austria. The Company also operates the Parta exploration permit and Iecea Mare production permit in Western Romania.</v>
      </c>
      <c r="H971" s="7" cm="1">
        <f t="array" ref="H971">_FV($B971,"Employees")</f>
        <v>4</v>
      </c>
      <c r="I971" s="11" cm="1">
        <f t="array" ref="I971">_FV($B971,"Shares outstanding",TRUE)</f>
        <v>428483100</v>
      </c>
      <c r="J971" s="7" cm="1">
        <f t="array" ref="J971">_FV($B971,"Year incorporated",TRUE)</f>
        <v>1983</v>
      </c>
      <c r="K971" s="16"/>
      <c r="L971" s="12">
        <f>+I971+K971</f>
        <v>428483100</v>
      </c>
      <c r="M971" s="14">
        <f>+D971*L971</f>
        <v>42848310</v>
      </c>
      <c r="N971" t="s">
        <v>1785</v>
      </c>
      <c r="O971">
        <v>9.8000000000000007</v>
      </c>
      <c r="P971">
        <v>10.5</v>
      </c>
      <c r="Q971">
        <v>10.5</v>
      </c>
      <c r="R971">
        <v>10.5</v>
      </c>
      <c r="S971">
        <v>9.9</v>
      </c>
      <c r="T971">
        <v>10.5</v>
      </c>
      <c r="U971">
        <v>0.5</v>
      </c>
      <c r="V971" s="1">
        <v>0.05</v>
      </c>
      <c r="W971">
        <v>242319</v>
      </c>
      <c r="X971">
        <v>24731.606</v>
      </c>
      <c r="Y971">
        <v>149676</v>
      </c>
      <c r="Z971">
        <v>89323</v>
      </c>
      <c r="AA971">
        <v>10.210000000000001</v>
      </c>
      <c r="AB971" s="3">
        <v>44990724.869999997</v>
      </c>
      <c r="AC971">
        <v>113</v>
      </c>
      <c r="AD971" s="2">
        <v>45330.790277777778</v>
      </c>
      <c r="AE971" t="s">
        <v>20</v>
      </c>
      <c r="AF971" t="s">
        <v>1786</v>
      </c>
    </row>
    <row r="972" spans="1:32" x14ac:dyDescent="0.3">
      <c r="A972" t="str">
        <f>+N972</f>
        <v>PVE</v>
      </c>
      <c r="B972" t="e" vm="972">
        <v>#VALUE!</v>
      </c>
      <c r="C972" s="5" cm="1">
        <f t="array" ref="C972">_FV(B972,"Market cap",TRUE)</f>
        <v>40563660</v>
      </c>
      <c r="D972" s="6" cm="1">
        <f t="array" ref="D972">_FV(B972,"Price",TRUE)</f>
        <v>3.6999999999999998E-2</v>
      </c>
      <c r="E972" s="2" cm="1">
        <f t="array" ref="E972">_FV(B972,"Last trade time",TRUE)</f>
        <v>45331.333333333336</v>
      </c>
      <c r="F972" s="7" t="str" cm="1">
        <f t="array" ref="F972">_FV($B972,"Industry")</f>
        <v>Oil &amp; Gas</v>
      </c>
      <c r="G972" s="7" t="str" cm="1">
        <f t="array" ref="G972">_FV($B972,"Description")</f>
        <v>Po Valley Energy Limited is an Australia-based gas and condensate development company. The Company is an explorer and developer of natural gas for domestic consumption in Italy. The Company is focused on developing two of its fields, Podere Gallina (Selva) and the Teodorico project. Selva is an onshore natural gas field in the eastern part of the Po Plan, among the Ferarra and Bologna provinces, in the Emilia Romagna region. The exploration permit measures approximately 506 square kilometers (km2) and within this permit, the Selva Malvezzi production concession is 80.68 km2. The Company's 100%-owned Teodorico (AR94PY) license is located off the east coast of Italy, approximately 30 km southeast of Venice and 40 km northeast of Ravenna, in the shallow waters of the Adriatic Sea. It operates through its wholly owned subsidiary, Po Valley Operations (PVO).</v>
      </c>
      <c r="H972" s="7" cm="1">
        <f t="array" ref="H972">_FV($B972,"Employees")</f>
        <v>20</v>
      </c>
      <c r="I972" s="11" cm="1">
        <f t="array" ref="I972">_FV($B972,"Shares outstanding",TRUE)</f>
        <v>1158962000</v>
      </c>
      <c r="J972" s="7" cm="1">
        <f t="array" ref="J972">_FV($B972,"Year incorporated",TRUE)</f>
        <v>1999</v>
      </c>
      <c r="K972" s="16"/>
      <c r="L972" s="12">
        <f>+I972+K972</f>
        <v>1158962000</v>
      </c>
      <c r="M972" s="14">
        <f>+D972*L972</f>
        <v>42881594</v>
      </c>
      <c r="N972" t="s">
        <v>1841</v>
      </c>
      <c r="O972">
        <v>3.5</v>
      </c>
      <c r="P972">
        <v>3.9</v>
      </c>
      <c r="Q972">
        <v>3.5</v>
      </c>
      <c r="R972">
        <v>3.5</v>
      </c>
      <c r="S972">
        <v>3.3</v>
      </c>
      <c r="T972">
        <v>3.5</v>
      </c>
      <c r="U972">
        <v>0.1</v>
      </c>
      <c r="V972" s="1">
        <v>2.9399999999999999E-2</v>
      </c>
      <c r="W972">
        <v>742427</v>
      </c>
      <c r="X972">
        <v>25950.945</v>
      </c>
      <c r="Y972">
        <v>457150</v>
      </c>
      <c r="Z972">
        <v>285277</v>
      </c>
      <c r="AA972">
        <v>3.5</v>
      </c>
      <c r="AB972" s="3">
        <v>40563656.734999999</v>
      </c>
      <c r="AC972">
        <v>5</v>
      </c>
      <c r="AD972" s="2">
        <v>45330.790277777778</v>
      </c>
      <c r="AE972" t="s">
        <v>20</v>
      </c>
      <c r="AF972" t="s">
        <v>1842</v>
      </c>
    </row>
    <row r="973" spans="1:32" x14ac:dyDescent="0.3">
      <c r="A973" t="str">
        <f>+N973</f>
        <v>ICI</v>
      </c>
      <c r="B973" t="e" vm="973">
        <v>#VALUE!</v>
      </c>
      <c r="C973" s="5" cm="1">
        <f t="array" ref="C973">_FV(B973,"Market cap",TRUE)</f>
        <v>41663410</v>
      </c>
      <c r="D973" s="6" cm="1">
        <f t="array" ref="D973">_FV(B973,"Price",TRUE)</f>
        <v>3.2000000000000001E-2</v>
      </c>
      <c r="E973" s="2" cm="1">
        <f t="array" ref="E973">_FV(B973,"Last trade time",TRUE)</f>
        <v>45330.333356481482</v>
      </c>
      <c r="F973" s="7" t="str" cm="1">
        <f t="array" ref="F973">_FV($B973,"Industry")</f>
        <v>Software &amp; IT Services</v>
      </c>
      <c r="G973" s="7" t="str" cm="1">
        <f t="array" ref="G973">_FV($B973,"Description")</f>
        <v>iCandy Interactive Limited is an Australia-based videogame company. The Company is engaged in the development and publishing of mobile games and digital entertainment for a global audience. It is also engaged in the development and publishing of Web 3.0 games. The Company provides mobile games to approximately 360 million gamers worldwide. It operates in Australia, New Zealand, Indonesia, Malaysia, Singapore, and Thailand. The Company’s video games, including key global AAA game titles, such as Uncharted: The Lost Legacy, The Last of Us Part 2, Final Fantasy VII Remake, the Final Fantasy XIV franchise, Final Fantasy XV, Diablo3, StarCraft: Remastered, Command &amp; Conquer Remastered, Marvel's Spiderman, and many others. The Company is also focused on developing a pipeline of non-fungible tokens (NFTs) and metaverse-oriented videogames.</v>
      </c>
      <c r="H973" s="7" t="e" cm="1" vm="2">
        <f t="array" ref="H973">_FV($B973,"Employees")</f>
        <v>#VALUE!</v>
      </c>
      <c r="I973" s="11" cm="1">
        <f t="array" ref="I973">_FV($B973,"Shares outstanding",TRUE)</f>
        <v>1343981000</v>
      </c>
      <c r="J973" s="7" cm="1">
        <f t="array" ref="J973">_FV($B973,"Year incorporated",TRUE)</f>
        <v>2015</v>
      </c>
      <c r="K973" s="16"/>
      <c r="L973" s="12">
        <f>+I973+K973</f>
        <v>1343981000</v>
      </c>
      <c r="M973" s="14">
        <f>+D973*L973</f>
        <v>43007392</v>
      </c>
      <c r="N973" t="s">
        <v>1807</v>
      </c>
      <c r="O973">
        <v>3.1</v>
      </c>
      <c r="P973">
        <v>3.2</v>
      </c>
      <c r="Q973">
        <v>3.2</v>
      </c>
      <c r="R973">
        <v>3.2</v>
      </c>
      <c r="S973">
        <v>3.1</v>
      </c>
      <c r="T973">
        <v>3.2</v>
      </c>
      <c r="U973">
        <v>0.1</v>
      </c>
      <c r="V973" s="1">
        <v>3.2300000000000002E-2</v>
      </c>
      <c r="W973">
        <v>1303794</v>
      </c>
      <c r="X973">
        <v>41008.39</v>
      </c>
      <c r="Y973">
        <v>607367</v>
      </c>
      <c r="Z973">
        <v>595506</v>
      </c>
      <c r="AA973">
        <v>3.15</v>
      </c>
      <c r="AB973" s="3">
        <v>43007390.976000004</v>
      </c>
      <c r="AC973">
        <v>25</v>
      </c>
      <c r="AD973" s="2">
        <v>45330.790277777778</v>
      </c>
      <c r="AE973" t="s">
        <v>20</v>
      </c>
      <c r="AF973" t="s">
        <v>1808</v>
      </c>
    </row>
    <row r="974" spans="1:32" x14ac:dyDescent="0.3">
      <c r="A974" t="str">
        <f>+N974</f>
        <v>SOP</v>
      </c>
      <c r="B974" t="e" vm="974">
        <v>#VALUE!</v>
      </c>
      <c r="C974" s="5" cm="1">
        <f t="array" ref="C974">_FV(B974,"Market cap",TRUE)</f>
        <v>40992110</v>
      </c>
      <c r="D974" s="6" cm="1">
        <f t="array" ref="D974">_FV(B974,"Price",TRUE)</f>
        <v>0.1</v>
      </c>
      <c r="E974" s="2" cm="1">
        <f t="array" ref="E974">_FV(B974,"Last trade time",TRUE)</f>
        <v>45331.333333333336</v>
      </c>
      <c r="F974" s="7" t="str" cm="1">
        <f t="array" ref="F974">_FV($B974,"Industry")</f>
        <v>Construction &amp; Engineering</v>
      </c>
      <c r="G974" s="7" t="str" cm="1">
        <f t="array" ref="G974">_FV($B974,"Description")</f>
        <v>Synertec Corporation Limited is an Australia-based diversified technology and engineering company. The Company is focused on commercializing environmentally friendly and energy efficient technology for global markets in energy, critical infrastructure, and advanced manufacturing through partnerships with a portfolio of blue-chip customers. The Company is a provider of engineering products and solutions which incorporate automated and instrumented systems and processes. Its segments include Engineering Solutions (Engineering) and Technology and Future Business (Technology). The Engineering segment provides specialist multi-discipline engineering services to its customers in the critical infrastructure, water, advanced manufacturing, and energy sectors, as well as its Technology business unit. The Technology segment includes Powerhouse Technology, Custody Transfer System, and Composite Dry Powder solutions.</v>
      </c>
      <c r="H974" s="7" t="e" cm="1" vm="2">
        <f t="array" ref="H974">_FV($B974,"Employees")</f>
        <v>#VALUE!</v>
      </c>
      <c r="I974" s="11" cm="1">
        <f t="array" ref="I974">_FV($B974,"Shares outstanding",TRUE)</f>
        <v>431495900</v>
      </c>
      <c r="J974" s="7" cm="1">
        <f t="array" ref="J974">_FV($B974,"Year incorporated",TRUE)</f>
        <v>2012</v>
      </c>
      <c r="K974" s="16"/>
      <c r="L974" s="12">
        <f>+I974+K974</f>
        <v>431495900</v>
      </c>
      <c r="M974" s="14">
        <f>+D974*L974</f>
        <v>43149590</v>
      </c>
      <c r="N974" t="s">
        <v>1831</v>
      </c>
      <c r="O974">
        <v>9.4</v>
      </c>
      <c r="P974">
        <v>11</v>
      </c>
      <c r="Q974">
        <v>10</v>
      </c>
      <c r="R974">
        <v>10</v>
      </c>
      <c r="S974">
        <v>9.1999999999999993</v>
      </c>
      <c r="T974">
        <v>9.5</v>
      </c>
      <c r="U974">
        <v>-1</v>
      </c>
      <c r="V974" s="1">
        <v>-9.5200000000000007E-2</v>
      </c>
      <c r="W974">
        <v>76234</v>
      </c>
      <c r="X974">
        <v>7405.6909999999998</v>
      </c>
      <c r="Y974">
        <v>39425</v>
      </c>
      <c r="Z974">
        <v>31009</v>
      </c>
      <c r="AA974">
        <v>9.7100000000000009</v>
      </c>
      <c r="AB974" s="3">
        <v>40992113.825000003</v>
      </c>
      <c r="AC974">
        <v>11</v>
      </c>
      <c r="AD974" s="2">
        <v>45330.790277777778</v>
      </c>
      <c r="AE974" t="s">
        <v>20</v>
      </c>
      <c r="AF974" t="s">
        <v>1832</v>
      </c>
    </row>
    <row r="975" spans="1:32" x14ac:dyDescent="0.3">
      <c r="A975" t="str">
        <f>+N975</f>
        <v>WIA</v>
      </c>
      <c r="B975" t="e" vm="975">
        <v>#VALUE!</v>
      </c>
      <c r="C975" s="5" cm="1">
        <f t="array" ref="C975">_FV(B975,"Market cap",TRUE)</f>
        <v>42351510</v>
      </c>
      <c r="D975" s="6" cm="1">
        <f t="array" ref="D975">_FV(B975,"Price",TRUE)</f>
        <v>4.7E-2</v>
      </c>
      <c r="E975" s="2" cm="1">
        <f t="array" ref="E975">_FV(B975,"Last trade time",TRUE)</f>
        <v>45331.333333333336</v>
      </c>
      <c r="F975" s="7" t="str" cm="1">
        <f t="array" ref="F975">_FV($B975,"Industry")</f>
        <v>Metals &amp; Mining</v>
      </c>
      <c r="G975" s="7" t="str" cm="1">
        <f t="array" ref="G975">_FV($B975,"Description")</f>
        <v>Wia Gold Limited is an Australia-based company, which is engaged in the gold exploration business focused on the Kokoseb discovery in Namibia. The Company is exploring for gold in the Damaran belt in Namibia and the Birimian greenstones of Cote d'Ivoire. The Kokoseb Gold Project is located in north-west Namibia approximately 320 kilometers by road from the capital city of Windhoek. The Kokoseb Gold Project lies within the Okombahe Exploration License, which is held under a joint venture by the Company (80%) and the Namibian state-owned mining company, Epangelo. The Okombahe EL is part of its broader Damaran Belt tenure in Namibia, which consists of approximately 12 tenements across a total area of 2,700 square kilometers (km2). Its Cote d'Ivoire Projects include Bouafle, Mankono and Bocanda. The Company also holds the Issia exploration permit that covers an area of around 375 km2. The Bouafle Project covers an area of around 742 km2. The Mankono Project covers an area of over 379 km2.</v>
      </c>
      <c r="H975" s="7" t="e" cm="1" vm="2">
        <f t="array" ref="H975">_FV($B975,"Employees")</f>
        <v>#VALUE!</v>
      </c>
      <c r="I975" s="11" cm="1">
        <f t="array" ref="I975">_FV($B975,"Shares outstanding",TRUE)</f>
        <v>920684900</v>
      </c>
      <c r="J975" s="7" cm="1">
        <f t="array" ref="J975">_FV($B975,"Year incorporated",TRUE)</f>
        <v>2010</v>
      </c>
      <c r="K975" s="16"/>
      <c r="L975" s="12">
        <f>+I975+K975</f>
        <v>920684900</v>
      </c>
      <c r="M975" s="14">
        <f>+D975*L975</f>
        <v>43272190.299999997</v>
      </c>
      <c r="N975" t="s">
        <v>1815</v>
      </c>
      <c r="O975">
        <v>4.5999999999999996</v>
      </c>
      <c r="P975">
        <v>4.8</v>
      </c>
      <c r="Q975">
        <v>4.5999999999999996</v>
      </c>
      <c r="R975">
        <v>4.8</v>
      </c>
      <c r="S975">
        <v>4.5</v>
      </c>
      <c r="T975">
        <v>4.5999999999999996</v>
      </c>
      <c r="U975">
        <v>0.1</v>
      </c>
      <c r="V975" s="1">
        <v>2.2200000000000001E-2</v>
      </c>
      <c r="W975">
        <v>620000</v>
      </c>
      <c r="X975">
        <v>28927.881000000001</v>
      </c>
      <c r="Y975">
        <v>500000</v>
      </c>
      <c r="Z975">
        <v>20000</v>
      </c>
      <c r="AA975">
        <v>4.67</v>
      </c>
      <c r="AB975" s="3">
        <v>42351508.206</v>
      </c>
      <c r="AC975">
        <v>8</v>
      </c>
      <c r="AD975" s="2">
        <v>45330.790277777778</v>
      </c>
      <c r="AE975" t="s">
        <v>20</v>
      </c>
      <c r="AF975" t="s">
        <v>1816</v>
      </c>
    </row>
    <row r="976" spans="1:32" x14ac:dyDescent="0.3">
      <c r="A976" t="str">
        <f>+N976</f>
        <v>PNC</v>
      </c>
      <c r="B976" t="e" vm="976">
        <v>#VALUE!</v>
      </c>
      <c r="C976" s="5" cm="1">
        <f t="array" ref="C976">_FV(B976,"Market cap",TRUE)</f>
        <v>42728760</v>
      </c>
      <c r="D976" s="6" cm="1">
        <f t="array" ref="D976">_FV(B976,"Price",TRUE)</f>
        <v>0.38500000000000001</v>
      </c>
      <c r="E976" s="2" cm="1">
        <f t="array" ref="E976">_FV(B976,"Last trade time",TRUE)</f>
        <v>45330.333344907405</v>
      </c>
      <c r="F976" s="7" t="str" cm="1">
        <f t="array" ref="F976">_FV($B976,"Industry")</f>
        <v>Banking Services</v>
      </c>
      <c r="G976" s="7" t="str" cm="1">
        <f t="array" ref="G976">_FV($B976,"Description")</f>
        <v>Pioneer Credit Limited is an Australia-based provider of financial services. The Company is focused on acquiring and servicing Purchased Debt Portfolios (PDPs). The Company is also focused on providing customer service along with a range of products and solutions to help them achieve their financial goals. The Company is specialized in acquiring and servicing retail debt portfolios. These portfolios consist of individuals with financial obligations to the Company and are the cornerstone of its customer relationships. It works with Australia’s banks and financial institutions. Its key focus is on providing commercial solutions to its financial sector partners. The Company has approximately 250,000 customers throughout Australia and New Zealand. The Company's subsidiaries include Pioneer Credit Solutions Pty Limited, Sphere Legal Pty Limited, Pioneer Credit (Philippines) Pty Limited, Pioneer Credit Broking Services Pty Limited and other.</v>
      </c>
      <c r="H976" s="7" cm="1">
        <f t="array" ref="H976">_FV($B976,"Employees")</f>
        <v>234</v>
      </c>
      <c r="I976" s="11" cm="1">
        <f t="array" ref="I976">_FV($B976,"Shares outstanding",TRUE)</f>
        <v>112444100</v>
      </c>
      <c r="J976" s="7" cm="1">
        <f t="array" ref="J976">_FV($B976,"Year incorporated",TRUE)</f>
        <v>2002</v>
      </c>
      <c r="K976" s="16"/>
      <c r="L976" s="12">
        <f>+I976+K976</f>
        <v>112444100</v>
      </c>
      <c r="M976" s="14">
        <f>+D976*L976</f>
        <v>43290978.5</v>
      </c>
      <c r="N976" t="s">
        <v>1797</v>
      </c>
      <c r="O976">
        <v>37</v>
      </c>
      <c r="P976">
        <v>38.5</v>
      </c>
      <c r="Q976">
        <v>38</v>
      </c>
      <c r="R976">
        <v>38.5</v>
      </c>
      <c r="S976">
        <v>37</v>
      </c>
      <c r="T976">
        <v>38.5</v>
      </c>
      <c r="U976">
        <v>0.5</v>
      </c>
      <c r="V976" s="1">
        <v>1.32E-2</v>
      </c>
      <c r="W976">
        <v>21021</v>
      </c>
      <c r="X976">
        <v>7894.62</v>
      </c>
      <c r="Y976">
        <v>1354</v>
      </c>
      <c r="Z976">
        <v>19617</v>
      </c>
      <c r="AA976">
        <v>37.56</v>
      </c>
      <c r="AB976" s="3">
        <v>43290975.805</v>
      </c>
      <c r="AC976">
        <v>7</v>
      </c>
      <c r="AD976" s="2">
        <v>45330.790277777778</v>
      </c>
      <c r="AE976" t="s">
        <v>20</v>
      </c>
      <c r="AF976" t="s">
        <v>1798</v>
      </c>
    </row>
    <row r="977" spans="1:32" x14ac:dyDescent="0.3">
      <c r="A977" t="str">
        <f>+N977</f>
        <v>GAP</v>
      </c>
      <c r="B977" t="e" vm="977">
        <v>#VALUE!</v>
      </c>
      <c r="C977" s="5" cm="1">
        <f t="array" ref="C977">_FV(B977,"Market cap",TRUE)</f>
        <v>51122640</v>
      </c>
      <c r="D977" s="6" cm="1">
        <f t="array" ref="D977">_FV(B977,"Price",TRUE)</f>
        <v>0.155</v>
      </c>
      <c r="E977" s="2" cm="1">
        <f t="array" ref="E977">_FV(B977,"Last trade time",TRUE)</f>
        <v>45331.333356481482</v>
      </c>
      <c r="F977" s="7" t="str" cm="1">
        <f t="array" ref="F977">_FV($B977,"Industry")</f>
        <v>Household Goods</v>
      </c>
      <c r="G977" s="7" t="str" cm="1">
        <f t="array" ref="G977">_FV($B977,"Description")</f>
        <v>Gale Pacific Limited is engaged in manufacturing technical fabrics used for consumer and commercial applications. The Company's operating segments include Americas (AMR), Australia / New Zealand (ANZ), and Developing Markets (DEV). The Company offers retail and commercial products through its brands, such as Coolaroo, ZONE Interiors, GALE GUARD and GALE Pacific commercial. Its retail product lines, which are marketed under the Coolaroo brand include items, such as shade fabrics, shade sails, outdoor blinds, synthetic turf, screening, umbrellas, gazebos, outdoor blind range, exterior window furnishings, weedmat and mulchmat. Its Zone Interiors brand is used for marketing indoor blinds. Its GALE GURAD brand provides reusable face mask with antimicrobial treated fabric. Its GALE Pacific commercial brand provides knitted, coated, and advanced polymer fabrics for agricultural, architectural, industrial, horticultural and mining applications.</v>
      </c>
      <c r="H977" s="7" cm="1">
        <f t="array" ref="H977">_FV($B977,"Employees")</f>
        <v>647</v>
      </c>
      <c r="I977" s="11" cm="1">
        <f t="array" ref="I977">_FV($B977,"Shares outstanding",TRUE)</f>
        <v>284014600</v>
      </c>
      <c r="J977" s="7" cm="1">
        <f t="array" ref="J977">_FV($B977,"Year incorporated",TRUE)</f>
        <v>1998</v>
      </c>
      <c r="K977" s="16"/>
      <c r="L977" s="12">
        <f>+I977+K977</f>
        <v>284014600</v>
      </c>
      <c r="M977" s="14">
        <f>+D977*L977</f>
        <v>44022263</v>
      </c>
      <c r="N977" t="s">
        <v>1701</v>
      </c>
      <c r="O977">
        <v>15.5</v>
      </c>
      <c r="P977">
        <v>18</v>
      </c>
      <c r="Q977">
        <v>17.5</v>
      </c>
      <c r="R977">
        <v>18</v>
      </c>
      <c r="S977">
        <v>15.5</v>
      </c>
      <c r="T977">
        <v>18</v>
      </c>
      <c r="U977">
        <v>0</v>
      </c>
      <c r="W977">
        <v>515918</v>
      </c>
      <c r="X977">
        <v>83920.81</v>
      </c>
      <c r="Y977">
        <v>234372</v>
      </c>
      <c r="Z977">
        <v>273340</v>
      </c>
      <c r="AA977">
        <v>16.27</v>
      </c>
      <c r="AB977" s="3">
        <v>51122635.560000002</v>
      </c>
      <c r="AC977">
        <v>25</v>
      </c>
      <c r="AD977" s="2">
        <v>45330.790277777778</v>
      </c>
      <c r="AE977" t="s">
        <v>20</v>
      </c>
      <c r="AF977" t="s">
        <v>1702</v>
      </c>
    </row>
    <row r="978" spans="1:32" x14ac:dyDescent="0.3">
      <c r="A978" t="str">
        <f>+N978</f>
        <v>TGN</v>
      </c>
      <c r="B978" t="e" vm="978">
        <v>#VALUE!</v>
      </c>
      <c r="C978" s="5" cm="1">
        <f t="array" ref="C978">_FV(B978,"Market cap",TRUE)</f>
        <v>51903340</v>
      </c>
      <c r="D978" s="6" cm="1">
        <f t="array" ref="D978">_FV(B978,"Price",TRUE)</f>
        <v>5.6000000000000001E-2</v>
      </c>
      <c r="E978" s="2" cm="1">
        <f t="array" ref="E978">_FV(B978,"Last trade time",TRUE)</f>
        <v>45331.333333333336</v>
      </c>
      <c r="F978" s="7" t="str" cm="1">
        <f t="array" ref="F978">_FV($B978,"Industry")</f>
        <v>Metals &amp; Mining</v>
      </c>
      <c r="G978" s="7" t="str" cm="1">
        <f t="array" ref="G978">_FV($B978,"Description")</f>
        <v>Tungsten Mining NL is an Australia-based resources company. The Company is primarily focused on the exploration and development of tungsten projects in Australia. The Company’s projects include Mt Mulgine, Big Hill and Kilba in Western Australia, Watershed in northeast Queensland and Hatches Creek in the Northern Territory. Mt Mulgine is located in the Murchison Region of Western Australia, approximately 350 kilometers (km) north northeast of Perth. The Big Hill Project area is located approximately 30km northeast of the Nullagine township in the Eastern Pilbara of Western Australia. The Kilba Project is located within the Ashburton Region of Western Australia, 250km southwest of Karratha. The Hatches Creek Project consists of two granted exploration licenses covering 31.4 km2 (EL22912 and EL23463), located 350 km northeast of Alice Springs in the Northern Territory. Watershed is located 130km north of Cairns.</v>
      </c>
      <c r="H978" s="7" t="e" cm="1" vm="2">
        <f t="array" ref="H978">_FV($B978,"Employees")</f>
        <v>#VALUE!</v>
      </c>
      <c r="I978" s="11" cm="1">
        <f t="array" ref="I978">_FV($B978,"Shares outstanding",TRUE)</f>
        <v>786414200</v>
      </c>
      <c r="J978" s="7" cm="1">
        <f t="array" ref="J978">_FV($B978,"Year incorporated",TRUE)</f>
        <v>2011</v>
      </c>
      <c r="K978" s="16"/>
      <c r="L978" s="12">
        <f>+I978+K978</f>
        <v>786414200</v>
      </c>
      <c r="M978" s="14">
        <f>+D978*L978</f>
        <v>44039195.200000003</v>
      </c>
      <c r="N978" t="s">
        <v>1688</v>
      </c>
      <c r="O978">
        <v>6.8</v>
      </c>
      <c r="P978">
        <v>10</v>
      </c>
      <c r="Q978">
        <v>6.6</v>
      </c>
      <c r="R978">
        <v>6.6</v>
      </c>
      <c r="S978">
        <v>6.6</v>
      </c>
      <c r="T978">
        <v>6.6</v>
      </c>
      <c r="U978">
        <v>-0.4</v>
      </c>
      <c r="V978" s="1">
        <v>-5.7099999999999998E-2</v>
      </c>
      <c r="W978">
        <v>20000</v>
      </c>
      <c r="X978">
        <v>1320</v>
      </c>
      <c r="Y978">
        <v>0</v>
      </c>
      <c r="Z978">
        <v>0</v>
      </c>
      <c r="AA978">
        <v>6.6</v>
      </c>
      <c r="AB978" s="3">
        <v>51903341.952</v>
      </c>
      <c r="AC978">
        <v>3</v>
      </c>
      <c r="AD978" s="2">
        <v>45330.790277777778</v>
      </c>
      <c r="AE978" t="s">
        <v>20</v>
      </c>
      <c r="AF978" t="s">
        <v>1689</v>
      </c>
    </row>
    <row r="979" spans="1:32" x14ac:dyDescent="0.3">
      <c r="A979" t="str">
        <f>+N979</f>
        <v>PRO</v>
      </c>
      <c r="B979" t="e" vm="979">
        <v>#VALUE!</v>
      </c>
      <c r="C979" s="5" cm="1">
        <f t="array" ref="C979">_FV(B979,"Market cap",TRUE)</f>
        <v>43065320</v>
      </c>
      <c r="D979" s="6" cm="1">
        <f t="array" ref="D979">_FV(B979,"Price",TRUE)</f>
        <v>0.6</v>
      </c>
      <c r="E979" s="2" cm="1">
        <f t="array" ref="E979">_FV(B979,"Last trade time",TRUE)</f>
        <v>45331.333356481482</v>
      </c>
      <c r="F979" s="7" t="str" cm="1">
        <f t="array" ref="F979">_FV($B979,"Industry")</f>
        <v>Software &amp; IT Services</v>
      </c>
      <c r="G979" s="7" t="str" cm="1">
        <f t="array" ref="G979">_FV($B979,"Description")</f>
        <v>Prophecy International Holdings Limited is a designer and developer of business software. Through its two products, Snare and eMite, it serves the markets of Contact Centre Analytics and Cyber Security. Emite is a contact center analytics solution that combines advanced analytics, data correlation, key performance indicator management and threshold alerting into a single solution. eMite develops advanced real-time analytics and dashboard solutions. Emite provides actionable insights from both real-time and historical data. The Snare suite of security and compliance products range from small footprint, highly effective device and network logging and log-management tools through to advanced information technology (IT) infrastructure threat protection solution. Snare is also an event monitoring and analysis tool designed to address critical auditing and security requirements. It gathers and filters IT-event data for critical security monitoring, analysis, auditing and archiving.</v>
      </c>
      <c r="H979" s="7" cm="1">
        <f t="array" ref="H979">_FV($B979,"Employees")</f>
        <v>100</v>
      </c>
      <c r="I979" s="11" cm="1">
        <f t="array" ref="I979">_FV($B979,"Shares outstanding",TRUE)</f>
        <v>73615930</v>
      </c>
      <c r="J979" s="7" cm="1">
        <f t="array" ref="J979">_FV($B979,"Year incorporated",TRUE)</f>
        <v>1997</v>
      </c>
      <c r="K979" s="16"/>
      <c r="L979" s="12">
        <f>+I979+K979</f>
        <v>73615930</v>
      </c>
      <c r="M979" s="14">
        <f>+D979*L979</f>
        <v>44169558</v>
      </c>
      <c r="N979" t="s">
        <v>1803</v>
      </c>
      <c r="O979">
        <v>58</v>
      </c>
      <c r="P979">
        <v>60</v>
      </c>
      <c r="U979">
        <v>0</v>
      </c>
      <c r="W979">
        <v>0</v>
      </c>
      <c r="X979">
        <v>0</v>
      </c>
      <c r="Y979">
        <v>0</v>
      </c>
      <c r="Z979">
        <v>0</v>
      </c>
      <c r="AB979" s="3">
        <v>43065321.390000001</v>
      </c>
      <c r="AC979">
        <v>0</v>
      </c>
      <c r="AD979" s="2">
        <v>45330.790277777778</v>
      </c>
      <c r="AE979" t="s">
        <v>20</v>
      </c>
      <c r="AF979" t="s">
        <v>1804</v>
      </c>
    </row>
    <row r="980" spans="1:32" x14ac:dyDescent="0.3">
      <c r="A980" t="str">
        <f>+N980</f>
        <v>G1A</v>
      </c>
      <c r="B980" t="e" vm="980">
        <v>#VALUE!</v>
      </c>
      <c r="C980" s="5" cm="1">
        <f t="array" ref="C980">_FV(B980,"Market cap",TRUE)</f>
        <v>44401550</v>
      </c>
      <c r="D980" s="6" cm="1">
        <f t="array" ref="D980">_FV(B980,"Price",TRUE)</f>
        <v>5.8999999999999997E-2</v>
      </c>
      <c r="E980" s="2" cm="1">
        <f t="array" ref="E980">_FV(B980,"Last trade time",TRUE)</f>
        <v>45299.333344907405</v>
      </c>
      <c r="F980" s="7" t="str" cm="1">
        <f t="array" ref="F980">_FV($B980,"Industry")</f>
        <v>Metals &amp; Mining</v>
      </c>
      <c r="G980" s="7" t="str" cm="1">
        <f t="array" ref="G980">_FV($B980,"Description")</f>
        <v>Galena Mining Limited is a base and precious metals company exploring the Edmund Sedimentary Basin in Western Australia. The Company is focused on the development works at the Abra Base Metals Mine together with early-stage exploration works at Abra and other mineral prospects within its portfolio. The Company owns 60% of the Abra Base Metals Mine located in the Edmund Sedimentary basin, in the Gascoyne Region of Western Australia. The mine is located approximately 170 kilometers (km)southwest of Newman and 220 km north of Meekatharra. Its segments include Abra Mine, Exploration and Other Activities. The Exploration segment undertakes exploration and evaluation activities in Western Australia. The Company owns 100% of the Jillawarra Project, which covers approximately 76 km of strike extension directly to the west of Abra. The Jillawarra Project contains several large-scale analogous exploration targets, including the Woodlands Complex, Quartzite Well and Copper Chert areas.</v>
      </c>
      <c r="H980" s="7" t="e" cm="1" vm="2">
        <f t="array" ref="H980">_FV($B980,"Employees")</f>
        <v>#VALUE!</v>
      </c>
      <c r="I980" s="11" cm="1">
        <f t="array" ref="I980">_FV($B980,"Shares outstanding",TRUE)</f>
        <v>752568700</v>
      </c>
      <c r="J980" s="7" cm="1">
        <f t="array" ref="J980">_FV($B980,"Year incorporated",TRUE)</f>
        <v>2016</v>
      </c>
      <c r="K980" s="16"/>
      <c r="L980" s="12">
        <f>+I980+K980</f>
        <v>752568700</v>
      </c>
      <c r="M980" s="14">
        <f>+D980*L980</f>
        <v>44401553.299999997</v>
      </c>
      <c r="N980" t="s">
        <v>1789</v>
      </c>
      <c r="U980">
        <v>0</v>
      </c>
      <c r="W980">
        <v>0</v>
      </c>
      <c r="X980">
        <v>0</v>
      </c>
      <c r="Y980">
        <v>0</v>
      </c>
      <c r="Z980">
        <v>0</v>
      </c>
      <c r="AB980" s="3">
        <v>44401552.533</v>
      </c>
      <c r="AC980">
        <v>0</v>
      </c>
      <c r="AD980" s="2">
        <v>45330.790277777778</v>
      </c>
      <c r="AE980" t="s">
        <v>20</v>
      </c>
      <c r="AF980" t="s">
        <v>1790</v>
      </c>
    </row>
    <row r="981" spans="1:32" x14ac:dyDescent="0.3">
      <c r="A981" t="str">
        <f>+N981</f>
        <v>RMY</v>
      </c>
      <c r="B981" t="e" vm="981">
        <v>#VALUE!</v>
      </c>
      <c r="C981" s="5" cm="1">
        <f t="array" ref="C981">_FV(B981,"Market cap",TRUE)</f>
        <v>40729810</v>
      </c>
      <c r="D981" s="6" cm="1">
        <f t="array" ref="D981">_FV(B981,"Price",TRUE)</f>
        <v>0.08</v>
      </c>
      <c r="E981" s="2" cm="1">
        <f t="array" ref="E981">_FV(B981,"Last trade time",TRUE)</f>
        <v>45331.333356481482</v>
      </c>
      <c r="F981" s="7" t="str" cm="1">
        <f t="array" ref="F981">_FV($B981,"Industry")</f>
        <v>Software &amp; IT Services</v>
      </c>
      <c r="G981" s="7" t="str" cm="1">
        <f t="array" ref="G981">_FV($B981,"Description")</f>
        <v>RMA Global Limited is an Australia-based online digital marketing company. The Company is engaged in providing data on residential property sale results for residential real estate agents and agencies, as well as reviews of agent performance from vendors and buyers of residential real estate. This data can be used by agents to build their profile to market themselves, or by vendors to compare agents and find an agent or agency to sell their property. The product offering also allows for the rating of agencies on leased properties as well as mortgage brokers. The Company operates in Australia, New Zealand and the United States of America. Its RateMyAgent platform is a full-service online marketing platform that allows agents to collect, share and easily promote their reviews, statistics and rankings online.</v>
      </c>
      <c r="H981" s="7" cm="1">
        <f t="array" ref="H981">_FV($B981,"Employees")</f>
        <v>45</v>
      </c>
      <c r="I981" s="11" cm="1">
        <f t="array" ref="I981">_FV($B981,"Shares outstanding",TRUE)</f>
        <v>557942600</v>
      </c>
      <c r="J981" s="7" cm="1">
        <f t="array" ref="J981">_FV($B981,"Year incorporated",TRUE)</f>
        <v>2014</v>
      </c>
      <c r="K981" s="16"/>
      <c r="L981" s="12">
        <f>+I981+K981</f>
        <v>557942600</v>
      </c>
      <c r="M981" s="14">
        <f>+D981*L981</f>
        <v>44635408</v>
      </c>
      <c r="N981" t="s">
        <v>1813</v>
      </c>
      <c r="O981">
        <v>7.3</v>
      </c>
      <c r="P981">
        <v>7.7</v>
      </c>
      <c r="Q981">
        <v>7.3</v>
      </c>
      <c r="R981">
        <v>7.6</v>
      </c>
      <c r="S981">
        <v>7.3</v>
      </c>
      <c r="T981">
        <v>7.6</v>
      </c>
      <c r="U981">
        <v>0.4</v>
      </c>
      <c r="V981" s="1">
        <v>5.5599999999999997E-2</v>
      </c>
      <c r="W981">
        <v>69580</v>
      </c>
      <c r="X981">
        <v>5186.0050000000001</v>
      </c>
      <c r="Y981">
        <v>69580</v>
      </c>
      <c r="Z981">
        <v>0</v>
      </c>
      <c r="AA981">
        <v>7.45</v>
      </c>
      <c r="AB981" s="3">
        <v>42403640.031999998</v>
      </c>
      <c r="AC981">
        <v>5</v>
      </c>
      <c r="AD981" s="2">
        <v>45330.790277777778</v>
      </c>
      <c r="AE981" t="s">
        <v>20</v>
      </c>
      <c r="AF981" t="s">
        <v>1814</v>
      </c>
    </row>
    <row r="982" spans="1:32" x14ac:dyDescent="0.3">
      <c r="A982" t="str">
        <f>+N982</f>
        <v>CUE</v>
      </c>
      <c r="B982" t="e" vm="982">
        <v>#VALUE!</v>
      </c>
      <c r="C982" s="5" cm="1">
        <f t="array" ref="C982">_FV(B982,"Market cap",TRUE)</f>
        <v>43981540</v>
      </c>
      <c r="D982" s="6" cm="1">
        <f t="array" ref="D982">_FV(B982,"Price",TRUE)</f>
        <v>6.4000000000000001E-2</v>
      </c>
      <c r="E982" s="2" cm="1">
        <f t="array" ref="E982">_FV(B982,"Last trade time",TRUE)</f>
        <v>45331.333333333336</v>
      </c>
      <c r="F982" s="7" t="str" cm="1">
        <f t="array" ref="F982">_FV($B982,"Industry")</f>
        <v>Oil &amp; Gas</v>
      </c>
      <c r="G982" s="7" t="str" cm="1">
        <f t="array" ref="G982">_FV($B982,"Description")</f>
        <v>Cue Energy Resources Limited is an Australia-based oil and gas production and exploration company. The Company has a diversified mix of gas and oil production assets in Australia, Indonesia, and New Zealand. In Australia, the Company has interests in three production assets (Mereenie, Palm Valley and Dingo fields) in the Amadeus Basin, onshore Northern Territory. The Mereenie field produces gas, which is transported through the Northern Gas pipeline to the Eastern Australia gas market. The Palm Valley field is about 100 kilometers (km) west of Alice Springs and produces gas, which is transported through the Amadeus and Northern Gas pipeline and sold into Northern Territory and Eastern Australia Gas Markets. The Dingo field produces gas, which is processed at the Brewer Estate processing facility. In New Zealand, it holds about 5% interest in Petroleum Mining Permit (PMP) 38160, which is in the Taranaki Basin. In Indonesia, it holds interests in Mahato PSC and Sampang PSC.</v>
      </c>
      <c r="H982" s="7" cm="1">
        <f t="array" ref="H982">_FV($B982,"Employees")</f>
        <v>14</v>
      </c>
      <c r="I982" s="11" cm="1">
        <f t="array" ref="I982">_FV($B982,"Shares outstanding",TRUE)</f>
        <v>698119700</v>
      </c>
      <c r="J982" s="7" cm="1">
        <f t="array" ref="J982">_FV($B982,"Year incorporated",TRUE)</f>
        <v>2005</v>
      </c>
      <c r="K982" s="16"/>
      <c r="L982" s="12">
        <f>+I982+K982</f>
        <v>698119700</v>
      </c>
      <c r="M982" s="14">
        <f>+D982*L982</f>
        <v>44679660.800000004</v>
      </c>
      <c r="N982" t="s">
        <v>1793</v>
      </c>
      <c r="O982">
        <v>6.3</v>
      </c>
      <c r="P982">
        <v>6.7</v>
      </c>
      <c r="U982">
        <v>0</v>
      </c>
      <c r="W982">
        <v>0</v>
      </c>
      <c r="X982">
        <v>0</v>
      </c>
      <c r="Y982">
        <v>0</v>
      </c>
      <c r="Z982">
        <v>0</v>
      </c>
      <c r="AB982" s="3">
        <v>43981542.359999999</v>
      </c>
      <c r="AC982">
        <v>0</v>
      </c>
      <c r="AD982" s="2">
        <v>45330.790277777778</v>
      </c>
      <c r="AE982" t="s">
        <v>20</v>
      </c>
      <c r="AF982" t="s">
        <v>1794</v>
      </c>
    </row>
    <row r="983" spans="1:32" x14ac:dyDescent="0.3">
      <c r="A983" t="str">
        <f>+N983</f>
        <v>KP2</v>
      </c>
      <c r="B983" t="e" vm="983">
        <v>#VALUE!</v>
      </c>
      <c r="C983" s="5" cm="1">
        <f t="array" ref="C983">_FV(B983,"Market cap",TRUE)</f>
        <v>24735480</v>
      </c>
      <c r="D983" s="6" cm="1">
        <f t="array" ref="D983">_FV(B983,"Price",TRUE)</f>
        <v>1.0999999999999999E-2</v>
      </c>
      <c r="E983" s="2" cm="1">
        <f t="array" ref="E983">_FV(B983,"Last trade time",TRUE)</f>
        <v>45331.333333333336</v>
      </c>
      <c r="F983" s="7" t="str" cm="1">
        <f t="array" ref="F983">_FV($B983,"Industry")</f>
        <v>Chemicals</v>
      </c>
      <c r="G983" s="7" t="str" cm="1">
        <f t="array" ref="G983">_FV($B983,"Description")</f>
        <v>Kore Potash Plc is a United Kingdom-based potash development company. The Company has ownership of the Kola Potash Project (Kola Project) and Dougou Extension (DX) Potash Project in the Sintoukola Basin, located in the Republic of Congo. The Kola Deposit is located within the Kola Mining Lease. Kola has a measured and indicated sylvinite mineral resource of 508 metric tons (Mt) grading 35.4% potassium chloride (KCl). The Dougou Deposit is about 15 kilometers (km) southwest of Kola and is a large, thick carnallite deposit with a measured and indicated mineral resource of about 1.1 billion tons grading 20.6% KCl. The Dougou Deposit comprises only carnallite, hosted by four horizontal or gently dipping seams, between seven and 12 meters (m) thick, with a combined thickness of 30 to 40 m. Its DX Potash Project occupies an area of approximately 10 by 15 km, immediately west of the Dougou Deposit. The DX Sylvinite project lies immediately west of the Dougou Deposit.</v>
      </c>
      <c r="H983" s="7" cm="1">
        <f t="array" ref="H983">_FV($B983,"Employees")</f>
        <v>24</v>
      </c>
      <c r="I983" s="11" cm="1">
        <f t="array" ref="I983">_FV($B983,"Shares outstanding",TRUE)</f>
        <v>4119667000</v>
      </c>
      <c r="J983" s="7" cm="1">
        <f t="array" ref="J983">_FV($B983,"Year incorporated",TRUE)</f>
        <v>2017</v>
      </c>
      <c r="K983" s="16"/>
      <c r="L983" s="12">
        <f>+I983+K983</f>
        <v>4119667000</v>
      </c>
      <c r="M983" s="14">
        <f>+D983*L983</f>
        <v>45316337</v>
      </c>
      <c r="N983" t="s">
        <v>3103</v>
      </c>
      <c r="O983">
        <v>1.1000000000000001</v>
      </c>
      <c r="P983">
        <v>1.2</v>
      </c>
      <c r="Q983">
        <v>1.1000000000000001</v>
      </c>
      <c r="R983">
        <v>1.1000000000000001</v>
      </c>
      <c r="S983">
        <v>1.1000000000000001</v>
      </c>
      <c r="T983">
        <v>1.1000000000000001</v>
      </c>
      <c r="U983">
        <v>-0.1</v>
      </c>
      <c r="V983" s="1">
        <v>-8.3299999999999999E-2</v>
      </c>
      <c r="W983">
        <v>86333</v>
      </c>
      <c r="X983">
        <v>949.66300000000001</v>
      </c>
      <c r="Y983">
        <v>0</v>
      </c>
      <c r="Z983">
        <v>0</v>
      </c>
      <c r="AA983">
        <v>1.1000000000000001</v>
      </c>
      <c r="AB983" s="3">
        <v>7363937.5700000003</v>
      </c>
      <c r="AC983">
        <v>4</v>
      </c>
      <c r="AD983" s="2">
        <v>45330.790277777778</v>
      </c>
      <c r="AE983" t="s">
        <v>20</v>
      </c>
      <c r="AF983" t="s">
        <v>3104</v>
      </c>
    </row>
    <row r="984" spans="1:32" x14ac:dyDescent="0.3">
      <c r="A984" t="str">
        <f>+N984</f>
        <v>KYP</v>
      </c>
      <c r="B984" t="e" vm="984">
        <v>#VALUE!</v>
      </c>
      <c r="C984" s="5" cm="1">
        <f t="array" ref="C984">_FV(B984,"Market cap",TRUE)</f>
        <v>45527160</v>
      </c>
      <c r="D984" s="6" cm="1">
        <f t="array" ref="D984">_FV(B984,"Price",TRUE)</f>
        <v>0.105</v>
      </c>
      <c r="E984" s="2" cm="1">
        <f t="array" ref="E984">_FV(B984,"Last trade time",TRUE)</f>
        <v>45330.961539363285</v>
      </c>
      <c r="F984" s="7" t="str" cm="1">
        <f t="array" ref="F984">_FV($B984,"Industry")</f>
        <v>Professional &amp; Commercial Services</v>
      </c>
      <c r="G984" s="7" t="str" cm="1">
        <f t="array" ref="G984">_FV($B984,"Description")</f>
        <v>Kinatico Limited is an Australia-based provider of know your people solutions. The Company’s solutions comprise pre-employment screening, verification services and workforce compliance management internationally. The Company provides real-time workforce compliance management via its core software-as-a-service RegTech solution Cited. By combining certifications and compliance data with business policy and legislative requirements, Cited enables scalable compliance monitoring spanning pre-employment to real-time requirements related to geo-location, roles and tasks applicable across a range of industries. The Company also provides a range of pre-employment checks via its CVCheck solution. This is delivered via its proprietary technology platform, which has over time evolved into an employment screening and verification offering.</v>
      </c>
      <c r="H984" s="7" t="e" cm="1" vm="2">
        <f t="array" ref="H984">_FV($B984,"Employees")</f>
        <v>#VALUE!</v>
      </c>
      <c r="I984" s="11" cm="1">
        <f t="array" ref="I984">_FV($B984,"Shares outstanding",TRUE)</f>
        <v>433592000</v>
      </c>
      <c r="J984" s="7" cm="1">
        <f t="array" ref="J984">_FV($B984,"Year incorporated",TRUE)</f>
        <v>2004</v>
      </c>
      <c r="K984" s="16"/>
      <c r="L984" s="12">
        <f>+I984+K984</f>
        <v>433592000</v>
      </c>
      <c r="M984" s="14">
        <f>+D984*L984</f>
        <v>45527160</v>
      </c>
      <c r="N984" t="s">
        <v>1779</v>
      </c>
      <c r="O984">
        <v>10.5</v>
      </c>
      <c r="P984">
        <v>11</v>
      </c>
      <c r="U984">
        <v>0</v>
      </c>
      <c r="W984">
        <v>0</v>
      </c>
      <c r="X984">
        <v>0</v>
      </c>
      <c r="Y984">
        <v>0</v>
      </c>
      <c r="Z984">
        <v>0</v>
      </c>
      <c r="AB984" s="3">
        <v>45527158.32</v>
      </c>
      <c r="AC984">
        <v>0</v>
      </c>
      <c r="AD984" s="2">
        <v>45330.790277777778</v>
      </c>
      <c r="AE984" t="s">
        <v>20</v>
      </c>
      <c r="AF984" t="s">
        <v>1780</v>
      </c>
    </row>
    <row r="985" spans="1:32" x14ac:dyDescent="0.3">
      <c r="A985" t="str">
        <f>+N985</f>
        <v>CAE</v>
      </c>
      <c r="B985" t="e" vm="985">
        <v>#VALUE!</v>
      </c>
      <c r="C985" s="5" cm="1">
        <f t="array" ref="C985">_FV(B985,"Market cap",TRUE)</f>
        <v>45668320</v>
      </c>
      <c r="D985" s="6" cm="1">
        <f t="array" ref="D985">_FV(B985,"Price",TRUE)</f>
        <v>7.9000000000000001E-2</v>
      </c>
      <c r="E985" s="2" cm="1">
        <f t="array" ref="E985">_FV(B985,"Last trade time",TRUE)</f>
        <v>45330.333333333336</v>
      </c>
      <c r="F985" s="7" t="str" cm="1">
        <f t="array" ref="F985">_FV($B985,"Industry")</f>
        <v>Metals &amp; Mining</v>
      </c>
      <c r="G985" s="7" t="str" cm="1">
        <f t="array" ref="G985">_FV($B985,"Description")</f>
        <v>Cannindah Resources Limited is an Australia-based exploration and resource development company. The Company is focused on copper and gold mineral exploration, evaluation, and progressing various mineral projects. The Company's projects include the Mt Cannindah Project and the Piccadilly Project. The Mt Cannindah Project is a gold and copper mining project which is located approximately 100 kilometers (km) south of Gladstone, Queensland. The Mt Cannindah Project represents a large (greater than nine square kilometers) high level porphyry-style Cu-Mo-Au mineralized system. The Piccadilly project consists of one mining lease (ML1442) and two EPMs (16198 and 18322). The Piccadilly Project is a gold mining project which is located approximately 60 km north of Charters Towers. The Company's subsidiaries include Mt Cannindah Mining Pty Ltd and Piccadilly Gold Mines Holding Limited.</v>
      </c>
      <c r="H985" s="7" t="e" cm="1" vm="2">
        <f t="array" ref="H985">_FV($B985,"Employees")</f>
        <v>#VALUE!</v>
      </c>
      <c r="I985" s="11" cm="1">
        <f t="array" ref="I985">_FV($B985,"Shares outstanding",TRUE)</f>
        <v>578080000</v>
      </c>
      <c r="J985" s="7" cm="1">
        <f t="array" ref="J985">_FV($B985,"Year incorporated",TRUE)</f>
        <v>2004</v>
      </c>
      <c r="K985" s="16"/>
      <c r="L985" s="12">
        <f>+I985+K985</f>
        <v>578080000</v>
      </c>
      <c r="M985" s="14">
        <f>+D985*L985</f>
        <v>45668320</v>
      </c>
      <c r="N985" t="s">
        <v>1773</v>
      </c>
      <c r="O985">
        <v>7.9</v>
      </c>
      <c r="P985">
        <v>9</v>
      </c>
      <c r="Q985">
        <v>8.1</v>
      </c>
      <c r="R985">
        <v>8.1</v>
      </c>
      <c r="S985">
        <v>7.9</v>
      </c>
      <c r="T985">
        <v>7.9</v>
      </c>
      <c r="U985">
        <v>0</v>
      </c>
      <c r="W985">
        <v>5000</v>
      </c>
      <c r="X985">
        <v>395.12400000000002</v>
      </c>
      <c r="Y985">
        <v>0</v>
      </c>
      <c r="Z985">
        <v>5000</v>
      </c>
      <c r="AA985">
        <v>7.9</v>
      </c>
      <c r="AB985" s="3">
        <v>45668316.287</v>
      </c>
      <c r="AC985">
        <v>3</v>
      </c>
      <c r="AD985" s="2">
        <v>45330.790277777778</v>
      </c>
      <c r="AE985" t="s">
        <v>20</v>
      </c>
      <c r="AF985" t="s">
        <v>1774</v>
      </c>
    </row>
    <row r="986" spans="1:32" x14ac:dyDescent="0.3">
      <c r="A986" t="str">
        <f>+N986</f>
        <v>FML</v>
      </c>
      <c r="B986" t="e" vm="986">
        <v>#VALUE!</v>
      </c>
      <c r="C986" s="5" cm="1">
        <f t="array" ref="C986">_FV(B986,"Market cap",TRUE)</f>
        <v>48714970</v>
      </c>
      <c r="D986" s="6" cm="1">
        <f t="array" ref="D986">_FV(B986,"Price",TRUE)</f>
        <v>0.16</v>
      </c>
      <c r="E986" s="2" cm="1">
        <f t="array" ref="E986">_FV(B986,"Last trade time",TRUE)</f>
        <v>45331.333333333336</v>
      </c>
      <c r="F986" s="7" t="str" cm="1">
        <f t="array" ref="F986">_FV($B986,"Industry")</f>
        <v>Metals &amp; Mining</v>
      </c>
      <c r="G986" s="7" t="str" cm="1">
        <f t="array" ref="G986">_FV($B986,"Description")</f>
        <v>Focus Minerals Limited is an Australia-based gold exploration company. The Company is focused on the development of its 100%-owned Coolgardie Gold Project and Laverton Gold Project, in Western Australia’s Goldfields. The Coolgardie Gold Project is located adjacent to the town of Coolgardie, approximately 35 kilometers west of Kalgoorlie. Its Coolgardie Gold Project covers approximately 138 square kilometers of tenement holding that includes the 1.2 million tons per annum (Mtpa) processing plant at Three Mile Hill. Its Laverton Gold Project is located in the Laverton Green Belt (LGB) in the Yilgarn Craton of Western Australia. The Laverton Gold Project covers approximately 362 square kilometers of highly prospective ground that includes the historic Lancefield and Chatterbox Trend mines. It is also targeting to search gold mineralization at the Beasley Shear Zone, Lancefield-Wedge Thrust, Karridale and Burtville to support a Stage 1 production restart at Laverton.</v>
      </c>
      <c r="H986" s="7" cm="1">
        <f t="array" ref="H986">_FV($B986,"Employees")</f>
        <v>5</v>
      </c>
      <c r="I986" s="11" cm="1">
        <f t="array" ref="I986">_FV($B986,"Shares outstanding",TRUE)</f>
        <v>286558700</v>
      </c>
      <c r="J986" s="7" cm="1">
        <f t="array" ref="J986">_FV($B986,"Year incorporated",TRUE)</f>
        <v>1978</v>
      </c>
      <c r="K986" s="16"/>
      <c r="L986" s="12">
        <f>+I986+K986</f>
        <v>286558700</v>
      </c>
      <c r="M986" s="14">
        <f>+D986*L986</f>
        <v>45849392</v>
      </c>
      <c r="N986" t="s">
        <v>1741</v>
      </c>
      <c r="O986">
        <v>16</v>
      </c>
      <c r="P986">
        <v>17</v>
      </c>
      <c r="U986">
        <v>0</v>
      </c>
      <c r="W986">
        <v>0</v>
      </c>
      <c r="X986">
        <v>0</v>
      </c>
      <c r="Y986">
        <v>0</v>
      </c>
      <c r="Z986">
        <v>0</v>
      </c>
      <c r="AB986" s="3">
        <v>48714969.649999999</v>
      </c>
      <c r="AC986">
        <v>0</v>
      </c>
      <c r="AD986" s="2">
        <v>45330.790277777778</v>
      </c>
      <c r="AE986" t="s">
        <v>20</v>
      </c>
      <c r="AF986" t="s">
        <v>1742</v>
      </c>
    </row>
    <row r="987" spans="1:32" x14ac:dyDescent="0.3">
      <c r="A987" t="str">
        <f>+N987</f>
        <v>RTH</v>
      </c>
      <c r="B987" t="e" vm="987">
        <v>#VALUE!</v>
      </c>
      <c r="C987" s="5" cm="1">
        <f t="array" ref="C987">_FV(B987,"Market cap",TRUE)</f>
        <v>45496110</v>
      </c>
      <c r="D987" s="6" cm="1">
        <f t="array" ref="D987">_FV(B987,"Price",TRUE)</f>
        <v>1.0149999999999999</v>
      </c>
      <c r="E987" s="2" cm="1">
        <f t="array" ref="E987">_FV(B987,"Last trade time",TRUE)</f>
        <v>45331.333333333336</v>
      </c>
      <c r="F987" s="7" t="str" cm="1">
        <f t="array" ref="F987">_FV($B987,"Industry")</f>
        <v>Software &amp; IT Services</v>
      </c>
      <c r="G987" s="7" t="str" cm="1">
        <f t="array" ref="G987">_FV($B987,"Description")</f>
        <v>RAS Technology Holdings Limited is an Australia-based holding company of Racing and Sports Pty Ltd. The Company provides fully integrated data, enhanced content and software as a service (SaaS) solution to the global racing and wagering industries. The Company services a geographically diverse customer base of racing bodies and authorities, wagering operators, media and digital organizations and retail and private clients. The Company provides wagering technology solutions, including software and race day controls, as well and data as a service solution to the racing and sports wagering industries on a global basis. The Company’s other subsidiaries include Racing and Sports IP Pty Ltd, Racing and Sports International Pty Ltd, and Racing and Sports Limited.</v>
      </c>
      <c r="H987" s="7" t="e" cm="1" vm="2">
        <f t="array" ref="H987">_FV($B987,"Employees")</f>
        <v>#VALUE!</v>
      </c>
      <c r="I987" s="11" cm="1">
        <f t="array" ref="I987">_FV($B987,"Shares outstanding",TRUE)</f>
        <v>45496110</v>
      </c>
      <c r="J987" s="7" cm="1">
        <f t="array" ref="J987">_FV($B987,"Year incorporated",TRUE)</f>
        <v>2021</v>
      </c>
      <c r="K987" s="16"/>
      <c r="L987" s="12">
        <f>+I987+K987</f>
        <v>45496110</v>
      </c>
      <c r="M987" s="14">
        <f>+D987*L987</f>
        <v>46178551.649999999</v>
      </c>
      <c r="N987" t="s">
        <v>1781</v>
      </c>
      <c r="O987">
        <v>100</v>
      </c>
      <c r="P987">
        <v>102</v>
      </c>
      <c r="Q987">
        <v>101</v>
      </c>
      <c r="R987">
        <v>101</v>
      </c>
      <c r="S987">
        <v>100</v>
      </c>
      <c r="T987">
        <v>100</v>
      </c>
      <c r="U987">
        <v>0</v>
      </c>
      <c r="W987">
        <v>139689</v>
      </c>
      <c r="X987">
        <v>139691.43</v>
      </c>
      <c r="Y987">
        <v>62294</v>
      </c>
      <c r="Z987">
        <v>77395</v>
      </c>
      <c r="AA987">
        <v>100</v>
      </c>
      <c r="AB987" s="3">
        <v>45496114</v>
      </c>
      <c r="AC987">
        <v>11</v>
      </c>
      <c r="AD987" s="2">
        <v>45330.790277777778</v>
      </c>
      <c r="AE987" t="s">
        <v>20</v>
      </c>
      <c r="AF987" t="s">
        <v>1782</v>
      </c>
    </row>
    <row r="988" spans="1:32" x14ac:dyDescent="0.3">
      <c r="A988" t="str">
        <f>+N988</f>
        <v>NCC</v>
      </c>
      <c r="B988" t="e" vm="988">
        <v>#VALUE!</v>
      </c>
      <c r="C988" s="5" cm="1">
        <f t="array" ref="C988">_FV(B988,"Market cap",TRUE)</f>
        <v>45610600</v>
      </c>
      <c r="D988" s="6" cm="1">
        <f t="array" ref="D988">_FV(B988,"Price",TRUE)</f>
        <v>0.63500000000000001</v>
      </c>
      <c r="E988" s="2" cm="1">
        <f t="array" ref="E988">_FV(B988,"Last trade time",TRUE)</f>
        <v>45331.333333333336</v>
      </c>
      <c r="F988" s="7" t="str" cm="1">
        <f t="array" ref="F988">_FV($B988,"Industry")</f>
        <v>Investment Banking &amp; Investment Services</v>
      </c>
      <c r="G988" s="7" t="str" cm="1">
        <f t="array" ref="G988">_FV($B988,"Description")</f>
        <v>NAOS Emerging Opportunities Company Limited is an Australia-based investment company. The Company primarily invests in a concentrated portfolio of listed entities with the objective of providing investors with exposure to emerging industrial companies, with a long-term focus. The Company operates through the Australia segment. It serves various industries, including financials, industrials, construction materials, commercial and professional services, agriculture, healthcare, travel and leisure, information technology, and real estate. NAOS Asset Management Limited is the investment manager of the Company.</v>
      </c>
      <c r="H988" s="7" t="e" cm="1" vm="2">
        <f t="array" ref="H988">_FV($B988,"Employees")</f>
        <v>#VALUE!</v>
      </c>
      <c r="I988" s="11" cm="1">
        <f t="array" ref="I988">_FV($B988,"Shares outstanding",TRUE)</f>
        <v>72976960</v>
      </c>
      <c r="J988" s="7" cm="1">
        <f t="array" ref="J988">_FV($B988,"Year incorporated",TRUE)</f>
        <v>2012</v>
      </c>
      <c r="K988" s="16"/>
      <c r="L988" s="12">
        <f>+I988+K988</f>
        <v>72976960</v>
      </c>
      <c r="M988" s="14">
        <f>+D988*L988</f>
        <v>46340369.600000001</v>
      </c>
      <c r="N988" t="s">
        <v>1777</v>
      </c>
      <c r="O988">
        <v>62.5</v>
      </c>
      <c r="P988">
        <v>63</v>
      </c>
      <c r="Q988">
        <v>63.5</v>
      </c>
      <c r="R988">
        <v>63.5</v>
      </c>
      <c r="S988">
        <v>62.5</v>
      </c>
      <c r="T988">
        <v>62.5</v>
      </c>
      <c r="U988">
        <v>0.5</v>
      </c>
      <c r="V988" s="1">
        <v>8.0999999999999996E-3</v>
      </c>
      <c r="W988">
        <v>62863</v>
      </c>
      <c r="X988">
        <v>39503.705000000002</v>
      </c>
      <c r="Y988">
        <v>42863</v>
      </c>
      <c r="Z988">
        <v>0</v>
      </c>
      <c r="AA988">
        <v>62.84</v>
      </c>
      <c r="AB988" s="3">
        <v>45610598.125</v>
      </c>
      <c r="AC988">
        <v>12</v>
      </c>
      <c r="AD988" s="2">
        <v>45330.790277777778</v>
      </c>
      <c r="AE988" t="s">
        <v>20</v>
      </c>
      <c r="AF988" t="s">
        <v>1778</v>
      </c>
    </row>
    <row r="989" spans="1:32" x14ac:dyDescent="0.3">
      <c r="A989" t="str">
        <f>+N989</f>
        <v>MFD</v>
      </c>
      <c r="B989" t="e" vm="989">
        <v>#VALUE!</v>
      </c>
      <c r="C989" s="5" cm="1">
        <f t="array" ref="C989">_FV(B989,"Market cap",TRUE)</f>
        <v>46372020</v>
      </c>
      <c r="D989" s="6" cm="1">
        <f t="array" ref="D989">_FV(B989,"Price",TRUE)</f>
        <v>0.71</v>
      </c>
      <c r="E989" s="2" cm="1">
        <f t="array" ref="E989">_FV(B989,"Last trade time",TRUE)</f>
        <v>45331.333356481482</v>
      </c>
      <c r="F989" s="7" t="str" cm="1">
        <f t="array" ref="F989">_FV($B989,"Industry")</f>
        <v>Personal &amp; Household Products &amp; Services</v>
      </c>
      <c r="G989" s="7" t="str" cm="1">
        <f t="array" ref="G989">_FV($B989,"Description")</f>
        <v>Mayfield Childcare Limited is an Australia-based company that owns and operates long day care childcare centers located across Victoria, Queensland and South Australia. The Company is providing care and education to over 6,000 Australian families. The Company owns approximately 38 Victorian childcare centers representing 3,324 registered childcare places and over 900 early childhood educators. The Company’s childcare centers include Balnarring Early Learning Centre, Grand Oaks Early Learning Centre, Kilmore Childcare Centre, Little Jazzy’s Childcare and Kinder, Little Learners Early Childhood Centre, Lyrebird Early Learning Centre, Macedon Early Learning Centre, Melton Early Learning Kinders, Melton South Early Learning Kinders, O’Shannessy Early Learning Centre, Officer Childcare Centre &amp; Swim School, Paradise Kids Children’s Centre, Pebble Patch Early Learning Centre, Rainbow Developmental Learning Centre, Ryan Road Childcare &amp; Swim School and Sydenham Early Learning Kinders.</v>
      </c>
      <c r="H989" s="7" t="e" cm="1" vm="2">
        <f t="array" ref="H989">_FV($B989,"Employees")</f>
        <v>#VALUE!</v>
      </c>
      <c r="I989" s="11" cm="1">
        <f t="array" ref="I989">_FV($B989,"Shares outstanding",TRUE)</f>
        <v>65312700</v>
      </c>
      <c r="J989" s="7" cm="1">
        <f t="array" ref="J989">_FV($B989,"Year incorporated",TRUE)</f>
        <v>2015</v>
      </c>
      <c r="K989" s="16"/>
      <c r="L989" s="12">
        <f>+I989+K989</f>
        <v>65312700</v>
      </c>
      <c r="M989" s="14">
        <f>+D989*L989</f>
        <v>46372017</v>
      </c>
      <c r="N989" t="s">
        <v>1763</v>
      </c>
      <c r="O989">
        <v>71</v>
      </c>
      <c r="P989">
        <v>71.5</v>
      </c>
      <c r="Q989">
        <v>71.5</v>
      </c>
      <c r="R989">
        <v>71.5</v>
      </c>
      <c r="S989">
        <v>71</v>
      </c>
      <c r="T989">
        <v>71</v>
      </c>
      <c r="U989">
        <v>0</v>
      </c>
      <c r="W989">
        <v>40508</v>
      </c>
      <c r="X989">
        <v>28953.462500000001</v>
      </c>
      <c r="Y989">
        <v>18503</v>
      </c>
      <c r="Z989">
        <v>18105</v>
      </c>
      <c r="AA989">
        <v>71.48</v>
      </c>
      <c r="AB989" s="3">
        <v>46372019.840000004</v>
      </c>
      <c r="AC989">
        <v>15</v>
      </c>
      <c r="AD989" s="2">
        <v>45330.790277777778</v>
      </c>
      <c r="AE989" t="s">
        <v>20</v>
      </c>
      <c r="AF989" t="s">
        <v>1764</v>
      </c>
    </row>
    <row r="990" spans="1:32" x14ac:dyDescent="0.3">
      <c r="A990" t="str">
        <f>+N990</f>
        <v>IIQ</v>
      </c>
      <c r="B990" t="e" vm="990">
        <v>#VALUE!</v>
      </c>
      <c r="C990" s="5" cm="1">
        <f t="array" ref="C990">_FV(B990,"Market cap",TRUE)</f>
        <v>46929540</v>
      </c>
      <c r="D990" s="6" cm="1">
        <f t="array" ref="D990">_FV(B990,"Price",TRUE)</f>
        <v>0.505</v>
      </c>
      <c r="E990" s="2" cm="1">
        <f t="array" ref="E990">_FV(B990,"Last trade time",TRUE)</f>
        <v>45331.333356481482</v>
      </c>
      <c r="F990" s="7" t="str" cm="1">
        <f t="array" ref="F990">_FV($B990,"Industry")</f>
        <v>Biotechnology &amp; Medical Research</v>
      </c>
      <c r="G990" s="7" t="str" cm="1">
        <f t="array" ref="G990">_FV($B990,"Description")</f>
        <v>INOVIQ Ltd is an Australia-based company. The Company is engaged in developing and commercializing exosome solutions and precision diagnostics to improve the diagnosis and treatment of cancer and other diseases. It operates in one segment, the research and development of cancer diagnostics. The Company has two products in market, which include hTERT ICC test and the EXO-NET Pan-Exosome. Its cancer diagnostic pipeline includes blood tests in development for earlier detection and monitoring of ovarian, breast, prostate and other cancers. The hTERT test is an immunocytochemistry (ICC) assay registered for the detection of human telomerase reverse transcriptase (hTERT) in cytopathology samples. It is used as an adjunct to urine cytology to help resolve indeterminate cytology results and identify patients with increased risk of bladder cancer. EXO-NET is a research use only (RUO) pan-exosome capture tool for the isolation of exosomes from body fluids including plasma, urine and saliva.</v>
      </c>
      <c r="H990" s="7" cm="1">
        <f t="array" ref="H990">_FV($B990,"Employees")</f>
        <v>85</v>
      </c>
      <c r="I990" s="11" cm="1">
        <f t="array" ref="I990">_FV($B990,"Shares outstanding",TRUE)</f>
        <v>92018700</v>
      </c>
      <c r="J990" s="7" cm="1">
        <f t="array" ref="J990">_FV($B990,"Year incorporated",TRUE)</f>
        <v>1983</v>
      </c>
      <c r="K990" s="16"/>
      <c r="L990" s="12">
        <f>+I990+K990</f>
        <v>92018700</v>
      </c>
      <c r="M990" s="14">
        <f>+D990*L990</f>
        <v>46469443.5</v>
      </c>
      <c r="N990" t="s">
        <v>1755</v>
      </c>
      <c r="O990">
        <v>50</v>
      </c>
      <c r="P990">
        <v>52</v>
      </c>
      <c r="Q990">
        <v>51</v>
      </c>
      <c r="R990">
        <v>51.5</v>
      </c>
      <c r="S990">
        <v>48.5</v>
      </c>
      <c r="T990">
        <v>51</v>
      </c>
      <c r="U990">
        <v>0</v>
      </c>
      <c r="W990">
        <v>25325</v>
      </c>
      <c r="X990">
        <v>12892.92</v>
      </c>
      <c r="Y990">
        <v>15939</v>
      </c>
      <c r="Z990">
        <v>6053</v>
      </c>
      <c r="AA990">
        <v>50.91</v>
      </c>
      <c r="AB990" s="3">
        <v>46929538.020000003</v>
      </c>
      <c r="AC990">
        <v>38</v>
      </c>
      <c r="AD990" s="2">
        <v>45330.790277777778</v>
      </c>
      <c r="AE990" t="s">
        <v>20</v>
      </c>
      <c r="AF990" t="s">
        <v>1756</v>
      </c>
    </row>
    <row r="991" spans="1:32" x14ac:dyDescent="0.3">
      <c r="A991" t="str">
        <f>+N991</f>
        <v>GAS</v>
      </c>
      <c r="B991" t="e" vm="991">
        <v>#VALUE!</v>
      </c>
      <c r="C991" s="5" cm="1">
        <f t="array" ref="C991">_FV(B991,"Market cap",TRUE)</f>
        <v>45247420</v>
      </c>
      <c r="D991" s="6" cm="1">
        <f t="array" ref="D991">_FV(B991,"Price",TRUE)</f>
        <v>0.17</v>
      </c>
      <c r="E991" s="2" cm="1">
        <f t="array" ref="E991">_FV(B991,"Last trade time",TRUE)</f>
        <v>45330.333333333336</v>
      </c>
      <c r="F991" s="7" t="str" cm="1">
        <f t="array" ref="F991">_FV($B991,"Industry")</f>
        <v>Oil &amp; Gas Related Equipment and Services</v>
      </c>
      <c r="G991" s="7" t="str" cm="1">
        <f t="array" ref="G991">_FV($B991,"Description")</f>
        <v>State Gas Limited is an Australia-based gas exploration and development company focused on the Bowen Basin in Central Queensland. The Company 100% owns and operates the contiguous Reid’s Dome Gas (PL-231) and Rolleston-West (ATP 2062) Gas Projects, both of which contain both coal seam gas (CSG) and conventional gas. Reid’s Dome Gas (PL-231) and Rolleston-West (ATP 2062) Gas Projects, together covers approximately 1,595 square kilometers (km2), and are located south of Rolleston, approximately 50 and 30 kilometers respectively from the Queensland Gas Pipeline and interconnected east coast gas network. The Company is primarily focused on the producibility of the gas through production testing of the wells. It also plans to bring gas to market from Reid’s Dome and Rolleston-West to meet near term forecast shortfalls in the east coast domestic gas market.</v>
      </c>
      <c r="H991" s="7" t="e" cm="1" vm="2">
        <f t="array" ref="H991">_FV($B991,"Employees")</f>
        <v>#VALUE!</v>
      </c>
      <c r="I991" s="11" cm="1">
        <f t="array" ref="I991">_FV($B991,"Shares outstanding",TRUE)</f>
        <v>274226800</v>
      </c>
      <c r="J991" s="7" cm="1">
        <f t="array" ref="J991">_FV($B991,"Year incorporated",TRUE)</f>
        <v>2017</v>
      </c>
      <c r="K991" s="16"/>
      <c r="L991" s="12">
        <f>+I991+K991</f>
        <v>274226800</v>
      </c>
      <c r="M991" s="14">
        <f>+D991*L991</f>
        <v>46618556</v>
      </c>
      <c r="N991" t="s">
        <v>1783</v>
      </c>
      <c r="O991">
        <v>16</v>
      </c>
      <c r="P991">
        <v>17</v>
      </c>
      <c r="Q991">
        <v>16.5</v>
      </c>
      <c r="R991">
        <v>16.5</v>
      </c>
      <c r="S991">
        <v>16.5</v>
      </c>
      <c r="T991">
        <v>16.5</v>
      </c>
      <c r="U991">
        <v>1</v>
      </c>
      <c r="V991" s="1">
        <v>6.4500000000000002E-2</v>
      </c>
      <c r="W991">
        <v>16738</v>
      </c>
      <c r="X991">
        <v>2761.77</v>
      </c>
      <c r="Y991">
        <v>7648</v>
      </c>
      <c r="Z991">
        <v>9090</v>
      </c>
      <c r="AA991">
        <v>16.5</v>
      </c>
      <c r="AB991" s="3">
        <v>45247420.185000002</v>
      </c>
      <c r="AC991">
        <v>3</v>
      </c>
      <c r="AD991" s="2">
        <v>45330.790277777778</v>
      </c>
      <c r="AE991" t="s">
        <v>20</v>
      </c>
      <c r="AF991" t="s">
        <v>1784</v>
      </c>
    </row>
    <row r="992" spans="1:32" x14ac:dyDescent="0.3">
      <c r="A992" t="str">
        <f>+N992</f>
        <v>AVD</v>
      </c>
      <c r="B992" t="e" vm="992">
        <v>#VALUE!</v>
      </c>
      <c r="C992" s="5" cm="1">
        <f t="array" ref="C992">_FV(B992,"Market cap",TRUE)</f>
        <v>47138940</v>
      </c>
      <c r="D992" s="6" cm="1">
        <f t="array" ref="D992">_FV(B992,"Price",TRUE)</f>
        <v>0.55000000000000004</v>
      </c>
      <c r="E992" s="2" cm="1">
        <f t="array" ref="E992">_FV(B992,"Last trade time",TRUE)</f>
        <v>45329.998322036721</v>
      </c>
      <c r="F992" s="7" t="str" cm="1">
        <f t="array" ref="F992">_FV($B992,"Industry")</f>
        <v>Construction &amp; Engineering</v>
      </c>
      <c r="G992" s="7" t="str" cm="1">
        <f t="array" ref="G992">_FV($B992,"Description")</f>
        <v>AVADA Group Limited is an Australia-based integrated traffic management provider, with operations throughout Queensland, New South Wales, Victoria and New Zealand servicing public and private sector clients. The Company operates through four segments: Queensland Traffic Management, New South Wales Traffic Management, Victoria Traffic Management, and New Zealand Traffic Management. Queensland Traffic Management contains entities which operate in the Queensland geography. New South Wales Traffic Management contains entities which operate in the New South Wales geography. Victoria Traffic Management contains entities which operate in the Victorian geography. New Zealand Traffic Management contains entities which operate in the New Zealand geography. Its businesses include Verifact Traffic, A2O Traffic Solutions, D&amp;D Traffic Management, Platinum Traffic Services, Traffic Marshal, Construct Traffic, TRAFFIC MANAGEMENT PEOPLE (TMP) and Linemark Traffic Control.</v>
      </c>
      <c r="H992" s="7" t="e" cm="1" vm="2">
        <f t="array" ref="H992">_FV($B992,"Employees")</f>
        <v>#VALUE!</v>
      </c>
      <c r="I992" s="11" cm="1">
        <f t="array" ref="I992">_FV($B992,"Shares outstanding",TRUE)</f>
        <v>84935020</v>
      </c>
      <c r="J992" s="7" cm="1">
        <f t="array" ref="J992">_FV($B992,"Year incorporated",TRUE)</f>
        <v>2021</v>
      </c>
      <c r="K992" s="16"/>
      <c r="L992" s="12">
        <f>+I992+K992</f>
        <v>84935020</v>
      </c>
      <c r="M992" s="14">
        <f>+D992*L992</f>
        <v>46714261.000000007</v>
      </c>
      <c r="N992" t="s">
        <v>1761</v>
      </c>
      <c r="O992">
        <v>54.5</v>
      </c>
      <c r="P992">
        <v>60</v>
      </c>
      <c r="Q992">
        <v>55</v>
      </c>
      <c r="R992">
        <v>55</v>
      </c>
      <c r="S992">
        <v>55</v>
      </c>
      <c r="T992">
        <v>55</v>
      </c>
      <c r="U992">
        <v>-0.5</v>
      </c>
      <c r="V992" s="1">
        <v>-8.9999999999999993E-3</v>
      </c>
      <c r="W992">
        <v>45000</v>
      </c>
      <c r="X992">
        <v>24750</v>
      </c>
      <c r="Y992">
        <v>12545</v>
      </c>
      <c r="Z992">
        <v>32455</v>
      </c>
      <c r="AA992">
        <v>55</v>
      </c>
      <c r="AB992" s="3">
        <v>46714263.75</v>
      </c>
      <c r="AC992">
        <v>4</v>
      </c>
      <c r="AD992" s="2">
        <v>45330.790277777778</v>
      </c>
      <c r="AE992" t="s">
        <v>20</v>
      </c>
      <c r="AF992" t="s">
        <v>1762</v>
      </c>
    </row>
    <row r="993" spans="1:32" x14ac:dyDescent="0.3">
      <c r="A993" t="str">
        <f>+N993</f>
        <v>MEK</v>
      </c>
      <c r="B993" t="e" vm="993">
        <v>#VALUE!</v>
      </c>
      <c r="C993" s="5" cm="1">
        <f t="array" ref="C993">_FV(B993,"Market cap",TRUE)</f>
        <v>46918940</v>
      </c>
      <c r="D993" s="6" cm="1">
        <f t="array" ref="D993">_FV(B993,"Price",TRUE)</f>
        <v>3.7999999999999999E-2</v>
      </c>
      <c r="E993" s="2" cm="1">
        <f t="array" ref="E993">_FV(B993,"Last trade time",TRUE)</f>
        <v>45331.333333333336</v>
      </c>
      <c r="F993" s="7" t="str" cm="1">
        <f t="array" ref="F993">_FV($B993,"Industry")</f>
        <v>Metals &amp; Mining</v>
      </c>
      <c r="G993" s="7" t="str" cm="1">
        <f t="array" ref="G993">_FV($B993,"Description")</f>
        <v>Meeka Metals Limited is an Australia-based gold and rare earths company. The Company has a portfolio of 100% owned projects across Western Australia. The Company is engaged in the exploration and evaluation of its mineral assets at the Murchison Gold Project and Circle Valley Project. Its flagship Murchison Gold Project covers approximately 281 square kilometers (km2) combined landholding in the prolific Murchison Gold Fields and hosts a 1.2 million ounce (Moz) JORC resource. In addition, the Company owns the Circle Valley Project, which covers approximately 222 km2 in the Albany-Fraser Mobile Belt. The Circle Valley Project is located 85 km south of Norseman in Western Australia. It also controls the Cascade Rare Earths Project, which covers approximately 2,269 km2 of additional tenure in the Albany-Fraser Mobile Belt. The Cascade Rare Earths Project is located over 50 km southwest of Circle Valley and 35 km west of the regional center of Esperance.</v>
      </c>
      <c r="H993" s="7" cm="1">
        <f t="array" ref="H993">_FV($B993,"Employees")</f>
        <v>67</v>
      </c>
      <c r="I993" s="11" cm="1">
        <f t="array" ref="I993">_FV($B993,"Shares outstanding",TRUE)</f>
        <v>1234709000</v>
      </c>
      <c r="J993" s="7" cm="1">
        <f t="array" ref="J993">_FV($B993,"Year incorporated",TRUE)</f>
        <v>1997</v>
      </c>
      <c r="K993" s="16"/>
      <c r="L993" s="12">
        <f>+I993+K993</f>
        <v>1234709000</v>
      </c>
      <c r="M993" s="14">
        <f>+D993*L993</f>
        <v>46918942</v>
      </c>
      <c r="N993" t="s">
        <v>1757</v>
      </c>
      <c r="O993">
        <v>3.7</v>
      </c>
      <c r="P993">
        <v>3.9</v>
      </c>
      <c r="Q993">
        <v>3.8</v>
      </c>
      <c r="R993">
        <v>3.8</v>
      </c>
      <c r="S993">
        <v>3.8</v>
      </c>
      <c r="T993">
        <v>3.8</v>
      </c>
      <c r="U993">
        <v>0</v>
      </c>
      <c r="W993">
        <v>2159026</v>
      </c>
      <c r="X993">
        <v>82042.987999999998</v>
      </c>
      <c r="Y993">
        <v>1938274</v>
      </c>
      <c r="Z993">
        <v>20752</v>
      </c>
      <c r="AA993">
        <v>3.8</v>
      </c>
      <c r="AB993" s="3">
        <v>46918939.416000001</v>
      </c>
      <c r="AC993">
        <v>40</v>
      </c>
      <c r="AD993" s="2">
        <v>45330.790277777778</v>
      </c>
      <c r="AE993" t="s">
        <v>20</v>
      </c>
      <c r="AF993" t="s">
        <v>1758</v>
      </c>
    </row>
    <row r="994" spans="1:32" x14ac:dyDescent="0.3">
      <c r="A994" t="str">
        <f>+N994</f>
        <v>DVR</v>
      </c>
      <c r="B994" t="e" vm="994">
        <v>#VALUE!</v>
      </c>
      <c r="C994" s="5" cm="1">
        <f t="array" ref="C994">_FV(B994,"Market cap",TRUE)</f>
        <v>46904260</v>
      </c>
      <c r="D994" s="6" cm="1">
        <f t="array" ref="D994">_FV(B994,"Price",TRUE)</f>
        <v>1.25</v>
      </c>
      <c r="E994" s="2" cm="1">
        <f t="array" ref="E994">_FV(B994,"Last trade time",TRUE)</f>
        <v>45331.333333333336</v>
      </c>
      <c r="F994" s="7" t="str" cm="1">
        <f t="array" ref="F994">_FV($B994,"Industry")</f>
        <v>Investment Banking &amp; Investment Services</v>
      </c>
      <c r="G994" s="7" t="str" cm="1">
        <f t="array" ref="G994">_FV($B994,"Description")</f>
        <v>Diverger Limited is an Australia-based company focused on providing integrated accounting and wealth market. The Company’s segments include Wealth Solutions, Accounting Solutions, Technology Solutions, and Corporate. The Wealth Solutions segment is engaged in providing licensing options, operating systems, and managed accounts to wealth advisers to enable them to provide services such as financial planning, risk insurance advice, self-managed superannuation administration and managed accounts. This segment comprises DWA Managed Accounts (CARE) and GPS Wealth. The Accounting Solutions segment provides professional support, help desk and training primarily in the accounting sector and more recently to the wealth sector. This segment comprises Knowledge Shop and TaxBanter. The Technology Solutions provides managed services and supply and installation of technology hardware and software subscriptions to a range of industries including both the accounting and wealth sectors.</v>
      </c>
      <c r="H994" s="7" t="e" cm="1" vm="2">
        <f t="array" ref="H994">_FV($B994,"Employees")</f>
        <v>#VALUE!</v>
      </c>
      <c r="I994" s="11" cm="1">
        <f t="array" ref="I994">_FV($B994,"Shares outstanding",TRUE)</f>
        <v>37674100</v>
      </c>
      <c r="J994" s="7" cm="1">
        <f t="array" ref="J994">_FV($B994,"Year incorporated",TRUE)</f>
        <v>2004</v>
      </c>
      <c r="K994" s="16"/>
      <c r="L994" s="12">
        <f>+I994+K994</f>
        <v>37674100</v>
      </c>
      <c r="M994" s="14">
        <f>+D994*L994</f>
        <v>47092625</v>
      </c>
      <c r="N994" t="s">
        <v>1759</v>
      </c>
      <c r="O994">
        <v>124.5</v>
      </c>
      <c r="P994">
        <v>125.5</v>
      </c>
      <c r="Q994">
        <v>125.5</v>
      </c>
      <c r="R994">
        <v>125.5</v>
      </c>
      <c r="S994">
        <v>124.5</v>
      </c>
      <c r="T994">
        <v>124.5</v>
      </c>
      <c r="U994">
        <v>-1</v>
      </c>
      <c r="V994" s="1">
        <v>-8.0000000000000002E-3</v>
      </c>
      <c r="W994">
        <v>57196</v>
      </c>
      <c r="X994">
        <v>71750.83</v>
      </c>
      <c r="Y994">
        <v>36234</v>
      </c>
      <c r="Z994">
        <v>5400</v>
      </c>
      <c r="AA994">
        <v>125.45</v>
      </c>
      <c r="AB994" s="3">
        <v>46904258.234999999</v>
      </c>
      <c r="AC994">
        <v>16</v>
      </c>
      <c r="AD994" s="2">
        <v>45330.790277777778</v>
      </c>
      <c r="AE994" t="s">
        <v>20</v>
      </c>
      <c r="AF994" t="s">
        <v>1760</v>
      </c>
    </row>
    <row r="995" spans="1:32" x14ac:dyDescent="0.3">
      <c r="A995" t="str">
        <f>+N995</f>
        <v>BBC</v>
      </c>
      <c r="B995" t="e" vm="995">
        <v>#VALUE!</v>
      </c>
      <c r="C995" s="5" cm="1">
        <f t="array" ref="C995">_FV(B995,"Market cap",TRUE)</f>
        <v>46300570</v>
      </c>
      <c r="D995" s="6" cm="1">
        <f t="array" ref="D995">_FV(B995,"Price",TRUE)</f>
        <v>0.4</v>
      </c>
      <c r="E995" s="2" cm="1">
        <f t="array" ref="E995">_FV(B995,"Last trade time",TRUE)</f>
        <v>45331.333333333336</v>
      </c>
      <c r="F995" s="7" t="str" cm="1">
        <f t="array" ref="F995">_FV($B995,"Industry")</f>
        <v>Banking Services</v>
      </c>
      <c r="G995" s="7" t="str" cm="1">
        <f t="array" ref="G995">_FV($B995,"Description")</f>
        <v>BNK Banking Corporation Limited is an Australia-based company that is engaged in the provision of retail banking and wholesale mortgage management. The Company provides various banking products and services, such as loans and deposits under the BNK, Goldfields Money and Better Choice brands. The Company provides loans distributed through the Better Choice business, via online applications with the accredited broker network, and may be funded by deposits, securitization vehicles or third-party funders. It provides business accounts, business loans, home, and term deposits. The Company also provides insurance services to its customers. The Company’s subsidiaries include Better Choice Home Loans Pty Ltd, Future Financial 1 Pty Ltd, Pioneer Mortgage Holdings Pty Ltd, Romavale Pty Ltd, Australian Capital Home Loans Pty Ltd, and Bullion Trust No.1.</v>
      </c>
      <c r="H995" s="7" t="e" cm="1" vm="2">
        <f t="array" ref="H995">_FV($B995,"Employees")</f>
        <v>#VALUE!</v>
      </c>
      <c r="I995" s="11" cm="1">
        <f t="array" ref="I995">_FV($B995,"Shares outstanding",TRUE)</f>
        <v>118719400</v>
      </c>
      <c r="J995" s="7" cm="1">
        <f t="array" ref="J995">_FV($B995,"Year incorporated",TRUE)</f>
        <v>1982</v>
      </c>
      <c r="K995" s="16"/>
      <c r="L995" s="12">
        <f>+I995+K995</f>
        <v>118719400</v>
      </c>
      <c r="M995" s="14">
        <f>+D995*L995</f>
        <v>47487760</v>
      </c>
      <c r="N995" t="s">
        <v>1765</v>
      </c>
      <c r="O995">
        <v>38.5</v>
      </c>
      <c r="P995">
        <v>42.5</v>
      </c>
      <c r="Q995">
        <v>39</v>
      </c>
      <c r="R995">
        <v>39</v>
      </c>
      <c r="S995">
        <v>39</v>
      </c>
      <c r="T995">
        <v>39</v>
      </c>
      <c r="U995">
        <v>-2.5</v>
      </c>
      <c r="V995" s="1">
        <v>-6.0199999999999997E-2</v>
      </c>
      <c r="W995">
        <v>2477</v>
      </c>
      <c r="X995">
        <v>966.03</v>
      </c>
      <c r="Y995">
        <v>0</v>
      </c>
      <c r="Z995">
        <v>2477</v>
      </c>
      <c r="AA995">
        <v>39</v>
      </c>
      <c r="AB995" s="3">
        <v>46300567.950000003</v>
      </c>
      <c r="AC995">
        <v>1</v>
      </c>
      <c r="AD995" s="2">
        <v>45330.790277777778</v>
      </c>
      <c r="AE995" t="s">
        <v>20</v>
      </c>
      <c r="AF995" t="s">
        <v>1766</v>
      </c>
    </row>
    <row r="996" spans="1:32" x14ac:dyDescent="0.3">
      <c r="A996" t="str">
        <f>+N996</f>
        <v>HAV</v>
      </c>
      <c r="B996" t="e" vm="996">
        <v>#VALUE!</v>
      </c>
      <c r="C996" s="5" cm="1">
        <f t="array" ref="C996">_FV(B996,"Market cap",TRUE)</f>
        <v>49079080</v>
      </c>
      <c r="D996" s="6" cm="1">
        <f t="array" ref="D996">_FV(B996,"Price",TRUE)</f>
        <v>0.15</v>
      </c>
      <c r="E996" s="2" cm="1">
        <f t="array" ref="E996">_FV(B996,"Last trade time",TRUE)</f>
        <v>45331.333333333336</v>
      </c>
      <c r="F996" s="7" t="str" cm="1">
        <f t="array" ref="F996">_FV($B996,"Industry")</f>
        <v>Metals &amp; Mining</v>
      </c>
      <c r="G996" s="7" t="str" cm="1">
        <f t="array" ref="G996">_FV($B996,"Description")</f>
        <v>Havilah Resources Limited is an Australia-based company, which is engaged in the exploration for and evaluation of mineral resources (predominantly copper, gold, cobalt and iron ore) in South Australia. The Company’s projects include Kalkaroo, Mutooroo, Grants, Maldorky and Prospect Hill. The Kalkaroo Project is located in northeastern South Australia. The Mutooroo project is located within commuting distance of Broken Hill, and 16 kilometers (km) south of the Transcontinental railway line and Barrier Highway. The Grants iron ore project lies eight km south of the Barrier Highway and the Transcontinental Railway, and a one-hour drive southwest of Broken Hill. The Maldorky iron ore deposit lies approximately 26 km south of the Barrier Highway and the Transcontinental Railway, 300 km east of Port Pirie and a one-hour drive southwest of Broken Hill. The Prospect Hill tin project is located on the northern margins of the Flinders Ranges.</v>
      </c>
      <c r="H996" s="7" cm="1">
        <f t="array" ref="H996">_FV($B996,"Employees")</f>
        <v>17</v>
      </c>
      <c r="I996" s="11" cm="1">
        <f t="array" ref="I996">_FV($B996,"Shares outstanding",TRUE)</f>
        <v>316639200</v>
      </c>
      <c r="J996" s="7" cm="1">
        <f t="array" ref="J996">_FV($B996,"Year incorporated",TRUE)</f>
        <v>1997</v>
      </c>
      <c r="K996" s="16"/>
      <c r="L996" s="12">
        <f>+I996+K996</f>
        <v>316639200</v>
      </c>
      <c r="M996" s="14">
        <f>+D996*L996</f>
        <v>47495880</v>
      </c>
      <c r="N996" t="s">
        <v>1737</v>
      </c>
      <c r="O996">
        <v>15</v>
      </c>
      <c r="P996">
        <v>16.5</v>
      </c>
      <c r="Q996">
        <v>15</v>
      </c>
      <c r="R996">
        <v>16.5</v>
      </c>
      <c r="S996">
        <v>14.5</v>
      </c>
      <c r="T996">
        <v>15.5</v>
      </c>
      <c r="U996">
        <v>0.5</v>
      </c>
      <c r="V996" s="1">
        <v>3.3300000000000003E-2</v>
      </c>
      <c r="W996">
        <v>357739</v>
      </c>
      <c r="X996">
        <v>54205.485000000001</v>
      </c>
      <c r="Y996">
        <v>168538</v>
      </c>
      <c r="Z996">
        <v>145775</v>
      </c>
      <c r="AA996">
        <v>15.15</v>
      </c>
      <c r="AB996" s="3">
        <v>49079077.549999997</v>
      </c>
      <c r="AC996">
        <v>24</v>
      </c>
      <c r="AD996" s="2">
        <v>45330.790277777778</v>
      </c>
      <c r="AE996" t="s">
        <v>20</v>
      </c>
      <c r="AF996" t="s">
        <v>1738</v>
      </c>
    </row>
    <row r="997" spans="1:32" x14ac:dyDescent="0.3">
      <c r="A997" t="str">
        <f>+N997</f>
        <v>TIP</v>
      </c>
      <c r="B997" t="e" vm="997">
        <v>#VALUE!</v>
      </c>
      <c r="C997" s="5" cm="1">
        <f t="array" ref="C997">_FV(B997,"Market cap",TRUE)</f>
        <v>47779300</v>
      </c>
      <c r="D997" s="6" cm="1">
        <f t="array" ref="D997">_FV(B997,"Price",TRUE)</f>
        <v>1.75</v>
      </c>
      <c r="E997" s="2" cm="1">
        <f t="array" ref="E997">_FV(B997,"Last trade time",TRUE)</f>
        <v>45330.333333333336</v>
      </c>
      <c r="F997" s="7" t="str" cm="1">
        <f t="array" ref="F997">_FV($B997,"Industry")</f>
        <v>Investment Banking &amp; Investment Services</v>
      </c>
      <c r="G997" s="7" t="str" cm="1">
        <f t="array" ref="G997">_FV($B997,"Description")</f>
        <v>Teaminvest Private Group Limited (TIP) is an Australia-based financial institution, which is focused on transferring knowledge and wealth between generations. The principal activities of the Company include investing in Australian privately owned businesses. The Company operate through two segments: TIP Equity Segment, and TIP Wealth segment. The Equity segment consists of operating companies which are not financial services in nature. The TIP Wealth segment consists of entities which provide a range of financial services, including TIP UK. It provides a range of corporate advisory services, such as asset management, property development, corporate transactions, trustee and licensing, private equity and debt, and insurance advice. The Company also provides retail advisory services, such as financial planning, self-managed super fund (SMSF) admin, mortgage broking, and general advice. It offers end-to-end solution for property investors and developers.</v>
      </c>
      <c r="H997" s="7" t="e" cm="1" vm="2">
        <f t="array" ref="H997">_FV($B997,"Employees")</f>
        <v>#VALUE!</v>
      </c>
      <c r="I997" s="11" cm="1">
        <f t="array" ref="I997">_FV($B997,"Shares outstanding",TRUE)</f>
        <v>27147330</v>
      </c>
      <c r="J997" s="7" cm="1">
        <f t="array" ref="J997">_FV($B997,"Year incorporated",TRUE)</f>
        <v>2018</v>
      </c>
      <c r="K997" s="16"/>
      <c r="L997" s="12">
        <f>+I997+K997</f>
        <v>27147330</v>
      </c>
      <c r="M997" s="14">
        <f>+D997*L997</f>
        <v>47507827.5</v>
      </c>
      <c r="N997" t="s">
        <v>1749</v>
      </c>
      <c r="O997">
        <v>176</v>
      </c>
      <c r="P997">
        <v>179</v>
      </c>
      <c r="Q997">
        <v>176</v>
      </c>
      <c r="R997">
        <v>176</v>
      </c>
      <c r="S997">
        <v>176</v>
      </c>
      <c r="T997">
        <v>176</v>
      </c>
      <c r="U997">
        <v>5</v>
      </c>
      <c r="V997" s="1">
        <v>2.92E-2</v>
      </c>
      <c r="W997">
        <v>3269</v>
      </c>
      <c r="X997">
        <v>5753.44</v>
      </c>
      <c r="Y997">
        <v>3269</v>
      </c>
      <c r="Z997">
        <v>0</v>
      </c>
      <c r="AA997">
        <v>176</v>
      </c>
      <c r="AB997" s="3">
        <v>47779299.039999999</v>
      </c>
      <c r="AC997">
        <v>1</v>
      </c>
      <c r="AD997" s="2">
        <v>45330.790277777778</v>
      </c>
      <c r="AE997" t="s">
        <v>20</v>
      </c>
      <c r="AF997" t="s">
        <v>1750</v>
      </c>
    </row>
    <row r="998" spans="1:32" x14ac:dyDescent="0.3">
      <c r="A998" t="str">
        <f>+N998</f>
        <v>WZR</v>
      </c>
      <c r="B998" t="e" vm="998">
        <v>#VALUE!</v>
      </c>
      <c r="C998" s="5" cm="1">
        <f t="array" ref="C998">_FV(B998,"Market cap",TRUE)</f>
        <v>51855350</v>
      </c>
      <c r="D998" s="6" cm="1">
        <f t="array" ref="D998">_FV(B998,"Price",TRUE)</f>
        <v>3.5000000000000003E-2</v>
      </c>
      <c r="E998" s="2" cm="1">
        <f t="array" ref="E998">_FV(B998,"Last trade time",TRUE)</f>
        <v>45331.333333333336</v>
      </c>
      <c r="F998" s="7" t="str" cm="1">
        <f t="array" ref="F998">_FV($B998,"Industry")</f>
        <v>Banking Services</v>
      </c>
      <c r="G998" s="7" t="str" cm="1">
        <f t="array" ref="G998">_FV($B998,"Description")</f>
        <v>Wisr Limited is an Australia-based neo-lender company. The Company provides a collection of financial products and services. The Company is engaged in writing personal loans and secured vehicle loans for three, five and seven-year maturities to Australian consumers, and funding these loans through the warehouse funding structures. It provides a Financial Wellness Platform underpinned by consumer finance products, the Wisr App. The Wisr App helps Australians pay down debt, multiple credit score comparison services and Australia’s first money-coaching app Wisr Today. Combined with content and other products that use technology to provide better outcomes for borrowers, investors, and everyday Australians. The Company’s products include loans, credit scores and round up. Its credit score is a summary of financial habits, and helps lenders get to know its customers. Its loan products include debt consolidation loans, car loans, medical loans and others.</v>
      </c>
      <c r="H998" s="7" cm="1">
        <f t="array" ref="H998">_FV($B998,"Employees")</f>
        <v>32</v>
      </c>
      <c r="I998" s="11" cm="1">
        <f t="array" ref="I998">_FV($B998,"Shares outstanding",TRUE)</f>
        <v>1364615000</v>
      </c>
      <c r="J998" s="7" cm="1">
        <f t="array" ref="J998">_FV($B998,"Year incorporated",TRUE)</f>
        <v>1966</v>
      </c>
      <c r="K998" s="16"/>
      <c r="L998" s="12">
        <f>+I998+K998</f>
        <v>1364615000</v>
      </c>
      <c r="M998" s="14">
        <f>+D998*L998</f>
        <v>47761525.000000007</v>
      </c>
      <c r="N998" t="s">
        <v>1692</v>
      </c>
      <c r="O998">
        <v>3.6</v>
      </c>
      <c r="P998">
        <v>3.8</v>
      </c>
      <c r="Q998">
        <v>3.5</v>
      </c>
      <c r="R998">
        <v>3.8</v>
      </c>
      <c r="S998">
        <v>3.5</v>
      </c>
      <c r="T998">
        <v>3.8</v>
      </c>
      <c r="U998">
        <v>0.4</v>
      </c>
      <c r="V998" s="1">
        <v>0.1176</v>
      </c>
      <c r="W998">
        <v>1105015</v>
      </c>
      <c r="X998">
        <v>39634.724999999999</v>
      </c>
      <c r="Y998">
        <v>554003</v>
      </c>
      <c r="Z998">
        <v>500285</v>
      </c>
      <c r="AA998">
        <v>3.59</v>
      </c>
      <c r="AB998" s="3">
        <v>51855353.697999999</v>
      </c>
      <c r="AC998">
        <v>38</v>
      </c>
      <c r="AD998" s="2">
        <v>45330.790277777778</v>
      </c>
      <c r="AE998" t="s">
        <v>20</v>
      </c>
      <c r="AF998" t="s">
        <v>1693</v>
      </c>
    </row>
    <row r="999" spans="1:32" x14ac:dyDescent="0.3">
      <c r="A999" t="str">
        <f>+N999</f>
        <v>MEC</v>
      </c>
      <c r="B999" t="e" vm="999">
        <v>#VALUE!</v>
      </c>
      <c r="C999" s="5" cm="1">
        <f t="array" ref="C999">_FV(B999,"Market cap",TRUE)</f>
        <v>47666220</v>
      </c>
      <c r="D999" s="6" cm="1">
        <f t="array" ref="D999">_FV(B999,"Price",TRUE)</f>
        <v>1.03</v>
      </c>
      <c r="E999" s="2" cm="1">
        <f t="array" ref="E999">_FV(B999,"Last trade time",TRUE)</f>
        <v>45331.333333333336</v>
      </c>
      <c r="F999" s="7" t="str" cm="1">
        <f t="array" ref="F999">_FV($B999,"Industry")</f>
        <v>Investment Banking &amp; Investment Services</v>
      </c>
      <c r="G999" s="7" t="str" cm="1">
        <f t="array" ref="G999">_FV($B999,"Description")</f>
        <v>Morphic Ethical Equities Fund Limited is an investment company. The Company’s principal activity is investing in global listed securities screened to exclude entities involved in environmentally damaging activities (including coal and uranium, mining and oil and gas), intensive farming and aquaculture, tobacco, armaments, alcohol and gambling. The Company’s investment objectives are to deliver investors an ethically screened portfolio; generate superior risk-adjusted returns; and provide capital growth and consistent income. The Company primarily invests in global listed securities. The Company may also invest in unlisted securities, fixed interest instruments, commodities, credit instruments and currencies, all of which may be invested through assets, Exchange Traded Funds or other Derivatives, including futures, options, forwards and swaps. Morphic Asset Management Pty Limited is the Company's investment manager.</v>
      </c>
      <c r="H999" s="7" t="e" cm="1" vm="2">
        <f t="array" ref="H999">_FV($B999,"Employees")</f>
        <v>#VALUE!</v>
      </c>
      <c r="I999" s="11" cm="1">
        <f t="array" ref="I999">_FV($B999,"Shares outstanding",TRUE)</f>
        <v>46731590</v>
      </c>
      <c r="J999" s="7" cm="1">
        <f t="array" ref="J999">_FV($B999,"Year incorporated",TRUE)</f>
        <v>2017</v>
      </c>
      <c r="K999" s="16"/>
      <c r="L999" s="12">
        <f>+I999+K999</f>
        <v>46731590</v>
      </c>
      <c r="M999" s="14">
        <f>+D999*L999</f>
        <v>48133537.700000003</v>
      </c>
      <c r="N999" t="s">
        <v>1753</v>
      </c>
      <c r="O999">
        <v>100</v>
      </c>
      <c r="P999">
        <v>103</v>
      </c>
      <c r="Q999">
        <v>102.5</v>
      </c>
      <c r="R999">
        <v>103</v>
      </c>
      <c r="S999">
        <v>101.5</v>
      </c>
      <c r="T999">
        <v>102</v>
      </c>
      <c r="U999">
        <v>-0.5</v>
      </c>
      <c r="V999" s="1">
        <v>-4.8999999999999998E-3</v>
      </c>
      <c r="W999">
        <v>47230</v>
      </c>
      <c r="X999">
        <v>48290.224999999999</v>
      </c>
      <c r="Y999">
        <v>10710</v>
      </c>
      <c r="Z999">
        <v>9305</v>
      </c>
      <c r="AA999">
        <v>102.24</v>
      </c>
      <c r="AB999" s="3">
        <v>47666221.799999997</v>
      </c>
      <c r="AC999">
        <v>11</v>
      </c>
      <c r="AD999" s="2">
        <v>45330.790277777778</v>
      </c>
      <c r="AE999" t="s">
        <v>20</v>
      </c>
      <c r="AF999" t="s">
        <v>1754</v>
      </c>
    </row>
    <row r="1000" spans="1:32" x14ac:dyDescent="0.3">
      <c r="A1000" t="str">
        <f>+N1000</f>
        <v>AQC</v>
      </c>
      <c r="B1000" t="e" vm="1000">
        <v>#VALUE!</v>
      </c>
      <c r="C1000" s="5" cm="1">
        <f t="array" ref="C1000">_FV(B1000,"Market cap",TRUE)</f>
        <v>48218950</v>
      </c>
      <c r="D1000" s="6" cm="1">
        <f t="array" ref="D1000">_FV(B1000,"Price",TRUE)</f>
        <v>9.4E-2</v>
      </c>
      <c r="E1000" s="2" cm="1">
        <f t="array" ref="E1000">_FV(B1000,"Last trade time",TRUE)</f>
        <v>45330.333333333336</v>
      </c>
      <c r="F1000" s="7" t="str" cm="1">
        <f t="array" ref="F1000">_FV($B1000,"Industry")</f>
        <v>Coal</v>
      </c>
      <c r="G1000" s="7" t="str" cm="1">
        <f t="array" ref="G1000">_FV($B1000,"Description")</f>
        <v>Australian Pacific Coal Limited is an Australia-based company that operates in junior mining and exploration sector. The Company’s principal activities include exploration and development activities at mining tenements situated in New South Wales, Australia. The Company’s Dartbrook Project is located in the coal region of the Hunter Valley, New South Wales, approximately four-kilometer (km) west of Aberdeen and 10 km north-west of Muswellbrook. The Company produces thermal coal product comparing with thermal coal provided by adjacent operations and the Newcastle export benchmark. In Queensland, the Company holds interests in the Matuan Downs Bentonite Project and a Joint Venture interest on tenements with Blackwood Resources. Its subsidiaries include AQC Investments 1 Pty Ltd, AQC Investments 2 Pty Ltd, Area Coal Pty Ltd, AQC Services Pty Ltd, AQC Dartbrook Pty Ltd, AQC Dartbrook Management Pty Ltd, and Ipoh Pacific Resources Pty Ltd.</v>
      </c>
      <c r="H1000" s="7" cm="1">
        <f t="array" ref="H1000">_FV($B1000,"Employees")</f>
        <v>1</v>
      </c>
      <c r="I1000" s="11" cm="1">
        <f t="array" ref="I1000">_FV($B1000,"Shares outstanding",TRUE)</f>
        <v>512967600</v>
      </c>
      <c r="J1000" s="7" cm="1">
        <f t="array" ref="J1000">_FV($B1000,"Year incorporated",TRUE)</f>
        <v>1999</v>
      </c>
      <c r="K1000" s="16"/>
      <c r="L1000" s="12">
        <f>+I1000+K1000</f>
        <v>512967600</v>
      </c>
      <c r="M1000" s="14">
        <f>+D1000*L1000</f>
        <v>48218954.399999999</v>
      </c>
      <c r="N1000" t="s">
        <v>1747</v>
      </c>
      <c r="O1000">
        <v>9</v>
      </c>
      <c r="P1000">
        <v>9.9</v>
      </c>
      <c r="Q1000">
        <v>9.4</v>
      </c>
      <c r="R1000">
        <v>9.6999999999999993</v>
      </c>
      <c r="S1000">
        <v>9.3000000000000007</v>
      </c>
      <c r="T1000">
        <v>9.4</v>
      </c>
      <c r="U1000">
        <v>0</v>
      </c>
      <c r="W1000">
        <v>364765</v>
      </c>
      <c r="X1000">
        <v>34114.102500000001</v>
      </c>
      <c r="Y1000">
        <v>10504</v>
      </c>
      <c r="Z1000">
        <v>266556</v>
      </c>
      <c r="AA1000">
        <v>9.35</v>
      </c>
      <c r="AB1000" s="3">
        <v>48218953.553999998</v>
      </c>
      <c r="AC1000">
        <v>32</v>
      </c>
      <c r="AD1000" s="2">
        <v>45330.790277777778</v>
      </c>
      <c r="AE1000" t="s">
        <v>20</v>
      </c>
      <c r="AF1000" t="s">
        <v>1748</v>
      </c>
    </row>
    <row r="1001" spans="1:32" x14ac:dyDescent="0.3">
      <c r="A1001" t="str">
        <f>+N1001</f>
        <v>ASH</v>
      </c>
      <c r="B1001" t="e" vm="1001">
        <v>#VALUE!</v>
      </c>
      <c r="C1001" s="5" cm="1">
        <f t="array" ref="C1001">_FV(B1001,"Market cap",TRUE)</f>
        <v>50391570</v>
      </c>
      <c r="D1001" s="6" cm="1">
        <f t="array" ref="D1001">_FV(B1001,"Price",TRUE)</f>
        <v>0.33500000000000002</v>
      </c>
      <c r="E1001" s="2" cm="1">
        <f t="array" ref="E1001">_FV(B1001,"Last trade time",TRUE)</f>
        <v>45331.333333333336</v>
      </c>
      <c r="F1001" s="7" t="str" cm="1">
        <f t="array" ref="F1001">_FV($B1001,"Industry")</f>
        <v>Professional &amp; Commercial Services</v>
      </c>
      <c r="G1001" s="7" t="str" cm="1">
        <f t="array" ref="G1001">_FV($B1001,"Description")</f>
        <v>Ashley Services Group Limited is an Australia-based labor hire company. The Company is engaged in the provision of labor hire (including recruitment) and training services. The Company operates through segments. Labour Hire segment provides supply chain and warehousing labor hire, transport and logistics labor hire, e-commerce labor hire, defense labor hire, merchandising, layout services, rail labor hire, construction labor hire, manufacturing labor hire and horticulture labor hire. Training segment provides training services in civil construction; supply chain operations; telecommunications technology; data and voice technology; business; disability; individual support; early childhood; and rail industry qualifications, including protection officers, safe working, track workers and track vehicle operators. The Company offers white-collar recruitment services, such as permanent, temporary and contract placements through multi-specialist provider, Concept Recruitment Specialists.</v>
      </c>
      <c r="H1001" s="7" cm="1">
        <f t="array" ref="H1001">_FV($B1001,"Employees")</f>
        <v>355</v>
      </c>
      <c r="I1001" s="11" cm="1">
        <f t="array" ref="I1001">_FV($B1001,"Shares outstanding",TRUE)</f>
        <v>143975900</v>
      </c>
      <c r="J1001" s="7" cm="1">
        <f t="array" ref="J1001">_FV($B1001,"Year incorporated",TRUE)</f>
        <v>2000</v>
      </c>
      <c r="K1001" s="16"/>
      <c r="L1001" s="12">
        <f>+I1001+K1001</f>
        <v>143975900</v>
      </c>
      <c r="M1001" s="14">
        <f>+D1001*L1001</f>
        <v>48231926.5</v>
      </c>
      <c r="N1001" t="s">
        <v>1709</v>
      </c>
      <c r="O1001">
        <v>34.5</v>
      </c>
      <c r="P1001">
        <v>36</v>
      </c>
      <c r="Q1001">
        <v>36.5</v>
      </c>
      <c r="R1001">
        <v>36.5</v>
      </c>
      <c r="S1001">
        <v>34</v>
      </c>
      <c r="T1001">
        <v>35</v>
      </c>
      <c r="U1001">
        <v>-1</v>
      </c>
      <c r="V1001" s="1">
        <v>-2.7799999999999998E-2</v>
      </c>
      <c r="W1001">
        <v>502544</v>
      </c>
      <c r="X1001">
        <v>176141.63500000001</v>
      </c>
      <c r="Y1001">
        <v>180517</v>
      </c>
      <c r="Z1001">
        <v>316556</v>
      </c>
      <c r="AA1001">
        <v>35.049999999999997</v>
      </c>
      <c r="AB1001" s="3">
        <v>50391566.399999999</v>
      </c>
      <c r="AC1001">
        <v>124</v>
      </c>
      <c r="AD1001" s="2">
        <v>45330.790277777778</v>
      </c>
      <c r="AE1001" t="s">
        <v>20</v>
      </c>
      <c r="AF1001" t="s">
        <v>1710</v>
      </c>
    </row>
    <row r="1002" spans="1:32" x14ac:dyDescent="0.3">
      <c r="A1002" t="str">
        <f>+N1002</f>
        <v>IRD</v>
      </c>
      <c r="B1002" t="e" vm="1002">
        <v>#VALUE!</v>
      </c>
      <c r="C1002" s="5" cm="1">
        <f t="array" ref="C1002">_FV(B1002,"Market cap",TRUE)</f>
        <v>49262060</v>
      </c>
      <c r="D1002" s="6" cm="1">
        <f t="array" ref="D1002">_FV(B1002,"Price",TRUE)</f>
        <v>5.8999999999999997E-2</v>
      </c>
      <c r="E1002" s="2" cm="1">
        <f t="array" ref="E1002">_FV(B1002,"Last trade time",TRUE)</f>
        <v>45330.333333333336</v>
      </c>
      <c r="F1002" s="7" t="str" cm="1">
        <f t="array" ref="F1002">_FV($B1002,"Industry")</f>
        <v>Metals &amp; Mining</v>
      </c>
      <c r="G1002" s="7" t="str" cm="1">
        <f t="array" ref="G1002">_FV($B1002,"Description")</f>
        <v>Iron Road Limited is an Australia-based mineral exploration company. The principal activity of the Company includes exploration and evaluation of the iron ore interests at the Central Eyre Iron project in South Australia including pursuit of the Cape Hardy Stage I multi-use. The Company’s projects include the Central Eyre Iron project and Gawler Iron project. The Central Eyre Iron project is located on the Eyre Peninsula of South Australia and is a collection of three iron occurrences, such as Warramboo, Kopi and Hambidge. The Gawler Iron project is in South Australia, located along the eastern margin of the Great Victoria Desert some 200 kilometers southwest of Coober Pedy. The Gawler Iron project area covers 3380 square kilometers (km2) and includes over 10 areas of known iron occurrences, including the Mt Christie deposit. The Company’s subsidiaries include IRD Port Assets Holdings Pty Ltd, IRD Port Assets Midco Pty Ltd, and IRD Port Assets Pty Ltd.</v>
      </c>
      <c r="H1002" s="7" cm="1">
        <f t="array" ref="H1002">_FV($B1002,"Employees")</f>
        <v>2</v>
      </c>
      <c r="I1002" s="11" cm="1">
        <f t="array" ref="I1002">_FV($B1002,"Shares outstanding",TRUE)</f>
        <v>821034300</v>
      </c>
      <c r="J1002" s="7" cm="1">
        <f t="array" ref="J1002">_FV($B1002,"Year incorporated",TRUE)</f>
        <v>2007</v>
      </c>
      <c r="K1002" s="16"/>
      <c r="L1002" s="12">
        <f>+I1002+K1002</f>
        <v>821034300</v>
      </c>
      <c r="M1002" s="14">
        <f>+D1002*L1002</f>
        <v>48441023.699999996</v>
      </c>
      <c r="N1002" t="s">
        <v>1745</v>
      </c>
      <c r="O1002">
        <v>5.9</v>
      </c>
      <c r="P1002">
        <v>6.4</v>
      </c>
      <c r="Q1002">
        <v>6</v>
      </c>
      <c r="R1002">
        <v>6</v>
      </c>
      <c r="S1002">
        <v>5.9</v>
      </c>
      <c r="T1002">
        <v>5.9</v>
      </c>
      <c r="U1002">
        <v>-0.1</v>
      </c>
      <c r="V1002" s="1">
        <v>-1.67E-2</v>
      </c>
      <c r="W1002">
        <v>144694</v>
      </c>
      <c r="X1002">
        <v>8606.9459999999999</v>
      </c>
      <c r="Y1002">
        <v>0</v>
      </c>
      <c r="Z1002">
        <v>129694</v>
      </c>
      <c r="AA1002">
        <v>5.95</v>
      </c>
      <c r="AB1002" s="3">
        <v>48441023.994999997</v>
      </c>
      <c r="AC1002">
        <v>6</v>
      </c>
      <c r="AD1002" s="2">
        <v>45330.790277777778</v>
      </c>
      <c r="AE1002" t="s">
        <v>20</v>
      </c>
      <c r="AF1002" t="s">
        <v>1746</v>
      </c>
    </row>
    <row r="1003" spans="1:32" x14ac:dyDescent="0.3">
      <c r="A1003" t="str">
        <f>+N1003</f>
        <v>FSI</v>
      </c>
      <c r="B1003" t="e" vm="1003">
        <v>#VALUE!</v>
      </c>
      <c r="C1003" s="5" cm="1">
        <f t="array" ref="C1003">_FV(B1003,"Market cap",TRUE)</f>
        <v>49128800</v>
      </c>
      <c r="D1003" s="6" cm="1">
        <f t="array" ref="D1003">_FV(B1003,"Price",TRUE)</f>
        <v>1.88</v>
      </c>
      <c r="E1003" s="2" cm="1">
        <f t="array" ref="E1003">_FV(B1003,"Last trade time",TRUE)</f>
        <v>45330.959895844528</v>
      </c>
      <c r="F1003" s="7" t="str" cm="1">
        <f t="array" ref="F1003">_FV($B1003,"Industry")</f>
        <v>Investment Banking &amp; Investment Services</v>
      </c>
      <c r="G1003" s="7" t="str" cm="1">
        <f t="array" ref="G1003">_FV($B1003,"Description")</f>
        <v>Flagship Investments Limited is an investment company. The principal activity of the Company is investing in securities listed on the Australian Securities Exchange. The Company's investment objectives are to achieve medium to long-term capital growth and income; to preserve and enhance the net tangible assets (NTA) per share after allowing for inflation, and to provide Company shareholders with a fully franked dividend which, over time, grows at a rate in excess of the rate of inflation. EC Pohl &amp; Co Pty Ltd is the investment manager of the Company.</v>
      </c>
      <c r="H1003" s="7" cm="1">
        <f t="array" ref="H1003">_FV($B1003,"Employees")</f>
        <v>0</v>
      </c>
      <c r="I1003" s="11" cm="1">
        <f t="array" ref="I1003">_FV($B1003,"Shares outstanding",TRUE)</f>
        <v>25857260</v>
      </c>
      <c r="J1003" s="7" cm="1">
        <f t="array" ref="J1003">_FV($B1003,"Year incorporated",TRUE)</f>
        <v>1997</v>
      </c>
      <c r="K1003" s="16"/>
      <c r="L1003" s="12">
        <f>+I1003+K1003</f>
        <v>25857260</v>
      </c>
      <c r="M1003" s="14">
        <f>+D1003*L1003</f>
        <v>48611648.799999997</v>
      </c>
      <c r="N1003" t="s">
        <v>1733</v>
      </c>
      <c r="O1003">
        <v>180</v>
      </c>
      <c r="P1003">
        <v>190</v>
      </c>
      <c r="U1003">
        <v>0</v>
      </c>
      <c r="W1003">
        <v>0</v>
      </c>
      <c r="X1003">
        <v>0</v>
      </c>
      <c r="Y1003">
        <v>0</v>
      </c>
      <c r="Z1003">
        <v>0</v>
      </c>
      <c r="AB1003" s="3">
        <v>49128799.700000003</v>
      </c>
      <c r="AC1003">
        <v>0</v>
      </c>
      <c r="AD1003" s="2">
        <v>45330.790277777778</v>
      </c>
      <c r="AE1003" t="s">
        <v>20</v>
      </c>
      <c r="AF1003" t="s">
        <v>1734</v>
      </c>
    </row>
    <row r="1004" spans="1:32" x14ac:dyDescent="0.3">
      <c r="A1004" t="str">
        <f>+N1004</f>
        <v>FFI</v>
      </c>
      <c r="B1004" t="e" vm="1004">
        <v>#VALUE!</v>
      </c>
      <c r="C1004" s="5" cm="1">
        <f t="array" ref="C1004">_FV(B1004,"Market cap",TRUE)</f>
        <v>49282480</v>
      </c>
      <c r="D1004" s="6" cm="1">
        <f t="array" ref="D1004">_FV(B1004,"Price",TRUE)</f>
        <v>4.5199999999999996</v>
      </c>
      <c r="E1004" s="2" cm="1">
        <f t="array" ref="E1004">_FV(B1004,"Last trade time",TRUE)</f>
        <v>45330.968636481251</v>
      </c>
      <c r="F1004" s="7" t="str" cm="1">
        <f t="array" ref="F1004">_FV($B1004,"Industry")</f>
        <v>Food &amp; Tobacco</v>
      </c>
      <c r="G1004" s="7" t="str" cm="1">
        <f t="array" ref="G1004">_FV($B1004,"Description")</f>
        <v>F.F.I. Holdings Limited is an Australia-based food processing company. The Company's principal activities include processing, manufacture, packaging and distribution of food products for the Australian food industry, and property investment and leasing. Its products include chocolate and related products, cake toppings and confectionery products, and bakers' jams and fruit fillings. It also offers contract packing and blending solutions. It operates through two segments: Bakery Segment and Investment Property. Its Bakery Segment manufactures a range of predominantly bakery and home cooking needs food products for distribution to a diverse customer base. Its Investment Property segment manages the Company’s industrial/commercial land which is held for investment purposes. The Company's wholly owned subsidiaries include Fresh Food Industries Pty Ltd, Chocolate Products of Australia Pty Ltd, Prepact Australia Pty Ltd and Danburn Holdings Pty Ltd.</v>
      </c>
      <c r="H1004" s="7" cm="1">
        <f t="array" ref="H1004">_FV($B1004,"Employees")</f>
        <v>93</v>
      </c>
      <c r="I1004" s="11" cm="1">
        <f t="array" ref="I1004">_FV($B1004,"Shares outstanding",TRUE)</f>
        <v>10760370</v>
      </c>
      <c r="J1004" s="7" cm="1">
        <f t="array" ref="J1004">_FV($B1004,"Year incorporated",TRUE)</f>
        <v>1985</v>
      </c>
      <c r="K1004" s="16"/>
      <c r="L1004" s="12">
        <f>+I1004+K1004</f>
        <v>10760370</v>
      </c>
      <c r="M1004" s="14">
        <f>+D1004*L1004</f>
        <v>48636872.399999999</v>
      </c>
      <c r="N1004" t="s">
        <v>1727</v>
      </c>
      <c r="O1004">
        <v>456</v>
      </c>
      <c r="P1004">
        <v>470</v>
      </c>
      <c r="U1004">
        <v>0</v>
      </c>
      <c r="W1004">
        <v>0</v>
      </c>
      <c r="X1004">
        <v>0</v>
      </c>
      <c r="Y1004">
        <v>0</v>
      </c>
      <c r="Z1004">
        <v>0</v>
      </c>
      <c r="AB1004" s="3">
        <v>49282480.859999999</v>
      </c>
      <c r="AC1004">
        <v>0</v>
      </c>
      <c r="AD1004" s="2">
        <v>45330.790277777778</v>
      </c>
      <c r="AE1004" t="s">
        <v>20</v>
      </c>
      <c r="AF1004" t="s">
        <v>1728</v>
      </c>
    </row>
    <row r="1005" spans="1:32" x14ac:dyDescent="0.3">
      <c r="A1005" t="str">
        <f>+N1005</f>
        <v>BGD</v>
      </c>
      <c r="B1005" t="e" vm="1005">
        <v>#VALUE!</v>
      </c>
      <c r="C1005" s="5" cm="1">
        <f t="array" ref="C1005">_FV(B1005,"Market cap",TRUE)</f>
        <v>49145490</v>
      </c>
      <c r="D1005" s="6" cm="1">
        <f t="array" ref="D1005">_FV(B1005,"Price",TRUE)</f>
        <v>0.2475</v>
      </c>
      <c r="E1005" s="2" cm="1">
        <f t="array" ref="E1005">_FV(B1005,"Last trade time",TRUE)</f>
        <v>45331.333333333336</v>
      </c>
      <c r="F1005" s="7" t="str" cm="1">
        <f t="array" ref="F1005">_FV($B1005,"Industry")</f>
        <v>Metals &amp; Mining</v>
      </c>
      <c r="G1005" s="7" t="str" cm="1">
        <f t="array" ref="G1005">_FV($B1005,"Description")</f>
        <v>Barton Gold Holdings Limited is a gold exploration company. The Company has a pipeline of advanced exploration projects and brownfield mines, and 100% ownership of the only regional gold mill in the central Gawler Craton of South Australia. It has about 5,100 square kilometers tenure and joint venture (JV) gold rights in the richly mineralized central Gawler Craton of South Australia. The projects are grouped near the junction of the Perth, Alice Springs / Darwin and Adelaide railways, about 600 kilometers (km) northwest of Adelaide. It is focused on a series of exploration programs at its Tarcoola, Tunkillia and Challenger projects. The Tarcoola Project is located about 70 km north-northwest of the Tunkillia Project on 1,640 square kilometers of tenements. The Tunkillia Project is located about 70km south-southeast of the Tarcoola Project on a 1,360 square kilometers tenement package. The Challenger Project is located approximately 730 km northwest of Adelaide, South Australia.</v>
      </c>
      <c r="H1005" s="7" t="e" cm="1" vm="2">
        <f t="array" ref="H1005">_FV($B1005,"Employees")</f>
        <v>#VALUE!</v>
      </c>
      <c r="I1005" s="11" cm="1">
        <f t="array" ref="I1005">_FV($B1005,"Shares outstanding",TRUE)</f>
        <v>196582000</v>
      </c>
      <c r="J1005" s="7" cm="1">
        <f t="array" ref="J1005">_FV($B1005,"Year incorporated",TRUE)</f>
        <v>2019</v>
      </c>
      <c r="K1005" s="16"/>
      <c r="L1005" s="12">
        <f>+I1005+K1005</f>
        <v>196582000</v>
      </c>
      <c r="M1005" s="14">
        <f>+D1005*L1005</f>
        <v>48654045</v>
      </c>
      <c r="N1005" t="s">
        <v>1731</v>
      </c>
      <c r="O1005">
        <v>24.5</v>
      </c>
      <c r="P1005">
        <v>25</v>
      </c>
      <c r="Q1005">
        <v>25.5</v>
      </c>
      <c r="R1005">
        <v>25.5</v>
      </c>
      <c r="S1005">
        <v>24.5</v>
      </c>
      <c r="T1005">
        <v>25</v>
      </c>
      <c r="U1005">
        <v>-0.5</v>
      </c>
      <c r="V1005" s="1">
        <v>-1.9599999999999999E-2</v>
      </c>
      <c r="W1005">
        <v>677120</v>
      </c>
      <c r="X1005">
        <v>169311.51500000001</v>
      </c>
      <c r="Y1005">
        <v>518904</v>
      </c>
      <c r="Z1005">
        <v>101532</v>
      </c>
      <c r="AA1005">
        <v>25</v>
      </c>
      <c r="AB1005" s="3">
        <v>49145494</v>
      </c>
      <c r="AC1005">
        <v>49</v>
      </c>
      <c r="AD1005" s="2">
        <v>45330.790277777778</v>
      </c>
      <c r="AE1005" t="s">
        <v>20</v>
      </c>
      <c r="AF1005" t="s">
        <v>1732</v>
      </c>
    </row>
    <row r="1006" spans="1:32" x14ac:dyDescent="0.3">
      <c r="A1006" t="str">
        <f>+N1006</f>
        <v>PCK</v>
      </c>
      <c r="B1006" t="e" vm="1006">
        <v>#VALUE!</v>
      </c>
      <c r="C1006" s="5" cm="1">
        <f t="array" ref="C1006">_FV(B1006,"Market cap",TRUE)</f>
        <v>48818880</v>
      </c>
      <c r="D1006" s="6" cm="1">
        <f t="array" ref="D1006">_FV(B1006,"Price",TRUE)</f>
        <v>3.4000000000000002E-2</v>
      </c>
      <c r="E1006" s="2" cm="1">
        <f t="array" ref="E1006">_FV(B1006,"Last trade time",TRUE)</f>
        <v>45331.333356481482</v>
      </c>
      <c r="F1006" s="7" t="str" cm="1">
        <f t="array" ref="F1006">_FV($B1006,"Industry")</f>
        <v>Software &amp; IT Services</v>
      </c>
      <c r="G1006" s="7" t="str" cm="1">
        <f t="array" ref="G1006">_FV($B1006,"Description")</f>
        <v>PainChek Ltd is an Australia-based company, which develops pain assessment technologies. The Company’s principal activities are development and commercialization of mobile medical device applications that provide pain assessment for individuals that are unable to communicate with their carers. The Company’s PainChek Universal is a complete point-of-care solution that combines the existing PainChek Application with the numerical rating scale (NRS). PainChek Application uses artificial intelligence and facial recognition to detect pain in those who cannot self-report. This gives a voice to those who cannot verbalize pain, whilst also driving objectivity and consistency in all assessments. For those who can self-report, PainChek Universal also includes access to the NRS, a standard used to document pain levels amongst these individuals. PainChek Universal also supports pain assessment using both tools at the point of care, for those people whose ability to communicate fluctuates.</v>
      </c>
      <c r="H1006" s="7" t="e" cm="1" vm="2">
        <f t="array" ref="H1006">_FV($B1006,"Employees")</f>
        <v>#VALUE!</v>
      </c>
      <c r="I1006" s="11" cm="1">
        <f t="array" ref="I1006">_FV($B1006,"Shares outstanding",TRUE)</f>
        <v>1435849000</v>
      </c>
      <c r="J1006" s="7" cm="1">
        <f t="array" ref="J1006">_FV($B1006,"Year incorporated",TRUE)</f>
        <v>2010</v>
      </c>
      <c r="K1006" s="16"/>
      <c r="L1006" s="12">
        <f>+I1006+K1006</f>
        <v>1435849000</v>
      </c>
      <c r="M1006" s="14">
        <f>+D1006*L1006</f>
        <v>48818866</v>
      </c>
      <c r="N1006" t="s">
        <v>1739</v>
      </c>
      <c r="O1006">
        <v>3.3</v>
      </c>
      <c r="P1006">
        <v>3.4</v>
      </c>
      <c r="Q1006">
        <v>3.3</v>
      </c>
      <c r="R1006">
        <v>3.4</v>
      </c>
      <c r="S1006">
        <v>3.3</v>
      </c>
      <c r="T1006">
        <v>3.4</v>
      </c>
      <c r="U1006">
        <v>-0.1</v>
      </c>
      <c r="V1006" s="1">
        <v>-2.86E-2</v>
      </c>
      <c r="W1006">
        <v>156390</v>
      </c>
      <c r="X1006">
        <v>5198.41</v>
      </c>
      <c r="Y1006">
        <v>28571</v>
      </c>
      <c r="Z1006">
        <v>118582</v>
      </c>
      <c r="AA1006">
        <v>3.32</v>
      </c>
      <c r="AB1006" s="3">
        <v>48818879.939999998</v>
      </c>
      <c r="AC1006">
        <v>13</v>
      </c>
      <c r="AD1006" s="2">
        <v>45330.790277777778</v>
      </c>
      <c r="AE1006" t="s">
        <v>20</v>
      </c>
      <c r="AF1006" t="s">
        <v>1740</v>
      </c>
    </row>
    <row r="1007" spans="1:32" x14ac:dyDescent="0.3">
      <c r="A1007" t="str">
        <f>+N1007</f>
        <v>SOM</v>
      </c>
      <c r="B1007" t="e" vm="1007">
        <v>#VALUE!</v>
      </c>
      <c r="C1007" s="5" cm="1">
        <f t="array" ref="C1007">_FV(B1007,"Market cap",TRUE)</f>
        <v>49409090</v>
      </c>
      <c r="D1007" s="6" cm="1">
        <f t="array" ref="D1007">_FV(B1007,"Price",TRUE)</f>
        <v>0.45</v>
      </c>
      <c r="E1007" s="2" cm="1">
        <f t="array" ref="E1007">_FV(B1007,"Last trade time",TRUE)</f>
        <v>45331.333356481482</v>
      </c>
      <c r="F1007" s="7" t="str" cm="1">
        <f t="array" ref="F1007">_FV($B1007,"Industry")</f>
        <v>Healthcare Equipment &amp; Supplies</v>
      </c>
      <c r="G1007" s="7" t="str" cm="1">
        <f t="array" ref="G1007">_FV($B1007,"Description")</f>
        <v>SomnoMed Limited is an Australia-based company, which is engaged in producing and selling devices for the oral treatment of sleep-related disorders. The Company provides treatment solutions for sleep-related breathing disorders, including obstructive sleep apnea, snoring, and bruxism. It is focused on the commercialization of the SomnoDent and other oral devices for sleep-related disorders. The Company’s segments include North America, Europe, Asia Pacific, CORE, and RSS. Its SomnoDent product line includes SomnoDent Avant, SomnoDent Classic, SomnoDent Flex, SomnoDent Fusion, Herbst Advance Elite and Herbst Advance. Its SomMorning Repositioner is designed to help return their mandible back to its pre-treatment centric position. Its SomnoBrux Michigan splint is a custom fit, acrylic splint (dental guard) for upper teeth designed to protect the teeth from grinding and scraping during Bruxism. It also offers SomTabs, which are cleaning tablets that are developed to clean oral appliances.</v>
      </c>
      <c r="H1007" s="7" cm="1">
        <f t="array" ref="H1007">_FV($B1007,"Employees")</f>
        <v>300</v>
      </c>
      <c r="I1007" s="11" cm="1">
        <f t="array" ref="I1007">_FV($B1007,"Shares outstanding",TRUE)</f>
        <v>108591400</v>
      </c>
      <c r="J1007" s="7" cm="1">
        <f t="array" ref="J1007">_FV($B1007,"Year incorporated",TRUE)</f>
        <v>1987</v>
      </c>
      <c r="K1007" s="16"/>
      <c r="L1007" s="12">
        <f>+I1007+K1007</f>
        <v>108591400</v>
      </c>
      <c r="M1007" s="14">
        <f>+D1007*L1007</f>
        <v>48866130</v>
      </c>
      <c r="N1007" t="s">
        <v>1723</v>
      </c>
      <c r="O1007">
        <v>42.5</v>
      </c>
      <c r="P1007">
        <v>46</v>
      </c>
      <c r="Q1007">
        <v>45</v>
      </c>
      <c r="R1007">
        <v>45.5</v>
      </c>
      <c r="S1007">
        <v>45</v>
      </c>
      <c r="T1007">
        <v>45.5</v>
      </c>
      <c r="U1007">
        <v>0</v>
      </c>
      <c r="W1007">
        <v>12000</v>
      </c>
      <c r="X1007">
        <v>5413.09</v>
      </c>
      <c r="Y1007">
        <v>11492</v>
      </c>
      <c r="Z1007">
        <v>508</v>
      </c>
      <c r="AA1007">
        <v>45.11</v>
      </c>
      <c r="AB1007" s="3">
        <v>49409085.18</v>
      </c>
      <c r="AC1007">
        <v>4</v>
      </c>
      <c r="AD1007" s="2">
        <v>45330.790277777778</v>
      </c>
      <c r="AE1007" t="s">
        <v>20</v>
      </c>
      <c r="AF1007" t="s">
        <v>1724</v>
      </c>
    </row>
    <row r="1008" spans="1:32" x14ac:dyDescent="0.3">
      <c r="A1008" t="str">
        <f>+N1008</f>
        <v>AVC</v>
      </c>
      <c r="B1008" t="e" vm="1008">
        <v>#VALUE!</v>
      </c>
      <c r="C1008" s="5" cm="1">
        <f t="array" ref="C1008">_FV(B1008,"Market cap",TRUE)</f>
        <v>50228610</v>
      </c>
      <c r="D1008" s="6" cm="1">
        <f t="array" ref="D1008">_FV(B1008,"Price",TRUE)</f>
        <v>0.65</v>
      </c>
      <c r="E1008" s="2" cm="1">
        <f t="array" ref="E1008">_FV(B1008,"Last trade time",TRUE)</f>
        <v>45327.333333333336</v>
      </c>
      <c r="F1008" s="7" t="str" cm="1">
        <f t="array" ref="F1008">_FV($B1008,"Industry")</f>
        <v>Investment Banking &amp; Investment Services</v>
      </c>
      <c r="G1008" s="7" t="str" cm="1">
        <f t="array" ref="G1008">_FV($B1008,"Description")</f>
        <v>Auctus Investment Group Limited is an Australia-based global investment manager. The Company is focused on opportunities across private equity, infrastructure and operating real-estate. It invests in growth sectors with tailwinds and significant potential to scale. The Company provides access to these private market opportunities via investment funds to wholesale, family office, and institutional investors.</v>
      </c>
      <c r="H1008" s="7" cm="1">
        <f t="array" ref="H1008">_FV($B1008,"Employees")</f>
        <v>9</v>
      </c>
      <c r="I1008" s="11" cm="1">
        <f t="array" ref="I1008">_FV($B1008,"Shares outstanding",TRUE)</f>
        <v>75531740</v>
      </c>
      <c r="J1008" s="7" cm="1">
        <f t="array" ref="J1008">_FV($B1008,"Year incorporated",TRUE)</f>
        <v>2011</v>
      </c>
      <c r="K1008" s="16"/>
      <c r="L1008" s="12">
        <f>+I1008+K1008</f>
        <v>75531740</v>
      </c>
      <c r="M1008" s="14">
        <f>+D1008*L1008</f>
        <v>49095631</v>
      </c>
      <c r="N1008" t="s">
        <v>1735</v>
      </c>
      <c r="O1008">
        <v>55.5</v>
      </c>
      <c r="P1008">
        <v>71</v>
      </c>
      <c r="U1008">
        <v>0</v>
      </c>
      <c r="W1008">
        <v>0</v>
      </c>
      <c r="X1008">
        <v>0</v>
      </c>
      <c r="Y1008">
        <v>0</v>
      </c>
      <c r="Z1008">
        <v>0</v>
      </c>
      <c r="AB1008" s="3">
        <v>49095631.649999999</v>
      </c>
      <c r="AC1008">
        <v>0</v>
      </c>
      <c r="AD1008" s="2">
        <v>45330.790277777778</v>
      </c>
      <c r="AE1008" t="s">
        <v>20</v>
      </c>
      <c r="AF1008" t="s">
        <v>1736</v>
      </c>
    </row>
    <row r="1009" spans="1:32" x14ac:dyDescent="0.3">
      <c r="A1009" t="str">
        <f>+N1009</f>
        <v>EWC</v>
      </c>
      <c r="B1009" t="e" vm="1009">
        <v>#VALUE!</v>
      </c>
      <c r="C1009" s="5" cm="1">
        <f t="array" ref="C1009">_FV(B1009,"Market cap",TRUE)</f>
        <v>52341660</v>
      </c>
      <c r="D1009" s="6" cm="1">
        <f t="array" ref="D1009">_FV(B1009,"Price",TRUE)</f>
        <v>1.6E-2</v>
      </c>
      <c r="E1009" s="2" cm="1">
        <f t="array" ref="E1009">_FV(B1009,"Last trade time",TRUE)</f>
        <v>45331.333356481482</v>
      </c>
      <c r="F1009" s="7" t="str" cm="1">
        <f t="array" ref="F1009">_FV($B1009,"Industry")</f>
        <v>Electrical Utilities &amp; IPPs</v>
      </c>
      <c r="G1009" s="7" t="str" cm="1">
        <f t="array" ref="G1009">_FV($B1009,"Description")</f>
        <v>Energy World Corporation Limited is an energy company, primarily engaged in the production and sale of power, and development of liquefied natural gas (LNG) projects. Its segments include oil and gas in Australia, oil and gas in Indonesia, power, and project development. The principal activity of these oil and gas operations is the exploration and development of oil and gas prospects. Its operations are in three countries: Philippines, Indonesia, and Australia. Its Philippines operations is engaged in the development of the LNG Hub terminal in the Philippines and development of a 650 megawatts (MW) combined cycle gas fired power plant. Its Indonesia operations include a 315 MW Senkang combined cycle gas fired power plant, development of a 2 mtpa LNG liquification plant and Sengkang gas field. Its Australia operations include ownership interests in various gas fields, development of a 56,000 tpa LNG Liquification plant, an 8 MW Alice Springs power plant, and Alice Springs LNG plant.</v>
      </c>
      <c r="H1009" s="7" cm="1">
        <f t="array" ref="H1009">_FV($B1009,"Employees")</f>
        <v>239</v>
      </c>
      <c r="I1009" s="11" cm="1">
        <f t="array" ref="I1009">_FV($B1009,"Shares outstanding",TRUE)</f>
        <v>3078921000</v>
      </c>
      <c r="J1009" s="7" cm="1">
        <f t="array" ref="J1009">_FV($B1009,"Year incorporated",TRUE)</f>
        <v>1985</v>
      </c>
      <c r="K1009" s="16"/>
      <c r="L1009" s="12">
        <f>+I1009+K1009</f>
        <v>3078921000</v>
      </c>
      <c r="M1009" s="14">
        <f>+D1009*L1009</f>
        <v>49262736</v>
      </c>
      <c r="N1009" t="s">
        <v>1729</v>
      </c>
      <c r="O1009">
        <v>1.6</v>
      </c>
      <c r="P1009">
        <v>1.8</v>
      </c>
      <c r="Q1009">
        <v>1.7</v>
      </c>
      <c r="R1009">
        <v>1.8</v>
      </c>
      <c r="S1009">
        <v>1.6</v>
      </c>
      <c r="T1009">
        <v>1.6</v>
      </c>
      <c r="U1009">
        <v>0.1</v>
      </c>
      <c r="V1009" s="1">
        <v>6.6699999999999995E-2</v>
      </c>
      <c r="W1009">
        <v>402061</v>
      </c>
      <c r="X1009">
        <v>6857.2579999999998</v>
      </c>
      <c r="Y1009">
        <v>139916</v>
      </c>
      <c r="Z1009">
        <v>162145</v>
      </c>
      <c r="AA1009">
        <v>1.71</v>
      </c>
      <c r="AB1009" s="3">
        <v>49262739.935999997</v>
      </c>
      <c r="AC1009">
        <v>10</v>
      </c>
      <c r="AD1009" s="2">
        <v>45330.790277777778</v>
      </c>
      <c r="AE1009" t="s">
        <v>20</v>
      </c>
      <c r="AF1009" t="s">
        <v>1730</v>
      </c>
    </row>
    <row r="1010" spans="1:32" x14ac:dyDescent="0.3">
      <c r="A1010" t="str">
        <f>+N1010</f>
        <v>TYX</v>
      </c>
      <c r="B1010" t="e" vm="1010">
        <v>#VALUE!</v>
      </c>
      <c r="C1010" s="5" cm="1">
        <f t="array" ref="C1010">_FV(B1010,"Market cap",TRUE)</f>
        <v>47667670</v>
      </c>
      <c r="D1010" s="6" cm="1">
        <f t="array" ref="D1010">_FV(B1010,"Price",TRUE)</f>
        <v>1.4999999999999999E-2</v>
      </c>
      <c r="E1010" s="2" cm="1">
        <f t="array" ref="E1010">_FV(B1010,"Last trade time",TRUE)</f>
        <v>45331.333333333336</v>
      </c>
      <c r="F1010" s="7" t="str" cm="1">
        <f t="array" ref="F1010">_FV($B1010,"Industry")</f>
        <v>Metals &amp; Mining</v>
      </c>
      <c r="G1010" s="7" t="str" cm="1">
        <f t="array" ref="G1010">_FV($B1010,"Description")</f>
        <v>Tyranna Resources Limited is an Australia-based resources and exploration company primarily focused on lithium exploration in Angola, Africa. The Company is engaged in exploration activities focused on discovery and development of battery and critical minerals in Australia and overseas. The Company's Namibe Lithium Project is located east of Namibe, Angola, Africa, which covers approximately 207 square kilometers (km2), which contains the Giraul pegmatite field. It further holds potential nickel and gold tenements primarily in Western Australia (WA). Its Australian projects include Weebo Gold Project, WA Nickel Projects, Pacific Express Ni Project and Dragon and Knight Project. The Weebo Project comprises two tenements covering a combined area of around 6.30 km2 in the Mt Margaret and East Murchison Mineral Fields of WA. The Pacific Express Ni Project is located in northern New South Wales, comprising a single license for around 108 km. The Dragon and Knight Project has two tenements.</v>
      </c>
      <c r="H1010" s="7" t="e" cm="1" vm="2">
        <f t="array" ref="H1010">_FV($B1010,"Employees")</f>
        <v>#VALUE!</v>
      </c>
      <c r="I1010" s="11" cm="1">
        <f t="array" ref="I1010">_FV($B1010,"Shares outstanding",TRUE)</f>
        <v>3287425000</v>
      </c>
      <c r="J1010" s="7" cm="1">
        <f t="array" ref="J1010">_FV($B1010,"Year incorporated",TRUE)</f>
        <v>2007</v>
      </c>
      <c r="K1010" s="16"/>
      <c r="L1010" s="12">
        <f>+I1010+K1010</f>
        <v>3287425000</v>
      </c>
      <c r="M1010" s="14">
        <f>+D1010*L1010</f>
        <v>49311375</v>
      </c>
      <c r="N1010" t="s">
        <v>1751</v>
      </c>
      <c r="O1010">
        <v>1.4</v>
      </c>
      <c r="P1010">
        <v>1.5</v>
      </c>
      <c r="Q1010">
        <v>1.5</v>
      </c>
      <c r="R1010">
        <v>1.5</v>
      </c>
      <c r="S1010">
        <v>1.4</v>
      </c>
      <c r="T1010">
        <v>1.45</v>
      </c>
      <c r="U1010">
        <v>-0.05</v>
      </c>
      <c r="V1010" s="1">
        <v>-3.3300000000000003E-2</v>
      </c>
      <c r="W1010">
        <v>347871</v>
      </c>
      <c r="X1010">
        <v>4875.8490000000002</v>
      </c>
      <c r="Y1010">
        <v>0</v>
      </c>
      <c r="Z1010">
        <v>337216</v>
      </c>
      <c r="AA1010">
        <v>1.4</v>
      </c>
      <c r="AB1010" s="3">
        <v>47667667.212499999</v>
      </c>
      <c r="AC1010">
        <v>8</v>
      </c>
      <c r="AD1010" s="2">
        <v>45330.790277777778</v>
      </c>
      <c r="AE1010" t="s">
        <v>20</v>
      </c>
      <c r="AF1010" t="s">
        <v>1752</v>
      </c>
    </row>
    <row r="1011" spans="1:32" x14ac:dyDescent="0.3">
      <c r="A1011" t="str">
        <f>+N1011</f>
        <v>LV1</v>
      </c>
      <c r="B1011" t="e" vm="1011">
        <v>#VALUE!</v>
      </c>
      <c r="C1011" s="5" cm="1">
        <f t="array" ref="C1011">_FV(B1011,"Market cap",TRUE)</f>
        <v>49487320</v>
      </c>
      <c r="D1011" s="6" cm="1">
        <f t="array" ref="D1011">_FV(B1011,"Price",TRUE)</f>
        <v>0.41499999999999998</v>
      </c>
      <c r="E1011" s="2" cm="1">
        <f t="array" ref="E1011">_FV(B1011,"Last trade time",TRUE)</f>
        <v>45331.333333333336</v>
      </c>
      <c r="F1011" s="7" t="str" cm="1">
        <f t="array" ref="F1011">_FV($B1011,"Industry")</f>
        <v>Food &amp; Tobacco</v>
      </c>
      <c r="G1011" s="7" t="str" cm="1">
        <f t="array" ref="G1011">_FV($B1011,"Description")</f>
        <v>Live Verdure Ltd is an Australia-based health, wellness and skincare company making a range of naturally based products with effective active ingredients. The Company’s products are primarily sold direct-to-consumer (D2C), using the Company’s websites to market directly to a growing database of loyal consumers. The Company is also focused on both organic growth and expansion by acquisition within the verticals of health, wellness and skincare. Its brands include 13 Seeds and Edible Beauty.</v>
      </c>
      <c r="H1011" s="7" t="e" cm="1" vm="2">
        <f t="array" ref="H1011">_FV($B1011,"Employees")</f>
        <v>#VALUE!</v>
      </c>
      <c r="I1011" s="11" cm="1">
        <f t="array" ref="I1011">_FV($B1011,"Shares outstanding",TRUE)</f>
        <v>119246600</v>
      </c>
      <c r="J1011" s="7" cm="1">
        <f t="array" ref="J1011">_FV($B1011,"Year incorporated",TRUE)</f>
        <v>2016</v>
      </c>
      <c r="K1011" s="16"/>
      <c r="L1011" s="12">
        <f>+I1011+K1011</f>
        <v>119246600</v>
      </c>
      <c r="M1011" s="14">
        <f>+D1011*L1011</f>
        <v>49487339</v>
      </c>
      <c r="N1011" t="s">
        <v>1721</v>
      </c>
      <c r="O1011">
        <v>41.5</v>
      </c>
      <c r="P1011">
        <v>43</v>
      </c>
      <c r="Q1011">
        <v>40</v>
      </c>
      <c r="R1011">
        <v>41.5</v>
      </c>
      <c r="S1011">
        <v>40</v>
      </c>
      <c r="T1011">
        <v>41.5</v>
      </c>
      <c r="U1011">
        <v>1.5</v>
      </c>
      <c r="V1011" s="1">
        <v>3.7499999999999999E-2</v>
      </c>
      <c r="W1011">
        <v>101758</v>
      </c>
      <c r="X1011">
        <v>41301.934999999998</v>
      </c>
      <c r="Y1011">
        <v>35438</v>
      </c>
      <c r="Z1011">
        <v>65570</v>
      </c>
      <c r="AA1011">
        <v>40.590000000000003</v>
      </c>
      <c r="AB1011" s="3">
        <v>49487320.740000002</v>
      </c>
      <c r="AC1011">
        <v>27</v>
      </c>
      <c r="AD1011" s="2">
        <v>45330.790277777778</v>
      </c>
      <c r="AE1011" t="s">
        <v>20</v>
      </c>
      <c r="AF1011" t="s">
        <v>1722</v>
      </c>
    </row>
    <row r="1012" spans="1:32" x14ac:dyDescent="0.3">
      <c r="A1012" t="str">
        <f>+N1012</f>
        <v>GDA</v>
      </c>
      <c r="B1012" t="e" vm="1012">
        <v>#VALUE!</v>
      </c>
      <c r="C1012" s="5" cm="1">
        <f t="array" ref="C1012">_FV(B1012,"Market cap",TRUE)</f>
        <v>50210040</v>
      </c>
      <c r="D1012" s="6" cm="1">
        <f t="array" ref="D1012">_FV(B1012,"Price",TRUE)</f>
        <v>0.375</v>
      </c>
      <c r="E1012" s="2" cm="1">
        <f t="array" ref="E1012">_FV(B1012,"Last trade time",TRUE)</f>
        <v>45331.333356481482</v>
      </c>
      <c r="F1012" s="7" t="str" cm="1">
        <f t="array" ref="F1012">_FV($B1012,"Industry")</f>
        <v>Beverages</v>
      </c>
      <c r="G1012" s="7" t="str" cm="1">
        <f t="array" ref="G1012">_FV($B1012,"Description")</f>
        <v>Good Drinks Australia Limited is an Australia-based independent brewer. The principal activities of the Company are brewing, packaging, marketing, and selling beer, cider and other beverages. The Company’s segments include Core Hospitality and Hospitality. It offers beer and drinks brands, such as Gage Roads Brew Co (Gage Roads), Matso's Broome Brewery (Matso's), Atomic Beer Project, Alby, Hello Sunshine, San Miguel and others. Its products under the Gage Roads brand include Single Fin, Pipe Dreams, Side Track, Little Dove and Hazy As Hazy Pale Ale. Its products under Matso's brand include Ginger Beer, Mango Beer, Hard Lemon, Hard Berry &amp; Lime, And Hard Melon &amp; Mint. Its products under the Atomic Beer Project brand include Atomic Pale Ale, Atomic Hazy and Atomic Mando Sour. Its Alby brand product offerings include Alby Draught and Alby Crisp. Its Hello Sunshine brand offers Apple Cider, Blackcurrant Blast Off and Passionfruit Pash On.</v>
      </c>
      <c r="H1012" s="7" t="e" cm="1" vm="2">
        <f t="array" ref="H1012">_FV($B1012,"Employees")</f>
        <v>#VALUE!</v>
      </c>
      <c r="I1012" s="11" cm="1">
        <f t="array" ref="I1012">_FV($B1012,"Shares outstanding",TRUE)</f>
        <v>132131700</v>
      </c>
      <c r="J1012" s="7" cm="1">
        <f t="array" ref="J1012">_FV($B1012,"Year incorporated",TRUE)</f>
        <v>2002</v>
      </c>
      <c r="K1012" s="16"/>
      <c r="L1012" s="12">
        <f>+I1012+K1012</f>
        <v>132131700</v>
      </c>
      <c r="M1012" s="14">
        <f>+D1012*L1012</f>
        <v>49549387.5</v>
      </c>
      <c r="N1012" t="s">
        <v>1713</v>
      </c>
      <c r="O1012">
        <v>37.5</v>
      </c>
      <c r="P1012">
        <v>38.5</v>
      </c>
      <c r="Q1012">
        <v>37.5</v>
      </c>
      <c r="R1012">
        <v>38</v>
      </c>
      <c r="S1012">
        <v>37.5</v>
      </c>
      <c r="T1012">
        <v>38</v>
      </c>
      <c r="U1012">
        <v>1</v>
      </c>
      <c r="V1012" s="1">
        <v>2.7E-2</v>
      </c>
      <c r="W1012">
        <v>15346</v>
      </c>
      <c r="X1012">
        <v>5817.25</v>
      </c>
      <c r="Y1012">
        <v>2465</v>
      </c>
      <c r="Z1012">
        <v>10035</v>
      </c>
      <c r="AA1012">
        <v>37.909999999999997</v>
      </c>
      <c r="AB1012" s="3">
        <v>50210038.399999999</v>
      </c>
      <c r="AC1012">
        <v>4</v>
      </c>
      <c r="AD1012" s="2">
        <v>45330.790277777778</v>
      </c>
      <c r="AE1012" t="s">
        <v>20</v>
      </c>
      <c r="AF1012" t="s">
        <v>1714</v>
      </c>
    </row>
    <row r="1013" spans="1:32" x14ac:dyDescent="0.3">
      <c r="A1013" t="str">
        <f>+N1013</f>
        <v>AZY</v>
      </c>
      <c r="B1013" t="e" vm="1013">
        <v>#VALUE!</v>
      </c>
      <c r="C1013" s="5" cm="1">
        <f t="array" ref="C1013">_FV(B1013,"Market cap",TRUE)</f>
        <v>49617690</v>
      </c>
      <c r="D1013" s="6" cm="1">
        <f t="array" ref="D1013">_FV(B1013,"Price",TRUE)</f>
        <v>1.2E-2</v>
      </c>
      <c r="E1013" s="2" cm="1">
        <f t="array" ref="E1013">_FV(B1013,"Last trade time",TRUE)</f>
        <v>45331.333333333336</v>
      </c>
      <c r="F1013" s="7" t="str" cm="1">
        <f t="array" ref="F1013">_FV($B1013,"Industry")</f>
        <v>Metals &amp; Mining</v>
      </c>
      <c r="G1013" s="7" t="str" cm="1">
        <f t="array" ref="G1013">_FV($B1013,"Description")</f>
        <v>Antipa Minerals Limited is a mineral exploration company. The Company’s tenement holding covers over 5,100 square kilometers. The Company’s Minyari Dome Project is located approximately 35 kilometers (km) north of Newcrest’s Telfer gold-copper-silver mine. The 100%-owned Minyari Dome Project area covers approximately 877 square kilometers and features a geological structure referred to as Minyari Dome, which hosts the Minyari and WACA deposits. Its Citadel JV Project area consists of approximately 1,200 square kilometers of prospective but largely underexplored Proterozoic stratigraphy in the north of the Paterson Province. Its Paterson Project comes to within 22 km of Newcrest’s Telfer gold-copper-silver mine. Its Wilki Project consists of approximately 1,470 square kilometers area located on the southern portion of the Company’s 100%-owned tenement ground in the Paterson Province of Western Australia. The Wilki Project comes to within 3 km of its Telfer gold-copper-silver mine.</v>
      </c>
      <c r="H1013" s="7" t="e" cm="1" vm="2">
        <f t="array" ref="H1013">_FV($B1013,"Employees")</f>
        <v>#VALUE!</v>
      </c>
      <c r="I1013" s="11" cm="1">
        <f t="array" ref="I1013">_FV($B1013,"Shares outstanding",TRUE)</f>
        <v>4134808000</v>
      </c>
      <c r="J1013" s="7" cm="1">
        <f t="array" ref="J1013">_FV($B1013,"Year incorporated",TRUE)</f>
        <v>2010</v>
      </c>
      <c r="K1013" s="16"/>
      <c r="L1013" s="12">
        <f>+I1013+K1013</f>
        <v>4134808000</v>
      </c>
      <c r="M1013" s="14">
        <f>+D1013*L1013</f>
        <v>49617696</v>
      </c>
      <c r="N1013" t="s">
        <v>1719</v>
      </c>
      <c r="O1013">
        <v>1.2</v>
      </c>
      <c r="P1013">
        <v>1.3</v>
      </c>
      <c r="Q1013">
        <v>1.2</v>
      </c>
      <c r="R1013">
        <v>1.25</v>
      </c>
      <c r="S1013">
        <v>1.2</v>
      </c>
      <c r="T1013">
        <v>1.2</v>
      </c>
      <c r="U1013">
        <v>-0.1</v>
      </c>
      <c r="V1013" s="1">
        <v>-7.6899999999999996E-2</v>
      </c>
      <c r="W1013">
        <v>3808061</v>
      </c>
      <c r="X1013">
        <v>45906.732000000004</v>
      </c>
      <c r="Y1013">
        <v>0</v>
      </c>
      <c r="Z1013">
        <v>2871394</v>
      </c>
      <c r="AA1013">
        <v>1.21</v>
      </c>
      <c r="AB1013" s="3">
        <v>49617694.943999998</v>
      </c>
      <c r="AC1013">
        <v>30</v>
      </c>
      <c r="AD1013" s="2">
        <v>45330.790277777778</v>
      </c>
      <c r="AE1013" t="s">
        <v>20</v>
      </c>
      <c r="AF1013" t="s">
        <v>1720</v>
      </c>
    </row>
    <row r="1014" spans="1:32" x14ac:dyDescent="0.3">
      <c r="A1014" t="str">
        <f>+N1014</f>
        <v>IBC</v>
      </c>
      <c r="B1014" t="e" vm="1014">
        <v>#VALUE!</v>
      </c>
      <c r="C1014" s="5" cm="1">
        <f t="array" ref="C1014">_FV(B1014,"Market cap",TRUE)</f>
        <v>49184770</v>
      </c>
      <c r="D1014" s="6" cm="1">
        <f t="array" ref="D1014">_FV(B1014,"Price",TRUE)</f>
        <v>0.45500000000000002</v>
      </c>
      <c r="E1014" s="2" cm="1">
        <f t="array" ref="E1014">_FV(B1014,"Last trade time",TRUE)</f>
        <v>45327.333344907405</v>
      </c>
      <c r="F1014" s="7" t="str" cm="1">
        <f t="array" ref="F1014">_FV($B1014,"Industry")</f>
        <v>Investment Banking &amp; Investment Services</v>
      </c>
      <c r="G1014" s="7" t="str" cm="1">
        <f t="array" ref="G1014">_FV($B1014,"Description")</f>
        <v>Ironbark Capital Limited is an investment company. The Company operates in the securities industry, primarily in Australia. The Company invests in securities and fixed income securities. The Company's investment objective is to provide investment return averaging the one-year swap rate plus 6% over time with an emphasis on income generation and the manager’s focus is to deliver consistent returns and a fully franked dividend yield from the portfolio. The Company's portfolio includes investments in sectors, such as banks; hybrids and corporate bonds; materials and energy; property; financial services; communication services, and utilities and infrastructure. The portfolio emphasizes income generation and will typically invest in buy and write strategies, property trusts, utilities, infrastructure, hybrids, corporate bonds and fixed interest securities. Kaplan Funds Management Pty Limited is the investment manager of the Company.</v>
      </c>
      <c r="H1014" s="7" cm="1">
        <f t="array" ref="H1014">_FV($B1014,"Employees")</f>
        <v>0</v>
      </c>
      <c r="I1014" s="11" cm="1">
        <f t="array" ref="I1014">_FV($B1014,"Shares outstanding",TRUE)</f>
        <v>109202000</v>
      </c>
      <c r="J1014" s="7" cm="1">
        <f t="array" ref="J1014">_FV($B1014,"Year incorporated",TRUE)</f>
        <v>1986</v>
      </c>
      <c r="K1014" s="16"/>
      <c r="L1014" s="12">
        <f>+I1014+K1014</f>
        <v>109202000</v>
      </c>
      <c r="M1014" s="14">
        <f>+D1014*L1014</f>
        <v>49686910</v>
      </c>
      <c r="N1014" t="s">
        <v>1717</v>
      </c>
      <c r="O1014">
        <v>45.5</v>
      </c>
      <c r="P1014">
        <v>46.5</v>
      </c>
      <c r="U1014">
        <v>0</v>
      </c>
      <c r="W1014">
        <v>0</v>
      </c>
      <c r="X1014">
        <v>0</v>
      </c>
      <c r="Y1014">
        <v>0</v>
      </c>
      <c r="Z1014">
        <v>0</v>
      </c>
      <c r="AB1014" s="3">
        <v>49686909.090000004</v>
      </c>
      <c r="AC1014">
        <v>0</v>
      </c>
      <c r="AD1014" s="2">
        <v>45330.790277777778</v>
      </c>
      <c r="AE1014" t="s">
        <v>20</v>
      </c>
      <c r="AF1014" t="s">
        <v>1718</v>
      </c>
    </row>
    <row r="1015" spans="1:32" x14ac:dyDescent="0.3">
      <c r="A1015" t="str">
        <f>+N1015</f>
        <v>RFT</v>
      </c>
      <c r="B1015" t="e" vm="1015">
        <v>#VALUE!</v>
      </c>
      <c r="C1015" s="5" cm="1">
        <f t="array" ref="C1015">_FV(B1015,"Market cap",TRUE)</f>
        <v>53897370</v>
      </c>
      <c r="D1015" s="6" cm="1">
        <f t="array" ref="D1015">_FV(B1015,"Price",TRUE)</f>
        <v>3.5999999999999997E-2</v>
      </c>
      <c r="E1015" s="2" cm="1">
        <f t="array" ref="E1015">_FV(B1015,"Last trade time",TRUE)</f>
        <v>45259.333333333336</v>
      </c>
      <c r="F1015" s="7" t="str" cm="1">
        <f t="array" ref="F1015">_FV($B1015,"Industry")</f>
        <v>Machinery, Equipment &amp; Components</v>
      </c>
      <c r="G1015" s="7" t="str" cm="1">
        <f t="array" ref="G1015">_FV($B1015,"Description")</f>
        <v>Rectifier Technologies Ltd is engaged in design and manufacture of high-efficiency power rectifiers, and the production of electronic and specialized magnetic components. The Company operates through four segments: Electronic Components; Industrial Power Supplies (Electricity generation/ distribution and Defense); Industrial Power Supplies (Transport and Telecommunication), and Industrial Power Supplies (Electric vehicles). The Electronic Components segment manufactures electronic components for a number of industries. The Industrial Power Supplies segment manufactures and distributes rectifiers, controllers, accessories and complete systems for the power generation, distribution industries and defense. Industrial Power Supplies segment manufacture and distribute power supplies for the transport industries and telecommunications. Industrial Power Supplies segment manufacture and distribute electric vehicle charges, battery charges and power supplies for a number of industries.</v>
      </c>
      <c r="H1015" s="7" cm="1">
        <f t="array" ref="H1015">_FV($B1015,"Employees")</f>
        <v>114</v>
      </c>
      <c r="I1015" s="11" cm="1">
        <f t="array" ref="I1015">_FV($B1015,"Shares outstanding",TRUE)</f>
        <v>1381984000</v>
      </c>
      <c r="J1015" s="7" cm="1">
        <f t="array" ref="J1015">_FV($B1015,"Year incorporated",TRUE)</f>
        <v>1992</v>
      </c>
      <c r="K1015" s="16"/>
      <c r="L1015" s="12">
        <f>+I1015+K1015</f>
        <v>1381984000</v>
      </c>
      <c r="M1015" s="14">
        <f>+D1015*L1015</f>
        <v>49751423.999999993</v>
      </c>
      <c r="N1015" t="s">
        <v>1715</v>
      </c>
      <c r="U1015">
        <v>0</v>
      </c>
      <c r="W1015">
        <v>0</v>
      </c>
      <c r="X1015">
        <v>0</v>
      </c>
      <c r="Y1015">
        <v>0</v>
      </c>
      <c r="Z1015">
        <v>0</v>
      </c>
      <c r="AB1015" s="3">
        <v>49751422.092</v>
      </c>
      <c r="AC1015">
        <v>0</v>
      </c>
      <c r="AD1015" s="2">
        <v>45330.790277777778</v>
      </c>
      <c r="AE1015" t="s">
        <v>20</v>
      </c>
      <c r="AF1015" t="s">
        <v>1716</v>
      </c>
    </row>
    <row r="1016" spans="1:32" x14ac:dyDescent="0.3">
      <c r="A1016" t="str">
        <f>+N1016</f>
        <v>BSA</v>
      </c>
      <c r="B1016" t="e" vm="1016">
        <v>#VALUE!</v>
      </c>
      <c r="C1016" s="5" cm="1">
        <f t="array" ref="C1016">_FV(B1016,"Market cap",TRUE)</f>
        <v>46182510</v>
      </c>
      <c r="D1016" s="6" cm="1">
        <f t="array" ref="D1016">_FV(B1016,"Price",TRUE)</f>
        <v>0.69</v>
      </c>
      <c r="E1016" s="2" cm="1">
        <f t="array" ref="E1016">_FV(B1016,"Last trade time",TRUE)</f>
        <v>45331.333356481482</v>
      </c>
      <c r="F1016" s="7" t="str" cm="1">
        <f t="array" ref="F1016">_FV($B1016,"Industry")</f>
        <v>Construction &amp; Engineering</v>
      </c>
      <c r="G1016" s="7" t="str" cm="1">
        <f t="array" ref="G1016">_FV($B1016,"Description")</f>
        <v>BSA Limited is an Australia-based comprehensive technical services contracting company. The Company is focused on providing services across communications and utilities infrastructure and property solutions. The Company operates through two segments: BSA Communications &amp; Utility Infrastructure (CUI), and BSA Advanced Property Solutions (APS). CUI segment provides services to the telecommunications, subscription television and utility industries. These services include the delivery of bundled services over fixed line and wireless networks, the installation of subscription television and the installation of smart meters. APS segment provides the design, installation, maintenance and optimization of building services for all hard assets in facilities and infrastructure, including fire detection and suppression, mechanical services, heating, ventilation, air conditioning, refrigeration, electrical, and building management systems.</v>
      </c>
      <c r="H1016" s="7" cm="1">
        <f t="array" ref="H1016">_FV($B1016,"Employees")</f>
        <v>234</v>
      </c>
      <c r="I1016" s="11" cm="1">
        <f t="array" ref="I1016">_FV($B1016,"Shares outstanding",TRUE)</f>
        <v>72160170</v>
      </c>
      <c r="J1016" s="7" cm="1">
        <f t="array" ref="J1016">_FV($B1016,"Year incorporated",TRUE)</f>
        <v>1999</v>
      </c>
      <c r="K1016" s="16"/>
      <c r="L1016" s="12">
        <f>+I1016+K1016</f>
        <v>72160170</v>
      </c>
      <c r="M1016" s="14">
        <f>+D1016*L1016</f>
        <v>49790517.299999997</v>
      </c>
      <c r="N1016" t="s">
        <v>1767</v>
      </c>
      <c r="O1016">
        <v>59.5</v>
      </c>
      <c r="P1016">
        <v>63.5</v>
      </c>
      <c r="Q1016">
        <v>60</v>
      </c>
      <c r="R1016">
        <v>65</v>
      </c>
      <c r="S1016">
        <v>60</v>
      </c>
      <c r="T1016">
        <v>64</v>
      </c>
      <c r="U1016">
        <v>4.5</v>
      </c>
      <c r="V1016" s="1">
        <v>7.5600000000000001E-2</v>
      </c>
      <c r="W1016">
        <v>74175</v>
      </c>
      <c r="X1016">
        <v>45761.18</v>
      </c>
      <c r="Y1016">
        <v>69925</v>
      </c>
      <c r="Z1016">
        <v>3000</v>
      </c>
      <c r="AA1016">
        <v>61.69</v>
      </c>
      <c r="AB1016" s="3">
        <v>46182505.600000001</v>
      </c>
      <c r="AC1016">
        <v>14</v>
      </c>
      <c r="AD1016" s="2">
        <v>45330.790277777778</v>
      </c>
      <c r="AE1016" t="s">
        <v>20</v>
      </c>
      <c r="AF1016" t="s">
        <v>1768</v>
      </c>
    </row>
    <row r="1017" spans="1:32" x14ac:dyDescent="0.3">
      <c r="A1017" t="str">
        <f>+N1017</f>
        <v>MNS</v>
      </c>
      <c r="B1017" t="e" vm="1017">
        <v>#VALUE!</v>
      </c>
      <c r="C1017" s="5" cm="1">
        <f t="array" ref="C1017">_FV(B1017,"Market cap",TRUE)</f>
        <v>53977420</v>
      </c>
      <c r="D1017" s="6" cm="1">
        <f t="array" ref="D1017">_FV(B1017,"Price",TRUE)</f>
        <v>4.2000000000000003E-2</v>
      </c>
      <c r="E1017" s="2" cm="1">
        <f t="array" ref="E1017">_FV(B1017,"Last trade time",TRUE)</f>
        <v>45265.333333333336</v>
      </c>
      <c r="F1017" s="7" t="str" cm="1">
        <f t="array" ref="F1017">_FV($B1017,"Industry")</f>
        <v>Metals &amp; Mining</v>
      </c>
      <c r="G1017" s="7" t="str" cm="1">
        <f t="array" ref="G1017">_FV($B1017,"Description")</f>
        <v>Magnis Energy Technologies Limited is an Australia-based vertically integrated lithium-ion battery technology and materials company in the Lithium-ion battery supply chain. Its subsidiary, Imperium3 New York Inc. (iM3NY), operates the Lithium-ion battery plant in Endicott, New York. iM3NY has commenced commercial production of Li ion cells and accelerating its ramp-up plans to produce 15,000 cells/day up to an annual production rate of 1.8 gigawatt hours with several binding offtakes already secured. Charge CCCV’s (C4V’s) proprietary Li-ion battery technology and discoveries are known for extending battery life, greater safety and charge performance. C4V’s also provides value chain solutions for Li ion battery manufacturing through cell design and engineering, cell fabrication process, qualification of raw materials supply chain and cell fabrication equipment supplier, blueprint of plants and engaging with engineering, procurement and construction (EPC) contractors.</v>
      </c>
      <c r="H1017" s="7" cm="1">
        <f t="array" ref="H1017">_FV($B1017,"Employees")</f>
        <v>9</v>
      </c>
      <c r="I1017" s="11" cm="1">
        <f t="array" ref="I1017">_FV($B1017,"Shares outstanding",TRUE)</f>
        <v>1199498000</v>
      </c>
      <c r="J1017" s="7" cm="1">
        <f t="array" ref="J1017">_FV($B1017,"Year incorporated",TRUE)</f>
        <v>2005</v>
      </c>
      <c r="K1017" s="16"/>
      <c r="L1017" s="12">
        <f>+I1017+K1017</f>
        <v>1199498000</v>
      </c>
      <c r="M1017" s="14">
        <f>+D1017*L1017</f>
        <v>50378916</v>
      </c>
      <c r="N1017" t="s">
        <v>1711</v>
      </c>
      <c r="U1017">
        <v>0</v>
      </c>
      <c r="W1017">
        <v>0</v>
      </c>
      <c r="X1017">
        <v>0</v>
      </c>
      <c r="Y1017">
        <v>0</v>
      </c>
      <c r="Z1017">
        <v>0</v>
      </c>
      <c r="AB1017" s="3">
        <v>50378922.342</v>
      </c>
      <c r="AC1017">
        <v>0</v>
      </c>
      <c r="AD1017" s="2">
        <v>45330.790277777778</v>
      </c>
      <c r="AE1017" t="s">
        <v>20</v>
      </c>
      <c r="AF1017" t="s">
        <v>1712</v>
      </c>
    </row>
    <row r="1018" spans="1:32" x14ac:dyDescent="0.3">
      <c r="A1018" t="str">
        <f>+N1018</f>
        <v>ETM</v>
      </c>
      <c r="B1018" t="e" vm="1018">
        <v>#VALUE!</v>
      </c>
      <c r="C1018" s="5" cm="1">
        <f t="array" ref="C1018">_FV(B1018,"Market cap",TRUE)</f>
        <v>50402150</v>
      </c>
      <c r="D1018" s="6" cm="1">
        <f t="array" ref="D1018">_FV(B1018,"Price",TRUE)</f>
        <v>3.5999999999999997E-2</v>
      </c>
      <c r="E1018" s="2" cm="1">
        <f t="array" ref="E1018">_FV(B1018,"Last trade time",TRUE)</f>
        <v>45331.333333333336</v>
      </c>
      <c r="F1018" s="7" t="str" cm="1">
        <f t="array" ref="F1018">_FV($B1018,"Industry")</f>
        <v>Metals &amp; Mining</v>
      </c>
      <c r="G1018" s="7" t="str" cm="1">
        <f t="array" ref="G1018">_FV($B1018,"Description")</f>
        <v>Energy Transition Minerals Ltd is an Australia-based exploration and development company. The Company is focused on developing mineral projects globally. Its projects include Kvanefjeld Project and Villasrubias Project. The Kvanefjeld project is located in an area of southern Greenland, which has approximately one billion tons of mineral resources (JORC-compliant). The project is centered on the northern Ilimaussaq Intrusive Complex in southern Greenland. The project includes various large-scale multi-element resources, including Kvanefjeld, Sorensen and Zone 3. The Villasrubias project is located in the southwest corner of the province of Salamanca close to the Portuguese border and approximately 33 kilometers (km) away from Ciudad Rodrigo, the district capital. The project consists of a permit investigation permit, approximately 11.4 square kilometers. The Villasrubias project include field reconnaissance, grab sampling, geophysics (VLF and tomography) and trenches (259 meters).</v>
      </c>
      <c r="H1018" s="7" cm="1">
        <f t="array" ref="H1018">_FV($B1018,"Employees")</f>
        <v>28</v>
      </c>
      <c r="I1018" s="11" cm="1">
        <f t="array" ref="I1018">_FV($B1018,"Shares outstanding",TRUE)</f>
        <v>1400060000</v>
      </c>
      <c r="J1018" s="7" cm="1">
        <f t="array" ref="J1018">_FV($B1018,"Year incorporated",TRUE)</f>
        <v>2006</v>
      </c>
      <c r="K1018" s="16"/>
      <c r="L1018" s="12">
        <f>+I1018+K1018</f>
        <v>1400060000</v>
      </c>
      <c r="M1018" s="14">
        <f>+D1018*L1018</f>
        <v>50402159.999999993</v>
      </c>
      <c r="N1018" t="s">
        <v>1707</v>
      </c>
      <c r="O1018">
        <v>3.5</v>
      </c>
      <c r="P1018">
        <v>3.6</v>
      </c>
      <c r="Q1018">
        <v>3.3</v>
      </c>
      <c r="R1018">
        <v>3.6</v>
      </c>
      <c r="S1018">
        <v>3.3</v>
      </c>
      <c r="T1018">
        <v>3.6</v>
      </c>
      <c r="U1018">
        <v>0.2</v>
      </c>
      <c r="V1018" s="1">
        <v>5.8799999999999998E-2</v>
      </c>
      <c r="W1018">
        <v>618571</v>
      </c>
      <c r="X1018">
        <v>20821.116000000002</v>
      </c>
      <c r="Y1018">
        <v>287945</v>
      </c>
      <c r="Z1018">
        <v>201615</v>
      </c>
      <c r="AA1018">
        <v>3.37</v>
      </c>
      <c r="AB1018" s="3">
        <v>50402152.872000001</v>
      </c>
      <c r="AC1018">
        <v>30</v>
      </c>
      <c r="AD1018" s="2">
        <v>45330.790277777778</v>
      </c>
      <c r="AE1018" t="s">
        <v>20</v>
      </c>
      <c r="AF1018" t="s">
        <v>1708</v>
      </c>
    </row>
    <row r="1019" spans="1:32" x14ac:dyDescent="0.3">
      <c r="A1019" t="str">
        <f>+N1019</f>
        <v>PPG</v>
      </c>
      <c r="B1019" t="e" vm="1019">
        <v>#VALUE!</v>
      </c>
      <c r="C1019" s="5" cm="1">
        <f t="array" ref="C1019">_FV(B1019,"Market cap",TRUE)</f>
        <v>50872560</v>
      </c>
      <c r="D1019" s="6" cm="1">
        <f t="array" ref="D1019">_FV(B1019,"Price",TRUE)</f>
        <v>0.28000000000000003</v>
      </c>
      <c r="E1019" s="2" cm="1">
        <f t="array" ref="E1019">_FV(B1019,"Last trade time",TRUE)</f>
        <v>45330.333333333336</v>
      </c>
      <c r="F1019" s="7" t="str" cm="1">
        <f t="array" ref="F1019">_FV($B1019,"Industry")</f>
        <v>Containers &amp; Packaging</v>
      </c>
      <c r="G1019" s="7" t="str" cm="1">
        <f t="array" ref="G1019">_FV($B1019,"Description")</f>
        <v>Pro-Pac Packaging Limited is an Australia-based company that is engaged in the manufacture and distribution of flexible and industrial specialty packaging products. Its segments include Flexibles, Industrial and Unallocated. The Flexible Packaging segment manufactures flexible packaging materials incorporating products such as stretch and shrink wrap, agricultural silage packaging, fresh produce bags, barrier and lidding films, and industrial protective films. The Industrial packaging segment sources and distributes industrial packaging materials and related consumer products. Its product offerings include cartons, flexible films, food processing, fresh produce, industrial and protective packaging, and washroom and janitorial. It has a diversified distribution and manufacturing network throughout Australia and New Zealand. It delivers bespoke packaging solutions for a group of blue-chip and SME clients in the industrial, food and beverage, agriculture, health and manufacturing sectors.</v>
      </c>
      <c r="H1019" s="7" cm="1">
        <f t="array" ref="H1019">_FV($B1019,"Employees")</f>
        <v>399</v>
      </c>
      <c r="I1019" s="11" cm="1">
        <f t="array" ref="I1019">_FV($B1019,"Shares outstanding",TRUE)</f>
        <v>181687700</v>
      </c>
      <c r="J1019" s="7" cm="1">
        <f t="array" ref="J1019">_FV($B1019,"Year incorporated",TRUE)</f>
        <v>2005</v>
      </c>
      <c r="K1019" s="16"/>
      <c r="L1019" s="12">
        <f>+I1019+K1019</f>
        <v>181687700</v>
      </c>
      <c r="M1019" s="14">
        <f>+D1019*L1019</f>
        <v>50872556.000000007</v>
      </c>
      <c r="N1019" t="s">
        <v>1703</v>
      </c>
      <c r="O1019">
        <v>25</v>
      </c>
      <c r="P1019">
        <v>29</v>
      </c>
      <c r="Q1019">
        <v>28</v>
      </c>
      <c r="R1019">
        <v>28</v>
      </c>
      <c r="S1019">
        <v>28</v>
      </c>
      <c r="T1019">
        <v>28</v>
      </c>
      <c r="U1019">
        <v>0</v>
      </c>
      <c r="W1019">
        <v>16000</v>
      </c>
      <c r="X1019">
        <v>4480</v>
      </c>
      <c r="Y1019">
        <v>7279</v>
      </c>
      <c r="Z1019">
        <v>8721</v>
      </c>
      <c r="AA1019">
        <v>28</v>
      </c>
      <c r="AB1019" s="3">
        <v>50872559.079999998</v>
      </c>
      <c r="AC1019">
        <v>5</v>
      </c>
      <c r="AD1019" s="2">
        <v>45330.790277777778</v>
      </c>
      <c r="AE1019" t="s">
        <v>20</v>
      </c>
      <c r="AF1019" t="s">
        <v>1704</v>
      </c>
    </row>
    <row r="1020" spans="1:32" x14ac:dyDescent="0.3">
      <c r="A1020" t="str">
        <f>+N1020</f>
        <v>AVA</v>
      </c>
      <c r="B1020" t="e" vm="1020">
        <v>#VALUE!</v>
      </c>
      <c r="C1020" s="5" cm="1">
        <f t="array" ref="C1020">_FV(B1020,"Market cap",TRUE)</f>
        <v>41622120</v>
      </c>
      <c r="D1020" s="6" cm="1">
        <f t="array" ref="D1020">_FV(B1020,"Price",TRUE)</f>
        <v>0.2</v>
      </c>
      <c r="E1020" s="2" cm="1">
        <f t="array" ref="E1020">_FV(B1020,"Last trade time",TRUE)</f>
        <v>45330.986453471873</v>
      </c>
      <c r="F1020" s="7" t="str" cm="1">
        <f t="array" ref="F1020">_FV($B1020,"Industry")</f>
        <v>Communications &amp; Networking</v>
      </c>
      <c r="G1020" s="7" t="str" cm="1">
        <f t="array" ref="G1020">_FV($B1020,"Description")</f>
        <v>Ava Risk Group Ltd is an Australia-based company, which provides technologies and services to protect critical and high value assets and infrastructure. The Company is engaged in the provision of security technology products for perimeter intrusion detection solutions. The Company operate through three segments: Detect, Access, and Illuminate. Detect segment manufactures and markets smart fiber optic sensing systems for security and condition monitoring for a range of applications including perimeters, pipelines, conveyors, power cables and data networks. Access segment specializes in the development, manufacture and supply of high security biometric readers, security access control and electronic locking products. Illuminate segment specializes in the development and manufacture of illuminators, automatic number plate recognition (ANPR) cameras and perimeter detectors. Its subsidiaries include FFT MENA Pty Ltd, Future Fibre Technologies (US) Inc., and MaxSec Group Pty Ltd.</v>
      </c>
      <c r="H1020" s="7" cm="1">
        <f t="array" ref="H1020">_FV($B1020,"Employees")</f>
        <v>48</v>
      </c>
      <c r="I1020" s="11" cm="1">
        <f t="array" ref="I1020">_FV($B1020,"Shares outstanding",TRUE)</f>
        <v>256136100</v>
      </c>
      <c r="J1020" s="7" cm="1">
        <f t="array" ref="J1020">_FV($B1020,"Year incorporated",TRUE)</f>
        <v>1994</v>
      </c>
      <c r="K1020" s="16"/>
      <c r="L1020" s="12">
        <f>+I1020+K1020</f>
        <v>256136100</v>
      </c>
      <c r="M1020" s="14">
        <f>+D1020*L1020</f>
        <v>51227220</v>
      </c>
      <c r="N1020" t="s">
        <v>1833</v>
      </c>
      <c r="O1020">
        <v>16</v>
      </c>
      <c r="P1020">
        <v>16.5</v>
      </c>
      <c r="Q1020">
        <v>16</v>
      </c>
      <c r="R1020">
        <v>16.25</v>
      </c>
      <c r="S1020">
        <v>16</v>
      </c>
      <c r="T1020">
        <v>16</v>
      </c>
      <c r="U1020">
        <v>-0.5</v>
      </c>
      <c r="V1020" s="1">
        <v>-3.0300000000000001E-2</v>
      </c>
      <c r="W1020">
        <v>22907</v>
      </c>
      <c r="X1020">
        <v>3666.37</v>
      </c>
      <c r="Y1020">
        <v>0</v>
      </c>
      <c r="Z1020">
        <v>22407</v>
      </c>
      <c r="AA1020">
        <v>16.010000000000002</v>
      </c>
      <c r="AB1020" s="3">
        <v>40981778.560000002</v>
      </c>
      <c r="AC1020">
        <v>7</v>
      </c>
      <c r="AD1020" s="2">
        <v>45330.790277777778</v>
      </c>
      <c r="AE1020" t="s">
        <v>20</v>
      </c>
      <c r="AF1020" t="s">
        <v>1834</v>
      </c>
    </row>
    <row r="1021" spans="1:32" x14ac:dyDescent="0.3">
      <c r="A1021" t="str">
        <f>+N1021</f>
        <v>SDV</v>
      </c>
      <c r="B1021" t="e" vm="1021">
        <v>#VALUE!</v>
      </c>
      <c r="C1021" s="5" cm="1">
        <f t="array" ref="C1021">_FV(B1021,"Market cap",TRUE)</f>
        <v>51246950</v>
      </c>
      <c r="D1021" s="6" cm="1">
        <f t="array" ref="D1021">_FV(B1021,"Price",TRUE)</f>
        <v>0.27</v>
      </c>
      <c r="E1021" s="2" cm="1">
        <f t="array" ref="E1021">_FV(B1021,"Last trade time",TRUE)</f>
        <v>45331.333333333336</v>
      </c>
      <c r="F1021" s="7" t="str" cm="1">
        <f t="array" ref="F1021">_FV($B1021,"Industry")</f>
        <v>Professional &amp; Commercial Services</v>
      </c>
      <c r="G1021" s="7" t="str" cm="1">
        <f t="array" ref="G1021">_FV($B1021,"Description")</f>
        <v>SciDev Limited is an Australia-based environmental solutions company that is focused on water-intensive industries. The Company's primary business segment is the treatment of industrial waste. Its solutions allow clients to reuse water, improve operational efficiencies and reduce their environmental footprints. It works with clients across a range of industries, including mining, oil and gas, construction and infrastructure and water treatment. The Company's business includes chemical services and water technologies. Its chemical services business specializes in water chemistry and offers chemical solutions. It also provides tailored services, such as last mile delivery and process optimization to support its clients throughout the entire process. The Company's water technologies business specializes in designing and delivering customized water treatment solutions that remove harmful contaminants from groundwater, surface water and industrial liquid waste.</v>
      </c>
      <c r="H1021" s="7" cm="1">
        <f t="array" ref="H1021">_FV($B1021,"Employees")</f>
        <v>22</v>
      </c>
      <c r="I1021" s="11" cm="1">
        <f t="array" ref="I1021">_FV($B1021,"Shares outstanding",TRUE)</f>
        <v>189803500</v>
      </c>
      <c r="J1021" s="7" cm="1">
        <f t="array" ref="J1021">_FV($B1021,"Year incorporated",TRUE)</f>
        <v>1973</v>
      </c>
      <c r="K1021" s="16"/>
      <c r="L1021" s="12">
        <f>+I1021+K1021</f>
        <v>189803500</v>
      </c>
      <c r="M1021" s="14">
        <f>+D1021*L1021</f>
        <v>51246945</v>
      </c>
      <c r="N1021" t="s">
        <v>1699</v>
      </c>
      <c r="O1021">
        <v>26.5</v>
      </c>
      <c r="P1021">
        <v>27.5</v>
      </c>
      <c r="U1021">
        <v>0</v>
      </c>
      <c r="W1021">
        <v>0</v>
      </c>
      <c r="X1021">
        <v>0</v>
      </c>
      <c r="Y1021">
        <v>0</v>
      </c>
      <c r="Z1021">
        <v>0</v>
      </c>
      <c r="AB1021" s="3">
        <v>51246950.670000002</v>
      </c>
      <c r="AC1021">
        <v>0</v>
      </c>
      <c r="AD1021" s="2">
        <v>45330.790277777778</v>
      </c>
      <c r="AE1021" t="s">
        <v>20</v>
      </c>
      <c r="AF1021" t="s">
        <v>1700</v>
      </c>
    </row>
    <row r="1022" spans="1:32" x14ac:dyDescent="0.3">
      <c r="A1022" t="str">
        <f>+N1022</f>
        <v>BBT</v>
      </c>
      <c r="B1022" t="e" vm="1022">
        <v>#VALUE!</v>
      </c>
      <c r="C1022" s="5" cm="1">
        <f t="array" ref="C1022">_FV(B1022,"Market cap",TRUE)</f>
        <v>52287650</v>
      </c>
      <c r="D1022" s="6" cm="1">
        <f t="array" ref="D1022">_FV(B1022,"Price",TRUE)</f>
        <v>0.255</v>
      </c>
      <c r="E1022" s="2" cm="1">
        <f t="array" ref="E1022">_FV(B1022,"Last trade time",TRUE)</f>
        <v>45331.333356481482</v>
      </c>
      <c r="F1022" s="7" t="str" cm="1">
        <f t="array" ref="F1022">_FV($B1022,"Industry")</f>
        <v>Hotels &amp; Entertainment Services</v>
      </c>
      <c r="G1022" s="7" t="str" cm="1">
        <f t="array" ref="G1022">_FV($B1022,"Description")</f>
        <v>BlueBet Holdings Ltd is an Australia-based online wagering provider and bookmaker. The Company is engaged in offering sports and racing betting products and services to online and telephone clients through its advanced online wagering platform and mobile applications. It operates through two geographical segments: Australia and North America. The Company offers wagering products on approximately 31 sports in Australia and internationally, plus entertainment and politics wagering markets. The Company provides customers with a range of traditional wagering products as well as more products, such as Exotics, Same Game Multis and Same Race Multis. The Company is powered by a cloud-based technology platform that has been materially customized and enhanced by the Company. The Company has developed its customer-facing technology platform, Website, and native applications with a mobile-first strategy. Its subsidiaries include BlueBet Pty Ltd, BlueBet IP Pty Ltd, and BlueBet USA, Inc.</v>
      </c>
      <c r="H1022" s="7" t="e" cm="1" vm="2">
        <f t="array" ref="H1022">_FV($B1022,"Employees")</f>
        <v>#VALUE!</v>
      </c>
      <c r="I1022" s="11" cm="1">
        <f t="array" ref="I1022">_FV($B1022,"Shares outstanding",TRUE)</f>
        <v>201106300</v>
      </c>
      <c r="J1022" s="7" cm="1">
        <f t="array" ref="J1022">_FV($B1022,"Year incorporated",TRUE)</f>
        <v>2021</v>
      </c>
      <c r="K1022" s="16"/>
      <c r="L1022" s="12">
        <f>+I1022+K1022</f>
        <v>201106300</v>
      </c>
      <c r="M1022" s="14">
        <f>+D1022*L1022</f>
        <v>51282106.5</v>
      </c>
      <c r="N1022" t="s">
        <v>1684</v>
      </c>
      <c r="O1022">
        <v>25</v>
      </c>
      <c r="P1022">
        <v>27</v>
      </c>
      <c r="Q1022">
        <v>25</v>
      </c>
      <c r="R1022">
        <v>28</v>
      </c>
      <c r="S1022">
        <v>25</v>
      </c>
      <c r="T1022">
        <v>26</v>
      </c>
      <c r="U1022">
        <v>1</v>
      </c>
      <c r="V1022" s="1">
        <v>0.04</v>
      </c>
      <c r="W1022">
        <v>316249</v>
      </c>
      <c r="X1022">
        <v>84877.62</v>
      </c>
      <c r="Y1022">
        <v>165852</v>
      </c>
      <c r="Z1022">
        <v>122582</v>
      </c>
      <c r="AA1022">
        <v>26.84</v>
      </c>
      <c r="AB1022" s="3">
        <v>52287649.18</v>
      </c>
      <c r="AC1022">
        <v>64</v>
      </c>
      <c r="AD1022" s="2">
        <v>45330.790277777778</v>
      </c>
      <c r="AE1022" t="s">
        <v>20</v>
      </c>
      <c r="AF1022" t="s">
        <v>1685</v>
      </c>
    </row>
    <row r="1023" spans="1:32" x14ac:dyDescent="0.3">
      <c r="A1023" t="str">
        <f>+N1023</f>
        <v>FCT</v>
      </c>
      <c r="B1023" t="e" vm="1023">
        <v>#VALUE!</v>
      </c>
      <c r="C1023" s="5" cm="1">
        <f t="array" ref="C1023">_FV(B1023,"Market cap",TRUE)</f>
        <v>51287420</v>
      </c>
      <c r="D1023" s="6" cm="1">
        <f t="array" ref="D1023">_FV(B1023,"Price",TRUE)</f>
        <v>0.03</v>
      </c>
      <c r="E1023" s="2" cm="1">
        <f t="array" ref="E1023">_FV(B1023,"Last trade time",TRUE)</f>
        <v>45331.333333333336</v>
      </c>
      <c r="F1023" s="7" t="str" cm="1">
        <f t="array" ref="F1023">_FV($B1023,"Industry")</f>
        <v>Software &amp; IT Services</v>
      </c>
      <c r="G1023" s="7" t="str" cm="1">
        <f t="array" ref="G1023">_FV($B1023,"Description")</f>
        <v>Firstwave Cloud Technology Limited is an Australia-based technology company. The Company is engaged in the development and sale of network monitoring and Internet security software. The Company is engaged in offering a comprehensive end-to-end solution for network discovery, management and cybersecurity. The Open-AudIT scans an organization’s network and stores the configurations of the discovered devices. Its networking management and monitoring software includes Network Management Information System (NMIS), opEvents, opReports, opHA, opCharts, opConfig, and opAddress. The Company’s cybersecurity solutions include CyberCision Platform, Email Security, Web Security, and Firewall Security. CyberCision is a cybersecurity-as-a-service platform that enables service providers to sell, provision, and deliver security services to their customers. The Company offers solutions to the industries, such as Telco and Internet service providers, large enterprises, among others.</v>
      </c>
      <c r="H1023" s="7" t="e" cm="1" vm="2">
        <f t="array" ref="H1023">_FV($B1023,"Employees")</f>
        <v>#VALUE!</v>
      </c>
      <c r="I1023" s="11" cm="1">
        <f t="array" ref="I1023">_FV($B1023,"Shares outstanding",TRUE)</f>
        <v>1709581000</v>
      </c>
      <c r="J1023" s="7" cm="1">
        <f t="array" ref="J1023">_FV($B1023,"Year incorporated",TRUE)</f>
        <v>2010</v>
      </c>
      <c r="K1023" s="16"/>
      <c r="L1023" s="12">
        <f>+I1023+K1023</f>
        <v>1709581000</v>
      </c>
      <c r="M1023" s="14">
        <f>+D1023*L1023</f>
        <v>51287430</v>
      </c>
      <c r="N1023" t="s">
        <v>108</v>
      </c>
      <c r="O1023">
        <v>2.9</v>
      </c>
      <c r="P1023">
        <v>3</v>
      </c>
      <c r="Q1023">
        <v>3</v>
      </c>
      <c r="R1023">
        <v>3.4</v>
      </c>
      <c r="S1023">
        <v>3</v>
      </c>
      <c r="T1023">
        <v>3</v>
      </c>
      <c r="U1023">
        <v>0</v>
      </c>
      <c r="W1023">
        <v>769348</v>
      </c>
      <c r="X1023">
        <v>23489.190999999999</v>
      </c>
      <c r="Y1023">
        <v>394816</v>
      </c>
      <c r="Z1023">
        <v>374532</v>
      </c>
      <c r="AA1023">
        <v>3.05</v>
      </c>
      <c r="AB1023" s="3">
        <v>51287418.960000001</v>
      </c>
      <c r="AC1023">
        <v>9</v>
      </c>
      <c r="AD1023" s="2">
        <v>45330.790277777778</v>
      </c>
      <c r="AE1023" t="s">
        <v>20</v>
      </c>
      <c r="AF1023" t="s">
        <v>1698</v>
      </c>
    </row>
    <row r="1024" spans="1:32" x14ac:dyDescent="0.3">
      <c r="A1024" t="str">
        <f>+N1024</f>
        <v>TVL</v>
      </c>
      <c r="B1024" t="e" vm="1024">
        <v>#VALUE!</v>
      </c>
      <c r="C1024" s="5" cm="1">
        <f t="array" ref="C1024">_FV(B1024,"Market cap",TRUE)</f>
        <v>55030840</v>
      </c>
      <c r="D1024" s="6" cm="1">
        <f t="array" ref="D1024">_FV(B1024,"Price",TRUE)</f>
        <v>7.2999999999999995E-2</v>
      </c>
      <c r="E1024" s="2" cm="1">
        <f t="array" ref="E1024">_FV(B1024,"Last trade time",TRUE)</f>
        <v>45331.333333333336</v>
      </c>
      <c r="F1024" s="7" t="str" cm="1">
        <f t="array" ref="F1024">_FV($B1024,"Industry")</f>
        <v>Investment Banking &amp; Investment Services</v>
      </c>
      <c r="G1024" s="7" t="str" cm="1">
        <f t="array" ref="G1024">_FV($B1024,"Description")</f>
        <v>Touch Ventures Limited (Touch Ventures) is an Australia-based investment holding company. Touch Ventures provides growth capital to high-growth, scalable businesses. Its investment objectives are to deliver long-term absolute returns to shareholders primarily from the capital appreciation of its portfolio; provide shareholders with portfolio exposure to growth-stage companies with a view of growing the value of these investments over a 3 -5 year period; provide potential additional opportunities for returns to shareholders through investments in early-stage companies (up to 5% in aggregate total of its overall portfolio), and provide shareholders with the ability to invest in a structure that is more readily accessible and potentially liquid than may be typical for an unlisted investment holding company. It invests across a range of sectors and industries, including retail innovation, e-commerce enablement, finance/fintech, consumer, business-to-business (B2B) software and data.</v>
      </c>
      <c r="H1024" s="7" t="e" cm="1" vm="2">
        <f t="array" ref="H1024">_FV($B1024,"Employees")</f>
        <v>#VALUE!</v>
      </c>
      <c r="I1024" s="11" cm="1">
        <f t="array" ref="I1024">_FV($B1024,"Shares outstanding",TRUE)</f>
        <v>705523600</v>
      </c>
      <c r="J1024" s="7" cm="1">
        <f t="array" ref="J1024">_FV($B1024,"Year incorporated",TRUE)</f>
        <v>2016</v>
      </c>
      <c r="K1024" s="16"/>
      <c r="L1024" s="12">
        <f>+I1024+K1024</f>
        <v>705523600</v>
      </c>
      <c r="M1024" s="14">
        <f>+D1024*L1024</f>
        <v>51503222.799999997</v>
      </c>
      <c r="N1024" t="s">
        <v>1651</v>
      </c>
      <c r="O1024">
        <v>7.5</v>
      </c>
      <c r="P1024">
        <v>7.8</v>
      </c>
      <c r="Q1024">
        <v>7.7</v>
      </c>
      <c r="R1024">
        <v>7.9</v>
      </c>
      <c r="S1024">
        <v>7.7</v>
      </c>
      <c r="T1024">
        <v>7.8</v>
      </c>
      <c r="U1024">
        <v>0.2</v>
      </c>
      <c r="V1024" s="1">
        <v>2.63E-2</v>
      </c>
      <c r="W1024">
        <v>2021422</v>
      </c>
      <c r="X1024">
        <v>157593.82399999999</v>
      </c>
      <c r="Y1024">
        <v>568641</v>
      </c>
      <c r="Z1024">
        <v>1425533</v>
      </c>
      <c r="AA1024">
        <v>7.8</v>
      </c>
      <c r="AB1024" s="3">
        <v>55030839.864</v>
      </c>
      <c r="AC1024">
        <v>24</v>
      </c>
      <c r="AD1024" s="2">
        <v>45330.790277777778</v>
      </c>
      <c r="AE1024" t="s">
        <v>20</v>
      </c>
      <c r="AF1024" t="s">
        <v>1652</v>
      </c>
    </row>
    <row r="1025" spans="1:32" x14ac:dyDescent="0.3">
      <c r="A1025" t="str">
        <f>+N1025</f>
        <v>IDA</v>
      </c>
      <c r="B1025" t="e" vm="1025">
        <v>#VALUE!</v>
      </c>
      <c r="C1025" s="5" cm="1">
        <f t="array" ref="C1025">_FV(B1025,"Market cap",TRUE)</f>
        <v>51679910</v>
      </c>
      <c r="D1025" s="6" cm="1">
        <f t="array" ref="D1025">_FV(B1025,"Price",TRUE)</f>
        <v>8.4000000000000005E-2</v>
      </c>
      <c r="E1025" s="2" cm="1">
        <f t="array" ref="E1025">_FV(B1025,"Last trade time",TRUE)</f>
        <v>45331.333333333336</v>
      </c>
      <c r="F1025" s="7" t="str" cm="1">
        <f t="array" ref="F1025">_FV($B1025,"Industry")</f>
        <v>Metals &amp; Mining</v>
      </c>
      <c r="G1025" s="7" t="str" cm="1">
        <f t="array" ref="G1025">_FV($B1025,"Description")</f>
        <v>Indiana Resources Limited is an Australia-based gold exploration company. The Company is focused on advancing its portfolio of exploration tenements in the highly prospective Central Gawler Craton Gold Province in South Australia. Its South Australia Projects include Lake Labyrinth Shear Zone (LLSZ), Double Dutch Gold Prospect, Earea Dam and Boomerang. The LLSZ projects hold various targets, including the Minos, North Hicks, Ariadne and Partridge Prospects. Earea Dam is a fully granted mining lease and is located adjacent to the Tarcoola-Glendambo Road and the Perth-Adelaide train line approximately 30 kilometers (km) west of Kingoonya. The Boomerang Gold Prospect is situated approximately 14 km southwest (SW) of the Tarcoola Mine. The Company also acts as the manager of the Joint Venture for the Ntaka Hill Nickel Project. The Ntaka Hill Nickel Project is an advanced nickel sulfide project.</v>
      </c>
      <c r="H1025" s="7" cm="1">
        <f t="array" ref="H1025">_FV($B1025,"Employees")</f>
        <v>16</v>
      </c>
      <c r="I1025" s="11" cm="1">
        <f t="array" ref="I1025">_FV($B1025,"Shares outstanding",TRUE)</f>
        <v>615237100</v>
      </c>
      <c r="J1025" s="7" cm="1">
        <f t="array" ref="J1025">_FV($B1025,"Year incorporated",TRUE)</f>
        <v>1985</v>
      </c>
      <c r="K1025" s="16"/>
      <c r="L1025" s="12">
        <f>+I1025+K1025</f>
        <v>615237100</v>
      </c>
      <c r="M1025" s="14">
        <f>+D1025*L1025</f>
        <v>51679916.400000006</v>
      </c>
      <c r="N1025" t="s">
        <v>1694</v>
      </c>
      <c r="O1025">
        <v>8.3000000000000007</v>
      </c>
      <c r="P1025">
        <v>8.6</v>
      </c>
      <c r="Q1025">
        <v>8.8000000000000007</v>
      </c>
      <c r="R1025">
        <v>8.8000000000000007</v>
      </c>
      <c r="S1025">
        <v>8.4</v>
      </c>
      <c r="T1025">
        <v>8.4</v>
      </c>
      <c r="U1025">
        <v>-0.2</v>
      </c>
      <c r="V1025" s="1">
        <v>-2.3300000000000001E-2</v>
      </c>
      <c r="W1025">
        <v>3965539</v>
      </c>
      <c r="X1025">
        <v>342789.65749999997</v>
      </c>
      <c r="Y1025">
        <v>1314822</v>
      </c>
      <c r="Z1025">
        <v>2154830</v>
      </c>
      <c r="AA1025">
        <v>8.64</v>
      </c>
      <c r="AB1025" s="3">
        <v>51679913.123999998</v>
      </c>
      <c r="AC1025">
        <v>171</v>
      </c>
      <c r="AD1025" s="2">
        <v>45330.790277777778</v>
      </c>
      <c r="AE1025" t="s">
        <v>20</v>
      </c>
      <c r="AF1025" t="s">
        <v>1695</v>
      </c>
    </row>
    <row r="1026" spans="1:32" x14ac:dyDescent="0.3">
      <c r="A1026" t="str">
        <f>+N1026</f>
        <v>RTR</v>
      </c>
      <c r="B1026" t="e" vm="1026">
        <v>#VALUE!</v>
      </c>
      <c r="C1026" s="5" cm="1">
        <f t="array" ref="C1026">_FV(B1026,"Market cap",TRUE)</f>
        <v>44137880</v>
      </c>
      <c r="D1026" s="6" cm="1">
        <f t="array" ref="D1026">_FV(B1026,"Price",TRUE)</f>
        <v>7.3999999999999996E-2</v>
      </c>
      <c r="E1026" s="2" cm="1">
        <f t="array" ref="E1026">_FV(B1026,"Last trade time",TRUE)</f>
        <v>45331.333333333336</v>
      </c>
      <c r="F1026" s="7" t="str" cm="1">
        <f t="array" ref="F1026">_FV($B1026,"Industry")</f>
        <v>Metals &amp; Mining</v>
      </c>
      <c r="G1026" s="7" t="str" cm="1">
        <f t="array" ref="G1026">_FV($B1026,"Description")</f>
        <v>Rumble Resources Limited is an Australia-based company, which is engaged in the acquisition, exploration and evaluation of base and precious metal projects. The Company’s flagship Earaheedy project is located approximately 110 kilometers (km) north of Wiluna, Western Australia in the Earaheedy Basin. The Company has two exploration licenses, E69/3464 ELA69/3787 and ELA69/3862. The Company’s other projects include Western Queen, Fraser Range, Lamil, Munarra Gully, Braeside, Warroo and Wardawarra. The Western Queen Gold project lies approximately 110 km NW of Mt Magnet within the Yalgoo Mineral field of Western Australia and comprises two mining leases, M59/45 and M59/208 and two exploration tenements, E20-0967 and E59-2443. The Lamil Project is located in between the major mining operations of the Nifty Cu mine and the large Telfer Au-Cu mine within the Paterson Province, East Pilbara, Western Australia. It owns E51/1677, E51/1919 and E51/1927, which form the Munarra Gully Project.</v>
      </c>
      <c r="H1026" s="7" t="e" cm="1" vm="2">
        <f t="array" ref="H1026">_FV($B1026,"Employees")</f>
        <v>#VALUE!</v>
      </c>
      <c r="I1026" s="11" cm="1">
        <f t="array" ref="I1026">_FV($B1026,"Shares outstanding",TRUE)</f>
        <v>700601200</v>
      </c>
      <c r="J1026" s="7" cm="1">
        <f t="array" ref="J1026">_FV($B1026,"Year incorporated",TRUE)</f>
        <v>2011</v>
      </c>
      <c r="K1026" s="16"/>
      <c r="L1026" s="12">
        <f>+I1026+K1026</f>
        <v>700601200</v>
      </c>
      <c r="M1026" s="14">
        <f>+D1026*L1026</f>
        <v>51844488.799999997</v>
      </c>
      <c r="N1026" t="s">
        <v>1791</v>
      </c>
      <c r="O1026">
        <v>6.2</v>
      </c>
      <c r="P1026">
        <v>6.4</v>
      </c>
      <c r="Q1026">
        <v>6.2</v>
      </c>
      <c r="R1026">
        <v>6.5</v>
      </c>
      <c r="S1026">
        <v>6.1</v>
      </c>
      <c r="T1026">
        <v>6.3</v>
      </c>
      <c r="U1026">
        <v>0.1</v>
      </c>
      <c r="V1026" s="1">
        <v>1.61E-2</v>
      </c>
      <c r="W1026">
        <v>1062225</v>
      </c>
      <c r="X1026">
        <v>66587.407000000007</v>
      </c>
      <c r="Y1026">
        <v>279382</v>
      </c>
      <c r="Z1026">
        <v>782843</v>
      </c>
      <c r="AA1026">
        <v>6.27</v>
      </c>
      <c r="AB1026" s="3">
        <v>44137875.410999998</v>
      </c>
      <c r="AC1026">
        <v>53</v>
      </c>
      <c r="AD1026" s="2">
        <v>45330.790277777778</v>
      </c>
      <c r="AE1026" t="s">
        <v>20</v>
      </c>
      <c r="AF1026" t="s">
        <v>1792</v>
      </c>
    </row>
    <row r="1027" spans="1:32" x14ac:dyDescent="0.3">
      <c r="A1027" t="str">
        <f>+N1027</f>
        <v>MIL</v>
      </c>
      <c r="B1027" t="e" vm="1027">
        <v>#VALUE!</v>
      </c>
      <c r="C1027" s="5" cm="1">
        <f t="array" ref="C1027">_FV(B1027,"Market cap",TRUE)</f>
        <v>51879580</v>
      </c>
      <c r="D1027" s="6" cm="1">
        <f t="array" ref="D1027">_FV(B1027,"Price",TRUE)</f>
        <v>1.1000000000000001</v>
      </c>
      <c r="E1027" s="2" cm="1">
        <f t="array" ref="E1027">_FV(B1027,"Last trade time",TRUE)</f>
        <v>45329.961435185185</v>
      </c>
      <c r="F1027" s="7" t="str" cm="1">
        <f t="array" ref="F1027">_FV($B1027,"Industry")</f>
        <v>Professional &amp; Commercial Services</v>
      </c>
      <c r="G1027" s="7" t="str" cm="1">
        <f t="array" ref="G1027">_FV($B1027,"Description")</f>
        <v>Millennium Services Group Limited is a cleaning, security and integrated service specialist in the retail shopping center, commercial property and commonwealth and state government sectors. The Company's segments include Cleaning and Security. Its Cleaning segment is engaged in the provision of comprehensive cleaning services to large retail shopping centers, commercial properties, government buildings and education facilities. This segment also provides ancillary services such as maintenance and gardening. Its Security segment offers security services that are primarily provided to clients in the large retail shopping centers, commercial property sectors and COVID-19 testing centers to help ensure and maintain a safe and secure environment for their clients, tenants and customers. It provides maintenance services, such as painting and repairs; roof inspections and repairs; graffiti removal; paving, fencing and gates; car park maintenance; and various others.</v>
      </c>
      <c r="H1027" s="7" cm="1">
        <f t="array" ref="H1027">_FV($B1027,"Employees")</f>
        <v>4887</v>
      </c>
      <c r="I1027" s="11" cm="1">
        <f t="array" ref="I1027">_FV($B1027,"Shares outstanding",TRUE)</f>
        <v>47163260</v>
      </c>
      <c r="J1027" s="7" cm="1">
        <f t="array" ref="J1027">_FV($B1027,"Year incorporated",TRUE)</f>
        <v>2015</v>
      </c>
      <c r="K1027" s="16"/>
      <c r="L1027" s="12">
        <f>+I1027+K1027</f>
        <v>47163260</v>
      </c>
      <c r="M1027" s="14">
        <f>+D1027*L1027</f>
        <v>51879586.000000007</v>
      </c>
      <c r="N1027" t="s">
        <v>1690</v>
      </c>
      <c r="O1027">
        <v>110.5</v>
      </c>
      <c r="P1027">
        <v>111.5</v>
      </c>
      <c r="Q1027">
        <v>110</v>
      </c>
      <c r="R1027">
        <v>110</v>
      </c>
      <c r="S1027">
        <v>110</v>
      </c>
      <c r="T1027">
        <v>110</v>
      </c>
      <c r="U1027">
        <v>0</v>
      </c>
      <c r="W1027">
        <v>1613</v>
      </c>
      <c r="X1027">
        <v>1774.3</v>
      </c>
      <c r="Y1027">
        <v>0</v>
      </c>
      <c r="Z1027">
        <v>0</v>
      </c>
      <c r="AA1027">
        <v>110</v>
      </c>
      <c r="AB1027" s="3">
        <v>51879584.899999999</v>
      </c>
      <c r="AC1027">
        <v>2</v>
      </c>
      <c r="AD1027" s="2">
        <v>45330.790277777778</v>
      </c>
      <c r="AE1027" t="s">
        <v>20</v>
      </c>
      <c r="AF1027" t="s">
        <v>1691</v>
      </c>
    </row>
    <row r="1028" spans="1:32" x14ac:dyDescent="0.3">
      <c r="A1028" t="str">
        <f>+N1028</f>
        <v>ENL</v>
      </c>
      <c r="B1028" t="e" vm="1028">
        <v>#VALUE!</v>
      </c>
      <c r="C1028" s="5" cm="1">
        <f t="array" ref="C1028">_FV(B1028,"Market cap",TRUE)</f>
        <v>51611080</v>
      </c>
      <c r="D1028" s="6" cm="1">
        <f t="array" ref="D1028">_FV(B1028,"Price",TRUE)</f>
        <v>0.70499999999999996</v>
      </c>
      <c r="E1028" s="2" cm="1">
        <f t="array" ref="E1028">_FV(B1028,"Last trade time",TRUE)</f>
        <v>45331.333356481482</v>
      </c>
      <c r="F1028" s="7" t="str" cm="1">
        <f t="array" ref="F1028">_FV($B1028,"Industry")</f>
        <v>Software &amp; IT Services</v>
      </c>
      <c r="G1028" s="7" t="str" cm="1">
        <f t="array" ref="G1028">_FV($B1028,"Description")</f>
        <v>Enlitic, Inc. is a healthcare information technology (IT) company that uses Artificial Intelligence (AI) in applications to address issues plaguing the delivery of healthcare. Enlitic Curie is the Company's foundational platform that uses AI to unlock the value of the customer's data in real time. ENDEX, the Company's software application powered by the Curie platform, improves every aspect of workflow for radiologists. ENDEX conforms health system data to consistent clinical standards, enables relevant linkage across different care systems, uses AI to create hanging protocol displays, improves image routing and orchestration, and automatically standardizes DICOM descriptions before transmission to PACS. The Company's product consists of standarization, anonymization, and real-world evidence (RWE) database.</v>
      </c>
      <c r="H1028" s="7" t="e" cm="1" vm="2">
        <f t="array" ref="H1028">_FV($B1028,"Employees")</f>
        <v>#VALUE!</v>
      </c>
      <c r="I1028" s="11" cm="1">
        <f t="array" ref="I1028">_FV($B1028,"Shares outstanding",TRUE)</f>
        <v>73730120</v>
      </c>
      <c r="J1028" s="7" cm="1">
        <f t="array" ref="J1028">_FV($B1028,"Year incorporated",TRUE)</f>
        <v>2014</v>
      </c>
      <c r="K1028" s="16"/>
      <c r="L1028" s="12">
        <f>+I1028+K1028</f>
        <v>73730120</v>
      </c>
      <c r="M1028" s="14">
        <f>+D1028*L1028</f>
        <v>51979734.599999994</v>
      </c>
      <c r="N1028" t="s">
        <v>1696</v>
      </c>
      <c r="O1028">
        <v>61</v>
      </c>
      <c r="P1028">
        <v>70</v>
      </c>
      <c r="Q1028">
        <v>71.5</v>
      </c>
      <c r="R1028">
        <v>71.5</v>
      </c>
      <c r="S1028">
        <v>70</v>
      </c>
      <c r="T1028">
        <v>70</v>
      </c>
      <c r="U1028">
        <v>0</v>
      </c>
      <c r="W1028">
        <v>43754</v>
      </c>
      <c r="X1028">
        <v>31141.66</v>
      </c>
      <c r="Y1028">
        <v>0</v>
      </c>
      <c r="Z1028">
        <v>43754</v>
      </c>
      <c r="AA1028">
        <v>71.17</v>
      </c>
      <c r="AB1028" s="3">
        <v>51611084.700000003</v>
      </c>
      <c r="AC1028">
        <v>7</v>
      </c>
      <c r="AD1028" s="2">
        <v>45330.790277777778</v>
      </c>
      <c r="AE1028" t="s">
        <v>20</v>
      </c>
      <c r="AF1028" t="s">
        <v>1697</v>
      </c>
    </row>
    <row r="1029" spans="1:32" x14ac:dyDescent="0.3">
      <c r="A1029" t="str">
        <f>+N1029</f>
        <v>ZEO</v>
      </c>
      <c r="B1029" t="e" vm="1029">
        <v>#VALUE!</v>
      </c>
      <c r="C1029" s="5" cm="1">
        <f t="array" ref="C1029">_FV(B1029,"Market cap",TRUE)</f>
        <v>55469540</v>
      </c>
      <c r="D1029" s="6" cm="1">
        <f t="array" ref="D1029">_FV(B1029,"Price",TRUE)</f>
        <v>0.03</v>
      </c>
      <c r="E1029" s="2" cm="1">
        <f t="array" ref="E1029">_FV(B1029,"Last trade time",TRUE)</f>
        <v>45331.333333333336</v>
      </c>
      <c r="F1029" s="7" t="str" cm="1">
        <f t="array" ref="F1029">_FV($B1029,"Industry")</f>
        <v>Metals &amp; Mining</v>
      </c>
      <c r="G1029" s="7" t="str" cm="1">
        <f t="array" ref="G1029">_FV($B1029,"Description")</f>
        <v>Zeotech Limited is a mineral processing technology company. The Company develops and commercializes a proprietary zeolite mineral processing technology. The Company’s projects include Toondoon Kaolin project (Toondoon) and Abercorn Kaolin project. The Toondoon Kaolin project comprises an approved mining lease (ML80126) and two exploration permits for minerals (EPM 27395 &amp; 27866), located approximately 20 kilometers south of Mundubbera, Queensland and spans over 28,000 hectares. The Abercorn Kaolin project comprises four contiguous exploration permits for mineral (EPM) for a total of 50 sub-blocks, comprising EPM 26837 (33 sub-blocks), EPM 26903 (4 sub-blocks), EPM 19081 (1 sub-block) and EPM 27427 (12 sub-blocks), located 20 kilometers (km) north of Eidsvold and 70 km south of Monto in the North Burnett District of south-central Queensland, spanning circa 20,000 hectares. Its portfolio of zeolite synthesis technologies can produce a range of targeted grades and products.</v>
      </c>
      <c r="H1029" s="7" t="e" cm="1" vm="2">
        <f t="array" ref="H1029">_FV($B1029,"Employees")</f>
        <v>#VALUE!</v>
      </c>
      <c r="I1029" s="11" cm="1">
        <f t="array" ref="I1029">_FV($B1029,"Shares outstanding",TRUE)</f>
        <v>1733423000</v>
      </c>
      <c r="J1029" s="7" cm="1">
        <f t="array" ref="J1029">_FV($B1029,"Year incorporated",TRUE)</f>
        <v>2009</v>
      </c>
      <c r="K1029" s="16"/>
      <c r="L1029" s="12">
        <f>+I1029+K1029</f>
        <v>1733423000</v>
      </c>
      <c r="M1029" s="14">
        <f>+D1029*L1029</f>
        <v>52002690</v>
      </c>
      <c r="N1029" t="s">
        <v>1647</v>
      </c>
      <c r="O1029">
        <v>3.1</v>
      </c>
      <c r="P1029">
        <v>3.2</v>
      </c>
      <c r="Q1029">
        <v>3</v>
      </c>
      <c r="R1029">
        <v>3.2</v>
      </c>
      <c r="S1029">
        <v>3</v>
      </c>
      <c r="T1029">
        <v>3.2</v>
      </c>
      <c r="U1029">
        <v>0</v>
      </c>
      <c r="W1029">
        <v>511031</v>
      </c>
      <c r="X1029">
        <v>15891.853999999999</v>
      </c>
      <c r="Y1029">
        <v>347090</v>
      </c>
      <c r="Z1029">
        <v>111980</v>
      </c>
      <c r="AA1029">
        <v>3.11</v>
      </c>
      <c r="AB1029" s="3">
        <v>55469538.079999998</v>
      </c>
      <c r="AC1029">
        <v>12</v>
      </c>
      <c r="AD1029" s="2">
        <v>45330.790277777778</v>
      </c>
      <c r="AE1029" t="s">
        <v>20</v>
      </c>
      <c r="AF1029" t="s">
        <v>1648</v>
      </c>
    </row>
    <row r="1030" spans="1:32" x14ac:dyDescent="0.3">
      <c r="A1030" t="str">
        <f>+N1030</f>
        <v>LEG</v>
      </c>
      <c r="B1030" t="e" vm="1030">
        <v>#VALUE!</v>
      </c>
      <c r="C1030" s="5" cm="1">
        <f t="array" ref="C1030">_FV(B1030,"Market cap",TRUE)</f>
        <v>49376110</v>
      </c>
      <c r="D1030" s="6" cm="1">
        <f t="array" ref="D1030">_FV(B1030,"Price",TRUE)</f>
        <v>1.7999999999999999E-2</v>
      </c>
      <c r="E1030" s="2" cm="1">
        <f t="array" ref="E1030">_FV(B1030,"Last trade time",TRUE)</f>
        <v>45331.333333333336</v>
      </c>
      <c r="F1030" s="7" t="str" cm="1">
        <f t="array" ref="F1030">_FV($B1030,"Industry")</f>
        <v>Metals &amp; Mining</v>
      </c>
      <c r="G1030" s="7" t="str" cm="1">
        <f t="array" ref="G1030">_FV($B1030,"Description")</f>
        <v>Legend Mining Limited is an Australia-based exploration company. The Company is engaged in the exploration of nickel and copper deposits in Australia. The Company’s exploration focus is on its nickel-copper Rockford Project, which is located within the highly prospective Fraser Range district of Western Australia, with tenure covering a total area of approximately 2,993 square kilometers (km2). The Company's exploration is primarily focused on magmatic nickel-copper-cobalt (Nova-Bollinger/Voisey’s Bay style), along with volcanogenic massive sulfide (VMS) style zinc-copper-silver and Tropicana style structurally controlled gold mineralization. The Rockford Project comprises approximately 14 granted exploration licenses. The Rockford Project’s tenements include E28/1716, E28/1717, E28/1718, E28/1727, E28/2188, E28/2189, E28/2190 and others. The Company's wholly owned subsidiary is Legend Cameroon Pty Ltd.</v>
      </c>
      <c r="H1030" s="7" cm="1">
        <f t="array" ref="H1030">_FV($B1030,"Employees")</f>
        <v>9</v>
      </c>
      <c r="I1030" s="11" cm="1">
        <f t="array" ref="I1030">_FV($B1030,"Shares outstanding",TRUE)</f>
        <v>2904477000</v>
      </c>
      <c r="J1030" s="7" cm="1">
        <f t="array" ref="J1030">_FV($B1030,"Year incorporated",TRUE)</f>
        <v>1993</v>
      </c>
      <c r="K1030" s="16"/>
      <c r="L1030" s="12">
        <f>+I1030+K1030</f>
        <v>2904477000</v>
      </c>
      <c r="M1030" s="14">
        <f>+D1030*L1030</f>
        <v>52280585.999999993</v>
      </c>
      <c r="N1030" t="s">
        <v>1725</v>
      </c>
      <c r="O1030">
        <v>1.6</v>
      </c>
      <c r="P1030">
        <v>1.8</v>
      </c>
      <c r="Q1030">
        <v>1.7</v>
      </c>
      <c r="R1030">
        <v>1.7</v>
      </c>
      <c r="S1030">
        <v>1.6</v>
      </c>
      <c r="T1030">
        <v>1.7</v>
      </c>
      <c r="U1030">
        <v>0</v>
      </c>
      <c r="W1030">
        <v>2389571</v>
      </c>
      <c r="X1030">
        <v>40588.707000000002</v>
      </c>
      <c r="Y1030">
        <v>1355571</v>
      </c>
      <c r="Z1030">
        <v>1034000</v>
      </c>
      <c r="AA1030">
        <v>1.7</v>
      </c>
      <c r="AB1030" s="3">
        <v>49376112.145000003</v>
      </c>
      <c r="AC1030">
        <v>9</v>
      </c>
      <c r="AD1030" s="2">
        <v>45330.790277777778</v>
      </c>
      <c r="AE1030" t="s">
        <v>20</v>
      </c>
      <c r="AF1030" t="s">
        <v>1726</v>
      </c>
    </row>
    <row r="1031" spans="1:32" x14ac:dyDescent="0.3">
      <c r="A1031" t="str">
        <f>+N1031</f>
        <v>AAR</v>
      </c>
      <c r="B1031" t="e" vm="1031">
        <v>#VALUE!</v>
      </c>
      <c r="C1031" s="5" cm="1">
        <f t="array" ref="C1031">_FV(B1031,"Market cap",TRUE)</f>
        <v>53930630</v>
      </c>
      <c r="D1031" s="6" cm="1">
        <f t="array" ref="D1031">_FV(B1031,"Price",TRUE)</f>
        <v>6.6000000000000003E-2</v>
      </c>
      <c r="E1031" s="2" cm="1">
        <f t="array" ref="E1031">_FV(B1031,"Last trade time",TRUE)</f>
        <v>45331.333333333336</v>
      </c>
      <c r="F1031" s="7" t="str" cm="1">
        <f t="array" ref="F1031">_FV($B1031,"Industry")</f>
        <v>Metals &amp; Mining</v>
      </c>
      <c r="G1031" s="7" t="str" cm="1">
        <f t="array" ref="G1031">_FV($B1031,"Description")</f>
        <v>Astral Resources NL is an Australia-based gold exploration and base metals company. The Company's projects include Mandilla Gold Project, Feysville Project and Carnilya Hill Project. Its flagship Mandilla Gold Project (Mandilla) is located approximately 70 kilometers (km) south of Kalgoorlie in Western Australia. Mandilla hosts a Mineral Resource Estimate (MRE) of 37 metric tons (Mt) at 1.1 grams per ton of gold (g/t Au) for 1.27 million ounces (Moz) of contained gold. Mandilla's deposits include Theia, Iris, Eos and Hestia. It is also advancing exploration activities at its Feysville Gold Project (Feysville), which is located around 14 km south of the KCGM Super Pit in Kalgoorlie. Feysville hosts a MRE of 3 Mt at 1.3 g/t Au for 116 thousand ounces (koz) of contained gold. The Company has 100% of the gold rights in Carnilya Hill Gold Project, which includes various tenements - M26/047-049, M26/453 representing an aggregate area of approximately 2.65 square kilometers.</v>
      </c>
      <c r="H1031" s="7" cm="1">
        <f t="array" ref="H1031">_FV($B1031,"Employees")</f>
        <v>1</v>
      </c>
      <c r="I1031" s="11" cm="1">
        <f t="array" ref="I1031">_FV($B1031,"Shares outstanding",TRUE)</f>
        <v>793097500</v>
      </c>
      <c r="J1031" s="7" cm="1">
        <f t="array" ref="J1031">_FV($B1031,"Year incorporated",TRUE)</f>
        <v>1985</v>
      </c>
      <c r="K1031" s="16"/>
      <c r="L1031" s="12">
        <f>+I1031+K1031</f>
        <v>793097500</v>
      </c>
      <c r="M1031" s="14">
        <f>+D1031*L1031</f>
        <v>52344435</v>
      </c>
      <c r="N1031" t="s">
        <v>1665</v>
      </c>
      <c r="O1031">
        <v>6.9</v>
      </c>
      <c r="P1031">
        <v>7.4</v>
      </c>
      <c r="Q1031">
        <v>6.6</v>
      </c>
      <c r="R1031">
        <v>7</v>
      </c>
      <c r="S1031">
        <v>6.5</v>
      </c>
      <c r="T1031">
        <v>6.8</v>
      </c>
      <c r="U1031">
        <v>0</v>
      </c>
      <c r="W1031">
        <v>178687</v>
      </c>
      <c r="X1031">
        <v>11797.344999999999</v>
      </c>
      <c r="Y1031">
        <v>10000</v>
      </c>
      <c r="Z1031">
        <v>168687</v>
      </c>
      <c r="AA1031">
        <v>6.6</v>
      </c>
      <c r="AB1031" s="3">
        <v>53930632.447999999</v>
      </c>
      <c r="AC1031">
        <v>13</v>
      </c>
      <c r="AD1031" s="2">
        <v>45330.790277777778</v>
      </c>
      <c r="AE1031" t="s">
        <v>20</v>
      </c>
      <c r="AF1031" t="s">
        <v>1666</v>
      </c>
    </row>
    <row r="1032" spans="1:32" x14ac:dyDescent="0.3">
      <c r="A1032" t="str">
        <f>+N1032</f>
        <v>BRK</v>
      </c>
      <c r="B1032" t="e" vm="1032">
        <v>#VALUE!</v>
      </c>
      <c r="C1032" s="5" cm="1">
        <f t="array" ref="C1032">_FV(B1032,"Market cap",TRUE)</f>
        <v>52410000</v>
      </c>
      <c r="D1032" s="6" cm="1">
        <f t="array" ref="D1032">_FV(B1032,"Price",TRUE)</f>
        <v>1.0999999999999999E-2</v>
      </c>
      <c r="E1032" s="2" cm="1">
        <f t="array" ref="E1032">_FV(B1032,"Last trade time",TRUE)</f>
        <v>45331.333333333336</v>
      </c>
      <c r="F1032" s="7" t="str" cm="1">
        <f t="array" ref="F1032">_FV($B1032,"Industry")</f>
        <v>Oil &amp; Gas</v>
      </c>
      <c r="G1032" s="7" t="str" cm="1">
        <f t="array" ref="G1032">_FV($B1032,"Description")</f>
        <v>Brookside Energy Limited is an Australia-based company that is engaged in the exploration, production and appraisal of oil and gas projects. It operates in the oil and gas sector through its activities in the industry focused on the mid-continent region of the United States. It is engaged in the exploration of the Anadarko Basin. The Anadarko Basin is an oil and gas development province with existing oil and gas gathering. The Anadarko Basin is a geologic feature covering over 50,000 square miles, primarily in west-central Oklahoma but also including the upper Texas Panhandle, southwestern Kansas and south-eastern Colorado. It is also focused on oil and gas plays, including STACK and SCOOP. The STACK consists of the Sooner Trend, Anadarko Basin, Canadian, and Kingfisher Counties, and SCOOP consists of the South Central Oklahoma Oil Province. The plays are developed through horizontal drilling and completion techniques targeting the Mississippian aged formations and the Woodford Shale.</v>
      </c>
      <c r="H1032" s="7" cm="1">
        <f t="array" ref="H1032">_FV($B1032,"Employees")</f>
        <v>0</v>
      </c>
      <c r="I1032" s="11" cm="1">
        <f t="array" ref="I1032">_FV($B1032,"Shares outstanding",TRUE)</f>
        <v>4764545000</v>
      </c>
      <c r="J1032" s="7" cm="1">
        <f t="array" ref="J1032">_FV($B1032,"Year incorporated",TRUE)</f>
        <v>2004</v>
      </c>
      <c r="K1032" s="16"/>
      <c r="L1032" s="12">
        <f>+I1032+K1032</f>
        <v>4764545000</v>
      </c>
      <c r="M1032" s="14">
        <f>+D1032*L1032</f>
        <v>52409995</v>
      </c>
      <c r="N1032" t="s">
        <v>1681</v>
      </c>
      <c r="O1032">
        <v>1.1000000000000001</v>
      </c>
      <c r="P1032">
        <v>1.2</v>
      </c>
      <c r="Q1032">
        <v>1.1000000000000001</v>
      </c>
      <c r="R1032">
        <v>1.2</v>
      </c>
      <c r="S1032">
        <v>1.1000000000000001</v>
      </c>
      <c r="T1032">
        <v>1.1000000000000001</v>
      </c>
      <c r="U1032">
        <v>0</v>
      </c>
      <c r="W1032">
        <v>1362361</v>
      </c>
      <c r="X1032">
        <v>15392.444</v>
      </c>
      <c r="Y1032">
        <v>295571</v>
      </c>
      <c r="Z1032">
        <v>649402</v>
      </c>
      <c r="AA1032">
        <v>1.1299999999999999</v>
      </c>
      <c r="AB1032" s="3">
        <v>52410001.908</v>
      </c>
      <c r="AC1032">
        <v>14</v>
      </c>
      <c r="AD1032" s="2">
        <v>45330.790277777778</v>
      </c>
      <c r="AE1032" t="s">
        <v>20</v>
      </c>
      <c r="AF1032" t="s">
        <v>1682</v>
      </c>
    </row>
    <row r="1033" spans="1:32" x14ac:dyDescent="0.3">
      <c r="A1033" t="str">
        <f>+N1033</f>
        <v>EYE</v>
      </c>
      <c r="B1033" t="e" vm="1033">
        <v>#VALUE!</v>
      </c>
      <c r="C1033" s="5" cm="1">
        <f t="array" ref="C1033">_FV(B1033,"Market cap",TRUE)</f>
        <v>52426250</v>
      </c>
      <c r="D1033" s="6" cm="1">
        <f t="array" ref="D1033">_FV(B1033,"Price",TRUE)</f>
        <v>0.27500000000000002</v>
      </c>
      <c r="E1033" s="2" cm="1">
        <f t="array" ref="E1033">_FV(B1033,"Last trade time",TRUE)</f>
        <v>45331.333356481482</v>
      </c>
      <c r="F1033" s="7" t="str" cm="1">
        <f t="array" ref="F1033">_FV($B1033,"Industry")</f>
        <v>Healthcare Equipment &amp; Supplies</v>
      </c>
      <c r="G1033" s="7" t="str" cm="1">
        <f t="array" ref="G1033">_FV($B1033,"Description")</f>
        <v>Nova Eye Medical Limited is an Australia-based medical technology company. The Company’s principal activities include the design, development, manufacture, marketing, sale, and distribution of surgical devices for the treatment of glaucoma, a cause of blindness. The Company is also engaged in the commercialization of its ophthalmic laser, 2RT. The Company’s segments include AlphaRET and Glaucoma surgical devices. The Company's AlphaRET segment has 2RT, which is an ophthalmic laser developed for the therapy of patients in the early to intermediate stages of age-related macular degeneration (AMD). 2RT is a patented nano-pause laser device that rejuvenates retinal structures compromised by AMD. The Glaucoma Surgical Devices segment includes the design, manufacture, marketing and sale of the iTrack, iTrack Advance, and the Molteno3 glaucoma surgical device. The Company's manufacturing facilities are located in Fremont, California, and Dunedin, New Zealand.</v>
      </c>
      <c r="H1033" s="7" cm="1">
        <f t="array" ref="H1033">_FV($B1033,"Employees")</f>
        <v>130</v>
      </c>
      <c r="I1033" s="11" cm="1">
        <f t="array" ref="I1033">_FV($B1033,"Shares outstanding",TRUE)</f>
        <v>190640900</v>
      </c>
      <c r="J1033" s="7" cm="1">
        <f t="array" ref="J1033">_FV($B1033,"Year incorporated",TRUE)</f>
        <v>1970</v>
      </c>
      <c r="K1033" s="16"/>
      <c r="L1033" s="12">
        <f>+I1033+K1033</f>
        <v>190640900</v>
      </c>
      <c r="M1033" s="14">
        <f>+D1033*L1033</f>
        <v>52426247.500000007</v>
      </c>
      <c r="N1033" t="s">
        <v>1679</v>
      </c>
      <c r="O1033">
        <v>27</v>
      </c>
      <c r="P1033">
        <v>27.5</v>
      </c>
      <c r="Q1033">
        <v>28</v>
      </c>
      <c r="R1033">
        <v>28</v>
      </c>
      <c r="S1033">
        <v>26.5</v>
      </c>
      <c r="T1033">
        <v>27.5</v>
      </c>
      <c r="U1033">
        <v>0</v>
      </c>
      <c r="W1033">
        <v>837012</v>
      </c>
      <c r="X1033">
        <v>230066.16500000001</v>
      </c>
      <c r="Y1033">
        <v>212731</v>
      </c>
      <c r="Z1033">
        <v>256392</v>
      </c>
      <c r="AA1033">
        <v>27.49</v>
      </c>
      <c r="AB1033" s="3">
        <v>52426245.575000003</v>
      </c>
      <c r="AC1033">
        <v>84</v>
      </c>
      <c r="AD1033" s="2">
        <v>45330.790277777778</v>
      </c>
      <c r="AE1033" t="s">
        <v>20</v>
      </c>
      <c r="AF1033" t="s">
        <v>1680</v>
      </c>
    </row>
    <row r="1034" spans="1:32" x14ac:dyDescent="0.3">
      <c r="A1034" t="str">
        <f>+N1034</f>
        <v>SB2</v>
      </c>
      <c r="B1034" t="e" vm="1034">
        <v>#VALUE!</v>
      </c>
      <c r="C1034" s="5" cm="1">
        <f t="array" ref="C1034">_FV(B1034,"Market cap",TRUE)</f>
        <v>52068880</v>
      </c>
      <c r="D1034" s="6" cm="1">
        <f t="array" ref="D1034">_FV(B1034,"Price",TRUE)</f>
        <v>0.57499999999999996</v>
      </c>
      <c r="E1034" s="2" cm="1">
        <f t="array" ref="E1034">_FV(B1034,"Last trade time",TRUE)</f>
        <v>45330.333333333336</v>
      </c>
      <c r="F1034" s="7" t="str" cm="1">
        <f t="array" ref="F1034">_FV($B1034,"Industry")</f>
        <v>Investment Banking &amp; Investment Services</v>
      </c>
      <c r="G1034" s="7" t="str" cm="1">
        <f t="array" ref="G1034">_FV($B1034,"Description")</f>
        <v>Salter Brothers Emerging Companies Limited is an Australia-based investment company. The Company is focused on investing in emerging companies, which are listed on the Australia and unlisted securities with market capitalizations under $500 million at the time of the initial investment. The Company seeks to provide investors with long term capital growth and income, with a focus on capital preservation. It invests in various sectors, including industrials, information technology, financials, health care, consumer discretionary, materials, utilities and consumer staples. Salter Brothers Funds Management Pty Ltd is the manager for the investment portfolio of the Company.</v>
      </c>
      <c r="H1034" s="7" t="e" cm="1" vm="2">
        <f t="array" ref="H1034">_FV($B1034,"Employees")</f>
        <v>#VALUE!</v>
      </c>
      <c r="I1034" s="11" cm="1">
        <f t="array" ref="I1034">_FV($B1034,"Shares outstanding",TRUE)</f>
        <v>91348920</v>
      </c>
      <c r="J1034" s="7" cm="1">
        <f t="array" ref="J1034">_FV($B1034,"Year incorporated",TRUE)</f>
        <v>2020</v>
      </c>
      <c r="K1034" s="16"/>
      <c r="L1034" s="12">
        <f>+I1034+K1034</f>
        <v>91348920</v>
      </c>
      <c r="M1034" s="14">
        <f>+D1034*L1034</f>
        <v>52525628.999999993</v>
      </c>
      <c r="N1034" t="s">
        <v>1677</v>
      </c>
      <c r="O1034">
        <v>57.5</v>
      </c>
      <c r="P1034">
        <v>58.5</v>
      </c>
      <c r="Q1034">
        <v>57</v>
      </c>
      <c r="R1034">
        <v>57.5</v>
      </c>
      <c r="S1034">
        <v>57</v>
      </c>
      <c r="T1034">
        <v>57.5</v>
      </c>
      <c r="U1034">
        <v>0.5</v>
      </c>
      <c r="V1034" s="1">
        <v>8.8000000000000005E-3</v>
      </c>
      <c r="W1034">
        <v>141174</v>
      </c>
      <c r="X1034">
        <v>80950.05</v>
      </c>
      <c r="Y1034">
        <v>0</v>
      </c>
      <c r="Z1034">
        <v>141174</v>
      </c>
      <c r="AA1034">
        <v>57.34</v>
      </c>
      <c r="AB1034" s="3">
        <v>52525629.575000003</v>
      </c>
      <c r="AC1034">
        <v>5</v>
      </c>
      <c r="AD1034" s="2">
        <v>45330.790277777778</v>
      </c>
      <c r="AE1034" t="s">
        <v>20</v>
      </c>
      <c r="AF1034" t="s">
        <v>1678</v>
      </c>
    </row>
    <row r="1035" spans="1:32" x14ac:dyDescent="0.3">
      <c r="A1035" t="str">
        <f>+N1035</f>
        <v>AMN</v>
      </c>
      <c r="B1035" t="e" vm="1035">
        <v>#VALUE!</v>
      </c>
      <c r="C1035" s="5" cm="1">
        <f t="array" ref="C1035">_FV(B1035,"Market cap",TRUE)</f>
        <v>52646590</v>
      </c>
      <c r="D1035" s="6" cm="1">
        <f t="array" ref="D1035">_FV(B1035,"Price",TRUE)</f>
        <v>0.17</v>
      </c>
      <c r="E1035" s="2" cm="1">
        <f t="array" ref="E1035">_FV(B1035,"Last trade time",TRUE)</f>
        <v>45331.333333333336</v>
      </c>
      <c r="F1035" s="7" t="str" cm="1">
        <f t="array" ref="F1035">_FV($B1035,"Industry")</f>
        <v>Chemicals</v>
      </c>
      <c r="G1035" s="7" t="str" cm="1">
        <f t="array" ref="G1035">_FV($B1035,"Description")</f>
        <v>Agrimin Limited is an Australia-based company that is primarily involved in the mineral exploration and development of potash projects in Western Australia. The principal activity of the Company includes advancing the Mackay Potash project in Western Australia. The Mackay Potash project is situated on Lake Mackay in Western Australia, the undeveloped potash-bearing Salt Lake in the world. The project is located approximately 940 kilometers by road south of Wyndham Port in Western Australia. It comprises nine granted exploration licenses covering over 3,000 square kilometers in Western Australia and four exploration license applications covering over 1,200 square kilometers in the Northern Territory. The Lake Auld Potash project is located approximately 640 kilometers south-east of Port Hedland, Western Australia. The Lake Auld Potash project consists of a granted exploration license covering a lakebed area of 108 square kilometers across Lake Auld.</v>
      </c>
      <c r="H1035" s="7" t="e" cm="1" vm="2">
        <f t="array" ref="H1035">_FV($B1035,"Employees")</f>
        <v>#VALUE!</v>
      </c>
      <c r="I1035" s="11" cm="1">
        <f t="array" ref="I1035">_FV($B1035,"Shares outstanding",TRUE)</f>
        <v>309685800</v>
      </c>
      <c r="J1035" s="7" cm="1">
        <f t="array" ref="J1035">_FV($B1035,"Year incorporated",TRUE)</f>
        <v>2006</v>
      </c>
      <c r="K1035" s="16"/>
      <c r="L1035" s="12">
        <f>+I1035+K1035</f>
        <v>309685800</v>
      </c>
      <c r="M1035" s="14">
        <f>+D1035*L1035</f>
        <v>52646586.000000007</v>
      </c>
      <c r="N1035" t="s">
        <v>1675</v>
      </c>
      <c r="O1035">
        <v>17.5</v>
      </c>
      <c r="P1035">
        <v>21.5</v>
      </c>
      <c r="Q1035">
        <v>18</v>
      </c>
      <c r="R1035">
        <v>18</v>
      </c>
      <c r="S1035">
        <v>17</v>
      </c>
      <c r="T1035">
        <v>17</v>
      </c>
      <c r="U1035">
        <v>-1</v>
      </c>
      <c r="V1035" s="1">
        <v>-5.5599999999999997E-2</v>
      </c>
      <c r="W1035">
        <v>43766</v>
      </c>
      <c r="X1035">
        <v>7754.81</v>
      </c>
      <c r="Y1035">
        <v>0</v>
      </c>
      <c r="Z1035">
        <v>43766</v>
      </c>
      <c r="AA1035">
        <v>17.72</v>
      </c>
      <c r="AB1035" s="3">
        <v>52646589.399999999</v>
      </c>
      <c r="AC1035">
        <v>5</v>
      </c>
      <c r="AD1035" s="2">
        <v>45330.790277777778</v>
      </c>
      <c r="AE1035" t="s">
        <v>20</v>
      </c>
      <c r="AF1035" t="s">
        <v>1676</v>
      </c>
    </row>
    <row r="1036" spans="1:32" x14ac:dyDescent="0.3">
      <c r="A1036" t="str">
        <f>+N1036</f>
        <v>MEU</v>
      </c>
      <c r="B1036" t="e" vm="1036">
        <v>#VALUE!</v>
      </c>
      <c r="C1036" s="5" cm="1">
        <f t="array" ref="C1036">_FV(B1036,"Market cap",TRUE)</f>
        <v>55057630</v>
      </c>
      <c r="D1036" s="6" cm="1">
        <f t="array" ref="D1036">_FV(B1036,"Price",TRUE)</f>
        <v>0.05</v>
      </c>
      <c r="E1036" s="2" cm="1">
        <f t="array" ref="E1036">_FV(B1036,"Last trade time",TRUE)</f>
        <v>45331.333333333336</v>
      </c>
      <c r="F1036" s="7" t="str" cm="1">
        <f t="array" ref="F1036">_FV($B1036,"Industry")</f>
        <v>Metals &amp; Mining</v>
      </c>
      <c r="G1036" s="7" t="str" cm="1">
        <f t="array" ref="G1036">_FV($B1036,"Description")</f>
        <v>Marmota Limited is an Australia-based mining exploration company. The Company is focused on gold, copper and uranium. The Company's projects include Gawler Craton, Copper Coast, Yorke Peninsula and Junction Dam. The Company’s copper project is based at the Melton project on the Yorke Peninsula. The Company's uranium project is at Junction Dam adjacent to the Honeymoon mine. The Gawler Craton gold project comprises around 6,000 square kilometers in the Woomera Prohibited Area. It has been active on the Champion Prospect in the West Melton tenement (100% owned), on the Copper Coast of the Yorke Peninsula. Junction Dam is the Company’s flagship uranium project, located 50 kilometers (km) west of Broken Hill.</v>
      </c>
      <c r="H1036" s="7" cm="1">
        <f t="array" ref="H1036">_FV($B1036,"Employees")</f>
        <v>5</v>
      </c>
      <c r="I1036" s="11" cm="1">
        <f t="array" ref="I1036">_FV($B1036,"Shares outstanding",TRUE)</f>
        <v>1058801000</v>
      </c>
      <c r="J1036" s="7" cm="1">
        <f t="array" ref="J1036">_FV($B1036,"Year incorporated",TRUE)</f>
        <v>2006</v>
      </c>
      <c r="K1036" s="16"/>
      <c r="L1036" s="12">
        <f>+I1036+K1036</f>
        <v>1058801000</v>
      </c>
      <c r="M1036" s="14">
        <f>+D1036*L1036</f>
        <v>52940050</v>
      </c>
      <c r="N1036" t="s">
        <v>1649</v>
      </c>
      <c r="O1036">
        <v>5</v>
      </c>
      <c r="P1036">
        <v>5.3</v>
      </c>
      <c r="Q1036">
        <v>5.4</v>
      </c>
      <c r="R1036">
        <v>5.6</v>
      </c>
      <c r="S1036">
        <v>5</v>
      </c>
      <c r="T1036">
        <v>5.2</v>
      </c>
      <c r="U1036">
        <v>-0.2</v>
      </c>
      <c r="V1036" s="1">
        <v>-3.6999999999999998E-2</v>
      </c>
      <c r="W1036">
        <v>4035653</v>
      </c>
      <c r="X1036">
        <v>211429.22200000001</v>
      </c>
      <c r="Y1036">
        <v>1938012</v>
      </c>
      <c r="Z1036">
        <v>1596534</v>
      </c>
      <c r="AA1036">
        <v>5.24</v>
      </c>
      <c r="AB1036" s="3">
        <v>55057629.899999999</v>
      </c>
      <c r="AC1036">
        <v>104</v>
      </c>
      <c r="AD1036" s="2">
        <v>45330.790277777778</v>
      </c>
      <c r="AE1036" t="s">
        <v>20</v>
      </c>
      <c r="AF1036" t="s">
        <v>1650</v>
      </c>
    </row>
    <row r="1037" spans="1:32" x14ac:dyDescent="0.3">
      <c r="A1037" t="str">
        <f>+N1037</f>
        <v>VMM</v>
      </c>
      <c r="B1037" t="e" vm="1037">
        <v>#VALUE!</v>
      </c>
      <c r="C1037" s="5" cm="1">
        <f t="array" ref="C1037">_FV(B1037,"Market cap",TRUE)</f>
        <v>54992660</v>
      </c>
      <c r="D1037" s="6" cm="1">
        <f t="array" ref="D1037">_FV(B1037,"Price",TRUE)</f>
        <v>1.08</v>
      </c>
      <c r="E1037" s="2" cm="1">
        <f t="array" ref="E1037">_FV(B1037,"Last trade time",TRUE)</f>
        <v>45331.333333333336</v>
      </c>
      <c r="F1037" s="7" t="str" cm="1">
        <f t="array" ref="F1037">_FV($B1037,"Industry")</f>
        <v>Metals &amp; Mining</v>
      </c>
      <c r="G1037" s="7" t="str" cm="1">
        <f t="array" ref="G1037">_FV($B1037,"Description")</f>
        <v>Viridis Mining and Minerals Limited is a resource exploration and development company with assets in Brazil, Canada and Australia. Its projects include South Kitikmeot, Boddington West, Bindoon, Poochera and Smoky, Colossus and Ytterby and Star Lake. The South Kitikmeot Gold Project consists of seven properties covering approximately 11,448 hectares within the Back River of Western Nunavut, Canada. The Boddington West Project area covers the north-western parts of the north-westerly trending Saddleback Greenstone Belt. The Bindoon Project comprises one exploration license (E70/5606) and two exploration license applications (E70/5428 and E70/5616). The Poochera Project comprises one exploration license (EL6733), which covers an area of 329 square kilometers (km2) in the Eastern Eucla Basin of South Australia. The Smoky Project comprises a 100% owned exploration license (EL8944). The Colossus Ionic Adsorption Clay (IAC) Rare Earth Project is located in Pocos De Caldas, Brazil.</v>
      </c>
      <c r="H1037" s="7" t="e" cm="1" vm="2">
        <f t="array" ref="H1037">_FV($B1037,"Employees")</f>
        <v>#VALUE!</v>
      </c>
      <c r="I1037" s="11" cm="1">
        <f t="array" ref="I1037">_FV($B1037,"Shares outstanding",TRUE)</f>
        <v>49100590</v>
      </c>
      <c r="J1037" s="7" cm="1">
        <f t="array" ref="J1037">_FV($B1037,"Year incorporated",TRUE)</f>
        <v>2006</v>
      </c>
      <c r="K1037" s="16"/>
      <c r="L1037" s="12">
        <f>+I1037+K1037</f>
        <v>49100590</v>
      </c>
      <c r="M1037" s="14">
        <f>+D1037*L1037</f>
        <v>53028637.200000003</v>
      </c>
      <c r="N1037" t="s">
        <v>1653</v>
      </c>
      <c r="O1037">
        <v>109</v>
      </c>
      <c r="P1037">
        <v>114.5</v>
      </c>
      <c r="Q1037">
        <v>115</v>
      </c>
      <c r="R1037">
        <v>115</v>
      </c>
      <c r="S1037">
        <v>110</v>
      </c>
      <c r="T1037">
        <v>112</v>
      </c>
      <c r="U1037">
        <v>-3</v>
      </c>
      <c r="V1037" s="1">
        <v>-2.6100000000000002E-2</v>
      </c>
      <c r="W1037">
        <v>395469</v>
      </c>
      <c r="X1037">
        <v>443125.40500000003</v>
      </c>
      <c r="Y1037">
        <v>89455</v>
      </c>
      <c r="Z1037">
        <v>288366</v>
      </c>
      <c r="AA1037">
        <v>112.05</v>
      </c>
      <c r="AB1037" s="3">
        <v>54992658.560000002</v>
      </c>
      <c r="AC1037">
        <v>190</v>
      </c>
      <c r="AD1037" s="2">
        <v>45330.790277777778</v>
      </c>
      <c r="AE1037" t="s">
        <v>20</v>
      </c>
      <c r="AF1037" t="s">
        <v>1654</v>
      </c>
    </row>
    <row r="1038" spans="1:32" x14ac:dyDescent="0.3">
      <c r="A1038" t="str">
        <f>+N1038</f>
        <v>IRI</v>
      </c>
      <c r="B1038" t="e" vm="1038">
        <v>#VALUE!</v>
      </c>
      <c r="C1038" s="5" cm="1">
        <f t="array" ref="C1038">_FV(B1038,"Market cap",TRUE)</f>
        <v>53255630</v>
      </c>
      <c r="D1038" s="6" cm="1">
        <f t="array" ref="D1038">_FV(B1038,"Price",TRUE)</f>
        <v>0.30499999999999999</v>
      </c>
      <c r="E1038" s="2" cm="1">
        <f t="array" ref="E1038">_FV(B1038,"Last trade time",TRUE)</f>
        <v>45331.333356481482</v>
      </c>
      <c r="F1038" s="7" t="str" cm="1">
        <f t="array" ref="F1038">_FV($B1038,"Industry")</f>
        <v>Software &amp; IT Services</v>
      </c>
      <c r="G1038" s="7" t="str" cm="1">
        <f t="array" ref="G1038">_FV($B1038,"Description")</f>
        <v>Integrated Research Limited is an Australia-based provider of user experience and performance management solutions for payment transactions and collaborative systems. The Company offers three key solution suites: Collaborate, Transact and Infrastructure - powered by the Prognosis platform. Its Collaborate solution offers enterprise grade performance management, testing solutions and analytics across voice, Web, video and collaboration ecosystems. Its Transact solution includes analyzing transaction data, deploying new technology and ensuring a seamless payments experience to keep its client card, high value and real-time payments business flowing. The Company's infrastructure solution includes access to real-time insight into HPE Non-Stop environments to help manage information technology (IT) performance, spot patterns in data and proactively prevent problems. Its solutions are used by various organizations, such as stock exchanges, banks and telecommunication companies.</v>
      </c>
      <c r="H1038" s="7" cm="1">
        <f t="array" ref="H1038">_FV($B1038,"Employees")</f>
        <v>175</v>
      </c>
      <c r="I1038" s="11" cm="1">
        <f t="array" ref="I1038">_FV($B1038,"Shares outstanding",TRUE)</f>
        <v>174608600</v>
      </c>
      <c r="J1038" s="7" cm="1">
        <f t="array" ref="J1038">_FV($B1038,"Year incorporated",TRUE)</f>
        <v>1988</v>
      </c>
      <c r="K1038" s="16"/>
      <c r="L1038" s="12">
        <f>+I1038+K1038</f>
        <v>174608600</v>
      </c>
      <c r="M1038" s="14">
        <f>+D1038*L1038</f>
        <v>53255623</v>
      </c>
      <c r="N1038" t="s">
        <v>1673</v>
      </c>
      <c r="O1038">
        <v>30</v>
      </c>
      <c r="P1038">
        <v>32</v>
      </c>
      <c r="Q1038">
        <v>30</v>
      </c>
      <c r="R1038">
        <v>31.5</v>
      </c>
      <c r="S1038">
        <v>30</v>
      </c>
      <c r="T1038">
        <v>30.5</v>
      </c>
      <c r="U1038">
        <v>0.5</v>
      </c>
      <c r="V1038" s="1">
        <v>1.67E-2</v>
      </c>
      <c r="W1038">
        <v>258654</v>
      </c>
      <c r="X1038">
        <v>78244.552500000005</v>
      </c>
      <c r="Y1038">
        <v>65654</v>
      </c>
      <c r="Z1038">
        <v>93564</v>
      </c>
      <c r="AA1038">
        <v>30.25</v>
      </c>
      <c r="AB1038" s="3">
        <v>53255631.844999999</v>
      </c>
      <c r="AC1038">
        <v>68</v>
      </c>
      <c r="AD1038" s="2">
        <v>45330.790277777778</v>
      </c>
      <c r="AE1038" t="s">
        <v>20</v>
      </c>
      <c r="AF1038" t="s">
        <v>1674</v>
      </c>
    </row>
    <row r="1039" spans="1:32" x14ac:dyDescent="0.3">
      <c r="A1039" t="str">
        <f>+N1039</f>
        <v>LM8</v>
      </c>
      <c r="B1039" t="e" vm="1039">
        <v>#VALUE!</v>
      </c>
      <c r="C1039" s="5" cm="1">
        <f t="array" ref="C1039">_FV(B1039,"Market cap",TRUE)</f>
        <v>55548240</v>
      </c>
      <c r="D1039" s="6" cm="1">
        <f t="array" ref="D1039">_FV(B1039,"Price",TRUE)</f>
        <v>0.245</v>
      </c>
      <c r="E1039" s="2" cm="1">
        <f t="array" ref="E1039">_FV(B1039,"Last trade time",TRUE)</f>
        <v>45331.333333333336</v>
      </c>
      <c r="F1039" s="7" t="str" cm="1">
        <f t="array" ref="F1039">_FV($B1039,"Industry")</f>
        <v>Metals &amp; Mining</v>
      </c>
      <c r="G1039" s="7" t="str" cm="1">
        <f t="array" ref="G1039">_FV($B1039,"Description")</f>
        <v>Lunnon Metals Limited is an Australia-based mineral resource exploration company. The Company owns two prospective Western Australian projects with a focus on nickel sulphide exploration and discovery. The Company holds 100% of the mineral rights at the Foster and Baker elements of the Kambalda Nickel Project (KNP). The Company’s project areas are located approximately 70 kilometers (km) south-southeast of Kalgoorlie within the Kambalda Nickel District, Eastern Goldfields, Western Australia. KNP is approximately 47 kilometers (km2) in size comprising two parcels of 19 (Foster and Baker) and 20, contiguous granted mining leases situated within the Kambalda Nickel District, which extends for more than 70 kilometers south from the township of Kambalda. The project area can be accessed via well-established mine road infrastructure and lake causeway from the Kambalda township. Its Foster mine is a host to four distinct nickel mineralized surfaces or shoots that contain mineral resources.</v>
      </c>
      <c r="H1039" s="7" cm="1">
        <f t="array" ref="H1039">_FV($B1039,"Employees")</f>
        <v>2</v>
      </c>
      <c r="I1039" s="11" cm="1">
        <f t="array" ref="I1039">_FV($B1039,"Shares outstanding",TRUE)</f>
        <v>217836200</v>
      </c>
      <c r="J1039" s="7" cm="1">
        <f t="array" ref="J1039">_FV($B1039,"Year incorporated",TRUE)</f>
        <v>2014</v>
      </c>
      <c r="K1039" s="16"/>
      <c r="L1039" s="12">
        <f>+I1039+K1039</f>
        <v>217836200</v>
      </c>
      <c r="M1039" s="14">
        <f>+D1039*L1039</f>
        <v>53369869</v>
      </c>
      <c r="N1039" t="s">
        <v>1643</v>
      </c>
      <c r="O1039">
        <v>24.5</v>
      </c>
      <c r="P1039">
        <v>28.5</v>
      </c>
      <c r="Q1039">
        <v>26.5</v>
      </c>
      <c r="R1039">
        <v>26.5</v>
      </c>
      <c r="S1039">
        <v>24.5</v>
      </c>
      <c r="T1039">
        <v>25.5</v>
      </c>
      <c r="U1039">
        <v>-1.5</v>
      </c>
      <c r="V1039" s="1">
        <v>-5.5599999999999997E-2</v>
      </c>
      <c r="W1039">
        <v>331442</v>
      </c>
      <c r="X1039">
        <v>85561.35</v>
      </c>
      <c r="Y1039">
        <v>114640</v>
      </c>
      <c r="Z1039">
        <v>213706</v>
      </c>
      <c r="AA1039">
        <v>25.81</v>
      </c>
      <c r="AB1039" s="3">
        <v>55548240.435000002</v>
      </c>
      <c r="AC1039">
        <v>56</v>
      </c>
      <c r="AD1039" s="2">
        <v>45330.790277777778</v>
      </c>
      <c r="AE1039" t="s">
        <v>20</v>
      </c>
      <c r="AF1039" t="s">
        <v>1644</v>
      </c>
    </row>
    <row r="1040" spans="1:32" x14ac:dyDescent="0.3">
      <c r="A1040" t="str">
        <f>+N1040</f>
        <v>VMT</v>
      </c>
      <c r="B1040" t="e" vm="1040">
        <v>#VALUE!</v>
      </c>
      <c r="C1040" s="5" cm="1">
        <f t="array" ref="C1040">_FV(B1040,"Market cap",TRUE)</f>
        <v>53390770</v>
      </c>
      <c r="D1040" s="6" cm="1">
        <f t="array" ref="D1040">_FV(B1040,"Price",TRUE)</f>
        <v>0.13500000000000001</v>
      </c>
      <c r="E1040" s="2" cm="1">
        <f t="array" ref="E1040">_FV(B1040,"Last trade time",TRUE)</f>
        <v>45331.333356481482</v>
      </c>
      <c r="F1040" s="7" t="str" cm="1">
        <f t="array" ref="F1040">_FV($B1040,"Industry")</f>
        <v>Automobiles &amp; Auto Parts</v>
      </c>
      <c r="G1040" s="7" t="str" cm="1">
        <f t="array" ref="G1040">_FV($B1040,"Description")</f>
        <v>Vmoto Limited is an Australia-based company, which is engaged in the development and manufacture, marketing and distribution of electric two-wheel vehicles (electric motorcycles and electric mopeds). It operates in four geographical segments: Australia, China, Europe and Singapore. Its Super Soco, a business to consumer (B2C) brand for which Vmoto holds international marketing rights outside of China. The Company manufactures and distributes a CUX Ducati Special Edition electric two-wheel vehicle. The Company’s fleet management platform allows businesses to track and monitor their vehicles in real-time. It has supplied samples to a range of B2C and B2B distributors and customers, which includes Austria, Belgium, Brazil, France, India, Greece, Paraguay, Portugal, Saudi Arabia, Singapore, Slovenia, South Africa, Spain, Sweden, Switzerland, Thailand, Turkey, United Kingdom and the United States.</v>
      </c>
      <c r="H1040" s="7" cm="1">
        <f t="array" ref="H1040">_FV($B1040,"Employees")</f>
        <v>7</v>
      </c>
      <c r="I1040" s="11" cm="1">
        <f t="array" ref="I1040">_FV($B1040,"Shares outstanding",TRUE)</f>
        <v>395487200</v>
      </c>
      <c r="J1040" s="7" cm="1">
        <f t="array" ref="J1040">_FV($B1040,"Year incorporated",TRUE)</f>
        <v>2001</v>
      </c>
      <c r="K1040" s="16"/>
      <c r="L1040" s="12">
        <f>+I1040+K1040</f>
        <v>395487200</v>
      </c>
      <c r="M1040" s="14">
        <f>+D1040*L1040</f>
        <v>53390772</v>
      </c>
      <c r="N1040" t="s">
        <v>1671</v>
      </c>
      <c r="O1040">
        <v>13.5</v>
      </c>
      <c r="P1040">
        <v>14</v>
      </c>
      <c r="Q1040">
        <v>13.5</v>
      </c>
      <c r="R1040">
        <v>14</v>
      </c>
      <c r="S1040">
        <v>13.5</v>
      </c>
      <c r="T1040">
        <v>13.5</v>
      </c>
      <c r="U1040">
        <v>0.5</v>
      </c>
      <c r="V1040" s="1">
        <v>3.85E-2</v>
      </c>
      <c r="W1040">
        <v>250134</v>
      </c>
      <c r="X1040">
        <v>33768.589999999997</v>
      </c>
      <c r="Y1040">
        <v>100</v>
      </c>
      <c r="Z1040">
        <v>101415</v>
      </c>
      <c r="AA1040">
        <v>13.5</v>
      </c>
      <c r="AB1040" s="3">
        <v>53390770.920000002</v>
      </c>
      <c r="AC1040">
        <v>67</v>
      </c>
      <c r="AD1040" s="2">
        <v>45330.790277777778</v>
      </c>
      <c r="AE1040" t="s">
        <v>20</v>
      </c>
      <c r="AF1040" t="s">
        <v>1672</v>
      </c>
    </row>
    <row r="1041" spans="1:32" x14ac:dyDescent="0.3">
      <c r="A1041" t="str">
        <f>+N1041</f>
        <v>LPD</v>
      </c>
      <c r="B1041" t="e" vm="1041">
        <v>#VALUE!</v>
      </c>
      <c r="C1041" s="5" cm="1">
        <f t="array" ref="C1041">_FV(B1041,"Market cap",TRUE)</f>
        <v>45829850</v>
      </c>
      <c r="D1041" s="6" cm="1">
        <f t="array" ref="D1041">_FV(B1041,"Price",TRUE)</f>
        <v>7.0000000000000001E-3</v>
      </c>
      <c r="E1041" s="2" cm="1">
        <f t="array" ref="E1041">_FV(B1041,"Last trade time",TRUE)</f>
        <v>45331.333333333336</v>
      </c>
      <c r="F1041" s="7" t="str" cm="1">
        <f t="array" ref="F1041">_FV($B1041,"Industry")</f>
        <v>Metals &amp; Mining</v>
      </c>
      <c r="G1041" s="7" t="str" cm="1">
        <f t="array" ref="G1041">_FV($B1041,"Description")</f>
        <v>Lepidico Ltd is an Australia-based lithium exploration and development company. The Company is a developer of sustainable lithium hydroxide and other critical minerals and is also engaged in lithium mica processing. Its technologies include L-Max and LOH-Max technologies. L-Max is its patent-protected process for converting lithium-mica minerals to lithium and other useful by-products. Its second patent protected technology, LOH-Max, produces quality lithium hydroxide from lithium sulphate. Its Phase 1 Project is involved in the production and shipment of lepidolite concentrate from Namibia to the chemical conversion plant at Khalifa Industrial Zone Abu Dhabi (KIZAD) in the United Arab Emirates. The Company's Karibib Lithium Project comprises two tenements covering approximately 234 square kilometers (km2) of the Karibib Pegmatite Belt in central Namibia. Its products include lithium, caesium, rubidium, potassium sulphate (SOP), amorphous silica and gypsum.</v>
      </c>
      <c r="H1041" s="7" t="e" cm="1" vm="2">
        <f t="array" ref="H1041">_FV($B1041,"Employees")</f>
        <v>#VALUE!</v>
      </c>
      <c r="I1041" s="11" cm="1">
        <f t="array" ref="I1041">_FV($B1041,"Shares outstanding",TRUE)</f>
        <v>7638308000</v>
      </c>
      <c r="J1041" s="7" cm="1">
        <f t="array" ref="J1041">_FV($B1041,"Year incorporated",TRUE)</f>
        <v>1979</v>
      </c>
      <c r="K1041" s="16"/>
      <c r="L1041" s="12">
        <f>+I1041+K1041</f>
        <v>7638308000</v>
      </c>
      <c r="M1041" s="14">
        <f>+D1041*L1041</f>
        <v>53468156</v>
      </c>
      <c r="N1041" t="s">
        <v>1769</v>
      </c>
      <c r="O1041">
        <v>0.6</v>
      </c>
      <c r="P1041">
        <v>0.7</v>
      </c>
      <c r="Q1041">
        <v>0.6</v>
      </c>
      <c r="R1041">
        <v>0.65</v>
      </c>
      <c r="S1041">
        <v>0.6</v>
      </c>
      <c r="T1041">
        <v>0.6</v>
      </c>
      <c r="U1041">
        <v>0</v>
      </c>
      <c r="W1041">
        <v>2397143</v>
      </c>
      <c r="X1041">
        <v>14660.858</v>
      </c>
      <c r="Y1041">
        <v>0</v>
      </c>
      <c r="Z1041">
        <v>940513</v>
      </c>
      <c r="AA1041">
        <v>0.61</v>
      </c>
      <c r="AB1041" s="3">
        <v>45829847.688000001</v>
      </c>
      <c r="AC1041">
        <v>36</v>
      </c>
      <c r="AD1041" s="2">
        <v>45330.790277777778</v>
      </c>
      <c r="AE1041" t="s">
        <v>20</v>
      </c>
      <c r="AF1041" t="s">
        <v>1770</v>
      </c>
    </row>
    <row r="1042" spans="1:32" x14ac:dyDescent="0.3">
      <c r="A1042" t="str">
        <f>+N1042</f>
        <v>EBG</v>
      </c>
      <c r="B1042" t="e" vm="1042">
        <v>#VALUE!</v>
      </c>
      <c r="C1042" s="5" cm="1">
        <f t="array" ref="C1042">_FV(B1042,"Market cap",TRUE)</f>
        <v>53143260</v>
      </c>
      <c r="D1042" s="6" cm="1">
        <f t="array" ref="D1042">_FV(B1042,"Price",TRUE)</f>
        <v>1.145</v>
      </c>
      <c r="E1042" s="2" cm="1">
        <f t="array" ref="E1042">_FV(B1042,"Last trade time",TRUE)</f>
        <v>45322.333344907405</v>
      </c>
      <c r="F1042" s="7" t="str" cm="1">
        <f t="array" ref="F1042">_FV($B1042,"Industry")</f>
        <v>Hotels &amp; Entertainment Services</v>
      </c>
      <c r="G1042" s="7" t="str" cm="1">
        <f t="array" ref="G1042">_FV($B1042,"Description")</f>
        <v>Eumundi Group Limited is engaged in the operation of the Ashmore and Aspley Central Taverns and the holding of investment properties, predominantly in Queensland. The Company’s segments include Hotel operations and Investment property operations. The Hotel operations segment sells packaged alcoholic beverages through its retail outlets, sells food and alcoholic beverages on-premises through bars and restaurants and operates licensed gaming venues. Investment property operation segment owns and leases investment property assets to retail tenants. Its hotels include Ashmore Tavern, Aspley Central Tavern, and Quench Liquor. Its properties include Aspley Property and Plough Inn. The Aspley investment property is comprised of the Aspley Shopping Centre and Aspley Arcade Shopping Villages. The Plough Inn investment property consists of the head lease over the standalone hotel asset and is located in Brisbane’s premier South Bank lifestyle and cultural tourist precinct.</v>
      </c>
      <c r="H1042" s="7" cm="1">
        <f t="array" ref="H1042">_FV($B1042,"Employees")</f>
        <v>24</v>
      </c>
      <c r="I1042" s="11" cm="1">
        <f t="array" ref="I1042">_FV($B1042,"Shares outstanding",TRUE)</f>
        <v>46822250</v>
      </c>
      <c r="J1042" s="7" cm="1">
        <f t="array" ref="J1042">_FV($B1042,"Year incorporated",TRUE)</f>
        <v>1989</v>
      </c>
      <c r="K1042" s="16"/>
      <c r="L1042" s="12">
        <f>+I1042+K1042</f>
        <v>46822250</v>
      </c>
      <c r="M1042" s="14">
        <f>+D1042*L1042</f>
        <v>53611476.25</v>
      </c>
      <c r="N1042" t="s">
        <v>1669</v>
      </c>
      <c r="O1042">
        <v>113</v>
      </c>
      <c r="P1042">
        <v>125</v>
      </c>
      <c r="U1042">
        <v>0</v>
      </c>
      <c r="W1042">
        <v>0</v>
      </c>
      <c r="X1042">
        <v>0</v>
      </c>
      <c r="Y1042">
        <v>0</v>
      </c>
      <c r="Z1042">
        <v>0</v>
      </c>
      <c r="AB1042" s="3">
        <v>53611479.685000002</v>
      </c>
      <c r="AC1042">
        <v>0</v>
      </c>
      <c r="AD1042" s="2">
        <v>45330.790277777778</v>
      </c>
      <c r="AE1042" t="s">
        <v>20</v>
      </c>
      <c r="AF1042" t="s">
        <v>1670</v>
      </c>
    </row>
    <row r="1043" spans="1:32" x14ac:dyDescent="0.3">
      <c r="A1043" t="str">
        <f>+N1043</f>
        <v>RDM</v>
      </c>
      <c r="B1043" t="e" vm="1043">
        <v>#VALUE!</v>
      </c>
      <c r="C1043" s="5" cm="1">
        <f t="array" ref="C1043">_FV(B1043,"Market cap",TRUE)</f>
        <v>53698200</v>
      </c>
      <c r="D1043" s="6" cm="1">
        <f t="array" ref="D1043">_FV(B1043,"Price",TRUE)</f>
        <v>0.18</v>
      </c>
      <c r="E1043" s="2" cm="1">
        <f t="array" ref="E1043">_FV(B1043,"Last trade time",TRUE)</f>
        <v>45331.333333333336</v>
      </c>
      <c r="F1043" s="7" t="str" cm="1">
        <f t="array" ref="F1043">_FV($B1043,"Industry")</f>
        <v>Metals &amp; Mining</v>
      </c>
      <c r="G1043" s="7" t="str" cm="1">
        <f t="array" ref="G1043">_FV($B1043,"Description")</f>
        <v>Red Metal Limited is an Australia-based mineral exploration company. The principal activities of the Company are acquisition and exploration of mineral prospects in Australia. The Company's projects include Yarrie copper-cobalt and copper-gold project, Gulf copper-gold project and Lawn Hill Project. Its funded projects include Gidyea copper-gold project, Corkwood Copper-Gold project, Three Ways Project, Pardoo Nickel-Copper and Gold project, Punt Hill and Pernatty Lagoon Copper-Gold project, Nullarbor Project, and Callabonna Copper-Gold project. The Company's other projects are located in the regions, including Queensland, Western Australia, South Australia and Northern Territory. The Corkwood project is situated about 100 kilometers northwest of Glencore’s Ernest Henry copper-gold mine and about 60 kilometers north of the Little Eva copper-gold deposit.</v>
      </c>
      <c r="H1043" s="7" cm="1">
        <f t="array" ref="H1043">_FV($B1043,"Employees")</f>
        <v>5</v>
      </c>
      <c r="I1043" s="11" cm="1">
        <f t="array" ref="I1043">_FV($B1043,"Shares outstanding",TRUE)</f>
        <v>298323300</v>
      </c>
      <c r="J1043" s="7" cm="1">
        <f t="array" ref="J1043">_FV($B1043,"Year incorporated",TRUE)</f>
        <v>2003</v>
      </c>
      <c r="K1043" s="16"/>
      <c r="L1043" s="12">
        <f>+I1043+K1043</f>
        <v>298323300</v>
      </c>
      <c r="M1043" s="14">
        <f>+D1043*L1043</f>
        <v>53698194</v>
      </c>
      <c r="N1043" t="s">
        <v>1667</v>
      </c>
      <c r="O1043">
        <v>18</v>
      </c>
      <c r="P1043">
        <v>18.5</v>
      </c>
      <c r="Q1043">
        <v>17.5</v>
      </c>
      <c r="R1043">
        <v>20</v>
      </c>
      <c r="S1043">
        <v>17.5</v>
      </c>
      <c r="T1043">
        <v>18</v>
      </c>
      <c r="U1043">
        <v>0</v>
      </c>
      <c r="W1043">
        <v>4718748</v>
      </c>
      <c r="X1043">
        <v>894063.88</v>
      </c>
      <c r="Y1043">
        <v>2785303</v>
      </c>
      <c r="Z1043">
        <v>1767956</v>
      </c>
      <c r="AA1043">
        <v>18.95</v>
      </c>
      <c r="AB1043" s="3">
        <v>53698200.840000004</v>
      </c>
      <c r="AC1043">
        <v>281</v>
      </c>
      <c r="AD1043" s="2">
        <v>45330.790277777778</v>
      </c>
      <c r="AE1043" t="s">
        <v>20</v>
      </c>
      <c r="AF1043" t="s">
        <v>1668</v>
      </c>
    </row>
    <row r="1044" spans="1:32" x14ac:dyDescent="0.3">
      <c r="A1044" t="str">
        <f>+N1044</f>
        <v>ANO</v>
      </c>
      <c r="B1044" t="e" vm="1044">
        <v>#VALUE!</v>
      </c>
      <c r="C1044" s="5" cm="1">
        <f t="array" ref="C1044">_FV(B1044,"Market cap",TRUE)</f>
        <v>56188550</v>
      </c>
      <c r="D1044" s="6" cm="1">
        <f t="array" ref="D1044">_FV(B1044,"Price",TRUE)</f>
        <v>0.86499999999999999</v>
      </c>
      <c r="E1044" s="2" cm="1">
        <f t="array" ref="E1044">_FV(B1044,"Last trade time",TRUE)</f>
        <v>45330.333333333336</v>
      </c>
      <c r="F1044" s="7" t="str" cm="1">
        <f t="array" ref="F1044">_FV($B1044,"Industry")</f>
        <v>Personal &amp; Household Products &amp; Services</v>
      </c>
      <c r="G1044" s="7" t="str" cm="1">
        <f t="array" ref="G1044">_FV($B1044,"Description")</f>
        <v>Advance ZincTek Limited is an Australia-based company, which manufactures aluminum oxide powder (Alusion), zinc oxide dispersions and zinc oxide powder (ZinClear) for the Personal Care Sector. The Company’s Personal Care segment produces and distributes dispersions of mineral-only ultraviolet (UV) filters in cosmetic emollients used for sunscreen, skincare and pharmaceutical formulations, as well as alumina plate-like powders used for cosmetic applications. It supplies cosmetic and pharmaceutical grade zinc oxide powder used in sunscreens and personal care products. Its products offer vegan natural zinc oxide powders, bulk sunscreens and dispersions. The Company’s products include Organic ZinClear XP53 Coconut; Organic ZinClear XP57 Coconut Alusion; Organic ZinClear XP57 Coconut Blended Alusion; Organic ZinClear XP50 Sunflower Alusion; Organic ZinClear XP55 Sunflower, and others. Its subsidiaries include Antaria Pty Ltd, Sunscreen Safety Testing Laboratory Pty Ltd and others.</v>
      </c>
      <c r="H1044" s="7" cm="1">
        <f t="array" ref="H1044">_FV($B1044,"Employees")</f>
        <v>25</v>
      </c>
      <c r="I1044" s="11" cm="1">
        <f t="array" ref="I1044">_FV($B1044,"Shares outstanding",TRUE)</f>
        <v>62431720</v>
      </c>
      <c r="J1044" s="7" cm="1">
        <f t="array" ref="J1044">_FV($B1044,"Year incorporated",TRUE)</f>
        <v>1997</v>
      </c>
      <c r="K1044" s="16"/>
      <c r="L1044" s="12">
        <f>+I1044+K1044</f>
        <v>62431720</v>
      </c>
      <c r="M1044" s="14">
        <f>+D1044*L1044</f>
        <v>54003437.799999997</v>
      </c>
      <c r="N1044" t="s">
        <v>1663</v>
      </c>
      <c r="O1044">
        <v>86.5</v>
      </c>
      <c r="P1044">
        <v>103</v>
      </c>
      <c r="Q1044">
        <v>85.5</v>
      </c>
      <c r="R1044">
        <v>87</v>
      </c>
      <c r="S1044">
        <v>85.5</v>
      </c>
      <c r="T1044">
        <v>86.5</v>
      </c>
      <c r="U1044">
        <v>-3.5</v>
      </c>
      <c r="V1044" s="1">
        <v>-3.8899999999999997E-2</v>
      </c>
      <c r="W1044">
        <v>8554</v>
      </c>
      <c r="X1044">
        <v>7402.96</v>
      </c>
      <c r="Y1044">
        <v>1600</v>
      </c>
      <c r="Z1044">
        <v>6954</v>
      </c>
      <c r="AA1044">
        <v>86.54</v>
      </c>
      <c r="AB1044" s="3">
        <v>54003436.935000002</v>
      </c>
      <c r="AC1044">
        <v>6</v>
      </c>
      <c r="AD1044" s="2">
        <v>45330.790277777778</v>
      </c>
      <c r="AE1044" t="s">
        <v>20</v>
      </c>
      <c r="AF1044" t="s">
        <v>1664</v>
      </c>
    </row>
    <row r="1045" spans="1:32" x14ac:dyDescent="0.3">
      <c r="A1045" t="str">
        <f>+N1045</f>
        <v>ELS</v>
      </c>
      <c r="B1045" t="e" vm="1045">
        <v>#VALUE!</v>
      </c>
      <c r="C1045" s="5" cm="1">
        <f t="array" ref="C1045">_FV(B1045,"Market cap",TRUE)</f>
        <v>54116850</v>
      </c>
      <c r="D1045" s="6" cm="1">
        <f t="array" ref="D1045">_FV(B1045,"Price",TRUE)</f>
        <v>0.36</v>
      </c>
      <c r="E1045" s="2" cm="1">
        <f t="array" ref="E1045">_FV(B1045,"Last trade time",TRUE)</f>
        <v>45331.333356481482</v>
      </c>
      <c r="F1045" s="7" t="str" cm="1">
        <f t="array" ref="F1045">_FV($B1045,"Industry")</f>
        <v>Software &amp; IT Services</v>
      </c>
      <c r="G1045" s="7" t="str" cm="1">
        <f t="array" ref="G1045">_FV($B1045,"Description")</f>
        <v>Elsight limited is engaged in providing ground-breaking hybrid (on-the-move or fixed) video/ data capturing, recording and transmission for various real- tactical security and surveillance purposes/applications. Its products include wearable and portable devices, vehicle mounted and fixed/wall mounted devices, including RiderM-04 mobile digital video recorder (DVR), command and control software, and multichannel-secure multi data link unit. RiderM-04 DVR offers encoding resolution (WD1) on all four channels (for transmission or recording), Wi-Fi automatic off load of recorded files, storage hard-disk shock vibration proof, two-way audio in between the command and control center and the vehicle where it is installed. Multichannel-secure multi data link unit is a technology, providing live video and audio transmission as well as recording capabilities through multiple 3G and 4G networks. Its solutions include first responders, intelligence, media and broadcast, telemedicine and transit.</v>
      </c>
      <c r="H1045" s="7" t="e" cm="1" vm="2">
        <f t="array" ref="H1045">_FV($B1045,"Employees")</f>
        <v>#VALUE!</v>
      </c>
      <c r="I1045" s="11" cm="1">
        <f t="array" ref="I1045">_FV($B1045,"Shares outstanding",TRUE)</f>
        <v>150324600</v>
      </c>
      <c r="J1045" s="7" cm="1">
        <f t="array" ref="J1045">_FV($B1045,"Year incorporated",TRUE)</f>
        <v>2016</v>
      </c>
      <c r="K1045" s="16"/>
      <c r="L1045" s="12">
        <f>+I1045+K1045</f>
        <v>150324600</v>
      </c>
      <c r="M1045" s="14">
        <f>+D1045*L1045</f>
        <v>54116856</v>
      </c>
      <c r="N1045" t="s">
        <v>1661</v>
      </c>
      <c r="O1045">
        <v>34</v>
      </c>
      <c r="P1045">
        <v>40</v>
      </c>
      <c r="Q1045">
        <v>35.5</v>
      </c>
      <c r="R1045">
        <v>36</v>
      </c>
      <c r="S1045">
        <v>34.5</v>
      </c>
      <c r="T1045">
        <v>36</v>
      </c>
      <c r="U1045">
        <v>-1</v>
      </c>
      <c r="V1045" s="1">
        <v>-2.7E-2</v>
      </c>
      <c r="W1045">
        <v>59591</v>
      </c>
      <c r="X1045">
        <v>20987.88</v>
      </c>
      <c r="Y1045">
        <v>5758</v>
      </c>
      <c r="Z1045">
        <v>49934</v>
      </c>
      <c r="AA1045">
        <v>35.22</v>
      </c>
      <c r="AB1045" s="3">
        <v>54116849.159999996</v>
      </c>
      <c r="AC1045">
        <v>10</v>
      </c>
      <c r="AD1045" s="2">
        <v>45330.790277777778</v>
      </c>
      <c r="AE1045" t="s">
        <v>20</v>
      </c>
      <c r="AF1045" t="s">
        <v>1662</v>
      </c>
    </row>
    <row r="1046" spans="1:32" x14ac:dyDescent="0.3">
      <c r="A1046" t="str">
        <f>+N1046</f>
        <v>AW1</v>
      </c>
      <c r="B1046" t="e" vm="1046">
        <v>#VALUE!</v>
      </c>
      <c r="C1046" s="5" cm="1">
        <f t="array" ref="C1046">_FV(B1046,"Market cap",TRUE)</f>
        <v>56791760</v>
      </c>
      <c r="D1046" s="6" cm="1">
        <f t="array" ref="D1046">_FV(B1046,"Price",TRUE)</f>
        <v>0.125</v>
      </c>
      <c r="E1046" s="2" cm="1">
        <f t="array" ref="E1046">_FV(B1046,"Last trade time",TRUE)</f>
        <v>45331.333333333336</v>
      </c>
      <c r="F1046" s="7" t="str" cm="1">
        <f t="array" ref="F1046">_FV($B1046,"Industry")</f>
        <v>Metals &amp; Mining</v>
      </c>
      <c r="G1046" s="7" t="str" cm="1">
        <f t="array" ref="G1046">_FV($B1046,"Description")</f>
        <v>American West Metals Limited is a mineral exploration company. The principal activities of the Company include development of the zinc-copper-indium deposit at West Desert, Utah as well as exploration across the broader project area, expanding the high-grade discoveries at the Storm Copper and Seal Zinc Projects, Nunavut, and establishing a resource at the expansive Copper Warrior Project, Utah. It is focused on the discovery of copper and other clean energy mineral deposits in North America. Its projects include West Desert, Storm, Seal Zinc and Silver Deposit, and Copper Warrior. The West Desert project is located in west-central Utah, approximately 160 kilometers (km) southwest of Salt Lake City. The Storm Copper Project is located on Somerset Island, Nunavut, Canada. The Project covers an area of over 4,000 square kilometers within the Polaris mineral district. The Copper Warrior project is located 45 km south of Moab, Utah, within the Paradox Basin.</v>
      </c>
      <c r="H1046" s="7" t="e" cm="1" vm="2">
        <f t="array" ref="H1046">_FV($B1046,"Employees")</f>
        <v>#VALUE!</v>
      </c>
      <c r="I1046" s="11" cm="1">
        <f t="array" ref="I1046">_FV($B1046,"Shares outstanding",TRUE)</f>
        <v>436859600</v>
      </c>
      <c r="J1046" s="7" cm="1">
        <f t="array" ref="J1046">_FV($B1046,"Year incorporated",TRUE)</f>
        <v>2020</v>
      </c>
      <c r="K1046" s="16"/>
      <c r="L1046" s="12">
        <f>+I1046+K1046</f>
        <v>436859600</v>
      </c>
      <c r="M1046" s="14">
        <f>+D1046*L1046</f>
        <v>54607450</v>
      </c>
      <c r="N1046" t="s">
        <v>1639</v>
      </c>
      <c r="O1046">
        <v>13</v>
      </c>
      <c r="P1046">
        <v>13.5</v>
      </c>
      <c r="Q1046">
        <v>13</v>
      </c>
      <c r="R1046">
        <v>13.75</v>
      </c>
      <c r="S1046">
        <v>13</v>
      </c>
      <c r="T1046">
        <v>13</v>
      </c>
      <c r="U1046">
        <v>-0.5</v>
      </c>
      <c r="V1046" s="1">
        <v>-3.6999999999999998E-2</v>
      </c>
      <c r="W1046">
        <v>1781276</v>
      </c>
      <c r="X1046">
        <v>236013.0975</v>
      </c>
      <c r="Y1046">
        <v>338626</v>
      </c>
      <c r="Z1046">
        <v>706853</v>
      </c>
      <c r="AA1046">
        <v>13.25</v>
      </c>
      <c r="AB1046" s="3">
        <v>56791755.149999999</v>
      </c>
      <c r="AC1046">
        <v>85</v>
      </c>
      <c r="AD1046" s="2">
        <v>45330.790277777778</v>
      </c>
      <c r="AE1046" t="s">
        <v>20</v>
      </c>
      <c r="AF1046" t="s">
        <v>1640</v>
      </c>
    </row>
    <row r="1047" spans="1:32" x14ac:dyDescent="0.3">
      <c r="A1047" t="str">
        <f>+N1047</f>
        <v>OJC</v>
      </c>
      <c r="B1047" t="e" vm="1047">
        <v>#VALUE!</v>
      </c>
      <c r="C1047" s="5" cm="1">
        <f t="array" ref="C1047">_FV(B1047,"Market cap",TRUE)</f>
        <v>57770200</v>
      </c>
      <c r="D1047" s="6" cm="1">
        <f t="array" ref="D1047">_FV(B1047,"Price",TRUE)</f>
        <v>0.185</v>
      </c>
      <c r="E1047" s="2" cm="1">
        <f t="array" ref="E1047">_FV(B1047,"Last trade time",TRUE)</f>
        <v>45331.333356481482</v>
      </c>
      <c r="F1047" s="7" t="str" cm="1">
        <f t="array" ref="F1047">_FV($B1047,"Industry")</f>
        <v>Food &amp; Tobacco</v>
      </c>
      <c r="G1047" s="7" t="str" cm="1">
        <f t="array" ref="G1047">_FV($B1047,"Description")</f>
        <v>The Original Juice Co. Ltd is a food processing company. It is engaged in the manufacture of a range of functional juices, fibers, infused fruits and fruit waters for sale as branded products and/or ingredients; the provision of co-packing services to third parties, and the research and development of various food related technologies to develop new functional food products and ingredients. It uses a combination of conventional juice processing equipment and custom-developed equipment and processes to manufacture a range of juices, fibers, infused fruits and fruit waters that are sold as branded products or ingredients to customers domestically and oversea. Its products include Black Label Orange, Black Label Apple, Black Label Grapefruit, and Veggie Goodness. Black Label Orange is a fruit juice with no added sugar and is bottled within 12 hours. Black Label Grapefruit is invigoratingly tart and semi-sweet, a natural tonic and detoxifier with a daily dose of vitamin C.</v>
      </c>
      <c r="H1047" s="7" cm="1">
        <f t="array" ref="H1047">_FV($B1047,"Employees")</f>
        <v>5</v>
      </c>
      <c r="I1047" s="11" cm="1">
        <f t="array" ref="I1047">_FV($B1047,"Shares outstanding",TRUE)</f>
        <v>296257400</v>
      </c>
      <c r="J1047" s="7" cm="1">
        <f t="array" ref="J1047">_FV($B1047,"Year incorporated",TRUE)</f>
        <v>2011</v>
      </c>
      <c r="K1047" s="16"/>
      <c r="L1047" s="12">
        <f>+I1047+K1047</f>
        <v>296257400</v>
      </c>
      <c r="M1047" s="14">
        <f>+D1047*L1047</f>
        <v>54807619</v>
      </c>
      <c r="N1047" t="s">
        <v>1623</v>
      </c>
      <c r="O1047">
        <v>18.5</v>
      </c>
      <c r="P1047">
        <v>20</v>
      </c>
      <c r="Q1047">
        <v>18.5</v>
      </c>
      <c r="R1047">
        <v>20</v>
      </c>
      <c r="S1047">
        <v>17.75</v>
      </c>
      <c r="T1047">
        <v>19.5</v>
      </c>
      <c r="U1047">
        <v>1.5</v>
      </c>
      <c r="V1047" s="1">
        <v>8.3299999999999999E-2</v>
      </c>
      <c r="W1047">
        <v>401310</v>
      </c>
      <c r="X1047">
        <v>75295.69</v>
      </c>
      <c r="Y1047">
        <v>294706</v>
      </c>
      <c r="Z1047">
        <v>96072</v>
      </c>
      <c r="AA1047">
        <v>18.760000000000002</v>
      </c>
      <c r="AB1047" s="3">
        <v>57770204.310000002</v>
      </c>
      <c r="AC1047">
        <v>44</v>
      </c>
      <c r="AD1047" s="2">
        <v>45330.790277777778</v>
      </c>
      <c r="AE1047" t="s">
        <v>20</v>
      </c>
      <c r="AF1047" t="s">
        <v>1624</v>
      </c>
    </row>
    <row r="1048" spans="1:32" x14ac:dyDescent="0.3">
      <c r="A1048" t="str">
        <f>+N1048</f>
        <v>AHX</v>
      </c>
      <c r="B1048" t="e" vm="1048">
        <v>#VALUE!</v>
      </c>
      <c r="C1048" s="5" cm="1">
        <f t="array" ref="C1048">_FV(B1048,"Market cap",TRUE)</f>
        <v>57601740</v>
      </c>
      <c r="D1048" s="6" cm="1">
        <f t="array" ref="D1048">_FV(B1048,"Price",TRUE)</f>
        <v>0.30499999999999999</v>
      </c>
      <c r="E1048" s="2" cm="1">
        <f t="array" ref="E1048">_FV(B1048,"Last trade time",TRUE)</f>
        <v>45331.333356481482</v>
      </c>
      <c r="F1048" s="7" t="str" cm="1">
        <f t="array" ref="F1048">_FV($B1048,"Industry")</f>
        <v>Healthcare Providers &amp; Services</v>
      </c>
      <c r="G1048" s="7" t="str" cm="1">
        <f t="array" ref="G1048">_FV($B1048,"Description")</f>
        <v>Apiam Animal Health Limited is an Australia-based animal health company. The Company is engaged in the provision of veterinary products and services for production and companion animals across three segments: dairy and mixed, feedlot, and pigs. Its service areas include veterinary services, research, education, records, product supply and diagnostics. Its species and ancillary services include dairy services, swine and poultry services, beef feedlot services, equine services, sheep services, genetic services, and others. The flagship ProDairy Program developed by the Company is purposely designed for dairy farmers. Under the Fur Life Vet banner, its clinics are dedicated to small animals and its mixed practice clinics provide services for domestic pets and their owners, including the Best Mates Program. It operates a vertically integrated business with logistics, wholesale procurement arm, laboratory services and manufactures autogenous vaccines and private label products.</v>
      </c>
      <c r="H1048" s="7" t="e" cm="1" vm="2">
        <f t="array" ref="H1048">_FV($B1048,"Employees")</f>
        <v>#VALUE!</v>
      </c>
      <c r="I1048" s="11" cm="1">
        <f t="array" ref="I1048">_FV($B1048,"Shares outstanding",TRUE)</f>
        <v>180005400</v>
      </c>
      <c r="J1048" s="7" cm="1">
        <f t="array" ref="J1048">_FV($B1048,"Year incorporated",TRUE)</f>
        <v>2015</v>
      </c>
      <c r="K1048" s="16"/>
      <c r="L1048" s="12">
        <f>+I1048+K1048</f>
        <v>180005400</v>
      </c>
      <c r="M1048" s="14">
        <f>+D1048*L1048</f>
        <v>54901647</v>
      </c>
      <c r="N1048" t="s">
        <v>1629</v>
      </c>
      <c r="O1048">
        <v>30.5</v>
      </c>
      <c r="P1048">
        <v>32</v>
      </c>
      <c r="Q1048">
        <v>30.5</v>
      </c>
      <c r="R1048">
        <v>32</v>
      </c>
      <c r="S1048">
        <v>30</v>
      </c>
      <c r="T1048">
        <v>32</v>
      </c>
      <c r="U1048">
        <v>1.5</v>
      </c>
      <c r="V1048" s="1">
        <v>4.9200000000000001E-2</v>
      </c>
      <c r="W1048">
        <v>64710</v>
      </c>
      <c r="X1048">
        <v>19637.125</v>
      </c>
      <c r="Y1048">
        <v>110</v>
      </c>
      <c r="Z1048">
        <v>64599</v>
      </c>
      <c r="AA1048">
        <v>30.35</v>
      </c>
      <c r="AB1048" s="3">
        <v>57601742.719999999</v>
      </c>
      <c r="AC1048">
        <v>29</v>
      </c>
      <c r="AD1048" s="2">
        <v>45330.790277777778</v>
      </c>
      <c r="AE1048" t="s">
        <v>20</v>
      </c>
      <c r="AF1048" t="s">
        <v>1630</v>
      </c>
    </row>
    <row r="1049" spans="1:32" x14ac:dyDescent="0.3">
      <c r="A1049" t="str">
        <f>+N1049</f>
        <v>E25</v>
      </c>
      <c r="B1049" t="e" vm="1049">
        <v>#VALUE!</v>
      </c>
      <c r="C1049" s="5" cm="1">
        <f t="array" ref="C1049">_FV(B1049,"Market cap",TRUE)</f>
        <v>56557890</v>
      </c>
      <c r="D1049" s="6" cm="1">
        <f t="array" ref="D1049">_FV(B1049,"Price",TRUE)</f>
        <v>0.255</v>
      </c>
      <c r="E1049" s="2" cm="1">
        <f t="array" ref="E1049">_FV(B1049,"Last trade time",TRUE)</f>
        <v>45331.333333333336</v>
      </c>
      <c r="F1049" s="7" t="str" cm="1">
        <f t="array" ref="F1049">_FV($B1049,"Industry")</f>
        <v>Metals &amp; Mining</v>
      </c>
      <c r="G1049" s="7" t="str" cm="1">
        <f t="array" ref="G1049">_FV($B1049,"Description")</f>
        <v>Element 25 Limited is an Australia-based mineral exploration company. The Company is the operator of the Butcherbird Manganese Project (Project), which hosts onshore manganese resources with Joint Ore Reserve Committee (JORC) resources of more than 260 million tons (Mt) of manganese ore. The Project is located approximately 1,050 kilometers north of Perth and over 130 kilometers south of Newman in the Pilbara region of Western Australia. The Company is developing capabilities by producing high-purity manganese sulphate monohydrate (HPMSM) for sustainable lithium-ion battery cathode manufacture, with several production facilities planned. It is also focused on the Pinnacles Project, which is located approximately 75 kilometers northeast of Kalgoorlie, and over 50 kilometers from the Company’s Lake Johnston Lithium Project. The Pinnacles Project extends its technology metal thrust targeting the manganese, lithium, and cobalt markets.</v>
      </c>
      <c r="H1049" s="7" t="e" cm="1" vm="2">
        <f t="array" ref="H1049">_FV($B1049,"Employees")</f>
        <v>#VALUE!</v>
      </c>
      <c r="I1049" s="11" cm="1">
        <f t="array" ref="I1049">_FV($B1049,"Shares outstanding",TRUE)</f>
        <v>217530300</v>
      </c>
      <c r="J1049" s="7" cm="1">
        <f t="array" ref="J1049">_FV($B1049,"Year incorporated",TRUE)</f>
        <v>2006</v>
      </c>
      <c r="K1049" s="16"/>
      <c r="L1049" s="12">
        <f>+I1049+K1049</f>
        <v>217530300</v>
      </c>
      <c r="M1049" s="14">
        <f>+D1049*L1049</f>
        <v>55470226.5</v>
      </c>
      <c r="N1049" t="s">
        <v>1641</v>
      </c>
      <c r="O1049">
        <v>25.5</v>
      </c>
      <c r="P1049">
        <v>26</v>
      </c>
      <c r="Q1049">
        <v>24.5</v>
      </c>
      <c r="R1049">
        <v>26.5</v>
      </c>
      <c r="S1049">
        <v>24.5</v>
      </c>
      <c r="T1049">
        <v>26</v>
      </c>
      <c r="U1049">
        <v>1</v>
      </c>
      <c r="V1049" s="1">
        <v>0.04</v>
      </c>
      <c r="W1049">
        <v>173069</v>
      </c>
      <c r="X1049">
        <v>44689.72</v>
      </c>
      <c r="Y1049">
        <v>103727</v>
      </c>
      <c r="Z1049">
        <v>58163</v>
      </c>
      <c r="AA1049">
        <v>25.82</v>
      </c>
      <c r="AB1049" s="3">
        <v>56557887.100000001</v>
      </c>
      <c r="AC1049">
        <v>43</v>
      </c>
      <c r="AD1049" s="2">
        <v>45330.790277777778</v>
      </c>
      <c r="AE1049" t="s">
        <v>20</v>
      </c>
      <c r="AF1049" t="s">
        <v>1642</v>
      </c>
    </row>
    <row r="1050" spans="1:32" x14ac:dyDescent="0.3">
      <c r="A1050" t="str">
        <f>+N1050</f>
        <v>PFG</v>
      </c>
      <c r="B1050" t="e" vm="1050">
        <v>#VALUE!</v>
      </c>
      <c r="C1050" s="5" cm="1">
        <f t="array" ref="C1050">_FV(B1050,"Market cap",TRUE)</f>
        <v>54396880</v>
      </c>
      <c r="D1050" s="6" cm="1">
        <f t="array" ref="D1050">_FV(B1050,"Price",TRUE)</f>
        <v>0.255</v>
      </c>
      <c r="E1050" s="2" cm="1">
        <f t="array" ref="E1050">_FV(B1050,"Last trade time",TRUE)</f>
        <v>45330.333344907405</v>
      </c>
      <c r="F1050" s="7" t="str" cm="1">
        <f t="array" ref="F1050">_FV($B1050,"Industry")</f>
        <v>Professional &amp; Commercial Services</v>
      </c>
      <c r="G1050" s="7" t="str" cm="1">
        <f t="array" ref="G1050">_FV($B1050,"Description")</f>
        <v>Prime Financial Group Limited is an Australia-based professional services firm. The Company's segments include Wealth Management &amp; Self-Managed Super Funds (SMSF), and Accounting &amp; Business Advisory (ABA) plus Capital Advisory. The Wealth Management &amp; SMSF segment is engaged in providing wealth management, financial planning, plus self-managed superannuation fund services and advice. The Company’s Accounting &amp; Business Advisory (ABA) plus Capital Advisory segment is focused on providing accounting, tax and advisory services, plus capital advice. Its services include accounting and tax compliance, business growth advisory and strategy, outsourcing CFO and accounting services, grants and R&amp;D tax incentives, innovation and commercialization advice, financial planning and strategic advice, retirement planning, superannuation advice, investment advice, life insurance, governance advisory, family office service, and wholesale property investments.</v>
      </c>
      <c r="H1050" s="7" cm="1">
        <f t="array" ref="H1050">_FV($B1050,"Employees")</f>
        <v>200</v>
      </c>
      <c r="I1050" s="11" cm="1">
        <f t="array" ref="I1050">_FV($B1050,"Shares outstanding",TRUE)</f>
        <v>217587500</v>
      </c>
      <c r="J1050" s="7" cm="1">
        <f t="array" ref="J1050">_FV($B1050,"Year incorporated",TRUE)</f>
        <v>1965</v>
      </c>
      <c r="K1050" s="16"/>
      <c r="L1050" s="12">
        <f>+I1050+K1050</f>
        <v>217587500</v>
      </c>
      <c r="M1050" s="14">
        <f>+D1050*L1050</f>
        <v>55484812.5</v>
      </c>
      <c r="N1050" t="s">
        <v>1645</v>
      </c>
      <c r="O1050">
        <v>25</v>
      </c>
      <c r="P1050">
        <v>25.5</v>
      </c>
      <c r="Q1050">
        <v>26</v>
      </c>
      <c r="R1050">
        <v>26</v>
      </c>
      <c r="S1050">
        <v>25.5</v>
      </c>
      <c r="T1050">
        <v>25.5</v>
      </c>
      <c r="U1050">
        <v>0.5</v>
      </c>
      <c r="V1050" s="1">
        <v>0.02</v>
      </c>
      <c r="W1050">
        <v>95923</v>
      </c>
      <c r="X1050">
        <v>24562.895</v>
      </c>
      <c r="Y1050">
        <v>24506</v>
      </c>
      <c r="Z1050">
        <v>71417</v>
      </c>
      <c r="AA1050">
        <v>25.61</v>
      </c>
      <c r="AB1050" s="3">
        <v>55484812.755000003</v>
      </c>
      <c r="AC1050">
        <v>13</v>
      </c>
      <c r="AD1050" s="2">
        <v>45330.790277777778</v>
      </c>
      <c r="AE1050" t="s">
        <v>20</v>
      </c>
      <c r="AF1050" t="s">
        <v>1646</v>
      </c>
    </row>
    <row r="1051" spans="1:32" x14ac:dyDescent="0.3">
      <c r="A1051" t="str">
        <f>+N1051</f>
        <v>RIM</v>
      </c>
      <c r="B1051" t="e" vm="1051">
        <v>#VALUE!</v>
      </c>
      <c r="C1051" s="5" cm="1">
        <f t="array" ref="C1051">_FV(B1051,"Market cap",TRUE)</f>
        <v>62166850</v>
      </c>
      <c r="D1051" s="6" cm="1">
        <f t="array" ref="D1051">_FV(B1051,"Price",TRUE)</f>
        <v>2.5000000000000001E-2</v>
      </c>
      <c r="E1051" s="2" cm="1">
        <f t="array" ref="E1051">_FV(B1051,"Last trade time",TRUE)</f>
        <v>45331.333333333336</v>
      </c>
      <c r="F1051" s="7" t="str" cm="1">
        <f t="array" ref="F1051">_FV($B1051,"Industry")</f>
        <v>Metals &amp; Mining</v>
      </c>
      <c r="G1051" s="7" t="str" cm="1">
        <f t="array" ref="G1051">_FV($B1051,"Description")</f>
        <v>Rimfire Pacific Mining Ltd is an Australia-based critical minerals exploration company, which is advancing a portfolio of projects within the highly prospective Lachlan Orogen and Broken Hill districts of New South Wales (NSW). The Company's 100% owned projects include Green View Cobalt Project, Valley Project and East Cowal Copper Gold Project. Its earn in projects include Avondale and Fifield. Green View Cobalt Project lies around 35 kilometers (km) west of Broken Hill, within the highly prospective Broken Hill geological district of NSW, and includes three high-grade cobalt targets: Bald Hill, Staurolite Ridge and Railway Extension. Valley Project is located five km west of Kincora Copper's Mordialloc porphyry copper gold discovery. East Cowal Copper Gold Project has around 500 square kilometers, which lies 60 km southwest of Parkes within the highly prospective Lachlan Orogen of NSW. Avondale and Fifield projects are being funded by its exploration partner, Golden Plains Resources.</v>
      </c>
      <c r="H1051" s="7" cm="1">
        <f t="array" ref="H1051">_FV($B1051,"Employees")</f>
        <v>0</v>
      </c>
      <c r="I1051" s="11" cm="1">
        <f t="array" ref="I1051">_FV($B1051,"Shares outstanding",TRUE)</f>
        <v>2220245000</v>
      </c>
      <c r="J1051" s="7" cm="1">
        <f t="array" ref="J1051">_FV($B1051,"Year incorporated",TRUE)</f>
        <v>1988</v>
      </c>
      <c r="K1051" s="16"/>
      <c r="L1051" s="12">
        <f>+I1051+K1051</f>
        <v>2220245000</v>
      </c>
      <c r="M1051" s="14">
        <f>+D1051*L1051</f>
        <v>55506125</v>
      </c>
      <c r="N1051" t="s">
        <v>1603</v>
      </c>
      <c r="O1051">
        <v>2.6</v>
      </c>
      <c r="P1051">
        <v>2.8</v>
      </c>
      <c r="Q1051">
        <v>2.8</v>
      </c>
      <c r="R1051">
        <v>2.9</v>
      </c>
      <c r="S1051">
        <v>2.6</v>
      </c>
      <c r="T1051">
        <v>2.7</v>
      </c>
      <c r="U1051">
        <v>-0.1</v>
      </c>
      <c r="V1051" s="1">
        <v>-3.5700000000000003E-2</v>
      </c>
      <c r="W1051">
        <v>3166801</v>
      </c>
      <c r="X1051">
        <v>87176.587</v>
      </c>
      <c r="Y1051">
        <v>1366605</v>
      </c>
      <c r="Z1051">
        <v>1492431</v>
      </c>
      <c r="AA1051">
        <v>2.75</v>
      </c>
      <c r="AB1051" s="3">
        <v>59946607.737000003</v>
      </c>
      <c r="AC1051">
        <v>39</v>
      </c>
      <c r="AD1051" s="2">
        <v>45330.790277777778</v>
      </c>
      <c r="AE1051" t="s">
        <v>20</v>
      </c>
      <c r="AF1051" t="s">
        <v>1604</v>
      </c>
    </row>
    <row r="1052" spans="1:32" x14ac:dyDescent="0.3">
      <c r="A1052" t="str">
        <f>+N1052</f>
        <v>WAA</v>
      </c>
      <c r="B1052" t="e" vm="1052">
        <v>#VALUE!</v>
      </c>
      <c r="C1052" s="5" cm="1">
        <f t="array" ref="C1052">_FV(B1052,"Market cap",TRUE)</f>
        <v>54762790</v>
      </c>
      <c r="D1052" s="6" cm="1">
        <f t="array" ref="D1052">_FV(B1052,"Price",TRUE)</f>
        <v>0.73499999999999999</v>
      </c>
      <c r="E1052" s="2" cm="1">
        <f t="array" ref="E1052">_FV(B1052,"Last trade time",TRUE)</f>
        <v>45331.333333333336</v>
      </c>
      <c r="F1052" s="7" t="str" cm="1">
        <f t="array" ref="F1052">_FV($B1052,"Industry")</f>
        <v>Investment Banking &amp; Investment Services</v>
      </c>
      <c r="G1052" s="7" t="str" cm="1">
        <f t="array" ref="G1052">_FV($B1052,"Description")</f>
        <v>WAM Active Limited is an Australia-based investment company engaged in investing activities, including cash, term deposits, and equity investments. The Company’s investment objectives are to deliver a regular income stream of fully franked dividends, provide a positive return with low volatility, and preserve capital. It manages the market for various opportunities, including initial public offerings, placements, block trades, rights issues, corporate transactions (such as takeovers, mergers, schemes of arrangements, and restructures), listed investment companies (LIC), discount arbitrages, and short selling. The Company invests in various sectors, including financials, consumer discretionary, healthcare, consumer staples, materials and information technology. The Company’s listed investment companies include WAM Capital, WAM Leaders, WAM Global, WAM Research, WAM Active, WAM Microcap, WAM Alternative Assets, and WAM Strategic Value. The Company's investment manager is MAM Pty Limited.</v>
      </c>
      <c r="H1052" s="7" cm="1">
        <f t="array" ref="H1052">_FV($B1052,"Employees")</f>
        <v>0</v>
      </c>
      <c r="I1052" s="11" cm="1">
        <f t="array" ref="I1052">_FV($B1052,"Shares outstanding",TRUE)</f>
        <v>75534880</v>
      </c>
      <c r="J1052" s="7" cm="1">
        <f t="array" ref="J1052">_FV($B1052,"Year incorporated",TRUE)</f>
        <v>2007</v>
      </c>
      <c r="K1052" s="16"/>
      <c r="L1052" s="12">
        <f>+I1052+K1052</f>
        <v>75534880</v>
      </c>
      <c r="M1052" s="14">
        <f>+D1052*L1052</f>
        <v>55518136.799999997</v>
      </c>
      <c r="N1052" t="s">
        <v>1659</v>
      </c>
      <c r="O1052">
        <v>72.5</v>
      </c>
      <c r="P1052">
        <v>73</v>
      </c>
      <c r="Q1052">
        <v>73</v>
      </c>
      <c r="R1052">
        <v>73</v>
      </c>
      <c r="S1052">
        <v>72.5</v>
      </c>
      <c r="T1052">
        <v>72.5</v>
      </c>
      <c r="U1052">
        <v>-0.5</v>
      </c>
      <c r="V1052" s="1">
        <v>-6.7999999999999996E-3</v>
      </c>
      <c r="W1052">
        <v>28431</v>
      </c>
      <c r="X1052">
        <v>20632.98</v>
      </c>
      <c r="Y1052">
        <v>4101</v>
      </c>
      <c r="Z1052">
        <v>24330</v>
      </c>
      <c r="AA1052">
        <v>72.569999999999993</v>
      </c>
      <c r="AB1052" s="3">
        <v>54762788.725000001</v>
      </c>
      <c r="AC1052">
        <v>8</v>
      </c>
      <c r="AD1052" s="2">
        <v>45330.790277777778</v>
      </c>
      <c r="AE1052" t="s">
        <v>20</v>
      </c>
      <c r="AF1052" t="s">
        <v>1660</v>
      </c>
    </row>
    <row r="1053" spans="1:32" x14ac:dyDescent="0.3">
      <c r="A1053" t="str">
        <f>+N1053</f>
        <v>TOE</v>
      </c>
      <c r="B1053" t="e" vm="1053">
        <v>#VALUE!</v>
      </c>
      <c r="C1053" s="5" cm="1">
        <f t="array" ref="C1053">_FV(B1053,"Market cap",TRUE)</f>
        <v>60140920</v>
      </c>
      <c r="D1053" s="6" cm="1">
        <f t="array" ref="D1053">_FV(B1053,"Price",TRUE)</f>
        <v>0.46500000000000002</v>
      </c>
      <c r="E1053" s="2" cm="1">
        <f t="array" ref="E1053">_FV(B1053,"Last trade time",TRUE)</f>
        <v>45331.333333333336</v>
      </c>
      <c r="F1053" s="7" t="str" cm="1">
        <f t="array" ref="F1053">_FV($B1053,"Industry")</f>
        <v>Uranium</v>
      </c>
      <c r="G1053" s="7" t="str" cm="1">
        <f t="array" ref="G1053">_FV($B1053,"Description")</f>
        <v>Toro Energy Limited is an Australia-based uranium development and exploration company with projects in Western Australia. Its tenure in Western Australia is also prospective for gold and base metals. The Company's Wiluna Uranium Project consists of the Centipede, Millipede, Lake Maitland, Lake Way uranium deposits approximately 30 kilometers (km) to the south of the town of Wiluna in Western Australia’s northern goldfields. Its Theseus project is located near Lake Mackay on the Western Australian/Northern Territory border. It owns a 100% interest in two exploration licenses making the Theseus Uranium Project in northern Western Australia with JORC Mineral Resources of 6.9Mlb U3O8; and interest in an incorporated joint venture with Deep Yellow Limited that owns prospective exploration tenure in Namibia, and equity and financial instruments in Strateco Resources Ltd, which owns the Matoush Uranium Project in Quebec, Canada.</v>
      </c>
      <c r="H1053" s="7" cm="1">
        <f t="array" ref="H1053">_FV($B1053,"Employees")</f>
        <v>24</v>
      </c>
      <c r="I1053" s="11" cm="1">
        <f t="array" ref="I1053">_FV($B1053,"Shares outstanding",TRUE)</f>
        <v>120281900</v>
      </c>
      <c r="J1053" s="7" cm="1">
        <f t="array" ref="J1053">_FV($B1053,"Year incorporated",TRUE)</f>
        <v>2005</v>
      </c>
      <c r="K1053" s="16"/>
      <c r="L1053" s="12">
        <f>+I1053+K1053</f>
        <v>120281900</v>
      </c>
      <c r="M1053" s="14">
        <f>+D1053*L1053</f>
        <v>55931083.5</v>
      </c>
      <c r="N1053" t="s">
        <v>1601</v>
      </c>
      <c r="O1053">
        <v>49.5</v>
      </c>
      <c r="P1053">
        <v>50</v>
      </c>
      <c r="Q1053">
        <v>50</v>
      </c>
      <c r="R1053">
        <v>51.5</v>
      </c>
      <c r="S1053">
        <v>50</v>
      </c>
      <c r="T1053">
        <v>50</v>
      </c>
      <c r="U1053">
        <v>0</v>
      </c>
      <c r="W1053">
        <v>1036094</v>
      </c>
      <c r="X1053">
        <v>523302.65500000003</v>
      </c>
      <c r="Y1053">
        <v>640990</v>
      </c>
      <c r="Z1053">
        <v>277161</v>
      </c>
      <c r="AA1053">
        <v>50.51</v>
      </c>
      <c r="AB1053" s="3">
        <v>60140924</v>
      </c>
      <c r="AC1053">
        <v>101</v>
      </c>
      <c r="AD1053" s="2">
        <v>45330.790277777778</v>
      </c>
      <c r="AE1053" t="s">
        <v>20</v>
      </c>
      <c r="AF1053" t="s">
        <v>1602</v>
      </c>
    </row>
    <row r="1054" spans="1:32" x14ac:dyDescent="0.3">
      <c r="A1054" t="str">
        <f>+N1054</f>
        <v>92E</v>
      </c>
      <c r="B1054" t="e" vm="1054">
        <v>#VALUE!</v>
      </c>
      <c r="C1054" s="5" cm="1">
        <f t="array" ref="C1054">_FV(B1054,"Market cap",TRUE)</f>
        <v>60262020</v>
      </c>
      <c r="D1054" s="6" cm="1">
        <f t="array" ref="D1054">_FV(B1054,"Price",TRUE)</f>
        <v>0.52500000000000002</v>
      </c>
      <c r="E1054" s="2" cm="1">
        <f t="array" ref="E1054">_FV(B1054,"Last trade time",TRUE)</f>
        <v>45331.333333333336</v>
      </c>
      <c r="F1054" s="7" t="str" cm="1">
        <f t="array" ref="F1054">_FV($B1054,"Industry")</f>
        <v>Uranium</v>
      </c>
      <c r="G1054" s="7" t="str" cm="1">
        <f t="array" ref="G1054">_FV($B1054,"Description")</f>
        <v>92 Energy Ltd is a uranium exploration company. It explores uranium in the Athabasca Basin, Saskatchewan, Canada. It has uranium project areas in the Athabasca Basin region, such as Gemini, Tower, Clover, Powerline and Cypress River. The Gemini Project is located on the eastern margin of the Athabasca Basin, Saskatchewan, Canada, 60 kilometers (km) northeast of the Key Lake uranium mill and 780 km northeast of Saskatoon. The Tower Project consists of two granted mineral claims with a total area of 63.0 square kilometers (km2). The Clover Project consists of six granted mineral claims with a total area of 267.5 km2. The Clover Project is located in the eastern part of the Athabasca Basin, 30 km northwest of the McArthur River uranium mine and 35 km west of the Cigar Lake uranium mine and 780 km northeast of Saskatoon. The Powerline Project consists of eight mineral claims with a total area of 205.3 km2. The Cypress Project consists of one mineral claim with a total area of 34.7 km2.</v>
      </c>
      <c r="H1054" s="7" t="e" cm="1" vm="2">
        <f t="array" ref="H1054">_FV($B1054,"Employees")</f>
        <v>#VALUE!</v>
      </c>
      <c r="I1054" s="11" cm="1">
        <f t="array" ref="I1054">_FV($B1054,"Shares outstanding",TRUE)</f>
        <v>106658400</v>
      </c>
      <c r="J1054" s="7" cm="1">
        <f t="array" ref="J1054">_FV($B1054,"Year incorporated",TRUE)</f>
        <v>2020</v>
      </c>
      <c r="K1054" s="16"/>
      <c r="L1054" s="12">
        <f>+I1054+K1054</f>
        <v>106658400</v>
      </c>
      <c r="M1054" s="14">
        <f>+D1054*L1054</f>
        <v>55995660</v>
      </c>
      <c r="N1054" t="s">
        <v>1599</v>
      </c>
      <c r="O1054">
        <v>55.5</v>
      </c>
      <c r="P1054">
        <v>57</v>
      </c>
      <c r="Q1054">
        <v>55.5</v>
      </c>
      <c r="R1054">
        <v>58</v>
      </c>
      <c r="S1054">
        <v>55</v>
      </c>
      <c r="T1054">
        <v>56.5</v>
      </c>
      <c r="U1054">
        <v>1.5</v>
      </c>
      <c r="V1054" s="1">
        <v>2.7300000000000001E-2</v>
      </c>
      <c r="W1054">
        <v>1054100</v>
      </c>
      <c r="X1054">
        <v>589185.69750000001</v>
      </c>
      <c r="Y1054">
        <v>465224</v>
      </c>
      <c r="Z1054">
        <v>342154</v>
      </c>
      <c r="AA1054">
        <v>55.89</v>
      </c>
      <c r="AB1054" s="3">
        <v>60262016.340000004</v>
      </c>
      <c r="AC1054">
        <v>339</v>
      </c>
      <c r="AD1054" s="2">
        <v>45330.790277777778</v>
      </c>
      <c r="AE1054" t="s">
        <v>20</v>
      </c>
      <c r="AF1054" t="s">
        <v>1600</v>
      </c>
    </row>
    <row r="1055" spans="1:32" x14ac:dyDescent="0.3">
      <c r="A1055" t="str">
        <f>+N1055</f>
        <v>SPX</v>
      </c>
      <c r="B1055" t="e" vm="1055">
        <v>#VALUE!</v>
      </c>
      <c r="C1055" s="5" cm="1">
        <f t="array" ref="C1055">_FV(B1055,"Market cap",TRUE)</f>
        <v>60542410</v>
      </c>
      <c r="D1055" s="6" cm="1">
        <f t="array" ref="D1055">_FV(B1055,"Price",TRUE)</f>
        <v>1.2999999999999999E-2</v>
      </c>
      <c r="E1055" s="2" cm="1">
        <f t="array" ref="E1055">_FV(B1055,"Last trade time",TRUE)</f>
        <v>45331.333356481482</v>
      </c>
      <c r="F1055" s="7" t="str" cm="1">
        <f t="array" ref="F1055">_FV($B1055,"Industry")</f>
        <v>Software &amp; IT Services</v>
      </c>
      <c r="G1055" s="7" t="str" cm="1">
        <f t="array" ref="G1055">_FV($B1055,"Description")</f>
        <v>Spenda Limited is engaged in the development and commercialization of technological assets. It enables modernization of business information technology (IT) systems via conversion, migration, and management of server-based legacy data and systems to the cloud, as well as providing customers with tailored payment and lending solutions. Its segments include SaaS and payments, and lending. The SaaS and Payments segment is engaged in the provision of software as a service to business customers and merchant payment services. The Lending segment is engaged in the provision of lending services to business customers. It creates an industry standard operating environment that enables the effective and seamless transfer of data from multiple, disparate software systems in one standardized technology solution. It offers a payments solution to remove friction across a closed loop and decentralized marketplace, such as franchise networks, member organizations or agricultural supply chain networks.</v>
      </c>
      <c r="H1055" s="7" cm="1">
        <f t="array" ref="H1055">_FV($B1055,"Employees")</f>
        <v>71</v>
      </c>
      <c r="I1055" s="11" cm="1">
        <f t="array" ref="I1055">_FV($B1055,"Shares outstanding",TRUE)</f>
        <v>4324458000</v>
      </c>
      <c r="J1055" s="7" cm="1">
        <f t="array" ref="J1055">_FV($B1055,"Year incorporated",TRUE)</f>
        <v>2001</v>
      </c>
      <c r="K1055" s="16"/>
      <c r="L1055" s="12">
        <f>+I1055+K1055</f>
        <v>4324458000</v>
      </c>
      <c r="M1055" s="14">
        <f>+D1055*L1055</f>
        <v>56217954</v>
      </c>
      <c r="N1055" t="s">
        <v>1593</v>
      </c>
      <c r="O1055">
        <v>1.3</v>
      </c>
      <c r="P1055">
        <v>1.4</v>
      </c>
      <c r="Q1055">
        <v>1.4</v>
      </c>
      <c r="R1055">
        <v>1.4</v>
      </c>
      <c r="S1055">
        <v>1.35</v>
      </c>
      <c r="T1055">
        <v>1.4</v>
      </c>
      <c r="U1055">
        <v>-0.1</v>
      </c>
      <c r="V1055" s="1">
        <v>-6.6699999999999995E-2</v>
      </c>
      <c r="W1055">
        <v>2772951</v>
      </c>
      <c r="X1055">
        <v>38712.1175</v>
      </c>
      <c r="Y1055">
        <v>1519732</v>
      </c>
      <c r="Z1055">
        <v>585359</v>
      </c>
      <c r="AA1055">
        <v>1.4</v>
      </c>
      <c r="AB1055" s="3">
        <v>60542409.185999997</v>
      </c>
      <c r="AC1055">
        <v>40</v>
      </c>
      <c r="AD1055" s="2">
        <v>45330.790277777778</v>
      </c>
      <c r="AE1055" t="s">
        <v>20</v>
      </c>
      <c r="AF1055" t="s">
        <v>1594</v>
      </c>
    </row>
    <row r="1056" spans="1:32" x14ac:dyDescent="0.3">
      <c r="A1056" t="str">
        <f>+N1056</f>
        <v>CXU</v>
      </c>
      <c r="B1056" t="e" vm="1056">
        <v>#VALUE!</v>
      </c>
      <c r="C1056" s="5" cm="1">
        <f t="array" ref="C1056">_FV(B1056,"Market cap",TRUE)</f>
        <v>63438430</v>
      </c>
      <c r="D1056" s="6" cm="1">
        <f t="array" ref="D1056">_FV(B1056,"Price",TRUE)</f>
        <v>4.9000000000000002E-2</v>
      </c>
      <c r="E1056" s="2" cm="1">
        <f t="array" ref="E1056">_FV(B1056,"Last trade time",TRUE)</f>
        <v>45331.333333333336</v>
      </c>
      <c r="F1056" s="7" t="str" cm="1">
        <f t="array" ref="F1056">_FV($B1056,"Industry")</f>
        <v>Uranium</v>
      </c>
      <c r="G1056" s="7" t="str" cm="1">
        <f t="array" ref="G1056">_FV($B1056,"Description")</f>
        <v>Cauldron Energy Limited is an Australia-based mineral exploration and development company, which is focused on minerals supporting the clean energy transition. The Company’s projects include Yanrey Uranium Project in northern Western Australia, which encompasses the Bennet Well Uranium Deposit, Melrose Project in the West Yilgarn region of Western Australia, and three sustainable Silica (River Sand) Projects in Western Australia, comprising the Carnarvon Sand Project, the Ashburton Sand Project and the Fitzroy Sand Project. The Yanrey Uranium Project is located in a prospective Uranium district in northern Western Australia. The project encompasses a total area of approximately 1,270 square kilometers consisting of 12 granted exploration licenses. The Melrose Ni-Cu-PGE Project is located in the West Yilgarn province of Western Australia and has an exploration license, which consists of a 169 square kilometers tenement, approximately 250 kilometers (km) north of Perth.</v>
      </c>
      <c r="H1056" s="7" t="e" cm="1" vm="2">
        <f t="array" ref="H1056">_FV($B1056,"Employees")</f>
        <v>#VALUE!</v>
      </c>
      <c r="I1056" s="11" cm="1">
        <f t="array" ref="I1056">_FV($B1056,"Shares outstanding",TRUE)</f>
        <v>1153426000</v>
      </c>
      <c r="J1056" s="7" cm="1">
        <f t="array" ref="J1056">_FV($B1056,"Year incorporated",TRUE)</f>
        <v>2002</v>
      </c>
      <c r="K1056" s="16"/>
      <c r="L1056" s="12">
        <f>+I1056+K1056</f>
        <v>1153426000</v>
      </c>
      <c r="M1056" s="14">
        <f>+D1056*L1056</f>
        <v>56517874</v>
      </c>
      <c r="N1056" t="s">
        <v>1560</v>
      </c>
      <c r="O1056">
        <v>5.5</v>
      </c>
      <c r="P1056">
        <v>5.8</v>
      </c>
      <c r="Q1056">
        <v>4.5999999999999996</v>
      </c>
      <c r="R1056">
        <v>5.7</v>
      </c>
      <c r="S1056">
        <v>4.5999999999999996</v>
      </c>
      <c r="T1056">
        <v>5.5</v>
      </c>
      <c r="U1056">
        <v>0.9</v>
      </c>
      <c r="V1056" s="1">
        <v>0.19570000000000001</v>
      </c>
      <c r="W1056">
        <v>37402476</v>
      </c>
      <c r="X1056">
        <v>1975136.629</v>
      </c>
      <c r="Y1056">
        <v>21143438</v>
      </c>
      <c r="Z1056">
        <v>15132624</v>
      </c>
      <c r="AA1056">
        <v>5.28</v>
      </c>
      <c r="AB1056" s="3">
        <v>63438430.439999998</v>
      </c>
      <c r="AC1056">
        <v>838</v>
      </c>
      <c r="AD1056" s="2">
        <v>45330.790277777778</v>
      </c>
      <c r="AE1056" t="s">
        <v>20</v>
      </c>
      <c r="AF1056" t="s">
        <v>1561</v>
      </c>
    </row>
    <row r="1057" spans="1:32" x14ac:dyDescent="0.3">
      <c r="A1057" t="str">
        <f>+N1057</f>
        <v>MYG</v>
      </c>
      <c r="B1057" t="e" vm="1057">
        <v>#VALUE!</v>
      </c>
      <c r="C1057" s="5" cm="1">
        <f t="array" ref="C1057">_FV(B1057,"Market cap",TRUE)</f>
        <v>54787360</v>
      </c>
      <c r="D1057" s="6" cm="1">
        <f t="array" ref="D1057">_FV(B1057,"Price",TRUE)</f>
        <v>0.625</v>
      </c>
      <c r="E1057" s="2" cm="1">
        <f t="array" ref="E1057">_FV(B1057,"Last trade time",TRUE)</f>
        <v>45331.333356481482</v>
      </c>
      <c r="F1057" s="7" t="str" cm="1">
        <f t="array" ref="F1057">_FV($B1057,"Industry")</f>
        <v>Machinery, Equipment &amp; Components</v>
      </c>
      <c r="G1057" s="7" t="str" cm="1">
        <f t="array" ref="G1057">_FV($B1057,"Description")</f>
        <v>Mayfield Group Holdings Limited is a holding company that is engaged in the provision of electrical and telecommunications products and services. Its principal activities include manufacturing switchboards, transportable switch rooms and electrical protection panels and provision of telecommunications and power quality solutions and services. It is also involved in the construction services for electrical infrastructure and maintenance services for electrical infrastructure. The Company’s subsidiaries include ATI Australia Pty Ltd, Mayfield Services Pty Ltd, Walker Control Pty Ltd, and ATI Australia Pty Ltd. ATI Australia Pty Ltd is engaged in project management, engineering, design, manufacture, installation, and commissioning. Mayfield Services Pty Ltd delivers high, medium, and low voltage infrastructure services for a range of clients across Australia. ATI Australia Pty Ltd's capabilities include system design, supply, installation, network commissioning and maintenance support.</v>
      </c>
      <c r="H1057" s="7" cm="1">
        <f t="array" ref="H1057">_FV($B1057,"Employees")</f>
        <v>215</v>
      </c>
      <c r="I1057" s="11" cm="1">
        <f t="array" ref="I1057">_FV($B1057,"Shares outstanding",TRUE)</f>
        <v>90557620</v>
      </c>
      <c r="J1057" s="7" cm="1">
        <f t="array" ref="J1057">_FV($B1057,"Year incorporated",TRUE)</f>
        <v>1985</v>
      </c>
      <c r="K1057" s="16"/>
      <c r="L1057" s="12">
        <f>+I1057+K1057</f>
        <v>90557620</v>
      </c>
      <c r="M1057" s="14">
        <f>+D1057*L1057</f>
        <v>56598512.5</v>
      </c>
      <c r="N1057" t="s">
        <v>1657</v>
      </c>
      <c r="O1057">
        <v>61.5</v>
      </c>
      <c r="P1057">
        <v>75</v>
      </c>
      <c r="U1057">
        <v>0</v>
      </c>
      <c r="W1057">
        <v>0</v>
      </c>
      <c r="X1057">
        <v>0</v>
      </c>
      <c r="Y1057">
        <v>0</v>
      </c>
      <c r="Z1057">
        <v>0</v>
      </c>
      <c r="AB1057" s="3">
        <v>54787360.100000001</v>
      </c>
      <c r="AC1057">
        <v>0</v>
      </c>
      <c r="AD1057" s="2">
        <v>45330.790277777778</v>
      </c>
      <c r="AE1057" t="s">
        <v>20</v>
      </c>
      <c r="AF1057" t="s">
        <v>1658</v>
      </c>
    </row>
    <row r="1058" spans="1:32" x14ac:dyDescent="0.3">
      <c r="A1058" t="str">
        <f>+N1058</f>
        <v>NVO</v>
      </c>
      <c r="B1058" t="e" vm="1058">
        <v>#VALUE!</v>
      </c>
      <c r="C1058" s="5" cm="1">
        <f t="array" ref="C1058">_FV(B1058,"Market cap",TRUE)</f>
        <v>53691640</v>
      </c>
      <c r="D1058" s="6" cm="1">
        <f t="array" ref="D1058">_FV(B1058,"Price",TRUE)</f>
        <v>0.16</v>
      </c>
      <c r="E1058" s="2" cm="1">
        <f t="array" ref="E1058">_FV(B1058,"Last trade time",TRUE)</f>
        <v>45330.356736111113</v>
      </c>
      <c r="F1058" s="7" t="str" cm="1">
        <f t="array" ref="F1058">_FV($B1058,"Industry")</f>
        <v>Metals &amp; Mining</v>
      </c>
      <c r="G1058" s="7" t="str" cm="1">
        <f t="array" ref="G1058">_FV($B1058,"Description")</f>
        <v>Novo Resources Corp. is engaged in evaluating, acquiring, exploring, and developing natural resource properties with a focus on gold. The Company explores and develops its prospective land package covering approximately 7,500 square kilometers in the Pilbara region of Western Australia, along with the 22 square kilometer Belltopper project in the Bendigo Tectonic Zone of Victoria, Australia. The Company operates through two segments: care &amp; maintenance operations and exploration operations.</v>
      </c>
      <c r="H1058" s="7" cm="1">
        <f t="array" ref="H1058">_FV($B1058,"Employees")</f>
        <v>75</v>
      </c>
      <c r="I1058" s="11" cm="1">
        <f t="array" ref="I1058">_FV($B1058,"Shares outstanding",TRUE)</f>
        <v>355211600</v>
      </c>
      <c r="J1058" s="7" cm="1">
        <f t="array" ref="J1058">_FV($B1058,"Year incorporated",TRUE)</f>
        <v>2009</v>
      </c>
      <c r="K1058" s="16"/>
      <c r="L1058" s="12">
        <f>+I1058+K1058</f>
        <v>355211600</v>
      </c>
      <c r="M1058" s="14">
        <f>+D1058*L1058</f>
        <v>56833856</v>
      </c>
      <c r="N1058" t="s">
        <v>3006</v>
      </c>
      <c r="O1058">
        <v>16</v>
      </c>
      <c r="P1058">
        <v>18</v>
      </c>
      <c r="Q1058">
        <v>18</v>
      </c>
      <c r="R1058">
        <v>18</v>
      </c>
      <c r="S1058">
        <v>16</v>
      </c>
      <c r="T1058">
        <v>16</v>
      </c>
      <c r="U1058">
        <v>-2</v>
      </c>
      <c r="V1058" s="1">
        <v>-0.1111</v>
      </c>
      <c r="W1058">
        <v>175332</v>
      </c>
      <c r="X1058">
        <v>29492.53</v>
      </c>
      <c r="Y1058">
        <v>19417</v>
      </c>
      <c r="Z1058">
        <v>152915</v>
      </c>
      <c r="AA1058">
        <v>16.82</v>
      </c>
      <c r="AB1058" s="3">
        <v>8122591.2000000002</v>
      </c>
      <c r="AC1058">
        <v>16</v>
      </c>
      <c r="AD1058" s="2">
        <v>45330.790277777778</v>
      </c>
      <c r="AE1058" t="s">
        <v>20</v>
      </c>
      <c r="AF1058" t="s">
        <v>3007</v>
      </c>
    </row>
    <row r="1059" spans="1:32" x14ac:dyDescent="0.3">
      <c r="A1059" t="str">
        <f>+N1059</f>
        <v>NVA</v>
      </c>
      <c r="B1059" t="e" vm="1059">
        <v>#VALUE!</v>
      </c>
      <c r="C1059" s="5" cm="1">
        <f t="array" ref="C1059">_FV(B1059,"Market cap",TRUE)</f>
        <v>56940310</v>
      </c>
      <c r="D1059" s="6" cm="1">
        <f t="array" ref="D1059">_FV(B1059,"Price",TRUE)</f>
        <v>0.27</v>
      </c>
      <c r="E1059" s="2" cm="1">
        <f t="array" ref="E1059">_FV(B1059,"Last trade time",TRUE)</f>
        <v>45331.333333333336</v>
      </c>
      <c r="F1059" s="7" t="str" cm="1">
        <f t="array" ref="F1059">_FV($B1059,"Industry")</f>
        <v>Metals &amp; Mining</v>
      </c>
      <c r="G1059" s="7" t="str" cm="1">
        <f t="array" ref="G1059">_FV($B1059,"Description")</f>
        <v>Nova Minerals Limited is an Australia-based mineral exploration company. The principal activity of the Company is focused on the exploration for and evaluation of mineral deposits. Its projects include Estelle Gold project, RPM, Korbel, Train, and Stoney. The Company’s flagship Estelle Gold Project contains multiple mining resources across a 35 kilometers (km) long mineralized corridor of over 20 identified gold prospects, including two already defined multi-million-ounce resources across four deposits. The RPM project is located in the south of the tenement and comprises: The RPM North Deposit and The RPM South Deposit. The Korbel project is located in the tenement’s north and comprises: The Korbel Main Deposit, The Cathedral Deposit, and six other prospects at varying levels of exploration within the Korbel Valley, all close to the proposed processing plant site. The Company also has a diversified portfolio in other minerals, such as Snow Lake Resources Ltd, and Asra Minerals.</v>
      </c>
      <c r="H1059" s="7" cm="1">
        <f t="array" ref="H1059">_FV($B1059,"Employees")</f>
        <v>0</v>
      </c>
      <c r="I1059" s="11" cm="1">
        <f t="array" ref="I1059">_FV($B1059,"Shares outstanding",TRUE)</f>
        <v>210890000</v>
      </c>
      <c r="J1059" s="7" cm="1">
        <f t="array" ref="J1059">_FV($B1059,"Year incorporated",TRUE)</f>
        <v>1987</v>
      </c>
      <c r="K1059" s="16"/>
      <c r="L1059" s="12">
        <f>+I1059+K1059</f>
        <v>210890000</v>
      </c>
      <c r="M1059" s="14">
        <f>+D1059*L1059</f>
        <v>56940300.000000007</v>
      </c>
      <c r="N1059" t="s">
        <v>1637</v>
      </c>
      <c r="O1059">
        <v>27</v>
      </c>
      <c r="P1059">
        <v>29.5</v>
      </c>
      <c r="Q1059">
        <v>28</v>
      </c>
      <c r="R1059">
        <v>29</v>
      </c>
      <c r="S1059">
        <v>27</v>
      </c>
      <c r="T1059">
        <v>27</v>
      </c>
      <c r="U1059">
        <v>-1</v>
      </c>
      <c r="V1059" s="1">
        <v>-3.5700000000000003E-2</v>
      </c>
      <c r="W1059">
        <v>104010</v>
      </c>
      <c r="X1059">
        <v>28985.035</v>
      </c>
      <c r="Y1059">
        <v>53550</v>
      </c>
      <c r="Z1059">
        <v>37558</v>
      </c>
      <c r="AA1059">
        <v>27.87</v>
      </c>
      <c r="AB1059" s="3">
        <v>56940308.909999996</v>
      </c>
      <c r="AC1059">
        <v>32</v>
      </c>
      <c r="AD1059" s="2">
        <v>45330.790277777778</v>
      </c>
      <c r="AE1059" t="s">
        <v>20</v>
      </c>
      <c r="AF1059" t="s">
        <v>1638</v>
      </c>
    </row>
    <row r="1060" spans="1:32" x14ac:dyDescent="0.3">
      <c r="A1060" t="str">
        <f>+N1060</f>
        <v>CSS</v>
      </c>
      <c r="B1060" t="e" vm="1060">
        <v>#VALUE!</v>
      </c>
      <c r="C1060" s="5" cm="1">
        <f t="array" ref="C1060">_FV(B1060,"Market cap",TRUE)</f>
        <v>60393980</v>
      </c>
      <c r="D1060" s="6" cm="1">
        <f t="array" ref="D1060">_FV(B1060,"Price",TRUE)</f>
        <v>0.28499999999999998</v>
      </c>
      <c r="E1060" s="2" cm="1">
        <f t="array" ref="E1060">_FV(B1060,"Last trade time",TRUE)</f>
        <v>45331.333356481482</v>
      </c>
      <c r="F1060" s="7" t="str" cm="1">
        <f t="array" ref="F1060">_FV($B1060,"Industry")</f>
        <v>Food &amp; Tobacco</v>
      </c>
      <c r="G1060" s="7" t="str" cm="1">
        <f t="array" ref="G1060">_FV($B1060,"Description")</f>
        <v>Clean Seas Seafood Limited is an Australia-based company, which provides full cycle breeding, farming, processing and marketing of its Hiramasa or Yellowtail Kingfish. The principal activities of the Company are propagation of Spencer Gulf Yellowtail Kingfish, producing fingerlings for sale and grow out and grow out of Spencer Gulf Yellowtail Kingfish for harvest and sale. Its hatchery and farms are located on South Australia’s Spencer Gulf. Its brands include Spencer Gulf Kingfish and South Australian Yellowtail. It is also a producer of aquaculture Yellowtail Kingfish outside of Japan. Its subsidiaries include Clean Seas Aquaculture Growout Pty Ltd and Clean Seas Seafood International Pty Ltd.</v>
      </c>
      <c r="H1060" s="7" cm="1">
        <f t="array" ref="H1060">_FV($B1060,"Employees")</f>
        <v>118</v>
      </c>
      <c r="I1060" s="11" cm="1">
        <f t="array" ref="I1060">_FV($B1060,"Shares outstanding",TRUE)</f>
        <v>201313300</v>
      </c>
      <c r="J1060" s="7" cm="1">
        <f t="array" ref="J1060">_FV($B1060,"Year incorporated",TRUE)</f>
        <v>2000</v>
      </c>
      <c r="K1060" s="16"/>
      <c r="L1060" s="12">
        <f>+I1060+K1060</f>
        <v>201313300</v>
      </c>
      <c r="M1060" s="14">
        <f>+D1060*L1060</f>
        <v>57374290.499999993</v>
      </c>
      <c r="N1060" t="s">
        <v>1595</v>
      </c>
      <c r="O1060">
        <v>27.5</v>
      </c>
      <c r="P1060">
        <v>31.5</v>
      </c>
      <c r="Q1060">
        <v>28.5</v>
      </c>
      <c r="R1060">
        <v>31</v>
      </c>
      <c r="S1060">
        <v>28.5</v>
      </c>
      <c r="T1060">
        <v>30</v>
      </c>
      <c r="U1060">
        <v>1</v>
      </c>
      <c r="V1060" s="1">
        <v>3.4500000000000003E-2</v>
      </c>
      <c r="W1060">
        <v>220286</v>
      </c>
      <c r="X1060">
        <v>65819.235000000001</v>
      </c>
      <c r="Y1060">
        <v>138308</v>
      </c>
      <c r="Z1060">
        <v>61634</v>
      </c>
      <c r="AA1060">
        <v>29.88</v>
      </c>
      <c r="AB1060" s="3">
        <v>60393984.299999997</v>
      </c>
      <c r="AC1060">
        <v>38</v>
      </c>
      <c r="AD1060" s="2">
        <v>45330.790277777778</v>
      </c>
      <c r="AE1060" t="s">
        <v>20</v>
      </c>
      <c r="AF1060" t="s">
        <v>1596</v>
      </c>
    </row>
    <row r="1061" spans="1:32" x14ac:dyDescent="0.3">
      <c r="A1061" t="str">
        <f>+N1061</f>
        <v>MOV</v>
      </c>
      <c r="B1061" t="e" vm="1061">
        <v>#VALUE!</v>
      </c>
      <c r="C1061" s="5" cm="1">
        <f t="array" ref="C1061">_FV(B1061,"Market cap",TRUE)</f>
        <v>63639780</v>
      </c>
      <c r="D1061" s="6" cm="1">
        <f t="array" ref="D1061">_FV(B1061,"Price",TRUE)</f>
        <v>0.45</v>
      </c>
      <c r="E1061" s="2" cm="1">
        <f t="array" ref="E1061">_FV(B1061,"Last trade time",TRUE)</f>
        <v>45330.961539363285</v>
      </c>
      <c r="F1061" s="7" t="str" cm="1">
        <f t="array" ref="F1061">_FV($B1061,"Industry")</f>
        <v>Freight &amp; Logistics Services</v>
      </c>
      <c r="G1061" s="7" t="str" cm="1">
        <f t="array" ref="G1061">_FV($B1061,"Description")</f>
        <v>Move Logistics Group Limited is a New Zealand-based company, which is engaged in domestic freight and logistics business. The Company operates through five segments: International, Specialist, Freight, Contract Logistics, and Corporate. International segment includes international freight forwarding and shipping agency services across a broad range of industries. Specialist segment provides transport and lifting solutions for oversized and large items. Freight segment provides nationwide general freight transport services with regional strength. It is also engaged in transporting a wide range of freight types. Contract Logistics segment specializes in contracted solutions providing services for customers including warehouse and supply chain capability and delivery of bulk liquids. The Company operates 41 branches, depots, cross docks, warehouses and support offices across New Zealand.</v>
      </c>
      <c r="H1061" s="7" t="e" cm="1" vm="2">
        <f t="array" ref="H1061">_FV($B1061,"Employees")</f>
        <v>#VALUE!</v>
      </c>
      <c r="I1061" s="11" cm="1">
        <f t="array" ref="I1061">_FV($B1061,"Shares outstanding",TRUE)</f>
        <v>127614000</v>
      </c>
      <c r="J1061" s="7" cm="1">
        <f t="array" ref="J1061">_FV($B1061,"Year incorporated",TRUE)</f>
        <v>2000</v>
      </c>
      <c r="K1061" s="16"/>
      <c r="L1061" s="12">
        <f>+I1061+K1061</f>
        <v>127614000</v>
      </c>
      <c r="M1061" s="14">
        <f>+D1061*L1061</f>
        <v>57426300</v>
      </c>
      <c r="N1061" t="s">
        <v>1588</v>
      </c>
      <c r="O1061">
        <v>45</v>
      </c>
      <c r="P1061">
        <v>49</v>
      </c>
      <c r="U1061">
        <v>0</v>
      </c>
      <c r="W1061">
        <v>0</v>
      </c>
      <c r="X1061">
        <v>0</v>
      </c>
      <c r="Y1061">
        <v>0</v>
      </c>
      <c r="Z1061">
        <v>0</v>
      </c>
      <c r="AB1061" s="3">
        <v>52373308.049999997</v>
      </c>
      <c r="AC1061">
        <v>0</v>
      </c>
      <c r="AD1061" s="2">
        <v>45330.790277777778</v>
      </c>
      <c r="AE1061" t="s">
        <v>20</v>
      </c>
      <c r="AF1061" t="s">
        <v>1683</v>
      </c>
    </row>
    <row r="1062" spans="1:32" x14ac:dyDescent="0.3">
      <c r="A1062" t="str">
        <f>+N1062</f>
        <v>SEG</v>
      </c>
      <c r="B1062" t="e" vm="1062">
        <v>#VALUE!</v>
      </c>
      <c r="C1062" s="5" cm="1">
        <f t="array" ref="C1062">_FV(B1062,"Market cap",TRUE)</f>
        <v>52222410</v>
      </c>
      <c r="D1062" s="6" cm="1">
        <f t="array" ref="D1062">_FV(B1062,"Price",TRUE)</f>
        <v>0.22</v>
      </c>
      <c r="E1062" s="2" cm="1">
        <f t="array" ref="E1062">_FV(B1062,"Last trade time",TRUE)</f>
        <v>45331.333356481482</v>
      </c>
      <c r="F1062" s="7" t="str" cm="1">
        <f t="array" ref="F1062">_FV($B1062,"Industry")</f>
        <v>Media &amp; Publishing</v>
      </c>
      <c r="G1062" s="7" t="str" cm="1">
        <f t="array" ref="G1062">_FV($B1062,"Description")</f>
        <v>Sports Entertainment Group Limited is an Australia-based company that is engaged in sports media content and entertainment business. The Company delivers brand stories to national, metropolitan, and regional audiences with content via multiple platforms, including radio, print, television, online, in-stadium, and events. Its segments include Media Australia, Media New Zealand, Complementary Services, and Sports Teams. It produces live and pre-recorded television programs from its studios in Southbank, as well as end-to-end live sport coverage for broadcasters including Nine, Seven, SBS, Fox Sports and ESPN. It operates a national radio broadcast channel with the SEN application (App) and sen.com.au, which offer live streaming of sports news stories and match results as well as on-demand show podcasts. Its television programs include The Oval Office, Footy SA and Women’s Footy. It also organizes events for corporate suite and stadium experiences, and inner sanctum dining experiences.</v>
      </c>
      <c r="H1062" s="7" cm="1">
        <f t="array" ref="H1062">_FV($B1062,"Employees")</f>
        <v>55</v>
      </c>
      <c r="I1062" s="11" cm="1">
        <f t="array" ref="I1062">_FV($B1062,"Shares outstanding",TRUE)</f>
        <v>261112000</v>
      </c>
      <c r="J1062" s="7" cm="1">
        <f t="array" ref="J1062">_FV($B1062,"Year incorporated",TRUE)</f>
        <v>1987</v>
      </c>
      <c r="K1062" s="16"/>
      <c r="L1062" s="12">
        <f>+I1062+K1062</f>
        <v>261112000</v>
      </c>
      <c r="M1062" s="14">
        <f>+D1062*L1062</f>
        <v>57444640</v>
      </c>
      <c r="N1062" t="s">
        <v>1686</v>
      </c>
      <c r="O1062">
        <v>21</v>
      </c>
      <c r="P1062">
        <v>22</v>
      </c>
      <c r="U1062">
        <v>0</v>
      </c>
      <c r="W1062">
        <v>0</v>
      </c>
      <c r="X1062">
        <v>0</v>
      </c>
      <c r="Y1062">
        <v>0</v>
      </c>
      <c r="Z1062">
        <v>0</v>
      </c>
      <c r="AB1062" s="3">
        <v>52222405.600000001</v>
      </c>
      <c r="AC1062">
        <v>0</v>
      </c>
      <c r="AD1062" s="2">
        <v>45330.790277777778</v>
      </c>
      <c r="AE1062" t="s">
        <v>20</v>
      </c>
      <c r="AF1062" t="s">
        <v>1687</v>
      </c>
    </row>
    <row r="1063" spans="1:32" x14ac:dyDescent="0.3">
      <c r="A1063" t="str">
        <f>+N1063</f>
        <v>JLL</v>
      </c>
      <c r="B1063" t="e" vm="1063">
        <v>#VALUE!</v>
      </c>
      <c r="C1063" s="5" cm="1">
        <f t="array" ref="C1063">_FV(B1063,"Market cap",TRUE)</f>
        <v>57768060</v>
      </c>
      <c r="D1063" s="6" cm="1">
        <f t="array" ref="D1063">_FV(B1063,"Price",TRUE)</f>
        <v>0.95250000000000001</v>
      </c>
      <c r="E1063" s="2" cm="1">
        <f t="array" ref="E1063">_FV(B1063,"Last trade time",TRUE)</f>
        <v>45331.333333333336</v>
      </c>
      <c r="F1063" s="7" t="str" cm="1">
        <f t="array" ref="F1063">_FV($B1063,"Industry")</f>
        <v>Metals &amp; Mining</v>
      </c>
      <c r="G1063" s="7" t="str" cm="1">
        <f t="array" ref="G1063">_FV($B1063,"Description")</f>
        <v>Jindalee Lithium Limited, formerly Jindalee Resources Limited, is an Australia-based mineral exploration and development company. The Company is focused on lithium exploration and development. The Company’s projects include McDermitt Lithium and Clayton North. The Company’s flagship project is the McDermitt Lithium Project in south-east Oregon, USA. The McDermitt Lithium Project is located in Malheur County on the Oregon-Nevada border, 35 km west of the town of McDermitt at the northern end of the McDermitt volcanic caldera. The McDermitt Lithium Project is a sediment-hosted lithium deposit. The Clayton North project is located approximately 23 kilometers north of the only producing lithium operation in the United States at Silver Peak. The project is ideally located in close proximity to the only lithium producing operation in the United States of America.</v>
      </c>
      <c r="H1063" s="7" cm="1">
        <f t="array" ref="H1063">_FV($B1063,"Employees")</f>
        <v>1</v>
      </c>
      <c r="I1063" s="11" cm="1">
        <f t="array" ref="I1063">_FV($B1063,"Shares outstanding",TRUE)</f>
        <v>60490120</v>
      </c>
      <c r="J1063" s="7" cm="1">
        <f t="array" ref="J1063">_FV($B1063,"Year incorporated",TRUE)</f>
        <v>1994</v>
      </c>
      <c r="K1063" s="16"/>
      <c r="L1063" s="12">
        <f>+I1063+K1063</f>
        <v>60490120</v>
      </c>
      <c r="M1063" s="14">
        <f>+D1063*L1063</f>
        <v>57616839.300000004</v>
      </c>
      <c r="N1063" t="s">
        <v>1625</v>
      </c>
      <c r="O1063">
        <v>93</v>
      </c>
      <c r="P1063">
        <v>97</v>
      </c>
      <c r="Q1063">
        <v>94.5</v>
      </c>
      <c r="R1063">
        <v>95.5</v>
      </c>
      <c r="S1063">
        <v>90</v>
      </c>
      <c r="T1063">
        <v>95.5</v>
      </c>
      <c r="U1063">
        <v>-3.5</v>
      </c>
      <c r="V1063" s="1">
        <v>-3.5400000000000001E-2</v>
      </c>
      <c r="W1063">
        <v>6852</v>
      </c>
      <c r="X1063">
        <v>6404.2950000000001</v>
      </c>
      <c r="Y1063">
        <v>0</v>
      </c>
      <c r="Z1063">
        <v>3709</v>
      </c>
      <c r="AA1063">
        <v>93.47</v>
      </c>
      <c r="AB1063" s="3">
        <v>57768061.734999999</v>
      </c>
      <c r="AC1063">
        <v>9</v>
      </c>
      <c r="AD1063" s="2">
        <v>45330.790277777778</v>
      </c>
      <c r="AE1063" t="s">
        <v>20</v>
      </c>
      <c r="AF1063" t="s">
        <v>1626</v>
      </c>
    </row>
    <row r="1064" spans="1:32" x14ac:dyDescent="0.3">
      <c r="A1064" t="str">
        <f>+N1064</f>
        <v>AGN</v>
      </c>
      <c r="B1064" t="e" vm="1064">
        <v>#VALUE!</v>
      </c>
      <c r="C1064" s="5" cm="1">
        <f t="array" ref="C1064">_FV(B1064,"Market cap",TRUE)</f>
        <v>57710480</v>
      </c>
      <c r="D1064" s="6" cm="1">
        <f t="array" ref="D1064">_FV(B1064,"Price",TRUE)</f>
        <v>0.57999999999999996</v>
      </c>
      <c r="E1064" s="2" cm="1">
        <f t="array" ref="E1064">_FV(B1064,"Last trade time",TRUE)</f>
        <v>45331.333356481482</v>
      </c>
      <c r="F1064" s="7" t="str" cm="1">
        <f t="array" ref="F1064">_FV($B1064,"Industry")</f>
        <v>Biotechnology &amp; Medical Research</v>
      </c>
      <c r="G1064" s="7" t="str" cm="1">
        <f t="array" ref="G1064">_FV($B1064,"Description")</f>
        <v>Argenica Therapeutics Limited is an Australia-based clinical drug development company. The Company is focused on developing therapeutics to reduce brain tissue death after stroke and other types of brain injury and neurodegenerative diseases to improve patient outcomes. The Company's lead candidate, ARG-007, is a cationic arginine-rich peptide that aims to protect brain cells and reduce cell death following a stroke, and other types of neural injury, in order to minimize the impact of these conditions and improve patient recovery. ARG-007 has been successfully demonstrated to improve outcomes in pre-clinical stroke models, traumatic brain injury (TBI) and hypoxic ischaemic encephalopathy (HIE).</v>
      </c>
      <c r="H1064" s="7" t="e" cm="1" vm="2">
        <f t="array" ref="H1064">_FV($B1064,"Employees")</f>
        <v>#VALUE!</v>
      </c>
      <c r="I1064" s="11" cm="1">
        <f t="array" ref="I1064">_FV($B1064,"Shares outstanding",TRUE)</f>
        <v>99500820</v>
      </c>
      <c r="J1064" s="7" cm="1">
        <f t="array" ref="J1064">_FV($B1064,"Year incorporated",TRUE)</f>
        <v>2019</v>
      </c>
      <c r="K1064" s="16"/>
      <c r="L1064" s="12">
        <f>+I1064+K1064</f>
        <v>99500820</v>
      </c>
      <c r="M1064" s="14">
        <f>+D1064*L1064</f>
        <v>57710475.599999994</v>
      </c>
      <c r="N1064" t="s">
        <v>1627</v>
      </c>
      <c r="O1064">
        <v>58</v>
      </c>
      <c r="P1064">
        <v>62.5</v>
      </c>
      <c r="Q1064">
        <v>65.5</v>
      </c>
      <c r="R1064">
        <v>65.5</v>
      </c>
      <c r="S1064">
        <v>58</v>
      </c>
      <c r="T1064">
        <v>58</v>
      </c>
      <c r="U1064">
        <v>-5</v>
      </c>
      <c r="V1064" s="1">
        <v>-7.9399999999999998E-2</v>
      </c>
      <c r="W1064">
        <v>203687</v>
      </c>
      <c r="X1064">
        <v>123905.105</v>
      </c>
      <c r="Y1064">
        <v>21273</v>
      </c>
      <c r="Z1064">
        <v>182414</v>
      </c>
      <c r="AA1064">
        <v>60.83</v>
      </c>
      <c r="AB1064" s="3">
        <v>57710476.759999998</v>
      </c>
      <c r="AC1064">
        <v>36</v>
      </c>
      <c r="AD1064" s="2">
        <v>45330.790277777778</v>
      </c>
      <c r="AE1064" t="s">
        <v>20</v>
      </c>
      <c r="AF1064" t="s">
        <v>1628</v>
      </c>
    </row>
    <row r="1065" spans="1:32" x14ac:dyDescent="0.3">
      <c r="A1065" t="str">
        <f>+N1065</f>
        <v>CAF</v>
      </c>
      <c r="B1065" t="e" vm="1065">
        <v>#VALUE!</v>
      </c>
      <c r="C1065" s="5" cm="1">
        <f t="array" ref="C1065">_FV(B1065,"Market cap",TRUE)</f>
        <v>58375160</v>
      </c>
      <c r="D1065" s="6" cm="1">
        <f t="array" ref="D1065">_FV(B1065,"Price",TRUE)</f>
        <v>0.29499999999999998</v>
      </c>
      <c r="E1065" s="2" cm="1">
        <f t="array" ref="E1065">_FV(B1065,"Last trade time",TRUE)</f>
        <v>45331.333333333336</v>
      </c>
      <c r="F1065" s="7" t="str" cm="1">
        <f t="array" ref="F1065">_FV($B1065,"Industry")</f>
        <v>Investment Banking &amp; Investment Services</v>
      </c>
      <c r="G1065" s="7" t="str" cm="1">
        <f t="array" ref="G1065">_FV($B1065,"Description")</f>
        <v>Centrepoint Alliance Limited is an Australia-based company that operate in the financial services industry and provides a range of financial advice and licensee support services as well as investment solutions to financial advisers, accountants, and their clients across Australia, plus mortgage aggregation services to mortgage brokers. The Company’s segments include Licensee and advice services, Fund management and administration, and Consulting services. The Licensee and advice services segment represents the business that provides Australian financial services licensee services to financial advisers and their clients and mortgage broking services. The Fund management and administration segment provides investor directed portfolio services and investment management services to financial advisers, accountants, and their clients. The Consulting services segment represents the business that provides consulting to both self-licensed advisers and licensees.</v>
      </c>
      <c r="H1065" s="7" cm="1">
        <f t="array" ref="H1065">_FV($B1065,"Employees")</f>
        <v>187</v>
      </c>
      <c r="I1065" s="11" cm="1">
        <f t="array" ref="I1065">_FV($B1065,"Shares outstanding",TRUE)</f>
        <v>197881900</v>
      </c>
      <c r="J1065" s="7" cm="1">
        <f t="array" ref="J1065">_FV($B1065,"Year incorporated",TRUE)</f>
        <v>1991</v>
      </c>
      <c r="K1065" s="16"/>
      <c r="L1065" s="12">
        <f>+I1065+K1065</f>
        <v>197881900</v>
      </c>
      <c r="M1065" s="14">
        <f>+D1065*L1065</f>
        <v>58375160.5</v>
      </c>
      <c r="N1065" t="s">
        <v>1619</v>
      </c>
      <c r="O1065">
        <v>29.5</v>
      </c>
      <c r="P1065">
        <v>30.5</v>
      </c>
      <c r="Q1065">
        <v>30.5</v>
      </c>
      <c r="R1065">
        <v>30.5</v>
      </c>
      <c r="S1065">
        <v>29.5</v>
      </c>
      <c r="T1065">
        <v>29.5</v>
      </c>
      <c r="U1065">
        <v>-1</v>
      </c>
      <c r="V1065" s="1">
        <v>-3.2800000000000003E-2</v>
      </c>
      <c r="W1065">
        <v>49245</v>
      </c>
      <c r="X1065">
        <v>14656.915000000001</v>
      </c>
      <c r="Y1065">
        <v>1</v>
      </c>
      <c r="Z1065">
        <v>49241</v>
      </c>
      <c r="AA1065">
        <v>29.76</v>
      </c>
      <c r="AB1065" s="3">
        <v>58375157.255000003</v>
      </c>
      <c r="AC1065">
        <v>14</v>
      </c>
      <c r="AD1065" s="2">
        <v>45330.790277777778</v>
      </c>
      <c r="AE1065" t="s">
        <v>20</v>
      </c>
      <c r="AF1065" t="s">
        <v>1620</v>
      </c>
    </row>
    <row r="1066" spans="1:32" x14ac:dyDescent="0.3">
      <c r="A1066" t="str">
        <f>+N1066</f>
        <v>IVR</v>
      </c>
      <c r="B1066" t="e" vm="1066">
        <v>#VALUE!</v>
      </c>
      <c r="C1066" s="5" cm="1">
        <f t="array" ref="C1066">_FV(B1066,"Market cap",TRUE)</f>
        <v>58603540</v>
      </c>
      <c r="D1066" s="6" cm="1">
        <f t="array" ref="D1066">_FV(B1066,"Price",TRUE)</f>
        <v>3.6999999999999998E-2</v>
      </c>
      <c r="E1066" s="2" cm="1">
        <f t="array" ref="E1066">_FV(B1066,"Last trade time",TRUE)</f>
        <v>45331.333333333336</v>
      </c>
      <c r="F1066" s="7" t="str" cm="1">
        <f t="array" ref="F1066">_FV($B1066,"Industry")</f>
        <v>Metals &amp; Mining</v>
      </c>
      <c r="G1066" s="7" t="str" cm="1">
        <f t="array" ref="G1066">_FV($B1066,"Description")</f>
        <v>Investigator Resources Limited is a metal exploration company. The Company is focused on silver-lead, copper-gold and other metal discoveries. Its projects include the Paris Silver Project, Greater Peterlumbo Tenement, Stuart Shelf, Uno Morgans, Curnamona, Tasmania, and Fowler Domain. The Paris Silver Project is located approximately 70 kilometers (km) north of the rural township of Kimba on South Australia’s Eyre Peninsula. The Company's tenements encompass over 2,100 square kilometers (km2) in the prospective Olympic Domain belt of the Stuart Shelf in Gawler Craton. The Uno/Morgans Project is located approximately 85 km east of the Paris Silver Project. It holds 700 km2 within the prospective Curnamona Province, including EL 5938 (Wiawera), EL 6253 (Olary), EL 6345 (Treloars), and nearby EL 6192 (Plumbago). It holds 700 km2 within the prospective Curnamona Province, including EL 5938 (Wiawera), EL 6253 (Olary), EL 6345 (Treloars), and nearby EL 6192 (Plumbago).</v>
      </c>
      <c r="H1066" s="7" t="e" cm="1" vm="2">
        <f t="array" ref="H1066">_FV($B1066,"Employees")</f>
        <v>#VALUE!</v>
      </c>
      <c r="I1066" s="11" cm="1">
        <f t="array" ref="I1066">_FV($B1066,"Shares outstanding",TRUE)</f>
        <v>1583880000</v>
      </c>
      <c r="J1066" s="7" cm="1">
        <f t="array" ref="J1066">_FV($B1066,"Year incorporated",TRUE)</f>
        <v>2005</v>
      </c>
      <c r="K1066" s="16"/>
      <c r="L1066" s="12">
        <f>+I1066+K1066</f>
        <v>1583880000</v>
      </c>
      <c r="M1066" s="14">
        <f>+D1066*L1066</f>
        <v>58603560</v>
      </c>
      <c r="N1066" t="s">
        <v>1615</v>
      </c>
      <c r="O1066">
        <v>3.6</v>
      </c>
      <c r="P1066">
        <v>3.7</v>
      </c>
      <c r="Q1066">
        <v>3.7</v>
      </c>
      <c r="R1066">
        <v>3.7</v>
      </c>
      <c r="S1066">
        <v>3.5</v>
      </c>
      <c r="T1066">
        <v>3.7</v>
      </c>
      <c r="U1066">
        <v>0.1</v>
      </c>
      <c r="V1066" s="1">
        <v>2.7799999999999998E-2</v>
      </c>
      <c r="W1066">
        <v>2947495</v>
      </c>
      <c r="X1066">
        <v>106349.52</v>
      </c>
      <c r="Y1066">
        <v>545002</v>
      </c>
      <c r="Z1066">
        <v>2150829</v>
      </c>
      <c r="AA1066">
        <v>3.61</v>
      </c>
      <c r="AB1066" s="3">
        <v>58603544.237999998</v>
      </c>
      <c r="AC1066">
        <v>29</v>
      </c>
      <c r="AD1066" s="2">
        <v>45330.790277777778</v>
      </c>
      <c r="AE1066" t="s">
        <v>20</v>
      </c>
      <c r="AF1066" t="s">
        <v>1616</v>
      </c>
    </row>
    <row r="1067" spans="1:32" x14ac:dyDescent="0.3">
      <c r="A1067" t="str">
        <f>+N1067</f>
        <v>HHR</v>
      </c>
      <c r="B1067" t="e" vm="1067">
        <v>#VALUE!</v>
      </c>
      <c r="C1067" s="5" cm="1">
        <f t="array" ref="C1067">_FV(B1067,"Market cap",TRUE)</f>
        <v>58982320</v>
      </c>
      <c r="D1067" s="6" cm="1">
        <f t="array" ref="D1067">_FV(B1067,"Price",TRUE)</f>
        <v>2.1000000000000001E-2</v>
      </c>
      <c r="E1067" s="2" cm="1">
        <f t="array" ref="E1067">_FV(B1067,"Last trade time",TRUE)</f>
        <v>45331.333333333336</v>
      </c>
      <c r="F1067" s="7" t="str" cm="1">
        <f t="array" ref="F1067">_FV($B1067,"Industry")</f>
        <v>Oil &amp; Gas</v>
      </c>
      <c r="G1067" s="7" t="str" cm="1">
        <f t="array" ref="G1067">_FV($B1067,"Description")</f>
        <v>Hartshead Resources NL is an oil and gas exploration and development company. The Company has an interest in the Seaward Production License P2607, offshore United Kingdom, the Nkembe block, offshore Gabon and the Ambilobe block, offshore Madagascar. Its Seaward Production License P2607 covers five contiguous blocks (48/15c, 49/6c, 49/11c, 49/12d and 49/17b) which contain four existing gas fields in the United Kingdom Southern Gas Basin totaling approximately 440.5 billion cubic feet (Bcf) of 2C Contingent Resources. Its license area covers approximately 729.5 square kilometers. The license contains multiple gas fields and prospects, which are divided into three phases for workstreams and operations. Its Phase I consists of the Somerville and Anning Gas Fields. Its Phase II includes the Hodgkin and Lovelace Gas Fields. Its Phase III includes an exploration portfolio of new prospect inventory totaling approximately 14 prospects and leads with unrisked 2U Prospective Resources of 344 Bcf.</v>
      </c>
      <c r="H1067" s="7" cm="1">
        <f t="array" ref="H1067">_FV($B1067,"Employees")</f>
        <v>0</v>
      </c>
      <c r="I1067" s="11" cm="1">
        <f t="array" ref="I1067">_FV($B1067,"Shares outstanding",TRUE)</f>
        <v>2808682000</v>
      </c>
      <c r="J1067" s="7" cm="1">
        <f t="array" ref="J1067">_FV($B1067,"Year incorporated",TRUE)</f>
        <v>2011</v>
      </c>
      <c r="K1067" s="16"/>
      <c r="L1067" s="12">
        <f>+I1067+K1067</f>
        <v>2808682000</v>
      </c>
      <c r="M1067" s="14">
        <f>+D1067*L1067</f>
        <v>58982322</v>
      </c>
      <c r="N1067" t="s">
        <v>1613</v>
      </c>
      <c r="O1067">
        <v>2.1</v>
      </c>
      <c r="P1067">
        <v>2.2000000000000002</v>
      </c>
      <c r="Q1067">
        <v>2.2000000000000002</v>
      </c>
      <c r="R1067">
        <v>2.2000000000000002</v>
      </c>
      <c r="S1067">
        <v>2.1</v>
      </c>
      <c r="T1067">
        <v>2.1</v>
      </c>
      <c r="U1067">
        <v>-0.1</v>
      </c>
      <c r="V1067" s="1">
        <v>-4.5499999999999999E-2</v>
      </c>
      <c r="W1067">
        <v>978394</v>
      </c>
      <c r="X1067">
        <v>20593.274000000001</v>
      </c>
      <c r="Y1067">
        <v>0</v>
      </c>
      <c r="Z1067">
        <v>871394</v>
      </c>
      <c r="AA1067">
        <v>2.1</v>
      </c>
      <c r="AB1067" s="3">
        <v>58982324.667000003</v>
      </c>
      <c r="AC1067">
        <v>15</v>
      </c>
      <c r="AD1067" s="2">
        <v>45330.790277777778</v>
      </c>
      <c r="AE1067" t="s">
        <v>20</v>
      </c>
      <c r="AF1067" t="s">
        <v>1614</v>
      </c>
    </row>
    <row r="1068" spans="1:32" x14ac:dyDescent="0.3">
      <c r="A1068" t="str">
        <f>+N1068</f>
        <v>PGL</v>
      </c>
      <c r="B1068" t="e" vm="1068">
        <v>#VALUE!</v>
      </c>
      <c r="C1068" s="5" cm="1">
        <f t="array" ref="C1068">_FV(B1068,"Market cap",TRUE)</f>
        <v>59027760</v>
      </c>
      <c r="D1068" s="6" cm="1">
        <f t="array" ref="D1068">_FV(B1068,"Price",TRUE)</f>
        <v>0.36</v>
      </c>
      <c r="E1068" s="2" cm="1">
        <f t="array" ref="E1068">_FV(B1068,"Last trade time",TRUE)</f>
        <v>45331.333333333336</v>
      </c>
      <c r="F1068" s="7" t="str" cm="1">
        <f t="array" ref="F1068">_FV($B1068,"Industry")</f>
        <v>Banking Services</v>
      </c>
      <c r="G1068" s="7" t="str" cm="1">
        <f t="array" ref="G1068">_FV($B1068,"Description")</f>
        <v>Prospa Group Ltd is an Australia-based financial technology company. The Company is a provider of cash flow products and services. The Company’s operations consist primarily of the provision of loans to small businesses in Australia and New Zealand. It facilitates referrals and customer acquisitions from a network of distribution partners, including finance brokers, aggregator networks, online affiliates, accountants and other advisers. The purpose-built credit decision engine (CDE) enables approvals and adoption of dynamic risk-based pricing, where interest rates associated with a facility are based on credit risk assessments for individual customers. Its CDE allows the business to quickly evaluate opportunities and potential risks across the portfolio. Its product suite includes a Small Business Loan and a Line of Credit. The Company has launched Prospa Plus Business Loans, offering higher credit quality for small to medium enterprises (SME).</v>
      </c>
      <c r="H1068" s="7" t="e" cm="1" vm="2">
        <f t="array" ref="H1068">_FV($B1068,"Employees")</f>
        <v>#VALUE!</v>
      </c>
      <c r="I1068" s="11" cm="1">
        <f t="array" ref="I1068">_FV($B1068,"Shares outstanding",TRUE)</f>
        <v>163966000</v>
      </c>
      <c r="J1068" s="7" cm="1">
        <f t="array" ref="J1068">_FV($B1068,"Year incorporated",TRUE)</f>
        <v>2018</v>
      </c>
      <c r="K1068" s="16"/>
      <c r="L1068" s="12">
        <f>+I1068+K1068</f>
        <v>163966000</v>
      </c>
      <c r="M1068" s="14">
        <f>+D1068*L1068</f>
        <v>59027760</v>
      </c>
      <c r="N1068" t="s">
        <v>1609</v>
      </c>
      <c r="O1068">
        <v>34</v>
      </c>
      <c r="P1068">
        <v>36.5</v>
      </c>
      <c r="Q1068">
        <v>34</v>
      </c>
      <c r="R1068">
        <v>36</v>
      </c>
      <c r="S1068">
        <v>34</v>
      </c>
      <c r="T1068">
        <v>36</v>
      </c>
      <c r="U1068">
        <v>2</v>
      </c>
      <c r="V1068" s="1">
        <v>5.8799999999999998E-2</v>
      </c>
      <c r="W1068">
        <v>27755</v>
      </c>
      <c r="X1068">
        <v>9911.7999999999993</v>
      </c>
      <c r="Y1068">
        <v>23755</v>
      </c>
      <c r="Z1068">
        <v>4000</v>
      </c>
      <c r="AA1068">
        <v>35.71</v>
      </c>
      <c r="AB1068" s="3">
        <v>59027757.840000004</v>
      </c>
      <c r="AC1068">
        <v>21</v>
      </c>
      <c r="AD1068" s="2">
        <v>45330.790277777778</v>
      </c>
      <c r="AE1068" t="s">
        <v>20</v>
      </c>
      <c r="AF1068" t="s">
        <v>1610</v>
      </c>
    </row>
    <row r="1069" spans="1:32" x14ac:dyDescent="0.3">
      <c r="A1069" t="str">
        <f>+N1069</f>
        <v>DBF</v>
      </c>
      <c r="B1069" t="e" vm="1069">
        <v>#VALUE!</v>
      </c>
      <c r="C1069" s="5" cm="1">
        <f t="array" ref="C1069">_FV(B1069,"Market cap",TRUE)</f>
        <v>58482640</v>
      </c>
      <c r="D1069" s="6" cm="1">
        <f t="array" ref="D1069">_FV(B1069,"Price",TRUE)</f>
        <v>1.425</v>
      </c>
      <c r="E1069" s="2" cm="1">
        <f t="array" ref="E1069">_FV(B1069,"Last trade time",TRUE)</f>
        <v>45331.333333333336</v>
      </c>
      <c r="F1069" s="7" t="str" cm="1">
        <f t="array" ref="F1069">_FV($B1069,"Industry")</f>
        <v>Food &amp; Tobacco</v>
      </c>
      <c r="G1069" s="7" t="str" cm="1">
        <f t="array" ref="G1069">_FV($B1069,"Description")</f>
        <v>Duxton Farms Limited is an Australia-based agricultural enterprise, which directly invests in and operates a diversified portfolio of farmland assets. The principal activities of the Company include the sowing and harvesting of dryland and irrigated crops, infrastructure maintenance and upgrades, trading and breeding of livestock and sale of grains, pulses and lucerne. The Company owns and operates a geographic aggregation in New South Wales (NSW). The aggregation is located between Forbes and West Wyalong. These properties are comprised of dryland and irrigated land, producing a diverse range of both summer and winter crops. The Company’ objective is to provide investors with returns through operational yields and sustainable long-term capital appreciation. The Company seeks to achieve this objective by implementing farm management techniques at scale to produce a diverse range of commodities. The Company's investment manager is Duxton Capital (Australia) Pty Ltd.</v>
      </c>
      <c r="H1069" s="7" t="e" cm="1" vm="2">
        <f t="array" ref="H1069">_FV($B1069,"Employees")</f>
        <v>#VALUE!</v>
      </c>
      <c r="I1069" s="11" cm="1">
        <f t="array" ref="I1069">_FV($B1069,"Shares outstanding",TRUE)</f>
        <v>41624650</v>
      </c>
      <c r="J1069" s="7" cm="1">
        <f t="array" ref="J1069">_FV($B1069,"Year incorporated",TRUE)</f>
        <v>2008</v>
      </c>
      <c r="K1069" s="16"/>
      <c r="L1069" s="12">
        <f>+I1069+K1069</f>
        <v>41624650</v>
      </c>
      <c r="M1069" s="14">
        <f>+D1069*L1069</f>
        <v>59315126.25</v>
      </c>
      <c r="N1069" t="s">
        <v>1617</v>
      </c>
      <c r="O1069">
        <v>140.5</v>
      </c>
      <c r="P1069">
        <v>143</v>
      </c>
      <c r="Q1069">
        <v>143</v>
      </c>
      <c r="R1069">
        <v>143.5</v>
      </c>
      <c r="S1069">
        <v>140.5</v>
      </c>
      <c r="T1069">
        <v>140.5</v>
      </c>
      <c r="U1069">
        <v>-0.5</v>
      </c>
      <c r="V1069" s="1">
        <v>-3.5000000000000001E-3</v>
      </c>
      <c r="W1069">
        <v>41628</v>
      </c>
      <c r="X1069">
        <v>59161.52</v>
      </c>
      <c r="Y1069">
        <v>6346</v>
      </c>
      <c r="Z1069">
        <v>34219</v>
      </c>
      <c r="AA1069">
        <v>142.12</v>
      </c>
      <c r="AB1069" s="3">
        <v>58482638.869999997</v>
      </c>
      <c r="AC1069">
        <v>29</v>
      </c>
      <c r="AD1069" s="2">
        <v>45330.790277777778</v>
      </c>
      <c r="AE1069" t="s">
        <v>20</v>
      </c>
      <c r="AF1069" t="s">
        <v>1618</v>
      </c>
    </row>
    <row r="1070" spans="1:32" x14ac:dyDescent="0.3">
      <c r="A1070" t="str">
        <f>+N1070</f>
        <v>AHC</v>
      </c>
      <c r="B1070" t="e" vm="1070">
        <v>#VALUE!</v>
      </c>
      <c r="C1070" s="5" cm="1">
        <f t="array" ref="C1070">_FV(B1070,"Market cap",TRUE)</f>
        <v>54906940</v>
      </c>
      <c r="D1070" s="6" cm="1">
        <f t="array" ref="D1070">_FV(B1070,"Price",TRUE)</f>
        <v>0.2</v>
      </c>
      <c r="E1070" s="2" cm="1">
        <f t="array" ref="E1070">_FV(B1070,"Last trade time",TRUE)</f>
        <v>45331.333356481482</v>
      </c>
      <c r="F1070" s="7" t="str" cm="1">
        <f t="array" ref="F1070">_FV($B1070,"Industry")</f>
        <v>Healthcare Equipment &amp; Supplies</v>
      </c>
      <c r="G1070" s="7" t="str" cm="1">
        <f t="array" ref="G1070">_FV($B1070,"Description")</f>
        <v>Austco Healthcare Limited is an international provider of healthcare communication and clinical workflow management solutions. The principal activities of the business are the manufacture, service, supply, and distribution of healthcare communications equipment and software. It offers two nurse call systems: Tacera and Medicom. Tacera is an Internet protocol (IP)-based nurse call and clinical communications platform that offers flexibility to support processes and the way caregivers work. Tacera offers various options for patients and nurses, such as pendants, pillow speakers, call points, pull cords, annunciators, lights, touchscreen stations and audio devices. Medicom is a nurse call solution and features a comprehensive range of call types, priority levels, alarm handling and call indication options. It is also focused on enhancing its real-time-locating (RTLS) solution and software suite with advanced clinical workflow, task management, and business intelligence solutions.</v>
      </c>
      <c r="H1070" s="7" cm="1">
        <f t="array" ref="H1070">_FV($B1070,"Employees")</f>
        <v>174</v>
      </c>
      <c r="I1070" s="11" cm="1">
        <f t="array" ref="I1070">_FV($B1070,"Shares outstanding",TRUE)</f>
        <v>296794300</v>
      </c>
      <c r="J1070" s="7" cm="1">
        <f t="array" ref="J1070">_FV($B1070,"Year incorporated",TRUE)</f>
        <v>2004</v>
      </c>
      <c r="K1070" s="16"/>
      <c r="L1070" s="12">
        <f>+I1070+K1070</f>
        <v>296794300</v>
      </c>
      <c r="M1070" s="14">
        <f>+D1070*L1070</f>
        <v>59358860</v>
      </c>
      <c r="N1070" t="s">
        <v>1655</v>
      </c>
      <c r="O1070">
        <v>19</v>
      </c>
      <c r="P1070">
        <v>19.5</v>
      </c>
      <c r="U1070">
        <v>0</v>
      </c>
      <c r="W1070">
        <v>0</v>
      </c>
      <c r="X1070">
        <v>0</v>
      </c>
      <c r="Y1070">
        <v>0</v>
      </c>
      <c r="Z1070">
        <v>0</v>
      </c>
      <c r="AB1070" s="3">
        <v>54906941.244999997</v>
      </c>
      <c r="AC1070">
        <v>0</v>
      </c>
      <c r="AD1070" s="2">
        <v>45330.790277777778</v>
      </c>
      <c r="AE1070" t="s">
        <v>20</v>
      </c>
      <c r="AF1070" t="s">
        <v>1656</v>
      </c>
    </row>
    <row r="1071" spans="1:32" x14ac:dyDescent="0.3">
      <c r="A1071" t="str">
        <f>+N1071</f>
        <v>ADA</v>
      </c>
      <c r="B1071" t="e" vm="1071">
        <v>#VALUE!</v>
      </c>
      <c r="C1071" s="5" cm="1">
        <f t="array" ref="C1071">_FV(B1071,"Market cap",TRUE)</f>
        <v>59455490</v>
      </c>
      <c r="D1071" s="6" cm="1">
        <f t="array" ref="D1071">_FV(B1071,"Price",TRUE)</f>
        <v>0.78</v>
      </c>
      <c r="E1071" s="2" cm="1">
        <f t="array" ref="E1071">_FV(B1071,"Last trade time",TRUE)</f>
        <v>45331.333356481482</v>
      </c>
      <c r="F1071" s="7" t="str" cm="1">
        <f t="array" ref="F1071">_FV($B1071,"Industry")</f>
        <v>Software &amp; IT Services</v>
      </c>
      <c r="G1071" s="7" t="str" cm="1">
        <f t="array" ref="G1071">_FV($B1071,"Description")</f>
        <v>Adacel Technologies Limited is an Australia-based provider of air traffic management solutions and air traffic control simulation and training systems and services. The Company's segments include systems and services. The systems segment includes all sales of complex systems and products covering operational control as well as simulation and training, and the hardware and software upgrade business. The services segment includes all aspects of support, field services and on-site technical services. REVAL, its flagship system, is a virtual air traffic control tower system that delivers a spectrum of digital tower operational solutions, from consulting services to system design, development, deployment and support. REVAL applications include single digital tower, multiple digital tower and contingency digital tower. Its Aurora Air Traffic Management (ATM) System integrates oceanic, approach, and tower control capabilities, which manages procedural airspace in a surveillance environment.</v>
      </c>
      <c r="H1071" s="7" cm="1">
        <f t="array" ref="H1071">_FV($B1071,"Employees")</f>
        <v>164</v>
      </c>
      <c r="I1071" s="11" cm="1">
        <f t="array" ref="I1071">_FV($B1071,"Shares outstanding",TRUE)</f>
        <v>76224990</v>
      </c>
      <c r="J1071" s="7" cm="1">
        <f t="array" ref="J1071">_FV($B1071,"Year incorporated",TRUE)</f>
        <v>1997</v>
      </c>
      <c r="K1071" s="16"/>
      <c r="L1071" s="12">
        <f>+I1071+K1071</f>
        <v>76224990</v>
      </c>
      <c r="M1071" s="14">
        <f>+D1071*L1071</f>
        <v>59455492.200000003</v>
      </c>
      <c r="N1071" t="s">
        <v>1605</v>
      </c>
      <c r="O1071">
        <v>77</v>
      </c>
      <c r="P1071">
        <v>78.5</v>
      </c>
      <c r="Q1071">
        <v>78</v>
      </c>
      <c r="R1071">
        <v>78</v>
      </c>
      <c r="S1071">
        <v>78</v>
      </c>
      <c r="T1071">
        <v>78</v>
      </c>
      <c r="U1071">
        <v>1</v>
      </c>
      <c r="V1071" s="1">
        <v>1.2999999999999999E-2</v>
      </c>
      <c r="W1071">
        <v>1200</v>
      </c>
      <c r="X1071">
        <v>936</v>
      </c>
      <c r="Y1071">
        <v>1200</v>
      </c>
      <c r="Z1071">
        <v>0</v>
      </c>
      <c r="AA1071">
        <v>78</v>
      </c>
      <c r="AB1071" s="3">
        <v>59455491.420000002</v>
      </c>
      <c r="AC1071">
        <v>1</v>
      </c>
      <c r="AD1071" s="2">
        <v>45330.790277777778</v>
      </c>
      <c r="AE1071" t="s">
        <v>20</v>
      </c>
      <c r="AF1071" t="s">
        <v>1606</v>
      </c>
    </row>
    <row r="1072" spans="1:32" x14ac:dyDescent="0.3">
      <c r="A1072" t="str">
        <f>+N1072</f>
        <v>SMN</v>
      </c>
      <c r="B1072" t="e" vm="1072">
        <v>#VALUE!</v>
      </c>
      <c r="C1072" s="5" cm="1">
        <f t="array" ref="C1072">_FV(B1072,"Market cap",TRUE)</f>
        <v>64298450</v>
      </c>
      <c r="D1072" s="6" cm="1">
        <f t="array" ref="D1072">_FV(B1072,"Price",TRUE)</f>
        <v>0.435</v>
      </c>
      <c r="E1072" s="2" cm="1">
        <f t="array" ref="E1072">_FV(B1072,"Last trade time",TRUE)</f>
        <v>45331.333333333336</v>
      </c>
      <c r="F1072" s="7" t="str" cm="1">
        <f t="array" ref="F1072">_FV($B1072,"Industry")</f>
        <v>Aerospace &amp; Defense</v>
      </c>
      <c r="G1072" s="7" t="str" cm="1">
        <f t="array" ref="G1072">_FV($B1072,"Description")</f>
        <v>Structural Monitoring Systems Plc is an Australia-based company, which is engaged in the development and commercialization of its Comparative Vacuum Monitoring (CVM) sensor technology. Its sensors are designed to streamline identifying and/or monitoring cracks in metal structures and can be operated as an early warning system. The CVM technology offers a novel method for in-situ, monitoring of crack initiation and/or propagation. CVM technology provides a measure of the differential pressure between alternating channels containing air at a partial vacuum pressure and channels containing air at atmospheric channels in a simple manifold. The Company operates predominantly in two industries, being structural health monitoring (CVM) and the design and manufacture of avionics and audio systems. A third segment refers to the intellectual property (CVM IP) held in another subsidiary of the Parent. The Company has operations in Canada and Australia.</v>
      </c>
      <c r="H1072" s="7" cm="1">
        <f t="array" ref="H1072">_FV($B1072,"Employees")</f>
        <v>121</v>
      </c>
      <c r="I1072" s="11" cm="1">
        <f t="array" ref="I1072">_FV($B1072,"Shares outstanding",TRUE)</f>
        <v>136805200</v>
      </c>
      <c r="J1072" s="7" cm="1">
        <f t="array" ref="J1072">_FV($B1072,"Year incorporated",TRUE)</f>
        <v>2003</v>
      </c>
      <c r="K1072" s="16"/>
      <c r="L1072" s="12">
        <f>+I1072+K1072</f>
        <v>136805200</v>
      </c>
      <c r="M1072" s="14">
        <f>+D1072*L1072</f>
        <v>59510262</v>
      </c>
      <c r="N1072" t="s">
        <v>1554</v>
      </c>
      <c r="O1072">
        <v>46</v>
      </c>
      <c r="P1072">
        <v>47</v>
      </c>
      <c r="Q1072">
        <v>47</v>
      </c>
      <c r="R1072">
        <v>47</v>
      </c>
      <c r="S1072">
        <v>46.5</v>
      </c>
      <c r="T1072">
        <v>47</v>
      </c>
      <c r="U1072">
        <v>0</v>
      </c>
      <c r="W1072">
        <v>26979</v>
      </c>
      <c r="X1072">
        <v>12672.004999999999</v>
      </c>
      <c r="Y1072">
        <v>5190</v>
      </c>
      <c r="Z1072">
        <v>1625</v>
      </c>
      <c r="AA1072">
        <v>46.97</v>
      </c>
      <c r="AB1072" s="3">
        <v>64298447.289999999</v>
      </c>
      <c r="AC1072">
        <v>16</v>
      </c>
      <c r="AD1072" s="2">
        <v>45330.790277777778</v>
      </c>
      <c r="AE1072" t="s">
        <v>20</v>
      </c>
      <c r="AF1072" t="s">
        <v>1555</v>
      </c>
    </row>
    <row r="1073" spans="1:32" x14ac:dyDescent="0.3">
      <c r="A1073" t="str">
        <f>+N1073</f>
        <v>BOL</v>
      </c>
      <c r="B1073" t="e" vm="1073">
        <v>#VALUE!</v>
      </c>
      <c r="C1073" s="5" cm="1">
        <f t="array" ref="C1073">_FV(B1073,"Market cap",TRUE)</f>
        <v>57464330</v>
      </c>
      <c r="D1073" s="6" cm="1">
        <f t="array" ref="D1073">_FV(B1073,"Price",TRUE)</f>
        <v>0.14000000000000001</v>
      </c>
      <c r="E1073" s="2" cm="1">
        <f t="array" ref="E1073">_FV(B1073,"Last trade time",TRUE)</f>
        <v>45331.333333333336</v>
      </c>
      <c r="F1073" s="7" t="str" cm="1">
        <f t="array" ref="F1073">_FV($B1073,"Industry")</f>
        <v>Professional &amp; Commercial Services</v>
      </c>
      <c r="G1073" s="7" t="str" cm="1">
        <f t="array" ref="G1073">_FV($B1073,"Description")</f>
        <v>Boom Logistics Limited is an Australia-based company, which offers a complete project service across all sectors across Australia. The Company is engaged in providing lifting solutions. It provides support to build new bridges, construct and install wind farms, maintain heavy plant and equipment on mine site, optimize existing infrastructure or handle everyday maintenance across rail and telecommunications networks. The Company operates through one segment: Lifting Solutions, which consists of all lifting activities, including the provision of cranes, travel towers, access equipment and all associated services. It serves various markets, including mining and resources, infrastructure, renewables, wind farm maintenance, utilities, industrial maintenance and telecommunications. Its subsidiaries include AKN Pty Ltd, Boom Logistics Constructions Pty Ltd, Shutdown Staffing Pty Ltd, Boom Logistics (VIC) Pty Ltd, Boom Logistics Projects Pty Ltd and Boom Renewables Pty Ltd.</v>
      </c>
      <c r="H1073" s="7" cm="1">
        <f t="array" ref="H1073">_FV($B1073,"Employees")</f>
        <v>750</v>
      </c>
      <c r="I1073" s="11" cm="1">
        <f t="array" ref="I1073">_FV($B1073,"Shares outstanding",TRUE)</f>
        <v>425661700</v>
      </c>
      <c r="J1073" s="7" cm="1">
        <f t="array" ref="J1073">_FV($B1073,"Year incorporated",TRUE)</f>
        <v>2000</v>
      </c>
      <c r="K1073" s="16"/>
      <c r="L1073" s="12">
        <f>+I1073+K1073</f>
        <v>425661700</v>
      </c>
      <c r="M1073" s="14">
        <f>+D1073*L1073</f>
        <v>59592638.000000007</v>
      </c>
      <c r="N1073" t="s">
        <v>1631</v>
      </c>
      <c r="O1073">
        <v>13.5</v>
      </c>
      <c r="P1073">
        <v>14</v>
      </c>
      <c r="Q1073">
        <v>13.5</v>
      </c>
      <c r="R1073">
        <v>13.5</v>
      </c>
      <c r="S1073">
        <v>13.5</v>
      </c>
      <c r="T1073">
        <v>13.5</v>
      </c>
      <c r="U1073">
        <v>0</v>
      </c>
      <c r="W1073">
        <v>25000</v>
      </c>
      <c r="X1073">
        <v>3375</v>
      </c>
      <c r="Y1073">
        <v>0</v>
      </c>
      <c r="Z1073">
        <v>25000</v>
      </c>
      <c r="AA1073">
        <v>13.5</v>
      </c>
      <c r="AB1073" s="3">
        <v>57464332.335000001</v>
      </c>
      <c r="AC1073">
        <v>1</v>
      </c>
      <c r="AD1073" s="2">
        <v>45330.790277777778</v>
      </c>
      <c r="AE1073" t="s">
        <v>20</v>
      </c>
      <c r="AF1073" t="s">
        <v>1632</v>
      </c>
    </row>
    <row r="1074" spans="1:32" x14ac:dyDescent="0.3">
      <c r="A1074" t="str">
        <f>+N1074</f>
        <v>MX1</v>
      </c>
      <c r="B1074" t="e" vm="1074">
        <v>#VALUE!</v>
      </c>
      <c r="C1074" s="5" cm="1">
        <f t="array" ref="C1074">_FV(B1074,"Market cap",TRUE)</f>
        <v>62258440</v>
      </c>
      <c r="D1074" s="6" cm="1">
        <f t="array" ref="D1074">_FV(B1074,"Price",TRUE)</f>
        <v>0.115</v>
      </c>
      <c r="E1074" s="2" cm="1">
        <f t="array" ref="E1074">_FV(B1074,"Last trade time",TRUE)</f>
        <v>45331.333356481482</v>
      </c>
      <c r="F1074" s="7" t="str" cm="1">
        <f t="array" ref="F1074">_FV($B1074,"Industry")</f>
        <v>Healthcare Equipment &amp; Supplies</v>
      </c>
      <c r="G1074" s="7" t="str" cm="1">
        <f t="array" ref="G1074">_FV($B1074,"Description")</f>
        <v>Micro-X Limited is an Australia-based company, which is engaged in developing and commercializing a range of products for global health and security markets, based on proprietary cold cathode, carbon nanotube (CNT) emitter technology. The electronic control of emitters with this technology enables X-ray products with a significant reduction in size, weight, and power requirements, enabling mobility and ease of use in existing X-ray markets and a range of new security and defense applications. The Company’s products include mobile digital X-ray machines, intermittent explosive disorder (IED) X-ray cameras, miniature baggage scanners, and computed tomography (CT) brain scanners. Its commercial mobile digital radiology products are sold for diagnostic imaging in global healthcare, military, and veterinary applications. The Company is also focused on designing Airport Checkpoint Portal for the United States Department of Homeland Security.</v>
      </c>
      <c r="H1074" s="7" t="e" cm="1" vm="2">
        <f t="array" ref="H1074">_FV($B1074,"Employees")</f>
        <v>#VALUE!</v>
      </c>
      <c r="I1074" s="11" cm="1">
        <f t="array" ref="I1074">_FV($B1074,"Shares outstanding",TRUE)</f>
        <v>518820400</v>
      </c>
      <c r="J1074" s="7" cm="1">
        <f t="array" ref="J1074">_FV($B1074,"Year incorporated",TRUE)</f>
        <v>2011</v>
      </c>
      <c r="K1074" s="16"/>
      <c r="L1074" s="12">
        <f>+I1074+K1074</f>
        <v>518820400</v>
      </c>
      <c r="M1074" s="14">
        <f>+D1074*L1074</f>
        <v>59664346</v>
      </c>
      <c r="N1074" t="s">
        <v>1578</v>
      </c>
      <c r="O1074">
        <v>11</v>
      </c>
      <c r="P1074">
        <v>12.5</v>
      </c>
      <c r="Q1074">
        <v>12.5</v>
      </c>
      <c r="R1074">
        <v>12.5</v>
      </c>
      <c r="S1074">
        <v>11.5</v>
      </c>
      <c r="T1074">
        <v>12</v>
      </c>
      <c r="U1074">
        <v>0</v>
      </c>
      <c r="W1074">
        <v>191855</v>
      </c>
      <c r="X1074">
        <v>22297.77</v>
      </c>
      <c r="Y1074">
        <v>34</v>
      </c>
      <c r="Z1074">
        <v>187621</v>
      </c>
      <c r="AA1074">
        <v>11.62</v>
      </c>
      <c r="AB1074" s="3">
        <v>62258444.640000001</v>
      </c>
      <c r="AC1074">
        <v>22</v>
      </c>
      <c r="AD1074" s="2">
        <v>45330.790277777778</v>
      </c>
      <c r="AE1074" t="s">
        <v>20</v>
      </c>
      <c r="AF1074" t="s">
        <v>1579</v>
      </c>
    </row>
    <row r="1075" spans="1:32" x14ac:dyDescent="0.3">
      <c r="A1075" t="str">
        <f>+N1075</f>
        <v>DTC</v>
      </c>
      <c r="B1075" t="e" vm="1075">
        <v>#VALUE!</v>
      </c>
      <c r="C1075" s="5" cm="1">
        <f t="array" ref="C1075">_FV(B1075,"Market cap",TRUE)</f>
        <v>59312880</v>
      </c>
      <c r="D1075" s="6" cm="1">
        <f t="array" ref="D1075">_FV(B1075,"Price",TRUE)</f>
        <v>0.23250000000000001</v>
      </c>
      <c r="E1075" s="2" cm="1">
        <f t="array" ref="E1075">_FV(B1075,"Last trade time",TRUE)</f>
        <v>45331.333333333336</v>
      </c>
      <c r="F1075" s="7" t="str" cm="1">
        <f t="array" ref="F1075">_FV($B1075,"Industry")</f>
        <v>Software &amp; IT Services</v>
      </c>
      <c r="G1075" s="7" t="str" cm="1">
        <f t="array" ref="G1075">_FV($B1075,"Description")</f>
        <v>Damstra Holdings Limited is an Australia-based global provider of integrated workplace management solutions. The Company's enterprise protection platform (EPP) integrates a range of modules and products that allows organizations to mitigate and reduce unforeseen and unnecessary business risks around people, workplaces, assets, and information. Integral to its EPP, the Company's Workforce Management, Learning Management and Connected Worker solutions combine to ensure Protected People. The Company's products include Workforce Management, Access Control, Solo, Asset Management, Digital Forms, Damstra Safety, eLearning and Predictive Analytics. Assets are connected into operations, through integrated Asset Management enabling Asset mobilization and offerings in radio-frequency identification (RFID) and Internet of things (IOT).</v>
      </c>
      <c r="H1075" s="7" t="e" cm="1" vm="2">
        <f t="array" ref="H1075">_FV($B1075,"Employees")</f>
        <v>#VALUE!</v>
      </c>
      <c r="I1075" s="11" cm="1">
        <f t="array" ref="I1075">_FV($B1075,"Shares outstanding",TRUE)</f>
        <v>257882100</v>
      </c>
      <c r="J1075" s="7" cm="1">
        <f t="array" ref="J1075">_FV($B1075,"Year incorporated",TRUE)</f>
        <v>2016</v>
      </c>
      <c r="K1075" s="16"/>
      <c r="L1075" s="12">
        <f>+I1075+K1075</f>
        <v>257882100</v>
      </c>
      <c r="M1075" s="14">
        <f>+D1075*L1075</f>
        <v>59957588.25</v>
      </c>
      <c r="N1075" t="s">
        <v>1607</v>
      </c>
      <c r="O1075">
        <v>23</v>
      </c>
      <c r="P1075">
        <v>23.5</v>
      </c>
      <c r="Q1075">
        <v>23</v>
      </c>
      <c r="R1075">
        <v>23.25</v>
      </c>
      <c r="S1075">
        <v>23</v>
      </c>
      <c r="T1075">
        <v>23</v>
      </c>
      <c r="U1075">
        <v>0</v>
      </c>
      <c r="W1075">
        <v>1586591</v>
      </c>
      <c r="X1075">
        <v>364928.43</v>
      </c>
      <c r="Y1075">
        <v>0</v>
      </c>
      <c r="Z1075">
        <v>1572105</v>
      </c>
      <c r="AA1075">
        <v>23</v>
      </c>
      <c r="AB1075" s="3">
        <v>59312881.390000001</v>
      </c>
      <c r="AC1075">
        <v>22</v>
      </c>
      <c r="AD1075" s="2">
        <v>45330.790277777778</v>
      </c>
      <c r="AE1075" t="s">
        <v>20</v>
      </c>
      <c r="AF1075" t="s">
        <v>1608</v>
      </c>
    </row>
    <row r="1076" spans="1:32" x14ac:dyDescent="0.3">
      <c r="A1076" t="str">
        <f>+N1076</f>
        <v>PPK</v>
      </c>
      <c r="B1076" t="e" vm="1076">
        <v>#VALUE!</v>
      </c>
      <c r="C1076" s="5" cm="1">
        <f t="array" ref="C1076">_FV(B1076,"Market cap",TRUE)</f>
        <v>65181180</v>
      </c>
      <c r="D1076" s="6" cm="1">
        <f t="array" ref="D1076">_FV(B1076,"Price",TRUE)</f>
        <v>0.67500000000000004</v>
      </c>
      <c r="E1076" s="2" cm="1">
        <f t="array" ref="E1076">_FV(B1076,"Last trade time",TRUE)</f>
        <v>45331.333333333336</v>
      </c>
      <c r="F1076" s="7" t="str" cm="1">
        <f t="array" ref="F1076">_FV($B1076,"Industry")</f>
        <v>Chemicals</v>
      </c>
      <c r="G1076" s="7" t="str" cm="1">
        <f t="array" ref="G1076">_FV($B1076,"Description")</f>
        <v>PPK Group Limited is an Australia-based technology incubation and commercialization company with its main focus on the manufacture and sale of nanomaterials and energy storage solutions. It invests capital and expertise in high potential science and technology opportunities with a focus on nanomaterials, artificial intelligence, and energy solutions. Its portfolio is underpinned by patented, advanced technologies with the potential to revolutionize multiple sectors, including space, defense, aviation and transport. The portfolio can be categorized into nanomaterials scope; energy solutions scope through Li-S Energy and PowerPlus Energy; artificial intelligence traffic safety delivery through Advanced Mobility Analytics Group (AMAG), and growth-stage companies with deliverable products and services through Craig International Ballistics and PowerPlus Energy. Its subsidiaries include PPK Aust. Pty Ltd, White Graphene Limited, 3D Dental Technology Pty Ltd and others.</v>
      </c>
      <c r="H1076" s="7" cm="1">
        <f t="array" ref="H1076">_FV($B1076,"Employees")</f>
        <v>421</v>
      </c>
      <c r="I1076" s="11" cm="1">
        <f t="array" ref="I1076">_FV($B1076,"Shares outstanding",TRUE)</f>
        <v>89289290</v>
      </c>
      <c r="J1076" s="7" cm="1">
        <f t="array" ref="J1076">_FV($B1076,"Year incorporated",TRUE)</f>
        <v>1990</v>
      </c>
      <c r="K1076" s="16"/>
      <c r="L1076" s="12">
        <f>+I1076+K1076</f>
        <v>89289290</v>
      </c>
      <c r="M1076" s="14">
        <f>+D1076*L1076</f>
        <v>60270270.750000007</v>
      </c>
      <c r="N1076" t="s">
        <v>1542</v>
      </c>
      <c r="O1076">
        <v>73</v>
      </c>
      <c r="P1076">
        <v>76</v>
      </c>
      <c r="Q1076">
        <v>77</v>
      </c>
      <c r="R1076">
        <v>78.5</v>
      </c>
      <c r="S1076">
        <v>72</v>
      </c>
      <c r="T1076">
        <v>73</v>
      </c>
      <c r="U1076">
        <v>-5.5</v>
      </c>
      <c r="V1076" s="1">
        <v>-7.0099999999999996E-2</v>
      </c>
      <c r="W1076">
        <v>66329</v>
      </c>
      <c r="X1076">
        <v>49717.25</v>
      </c>
      <c r="Y1076">
        <v>23126</v>
      </c>
      <c r="Z1076">
        <v>43203</v>
      </c>
      <c r="AA1076">
        <v>74.959999999999994</v>
      </c>
      <c r="AB1076" s="3">
        <v>65181183.890000001</v>
      </c>
      <c r="AC1076">
        <v>54</v>
      </c>
      <c r="AD1076" s="2">
        <v>45330.790277777778</v>
      </c>
      <c r="AE1076" t="s">
        <v>20</v>
      </c>
      <c r="AF1076" t="s">
        <v>1543</v>
      </c>
    </row>
    <row r="1077" spans="1:32" x14ac:dyDescent="0.3">
      <c r="A1077" t="str">
        <f>+N1077</f>
        <v>RXL</v>
      </c>
      <c r="B1077" t="e" vm="1077">
        <v>#VALUE!</v>
      </c>
      <c r="C1077" s="5" cm="1">
        <f t="array" ref="C1077">_FV(B1077,"Market cap",TRUE)</f>
        <v>64637000</v>
      </c>
      <c r="D1077" s="6" cm="1">
        <f t="array" ref="D1077">_FV(B1077,"Price",TRUE)</f>
        <v>0.16500000000000001</v>
      </c>
      <c r="E1077" s="2" cm="1">
        <f t="array" ref="E1077">_FV(B1077,"Last trade time",TRUE)</f>
        <v>45331.333333333336</v>
      </c>
      <c r="F1077" s="7" t="str" cm="1">
        <f t="array" ref="F1077">_FV($B1077,"Industry")</f>
        <v>Metals &amp; Mining</v>
      </c>
      <c r="G1077" s="7" t="str" cm="1">
        <f t="array" ref="G1077">_FV($B1077,"Description")</f>
        <v>Rox Resources Limited is an Australia-based gold exploration and development company. The Company has two advanced projects that are prospective for gold, including Youanmi Gold project and Mt Fisher / Mt Eureka Gold project. The Youanmi Gold project is located approximately 480 kilometers (km) northeast of Perth and 400 km inland and to the east of Geraldton. The Youanmi Gold Deposit is located in the central part of the Youanmi Greenstone Belt. The Mt Fisher / Mt Eureka project is located in the Northern Goldfields, about 500 km north of Kalgoorlie (about 120km east of Wiluna) in the Eastern Goldfields Superterrane of the Yilgarn Craton. The Company holds 850 km2 of the Mt Fisher greenstone belt and surrounding prospective zones and in the Mt Eureka area through the Cullen Resources Joint Venture, approximately 350 km2. The Company's subsidiaries include Rox (Mt Fisher) Pty Ltd and Rox (Murchison) Pty Ltd.</v>
      </c>
      <c r="H1077" s="7" cm="1">
        <f t="array" ref="H1077">_FV($B1077,"Employees")</f>
        <v>9</v>
      </c>
      <c r="I1077" s="11" cm="1">
        <f t="array" ref="I1077">_FV($B1077,"Shares outstanding",TRUE)</f>
        <v>369354200</v>
      </c>
      <c r="J1077" s="7" cm="1">
        <f t="array" ref="J1077">_FV($B1077,"Year incorporated",TRUE)</f>
        <v>2003</v>
      </c>
      <c r="K1077" s="16"/>
      <c r="L1077" s="12">
        <f>+I1077+K1077</f>
        <v>369354200</v>
      </c>
      <c r="M1077" s="14">
        <f>+D1077*L1077</f>
        <v>60943443</v>
      </c>
      <c r="N1077" t="s">
        <v>1550</v>
      </c>
      <c r="O1077">
        <v>17</v>
      </c>
      <c r="P1077">
        <v>18</v>
      </c>
      <c r="Q1077">
        <v>17.5</v>
      </c>
      <c r="R1077">
        <v>18</v>
      </c>
      <c r="S1077">
        <v>17.5</v>
      </c>
      <c r="T1077">
        <v>17.5</v>
      </c>
      <c r="U1077">
        <v>-0.5</v>
      </c>
      <c r="V1077" s="1">
        <v>-2.7799999999999998E-2</v>
      </c>
      <c r="W1077">
        <v>74799</v>
      </c>
      <c r="X1077">
        <v>13139.825000000001</v>
      </c>
      <c r="Y1077">
        <v>10000</v>
      </c>
      <c r="Z1077">
        <v>64799</v>
      </c>
      <c r="AA1077">
        <v>17.57</v>
      </c>
      <c r="AB1077" s="3">
        <v>64636995.5</v>
      </c>
      <c r="AC1077">
        <v>8</v>
      </c>
      <c r="AD1077" s="2">
        <v>45330.790277777778</v>
      </c>
      <c r="AE1077" t="s">
        <v>20</v>
      </c>
      <c r="AF1077" t="s">
        <v>1551</v>
      </c>
    </row>
    <row r="1078" spans="1:32" x14ac:dyDescent="0.3">
      <c r="A1078" t="str">
        <f>+N1078</f>
        <v>S2R</v>
      </c>
      <c r="B1078" t="e" vm="1078">
        <v>#VALUE!</v>
      </c>
      <c r="C1078" s="5" cm="1">
        <f t="array" ref="C1078">_FV(B1078,"Market cap",TRUE)</f>
        <v>63400120</v>
      </c>
      <c r="D1078" s="6" cm="1">
        <f t="array" ref="D1078">_FV(B1078,"Price",TRUE)</f>
        <v>0.13500000000000001</v>
      </c>
      <c r="E1078" s="2" cm="1">
        <f t="array" ref="E1078">_FV(B1078,"Last trade time",TRUE)</f>
        <v>45331.333333333336</v>
      </c>
      <c r="F1078" s="7" t="str" cm="1">
        <f t="array" ref="F1078">_FV($B1078,"Industry")</f>
        <v>Metals &amp; Mining</v>
      </c>
      <c r="G1078" s="7" t="str" cm="1">
        <f t="array" ref="G1078">_FV($B1078,"Description")</f>
        <v>S2 Resources Ltd is an Australia-based mineral exploration company. The Company holds a 100% interest in 289 square kilometers (km) in the prospective Central Lapland Greenstone Belt of northern Finland via a mix of granted exploration licenses and exploration license applications. The licenses cover areas, including Agnico Eagle’s 7.4-million-ounce Kittila gold mine, Boliden’s 298 million tons Kevitsa copper-nickel-gold-PGE mine and Anglo American’s 44 million tons Sakatti nickel-copper-PGE deposit. The Company operates through three segments: Finland exploration activities, Australia exploration activities and Unallocated. The Finland exploration activities segment includes exploration and evaluation of mineral tenements in Central Lapland. The Australia exploration activities segment includes exploration and evaluation of mineral tenements in Western Australia, New South Wales and Victoria. Unallocated segment includes all other expenses.</v>
      </c>
      <c r="H1078" s="7" t="e" cm="1" vm="2">
        <f t="array" ref="H1078">_FV($B1078,"Employees")</f>
        <v>#VALUE!</v>
      </c>
      <c r="I1078" s="11" cm="1">
        <f t="array" ref="I1078">_FV($B1078,"Shares outstanding",TRUE)</f>
        <v>452858000</v>
      </c>
      <c r="J1078" s="7" cm="1">
        <f t="array" ref="J1078">_FV($B1078,"Year incorporated",TRUE)</f>
        <v>2015</v>
      </c>
      <c r="K1078" s="16"/>
      <c r="L1078" s="12">
        <f>+I1078+K1078</f>
        <v>452858000</v>
      </c>
      <c r="M1078" s="14">
        <f>+D1078*L1078</f>
        <v>61135830.000000007</v>
      </c>
      <c r="N1078" t="s">
        <v>1562</v>
      </c>
      <c r="O1078">
        <v>13.5</v>
      </c>
      <c r="P1078">
        <v>14.5</v>
      </c>
      <c r="Q1078">
        <v>14.5</v>
      </c>
      <c r="R1078">
        <v>14.5</v>
      </c>
      <c r="S1078">
        <v>13</v>
      </c>
      <c r="T1078">
        <v>14</v>
      </c>
      <c r="U1078">
        <v>0.5</v>
      </c>
      <c r="V1078" s="1">
        <v>3.6999999999999998E-2</v>
      </c>
      <c r="W1078">
        <v>909516</v>
      </c>
      <c r="X1078">
        <v>123575.0775</v>
      </c>
      <c r="Y1078">
        <v>192566</v>
      </c>
      <c r="Z1078">
        <v>685111</v>
      </c>
      <c r="AA1078">
        <v>13.59</v>
      </c>
      <c r="AB1078" s="3">
        <v>63400119.020000003</v>
      </c>
      <c r="AC1078">
        <v>41</v>
      </c>
      <c r="AD1078" s="2">
        <v>45330.790277777778</v>
      </c>
      <c r="AE1078" t="s">
        <v>20</v>
      </c>
      <c r="AF1078" t="s">
        <v>1563</v>
      </c>
    </row>
    <row r="1079" spans="1:32" x14ac:dyDescent="0.3">
      <c r="A1079" t="str">
        <f>+N1079</f>
        <v>HMY</v>
      </c>
      <c r="B1079" t="e" vm="1079">
        <v>#VALUE!</v>
      </c>
      <c r="C1079" s="5" cm="1">
        <f t="array" ref="C1079">_FV(B1079,"Market cap",TRUE)</f>
        <v>66276700</v>
      </c>
      <c r="D1079" s="6" cm="1">
        <f t="array" ref="D1079">_FV(B1079,"Price",TRUE)</f>
        <v>0.6</v>
      </c>
      <c r="E1079" s="2" cm="1">
        <f t="array" ref="E1079">_FV(B1079,"Last trade time",TRUE)</f>
        <v>45331.333333333336</v>
      </c>
      <c r="F1079" s="7" t="str" cm="1">
        <f t="array" ref="F1079">_FV($B1079,"Industry")</f>
        <v>Banking Services</v>
      </c>
      <c r="G1079" s="7" t="str" cm="1">
        <f t="array" ref="G1079">_FV($B1079,"Description")</f>
        <v>Harmoney Corp Limited is a New Zealand-based online direct personal lender that operates across Australia and New Zealand providing customers with unsecured personal loans. The Company’s digital lending platform, Stellare, facilitates its personalized loan product with applications processed and loans funded within 24 hours of acceptance by the customer. Stellare applies a customer’s individual circumstances to its data-driven, machine learning credit scorecard to deliver automated credit decisioning and risk-based pricing. Stellare also replaces the traditional industry credit scorecard with Libra, its predictive behavioral analytics engine, which uses machine learning to analyze direct consumer data to deliver automated credit decisioning and superior risk-based pricing. The Company offers various loans, including personal loans, debt consolidation, home improvements, wedding loans, car loans, holiday loans, education loans, medical expenses, and business loans.</v>
      </c>
      <c r="H1079" s="7" cm="1">
        <f t="array" ref="H1079">_FV($B1079,"Employees")</f>
        <v>80</v>
      </c>
      <c r="I1079" s="11" cm="1">
        <f t="array" ref="I1079">_FV($B1079,"Shares outstanding",TRUE)</f>
        <v>101964100</v>
      </c>
      <c r="J1079" s="7" cm="1">
        <f t="array" ref="J1079">_FV($B1079,"Year incorporated",TRUE)</f>
        <v>2014</v>
      </c>
      <c r="K1079" s="16"/>
      <c r="L1079" s="12">
        <f>+I1079+K1079</f>
        <v>101964100</v>
      </c>
      <c r="M1079" s="14">
        <f>+D1079*L1079</f>
        <v>61178460</v>
      </c>
      <c r="N1079" t="s">
        <v>1526</v>
      </c>
      <c r="O1079">
        <v>64</v>
      </c>
      <c r="P1079">
        <v>65</v>
      </c>
      <c r="Q1079">
        <v>62</v>
      </c>
      <c r="R1079">
        <v>65</v>
      </c>
      <c r="S1079">
        <v>60</v>
      </c>
      <c r="T1079">
        <v>65</v>
      </c>
      <c r="U1079">
        <v>1</v>
      </c>
      <c r="V1079" s="1">
        <v>1.5599999999999999E-2</v>
      </c>
      <c r="W1079">
        <v>71675</v>
      </c>
      <c r="X1079">
        <v>44765.375</v>
      </c>
      <c r="Y1079">
        <v>23864</v>
      </c>
      <c r="Z1079">
        <v>46758</v>
      </c>
      <c r="AA1079">
        <v>62.46</v>
      </c>
      <c r="AB1079" s="3">
        <v>66276695.549999997</v>
      </c>
      <c r="AC1079">
        <v>25</v>
      </c>
      <c r="AD1079" s="2">
        <v>45330.790277777778</v>
      </c>
      <c r="AE1079" t="s">
        <v>20</v>
      </c>
      <c r="AF1079" t="s">
        <v>1527</v>
      </c>
    </row>
    <row r="1080" spans="1:32" x14ac:dyDescent="0.3">
      <c r="A1080" t="str">
        <f>+N1080</f>
        <v>MCM</v>
      </c>
      <c r="B1080" t="e" vm="1080">
        <v>#VALUE!</v>
      </c>
      <c r="C1080" s="5" cm="1">
        <f t="array" ref="C1080">_FV(B1080,"Market cap",TRUE)</f>
        <v>61183610</v>
      </c>
      <c r="D1080" s="6" cm="1">
        <f t="array" ref="D1080">_FV(B1080,"Price",TRUE)</f>
        <v>0.15</v>
      </c>
      <c r="E1080" s="2" cm="1">
        <f t="array" ref="E1080">_FV(B1080,"Last trade time",TRUE)</f>
        <v>45331.333333333336</v>
      </c>
      <c r="F1080" s="7" t="str" cm="1">
        <f t="array" ref="F1080">_FV($B1080,"Industry")</f>
        <v>Coal</v>
      </c>
      <c r="G1080" s="7" t="str" cm="1">
        <f t="array" ref="G1080">_FV($B1080,"Description")</f>
        <v>MC Mining Limited is an Australia-based coal exploration, development and mining company operating in South Africa. The Company is a developer of coking and thermal coal assets, located primarily in the Limpopo province of South Africa. It focuses on focus on the stage of project development and the product offerings of coal mines in production. The Company’s key projects include Uitkomst Colliery (metallurgical and thermal coal), Makhado Project (hard coking coal), Vele Colliery (semi-soft coking and thermal coal), and the Greater Soutpansberg Projects-MbeuYashu (coking and thermal coal). Uitkomst Colliery is a producer of thermal and metallurgical coal, is situated 20 kilometers (km) northwest of Utrecht and 23 (km) northeast of Newcastle in the KwaZulu Natal province. The Makhado Project is located in the Soutpansberg Coalfield, approximately 36 km north of Makhado town on the N1 or 65 km southwest of Musina and 80 km southeast of Vele, Limpopo province.</v>
      </c>
      <c r="H1080" s="7" cm="1">
        <f t="array" ref="H1080">_FV($B1080,"Employees")</f>
        <v>521</v>
      </c>
      <c r="I1080" s="11" cm="1">
        <f t="array" ref="I1080">_FV($B1080,"Shares outstanding",TRUE)</f>
        <v>407890700</v>
      </c>
      <c r="J1080" s="7" cm="1">
        <f t="array" ref="J1080">_FV($B1080,"Year incorporated",TRUE)</f>
        <v>1979</v>
      </c>
      <c r="K1080" s="16"/>
      <c r="L1080" s="12">
        <f>+I1080+K1080</f>
        <v>407890700</v>
      </c>
      <c r="M1080" s="14">
        <f>+D1080*L1080</f>
        <v>61183605</v>
      </c>
      <c r="N1080" t="s">
        <v>1589</v>
      </c>
      <c r="O1080">
        <v>15</v>
      </c>
      <c r="P1080">
        <v>16</v>
      </c>
      <c r="U1080">
        <v>0</v>
      </c>
      <c r="W1080">
        <v>0</v>
      </c>
      <c r="X1080">
        <v>0</v>
      </c>
      <c r="Y1080">
        <v>0</v>
      </c>
      <c r="Z1080">
        <v>0</v>
      </c>
      <c r="AB1080" s="3">
        <v>61183611.600000001</v>
      </c>
      <c r="AC1080">
        <v>0</v>
      </c>
      <c r="AD1080" s="2">
        <v>45330.790277777778</v>
      </c>
      <c r="AE1080" t="s">
        <v>20</v>
      </c>
      <c r="AF1080" t="s">
        <v>1590</v>
      </c>
    </row>
    <row r="1081" spans="1:32" x14ac:dyDescent="0.3">
      <c r="A1081" t="str">
        <f>+N1081</f>
        <v>APX</v>
      </c>
      <c r="B1081" t="e" vm="1081">
        <v>#VALUE!</v>
      </c>
      <c r="C1081" s="5" cm="1">
        <f t="array" ref="C1081">_FV(B1081,"Market cap",TRUE)</f>
        <v>60291510</v>
      </c>
      <c r="D1081" s="6" cm="1">
        <f t="array" ref="D1081">_FV(B1081,"Price",TRUE)</f>
        <v>0.28000000000000003</v>
      </c>
      <c r="E1081" s="2" cm="1">
        <f t="array" ref="E1081">_FV(B1081,"Last trade time",TRUE)</f>
        <v>45331.355740740742</v>
      </c>
      <c r="F1081" s="7" t="str" cm="1">
        <f t="array" ref="F1081">_FV($B1081,"Industry")</f>
        <v>Software &amp; IT Services</v>
      </c>
      <c r="G1081" s="7" t="str" cm="1">
        <f t="array" ref="G1081">_FV($B1081,"Description")</f>
        <v>Appen Limited (Appen) is an Australia-based company. The Company is engaged in providing data services for deep learning and generative artificial intelligence (AI) systems. The Company operates through two segments: Global Services and New Markets. The Global Services represent the services that the Company provides to its five United States technology customers (Global customers) using the customer's data annotation platforms and tools. New Markets comprise Appen's data annotation platform and tools (Global Product), and the enterprise, government, and China business units. New Markets also include Quadrant geolocation and Point-of-Interest (POI) data capabilities. Its Annotation Platform is the platform that both customers and internal teams used to design, run and manage data annotation tasks. The Company serves various industries, including technology, automotive, financial services, healthcare, retail, and government agencies.</v>
      </c>
      <c r="H1081" s="7" cm="1">
        <f t="array" ref="H1081">_FV($B1081,"Employees")</f>
        <v>1475</v>
      </c>
      <c r="I1081" s="11" cm="1">
        <f t="array" ref="I1081">_FV($B1081,"Shares outstanding",TRUE)</f>
        <v>219241900</v>
      </c>
      <c r="J1081" s="7" cm="1">
        <f t="array" ref="J1081">_FV($B1081,"Year incorporated",TRUE)</f>
        <v>2009</v>
      </c>
      <c r="K1081" s="16"/>
      <c r="L1081" s="12">
        <f>+I1081+K1081</f>
        <v>219241900</v>
      </c>
      <c r="M1081" s="14">
        <f>+D1081*L1081</f>
        <v>61387732.000000007</v>
      </c>
      <c r="N1081" t="s">
        <v>1597</v>
      </c>
      <c r="O1081">
        <v>27.5</v>
      </c>
      <c r="P1081">
        <v>28.5</v>
      </c>
      <c r="Q1081">
        <v>29.5</v>
      </c>
      <c r="R1081">
        <v>30</v>
      </c>
      <c r="S1081">
        <v>27.5</v>
      </c>
      <c r="T1081">
        <v>27.5</v>
      </c>
      <c r="U1081">
        <v>-1.5</v>
      </c>
      <c r="V1081" s="1">
        <v>-5.1700000000000003E-2</v>
      </c>
      <c r="W1081">
        <v>5466806</v>
      </c>
      <c r="X1081">
        <v>1540132.6074999999</v>
      </c>
      <c r="Y1081">
        <v>697435</v>
      </c>
      <c r="Z1081">
        <v>2849440</v>
      </c>
      <c r="AA1081">
        <v>28.17</v>
      </c>
      <c r="AB1081" s="3">
        <v>60291514.25</v>
      </c>
      <c r="AC1081">
        <v>983</v>
      </c>
      <c r="AD1081" s="2">
        <v>45330.790277777778</v>
      </c>
      <c r="AE1081" t="s">
        <v>20</v>
      </c>
      <c r="AF1081" t="s">
        <v>1598</v>
      </c>
    </row>
    <row r="1082" spans="1:32" x14ac:dyDescent="0.3">
      <c r="A1082" t="str">
        <f>+N1082</f>
        <v>LSX</v>
      </c>
      <c r="B1082" t="e" vm="1082">
        <v>#VALUE!</v>
      </c>
      <c r="C1082" s="5" cm="1">
        <f t="array" ref="C1082">_FV(B1082,"Market cap",TRUE)</f>
        <v>62812090</v>
      </c>
      <c r="D1082" s="6" cm="1">
        <f t="array" ref="D1082">_FV(B1082,"Price",TRUE)</f>
        <v>0.435</v>
      </c>
      <c r="E1082" s="2" cm="1">
        <f t="array" ref="E1082">_FV(B1082,"Last trade time",TRUE)</f>
        <v>45331.333333333336</v>
      </c>
      <c r="F1082" s="7" t="str" cm="1">
        <f t="array" ref="F1082">_FV($B1082,"Industry")</f>
        <v>Metals &amp; Mining</v>
      </c>
      <c r="G1082" s="7" t="str" cm="1">
        <f t="array" ref="G1082">_FV($B1082,"Description")</f>
        <v>Lion Selection Group Limited is an Australia-based mining investment company, which is focused on junior miners. The Company's primary activities include investment in mining and exploration companies. The Company's geographical segments include Australia, Africa, and Asia. The Company focuses on targeting early-stage mining opportunities, from exploration to project development managed by an experienced mining team. The Company invests only in small and medium mining and exploration companies with gold and base metal activities in Australia, Africa and Asia.</v>
      </c>
      <c r="H1082" s="7" cm="1">
        <f t="array" ref="H1082">_FV($B1082,"Employees")</f>
        <v>1</v>
      </c>
      <c r="I1082" s="11" cm="1">
        <f t="array" ref="I1082">_FV($B1082,"Shares outstanding",TRUE)</f>
        <v>141150800</v>
      </c>
      <c r="J1082" s="7" cm="1">
        <f t="array" ref="J1082">_FV($B1082,"Year incorporated",TRUE)</f>
        <v>1997</v>
      </c>
      <c r="K1082" s="16"/>
      <c r="L1082" s="12">
        <f>+I1082+K1082</f>
        <v>141150800</v>
      </c>
      <c r="M1082" s="14">
        <f>+D1082*L1082</f>
        <v>61400598</v>
      </c>
      <c r="N1082" t="s">
        <v>1566</v>
      </c>
      <c r="O1082">
        <v>43.5</v>
      </c>
      <c r="P1082">
        <v>44.5</v>
      </c>
      <c r="Q1082">
        <v>44.5</v>
      </c>
      <c r="R1082">
        <v>44.5</v>
      </c>
      <c r="S1082">
        <v>44.5</v>
      </c>
      <c r="T1082">
        <v>44.5</v>
      </c>
      <c r="U1082">
        <v>-0.5</v>
      </c>
      <c r="V1082" s="1">
        <v>-1.11E-2</v>
      </c>
      <c r="W1082">
        <v>53600</v>
      </c>
      <c r="X1082">
        <v>23852</v>
      </c>
      <c r="Y1082">
        <v>8600</v>
      </c>
      <c r="Z1082">
        <v>0</v>
      </c>
      <c r="AA1082">
        <v>44.5</v>
      </c>
      <c r="AB1082" s="3">
        <v>62812094.875</v>
      </c>
      <c r="AC1082">
        <v>6</v>
      </c>
      <c r="AD1082" s="2">
        <v>45330.790277777778</v>
      </c>
      <c r="AE1082" t="s">
        <v>20</v>
      </c>
      <c r="AF1082" t="s">
        <v>1567</v>
      </c>
    </row>
    <row r="1083" spans="1:32" x14ac:dyDescent="0.3">
      <c r="A1083" t="str">
        <f>+N1083</f>
        <v>AIM</v>
      </c>
      <c r="B1083" t="e" vm="1083">
        <v>#VALUE!</v>
      </c>
      <c r="C1083" s="5" cm="1">
        <f t="array" ref="C1083">_FV(B1083,"Market cap",TRUE)</f>
        <v>57423860</v>
      </c>
      <c r="D1083" s="6" cm="1">
        <f t="array" ref="D1083">_FV(B1083,"Price",TRUE)</f>
        <v>0.29499999999999998</v>
      </c>
      <c r="E1083" s="2" cm="1">
        <f t="array" ref="E1083">_FV(B1083,"Last trade time",TRUE)</f>
        <v>45331.333333333336</v>
      </c>
      <c r="F1083" s="7" t="str" cm="1">
        <f t="array" ref="F1083">_FV($B1083,"Industry")</f>
        <v>Software &amp; IT Services</v>
      </c>
      <c r="G1083" s="7" t="str" cm="1">
        <f t="array" ref="G1083">_FV($B1083,"Description")</f>
        <v>Ai-Media Technologies Limited is a provider of technology-driven captioning, transcription and translation services. The Company segments include Australia and New Zealand (ANZ); North America, which includes Canada and United States of America, and Rest of the World (ROW), which includes United Kingdom, Singapore and Malaysia. It provides live and recorded captioning, transcription and translation services. Its live captions services include streaming captions, captions (CART), zoom meetings, live broadcast captions, broadcast subtitles, audio description and note taking. The Company’s recorded captions services include closed captions, open captions, audio description, transcripts and subtitles. Its translation services include subtitles, live translations and document translation. Its transcription services include audio transcription and media alternative transcripts. It serves various industries, including broadcast, education, corporate, government and events captioning.</v>
      </c>
      <c r="H1083" s="7" t="e" cm="1" vm="2">
        <f t="array" ref="H1083">_FV($B1083,"Employees")</f>
        <v>#VALUE!</v>
      </c>
      <c r="I1083" s="11" cm="1">
        <f t="array" ref="I1083">_FV($B1083,"Shares outstanding",TRUE)</f>
        <v>208814100</v>
      </c>
      <c r="J1083" s="7" cm="1">
        <f t="array" ref="J1083">_FV($B1083,"Year incorporated",TRUE)</f>
        <v>2006</v>
      </c>
      <c r="K1083" s="16"/>
      <c r="L1083" s="12">
        <f>+I1083+K1083</f>
        <v>208814100</v>
      </c>
      <c r="M1083" s="14">
        <f>+D1083*L1083</f>
        <v>61600159.5</v>
      </c>
      <c r="N1083" t="s">
        <v>1633</v>
      </c>
      <c r="O1083">
        <v>26</v>
      </c>
      <c r="P1083">
        <v>28</v>
      </c>
      <c r="U1083">
        <v>0</v>
      </c>
      <c r="W1083">
        <v>0</v>
      </c>
      <c r="X1083">
        <v>0</v>
      </c>
      <c r="Y1083">
        <v>0</v>
      </c>
      <c r="Z1083">
        <v>0</v>
      </c>
      <c r="AB1083" s="3">
        <v>57423862.924999997</v>
      </c>
      <c r="AC1083">
        <v>0</v>
      </c>
      <c r="AD1083" s="2">
        <v>45330.790277777778</v>
      </c>
      <c r="AE1083" t="s">
        <v>20</v>
      </c>
      <c r="AF1083" t="s">
        <v>1634</v>
      </c>
    </row>
    <row r="1084" spans="1:32" x14ac:dyDescent="0.3">
      <c r="A1084" t="str">
        <f>+N1084</f>
        <v>SPL</v>
      </c>
      <c r="B1084" t="e" vm="1084">
        <v>#VALUE!</v>
      </c>
      <c r="C1084" s="5" cm="1">
        <f t="array" ref="C1084">_FV(B1084,"Market cap",TRUE)</f>
        <v>61806090</v>
      </c>
      <c r="D1084" s="6" cm="1">
        <f t="array" ref="D1084">_FV(B1084,"Price",TRUE)</f>
        <v>0.15</v>
      </c>
      <c r="E1084" s="2" cm="1">
        <f t="array" ref="E1084">_FV(B1084,"Last trade time",TRUE)</f>
        <v>45331.333356481482</v>
      </c>
      <c r="F1084" s="7" t="str" cm="1">
        <f t="array" ref="F1084">_FV($B1084,"Industry")</f>
        <v>Pharmaceuticals</v>
      </c>
      <c r="G1084" s="7" t="str" cm="1">
        <f t="array" ref="G1084">_FV($B1084,"Description")</f>
        <v>Starpharma Holdings Limited is an Australia-based biopharmaceutical company. The principal activities of the Company consist of research, development and commercialization of dendrimer products for pharmaceutical, life-science and other applications. It is focused on developing and commercializing novel therapeutic products that address global healthcare needs. The Company is also involved in the development of nano-scale materials, including the development of VivaGel for the management and prevention of bacterial vaginosis, and as an antiviral condom coating, and VIRALEZE, an antiviral nasal spray. The Company is also applying its proprietary dendrimers to drug delivery to create improved pharmaceuticals and has developed the valuable DEP delivery platform. VIRALEZE is a broad-spectrum nasal spray intended to provide a moisturizing and protective barrier in the nose that traps and blocks cold/respiratory viruses. It also offers VivaGel BV and VivaGel Condom products.</v>
      </c>
      <c r="H1084" s="7" cm="1">
        <f t="array" ref="H1084">_FV($B1084,"Employees")</f>
        <v>50</v>
      </c>
      <c r="I1084" s="11" cm="1">
        <f t="array" ref="I1084">_FV($B1084,"Shares outstanding",TRUE)</f>
        <v>412040600</v>
      </c>
      <c r="J1084" s="7" cm="1">
        <f t="array" ref="J1084">_FV($B1084,"Year incorporated",TRUE)</f>
        <v>1997</v>
      </c>
      <c r="K1084" s="16"/>
      <c r="L1084" s="12">
        <f>+I1084+K1084</f>
        <v>412040600</v>
      </c>
      <c r="M1084" s="14">
        <f>+D1084*L1084</f>
        <v>61806090</v>
      </c>
      <c r="N1084" t="s">
        <v>1584</v>
      </c>
      <c r="O1084">
        <v>15</v>
      </c>
      <c r="P1084">
        <v>15.5</v>
      </c>
      <c r="Q1084">
        <v>14.5</v>
      </c>
      <c r="R1084">
        <v>15</v>
      </c>
      <c r="S1084">
        <v>14.5</v>
      </c>
      <c r="T1084">
        <v>15</v>
      </c>
      <c r="U1084">
        <v>0.5</v>
      </c>
      <c r="V1084" s="1">
        <v>3.4500000000000003E-2</v>
      </c>
      <c r="W1084">
        <v>329355</v>
      </c>
      <c r="X1084">
        <v>49155.605000000003</v>
      </c>
      <c r="Y1084">
        <v>105442</v>
      </c>
      <c r="Z1084">
        <v>213379</v>
      </c>
      <c r="AA1084">
        <v>14.92</v>
      </c>
      <c r="AB1084" s="3">
        <v>61806093</v>
      </c>
      <c r="AC1084">
        <v>90</v>
      </c>
      <c r="AD1084" s="2">
        <v>45330.790277777778</v>
      </c>
      <c r="AE1084" t="s">
        <v>20</v>
      </c>
      <c r="AF1084" t="s">
        <v>1585</v>
      </c>
    </row>
    <row r="1085" spans="1:32" x14ac:dyDescent="0.3">
      <c r="A1085" t="str">
        <f>+N1085</f>
        <v>MAP</v>
      </c>
      <c r="B1085" t="e" vm="1085">
        <v>#VALUE!</v>
      </c>
      <c r="C1085" s="5" cm="1">
        <f t="array" ref="C1085">_FV(B1085,"Market cap",TRUE)</f>
        <v>67969510</v>
      </c>
      <c r="D1085" s="6" cm="1">
        <f t="array" ref="D1085">_FV(B1085,"Price",TRUE)</f>
        <v>0.155</v>
      </c>
      <c r="E1085" s="2" cm="1">
        <f t="array" ref="E1085">_FV(B1085,"Last trade time",TRUE)</f>
        <v>45331.333356481482</v>
      </c>
      <c r="F1085" s="7" t="str" cm="1">
        <f t="array" ref="F1085">_FV($B1085,"Industry")</f>
        <v>Healthcare Providers &amp; Services</v>
      </c>
      <c r="G1085" s="7" t="str" cm="1">
        <f t="array" ref="G1085">_FV($B1085,"Description")</f>
        <v>Microba Life Sciences Limited is an Australia-based precision microbiome company. The Company is engaged in the discovery and development of therapeutics for major chronic diseases and delivers gut microbiome testing services globally to researchers, clinicians, and consumers. It offers various platforms, such as Analysis, Discovery, and Therapeutic. Through its analysis and discovery platforms, it identifies microbiome-derived therapeutics and diagnostic tools to advance medicine. Through its Analysis Platform, it generates a global databank of microbiome samples and associated metadata to develop new health solutions. Its Discovery Platform enables partners to access this databank for the data-driven discovery of product opportunities. Its therapeutic platform is a repeatable platform for microbial therapeutic leads. It also offers a product portfolio of gastrointestinal, vaginal, oral, and urinary microbiome testing, together with a targeted set of evidence-based formulations.</v>
      </c>
      <c r="H1085" s="7" t="e" cm="1" vm="2">
        <f t="array" ref="H1085">_FV($B1085,"Employees")</f>
        <v>#VALUE!</v>
      </c>
      <c r="I1085" s="11" cm="1">
        <f t="array" ref="I1085">_FV($B1085,"Shares outstanding",TRUE)</f>
        <v>399820600</v>
      </c>
      <c r="J1085" s="7" cm="1">
        <f t="array" ref="J1085">_FV($B1085,"Year incorporated",TRUE)</f>
        <v>2017</v>
      </c>
      <c r="K1085" s="16"/>
      <c r="L1085" s="12">
        <f>+I1085+K1085</f>
        <v>399820600</v>
      </c>
      <c r="M1085" s="14">
        <f>+D1085*L1085</f>
        <v>61972193</v>
      </c>
      <c r="N1085" t="s">
        <v>1512</v>
      </c>
      <c r="O1085">
        <v>15.5</v>
      </c>
      <c r="P1085">
        <v>17</v>
      </c>
      <c r="Q1085">
        <v>17</v>
      </c>
      <c r="R1085">
        <v>17</v>
      </c>
      <c r="S1085">
        <v>16</v>
      </c>
      <c r="T1085">
        <v>17</v>
      </c>
      <c r="U1085">
        <v>0</v>
      </c>
      <c r="W1085">
        <v>102475</v>
      </c>
      <c r="X1085">
        <v>17365.75</v>
      </c>
      <c r="Y1085">
        <v>85750</v>
      </c>
      <c r="Z1085">
        <v>5500</v>
      </c>
      <c r="AA1085">
        <v>16.95</v>
      </c>
      <c r="AB1085" s="3">
        <v>67969512.709999993</v>
      </c>
      <c r="AC1085">
        <v>15</v>
      </c>
      <c r="AD1085" s="2">
        <v>45330.790277777778</v>
      </c>
      <c r="AE1085" t="s">
        <v>20</v>
      </c>
      <c r="AF1085" t="s">
        <v>1513</v>
      </c>
    </row>
    <row r="1086" spans="1:32" x14ac:dyDescent="0.3">
      <c r="A1086" t="str">
        <f>+N1086</f>
        <v>DME</v>
      </c>
      <c r="B1086" t="e" vm="1086">
        <v>#VALUE!</v>
      </c>
      <c r="C1086" s="5" cm="1">
        <f t="array" ref="C1086">_FV(B1086,"Market cap",TRUE)</f>
        <v>65618770</v>
      </c>
      <c r="D1086" s="6" cm="1">
        <f t="array" ref="D1086">_FV(B1086,"Price",TRUE)</f>
        <v>0.17</v>
      </c>
      <c r="E1086" s="2" cm="1">
        <f t="array" ref="E1086">_FV(B1086,"Last trade time",TRUE)</f>
        <v>45331.333333333336</v>
      </c>
      <c r="F1086" s="7" t="str" cm="1">
        <f t="array" ref="F1086">_FV($B1086,"Industry")</f>
        <v>Metals &amp; Mining</v>
      </c>
      <c r="G1086" s="7" t="str" cm="1">
        <f t="array" ref="G1086">_FV($B1086,"Description")</f>
        <v>Dome Gold Mines Limited is an Australia-based mining company. The Company is focused on gold, copper and iron and industrial sands in Fiji, where it holds three highly prospective exploration tenements. The Company operates through two segments: Iron Sand Project and Gold Projects. Its projects include Sigatoka Ironsands Project, Ono Island Gold Project and Nadrau Copper-Gold Project. The Sigatoka Ironsands Project lies within SPL1495, on the south coast of Viti Levu, an island of Fiji. It is located approximately 80 kilometers (km) south of Nadi and 120 km west of the capital, Suva, and is near the town of Sigatoka. SPL1495 covers an area of approximately 2,522.69 hectares (ha) on the plains at the mouth of the Sigatoka River. Its Ono Island Gold Project lies within SPL 1451, which covers approximately 3,028 ha and is located in the southern part of Fiji on Ono Island. The Nadrau Copper-Gold Project covers approximately 33,213 ha on the main island of Viti Levu, Fiji.</v>
      </c>
      <c r="H1086" s="7" t="e" cm="1" vm="2">
        <f t="array" ref="H1086">_FV($B1086,"Employees")</f>
        <v>#VALUE!</v>
      </c>
      <c r="I1086" s="11" cm="1">
        <f t="array" ref="I1086">_FV($B1086,"Shares outstanding",TRUE)</f>
        <v>364548700</v>
      </c>
      <c r="J1086" s="7" cm="1">
        <f t="array" ref="J1086">_FV($B1086,"Year incorporated",TRUE)</f>
        <v>2011</v>
      </c>
      <c r="K1086" s="16"/>
      <c r="L1086" s="12">
        <f>+I1086+K1086</f>
        <v>364548700</v>
      </c>
      <c r="M1086" s="14">
        <f>+D1086*L1086</f>
        <v>61973279.000000007</v>
      </c>
      <c r="N1086" t="s">
        <v>1538</v>
      </c>
      <c r="O1086">
        <v>5</v>
      </c>
      <c r="P1086">
        <v>17</v>
      </c>
      <c r="U1086">
        <v>0</v>
      </c>
      <c r="W1086">
        <v>0</v>
      </c>
      <c r="X1086">
        <v>0</v>
      </c>
      <c r="Y1086">
        <v>0</v>
      </c>
      <c r="Z1086">
        <v>0</v>
      </c>
      <c r="AB1086" s="3">
        <v>65618765.280000001</v>
      </c>
      <c r="AC1086">
        <v>0</v>
      </c>
      <c r="AD1086" s="2">
        <v>45330.790277777778</v>
      </c>
      <c r="AE1086" t="s">
        <v>20</v>
      </c>
      <c r="AF1086" t="s">
        <v>1539</v>
      </c>
    </row>
    <row r="1087" spans="1:32" x14ac:dyDescent="0.3">
      <c r="A1087" t="str">
        <f>+N1087</f>
        <v>AUC</v>
      </c>
      <c r="B1087" t="e" vm="1087">
        <v>#VALUE!</v>
      </c>
      <c r="C1087" s="5" cm="1">
        <f t="array" ref="C1087">_FV(B1087,"Market cap",TRUE)</f>
        <v>61995810</v>
      </c>
      <c r="D1087" s="6" cm="1">
        <f t="array" ref="D1087">_FV(B1087,"Price",TRUE)</f>
        <v>2.7E-2</v>
      </c>
      <c r="E1087" s="2" cm="1">
        <f t="array" ref="E1087">_FV(B1087,"Last trade time",TRUE)</f>
        <v>45331.333333333336</v>
      </c>
      <c r="F1087" s="7" t="str" cm="1">
        <f t="array" ref="F1087">_FV($B1087,"Industry")</f>
        <v>Metals &amp; Mining</v>
      </c>
      <c r="G1087" s="7" t="str" cm="1">
        <f t="array" ref="G1087">_FV($B1087,"Description")</f>
        <v>Ausgold Limited is an Australia-based gold exploration and development company. The Company’s primary focus is the 100%-owned Katanning Gold Project (KGP), which covers approximately 4,000 square kilometers of the underexplored Katanning greenstone belt in south-western Western Australia. KGP is located about 275 kilometers (km) south-east of Perth and approximately 40 km north-east of the town of Katanning in southwest Western Australia. Its portfolio projects include the Doolgunna Station Project, Cracow Project, and Yamarna Project. The Doolgunna Station Project is located about 150 km north-east of Meekatharra in Western Australia’s Bryah Basin. The project comprises E52/3031 covering about 192 square kilometers. Ausgold holds a 100% interest in the Cracow Project covering approximately 202 square kilometers in the Cracow region. The Yamarna Project is located approximately 125 km north-east of Laverton in central Western Australia on Exploration Licenses E38/2129 and ELA 38/3311.</v>
      </c>
      <c r="H1087" s="7" t="e" cm="1" vm="2">
        <f t="array" ref="H1087">_FV($B1087,"Employees")</f>
        <v>#VALUE!</v>
      </c>
      <c r="I1087" s="11" cm="1">
        <f t="array" ref="I1087">_FV($B1087,"Shares outstanding",TRUE)</f>
        <v>2296141000</v>
      </c>
      <c r="J1087" s="7" cm="1">
        <f t="array" ref="J1087">_FV($B1087,"Year incorporated",TRUE)</f>
        <v>2009</v>
      </c>
      <c r="K1087" s="16"/>
      <c r="L1087" s="12">
        <f>+I1087+K1087</f>
        <v>2296141000</v>
      </c>
      <c r="M1087" s="14">
        <f>+D1087*L1087</f>
        <v>61995807</v>
      </c>
      <c r="N1087" t="s">
        <v>1580</v>
      </c>
      <c r="O1087">
        <v>2.7</v>
      </c>
      <c r="P1087">
        <v>2.8</v>
      </c>
      <c r="Q1087">
        <v>2.6</v>
      </c>
      <c r="R1087">
        <v>2.75</v>
      </c>
      <c r="S1087">
        <v>2.6</v>
      </c>
      <c r="T1087">
        <v>2.7</v>
      </c>
      <c r="U1087">
        <v>0</v>
      </c>
      <c r="W1087">
        <v>4325187</v>
      </c>
      <c r="X1087">
        <v>116015.23050000001</v>
      </c>
      <c r="Y1087">
        <v>1077511</v>
      </c>
      <c r="Z1087">
        <v>2590676</v>
      </c>
      <c r="AA1087">
        <v>2.68</v>
      </c>
      <c r="AB1087" s="3">
        <v>61995812.615999997</v>
      </c>
      <c r="AC1087">
        <v>50</v>
      </c>
      <c r="AD1087" s="2">
        <v>45330.790277777778</v>
      </c>
      <c r="AE1087" t="s">
        <v>20</v>
      </c>
      <c r="AF1087" t="s">
        <v>1581</v>
      </c>
    </row>
    <row r="1088" spans="1:32" x14ac:dyDescent="0.3">
      <c r="A1088" t="str">
        <f>+N1088</f>
        <v>COB</v>
      </c>
      <c r="B1088" t="e" vm="1088">
        <v>#VALUE!</v>
      </c>
      <c r="C1088" s="5" cm="1">
        <f t="array" ref="C1088">_FV(B1088,"Market cap",TRUE)</f>
        <v>65766230</v>
      </c>
      <c r="D1088" s="6" cm="1">
        <f t="array" ref="D1088">_FV(B1088,"Price",TRUE)</f>
        <v>0.16500000000000001</v>
      </c>
      <c r="E1088" s="2" cm="1">
        <f t="array" ref="E1088">_FV(B1088,"Last trade time",TRUE)</f>
        <v>45331.333333333336</v>
      </c>
      <c r="F1088" s="7" t="str" cm="1">
        <f t="array" ref="F1088">_FV($B1088,"Industry")</f>
        <v>Metals &amp; Mining</v>
      </c>
      <c r="G1088" s="7" t="str" cm="1">
        <f t="array" ref="G1088">_FV($B1088,"Description")</f>
        <v>Cobalt Blue Holdings Limited is an Australia-based mining and mineral processing company focused on the development of the Broken Hill Cobalt Project in New South Wales, Australia. The Broken Hill Cobalt Project is located approximately 25 kilometers (km) southwest of Broken Hill, in far western New South Wales. The project covers an area of about 37 square kilometers within a broader tenement holding of almost 220 square kilometers. The Broken Hill Cobalt Project has seven tenement holdings, which include exploration license 6622 (EL 6622), exploration license 8143 (EL8143), mining lease 86 (ML 86) mining lease 87 (ML 87), exploration license 8891 (EL8891), exploration license 9139 (EL 9139) and exploration license 9254 (EL 9254). The portfolio of tenements is located about 23 km southwest of Broken Hill. The Company is the supplier of cobalt, a battery-ready product, for use in utility-scale renewable energy storage, for home energy storage systems, and electric vehicles.</v>
      </c>
      <c r="H1088" s="7" t="e" cm="1" vm="2">
        <f t="array" ref="H1088">_FV($B1088,"Employees")</f>
        <v>#VALUE!</v>
      </c>
      <c r="I1088" s="11" cm="1">
        <f t="array" ref="I1088">_FV($B1088,"Shares outstanding",TRUE)</f>
        <v>375807000</v>
      </c>
      <c r="J1088" s="7" cm="1">
        <f t="array" ref="J1088">_FV($B1088,"Year incorporated",TRUE)</f>
        <v>2016</v>
      </c>
      <c r="K1088" s="16"/>
      <c r="L1088" s="12">
        <f>+I1088+K1088</f>
        <v>375807000</v>
      </c>
      <c r="M1088" s="14">
        <f>+D1088*L1088</f>
        <v>62008155</v>
      </c>
      <c r="N1088" t="s">
        <v>1530</v>
      </c>
      <c r="O1088">
        <v>16.5</v>
      </c>
      <c r="P1088">
        <v>18</v>
      </c>
      <c r="Q1088">
        <v>17.5</v>
      </c>
      <c r="R1088">
        <v>18</v>
      </c>
      <c r="S1088">
        <v>16.5</v>
      </c>
      <c r="T1088">
        <v>17.5</v>
      </c>
      <c r="U1088">
        <v>0</v>
      </c>
      <c r="W1088">
        <v>568616</v>
      </c>
      <c r="X1088">
        <v>98149.232499999998</v>
      </c>
      <c r="Y1088">
        <v>321127</v>
      </c>
      <c r="Z1088">
        <v>144797</v>
      </c>
      <c r="AA1088">
        <v>17.25</v>
      </c>
      <c r="AB1088" s="3">
        <v>65766227.100000001</v>
      </c>
      <c r="AC1088">
        <v>238</v>
      </c>
      <c r="AD1088" s="2">
        <v>45330.790277777778</v>
      </c>
      <c r="AE1088" t="s">
        <v>20</v>
      </c>
      <c r="AF1088" t="s">
        <v>1531</v>
      </c>
    </row>
    <row r="1089" spans="1:32" x14ac:dyDescent="0.3">
      <c r="A1089" t="str">
        <f>+N1089</f>
        <v>BIO</v>
      </c>
      <c r="B1089" t="e" vm="1089">
        <v>#VALUE!</v>
      </c>
      <c r="C1089" s="5" cm="1">
        <f t="array" ref="C1089">_FV(B1089,"Market cap",TRUE)</f>
        <v>65715550</v>
      </c>
      <c r="D1089" s="6" cm="1">
        <f t="array" ref="D1089">_FV(B1089,"Price",TRUE)</f>
        <v>0.29499999999999998</v>
      </c>
      <c r="E1089" s="2" cm="1">
        <f t="array" ref="E1089">_FV(B1089,"Last trade time",TRUE)</f>
        <v>45331.333356481482</v>
      </c>
      <c r="F1089" s="7" t="str" cm="1">
        <f t="array" ref="F1089">_FV($B1089,"Industry")</f>
        <v>Pharmaceuticals</v>
      </c>
      <c r="G1089" s="7" t="str" cm="1">
        <f t="array" ref="G1089">_FV($B1089,"Description")</f>
        <v>Biome Australia Ltd is an Australia-based microbiome health company. The Company develops, licenses, commercializes and markets evidence-based live biotherapeutics (probiotics) and complementary medicines. It develops, manufactures, and distributes evidence-based products linking the gut and human health through the Company owned brands, such as Activated Nutrients and Activated Probiotics. Activated Nutrients offers a range of completely organic, plant-based, all in-one nutritional products. Activated Probiotics offers a range of clinically backed precision probiotics. Activated Probiotics provides live biotherapeutic products clinically proven to help prevent and support the management of various health concerns, including low mood and sleep, bone health, iron malabsorption, mild eczema through randomized double-blind placebo-controlled trials. Activated Probiotics products include Biome Acne Probiotic, Biome Baby Probiotic, Biome Eczema Probiotic, and Biome Acne Probiotic.</v>
      </c>
      <c r="H1089" s="7" cm="1">
        <f t="array" ref="H1089">_FV($B1089,"Employees")</f>
        <v>30</v>
      </c>
      <c r="I1089" s="11" cm="1">
        <f t="array" ref="I1089">_FV($B1089,"Shares outstanding",TRUE)</f>
        <v>211985700</v>
      </c>
      <c r="J1089" s="7" cm="1">
        <f t="array" ref="J1089">_FV($B1089,"Year incorporated",TRUE)</f>
        <v>2018</v>
      </c>
      <c r="K1089" s="16"/>
      <c r="L1089" s="12">
        <f>+I1089+K1089</f>
        <v>211985700</v>
      </c>
      <c r="M1089" s="14">
        <f>+D1089*L1089</f>
        <v>62535781.5</v>
      </c>
      <c r="N1089" t="s">
        <v>1532</v>
      </c>
      <c r="O1089">
        <v>30</v>
      </c>
      <c r="P1089">
        <v>31</v>
      </c>
      <c r="Q1089">
        <v>29.5</v>
      </c>
      <c r="R1089">
        <v>31</v>
      </c>
      <c r="S1089">
        <v>28.5</v>
      </c>
      <c r="T1089">
        <v>31</v>
      </c>
      <c r="U1089">
        <v>2</v>
      </c>
      <c r="V1089" s="1">
        <v>6.9000000000000006E-2</v>
      </c>
      <c r="W1089">
        <v>350008</v>
      </c>
      <c r="X1089">
        <v>104044.01</v>
      </c>
      <c r="Y1089">
        <v>212362</v>
      </c>
      <c r="Z1089">
        <v>112506</v>
      </c>
      <c r="AA1089">
        <v>29.73</v>
      </c>
      <c r="AB1089" s="3">
        <v>65715550.57</v>
      </c>
      <c r="AC1089">
        <v>63</v>
      </c>
      <c r="AD1089" s="2">
        <v>45330.790277777778</v>
      </c>
      <c r="AE1089" t="s">
        <v>20</v>
      </c>
      <c r="AF1089" t="s">
        <v>1533</v>
      </c>
    </row>
    <row r="1090" spans="1:32" x14ac:dyDescent="0.3">
      <c r="A1090" t="str">
        <f>+N1090</f>
        <v>DRE</v>
      </c>
      <c r="B1090" t="e" vm="1090">
        <v>#VALUE!</v>
      </c>
      <c r="C1090" s="5" cm="1">
        <f t="array" ref="C1090">_FV(B1090,"Market cap",TRUE)</f>
        <v>69581460</v>
      </c>
      <c r="D1090" s="6" cm="1">
        <f t="array" ref="D1090">_FV(B1090,"Price",TRUE)</f>
        <v>1.7999999999999999E-2</v>
      </c>
      <c r="E1090" s="2" cm="1">
        <f t="array" ref="E1090">_FV(B1090,"Last trade time",TRUE)</f>
        <v>45331.333333333336</v>
      </c>
      <c r="F1090" s="7" t="str" cm="1">
        <f t="array" ref="F1090">_FV($B1090,"Industry")</f>
        <v>Metals &amp; Mining</v>
      </c>
      <c r="G1090" s="7" t="str" cm="1">
        <f t="array" ref="G1090">_FV($B1090,"Description")</f>
        <v>Dreadnought Resources Limited is an Australia-based mineral explorer. The Company’s projects include Mangaroon, Central Yilgarn, Kimberley and Bresnahan. The Mangaroon project covers approximately 5,300 square kilometers (km2) and is located 250 kilometers (km) southeast of Exmouth in the vastly underexplored Gascoyne Region of Western Australia. The Central Yilgarn Project is located approximately 190 km northwest of Kalgoorlie in the Yilgarn Craton. The project comprises approximately 1,600 km2, covering 150 km of strike along the Illaara, Yerilgee and Evanston greenstone belts. The Kimberley project’s main project area, Tarraji-Yampi, is located approximately 85 km from Derby. The project covers approximately 1,400 km2 in the West Kimberley. The Bresnahan project is located approximately 125 km southwest of Newman in the Ashburton Basin. The project comprises approximately 3,700 km2, which covers an approximately 200 km strike along the Bresnahan Basin/Wyloo Group unconformity.</v>
      </c>
      <c r="H1090" s="7" t="e" cm="1" vm="2">
        <f t="array" ref="H1090">_FV($B1090,"Employees")</f>
        <v>#VALUE!</v>
      </c>
      <c r="I1090" s="11" cm="1">
        <f t="array" ref="I1090">_FV($B1090,"Shares outstanding",TRUE)</f>
        <v>3479073000</v>
      </c>
      <c r="J1090" s="7" cm="1">
        <f t="array" ref="J1090">_FV($B1090,"Year incorporated",TRUE)</f>
        <v>2006</v>
      </c>
      <c r="K1090" s="16"/>
      <c r="L1090" s="12">
        <f>+I1090+K1090</f>
        <v>3479073000</v>
      </c>
      <c r="M1090" s="14">
        <f>+D1090*L1090</f>
        <v>62623313.999999993</v>
      </c>
      <c r="N1090" t="s">
        <v>1497</v>
      </c>
      <c r="O1090">
        <v>1.9</v>
      </c>
      <c r="P1090">
        <v>2</v>
      </c>
      <c r="Q1090">
        <v>1.9</v>
      </c>
      <c r="R1090">
        <v>2</v>
      </c>
      <c r="S1090">
        <v>1.9</v>
      </c>
      <c r="T1090">
        <v>2</v>
      </c>
      <c r="U1090">
        <v>0.1</v>
      </c>
      <c r="V1090" s="1">
        <v>5.2600000000000001E-2</v>
      </c>
      <c r="W1090">
        <v>5252588</v>
      </c>
      <c r="X1090">
        <v>101740.792</v>
      </c>
      <c r="Y1090">
        <v>2167651</v>
      </c>
      <c r="Z1090">
        <v>1427491</v>
      </c>
      <c r="AA1090">
        <v>1.94</v>
      </c>
      <c r="AB1090" s="3">
        <v>69581459.200000003</v>
      </c>
      <c r="AC1090">
        <v>64</v>
      </c>
      <c r="AD1090" s="2">
        <v>45330.790277777778</v>
      </c>
      <c r="AE1090" t="s">
        <v>20</v>
      </c>
      <c r="AF1090" t="s">
        <v>1498</v>
      </c>
    </row>
    <row r="1091" spans="1:32" x14ac:dyDescent="0.3">
      <c r="A1091" t="str">
        <f>+N1091</f>
        <v>DSK</v>
      </c>
      <c r="B1091" t="e" vm="1091">
        <v>#VALUE!</v>
      </c>
      <c r="C1091" s="5" cm="1">
        <f t="array" ref="C1091">_FV(B1091,"Market cap",TRUE)</f>
        <v>62890540</v>
      </c>
      <c r="D1091" s="6" cm="1">
        <f t="array" ref="D1091">_FV(B1091,"Price",TRUE)</f>
        <v>1.0149999999999999</v>
      </c>
      <c r="E1091" s="2" cm="1">
        <f t="array" ref="E1091">_FV(B1091,"Last trade time",TRUE)</f>
        <v>45331.333333333336</v>
      </c>
      <c r="F1091" s="7" t="str" cm="1">
        <f t="array" ref="F1091">_FV($B1091,"Industry")</f>
        <v>Personal &amp; Household Products &amp; Services</v>
      </c>
      <c r="G1091" s="7" t="str" cm="1">
        <f t="array" ref="G1091">_FV($B1091,"Description")</f>
        <v>Dusk Group Limited is an Australia-based specialty retailer of home fragrance products. The principal activities of the Company comprise retailing of scented and unscented candles, home decor, home fragrance and gift solutions. The Company's product offering consists of candles, ultrasonic diffusers, reed diffusers and essential oils, and fragrance related homewares. Its candle products include novelty candles, scented candles, pillar candles, unscented candles, taper candles, wax melts, tealight candles and votive candles. The Company’s essential oils include essential oil blends, pure essential oils, fragrant oils, essential oil trio packs, pillow mist and incense. Its diffusers products also include glass diffusers, resin diffusers, ceramic diffusers, and mini diffusers. Its homewares products include tealight holders, votive holders, plates and trays, oil burners, pillar holders, taper holders, incense holders, hurricanes, lanterns, storage, and accessories.</v>
      </c>
      <c r="H1091" s="7" t="e" cm="1" vm="2">
        <f t="array" ref="H1091">_FV($B1091,"Employees")</f>
        <v>#VALUE!</v>
      </c>
      <c r="I1091" s="11" cm="1">
        <f t="array" ref="I1091">_FV($B1091,"Shares outstanding",TRUE)</f>
        <v>62267870</v>
      </c>
      <c r="J1091" s="7" cm="1">
        <f t="array" ref="J1091">_FV($B1091,"Year incorporated",TRUE)</f>
        <v>2014</v>
      </c>
      <c r="K1091" s="16"/>
      <c r="L1091" s="12">
        <f>+I1091+K1091</f>
        <v>62267870</v>
      </c>
      <c r="M1091" s="14">
        <f>+D1091*L1091</f>
        <v>63201888.049999997</v>
      </c>
      <c r="N1091" t="s">
        <v>1564</v>
      </c>
      <c r="O1091">
        <v>100</v>
      </c>
      <c r="P1091">
        <v>102</v>
      </c>
      <c r="Q1091">
        <v>99</v>
      </c>
      <c r="R1091">
        <v>102.5</v>
      </c>
      <c r="S1091">
        <v>98.5</v>
      </c>
      <c r="T1091">
        <v>101</v>
      </c>
      <c r="U1091">
        <v>1.5</v>
      </c>
      <c r="V1091" s="1">
        <v>1.5100000000000001E-2</v>
      </c>
      <c r="W1091">
        <v>96427</v>
      </c>
      <c r="X1091">
        <v>97568.87</v>
      </c>
      <c r="Y1091">
        <v>55353</v>
      </c>
      <c r="Z1091">
        <v>40424</v>
      </c>
      <c r="AA1091">
        <v>101.18</v>
      </c>
      <c r="AB1091" s="3">
        <v>62890543.649999999</v>
      </c>
      <c r="AC1091">
        <v>110</v>
      </c>
      <c r="AD1091" s="2">
        <v>45330.790277777778</v>
      </c>
      <c r="AE1091" t="s">
        <v>20</v>
      </c>
      <c r="AF1091" t="s">
        <v>1565</v>
      </c>
    </row>
    <row r="1092" spans="1:32" x14ac:dyDescent="0.3">
      <c r="A1092" t="str">
        <f>+N1092</f>
        <v>PEX</v>
      </c>
      <c r="B1092" t="e" vm="1092">
        <v>#VALUE!</v>
      </c>
      <c r="C1092" s="5" cm="1">
        <f t="array" ref="C1092">_FV(B1092,"Market cap",TRUE)</f>
        <v>63919300</v>
      </c>
      <c r="D1092" s="6" cm="1">
        <f t="array" ref="D1092">_FV(B1092,"Price",TRUE)</f>
        <v>0.11</v>
      </c>
      <c r="E1092" s="2" cm="1">
        <f t="array" ref="E1092">_FV(B1092,"Last trade time",TRUE)</f>
        <v>45331.333333333336</v>
      </c>
      <c r="F1092" s="7" t="str" cm="1">
        <f t="array" ref="F1092">_FV($B1092,"Industry")</f>
        <v>Metals &amp; Mining</v>
      </c>
      <c r="G1092" s="7" t="str" cm="1">
        <f t="array" ref="G1092">_FV($B1092,"Description")</f>
        <v>Peel Mining Limited is an Australia-based base and precious metals exploration company with a primary focus on copper. The Company's projects include the Mallee Bull Project, Wirlong Project, May Day Project and Southern Nights / Wagga Tank. The Mallee Bull Copper Project is located approximately 100 kilometers (km) south of Cobar in western New South Wales (NSW) and is situated on a 20,000-acre pastoral lease owned by the Company. The Wirlong Copper Project is located over 75 km south of Cobar and 30 km southwest of Nymagee, NSW. The deposit is situated on a 12,000-acre pastoral lease owned by it and is 30km north of Peel’s Mallee Bull Copper Project. The May Day Pit is located approximately 105 km south-southeast of Cobar in western NSW. The Southern Nights / Wagga Tank project can be divided into two prospects: Wagga Tank to the North and Southern Nights over one km to the South. They are located over 130 km south of Cobar and 30 km northwest of Mount Hope in central NSW.</v>
      </c>
      <c r="H1092" s="7" cm="1">
        <f t="array" ref="H1092">_FV($B1092,"Employees")</f>
        <v>5</v>
      </c>
      <c r="I1092" s="11" cm="1">
        <f t="array" ref="I1092">_FV($B1092,"Shares outstanding",TRUE)</f>
        <v>581084500</v>
      </c>
      <c r="J1092" s="7" cm="1">
        <f t="array" ref="J1092">_FV($B1092,"Year incorporated",TRUE)</f>
        <v>2006</v>
      </c>
      <c r="K1092" s="16"/>
      <c r="L1092" s="12">
        <f>+I1092+K1092</f>
        <v>581084500</v>
      </c>
      <c r="M1092" s="14">
        <f>+D1092*L1092</f>
        <v>63919295</v>
      </c>
      <c r="N1092" t="s">
        <v>1558</v>
      </c>
      <c r="O1092">
        <v>10</v>
      </c>
      <c r="P1092">
        <v>11</v>
      </c>
      <c r="Q1092">
        <v>10.5</v>
      </c>
      <c r="R1092">
        <v>11</v>
      </c>
      <c r="S1092">
        <v>10.5</v>
      </c>
      <c r="T1092">
        <v>11</v>
      </c>
      <c r="U1092">
        <v>0</v>
      </c>
      <c r="W1092">
        <v>140752</v>
      </c>
      <c r="X1092">
        <v>14982.72</v>
      </c>
      <c r="Y1092">
        <v>104211</v>
      </c>
      <c r="Z1092">
        <v>4789</v>
      </c>
      <c r="AA1092">
        <v>10.64</v>
      </c>
      <c r="AB1092" s="3">
        <v>63919298.740000002</v>
      </c>
      <c r="AC1092">
        <v>10</v>
      </c>
      <c r="AD1092" s="2">
        <v>45330.790277777778</v>
      </c>
      <c r="AE1092" t="s">
        <v>20</v>
      </c>
      <c r="AF1092" t="s">
        <v>1559</v>
      </c>
    </row>
    <row r="1093" spans="1:32" x14ac:dyDescent="0.3">
      <c r="A1093" t="str">
        <f>+N1093</f>
        <v>VRX</v>
      </c>
      <c r="B1093" t="e" vm="1093">
        <v>#VALUE!</v>
      </c>
      <c r="C1093" s="5" cm="1">
        <f t="array" ref="C1093">_FV(B1093,"Market cap",TRUE)</f>
        <v>58337850</v>
      </c>
      <c r="D1093" s="6" cm="1">
        <f t="array" ref="D1093">_FV(B1093,"Price",TRUE)</f>
        <v>0.11</v>
      </c>
      <c r="E1093" s="2" cm="1">
        <f t="array" ref="E1093">_FV(B1093,"Last trade time",TRUE)</f>
        <v>45331.333333333336</v>
      </c>
      <c r="F1093" s="7" t="str" cm="1">
        <f t="array" ref="F1093">_FV($B1093,"Industry")</f>
        <v>Metals &amp; Mining</v>
      </c>
      <c r="G1093" s="7" t="str" cm="1">
        <f t="array" ref="G1093">_FV($B1093,"Description")</f>
        <v>VRX Silica Limited is an Australia-based silica sand company. The Company is focused on supplying the global demand for silica sand. The Company’s projects include Arrowsmith North Silica Sand Project, Muchea Silica Sand Project, Boyatup Silica Sand Project and Arrowsmith Central Silica Sand Project. The Arrowsmith North is located about 270 kilometers (km) north of Perth, Western Australia, and adjacent to the Brand Highway and Geraldton-Eneabba railway. The Muchea Silica Sand Project is located approximately 50 km north of Perth. The Boyatup Silica Sand Project is located about 125 km east of Esperance in Western Australia and is connected by sealed road to the Esperance Port. The Arrowsmith Central Silica Sand Project is located just 30 km from the Arrowsmith North Project and is similar in its grade purity and access to road and rail. The project is immediately adjacent to the Eneabba-Geraldton rail line and bulk export products from Geraldton.</v>
      </c>
      <c r="H1093" s="7" t="e" cm="1" vm="2">
        <f t="array" ref="H1093">_FV($B1093,"Employees")</f>
        <v>#VALUE!</v>
      </c>
      <c r="I1093" s="11" cm="1">
        <f t="array" ref="I1093">_FV($B1093,"Shares outstanding",TRUE)</f>
        <v>583378500</v>
      </c>
      <c r="J1093" s="7" cm="1">
        <f t="array" ref="J1093">_FV($B1093,"Year incorporated",TRUE)</f>
        <v>2010</v>
      </c>
      <c r="K1093" s="16"/>
      <c r="L1093" s="12">
        <f>+I1093+K1093</f>
        <v>583378500</v>
      </c>
      <c r="M1093" s="14">
        <f>+D1093*L1093</f>
        <v>64171635</v>
      </c>
      <c r="N1093" t="s">
        <v>1621</v>
      </c>
      <c r="O1093">
        <v>10</v>
      </c>
      <c r="P1093">
        <v>10.5</v>
      </c>
      <c r="Q1093">
        <v>10.5</v>
      </c>
      <c r="R1093">
        <v>10.5</v>
      </c>
      <c r="S1093">
        <v>10</v>
      </c>
      <c r="T1093">
        <v>10</v>
      </c>
      <c r="U1093">
        <v>0</v>
      </c>
      <c r="W1093">
        <v>252309</v>
      </c>
      <c r="X1093">
        <v>25521.759999999998</v>
      </c>
      <c r="Y1093">
        <v>31548</v>
      </c>
      <c r="Z1093">
        <v>193316</v>
      </c>
      <c r="AA1093">
        <v>10.119999999999999</v>
      </c>
      <c r="AB1093" s="3">
        <v>58337854.799999997</v>
      </c>
      <c r="AC1093">
        <v>14</v>
      </c>
      <c r="AD1093" s="2">
        <v>45330.790277777778</v>
      </c>
      <c r="AE1093" t="s">
        <v>20</v>
      </c>
      <c r="AF1093" t="s">
        <v>1622</v>
      </c>
    </row>
    <row r="1094" spans="1:32" x14ac:dyDescent="0.3">
      <c r="A1094" t="str">
        <f>+N1094</f>
        <v>G6M</v>
      </c>
      <c r="B1094" t="e" vm="1094">
        <v>#VALUE!</v>
      </c>
      <c r="C1094" s="5" cm="1">
        <f t="array" ref="C1094">_FV(B1094,"Market cap",TRUE)</f>
        <v>67229460</v>
      </c>
      <c r="D1094" s="6" cm="1">
        <f t="array" ref="D1094">_FV(B1094,"Price",TRUE)</f>
        <v>6.4000000000000001E-2</v>
      </c>
      <c r="E1094" s="2" cm="1">
        <f t="array" ref="E1094">_FV(B1094,"Last trade time",TRUE)</f>
        <v>45331.333333333336</v>
      </c>
      <c r="F1094" s="7" t="str" cm="1">
        <f t="array" ref="F1094">_FV($B1094,"Industry")</f>
        <v>Metals &amp; Mining</v>
      </c>
      <c r="G1094" s="7" t="str" cm="1">
        <f t="array" ref="G1094">_FV($B1094,"Description")</f>
        <v>Group 6 Metals Limited is an Australia-based resources exploration and development company. The Company is focused on the redevelopment of its 100%-owned Dolphin Mine located on King Island, Tasmania. The Dolphin Tungsten Mine is located near the town of Grassy on the south-east coast of King Island, the most western large island in the Bass Strait between Victoria and Tasmania. The Dolphin Tungsten Mine hosts the highest-grade tungsten deposit of significant size in the western world. Scheelite (tungsten) within the Dolphin mining area occurs within carbonate-rich Mine Series rocks in close proximity to the Grassy Granite and against controlling faults. The Dolphin Tungsten Project has contracted to construct a processing plant onsite with an annual capacity of approximately 400,000 tons of feed ore. The Company has direct private access to the Port of Grassy, King Island, through which it will export tungsten concentrate to its offtake partners in Europe and the Unit.</v>
      </c>
      <c r="H1094" s="7" cm="1">
        <f t="array" ref="H1094">_FV($B1094,"Employees")</f>
        <v>961</v>
      </c>
      <c r="I1094" s="11" cm="1">
        <f t="array" ref="I1094">_FV($B1094,"Shares outstanding",TRUE)</f>
        <v>1003425000</v>
      </c>
      <c r="J1094" s="7" cm="1">
        <f t="array" ref="J1094">_FV($B1094,"Year incorporated",TRUE)</f>
        <v>1966</v>
      </c>
      <c r="K1094" s="16"/>
      <c r="L1094" s="12">
        <f>+I1094+K1094</f>
        <v>1003425000</v>
      </c>
      <c r="M1094" s="14">
        <f>+D1094*L1094</f>
        <v>64219200</v>
      </c>
      <c r="N1094" t="s">
        <v>1518</v>
      </c>
      <c r="O1094">
        <v>6.6</v>
      </c>
      <c r="P1094">
        <v>6.7</v>
      </c>
      <c r="Q1094">
        <v>6.8</v>
      </c>
      <c r="R1094">
        <v>6.9</v>
      </c>
      <c r="S1094">
        <v>6.6</v>
      </c>
      <c r="T1094">
        <v>6.7</v>
      </c>
      <c r="U1094">
        <v>-0.1</v>
      </c>
      <c r="V1094" s="1">
        <v>-1.47E-2</v>
      </c>
      <c r="W1094">
        <v>651223</v>
      </c>
      <c r="X1094">
        <v>43990.016000000003</v>
      </c>
      <c r="Y1094">
        <v>316544</v>
      </c>
      <c r="Z1094">
        <v>292679</v>
      </c>
      <c r="AA1094">
        <v>6.75</v>
      </c>
      <c r="AB1094" s="3">
        <v>67229456.239999995</v>
      </c>
      <c r="AC1094">
        <v>26</v>
      </c>
      <c r="AD1094" s="2">
        <v>45330.790277777778</v>
      </c>
      <c r="AE1094" t="s">
        <v>20</v>
      </c>
      <c r="AF1094" t="s">
        <v>1519</v>
      </c>
    </row>
    <row r="1095" spans="1:32" x14ac:dyDescent="0.3">
      <c r="A1095" t="str">
        <f>+N1095</f>
        <v>EMH</v>
      </c>
      <c r="B1095" t="e" vm="1095">
        <v>#VALUE!</v>
      </c>
      <c r="C1095" s="5" cm="1">
        <f t="array" ref="C1095">_FV(B1095,"Market cap",TRUE)</f>
        <v>29958750</v>
      </c>
      <c r="D1095" s="6" cm="1">
        <f t="array" ref="D1095">_FV(B1095,"Price",TRUE)</f>
        <v>0.31</v>
      </c>
      <c r="E1095" s="2" cm="1">
        <f t="array" ref="E1095">_FV(B1095,"Last trade time",TRUE)</f>
        <v>45331.333333333336</v>
      </c>
      <c r="F1095" s="7" t="str" cm="1">
        <f t="array" ref="F1095">_FV($B1095,"Industry")</f>
        <v>Metals &amp; Mining</v>
      </c>
      <c r="G1095" s="7" t="str" cm="1">
        <f t="array" ref="G1095">_FV($B1095,"Description")</f>
        <v>European Metals Holdings Limited is an Australia-based mineral exploration and development company. The Company focused on advancing the Cinovec vertically integrated battery metals project in Czech Republic. The Company, through its subsidiary, Geomet s.r.o., controls the mineral exploration licenses over the Cinovec Lithium/Tin project. Cinovec hosts a global hard rock lithium deposit with a total indicated mineral resource of 372.4 Mt. The project is located approximately 100 kilometers northwest from Prague on the border with Germany, adjacent to a main road with two rail lines within 10 kilometers of the deposit. The project is situated in the heart of Europe with ready access to end user car makers and companies involved in energy storage.</v>
      </c>
      <c r="H1095" s="7" t="e" cm="1" vm="2">
        <f t="array" ref="H1095">_FV($B1095,"Employees")</f>
        <v>#VALUE!</v>
      </c>
      <c r="I1095" s="11" cm="1">
        <f t="array" ref="I1095">_FV($B1095,"Shares outstanding",TRUE)</f>
        <v>207324700</v>
      </c>
      <c r="J1095" s="7" t="e" cm="1" vm="1096">
        <f t="array" ref="J1095">_FV($B1095,"Year incorporated",TRUE)</f>
        <v>#VALUE!</v>
      </c>
      <c r="K1095" s="16"/>
      <c r="L1095" s="12">
        <f>+I1095+K1095</f>
        <v>207324700</v>
      </c>
      <c r="M1095" s="14">
        <f>+D1095*L1095</f>
        <v>64270657</v>
      </c>
      <c r="N1095" t="s">
        <v>1861</v>
      </c>
      <c r="O1095">
        <v>29</v>
      </c>
      <c r="P1095">
        <v>31</v>
      </c>
      <c r="Q1095">
        <v>30</v>
      </c>
      <c r="R1095">
        <v>31</v>
      </c>
      <c r="S1095">
        <v>30</v>
      </c>
      <c r="T1095">
        <v>31</v>
      </c>
      <c r="U1095">
        <v>1</v>
      </c>
      <c r="V1095" s="1">
        <v>3.3300000000000003E-2</v>
      </c>
      <c r="W1095">
        <v>103347</v>
      </c>
      <c r="X1095">
        <v>31932.215</v>
      </c>
      <c r="Y1095">
        <v>93347</v>
      </c>
      <c r="Z1095">
        <v>0</v>
      </c>
      <c r="AA1095">
        <v>30.9</v>
      </c>
      <c r="AB1095" s="3">
        <v>38962509.649999999</v>
      </c>
      <c r="AC1095">
        <v>6</v>
      </c>
      <c r="AD1095" s="2">
        <v>45330.790277777778</v>
      </c>
      <c r="AE1095" t="s">
        <v>20</v>
      </c>
      <c r="AF1095" t="s">
        <v>1862</v>
      </c>
    </row>
    <row r="1096" spans="1:32" x14ac:dyDescent="0.3">
      <c r="A1096" t="str">
        <f>+N1096</f>
        <v>TEK</v>
      </c>
      <c r="B1096" t="e" vm="1097">
        <v>#VALUE!</v>
      </c>
      <c r="C1096" s="5" cm="1">
        <f t="array" ref="C1096">_FV(B1096,"Market cap",TRUE)</f>
        <v>62745150</v>
      </c>
      <c r="D1096" s="6" cm="1">
        <f t="array" ref="D1096">_FV(B1096,"Price",TRUE)</f>
        <v>0.16</v>
      </c>
      <c r="E1096" s="2" cm="1">
        <f t="array" ref="E1096">_FV(B1096,"Last trade time",TRUE)</f>
        <v>45331.333333333336</v>
      </c>
      <c r="F1096" s="7" t="str" cm="1">
        <f t="array" ref="F1096">_FV($B1096,"Industry")</f>
        <v>Investment Banking &amp; Investment Services</v>
      </c>
      <c r="G1096" s="7" t="str" cm="1">
        <f t="array" ref="G1096">_FV($B1096,"Description")</f>
        <v>Thorney Technologies Ltd is an Australia-based investment company. The Company’s principal activity is investing in global, listed, and unlisted, technology investments at all phases of the investment lifecycle. The Company seeks to identify early-stage companies with new technology and business models. The Company invests in a broad range of areas of technology, such as fin-tech, e-commerce, education, agriculture, medical, telecommunication, robotics, and artificial intelligence. Thorney Management Services Pty Ltd is the investment manager of the Company.</v>
      </c>
      <c r="H1096" s="7" cm="1">
        <f t="array" ref="H1096">_FV($B1096,"Employees")</f>
        <v>3</v>
      </c>
      <c r="I1096" s="11" cm="1">
        <f t="array" ref="I1096">_FV($B1096,"Shares outstanding",TRUE)</f>
        <v>404807400</v>
      </c>
      <c r="J1096" s="7" cm="1">
        <f t="array" ref="J1096">_FV($B1096,"Year incorporated",TRUE)</f>
        <v>2001</v>
      </c>
      <c r="K1096" s="16"/>
      <c r="L1096" s="12">
        <f>+I1096+K1096</f>
        <v>404807400</v>
      </c>
      <c r="M1096" s="14">
        <f>+D1096*L1096</f>
        <v>64769184</v>
      </c>
      <c r="N1096" t="s">
        <v>1568</v>
      </c>
      <c r="O1096">
        <v>15</v>
      </c>
      <c r="P1096">
        <v>16.5</v>
      </c>
      <c r="U1096">
        <v>0</v>
      </c>
      <c r="W1096">
        <v>0</v>
      </c>
      <c r="X1096">
        <v>0</v>
      </c>
      <c r="Y1096">
        <v>0</v>
      </c>
      <c r="Z1096">
        <v>0</v>
      </c>
      <c r="AB1096" s="3">
        <v>62745151.030000001</v>
      </c>
      <c r="AC1096">
        <v>0</v>
      </c>
      <c r="AD1096" s="2">
        <v>45330.790277777778</v>
      </c>
      <c r="AE1096" t="s">
        <v>20</v>
      </c>
      <c r="AF1096" t="s">
        <v>1569</v>
      </c>
    </row>
    <row r="1097" spans="1:32" x14ac:dyDescent="0.3">
      <c r="A1097" t="str">
        <f>+N1097</f>
        <v>CZR</v>
      </c>
      <c r="B1097" t="e" vm="1098">
        <v>#VALUE!</v>
      </c>
      <c r="C1097" s="5" cm="1">
        <f t="array" ref="C1097">_FV(B1097,"Market cap",TRUE)</f>
        <v>64827030</v>
      </c>
      <c r="D1097" s="6" cm="1">
        <f t="array" ref="D1097">_FV(B1097,"Price",TRUE)</f>
        <v>0.27500000000000002</v>
      </c>
      <c r="E1097" s="2" cm="1">
        <f t="array" ref="E1097">_FV(B1097,"Last trade time",TRUE)</f>
        <v>45331.333333333336</v>
      </c>
      <c r="F1097" s="7" t="str" cm="1">
        <f t="array" ref="F1097">_FV($B1097,"Industry")</f>
        <v>Metals &amp; Mining</v>
      </c>
      <c r="G1097" s="7" t="str" cm="1">
        <f t="array" ref="G1097">_FV($B1097,"Description")</f>
        <v>CZR Resources Ltd is an Australia-based mineral exploration and development company. The Company’s projects include Croydon, Yarraloola, Buddadoo, Shepherd’s Well and Yarrie. The Croydon project covers approximately 320 square kilometers (kms2) of the Mallina Basin and contains a 40 kilometers (km) strike of the prospective Tabba Tabba Shear, some 70 km along trend from the Hemi Gold Deposit. The Yarraloola Iron Ore Project is located 140 km southwest of Karratha, and 100 km east of Onslow. Yarraloola hosts two distinct types of iron-ore mineralization: magnetite in the Ashburton Prospect and channel iron-ore in the Robe Mesa. The Buddadoo project is located 200 km east of the port of Geraldton with bitumen road access. Shepherd’s Well Project is a multi-commodity prospect located 75 km south of Karratha. The Yarrie project includes geology that extends from the BHP-owned Yarrie iron ore operation about 180 km east of Port Hedland and 90 km north-east of Marble Bar in the Pilbara.</v>
      </c>
      <c r="H1097" s="7" t="e" cm="1" vm="2">
        <f t="array" ref="H1097">_FV($B1097,"Employees")</f>
        <v>#VALUE!</v>
      </c>
      <c r="I1097" s="11" cm="1">
        <f t="array" ref="I1097">_FV($B1097,"Shares outstanding",TRUE)</f>
        <v>235734600</v>
      </c>
      <c r="J1097" s="7" cm="1">
        <f t="array" ref="J1097">_FV($B1097,"Year incorporated",TRUE)</f>
        <v>2005</v>
      </c>
      <c r="K1097" s="16"/>
      <c r="L1097" s="12">
        <f>+I1097+K1097</f>
        <v>235734600</v>
      </c>
      <c r="M1097" s="14">
        <f>+D1097*L1097</f>
        <v>64827015.000000007</v>
      </c>
      <c r="N1097" t="s">
        <v>1546</v>
      </c>
      <c r="O1097">
        <v>27.5</v>
      </c>
      <c r="P1097">
        <v>28</v>
      </c>
      <c r="Q1097">
        <v>28</v>
      </c>
      <c r="R1097">
        <v>28</v>
      </c>
      <c r="S1097">
        <v>27.5</v>
      </c>
      <c r="T1097">
        <v>27.5</v>
      </c>
      <c r="U1097">
        <v>0</v>
      </c>
      <c r="W1097">
        <v>110188</v>
      </c>
      <c r="X1097">
        <v>30592.785</v>
      </c>
      <c r="Y1097">
        <v>20406</v>
      </c>
      <c r="Z1097">
        <v>75698</v>
      </c>
      <c r="AA1097">
        <v>27.76</v>
      </c>
      <c r="AB1097" s="3">
        <v>64827027.649999999</v>
      </c>
      <c r="AC1097">
        <v>24</v>
      </c>
      <c r="AD1097" s="2">
        <v>45330.790277777778</v>
      </c>
      <c r="AE1097" t="s">
        <v>20</v>
      </c>
      <c r="AF1097" t="s">
        <v>1547</v>
      </c>
    </row>
    <row r="1098" spans="1:32" x14ac:dyDescent="0.3">
      <c r="A1098" t="str">
        <f>+N1098</f>
        <v>AHL</v>
      </c>
      <c r="B1098" t="e" vm="1099">
        <v>#VALUE!</v>
      </c>
      <c r="C1098" s="5" cm="1">
        <f t="array" ref="C1098">_FV(B1098,"Market cap",TRUE)</f>
        <v>65842760</v>
      </c>
      <c r="D1098" s="6" cm="1">
        <f t="array" ref="D1098">_FV(B1098,"Price",TRUE)</f>
        <v>0.8</v>
      </c>
      <c r="E1098" s="2" cm="1">
        <f t="array" ref="E1098">_FV(B1098,"Last trade time",TRUE)</f>
        <v>45331.333356481482</v>
      </c>
      <c r="F1098" s="7" t="str" cm="1">
        <f t="array" ref="F1098">_FV($B1098,"Industry")</f>
        <v>Automobiles &amp; Auto Parts</v>
      </c>
      <c r="G1098" s="7" t="str" cm="1">
        <f t="array" ref="G1098">_FV($B1098,"Description")</f>
        <v>Adrad Holdings Limited is an Australia-based manufacturer of automotive aftermarket parts and heat transfer solutions (original equipment (OE)). The Company designs and manufactures heat transfer solutions for OE customers globally and the manufacture, importation and distribution of automotive parts for the aftermarket. The Company operates through two segments: Heat Transfer Solutions and Automotive Aftermarket. Heat Transfer Solutions segment designs and manufactures industrial cooling solutions for use in road transport and heavy vehicles, mining, power generation, data centers and rail industries. Automotive Aftermarket segment manufactures, imports and distributes radiators, mobile and stationary heat exchange products and a variety of automotive parts for the Australian and New Zealand automotive and industrial markets. The Company has facilities across Australia, New Zealand and Thailand, a number of which include warehousing, manufacturing and service facilities.</v>
      </c>
      <c r="H1098" s="7" t="e" cm="1" vm="2">
        <f t="array" ref="H1098">_FV($B1098,"Employees")</f>
        <v>#VALUE!</v>
      </c>
      <c r="I1098" s="11" cm="1">
        <f t="array" ref="I1098">_FV($B1098,"Shares outstanding",TRUE)</f>
        <v>81287360</v>
      </c>
      <c r="J1098" s="7" cm="1">
        <f t="array" ref="J1098">_FV($B1098,"Year incorporated",TRUE)</f>
        <v>2006</v>
      </c>
      <c r="K1098" s="16"/>
      <c r="L1098" s="12">
        <f>+I1098+K1098</f>
        <v>81287360</v>
      </c>
      <c r="M1098" s="14">
        <f>+D1098*L1098</f>
        <v>65029888</v>
      </c>
      <c r="N1098" t="s">
        <v>1528</v>
      </c>
      <c r="O1098">
        <v>81</v>
      </c>
      <c r="P1098">
        <v>84</v>
      </c>
      <c r="Q1098">
        <v>81</v>
      </c>
      <c r="R1098">
        <v>84</v>
      </c>
      <c r="S1098">
        <v>81</v>
      </c>
      <c r="T1098">
        <v>81</v>
      </c>
      <c r="U1098">
        <v>0</v>
      </c>
      <c r="W1098">
        <v>18500</v>
      </c>
      <c r="X1098">
        <v>15071.725</v>
      </c>
      <c r="Y1098">
        <v>8500</v>
      </c>
      <c r="Z1098">
        <v>0</v>
      </c>
      <c r="AA1098">
        <v>81.47</v>
      </c>
      <c r="AB1098" s="3">
        <v>65842759.979999997</v>
      </c>
      <c r="AC1098">
        <v>10</v>
      </c>
      <c r="AD1098" s="2">
        <v>45330.790277777778</v>
      </c>
      <c r="AE1098" t="s">
        <v>20</v>
      </c>
      <c r="AF1098" t="s">
        <v>1529</v>
      </c>
    </row>
    <row r="1099" spans="1:32" x14ac:dyDescent="0.3">
      <c r="A1099" t="str">
        <f>+N1099</f>
        <v>GHY</v>
      </c>
      <c r="B1099" t="e" vm="1100">
        <v>#VALUE!</v>
      </c>
      <c r="C1099" s="5" cm="1">
        <f t="array" ref="C1099">_FV(B1099,"Market cap",TRUE)</f>
        <v>62480360</v>
      </c>
      <c r="D1099" s="6" cm="1">
        <f t="array" ref="D1099">_FV(B1099,"Price",TRUE)</f>
        <v>0.85</v>
      </c>
      <c r="E1099" s="2" cm="1">
        <f t="array" ref="E1099">_FV(B1099,"Last trade time",TRUE)</f>
        <v>45331.333333333336</v>
      </c>
      <c r="F1099" s="7" t="str" cm="1">
        <f t="array" ref="F1099">_FV($B1099,"Industry")</f>
        <v>Renewable Energy</v>
      </c>
      <c r="G1099" s="7" t="str" cm="1">
        <f t="array" ref="G1099">_FV($B1099,"Description")</f>
        <v>Gold Hydrogen Limited is an Australia-based company. The Company is engaged in discovery and development of natural hydrogen gas in a potentially extensive natural hydrogen province in South Australia. It holds one granted Petroleum Exploration License (PEL) in South Australia (PEL 687) that covers approximately 7,820-kilometer square (km2) on the Yorke Peninsula and Kangaroo Island in South Australia. The Company is undertaking the Ramsay Project on PEL 687. The Company either directly or through its subsidiaries has rights in respect of an additional seven PELAs, which have a total area size of approximately 67,512 km2 and four GSELAs in South Australia, which have a total area size of approximately 8,107 km2 and is considered prospective for natural hydrogen exploration and storage.</v>
      </c>
      <c r="H1099" s="7" t="e" cm="1" vm="2">
        <f t="array" ref="H1099">_FV($B1099,"Employees")</f>
        <v>#VALUE!</v>
      </c>
      <c r="I1099" s="11" cm="1">
        <f t="array" ref="I1099">_FV($B1099,"Shares outstanding",TRUE)</f>
        <v>76663020</v>
      </c>
      <c r="J1099" s="7" cm="1">
        <f t="array" ref="J1099">_FV($B1099,"Year incorporated",TRUE)</f>
        <v>2021</v>
      </c>
      <c r="K1099" s="16"/>
      <c r="L1099" s="12">
        <f>+I1099+K1099</f>
        <v>76663020</v>
      </c>
      <c r="M1099" s="14">
        <f>+D1099*L1099</f>
        <v>65163567</v>
      </c>
      <c r="N1099" t="s">
        <v>1576</v>
      </c>
      <c r="O1099">
        <v>80</v>
      </c>
      <c r="P1099">
        <v>81.5</v>
      </c>
      <c r="Q1099">
        <v>82</v>
      </c>
      <c r="R1099">
        <v>83.5</v>
      </c>
      <c r="S1099">
        <v>78.5</v>
      </c>
      <c r="T1099">
        <v>81.5</v>
      </c>
      <c r="U1099">
        <v>-0.75</v>
      </c>
      <c r="V1099" s="1">
        <v>-9.1000000000000004E-3</v>
      </c>
      <c r="W1099">
        <v>181645</v>
      </c>
      <c r="X1099">
        <v>147724.69500000001</v>
      </c>
      <c r="Y1099">
        <v>14624</v>
      </c>
      <c r="Z1099">
        <v>143463</v>
      </c>
      <c r="AA1099">
        <v>81.33</v>
      </c>
      <c r="AB1099" s="3">
        <v>62480363.744999997</v>
      </c>
      <c r="AC1099">
        <v>57</v>
      </c>
      <c r="AD1099" s="2">
        <v>45330.790277777778</v>
      </c>
      <c r="AE1099" t="s">
        <v>20</v>
      </c>
      <c r="AF1099" t="s">
        <v>1577</v>
      </c>
    </row>
    <row r="1100" spans="1:32" x14ac:dyDescent="0.3">
      <c r="A1100" t="str">
        <f>+N1100</f>
        <v>MWY</v>
      </c>
      <c r="B1100" t="e" vm="1101">
        <v>#VALUE!</v>
      </c>
      <c r="C1100" s="5" cm="1">
        <f t="array" ref="C1100">_FV(B1100,"Market cap",TRUE)</f>
        <v>65065490</v>
      </c>
      <c r="D1100" s="6" cm="1">
        <f t="array" ref="D1100">_FV(B1100,"Price",TRUE)</f>
        <v>0.75</v>
      </c>
      <c r="E1100" s="2" cm="1">
        <f t="array" ref="E1100">_FV(B1100,"Last trade time",TRUE)</f>
        <v>45331.333333333336</v>
      </c>
      <c r="F1100" s="7" t="str" cm="1">
        <f t="array" ref="F1100">_FV($B1100,"Industry")</f>
        <v>Paper &amp; Forest Products</v>
      </c>
      <c r="G1100" s="7" t="str" cm="1">
        <f t="array" ref="G1100">_FV($B1100,"Description")</f>
        <v>Midway Limited is an Australia-based plantation management and woodfibre export company. company is primarily involved in purchasing, processing, marketing and exporting of the wood fiber. The Company’s segments include Woodfibre, Forestry Logistics and Plantation Management. The Woodfibre segment includes primary operations whereby the Company purchases and sells both own and third-party wood. Its Forestry Logistics segment offers support services to third parties engaged in growing wood fiber, including harvest and haulage. Its Plantation Management segment is engaged in the provision of silviculture services, including on group and third party owned trees. The Plantation Management segment also holds any group-owned plantation land and trees. Its operating environment consists of plantation and land ownership, the procurement of timber resources within Australia, processing, materials handling and exporting of wood fiber, and the international wood fiber market.</v>
      </c>
      <c r="H1100" s="7" cm="1">
        <f t="array" ref="H1100">_FV($B1100,"Employees")</f>
        <v>62</v>
      </c>
      <c r="I1100" s="11" cm="1">
        <f t="array" ref="I1100">_FV($B1100,"Shares outstanding",TRUE)</f>
        <v>87336220</v>
      </c>
      <c r="J1100" s="7" cm="1">
        <f t="array" ref="J1100">_FV($B1100,"Year incorporated",TRUE)</f>
        <v>1980</v>
      </c>
      <c r="K1100" s="16"/>
      <c r="L1100" s="12">
        <f>+I1100+K1100</f>
        <v>87336220</v>
      </c>
      <c r="M1100" s="14">
        <f>+D1100*L1100</f>
        <v>65502165</v>
      </c>
      <c r="N1100" t="s">
        <v>1544</v>
      </c>
      <c r="O1100">
        <v>73</v>
      </c>
      <c r="P1100">
        <v>75.5</v>
      </c>
      <c r="Q1100">
        <v>74.75</v>
      </c>
      <c r="R1100">
        <v>74.75</v>
      </c>
      <c r="S1100">
        <v>74.5</v>
      </c>
      <c r="T1100">
        <v>74.5</v>
      </c>
      <c r="U1100">
        <v>-0.25</v>
      </c>
      <c r="V1100" s="1">
        <v>-3.3E-3</v>
      </c>
      <c r="W1100">
        <v>21076</v>
      </c>
      <c r="X1100">
        <v>15729.047500000001</v>
      </c>
      <c r="Y1100">
        <v>0</v>
      </c>
      <c r="Z1100">
        <v>0</v>
      </c>
      <c r="AA1100">
        <v>74.63</v>
      </c>
      <c r="AB1100" s="3">
        <v>65065485.390000001</v>
      </c>
      <c r="AC1100">
        <v>26</v>
      </c>
      <c r="AD1100" s="2">
        <v>45330.790277777778</v>
      </c>
      <c r="AE1100" t="s">
        <v>20</v>
      </c>
      <c r="AF1100" t="s">
        <v>1545</v>
      </c>
    </row>
    <row r="1101" spans="1:32" x14ac:dyDescent="0.3">
      <c r="A1101" t="str">
        <f>+N1101</f>
        <v>MNB</v>
      </c>
      <c r="B1101" t="e" vm="1102">
        <v>#VALUE!</v>
      </c>
      <c r="C1101" s="5" cm="1">
        <f t="array" ref="C1101">_FV(B1101,"Market cap",TRUE)</f>
        <v>68046360</v>
      </c>
      <c r="D1101" s="6" cm="1">
        <f t="array" ref="D1101">_FV(B1101,"Price",TRUE)</f>
        <v>8.3000000000000004E-2</v>
      </c>
      <c r="E1101" s="2" cm="1">
        <f t="array" ref="E1101">_FV(B1101,"Last trade time",TRUE)</f>
        <v>45331.333333333336</v>
      </c>
      <c r="F1101" s="7" t="str" cm="1">
        <f t="array" ref="F1101">_FV($B1101,"Industry")</f>
        <v>Chemicals</v>
      </c>
      <c r="G1101" s="7" t="str" cm="1">
        <f t="array" ref="G1101">_FV($B1101,"Description")</f>
        <v>Minbos Resources Limited is an Australia-based exploration and development company. The Company is engaged in the nutrient supply and distribution business. It is involved in agricultural production and food security in Angola and the broader Middle Africa region, through development of its Cabinda Phosphate project, and its Capanda Green Ammonia project. It locally produces and supplies fertilizer to small African farmers with less than 10 hectares of land. The Cabinda Phosphate project is developing a self-sustaining agricultural sector throughout Angola and middle Africa. The Capanda Green Ammonia Project plant site is proposed to be located within five kilometers of the Capanda hydroelectric dam.</v>
      </c>
      <c r="H1101" s="7" t="e" cm="1" vm="2">
        <f t="array" ref="H1101">_FV($B1101,"Employees")</f>
        <v>#VALUE!</v>
      </c>
      <c r="I1101" s="11" cm="1">
        <f t="array" ref="I1101">_FV($B1101,"Shares outstanding",TRUE)</f>
        <v>791236800</v>
      </c>
      <c r="J1101" s="7" cm="1">
        <f t="array" ref="J1101">_FV($B1101,"Year incorporated",TRUE)</f>
        <v>2009</v>
      </c>
      <c r="K1101" s="16"/>
      <c r="L1101" s="12">
        <f>+I1101+K1101</f>
        <v>791236800</v>
      </c>
      <c r="M1101" s="14">
        <f>+D1101*L1101</f>
        <v>65672654.400000006</v>
      </c>
      <c r="N1101" t="s">
        <v>1536</v>
      </c>
      <c r="O1101">
        <v>8.3000000000000007</v>
      </c>
      <c r="P1101">
        <v>8.6</v>
      </c>
      <c r="Q1101">
        <v>8.1</v>
      </c>
      <c r="R1101">
        <v>8.6</v>
      </c>
      <c r="S1101">
        <v>8.1</v>
      </c>
      <c r="T1101">
        <v>8.3000000000000007</v>
      </c>
      <c r="U1101">
        <v>0.3</v>
      </c>
      <c r="V1101" s="1">
        <v>3.7499999999999999E-2</v>
      </c>
      <c r="W1101">
        <v>766584</v>
      </c>
      <c r="X1101">
        <v>63564.911999999997</v>
      </c>
      <c r="Y1101">
        <v>642803</v>
      </c>
      <c r="Z1101">
        <v>121229</v>
      </c>
      <c r="AA1101">
        <v>8.2899999999999991</v>
      </c>
      <c r="AB1101" s="3">
        <v>65672650.582000002</v>
      </c>
      <c r="AC1101">
        <v>21</v>
      </c>
      <c r="AD1101" s="2">
        <v>45330.790277777778</v>
      </c>
      <c r="AE1101" t="s">
        <v>20</v>
      </c>
      <c r="AF1101" t="s">
        <v>1537</v>
      </c>
    </row>
    <row r="1102" spans="1:32" x14ac:dyDescent="0.3">
      <c r="A1102" t="str">
        <f>+N1102</f>
        <v>BC8</v>
      </c>
      <c r="B1102" t="e" vm="1103">
        <v>#VALUE!</v>
      </c>
      <c r="C1102" s="5" cm="1">
        <f t="array" ref="C1102">_FV(B1102,"Market cap",TRUE)</f>
        <v>62726230</v>
      </c>
      <c r="D1102" s="6" cm="1">
        <f t="array" ref="D1102">_FV(B1102,"Price",TRUE)</f>
        <v>0.215</v>
      </c>
      <c r="E1102" s="2" cm="1">
        <f t="array" ref="E1102">_FV(B1102,"Last trade time",TRUE)</f>
        <v>45331.333333333336</v>
      </c>
      <c r="F1102" s="7" t="str" cm="1">
        <f t="array" ref="F1102">_FV($B1102,"Industry")</f>
        <v>Metals &amp; Mining</v>
      </c>
      <c r="G1102" s="7" t="str" cm="1">
        <f t="array" ref="G1102">_FV($B1102,"Description")</f>
        <v>Black Cat Syndicate Limited is an Australia-based gold mining company with three owned operations. The Company's three operations are the Coyote Gold Operation (Coyote), the Paulsens Gold Operation (Paulsens), and the Kal East Gold Project. Coyote is located in Northern Australia, approximately 20 kilometers (km) on the Western Australia (WA) side of the WA/Northern Territory (NT) border, on the Tanami Highway. Coyote consists of an open pit and an underground mine, a 300,000 tons per annum (tpa) processing facility, and other related infrastructure. Paulsens is located 180 km west of Paraburdoo, WA. Paulsens consists of an underground mine, a 450,000 tpa processing facility, numerous potential open pits, and other related infrastructure. Its Kal East Gold Project comprises approximately 1,015 square kilometers (km2) of prospective ground to the east of the mining center of Kalgoorlie, WA. The Company controls approximately 2,215 km2 in the WA gold regions.</v>
      </c>
      <c r="H1102" s="7" t="e" cm="1" vm="2">
        <f t="array" ref="H1102">_FV($B1102,"Employees")</f>
        <v>#VALUE!</v>
      </c>
      <c r="I1102" s="11" cm="1">
        <f t="array" ref="I1102">_FV($B1102,"Shares outstanding",TRUE)</f>
        <v>305981600</v>
      </c>
      <c r="J1102" s="7" cm="1">
        <f t="array" ref="J1102">_FV($B1102,"Year incorporated",TRUE)</f>
        <v>2017</v>
      </c>
      <c r="K1102" s="16"/>
      <c r="L1102" s="12">
        <f>+I1102+K1102</f>
        <v>305981600</v>
      </c>
      <c r="M1102" s="14">
        <f>+D1102*L1102</f>
        <v>65786044</v>
      </c>
      <c r="N1102" t="s">
        <v>1570</v>
      </c>
      <c r="O1102">
        <v>20.5</v>
      </c>
      <c r="P1102">
        <v>22.5</v>
      </c>
      <c r="Q1102">
        <v>21</v>
      </c>
      <c r="R1102">
        <v>22.5</v>
      </c>
      <c r="S1102">
        <v>20.5</v>
      </c>
      <c r="T1102">
        <v>20.5</v>
      </c>
      <c r="U1102">
        <v>-1</v>
      </c>
      <c r="V1102" s="1">
        <v>-4.65E-2</v>
      </c>
      <c r="W1102">
        <v>484112</v>
      </c>
      <c r="X1102">
        <v>103335.685</v>
      </c>
      <c r="Y1102">
        <v>176847</v>
      </c>
      <c r="Z1102">
        <v>273165</v>
      </c>
      <c r="AA1102">
        <v>21.35</v>
      </c>
      <c r="AB1102" s="3">
        <v>62726234.354999997</v>
      </c>
      <c r="AC1102">
        <v>86</v>
      </c>
      <c r="AD1102" s="2">
        <v>45330.790277777778</v>
      </c>
      <c r="AE1102" t="s">
        <v>20</v>
      </c>
      <c r="AF1102" t="s">
        <v>1571</v>
      </c>
    </row>
    <row r="1103" spans="1:32" x14ac:dyDescent="0.3">
      <c r="A1103" t="str">
        <f>+N1103</f>
        <v>EGR</v>
      </c>
      <c r="B1103" t="e" vm="1104">
        <v>#VALUE!</v>
      </c>
      <c r="C1103" s="5" cm="1">
        <f t="array" ref="C1103">_FV(B1103,"Market cap",TRUE)</f>
        <v>59024140</v>
      </c>
      <c r="D1103" s="6" cm="1">
        <f t="array" ref="D1103">_FV(B1103,"Price",TRUE)</f>
        <v>0.14499999999999999</v>
      </c>
      <c r="E1103" s="2" cm="1">
        <f t="array" ref="E1103">_FV(B1103,"Last trade time",TRUE)</f>
        <v>45331.333333333336</v>
      </c>
      <c r="F1103" s="7" t="str" cm="1">
        <f t="array" ref="F1103">_FV($B1103,"Industry")</f>
        <v>Chemicals</v>
      </c>
      <c r="G1103" s="7" t="str" cm="1">
        <f t="array" ref="G1103">_FV($B1103,"Description")</f>
        <v>EcoGraf Limited is an Australia-based integrated battery anode materials developer. The Company is engaged in building a diversified battery anode material business to produce high-purity graphite products for the lithium-ion battery and advanced manufacturing markets. In Tanzania, it is developing the TanzGraphite natural flake graphite business, commencing with the Epanko Graphite Project, to provide a scalable supply of feedstock for EcoGraf battery anode material processing facilities, together with quality flake graphite products for specialized industrial applications. Using its EcoGraf HFfree purification technology, the Company seeks to upgrade the flake graphite to produce 99.95%C high performance battery anode material to supply electric vehicle, battery and anode manufacturers in Asia, Europe and North America. Its EcoGraf purification process recycles battery anode materials to support customers' to reduce carbon dioxide (CO2) emissions and lower battery costs.</v>
      </c>
      <c r="H1103" s="7" cm="1">
        <f t="array" ref="H1103">_FV($B1103,"Employees")</f>
        <v>1</v>
      </c>
      <c r="I1103" s="11" cm="1">
        <f t="array" ref="I1103">_FV($B1103,"Shares outstanding",TRUE)</f>
        <v>454031800</v>
      </c>
      <c r="J1103" s="7" cm="1">
        <f t="array" ref="J1103">_FV($B1103,"Year incorporated",TRUE)</f>
        <v>2005</v>
      </c>
      <c r="K1103" s="16"/>
      <c r="L1103" s="12">
        <f>+I1103+K1103</f>
        <v>454031800</v>
      </c>
      <c r="M1103" s="14">
        <f>+D1103*L1103</f>
        <v>65834610.999999993</v>
      </c>
      <c r="N1103" t="s">
        <v>1611</v>
      </c>
      <c r="O1103">
        <v>13</v>
      </c>
      <c r="P1103">
        <v>14.5</v>
      </c>
      <c r="Q1103">
        <v>13.5</v>
      </c>
      <c r="R1103">
        <v>14.5</v>
      </c>
      <c r="S1103">
        <v>13</v>
      </c>
      <c r="T1103">
        <v>13</v>
      </c>
      <c r="U1103">
        <v>-0.5</v>
      </c>
      <c r="V1103" s="1">
        <v>-3.6999999999999998E-2</v>
      </c>
      <c r="W1103">
        <v>39353</v>
      </c>
      <c r="X1103">
        <v>5355.69</v>
      </c>
      <c r="Y1103">
        <v>24137</v>
      </c>
      <c r="Z1103">
        <v>15216</v>
      </c>
      <c r="AA1103">
        <v>13.61</v>
      </c>
      <c r="AB1103" s="3">
        <v>59024136.469999999</v>
      </c>
      <c r="AC1103">
        <v>12</v>
      </c>
      <c r="AD1103" s="2">
        <v>45330.790277777778</v>
      </c>
      <c r="AE1103" t="s">
        <v>20</v>
      </c>
      <c r="AF1103" t="s">
        <v>1612</v>
      </c>
    </row>
    <row r="1104" spans="1:32" x14ac:dyDescent="0.3">
      <c r="A1104" t="str">
        <f>+N1104</f>
        <v>BMT</v>
      </c>
      <c r="B1104" t="e" vm="1105">
        <v>#VALUE!</v>
      </c>
      <c r="C1104" s="5" cm="1">
        <f t="array" ref="C1104">_FV(B1104,"Market cap",TRUE)</f>
        <v>64478030</v>
      </c>
      <c r="D1104" s="6" cm="1">
        <f t="array" ref="D1104">_FV(B1104,"Price",TRUE)</f>
        <v>0.23</v>
      </c>
      <c r="E1104" s="2" cm="1">
        <f t="array" ref="E1104">_FV(B1104,"Last trade time",TRUE)</f>
        <v>45331.333356481482</v>
      </c>
      <c r="F1104" s="7" t="str" cm="1">
        <f t="array" ref="F1104">_FV($B1104,"Industry")</f>
        <v>Software &amp; IT Services</v>
      </c>
      <c r="G1104" s="7" t="str" cm="1">
        <f t="array" ref="G1104">_FV($B1104,"Description")</f>
        <v>Beamtree Holdings Limited is an Australia-based artificial intelligence decision support and data company. The Company provides automation technology and data analytics that support health care providers. The Company's segments include diagnostic technology, clinical decision support, coding assistance and data quality, analytics and knowledge networks. The diagnostic technology segment includes its RippleDown products, which automate decision making in clinical and administrative processes in pathology. Its automation of clinical record coding and data integrity products include its RippleDown and Performance Indicators for Coding Quality coding technologies (PICQ). Its clinical decision support segment includes Ainsoff Deterioration Index, which is a machine learning-based tool that predicts the risk of patient deterioration and alerts clinicians in real time. Its products also include advisory and auditing, Q coding platform, and Relative Indicators for Safety and Quality.</v>
      </c>
      <c r="H1104" s="7" cm="1">
        <f t="array" ref="H1104">_FV($B1104,"Employees")</f>
        <v>95</v>
      </c>
      <c r="I1104" s="11" cm="1">
        <f t="array" ref="I1104">_FV($B1104,"Shares outstanding",TRUE)</f>
        <v>286569000</v>
      </c>
      <c r="J1104" s="7" cm="1">
        <f t="array" ref="J1104">_FV($B1104,"Year incorporated",TRUE)</f>
        <v>2018</v>
      </c>
      <c r="K1104" s="16"/>
      <c r="L1104" s="12">
        <f>+I1104+K1104</f>
        <v>286569000</v>
      </c>
      <c r="M1104" s="14">
        <f>+D1104*L1104</f>
        <v>65910870</v>
      </c>
      <c r="N1104" t="s">
        <v>1552</v>
      </c>
      <c r="O1104">
        <v>22.5</v>
      </c>
      <c r="P1104">
        <v>23.5</v>
      </c>
      <c r="Q1104">
        <v>23</v>
      </c>
      <c r="R1104">
        <v>23.25</v>
      </c>
      <c r="S1104">
        <v>22.5</v>
      </c>
      <c r="T1104">
        <v>22.5</v>
      </c>
      <c r="U1104">
        <v>0.5</v>
      </c>
      <c r="V1104" s="1">
        <v>2.2700000000000001E-2</v>
      </c>
      <c r="W1104">
        <v>158100</v>
      </c>
      <c r="X1104">
        <v>36348.449999999997</v>
      </c>
      <c r="Y1104">
        <v>112487</v>
      </c>
      <c r="Z1104">
        <v>39703</v>
      </c>
      <c r="AA1104">
        <v>22.99</v>
      </c>
      <c r="AB1104" s="3">
        <v>64478029.049999997</v>
      </c>
      <c r="AC1104">
        <v>14</v>
      </c>
      <c r="AD1104" s="2">
        <v>45330.790277777778</v>
      </c>
      <c r="AE1104" t="s">
        <v>20</v>
      </c>
      <c r="AF1104" t="s">
        <v>1553</v>
      </c>
    </row>
    <row r="1105" spans="1:32" x14ac:dyDescent="0.3">
      <c r="A1105" t="str">
        <f>+N1105</f>
        <v>IMA</v>
      </c>
      <c r="B1105" t="e" vm="1106">
        <v>#VALUE!</v>
      </c>
      <c r="C1105" s="5" cm="1">
        <f t="array" ref="C1105">_FV(B1105,"Market cap",TRUE)</f>
        <v>69569790</v>
      </c>
      <c r="D1105" s="6" cm="1">
        <f t="array" ref="D1105">_FV(B1105,"Price",TRUE)</f>
        <v>6.2E-2</v>
      </c>
      <c r="E1105" s="2" cm="1">
        <f t="array" ref="E1105">_FV(B1105,"Last trade time",TRUE)</f>
        <v>45331.333333333336</v>
      </c>
      <c r="F1105" s="7" t="str" cm="1">
        <f t="array" ref="F1105">_FV($B1105,"Industry")</f>
        <v>Metals &amp; Mining</v>
      </c>
      <c r="G1105" s="7" t="str" cm="1">
        <f t="array" ref="G1105">_FV($B1105,"Description")</f>
        <v>Image Resources NL is an Australia-based mineral sands focused mining company. The Company is engaged in operating an open-cut mine and ore processing facility at its 100%-owned, high-grade, zircon-rich Boonanarring Project, located 80 kilometers (km) north of Perth in the infrastructure rich North Perth Basin. The Boonanarring Project comprises a zircon rich open pit mine and wet concentrate plant (WCP). The project produces zircon rich, heavy mineral concentrate (HMC) which is exported to international markets through the port of Bunbury. The Company’s Atlas Development Project is s located 90 km north of Boonanarring. Its mineralization extends from surface to 16 meters (m) depth and has an average thickness of 3.5 m and a maximum thickness of 12 m. The Company’s tenements are located in Western Australia, and all mineral sands related tenements are located in the North Perth Basin, across a combined area of 1,704 square kilometers.</v>
      </c>
      <c r="H1105" s="7" cm="1">
        <f t="array" ref="H1105">_FV($B1105,"Employees")</f>
        <v>2</v>
      </c>
      <c r="I1105" s="11" cm="1">
        <f t="array" ref="I1105">_FV($B1105,"Shares outstanding",TRUE)</f>
        <v>1070304000</v>
      </c>
      <c r="J1105" s="7" cm="1">
        <f t="array" ref="J1105">_FV($B1105,"Year incorporated",TRUE)</f>
        <v>1994</v>
      </c>
      <c r="K1105" s="16"/>
      <c r="L1105" s="12">
        <f>+I1105+K1105</f>
        <v>1070304000</v>
      </c>
      <c r="M1105" s="14">
        <f>+D1105*L1105</f>
        <v>66358848</v>
      </c>
      <c r="N1105" t="s">
        <v>1502</v>
      </c>
      <c r="O1105">
        <v>6.3</v>
      </c>
      <c r="P1105">
        <v>6.5</v>
      </c>
      <c r="Q1105">
        <v>6.4</v>
      </c>
      <c r="R1105">
        <v>6.5</v>
      </c>
      <c r="S1105">
        <v>6.4</v>
      </c>
      <c r="T1105">
        <v>6.4</v>
      </c>
      <c r="U1105">
        <v>-0.1</v>
      </c>
      <c r="V1105" s="1">
        <v>-1.54E-2</v>
      </c>
      <c r="W1105">
        <v>247639</v>
      </c>
      <c r="X1105">
        <v>15873.896000000001</v>
      </c>
      <c r="Y1105">
        <v>61259</v>
      </c>
      <c r="Z1105">
        <v>16380</v>
      </c>
      <c r="AA1105">
        <v>6.41</v>
      </c>
      <c r="AB1105" s="3">
        <v>68499484.736000001</v>
      </c>
      <c r="AC1105">
        <v>44</v>
      </c>
      <c r="AD1105" s="2">
        <v>45330.790277777778</v>
      </c>
      <c r="AE1105" t="s">
        <v>20</v>
      </c>
      <c r="AF1105" t="s">
        <v>1503</v>
      </c>
    </row>
    <row r="1106" spans="1:32" x14ac:dyDescent="0.3">
      <c r="A1106" t="str">
        <f>+N1106</f>
        <v>MCE</v>
      </c>
      <c r="B1106" t="e" vm="1107">
        <v>#VALUE!</v>
      </c>
      <c r="C1106" s="5" cm="1">
        <f t="array" ref="C1106">_FV(B1106,"Market cap",TRUE)</f>
        <v>62571910</v>
      </c>
      <c r="D1106" s="6" cm="1">
        <f t="array" ref="D1106">_FV(B1106,"Price",TRUE)</f>
        <v>0.30249999999999999</v>
      </c>
      <c r="E1106" s="2" cm="1">
        <f t="array" ref="E1106">_FV(B1106,"Last trade time",TRUE)</f>
        <v>45331.333333333336</v>
      </c>
      <c r="F1106" s="7" t="str" cm="1">
        <f t="array" ref="F1106">_FV($B1106,"Industry")</f>
        <v>Oil &amp; Gas Related Equipment and Services</v>
      </c>
      <c r="G1106" s="7" t="str" cm="1">
        <f t="array" ref="G1106">_FV($B1106,"Description")</f>
        <v>Matrix Composites &amp; Engineering Ltd specializes in the design, engineering, and manufacture of composite and advanced material technology solutions for the oil and gas, civil and infrastructure, resources, defense, and transportation industries. Its principal activities include the manufacture and supply of capital drilling equipment (primarily comprised of syntactic foam buoyancy) and provision of inspection, maintenance and repair services to the oil and gas sector; manufacture and supply of subsea umbilical risers and flowline (SURF) ancillary equipment and associated services; manufacture and supply of VIV suppression equipment for rigid pipelines; manufacture and supply of well construction products, including centralizers and conductors; distribution of epoxy based coating system and related equipment hire and technical support; and consultancy for, and manufacture of, advanced composite materials and products for the defense, energy, resource and transport sectors.</v>
      </c>
      <c r="H1106" s="7" cm="1">
        <f t="array" ref="H1106">_FV($B1106,"Employees")</f>
        <v>383</v>
      </c>
      <c r="I1106" s="11" cm="1">
        <f t="array" ref="I1106">_FV($B1106,"Shares outstanding",TRUE)</f>
        <v>219550600</v>
      </c>
      <c r="J1106" s="7" cm="1">
        <f t="array" ref="J1106">_FV($B1106,"Year incorporated",TRUE)</f>
        <v>1990</v>
      </c>
      <c r="K1106" s="16"/>
      <c r="L1106" s="12">
        <f>+I1106+K1106</f>
        <v>219550600</v>
      </c>
      <c r="M1106" s="14">
        <f>+D1106*L1106</f>
        <v>66414056.5</v>
      </c>
      <c r="N1106" t="s">
        <v>1572</v>
      </c>
      <c r="O1106">
        <v>28.5</v>
      </c>
      <c r="P1106">
        <v>29</v>
      </c>
      <c r="Q1106">
        <v>28.5</v>
      </c>
      <c r="R1106">
        <v>28.5</v>
      </c>
      <c r="S1106">
        <v>28.5</v>
      </c>
      <c r="T1106">
        <v>28.5</v>
      </c>
      <c r="U1106">
        <v>0.5</v>
      </c>
      <c r="V1106" s="1">
        <v>1.7899999999999999E-2</v>
      </c>
      <c r="W1106">
        <v>4000</v>
      </c>
      <c r="X1106">
        <v>1140</v>
      </c>
      <c r="Y1106">
        <v>0</v>
      </c>
      <c r="Z1106">
        <v>0</v>
      </c>
      <c r="AA1106">
        <v>28.5</v>
      </c>
      <c r="AB1106" s="3">
        <v>62571911.024999999</v>
      </c>
      <c r="AC1106">
        <v>2</v>
      </c>
      <c r="AD1106" s="2">
        <v>45330.790277777778</v>
      </c>
      <c r="AE1106" t="s">
        <v>20</v>
      </c>
      <c r="AF1106" t="s">
        <v>1573</v>
      </c>
    </row>
    <row r="1107" spans="1:32" x14ac:dyDescent="0.3">
      <c r="A1107" t="str">
        <f>+N1107</f>
        <v>PEK</v>
      </c>
      <c r="B1107" t="e" vm="1108">
        <v>#VALUE!</v>
      </c>
      <c r="C1107" s="5" cm="1">
        <f t="array" ref="C1107">_FV(B1107,"Market cap",TRUE)</f>
        <v>57177480</v>
      </c>
      <c r="D1107" s="6" cm="1">
        <f t="array" ref="D1107">_FV(B1107,"Price",TRUE)</f>
        <v>0.25</v>
      </c>
      <c r="E1107" s="2" cm="1">
        <f t="array" ref="E1107">_FV(B1107,"Last trade time",TRUE)</f>
        <v>45331.333333333336</v>
      </c>
      <c r="F1107" s="7" t="str" cm="1">
        <f t="array" ref="F1107">_FV($B1107,"Industry")</f>
        <v>Metals &amp; Mining</v>
      </c>
      <c r="G1107" s="7" t="str" cm="1">
        <f t="array" ref="G1107">_FV($B1107,"Description")</f>
        <v>Peak Rare Earths Limited is an Australia-based company, which is engaged in the exploration and evaluation of mineral licenses. The Company is focused on delivering its high-grade Ngualla rare earth project to enable low carbon technologies to power green transformation. The Ngualla Project is a rare earth development located near the Ngwala Village and approximately 150 kilometers (km) from the City of Mbeya in the Songwe Region and on the edge of the East African Rift Valley. The Ngualla Project SML has initially been granted over the original SML application area of approximately 18.14 square kilometers (km2). Under the Framework Agreement, the Government of Tanzania has undertaken to expand the SML area to include an existing prospecting license (PL 10897/2016) and a recently expired prospecting license (PL 9157/2013), which would increase the SML area to approximately 54.64 km2.</v>
      </c>
      <c r="H1107" s="7" cm="1">
        <f t="array" ref="H1107">_FV($B1107,"Employees")</f>
        <v>2</v>
      </c>
      <c r="I1107" s="11" cm="1">
        <f t="array" ref="I1107">_FV($B1107,"Shares outstanding",TRUE)</f>
        <v>265941800</v>
      </c>
      <c r="J1107" s="7" cm="1">
        <f t="array" ref="J1107">_FV($B1107,"Year incorporated",TRUE)</f>
        <v>2005</v>
      </c>
      <c r="K1107" s="16"/>
      <c r="L1107" s="12">
        <f>+I1107+K1107</f>
        <v>265941800</v>
      </c>
      <c r="M1107" s="14">
        <f>+D1107*L1107</f>
        <v>66485450</v>
      </c>
      <c r="N1107" t="s">
        <v>1635</v>
      </c>
      <c r="O1107">
        <v>21</v>
      </c>
      <c r="P1107">
        <v>21.5</v>
      </c>
      <c r="Q1107">
        <v>21.5</v>
      </c>
      <c r="R1107">
        <v>22</v>
      </c>
      <c r="S1107">
        <v>21.5</v>
      </c>
      <c r="T1107">
        <v>21.5</v>
      </c>
      <c r="U1107">
        <v>0</v>
      </c>
      <c r="W1107">
        <v>849739</v>
      </c>
      <c r="X1107">
        <v>182858.185</v>
      </c>
      <c r="Y1107">
        <v>432988</v>
      </c>
      <c r="Z1107">
        <v>327225</v>
      </c>
      <c r="AA1107">
        <v>21.52</v>
      </c>
      <c r="AB1107" s="3">
        <v>57177478.399999999</v>
      </c>
      <c r="AC1107">
        <v>128</v>
      </c>
      <c r="AD1107" s="2">
        <v>45330.790277777778</v>
      </c>
      <c r="AE1107" t="s">
        <v>20</v>
      </c>
      <c r="AF1107" t="s">
        <v>1636</v>
      </c>
    </row>
    <row r="1108" spans="1:32" x14ac:dyDescent="0.3">
      <c r="A1108" t="str">
        <f>+N1108</f>
        <v>BEZ</v>
      </c>
      <c r="B1108" t="e" vm="1109">
        <v>#VALUE!</v>
      </c>
      <c r="C1108" s="5" cm="1">
        <f t="array" ref="C1108">_FV(B1108,"Market cap",TRUE)</f>
        <v>64805640</v>
      </c>
      <c r="D1108" s="6" cm="1">
        <f t="array" ref="D1108">_FV(B1108,"Price",TRUE)</f>
        <v>0.16</v>
      </c>
      <c r="E1108" s="2" cm="1">
        <f t="array" ref="E1108">_FV(B1108,"Last trade time",TRUE)</f>
        <v>45331.333333333336</v>
      </c>
      <c r="F1108" s="7" t="str" cm="1">
        <f t="array" ref="F1108">_FV($B1108,"Industry")</f>
        <v>Metals &amp; Mining</v>
      </c>
      <c r="G1108" s="7" t="str" cm="1">
        <f t="array" ref="G1108">_FV($B1108,"Description")</f>
        <v>Besra Gold Inc. is a Malaysia-based gold mining company focused on exploration and development of the Bau Goldfield in East Malaysia. The Company controls, directly and indirectly, a 97.8% interest of the Bau Gold Project. The Bau Gold Project is located 30 kilometers (km)- 40 km from Kuching, the capital city of the State of Sarawak, Malaysia, on the island of Borneo and centered on the township of Bau. This project lies at the western end of an arcuate metalliferous belt extending through the island of Borneo. In Kalimantan, the Indonesian jurisdiction portion of Borneo Island, this belt is associated with significant gold mining areas including Kelian (7 Moz) and Mt Muro (3 Moz). Its Bekajang Project lies along a very prospective trend that includes two historical mine sites. Its Jugan Project is located approximately 6 km northeast of the Bau township. Contained within the Pedawan Formation, the mineralization is shallowest across a local topographic high-Jugan Hill.</v>
      </c>
      <c r="H1108" s="7" t="e" cm="1" vm="2">
        <f t="array" ref="H1108">_FV($B1108,"Employees")</f>
        <v>#VALUE!</v>
      </c>
      <c r="I1108" s="11" cm="1">
        <f t="array" ref="I1108">_FV($B1108,"Shares outstanding",TRUE)</f>
        <v>418100900</v>
      </c>
      <c r="J1108" s="7" cm="1">
        <f t="array" ref="J1108">_FV($B1108,"Year incorporated",TRUE)</f>
        <v>2006</v>
      </c>
      <c r="K1108" s="16"/>
      <c r="L1108" s="12">
        <f>+I1108+K1108</f>
        <v>418100900</v>
      </c>
      <c r="M1108" s="14">
        <f>+D1108*L1108</f>
        <v>66896144</v>
      </c>
      <c r="N1108" t="s">
        <v>1548</v>
      </c>
      <c r="O1108">
        <v>15.5</v>
      </c>
      <c r="P1108">
        <v>16</v>
      </c>
      <c r="Q1108">
        <v>15.5</v>
      </c>
      <c r="R1108">
        <v>16.5</v>
      </c>
      <c r="S1108">
        <v>15.5</v>
      </c>
      <c r="T1108">
        <v>15.5</v>
      </c>
      <c r="U1108">
        <v>0</v>
      </c>
      <c r="W1108">
        <v>912018</v>
      </c>
      <c r="X1108">
        <v>145221.25</v>
      </c>
      <c r="Y1108">
        <v>535232</v>
      </c>
      <c r="Z1108">
        <v>193999</v>
      </c>
      <c r="AA1108">
        <v>15.92</v>
      </c>
      <c r="AB1108" s="3">
        <v>64805640.43</v>
      </c>
      <c r="AC1108">
        <v>60</v>
      </c>
      <c r="AD1108" s="2">
        <v>45330.790277777778</v>
      </c>
      <c r="AE1108" t="s">
        <v>20</v>
      </c>
      <c r="AF1108" t="s">
        <v>1549</v>
      </c>
    </row>
    <row r="1109" spans="1:32" x14ac:dyDescent="0.3">
      <c r="A1109" t="str">
        <f>+N1109</f>
        <v>PTL</v>
      </c>
      <c r="B1109" t="e" vm="1110">
        <v>#VALUE!</v>
      </c>
      <c r="C1109" s="5" cm="1">
        <f t="array" ref="C1109">_FV(B1109,"Market cap",TRUE)</f>
        <v>66479200</v>
      </c>
      <c r="D1109" s="6" cm="1">
        <f t="array" ref="D1109">_FV(B1109,"Price",TRUE)</f>
        <v>0.39250000000000002</v>
      </c>
      <c r="E1109" s="2" cm="1">
        <f t="array" ref="E1109">_FV(B1109,"Last trade time",TRUE)</f>
        <v>45331.333333333336</v>
      </c>
      <c r="F1109" s="7" t="str" cm="1">
        <f t="array" ref="F1109">_FV($B1109,"Industry")</f>
        <v>Software &amp; IT Services</v>
      </c>
      <c r="G1109" s="7" t="str" cm="1">
        <f t="array" ref="G1109">_FV($B1109,"Description")</f>
        <v>Prestal Holdings Limited, formerly Pental Limited, is an Australia-based company engaged in the e-commerce gifting business. The Company owns Hampers with Bite, which supplies hampers within Australia. Hampers with Bite specializes in sourcing, assembling, and delivering gift hampers directly to consumers on behalf of both businesses and individual customers. Its product offering includes a range of gift hampers for all occasions and working with local brands to help support other Australian businesses. Its hampers include wines, chocolates, nuts, biscuits, beer and others, for family, close friends, colleagues, or corporate gifts.</v>
      </c>
      <c r="H1109" s="7" cm="1">
        <f t="array" ref="H1109">_FV($B1109,"Employees")</f>
        <v>153</v>
      </c>
      <c r="I1109" s="11" cm="1">
        <f t="array" ref="I1109">_FV($B1109,"Shares outstanding",TRUE)</f>
        <v>170459500</v>
      </c>
      <c r="J1109" s="7" cm="1">
        <f t="array" ref="J1109">_FV($B1109,"Year incorporated",TRUE)</f>
        <v>1999</v>
      </c>
      <c r="K1109" s="16"/>
      <c r="L1109" s="12">
        <f>+I1109+K1109</f>
        <v>170459500</v>
      </c>
      <c r="M1109" s="14">
        <f>+D1109*L1109</f>
        <v>66905353.75</v>
      </c>
      <c r="N1109" t="s">
        <v>1522</v>
      </c>
      <c r="O1109">
        <v>39</v>
      </c>
      <c r="P1109">
        <v>39.5</v>
      </c>
      <c r="Q1109">
        <v>39</v>
      </c>
      <c r="R1109">
        <v>39</v>
      </c>
      <c r="S1109">
        <v>39</v>
      </c>
      <c r="T1109">
        <v>39</v>
      </c>
      <c r="U1109">
        <v>0</v>
      </c>
      <c r="W1109">
        <v>190000</v>
      </c>
      <c r="X1109">
        <v>74100</v>
      </c>
      <c r="Y1109">
        <v>0</v>
      </c>
      <c r="Z1109">
        <v>190000</v>
      </c>
      <c r="AA1109">
        <v>39</v>
      </c>
      <c r="AB1109" s="3">
        <v>66479204.609999999</v>
      </c>
      <c r="AC1109">
        <v>9</v>
      </c>
      <c r="AD1109" s="2">
        <v>45330.790277777778</v>
      </c>
      <c r="AE1109" t="s">
        <v>20</v>
      </c>
      <c r="AF1109" t="s">
        <v>1523</v>
      </c>
    </row>
    <row r="1110" spans="1:32" x14ac:dyDescent="0.3">
      <c r="A1110" t="str">
        <f>+N1110</f>
        <v>SEQ</v>
      </c>
      <c r="B1110" t="e" vm="1111">
        <v>#VALUE!</v>
      </c>
      <c r="C1110" s="5" cm="1">
        <f t="array" ref="C1110">_FV(B1110,"Market cap",TRUE)</f>
        <v>66403200</v>
      </c>
      <c r="D1110" s="6" cm="1">
        <f t="array" ref="D1110">_FV(B1110,"Price",TRUE)</f>
        <v>0.5</v>
      </c>
      <c r="E1110" s="2" cm="1">
        <f t="array" ref="E1110">_FV(B1110,"Last trade time",TRUE)</f>
        <v>45331.333333333336</v>
      </c>
      <c r="F1110" s="7" t="str" cm="1">
        <f t="array" ref="F1110">_FV($B1110,"Industry")</f>
        <v>Investment Banking &amp; Investment Services</v>
      </c>
      <c r="G1110" s="7" t="str" cm="1">
        <f t="array" ref="G1110">_FV($B1110,"Description")</f>
        <v>Sequoia Financial Group Ltd is a financial services company. The Company provides a range of services to financial planners, stockbrokers, self-directed investors, superannuation funds and accountants that allow them to offer wealth management solutions to their customers. Its segments include Sequoia Licensees Services Group, Sequoia Professional Services Group, Sequoia Equity Markets Group and Sequoia Direct Investment Group. It provides products and services to self-directed retail and wholesale clients and those of third-party professional service firms. The Licensees Services Group is the area of the business where it provides licensee services to financial planners, wealth managers, equity advisers and a corporate advisory business unit. The Professional Services Group provides services to intermediaries, including licensed advisers, accountants and lawyers. The Equity Markets Group provides services to licensed advisers, self-directed investors and superannuation funds.</v>
      </c>
      <c r="H1110" s="7" cm="1">
        <f t="array" ref="H1110">_FV($B1110,"Employees")</f>
        <v>17</v>
      </c>
      <c r="I1110" s="11" cm="1">
        <f t="array" ref="I1110">_FV($B1110,"Shares outstanding",TRUE)</f>
        <v>134147900</v>
      </c>
      <c r="J1110" s="7" cm="1">
        <f t="array" ref="J1110">_FV($B1110,"Year incorporated",TRUE)</f>
        <v>2000</v>
      </c>
      <c r="K1110" s="16"/>
      <c r="L1110" s="12">
        <f>+I1110+K1110</f>
        <v>134147900</v>
      </c>
      <c r="M1110" s="14">
        <f>+D1110*L1110</f>
        <v>67073950</v>
      </c>
      <c r="N1110" t="s">
        <v>1524</v>
      </c>
      <c r="O1110">
        <v>49.5</v>
      </c>
      <c r="P1110">
        <v>50</v>
      </c>
      <c r="Q1110">
        <v>50</v>
      </c>
      <c r="R1110">
        <v>50</v>
      </c>
      <c r="S1110">
        <v>49.5</v>
      </c>
      <c r="T1110">
        <v>49.5</v>
      </c>
      <c r="U1110">
        <v>-0.5</v>
      </c>
      <c r="V1110" s="1">
        <v>-0.01</v>
      </c>
      <c r="W1110">
        <v>166150</v>
      </c>
      <c r="X1110">
        <v>82725</v>
      </c>
      <c r="Y1110">
        <v>83053</v>
      </c>
      <c r="Z1110">
        <v>83097</v>
      </c>
      <c r="AA1110">
        <v>49.79</v>
      </c>
      <c r="AB1110" s="3">
        <v>66403197.134999998</v>
      </c>
      <c r="AC1110">
        <v>22</v>
      </c>
      <c r="AD1110" s="2">
        <v>45330.790277777778</v>
      </c>
      <c r="AE1110" t="s">
        <v>20</v>
      </c>
      <c r="AF1110" t="s">
        <v>1525</v>
      </c>
    </row>
    <row r="1111" spans="1:32" x14ac:dyDescent="0.3">
      <c r="A1111" t="str">
        <f>+N1111</f>
        <v>CE1</v>
      </c>
      <c r="B1111" t="e" vm="1112">
        <v>#VALUE!</v>
      </c>
      <c r="C1111" s="5" cm="1">
        <f t="array" ref="C1111">_FV(B1111,"Market cap",TRUE)</f>
        <v>65700680</v>
      </c>
      <c r="D1111" s="6" cm="1">
        <f t="array" ref="D1111">_FV(B1111,"Price",TRUE)</f>
        <v>0.1075</v>
      </c>
      <c r="E1111" s="2" cm="1">
        <f t="array" ref="E1111">_FV(B1111,"Last trade time",TRUE)</f>
        <v>45331.333333333336</v>
      </c>
      <c r="F1111" s="7" t="str" cm="1">
        <f t="array" ref="F1111">_FV($B1111,"Industry")</f>
        <v>Oil &amp; Gas</v>
      </c>
      <c r="G1111" s="7" t="str" cm="1">
        <f t="array" ref="G1111">_FV($B1111,"Description")</f>
        <v>Calima Energy Limited is an Australia-based production-focused energy company. The Company is engaged in the exploration and development of oil and natural gas assets in the Western Canadian Sedimentary Basin. The Company is developing oil plays at Brooks and Thorsby in southern and central Alberta, Canada. It also holds an undeveloped Montney acreage position in northeastern British Columbia, Canada. The Company’s assets include Brooks Sunburst &amp; Glauconitic, Thorsby Sparky, and Tommy Lakes Montney. The Company’s Brooks assets consist of a core land position of 69,000 net acres which includes 32,000 acres primarily targeting the Sunburst and Glauconitic formations. The Thorsby asset consists of a core land position of 48,000 net acres primarily targeting the Sparky Formation. The Company owns 100% of 34,000 acres of Montney rights (Calima Lands) in northeast British Columbia (NEBC), as well as the owned-Tommy Lakes Field facilities.</v>
      </c>
      <c r="H1111" s="7" t="e" cm="1" vm="2">
        <f t="array" ref="H1111">_FV($B1111,"Employees")</f>
        <v>#VALUE!</v>
      </c>
      <c r="I1111" s="11" cm="1">
        <f t="array" ref="I1111">_FV($B1111,"Shares outstanding",TRUE)</f>
        <v>625720800</v>
      </c>
      <c r="J1111" s="7" cm="1">
        <f t="array" ref="J1111">_FV($B1111,"Year incorporated",TRUE)</f>
        <v>2005</v>
      </c>
      <c r="K1111" s="16"/>
      <c r="L1111" s="12">
        <f>+I1111+K1111</f>
        <v>625720800</v>
      </c>
      <c r="M1111" s="14">
        <f>+D1111*L1111</f>
        <v>67264986</v>
      </c>
      <c r="N1111" t="s">
        <v>1534</v>
      </c>
      <c r="O1111">
        <v>10.5</v>
      </c>
      <c r="P1111">
        <v>11</v>
      </c>
      <c r="Q1111">
        <v>10.75</v>
      </c>
      <c r="R1111">
        <v>10.75</v>
      </c>
      <c r="S1111">
        <v>10.5</v>
      </c>
      <c r="T1111">
        <v>10.5</v>
      </c>
      <c r="U1111">
        <v>-0.25</v>
      </c>
      <c r="V1111" s="1">
        <v>-2.3300000000000001E-2</v>
      </c>
      <c r="W1111">
        <v>53555</v>
      </c>
      <c r="X1111">
        <v>5750.4125000000004</v>
      </c>
      <c r="Y1111">
        <v>0</v>
      </c>
      <c r="Z1111">
        <v>0</v>
      </c>
      <c r="AA1111">
        <v>10.74</v>
      </c>
      <c r="AB1111" s="3">
        <v>65700680.744999997</v>
      </c>
      <c r="AC1111">
        <v>5</v>
      </c>
      <c r="AD1111" s="2">
        <v>45330.790277777778</v>
      </c>
      <c r="AE1111" t="s">
        <v>20</v>
      </c>
      <c r="AF1111" t="s">
        <v>1535</v>
      </c>
    </row>
    <row r="1112" spans="1:32" x14ac:dyDescent="0.3">
      <c r="A1112" t="str">
        <f>+N1112</f>
        <v>TCG</v>
      </c>
      <c r="B1112" t="e" vm="1113">
        <v>#VALUE!</v>
      </c>
      <c r="C1112" s="5" cm="1">
        <f t="array" ref="C1112">_FV(B1112,"Market cap",TRUE)</f>
        <v>67630220</v>
      </c>
      <c r="D1112" s="6" cm="1">
        <f t="array" ref="D1112">_FV(B1112,"Price",TRUE)</f>
        <v>0.115</v>
      </c>
      <c r="E1112" s="2" cm="1">
        <f t="array" ref="E1112">_FV(B1112,"Last trade time",TRUE)</f>
        <v>45331.333333333336</v>
      </c>
      <c r="F1112" s="7" t="str" cm="1">
        <f t="array" ref="F1112">_FV($B1112,"Industry")</f>
        <v>Metals &amp; Mining</v>
      </c>
      <c r="G1112" s="7" t="str" cm="1">
        <f t="array" ref="G1112">_FV($B1112,"Description")</f>
        <v>Turaco Gold Limited is an Australia-based gold exploration company. The Company is engaged in exploration and evaluation of mineral interests in Cote d’lvoire with a prospective Birimian greenstone terrain tenement package proximal to mines or discoveries. Its exploration focus concentrates the Afema Gold Project on the border of Ghana, the Eburnea Gold Project in central Cote d’Ivoire and advancing its prospective projects in northern Cote d’Ivoire. The Afema Gold Project area is approximately 1,250 square kilometers (km2) in southeast Cote d’Ivoire. The Eburnea Gold Project comprises two granted exploration permits covering 690 km2 on the Oume-Fetekro greenstone belt of central Cote d’Ivoire, approximately 35 kilometers (km) south of the 2.5 Moz Fetekro project of Endeavour Mining Corporation. Its other projects include Boundiali Gold Project, Ferke Gold Project, Tongon North Project, Odienne Project, Oume Gold Project, and Molonou Gold Project.</v>
      </c>
      <c r="H1112" s="7" t="e" cm="1" vm="2">
        <f t="array" ref="H1112">_FV($B1112,"Employees")</f>
        <v>#VALUE!</v>
      </c>
      <c r="I1112" s="11" cm="1">
        <f t="array" ref="I1112">_FV($B1112,"Shares outstanding",TRUE)</f>
        <v>588088900</v>
      </c>
      <c r="J1112" s="7" cm="1">
        <f t="array" ref="J1112">_FV($B1112,"Year incorporated",TRUE)</f>
        <v>2007</v>
      </c>
      <c r="K1112" s="16"/>
      <c r="L1112" s="12">
        <f>+I1112+K1112</f>
        <v>588088900</v>
      </c>
      <c r="M1112" s="14">
        <f>+D1112*L1112</f>
        <v>67630223.5</v>
      </c>
      <c r="N1112" t="s">
        <v>1514</v>
      </c>
      <c r="O1112">
        <v>11</v>
      </c>
      <c r="P1112">
        <v>11.5</v>
      </c>
      <c r="Q1112">
        <v>11</v>
      </c>
      <c r="R1112">
        <v>11.5</v>
      </c>
      <c r="S1112">
        <v>10.5</v>
      </c>
      <c r="T1112">
        <v>11.5</v>
      </c>
      <c r="U1112">
        <v>0.5</v>
      </c>
      <c r="V1112" s="1">
        <v>4.5499999999999999E-2</v>
      </c>
      <c r="W1112">
        <v>431924</v>
      </c>
      <c r="X1112">
        <v>47855.004999999997</v>
      </c>
      <c r="Y1112">
        <v>224502</v>
      </c>
      <c r="Z1112">
        <v>196375</v>
      </c>
      <c r="AA1112">
        <v>11.08</v>
      </c>
      <c r="AB1112" s="3">
        <v>67630222.465000004</v>
      </c>
      <c r="AC1112">
        <v>27</v>
      </c>
      <c r="AD1112" s="2">
        <v>45330.790277777778</v>
      </c>
      <c r="AE1112" t="s">
        <v>20</v>
      </c>
      <c r="AF1112" t="s">
        <v>1515</v>
      </c>
    </row>
    <row r="1113" spans="1:32" x14ac:dyDescent="0.3">
      <c r="A1113" t="str">
        <f>+N1113</f>
        <v>RKN</v>
      </c>
      <c r="B1113" t="e" vm="1114">
        <v>#VALUE!</v>
      </c>
      <c r="C1113" s="5" cm="1">
        <f t="array" ref="C1113">_FV(B1113,"Market cap",TRUE)</f>
        <v>67976900</v>
      </c>
      <c r="D1113" s="6" cm="1">
        <f t="array" ref="D1113">_FV(B1113,"Price",TRUE)</f>
        <v>0.6</v>
      </c>
      <c r="E1113" s="2" cm="1">
        <f t="array" ref="E1113">_FV(B1113,"Last trade time",TRUE)</f>
        <v>45331.333356481482</v>
      </c>
      <c r="F1113" s="7" t="str" cm="1">
        <f t="array" ref="F1113">_FV($B1113,"Industry")</f>
        <v>Software &amp; IT Services</v>
      </c>
      <c r="G1113" s="7" t="str" cm="1">
        <f t="array" ref="G1113">_FV($B1113,"Description")</f>
        <v>Reckon Limited is an Australia-based software company that provides software for accountants, bookkeepers, lawyers, small and medium enterprises (SMEs) and personal users. The Company’s divisions include Business Group and Legal Practice Management Group. Business Group provides accounting and payroll software for small to larger sized businesses and personal wealth management software branded as Reckon One, Reckon Mobile and Reckon Accounts Hosted (cloud products), Reckon Accounts Business and Reckon Accounts Personal respectively. The divisions operate predominantly in Australia and New Zealand. Legal Practice Management Group provides practice management software and workflow solutions to legal firms for document scanning and routing, print management and cost recovery solutions under the nQZebraworks brand, with a focus on releasing new cloud practice management products. It operates predominantly in the United States and United Kingdom, with re-sellers in other parts of the world.</v>
      </c>
      <c r="H1113" s="7" cm="1">
        <f t="array" ref="H1113">_FV($B1113,"Employees")</f>
        <v>180</v>
      </c>
      <c r="I1113" s="11" cm="1">
        <f t="array" ref="I1113">_FV($B1113,"Shares outstanding",TRUE)</f>
        <v>113294800</v>
      </c>
      <c r="J1113" s="7" cm="1">
        <f t="array" ref="J1113">_FV($B1113,"Year incorporated",TRUE)</f>
        <v>1987</v>
      </c>
      <c r="K1113" s="16"/>
      <c r="L1113" s="12">
        <f>+I1113+K1113</f>
        <v>113294800</v>
      </c>
      <c r="M1113" s="14">
        <f>+D1113*L1113</f>
        <v>67976880</v>
      </c>
      <c r="N1113" t="s">
        <v>1510</v>
      </c>
      <c r="O1113">
        <v>59</v>
      </c>
      <c r="P1113">
        <v>60</v>
      </c>
      <c r="Q1113">
        <v>59.5</v>
      </c>
      <c r="R1113">
        <v>60</v>
      </c>
      <c r="S1113">
        <v>59.5</v>
      </c>
      <c r="T1113">
        <v>60</v>
      </c>
      <c r="U1113">
        <v>0</v>
      </c>
      <c r="W1113">
        <v>19176</v>
      </c>
      <c r="X1113">
        <v>11487.465</v>
      </c>
      <c r="Y1113">
        <v>15549</v>
      </c>
      <c r="Z1113">
        <v>3477</v>
      </c>
      <c r="AA1113">
        <v>59.91</v>
      </c>
      <c r="AB1113" s="3">
        <v>67976899.200000003</v>
      </c>
      <c r="AC1113">
        <v>25</v>
      </c>
      <c r="AD1113" s="2">
        <v>45330.790277777778</v>
      </c>
      <c r="AE1113" t="s">
        <v>20</v>
      </c>
      <c r="AF1113" t="s">
        <v>1511</v>
      </c>
    </row>
    <row r="1114" spans="1:32" x14ac:dyDescent="0.3">
      <c r="A1114" t="str">
        <f>+N1114</f>
        <v>CMP</v>
      </c>
      <c r="B1114" t="e" vm="1115">
        <v>#VALUE!</v>
      </c>
      <c r="C1114" s="5" cm="1">
        <f t="array" ref="C1114">_FV(B1114,"Market cap",TRUE)</f>
        <v>67321920</v>
      </c>
      <c r="D1114" s="6" cm="1">
        <f t="array" ref="D1114">_FV(B1114,"Price",TRUE)</f>
        <v>0.38500000000000001</v>
      </c>
      <c r="E1114" s="2" cm="1">
        <f t="array" ref="E1114">_FV(B1114,"Last trade time",TRUE)</f>
        <v>45331.333356481482</v>
      </c>
      <c r="F1114" s="7" t="str" cm="1">
        <f t="array" ref="F1114">_FV($B1114,"Industry")</f>
        <v>Healthcare Equipment &amp; Supplies</v>
      </c>
      <c r="G1114" s="7" t="str" cm="1">
        <f t="array" ref="G1114">_FV($B1114,"Description")</f>
        <v>Compumedics Limited is a medical device company, which is involved in the development, manufacture, and commercialization of diagnostics technology for sleep, brain and ultrasonic blood flow monitoring applications. Its geographic segments include Americas, Australia and Asia Pacific, and Europe and the Middle East. It sells all of its product offerings in this region, including sleep diagnostic systems, clinical EEG systems, brain monitoring systems, ultra-sonic blood-flow systems, supplies and technical service and support. It provides Sleep Diagnostics and Neurology Diagnostics Solutions. Its products include Compumedics Siesta, Compumedics Somfit, Compumedics Somte PSG and others. It offers Brain Research technologies through the Compumedics Neuroscan brand. Compumedics Neuroscan technologies provide solutions for EEG, ERPs, Source Localization and Functional Neuroimaging. It also provides solutions for sleep applications from high definition 4k full PSG to home sleep testing.</v>
      </c>
      <c r="H1114" s="7" cm="1">
        <f t="array" ref="H1114">_FV($B1114,"Employees")</f>
        <v>135</v>
      </c>
      <c r="I1114" s="11" cm="1">
        <f t="array" ref="I1114">_FV($B1114,"Shares outstanding",TRUE)</f>
        <v>177162900</v>
      </c>
      <c r="J1114" s="7" cm="1">
        <f t="array" ref="J1114">_FV($B1114,"Year incorporated",TRUE)</f>
        <v>1987</v>
      </c>
      <c r="K1114" s="16"/>
      <c r="L1114" s="12">
        <f>+I1114+K1114</f>
        <v>177162900</v>
      </c>
      <c r="M1114" s="14">
        <f>+D1114*L1114</f>
        <v>68207716.5</v>
      </c>
      <c r="N1114" t="s">
        <v>1516</v>
      </c>
      <c r="O1114">
        <v>37.5</v>
      </c>
      <c r="P1114">
        <v>39</v>
      </c>
      <c r="Q1114">
        <v>39</v>
      </c>
      <c r="R1114">
        <v>39</v>
      </c>
      <c r="S1114">
        <v>37.5</v>
      </c>
      <c r="T1114">
        <v>38</v>
      </c>
      <c r="U1114">
        <v>-0.5</v>
      </c>
      <c r="V1114" s="1">
        <v>-1.2999999999999999E-2</v>
      </c>
      <c r="W1114">
        <v>2750</v>
      </c>
      <c r="X1114">
        <v>1046.325</v>
      </c>
      <c r="Y1114">
        <v>250</v>
      </c>
      <c r="Z1114">
        <v>15</v>
      </c>
      <c r="AA1114">
        <v>38.049999999999997</v>
      </c>
      <c r="AB1114" s="3">
        <v>67321920.239999995</v>
      </c>
      <c r="AC1114">
        <v>6</v>
      </c>
      <c r="AD1114" s="2">
        <v>45330.790277777778</v>
      </c>
      <c r="AE1114" t="s">
        <v>20</v>
      </c>
      <c r="AF1114" t="s">
        <v>1517</v>
      </c>
    </row>
    <row r="1115" spans="1:32" x14ac:dyDescent="0.3">
      <c r="A1115" t="str">
        <f>+N1115</f>
        <v>IKE</v>
      </c>
      <c r="B1115" t="e" vm="1116">
        <v>#VALUE!</v>
      </c>
      <c r="C1115" s="5" cm="1">
        <f t="array" ref="C1115">_FV(B1115,"Market cap",TRUE)</f>
        <v>84482850</v>
      </c>
      <c r="D1115" s="6" cm="1">
        <f t="array" ref="D1115">_FV(B1115,"Price",TRUE)</f>
        <v>0.43</v>
      </c>
      <c r="E1115" s="2" cm="1">
        <f t="array" ref="E1115">_FV(B1115,"Last trade time",TRUE)</f>
        <v>45330.333356481482</v>
      </c>
      <c r="F1115" s="7" t="str" cm="1">
        <f t="array" ref="F1115">_FV($B1115,"Industry")</f>
        <v>Machinery, Equipment &amp; Components</v>
      </c>
      <c r="G1115" s="7" t="str" cm="1">
        <f t="array" ref="G1115">_FV($B1115,"Description")</f>
        <v>ikeGPS Group Limited is a New Zealand-based platform technology company. The Company provides end-to-end technical solution for customers, it captures and analyses pole loading and make-ready engineering assessments, or customers capture pole data and transact on the platform. It offers IKE Platform solution where customers use the functionality of IKE Office. It offers Hardware and other services, such as IKE Device and Spike device sales, and other services including training and deployment. The Company’s PoleForeman is the go-to app for electric utilities and communication companies when performing pole load analysis. Its solutions include IKE Office, IKE Structural, IKE Insight, IKE Analyze and IKE University. Its IKE Office Pro is a cloud-based software platform that takes data acquired in the field and creates accurate, defendable pole records. IKE Structural solution include PoleForeman and Sagline products, which are pole load analysis software used by electric utilities.</v>
      </c>
      <c r="H1115" s="7" cm="1">
        <f t="array" ref="H1115">_FV($B1115,"Employees")</f>
        <v>72</v>
      </c>
      <c r="I1115" s="11" cm="1">
        <f t="array" ref="I1115">_FV($B1115,"Shares outstanding",TRUE)</f>
        <v>160243000</v>
      </c>
      <c r="J1115" s="7" cm="1">
        <f t="array" ref="J1115">_FV($B1115,"Year incorporated",TRUE)</f>
        <v>2003</v>
      </c>
      <c r="K1115" s="16"/>
      <c r="L1115" s="12">
        <f>+I1115+K1115</f>
        <v>160243000</v>
      </c>
      <c r="M1115" s="14">
        <f>+D1115*L1115</f>
        <v>68904490</v>
      </c>
      <c r="N1115" t="s">
        <v>1376</v>
      </c>
      <c r="O1115">
        <v>43</v>
      </c>
      <c r="P1115">
        <v>47</v>
      </c>
      <c r="Q1115">
        <v>43</v>
      </c>
      <c r="R1115">
        <v>43.5</v>
      </c>
      <c r="S1115">
        <v>43</v>
      </c>
      <c r="T1115">
        <v>43</v>
      </c>
      <c r="U1115">
        <v>1</v>
      </c>
      <c r="V1115" s="1">
        <v>2.3800000000000002E-2</v>
      </c>
      <c r="W1115">
        <v>13327</v>
      </c>
      <c r="X1115">
        <v>5730.6850000000004</v>
      </c>
      <c r="Y1115">
        <v>0</v>
      </c>
      <c r="Z1115">
        <v>13327</v>
      </c>
      <c r="AA1115">
        <v>43</v>
      </c>
      <c r="AB1115" s="3">
        <v>68904479.25</v>
      </c>
      <c r="AC1115">
        <v>3</v>
      </c>
      <c r="AD1115" s="2">
        <v>45330.790277777778</v>
      </c>
      <c r="AE1115" t="s">
        <v>20</v>
      </c>
      <c r="AF1115" t="s">
        <v>1501</v>
      </c>
    </row>
    <row r="1116" spans="1:32" x14ac:dyDescent="0.3">
      <c r="A1116" t="str">
        <f>+N1116</f>
        <v>ADO</v>
      </c>
      <c r="B1116" t="e" vm="1117">
        <v>#VALUE!</v>
      </c>
      <c r="C1116" s="5" cm="1">
        <f t="array" ref="C1116">_FV(B1116,"Market cap",TRUE)</f>
        <v>68089720</v>
      </c>
      <c r="D1116" s="6" cm="1">
        <f t="array" ref="D1116">_FV(B1116,"Price",TRUE)</f>
        <v>3.15E-2</v>
      </c>
      <c r="E1116" s="2" cm="1">
        <f t="array" ref="E1116">_FV(B1116,"Last trade time",TRUE)</f>
        <v>45331.333356481482</v>
      </c>
      <c r="F1116" s="7" t="str" cm="1">
        <f t="array" ref="F1116">_FV($B1116,"Industry")</f>
        <v>Biotechnology &amp; Medical Research</v>
      </c>
      <c r="G1116" s="7" t="str" cm="1">
        <f t="array" ref="G1116">_FV($B1116,"Description")</f>
        <v>AnteoTech Limited is an Australia-based surface chemistry company. The principal activities of the Company consist of research, development and commercialization of technologies with surface management applications. The activities are primarily focused on the commercialization of these technologies across applications in the Life Science and Clean Energy Technology markets. Its lead product, AnteoX, provides significant improvement in anode performance and the Company has partnered with global suppliers in lithium-ion battery manufacturing. The life sciences division services the point of care and diagnostics markets from global diagnostics companies to technology developers. Its AnteoBind provides advantages in bioconjugation to rapidly speed up testing procedures and improve accuracy. It also offers bioconjugation and assay development services to assist point of care and diagnostics researchers and manufacturers in product development. It also offers ready-to-use kits.</v>
      </c>
      <c r="H1116" s="7" cm="1">
        <f t="array" ref="H1116">_FV($B1116,"Employees")</f>
        <v>40</v>
      </c>
      <c r="I1116" s="11" cm="1">
        <f t="array" ref="I1116">_FV($B1116,"Shares outstanding",TRUE)</f>
        <v>2196442000</v>
      </c>
      <c r="J1116" s="7" cm="1">
        <f t="array" ref="J1116">_FV($B1116,"Year incorporated",TRUE)</f>
        <v>1995</v>
      </c>
      <c r="K1116" s="16"/>
      <c r="L1116" s="12">
        <f>+I1116+K1116</f>
        <v>2196442000</v>
      </c>
      <c r="M1116" s="14">
        <f>+D1116*L1116</f>
        <v>69187923</v>
      </c>
      <c r="N1116" t="s">
        <v>1504</v>
      </c>
      <c r="O1116">
        <v>3</v>
      </c>
      <c r="P1116">
        <v>3.2</v>
      </c>
      <c r="Q1116">
        <v>3.1</v>
      </c>
      <c r="R1116">
        <v>3.2</v>
      </c>
      <c r="S1116">
        <v>3</v>
      </c>
      <c r="T1116">
        <v>3.1</v>
      </c>
      <c r="U1116">
        <v>0</v>
      </c>
      <c r="W1116">
        <v>835030</v>
      </c>
      <c r="X1116">
        <v>26081.035</v>
      </c>
      <c r="Y1116">
        <v>472108</v>
      </c>
      <c r="Z1116">
        <v>342922</v>
      </c>
      <c r="AA1116">
        <v>3.12</v>
      </c>
      <c r="AB1116" s="3">
        <v>68089715.392000005</v>
      </c>
      <c r="AC1116">
        <v>23</v>
      </c>
      <c r="AD1116" s="2">
        <v>45330.790277777778</v>
      </c>
      <c r="AE1116" t="s">
        <v>20</v>
      </c>
      <c r="AF1116" t="s">
        <v>1505</v>
      </c>
    </row>
    <row r="1117" spans="1:32" x14ac:dyDescent="0.3">
      <c r="A1117" t="str">
        <f>+N1117</f>
        <v>EIQ</v>
      </c>
      <c r="B1117" t="e" vm="1118">
        <v>#VALUE!</v>
      </c>
      <c r="C1117" s="5" cm="1">
        <f t="array" ref="C1117">_FV(B1117,"Market cap",TRUE)</f>
        <v>66778340</v>
      </c>
      <c r="D1117" s="6" cm="1">
        <f t="array" ref="D1117">_FV(B1117,"Price",TRUE)</f>
        <v>0.14000000000000001</v>
      </c>
      <c r="E1117" s="2" cm="1">
        <f t="array" ref="E1117">_FV(B1117,"Last trade time",TRUE)</f>
        <v>45331.333356481482</v>
      </c>
      <c r="F1117" s="7" t="str" cm="1">
        <f t="array" ref="F1117">_FV($B1117,"Industry")</f>
        <v>Healthcare Equipment &amp; Supplies</v>
      </c>
      <c r="G1117" s="7" t="str" cm="1">
        <f t="array" ref="G1117">_FV($B1117,"Description")</f>
        <v>EchoIQ Limited (ECHOiQ) is an Australia-based health and medical technology company. The Company is engaged in the product development, marketing and commercialization of software products and services. It provides cardiac diagnostics technology. The Company has developed cloud-based decision-support software, EchoSolv, powered by artificial intelligence (AI) and machine learning, which aims to provide physicians with a reliable tool to identify patients at-risk of structural heart disease. ECHOiQ’s technology uses AI assisted diagnostics to deliver real-world health solutions. Its screening program uses an AI backed system and access to cardiac big data that identifies patients at risk from aortic stenosis and other forms of structural heart disease. The Company's technology addresses aortic stenosis, heart failure, and mitral and tricuspid regurgitation.</v>
      </c>
      <c r="H1117" s="7" t="e" cm="1" vm="2">
        <f t="array" ref="H1117">_FV($B1117,"Employees")</f>
        <v>#VALUE!</v>
      </c>
      <c r="I1117" s="11" cm="1">
        <f t="array" ref="I1117">_FV($B1117,"Shares outstanding",TRUE)</f>
        <v>494654400</v>
      </c>
      <c r="J1117" s="7" cm="1">
        <f t="array" ref="J1117">_FV($B1117,"Year incorporated",TRUE)</f>
        <v>2010</v>
      </c>
      <c r="K1117" s="16"/>
      <c r="L1117" s="12">
        <f>+I1117+K1117</f>
        <v>494654400</v>
      </c>
      <c r="M1117" s="14">
        <f>+D1117*L1117</f>
        <v>69251616</v>
      </c>
      <c r="N1117" t="s">
        <v>1499</v>
      </c>
      <c r="O1117">
        <v>13</v>
      </c>
      <c r="P1117">
        <v>14</v>
      </c>
      <c r="Q1117">
        <v>14</v>
      </c>
      <c r="R1117">
        <v>14</v>
      </c>
      <c r="S1117">
        <v>13.5</v>
      </c>
      <c r="T1117">
        <v>14</v>
      </c>
      <c r="U1117">
        <v>0</v>
      </c>
      <c r="W1117">
        <v>5735</v>
      </c>
      <c r="X1117">
        <v>782.9</v>
      </c>
      <c r="Y1117">
        <v>5735</v>
      </c>
      <c r="Z1117">
        <v>0</v>
      </c>
      <c r="AA1117">
        <v>13.65</v>
      </c>
      <c r="AB1117" s="3">
        <v>69251612.640000001</v>
      </c>
      <c r="AC1117">
        <v>4</v>
      </c>
      <c r="AD1117" s="2">
        <v>45330.790277777778</v>
      </c>
      <c r="AE1117" t="s">
        <v>20</v>
      </c>
      <c r="AF1117" t="s">
        <v>1500</v>
      </c>
    </row>
    <row r="1118" spans="1:32" x14ac:dyDescent="0.3">
      <c r="A1118" t="str">
        <f>+N1118</f>
        <v>PAA</v>
      </c>
      <c r="B1118" t="e" vm="1119">
        <v>#VALUE!</v>
      </c>
      <c r="C1118" s="5" cm="1">
        <f t="array" ref="C1118">_FV(B1118,"Market cap",TRUE)</f>
        <v>65617710</v>
      </c>
      <c r="D1118" s="6" cm="1">
        <f t="array" ref="D1118">_FV(B1118,"Price",TRUE)</f>
        <v>0.18</v>
      </c>
      <c r="E1118" s="2" cm="1">
        <f t="array" ref="E1118">_FV(B1118,"Last trade time",TRUE)</f>
        <v>45331.333356481482</v>
      </c>
      <c r="F1118" s="7" t="str" cm="1">
        <f t="array" ref="F1118">_FV($B1118,"Industry")</f>
        <v>Pharmaceuticals</v>
      </c>
      <c r="G1118" s="7" t="str" cm="1">
        <f t="array" ref="G1118">_FV($B1118,"Description")</f>
        <v>PharmAust Limited is an Australia-based clinical-stage biotechnology company. The Company is focused on developing therapeutics for cancer, neurodegenerative diseases and viral infections in humans and cancer for animals. The Company's lead candidate, Monepantel (MPL), a potent and safe inhibitor of the mTOR pathway, a pathway having key influences in cancer growth and neurodegenerative diseases. The Company operates through two segments: Corporate, and Pharmaceutical. The Corporate segment covers all the corporate overhead expenses. The Pharmaceutical segment provides products and services in synthetic and medicinal chemistry to the drug discovery and pharmaceutical industries. The Company has completed a phase one oncology clinical study of monepantel in humans and pilot studies in canine cancer. The Company's subsidiaries include Epichem Pty Ltd, Pitney Pharmaceuticals Pty Ltd, and Epichem OHD Pty Ltd.</v>
      </c>
      <c r="H1118" s="7" cm="1">
        <f t="array" ref="H1118">_FV($B1118,"Employees")</f>
        <v>52</v>
      </c>
      <c r="I1118" s="11" cm="1">
        <f t="array" ref="I1118">_FV($B1118,"Shares outstanding",TRUE)</f>
        <v>385986500</v>
      </c>
      <c r="J1118" s="7" cm="1">
        <f t="array" ref="J1118">_FV($B1118,"Year incorporated",TRUE)</f>
        <v>2000</v>
      </c>
      <c r="K1118" s="16"/>
      <c r="L1118" s="12">
        <f>+I1118+K1118</f>
        <v>385986500</v>
      </c>
      <c r="M1118" s="14">
        <f>+D1118*L1118</f>
        <v>69477570</v>
      </c>
      <c r="N1118" t="s">
        <v>1540</v>
      </c>
      <c r="O1118">
        <v>17</v>
      </c>
      <c r="P1118">
        <v>17.5</v>
      </c>
      <c r="Q1118">
        <v>18.5</v>
      </c>
      <c r="R1118">
        <v>20</v>
      </c>
      <c r="S1118">
        <v>16.5</v>
      </c>
      <c r="T1118">
        <v>17</v>
      </c>
      <c r="U1118">
        <v>-1</v>
      </c>
      <c r="V1118" s="1">
        <v>-5.5599999999999997E-2</v>
      </c>
      <c r="W1118">
        <v>2725859</v>
      </c>
      <c r="X1118">
        <v>494938.67499999999</v>
      </c>
      <c r="Y1118">
        <v>1188014</v>
      </c>
      <c r="Z1118">
        <v>1438162</v>
      </c>
      <c r="AA1118">
        <v>18.16</v>
      </c>
      <c r="AB1118" s="3">
        <v>65617712.649999999</v>
      </c>
      <c r="AC1118">
        <v>184</v>
      </c>
      <c r="AD1118" s="2">
        <v>45330.790277777778</v>
      </c>
      <c r="AE1118" t="s">
        <v>20</v>
      </c>
      <c r="AF1118" t="s">
        <v>1541</v>
      </c>
    </row>
    <row r="1119" spans="1:32" x14ac:dyDescent="0.3">
      <c r="A1119" t="str">
        <f>+N1119</f>
        <v>MME</v>
      </c>
      <c r="B1119" t="e" vm="1120">
        <v>#VALUE!</v>
      </c>
      <c r="C1119" s="5" cm="1">
        <f t="array" ref="C1119">_FV(B1119,"Market cap",TRUE)</f>
        <v>68006670</v>
      </c>
      <c r="D1119" s="6" cm="1">
        <f t="array" ref="D1119">_FV(B1119,"Price",TRUE)</f>
        <v>8.6999999999999994E-2</v>
      </c>
      <c r="E1119" s="2" cm="1">
        <f t="array" ref="E1119">_FV(B1119,"Last trade time",TRUE)</f>
        <v>45331.333333333336</v>
      </c>
      <c r="F1119" s="7" t="str" cm="1">
        <f t="array" ref="F1119">_FV($B1119,"Industry")</f>
        <v>Banking Services</v>
      </c>
      <c r="G1119" s="7" t="str" cm="1">
        <f t="array" ref="G1119">_FV($B1119,"Description")</f>
        <v>MoneyMe Limited is an Australia-based company engaged in providing consumer finance. The Company offers digital-first consumer finance products. It offers a range of products that span its customers credit lifecycle from everyday spending and loans for ticket items, to real-estate expenses and auto financing. Leveraging artificial intelligence (AI) and cloud-based technology, the Company delivers automated credit products and customer experiences. Its proprietary and modular technology platform Horizon, facilitates automated loan approval and settlement, meaning approvals in minutes and fast settlement for end customers. Its technology platform allows it to provide an outcome with funds sent immediately once approved. It offers a diversified mix of credit products and distribution channels. Its automotive finance, personal loans, revolving line of credit and point-of-sale instalment products are for credit-approved customers. Its core brands include MONEYME and SocietyOne.</v>
      </c>
      <c r="H1119" s="7" t="e" cm="1" vm="2">
        <f t="array" ref="H1119">_FV($B1119,"Employees")</f>
        <v>#VALUE!</v>
      </c>
      <c r="I1119" s="11" cm="1">
        <f t="array" ref="I1119">_FV($B1119,"Shares outstanding",TRUE)</f>
        <v>800078500</v>
      </c>
      <c r="J1119" s="7" cm="1">
        <f t="array" ref="J1119">_FV($B1119,"Year incorporated",TRUE)</f>
        <v>2019</v>
      </c>
      <c r="K1119" s="16"/>
      <c r="L1119" s="12">
        <f>+I1119+K1119</f>
        <v>800078500</v>
      </c>
      <c r="M1119" s="14">
        <f>+D1119*L1119</f>
        <v>69606829.5</v>
      </c>
      <c r="N1119" t="s">
        <v>1508</v>
      </c>
      <c r="O1119">
        <v>8.1999999999999993</v>
      </c>
      <c r="P1119">
        <v>8.5</v>
      </c>
      <c r="Q1119">
        <v>8.4</v>
      </c>
      <c r="R1119">
        <v>8.6</v>
      </c>
      <c r="S1119">
        <v>8.1999999999999993</v>
      </c>
      <c r="T1119">
        <v>8.5</v>
      </c>
      <c r="U1119">
        <v>0.1</v>
      </c>
      <c r="V1119" s="1">
        <v>1.1900000000000001E-2</v>
      </c>
      <c r="W1119">
        <v>467949</v>
      </c>
      <c r="X1119">
        <v>39381.114000000001</v>
      </c>
      <c r="Y1119">
        <v>34642</v>
      </c>
      <c r="Z1119">
        <v>433215</v>
      </c>
      <c r="AA1119">
        <v>8.42</v>
      </c>
      <c r="AB1119" s="3">
        <v>68006670.459999993</v>
      </c>
      <c r="AC1119">
        <v>35</v>
      </c>
      <c r="AD1119" s="2">
        <v>45330.790277777778</v>
      </c>
      <c r="AE1119" t="s">
        <v>20</v>
      </c>
      <c r="AF1119" t="s">
        <v>1509</v>
      </c>
    </row>
    <row r="1120" spans="1:32" x14ac:dyDescent="0.3">
      <c r="A1120" t="str">
        <f>+N1120</f>
        <v>SIO</v>
      </c>
      <c r="B1120" t="e" vm="1121">
        <v>#VALUE!</v>
      </c>
      <c r="C1120" s="5" cm="1">
        <f t="array" ref="C1120">_FV(B1120,"Market cap",TRUE)</f>
        <v>70181760</v>
      </c>
      <c r="D1120" s="6" cm="1">
        <f t="array" ref="D1120">_FV(B1120,"Price",TRUE)</f>
        <v>0.19500000000000001</v>
      </c>
      <c r="E1120" s="2" cm="1">
        <f t="array" ref="E1120">_FV(B1120,"Last trade time",TRUE)</f>
        <v>45331.333356481482</v>
      </c>
      <c r="F1120" s="7" t="str" cm="1">
        <f t="array" ref="F1120">_FV($B1120,"Industry")</f>
        <v>Homebuilding &amp; Construction Supplies</v>
      </c>
      <c r="G1120" s="7" t="str" cm="1">
        <f t="array" ref="G1120">_FV($B1120,"Description")</f>
        <v>Simonds Group Limited is an Australia-based company, which is engaged in the homebuilding business. The Company is engaged in designing, selling and construction of residential dwellings. The Company’s businesses include Simonds Homes, which is a homebuilder in Australia. Its Simonds Homes product range includes single and double story detached homes, with a target market being first and second home families in the metropolitan areas and large regional cities. The Company's segments include Residential construction and Development. The Residential construction segment includes activities relating to contracts for residential home construction, speculative home building and the building of display home inventory. The Development segment includes activities relating to land development and sales.</v>
      </c>
      <c r="H1120" s="7" cm="1">
        <f t="array" ref="H1120">_FV($B1120,"Employees")</f>
        <v>750</v>
      </c>
      <c r="I1120" s="11" cm="1">
        <f t="array" ref="I1120">_FV($B1120,"Shares outstanding",TRUE)</f>
        <v>359906500</v>
      </c>
      <c r="J1120" s="7" cm="1">
        <f t="array" ref="J1120">_FV($B1120,"Year incorporated",TRUE)</f>
        <v>2010</v>
      </c>
      <c r="K1120" s="16"/>
      <c r="L1120" s="12">
        <f>+I1120+K1120</f>
        <v>359906500</v>
      </c>
      <c r="M1120" s="14">
        <f>+D1120*L1120</f>
        <v>70181767.5</v>
      </c>
      <c r="N1120" t="s">
        <v>1495</v>
      </c>
      <c r="O1120">
        <v>19</v>
      </c>
      <c r="P1120">
        <v>22</v>
      </c>
      <c r="U1120">
        <v>0</v>
      </c>
      <c r="W1120">
        <v>0</v>
      </c>
      <c r="X1120">
        <v>0</v>
      </c>
      <c r="Y1120">
        <v>0</v>
      </c>
      <c r="Z1120">
        <v>0</v>
      </c>
      <c r="AB1120" s="3">
        <v>70181757.75</v>
      </c>
      <c r="AC1120">
        <v>0</v>
      </c>
      <c r="AD1120" s="2">
        <v>45330.790277777778</v>
      </c>
      <c r="AE1120" t="s">
        <v>20</v>
      </c>
      <c r="AF1120" t="s">
        <v>1496</v>
      </c>
    </row>
    <row r="1121" spans="1:32" x14ac:dyDescent="0.3">
      <c r="A1121" t="str">
        <f>+N1121</f>
        <v>PEB</v>
      </c>
      <c r="B1121" t="e" vm="1122">
        <v>#VALUE!</v>
      </c>
      <c r="C1121" s="5" cm="1">
        <f t="array" ref="C1121">_FV(B1121,"Market cap",TRUE)</f>
        <v>81723660</v>
      </c>
      <c r="D1121" s="6" cm="1">
        <f t="array" ref="D1121">_FV(B1121,"Price",TRUE)</f>
        <v>8.6999999999999994E-2</v>
      </c>
      <c r="E1121" s="2" cm="1">
        <f t="array" ref="E1121">_FV(B1121,"Last trade time",TRUE)</f>
        <v>45331.333356481482</v>
      </c>
      <c r="F1121" s="7" t="str" cm="1">
        <f t="array" ref="F1121">_FV($B1121,"Industry")</f>
        <v>Biotechnology &amp; Medical Research</v>
      </c>
      <c r="G1121" s="7" t="str" cm="1">
        <f t="array" ref="G1121">_FV($B1121,"Description")</f>
        <v>Pacific Edge Limited is a global cancer diagnostics company. The Company is engaged in the development and commercialization of bladder cancer diagnostic and prognostic tests for patients presenting with hematuria or surveillance of recurrent disease. The Company operates through two segments: Commercial and Research. The Commercial segment is engaged in the sales, marketing, laboratory, and support operations to run the commercial businesses worldwide. The Research segment is engaged in the research and development of diagnostic and prognostic products for human cancer. The Company provides its suite of Cxbladder tests globally through its wholly owned laboratories in New Zealand and the United States. Its Cxbladder tests assist clinicians to safely de-intensify hematuria evaluation from low incidence populations; resolve diagnostic dilemmas, and monitor patients for the recurrence of urothelial carcinoma. It operates in New Zealand, Australia, Singapore, and the United States.</v>
      </c>
      <c r="H1121" s="7" cm="1">
        <f t="array" ref="H1121">_FV($B1121,"Employees")</f>
        <v>0</v>
      </c>
      <c r="I1121" s="11" cm="1">
        <f t="array" ref="I1121">_FV($B1121,"Shares outstanding",TRUE)</f>
        <v>811271400</v>
      </c>
      <c r="J1121" s="7" cm="1">
        <f t="array" ref="J1121">_FV($B1121,"Year incorporated",TRUE)</f>
        <v>2001</v>
      </c>
      <c r="K1121" s="16"/>
      <c r="L1121" s="12">
        <f>+I1121+K1121</f>
        <v>811271400</v>
      </c>
      <c r="M1121" s="14">
        <f>+D1121*L1121</f>
        <v>70580611.799999997</v>
      </c>
      <c r="N1121" t="s">
        <v>1435</v>
      </c>
      <c r="O1121">
        <v>8.6999999999999993</v>
      </c>
      <c r="P1121">
        <v>9.9</v>
      </c>
      <c r="Q1121">
        <v>9.1999999999999993</v>
      </c>
      <c r="R1121">
        <v>9.1999999999999993</v>
      </c>
      <c r="S1121">
        <v>8.9</v>
      </c>
      <c r="T1121">
        <v>8.9</v>
      </c>
      <c r="U1121">
        <v>-0.7</v>
      </c>
      <c r="V1121" s="1">
        <v>-7.2900000000000006E-2</v>
      </c>
      <c r="W1121">
        <v>75393</v>
      </c>
      <c r="X1121">
        <v>6844.3590000000004</v>
      </c>
      <c r="Y1121">
        <v>37106</v>
      </c>
      <c r="Z1121">
        <v>38287</v>
      </c>
      <c r="AA1121">
        <v>9.08</v>
      </c>
      <c r="AB1121" s="3">
        <v>72203149.615999997</v>
      </c>
      <c r="AC1121">
        <v>5</v>
      </c>
      <c r="AD1121" s="2">
        <v>45330.790277777778</v>
      </c>
      <c r="AE1121" t="s">
        <v>20</v>
      </c>
      <c r="AF1121" t="s">
        <v>1474</v>
      </c>
    </row>
    <row r="1122" spans="1:32" x14ac:dyDescent="0.3">
      <c r="A1122" t="str">
        <f>+N1122</f>
        <v>ALC</v>
      </c>
      <c r="B1122" t="e" vm="1123">
        <v>#VALUE!</v>
      </c>
      <c r="C1122" s="5" cm="1">
        <f t="array" ref="C1122">_FV(B1122,"Market cap",TRUE)</f>
        <v>67123660</v>
      </c>
      <c r="D1122" s="6" cm="1">
        <f t="array" ref="D1122">_FV(B1122,"Price",TRUE)</f>
        <v>5.2999999999999999E-2</v>
      </c>
      <c r="E1122" s="2" cm="1">
        <f t="array" ref="E1122">_FV(B1122,"Last trade time",TRUE)</f>
        <v>45331.333333333336</v>
      </c>
      <c r="F1122" s="7" t="str" cm="1">
        <f t="array" ref="F1122">_FV($B1122,"Industry")</f>
        <v>Software &amp; IT Services</v>
      </c>
      <c r="G1122" s="7" t="str" cm="1">
        <f t="array" ref="G1122">_FV($B1122,"Description")</f>
        <v>Alcidion Group Limited is a healthcare technology company. Its principal activities include the development and licensing of its own healthcare software products (Miya Precision and its associated modules, including Miya Observations, Flow, Task Management and PAS), the reselling of selected healthcare software products from its strategic partners and the delivery of product implementation, product support and maintenance, systems integration, and data analysis services to healthcare customers in Australia, New Zealand, and the United Kingdom. Its flagship product, Miya Precision, is a smart clinical solution based on a FHIR-event platform that facilitates multiple clinical and operational applications. Its other products include Smartpage, Patientrack, and Silverlink PCS. Smartpage is an advanced smartphone and Web-based system for hospital communication and task management, addressing the requirements of both clinical and non-clinical users. The Company services over 400 hospitals.</v>
      </c>
      <c r="H1122" s="7" t="e" cm="1" vm="2">
        <f t="array" ref="H1122">_FV($B1122,"Employees")</f>
        <v>#VALUE!</v>
      </c>
      <c r="I1122" s="11" cm="1">
        <f t="array" ref="I1122">_FV($B1122,"Shares outstanding",TRUE)</f>
        <v>1342473000</v>
      </c>
      <c r="J1122" s="7" cm="1">
        <f t="array" ref="J1122">_FV($B1122,"Year incorporated",TRUE)</f>
        <v>2010</v>
      </c>
      <c r="K1122" s="16"/>
      <c r="L1122" s="12">
        <f>+I1122+K1122</f>
        <v>1342473000</v>
      </c>
      <c r="M1122" s="14">
        <f>+D1122*L1122</f>
        <v>71151069</v>
      </c>
      <c r="N1122" t="s">
        <v>1520</v>
      </c>
      <c r="O1122">
        <v>5</v>
      </c>
      <c r="P1122">
        <v>5.3</v>
      </c>
      <c r="Q1122">
        <v>5.0999999999999996</v>
      </c>
      <c r="R1122">
        <v>5.3</v>
      </c>
      <c r="S1122">
        <v>5</v>
      </c>
      <c r="T1122">
        <v>5</v>
      </c>
      <c r="U1122">
        <v>-0.1</v>
      </c>
      <c r="V1122" s="1">
        <v>-1.9599999999999999E-2</v>
      </c>
      <c r="W1122">
        <v>2298265</v>
      </c>
      <c r="X1122">
        <v>116515.789</v>
      </c>
      <c r="Y1122">
        <v>536026</v>
      </c>
      <c r="Z1122">
        <v>1731437</v>
      </c>
      <c r="AA1122">
        <v>5.07</v>
      </c>
      <c r="AB1122" s="3">
        <v>67123661.049999997</v>
      </c>
      <c r="AC1122">
        <v>90</v>
      </c>
      <c r="AD1122" s="2">
        <v>45330.790277777778</v>
      </c>
      <c r="AE1122" t="s">
        <v>20</v>
      </c>
      <c r="AF1122" t="s">
        <v>1521</v>
      </c>
    </row>
    <row r="1123" spans="1:32" x14ac:dyDescent="0.3">
      <c r="A1123" t="str">
        <f>+N1123</f>
        <v>BLG</v>
      </c>
      <c r="B1123" t="e" vm="1124">
        <v>#VALUE!</v>
      </c>
      <c r="C1123" s="5" cm="1">
        <f t="array" ref="C1123">_FV(B1123,"Market cap",TRUE)</f>
        <v>69717830</v>
      </c>
      <c r="D1123" s="6" cm="1">
        <f t="array" ref="D1123">_FV(B1123,"Price",TRUE)</f>
        <v>4.5999999999999999E-2</v>
      </c>
      <c r="E1123" s="2" cm="1">
        <f t="array" ref="E1123">_FV(B1123,"Last trade time",TRUE)</f>
        <v>45329.333344907405</v>
      </c>
      <c r="F1123" s="7" t="str" cm="1">
        <f t="array" ref="F1123">_FV($B1123,"Industry")</f>
        <v>Semiconductors &amp; Semiconductor Equipment</v>
      </c>
      <c r="G1123" s="7" t="str" cm="1">
        <f t="array" ref="G1123">_FV($B1123,"Description")</f>
        <v>BluGlass Limited is an Australia-based company, which is engaged in developing semiconductor manufacturing technology and devices. The Company is involved in the development of the Company’s laser diode product portfolio for the industrial, biotech, and scientific markets. The Company is a supplier of Gallium Nitride (GaN) laser diode products to the global photonics industry, focused on the industrial, defense, biomedical, and scientific markets. It offers custom laser diode development and manufacturing, from small-batch custom lasers to medium and high-volume off-the-shelf products. The Company uses metal organic chemical vapor deposition (MOCVD) technology and its patented low temperature remote plasma chemical vapor deposition (RPCVD) technology to manufacture higher performance, lower cost GaN laser diodes, initially in the 405 nanometers (nm), 420nm and 450nm wavelengths. The Company’s facilities are located in Sydney, Australia, and Nashua, United States.</v>
      </c>
      <c r="H1123" s="7" cm="1">
        <f t="array" ref="H1123">_FV($B1123,"Employees")</f>
        <v>28</v>
      </c>
      <c r="I1123" s="11" cm="1">
        <f t="array" ref="I1123">_FV($B1123,"Shares outstanding",TRUE)</f>
        <v>1549285000</v>
      </c>
      <c r="J1123" s="7" cm="1">
        <f t="array" ref="J1123">_FV($B1123,"Year incorporated",TRUE)</f>
        <v>2005</v>
      </c>
      <c r="K1123" s="16"/>
      <c r="L1123" s="12">
        <f>+I1123+K1123</f>
        <v>1549285000</v>
      </c>
      <c r="M1123" s="14">
        <f>+D1123*L1123</f>
        <v>71267110</v>
      </c>
      <c r="N1123" t="s">
        <v>1485</v>
      </c>
      <c r="O1123">
        <v>4.5999999999999996</v>
      </c>
      <c r="P1123">
        <v>4.5999999999999996</v>
      </c>
      <c r="U1123">
        <v>0</v>
      </c>
      <c r="W1123">
        <v>0</v>
      </c>
      <c r="X1123">
        <v>0</v>
      </c>
      <c r="Y1123">
        <v>0</v>
      </c>
      <c r="Z1123">
        <v>0</v>
      </c>
      <c r="AB1123" s="3">
        <v>71267112.805999994</v>
      </c>
      <c r="AC1123">
        <v>0</v>
      </c>
      <c r="AD1123" s="2">
        <v>45330.790277777778</v>
      </c>
      <c r="AE1123" t="s">
        <v>20</v>
      </c>
      <c r="AF1123" t="s">
        <v>1486</v>
      </c>
    </row>
    <row r="1124" spans="1:32" x14ac:dyDescent="0.3">
      <c r="A1124" t="str">
        <f>+N1124</f>
        <v>BKT</v>
      </c>
      <c r="B1124" t="e" vm="1125">
        <v>#VALUE!</v>
      </c>
      <c r="C1124" s="5" cm="1">
        <f t="array" ref="C1124">_FV(B1124,"Market cap",TRUE)</f>
        <v>68043290</v>
      </c>
      <c r="D1124" s="6" cm="1">
        <f t="array" ref="D1124">_FV(B1124,"Price",TRUE)</f>
        <v>6.5000000000000002E-2</v>
      </c>
      <c r="E1124" s="2" cm="1">
        <f t="array" ref="E1124">_FV(B1124,"Last trade time",TRUE)</f>
        <v>45331.333356481482</v>
      </c>
      <c r="F1124" s="7" t="str" cm="1">
        <f t="array" ref="F1124">_FV($B1124,"Industry")</f>
        <v>Metals &amp; Mining</v>
      </c>
      <c r="G1124" s="7" t="str" cm="1">
        <f t="array" ref="G1124">_FV($B1124,"Description")</f>
        <v>Black Rock Mining Limited (Black Rock) is an Australia-based company, which is engaged in producing graphite in Tanzania. Its segments include Graphite and Corporate. The Company has an interest in the Mahenge Graphite Mine (the Project) located in Tanzania. The Project has a joint ore reserves committee (JORC) compliant mineral resource estimate of approximately 212 meters tons. It also has ore reserves of approximately 70 meter tons. The Mahenge project is spread across approximately 324 square kilometers of exploration tenements in Tanzania’s Ulanga district, approximately 250 kilometers north of the border with Mozambique. Approximately 250 kilometers west of the coastal port city of Mtwara on the Indian Ocean and 300 kilometers southwest of Tanzania's, Dar es Salaam. Its subsidiaries include Mahenge Resources Limited and Faru Grahite Corporation Limited.</v>
      </c>
      <c r="H1124" s="7" cm="1">
        <f t="array" ref="H1124">_FV($B1124,"Employees")</f>
        <v>4</v>
      </c>
      <c r="I1124" s="11" cm="1">
        <f t="array" ref="I1124">_FV($B1124,"Shares outstanding",TRUE)</f>
        <v>1097472000</v>
      </c>
      <c r="J1124" s="7" cm="1">
        <f t="array" ref="J1124">_FV($B1124,"Year incorporated",TRUE)</f>
        <v>2000</v>
      </c>
      <c r="K1124" s="16"/>
      <c r="L1124" s="12">
        <f>+I1124+K1124</f>
        <v>1097472000</v>
      </c>
      <c r="M1124" s="14">
        <f>+D1124*L1124</f>
        <v>71335680</v>
      </c>
      <c r="N1124" t="s">
        <v>1506</v>
      </c>
      <c r="O1124">
        <v>6.2</v>
      </c>
      <c r="P1124">
        <v>6.3</v>
      </c>
      <c r="Q1124">
        <v>6.3</v>
      </c>
      <c r="R1124">
        <v>6.4</v>
      </c>
      <c r="S1124">
        <v>6.2</v>
      </c>
      <c r="T1124">
        <v>6.2</v>
      </c>
      <c r="U1124">
        <v>-0.2</v>
      </c>
      <c r="V1124" s="1">
        <v>-3.1199999999999999E-2</v>
      </c>
      <c r="W1124">
        <v>453672</v>
      </c>
      <c r="X1124">
        <v>28595.358</v>
      </c>
      <c r="Y1124">
        <v>176865</v>
      </c>
      <c r="Z1124">
        <v>276807</v>
      </c>
      <c r="AA1124">
        <v>6.3</v>
      </c>
      <c r="AB1124" s="3">
        <v>68043289.172000006</v>
      </c>
      <c r="AC1124">
        <v>12</v>
      </c>
      <c r="AD1124" s="2">
        <v>45330.790277777778</v>
      </c>
      <c r="AE1124" t="s">
        <v>20</v>
      </c>
      <c r="AF1124" t="s">
        <v>1507</v>
      </c>
    </row>
    <row r="1125" spans="1:32" x14ac:dyDescent="0.3">
      <c r="A1125" t="str">
        <f>+N1125</f>
        <v>ARR</v>
      </c>
      <c r="B1125" t="e" vm="1126">
        <v>#VALUE!</v>
      </c>
      <c r="C1125" s="5" cm="1">
        <f t="array" ref="C1125">_FV(B1125,"Market cap",TRUE)</f>
        <v>62499260</v>
      </c>
      <c r="D1125" s="6" cm="1">
        <f t="array" ref="D1125">_FV(B1125,"Price",TRUE)</f>
        <v>0.16</v>
      </c>
      <c r="E1125" s="2" cm="1">
        <f t="array" ref="E1125">_FV(B1125,"Last trade time",TRUE)</f>
        <v>45331.333333333336</v>
      </c>
      <c r="F1125" s="7" t="str" cm="1">
        <f t="array" ref="F1125">_FV($B1125,"Industry")</f>
        <v>Metals &amp; Mining</v>
      </c>
      <c r="G1125" s="7" t="str" cm="1">
        <f t="array" ref="G1125">_FV($B1125,"Description")</f>
        <v>American Rare Earths Limited is an Australia-based exploration company. The Company is focused on the discovery and development of rare earths and critical minerals in United States and Australia. The Company is focused on supplying critical materials for renewable energy, green tech, electric vehicles, national security, and a carbon-reduced future. The Company's 100% owned La Paz Rare Earth Project, which is located in La Paz County, Arizona, approximately 170 kilometers northwest of Phoenix. La Paz Project covers over 2779 hectares. Its Searchlight Project is located in metal mining district in the eastern Mojave Desert Region about 119 km south of Las Vegas and 30 km east of the only operating rare earths mine in North America at Mountain Pass. It also owns the Halleck Creek Project in Wyoming, United States, which covers an area of approximately 3304 hectares.</v>
      </c>
      <c r="H1125" s="7" cm="1">
        <f t="array" ref="H1125">_FV($B1125,"Employees")</f>
        <v>7</v>
      </c>
      <c r="I1125" s="11" cm="1">
        <f t="array" ref="I1125">_FV($B1125,"Shares outstanding",TRUE)</f>
        <v>446423300</v>
      </c>
      <c r="J1125" s="7" cm="1">
        <f t="array" ref="J1125">_FV($B1125,"Year incorporated",TRUE)</f>
        <v>1986</v>
      </c>
      <c r="K1125" s="16"/>
      <c r="L1125" s="12">
        <f>+I1125+K1125</f>
        <v>446423300</v>
      </c>
      <c r="M1125" s="14">
        <f>+D1125*L1125</f>
        <v>71427728</v>
      </c>
      <c r="N1125" t="s">
        <v>1574</v>
      </c>
      <c r="O1125">
        <v>13.5</v>
      </c>
      <c r="P1125">
        <v>14.5</v>
      </c>
      <c r="Q1125">
        <v>13.5</v>
      </c>
      <c r="R1125">
        <v>14.5</v>
      </c>
      <c r="S1125">
        <v>13.5</v>
      </c>
      <c r="T1125">
        <v>14</v>
      </c>
      <c r="U1125">
        <v>0.5</v>
      </c>
      <c r="V1125" s="1">
        <v>3.6999999999999998E-2</v>
      </c>
      <c r="W1125">
        <v>319413</v>
      </c>
      <c r="X1125">
        <v>44781.527499999997</v>
      </c>
      <c r="Y1125">
        <v>234517</v>
      </c>
      <c r="Z1125">
        <v>42065</v>
      </c>
      <c r="AA1125">
        <v>14.02</v>
      </c>
      <c r="AB1125" s="3">
        <v>62499261.859999999</v>
      </c>
      <c r="AC1125">
        <v>122</v>
      </c>
      <c r="AD1125" s="2">
        <v>45330.790277777778</v>
      </c>
      <c r="AE1125" t="s">
        <v>20</v>
      </c>
      <c r="AF1125" t="s">
        <v>1575</v>
      </c>
    </row>
    <row r="1126" spans="1:32" x14ac:dyDescent="0.3">
      <c r="A1126" t="str">
        <f>+N1126</f>
        <v>ACW</v>
      </c>
      <c r="B1126" t="e" vm="1127">
        <v>#VALUE!</v>
      </c>
      <c r="C1126" s="5" cm="1">
        <f t="array" ref="C1126">_FV(B1126,"Market cap",TRUE)</f>
        <v>71526610</v>
      </c>
      <c r="D1126" s="6" cm="1">
        <f t="array" ref="D1126">_FV(B1126,"Price",TRUE)</f>
        <v>3.1E-2</v>
      </c>
      <c r="E1126" s="2" cm="1">
        <f t="array" ref="E1126">_FV(B1126,"Last trade time",TRUE)</f>
        <v>45331.333356481482</v>
      </c>
      <c r="F1126" s="7" t="str" cm="1">
        <f t="array" ref="F1126">_FV($B1126,"Industry")</f>
        <v>Biotechnology &amp; Medical Research</v>
      </c>
      <c r="G1126" s="7" t="str" cm="1">
        <f t="array" ref="G1126">_FV($B1126,"Description")</f>
        <v>Actinogen Medical Limited is an Australia-based biotechnology company. The Company is engaged in the development of a therapy for neurological and neuropsychiatric diseases associated with dysregulated brain cortisol. The Company is engaged in the development of its lead compound, Xanamem, as a therapy for Alzheimer’s Disease, Major Depressive Disorder, Fragile X Syndrome, and other neurological diseases where reducing cortisol inside brain cells could have a positive impact. Xanamem’s mechanism of action is to block the production of cortisol inside cells through the inhibition of the 11B-HSD1 enzyme in the brain. Xanamem is designed to get into the brain after it is absorbed in the intestines upon swallowing its capsule. It has studied 11B-HSD1 inhibition by Xanamem in approximately 300 volunteers and patients. The Company conducts a series of Phase II studies in multiple diseases to further confirm and characterize Xanamem’s therapeutic potential.</v>
      </c>
      <c r="H1126" s="7" t="e" cm="1" vm="2">
        <f t="array" ref="H1126">_FV($B1126,"Employees")</f>
        <v>#VALUE!</v>
      </c>
      <c r="I1126" s="11" cm="1">
        <f t="array" ref="I1126">_FV($B1126,"Shares outstanding",TRUE)</f>
        <v>2307310000</v>
      </c>
      <c r="J1126" s="7" cm="1">
        <f t="array" ref="J1126">_FV($B1126,"Year incorporated",TRUE)</f>
        <v>1999</v>
      </c>
      <c r="K1126" s="16"/>
      <c r="L1126" s="12">
        <f>+I1126+K1126</f>
        <v>2307310000</v>
      </c>
      <c r="M1126" s="14">
        <f>+D1126*L1126</f>
        <v>71526610</v>
      </c>
      <c r="N1126" t="s">
        <v>1483</v>
      </c>
      <c r="O1126">
        <v>3</v>
      </c>
      <c r="P1126">
        <v>3.3</v>
      </c>
      <c r="Q1126">
        <v>3</v>
      </c>
      <c r="R1126">
        <v>3.2</v>
      </c>
      <c r="S1126">
        <v>3</v>
      </c>
      <c r="T1126">
        <v>3.1</v>
      </c>
      <c r="U1126">
        <v>0</v>
      </c>
      <c r="W1126">
        <v>788048</v>
      </c>
      <c r="X1126">
        <v>23908.411</v>
      </c>
      <c r="Y1126">
        <v>299849</v>
      </c>
      <c r="Z1126">
        <v>488199</v>
      </c>
      <c r="AA1126">
        <v>3.03</v>
      </c>
      <c r="AB1126" s="3">
        <v>71526612.728</v>
      </c>
      <c r="AC1126">
        <v>28</v>
      </c>
      <c r="AD1126" s="2">
        <v>45330.790277777778</v>
      </c>
      <c r="AE1126" t="s">
        <v>20</v>
      </c>
      <c r="AF1126" t="s">
        <v>1484</v>
      </c>
    </row>
    <row r="1127" spans="1:32" x14ac:dyDescent="0.3">
      <c r="A1127" t="str">
        <f>+N1127</f>
        <v>ADN</v>
      </c>
      <c r="B1127" t="e" vm="1128">
        <v>#VALUE!</v>
      </c>
      <c r="C1127" s="5" cm="1">
        <f t="array" ref="C1127">_FV(B1127,"Market cap",TRUE)</f>
        <v>71536230</v>
      </c>
      <c r="D1127" s="6" cm="1">
        <f t="array" ref="D1127">_FV(B1127,"Price",TRUE)</f>
        <v>2.3E-2</v>
      </c>
      <c r="E1127" s="2" cm="1">
        <f t="array" ref="E1127">_FV(B1127,"Last trade time",TRUE)</f>
        <v>45331.333333333336</v>
      </c>
      <c r="F1127" s="7" t="str" cm="1">
        <f t="array" ref="F1127">_FV($B1127,"Industry")</f>
        <v>Metals &amp; Mining</v>
      </c>
      <c r="G1127" s="7" t="str" cm="1">
        <f t="array" ref="G1127">_FV($B1127,"Description")</f>
        <v>Andromeda Metals Limited is an Australia-based industrial minerals company. The Company is engaged in the sustainable supply of industrial minerals and the advancement of nanotechnologies. The Company's Great White Project (GWP) contains several deposits containing a naturally occurring blend of halloysite tubes and kaolinite plates. The Great White Project is located within the District Council of Streaky Bay, near the community of Poochera on the Eyre Peninsula in South Australia. Its Mount Hope Kaolin Project is located 80 kilometers (km) northwest of Port Lincoln on the Eyre Peninsula in South Australia. It contains some of the brightest, whitest kaolin in the world. Together with its portfolio of halloysite-kaolin projects, it is also developing several copper and gold prospects across Australia. Its Eyre Kaolin Project is composed of four exploration tenements totaling 2,799 square kilometers on the Western Eyre Peninsula, South Australia.</v>
      </c>
      <c r="H1127" s="7" cm="1">
        <f t="array" ref="H1127">_FV($B1127,"Employees")</f>
        <v>3</v>
      </c>
      <c r="I1127" s="11" cm="1">
        <f t="array" ref="I1127">_FV($B1127,"Shares outstanding",TRUE)</f>
        <v>3110271000</v>
      </c>
      <c r="J1127" s="7" cm="1">
        <f t="array" ref="J1127">_FV($B1127,"Year incorporated",TRUE)</f>
        <v>1993</v>
      </c>
      <c r="K1127" s="16"/>
      <c r="L1127" s="12">
        <f>+I1127+K1127</f>
        <v>3110271000</v>
      </c>
      <c r="M1127" s="14">
        <f>+D1127*L1127</f>
        <v>71536233</v>
      </c>
      <c r="N1127" t="s">
        <v>1481</v>
      </c>
      <c r="O1127">
        <v>2.2999999999999998</v>
      </c>
      <c r="P1127">
        <v>2.4</v>
      </c>
      <c r="Q1127">
        <v>2.2999999999999998</v>
      </c>
      <c r="R1127">
        <v>2.4</v>
      </c>
      <c r="S1127">
        <v>2.2999999999999998</v>
      </c>
      <c r="T1127">
        <v>2.2999999999999998</v>
      </c>
      <c r="U1127">
        <v>0</v>
      </c>
      <c r="W1127">
        <v>2097110</v>
      </c>
      <c r="X1127">
        <v>48756.593000000001</v>
      </c>
      <c r="Y1127">
        <v>810514</v>
      </c>
      <c r="Z1127">
        <v>959926</v>
      </c>
      <c r="AA1127">
        <v>2.3199999999999998</v>
      </c>
      <c r="AB1127" s="3">
        <v>71536231.436000004</v>
      </c>
      <c r="AC1127">
        <v>43</v>
      </c>
      <c r="AD1127" s="2">
        <v>45330.790277777778</v>
      </c>
      <c r="AE1127" t="s">
        <v>20</v>
      </c>
      <c r="AF1127" t="s">
        <v>1482</v>
      </c>
    </row>
    <row r="1128" spans="1:32" x14ac:dyDescent="0.3">
      <c r="A1128" t="str">
        <f>+N1128</f>
        <v>MEA</v>
      </c>
      <c r="B1128" t="e" vm="1129">
        <v>#VALUE!</v>
      </c>
      <c r="C1128" s="5" cm="1">
        <f t="array" ref="C1128">_FV(B1128,"Market cap",TRUE)</f>
        <v>71629880</v>
      </c>
      <c r="D1128" s="6" cm="1">
        <f t="array" ref="D1128">_FV(B1128,"Price",TRUE)</f>
        <v>0.45</v>
      </c>
      <c r="E1128" s="2" cm="1">
        <f t="array" ref="E1128">_FV(B1128,"Last trade time",TRUE)</f>
        <v>45331.333333333336</v>
      </c>
      <c r="F1128" s="7" t="str" cm="1">
        <f t="array" ref="F1128">_FV($B1128,"Industry")</f>
        <v>Real Estate Operations</v>
      </c>
      <c r="G1128" s="7" t="str" cm="1">
        <f t="array" ref="G1128">_FV($B1128,"Description")</f>
        <v>McGrath Limited is an Australia-based residential real estate company. The Company is engaged in providing residential property sales, property management, residential project marketing, mortgage broking, auction services and career training. The Company’s segments include Company owned sales, Company owned property management, Franchise services, and Other services and investments. The Company owned sales segment undertakes residential property sales on behalf of property vendors through Company owned offices and agents. The Company owned property management segment directly manages residential properties on behalf of owner’s clients. The Franchise services segment manages franchise offices that undertake both property sales and property management activities. The Other services and investments segment has several other services and investments, which complement the service offerings of the segments. Its services include projects, new land estates, rural and livestock and home loans.</v>
      </c>
      <c r="H1128" s="7" cm="1">
        <f t="array" ref="H1128">_FV($B1128,"Employees")</f>
        <v>243</v>
      </c>
      <c r="I1128" s="11" cm="1">
        <f t="array" ref="I1128">_FV($B1128,"Shares outstanding",TRUE)</f>
        <v>159177500</v>
      </c>
      <c r="J1128" s="7" cm="1">
        <f t="array" ref="J1128">_FV($B1128,"Year incorporated",TRUE)</f>
        <v>2015</v>
      </c>
      <c r="K1128" s="16"/>
      <c r="L1128" s="12">
        <f>+I1128+K1128</f>
        <v>159177500</v>
      </c>
      <c r="M1128" s="14">
        <f>+D1128*L1128</f>
        <v>71629875</v>
      </c>
      <c r="N1128" t="s">
        <v>1479</v>
      </c>
      <c r="O1128">
        <v>43.5</v>
      </c>
      <c r="P1128">
        <v>46</v>
      </c>
      <c r="Q1128">
        <v>42.5</v>
      </c>
      <c r="R1128">
        <v>46</v>
      </c>
      <c r="S1128">
        <v>42.5</v>
      </c>
      <c r="T1128">
        <v>45</v>
      </c>
      <c r="U1128">
        <v>2.5</v>
      </c>
      <c r="V1128" s="1">
        <v>5.8799999999999998E-2</v>
      </c>
      <c r="W1128">
        <v>215924</v>
      </c>
      <c r="X1128">
        <v>95303.664999999994</v>
      </c>
      <c r="Y1128">
        <v>148148</v>
      </c>
      <c r="Z1128">
        <v>50375</v>
      </c>
      <c r="AA1128">
        <v>44.14</v>
      </c>
      <c r="AB1128" s="3">
        <v>71629878.599999994</v>
      </c>
      <c r="AC1128">
        <v>137</v>
      </c>
      <c r="AD1128" s="2">
        <v>45330.790277777778</v>
      </c>
      <c r="AE1128" t="s">
        <v>20</v>
      </c>
      <c r="AF1128" t="s">
        <v>1480</v>
      </c>
    </row>
    <row r="1129" spans="1:32" x14ac:dyDescent="0.3">
      <c r="A1129" t="str">
        <f>+N1129</f>
        <v>SSL</v>
      </c>
      <c r="B1129" t="e" vm="1130">
        <v>#VALUE!</v>
      </c>
      <c r="C1129" s="5" cm="1">
        <f t="array" ref="C1129">_FV(B1129,"Market cap",TRUE)</f>
        <v>73668810</v>
      </c>
      <c r="D1129" s="6" cm="1">
        <f t="array" ref="D1129">_FV(B1129,"Price",TRUE)</f>
        <v>9</v>
      </c>
      <c r="E1129" s="2" cm="1">
        <f t="array" ref="E1129">_FV(B1129,"Last trade time",TRUE)</f>
        <v>45320.333344907405</v>
      </c>
      <c r="F1129" s="7" t="str" cm="1">
        <f t="array" ref="F1129">_FV($B1129,"Industry")</f>
        <v>Real Estate Operations</v>
      </c>
      <c r="G1129" s="7" t="str" cm="1">
        <f t="array" ref="G1129">_FV($B1129,"Description")</f>
        <v>Sietel Limited is an Australia-based company. The Company is engaged principally in investment in industrial, commercial, retail real estate and listed company securities, provision of finance and lease facilities and plant and management services to its controlled entities and management, evaluation and expansion of these and other business opportunities. The Company's wholly owned subsidiaries include Cook's Body Works Pty Ltd, The Cylinder Company Pty Ltd, Alliance Appliances Australia Pty Ltd, and A.B.N. 17 006 852 820 Pty Ltd. Cook's Body Works Pty Ltd operates as a commercial vehicle body builder. The Cylinder Company Pty Ltd operates as a property maintenance company, mainly servicing the Company's properties as well as holding several unlisted investments. Alliance Appliances Australia Pty Ltd operates as a designer, developer, importer, and distributor, of domestic appliances; and A.B.N. 17 006 852 820 Pty Ltd is a non-operating company.</v>
      </c>
      <c r="H1129" s="7" cm="1">
        <f t="array" ref="H1129">_FV($B1129,"Employees")</f>
        <v>152</v>
      </c>
      <c r="I1129" s="11" cm="1">
        <f t="array" ref="I1129">_FV($B1129,"Shares outstanding",TRUE)</f>
        <v>8007480</v>
      </c>
      <c r="J1129" s="7" cm="1">
        <f t="array" ref="J1129">_FV($B1129,"Year incorporated",TRUE)</f>
        <v>1937</v>
      </c>
      <c r="K1129" s="16"/>
      <c r="L1129" s="12">
        <f>+I1129+K1129</f>
        <v>8007480</v>
      </c>
      <c r="M1129" s="14">
        <f>+D1129*L1129</f>
        <v>72067320</v>
      </c>
      <c r="N1129" t="s">
        <v>1475</v>
      </c>
      <c r="O1129">
        <v>865</v>
      </c>
      <c r="P1129">
        <v>940</v>
      </c>
      <c r="U1129">
        <v>0</v>
      </c>
      <c r="W1129">
        <v>0</v>
      </c>
      <c r="X1129">
        <v>0</v>
      </c>
      <c r="Y1129">
        <v>0</v>
      </c>
      <c r="Z1129">
        <v>0</v>
      </c>
      <c r="AB1129" s="3">
        <v>72067311</v>
      </c>
      <c r="AC1129">
        <v>0</v>
      </c>
      <c r="AD1129" s="2">
        <v>45330.790277777778</v>
      </c>
      <c r="AE1129" t="s">
        <v>20</v>
      </c>
      <c r="AF1129" t="s">
        <v>1476</v>
      </c>
    </row>
    <row r="1130" spans="1:32" x14ac:dyDescent="0.3">
      <c r="A1130" t="str">
        <f>+N1130</f>
        <v>EPY</v>
      </c>
      <c r="B1130" t="e" vm="1131">
        <v>#VALUE!</v>
      </c>
      <c r="C1130" s="5" cm="1">
        <f t="array" ref="C1130">_FV(B1130,"Market cap",TRUE)</f>
        <v>71032530</v>
      </c>
      <c r="D1130" s="6" cm="1">
        <f t="array" ref="D1130">_FV(B1130,"Price",TRUE)</f>
        <v>0.25</v>
      </c>
      <c r="E1130" s="2" cm="1">
        <f t="array" ref="E1130">_FV(B1130,"Last trade time",TRUE)</f>
        <v>45330.333344907405</v>
      </c>
      <c r="F1130" s="7" t="str" cm="1">
        <f t="array" ref="F1130">_FV($B1130,"Industry")</f>
        <v>Banking Services</v>
      </c>
      <c r="G1130" s="7" t="str" cm="1">
        <f t="array" ref="G1130">_FV($B1130,"Description")</f>
        <v>Earlypay Limited is engaged in providing finance to small and medium enterprises (SME) in the form of invoices, equipment, and trade financing. The Company’s products and services by segment include Invoice Finance and Equipment Finance. Invoice Finance includes debtor finance and trade finance. Debtor finance provides an advance payment of up to 80% of a client’s invoice to help their business overcome the cash pressure of delivering goods or services in advance of payment from the customer (often 30 to 60 days). Equipment Finance refers to equipment finance for both new and old equipment. This includes sale-back of owned or partially owned equipment, private sales, and mid-term refinancing. It provides invoice factoring, invoice discounting, clean energy finance, and a business line of credit. The Company’s foreign exchange provides a range of foreign exchange solutions to enable businesses to manage international transactions, reduce risk, and trade globally.</v>
      </c>
      <c r="H1130" s="7" cm="1">
        <f t="array" ref="H1130">_FV($B1130,"Employees")</f>
        <v>44</v>
      </c>
      <c r="I1130" s="11" cm="1">
        <f t="array" ref="I1130">_FV($B1130,"Shares outstanding",TRUE)</f>
        <v>289928700</v>
      </c>
      <c r="J1130" s="7" cm="1">
        <f t="array" ref="J1130">_FV($B1130,"Year incorporated",TRUE)</f>
        <v>2001</v>
      </c>
      <c r="K1130" s="16"/>
      <c r="L1130" s="12">
        <f>+I1130+K1130</f>
        <v>289928700</v>
      </c>
      <c r="M1130" s="14">
        <f>+D1130*L1130</f>
        <v>72482175</v>
      </c>
      <c r="N1130" t="s">
        <v>1470</v>
      </c>
      <c r="O1130">
        <v>24</v>
      </c>
      <c r="P1130">
        <v>25</v>
      </c>
      <c r="Q1130">
        <v>24</v>
      </c>
      <c r="R1130">
        <v>25</v>
      </c>
      <c r="S1130">
        <v>24</v>
      </c>
      <c r="T1130">
        <v>25</v>
      </c>
      <c r="U1130">
        <v>0.5</v>
      </c>
      <c r="V1130" s="1">
        <v>2.0400000000000001E-2</v>
      </c>
      <c r="W1130">
        <v>113115</v>
      </c>
      <c r="X1130">
        <v>27163.77</v>
      </c>
      <c r="Y1130">
        <v>108326</v>
      </c>
      <c r="Z1130">
        <v>3172</v>
      </c>
      <c r="AA1130">
        <v>24.01</v>
      </c>
      <c r="AB1130" s="3">
        <v>72482172.5</v>
      </c>
      <c r="AC1130">
        <v>11</v>
      </c>
      <c r="AD1130" s="2">
        <v>45330.790277777778</v>
      </c>
      <c r="AE1130" t="s">
        <v>20</v>
      </c>
      <c r="AF1130" t="s">
        <v>1471</v>
      </c>
    </row>
    <row r="1131" spans="1:32" x14ac:dyDescent="0.3">
      <c r="A1131" t="str">
        <f>+N1131</f>
        <v>RND</v>
      </c>
      <c r="B1131" t="e" vm="1132">
        <v>#VALUE!</v>
      </c>
      <c r="C1131" s="5" cm="1">
        <f t="array" ref="C1131">_FV(B1131,"Market cap",TRUE)</f>
        <v>74223130</v>
      </c>
      <c r="D1131" s="6" cm="1">
        <f t="array" ref="D1131">_FV(B1131,"Price",TRUE)</f>
        <v>1.2749999999999999</v>
      </c>
      <c r="E1131" s="2" cm="1">
        <f t="array" ref="E1131">_FV(B1131,"Last trade time",TRUE)</f>
        <v>45331.333333333336</v>
      </c>
      <c r="F1131" s="7" t="str" cm="1">
        <f t="array" ref="F1131">_FV($B1131,"Industry")</f>
        <v>Metals &amp; Mining</v>
      </c>
      <c r="G1131" s="7" t="str" cm="1">
        <f t="array" ref="G1131">_FV($B1131,"Description")</f>
        <v>Rand Mining Limited is an Australia-based company, which is engaged in exploration, development and production activities at the Company’s East Kundana Joint Venture tenements. The Company’s East Kundana Joint Venture (EKJV) is an operational underground gold mining project located in the Kundana area 25 kilometers (km) west northwest of Kalgoorlie and 47 km northeast of Coolgardie. The project comprises two producing underground mines Raleigh and Rubicon/Hornet /Pegasus (RHP). The Hornet orebody is located 600 meters (m) to the south of the Rubicon orebody. The Pegasus deposit is located approximately 480 m to the north of Rubicon and also accessed from the Rubicon decline.</v>
      </c>
      <c r="H1131" s="7" t="e" cm="1" vm="2">
        <f t="array" ref="H1131">_FV($B1131,"Employees")</f>
        <v>#VALUE!</v>
      </c>
      <c r="I1131" s="11" cm="1">
        <f t="array" ref="I1131">_FV($B1131,"Shares outstanding",TRUE)</f>
        <v>56875960</v>
      </c>
      <c r="J1131" s="7" cm="1">
        <f t="array" ref="J1131">_FV($B1131,"Year incorporated",TRUE)</f>
        <v>1966</v>
      </c>
      <c r="K1131" s="16"/>
      <c r="L1131" s="12">
        <f>+I1131+K1131</f>
        <v>56875960</v>
      </c>
      <c r="M1131" s="14">
        <f>+D1131*L1131</f>
        <v>72516849</v>
      </c>
      <c r="N1131" t="s">
        <v>1460</v>
      </c>
      <c r="O1131">
        <v>127.5</v>
      </c>
      <c r="P1131">
        <v>130</v>
      </c>
      <c r="Q1131">
        <v>134.5</v>
      </c>
      <c r="R1131">
        <v>134.5</v>
      </c>
      <c r="S1131">
        <v>128</v>
      </c>
      <c r="T1131">
        <v>130.5</v>
      </c>
      <c r="U1131">
        <v>-4.5</v>
      </c>
      <c r="V1131" s="1">
        <v>-3.3300000000000003E-2</v>
      </c>
      <c r="W1131">
        <v>5246</v>
      </c>
      <c r="X1131">
        <v>6822.1450000000004</v>
      </c>
      <c r="Y1131">
        <v>5246</v>
      </c>
      <c r="Z1131">
        <v>0</v>
      </c>
      <c r="AA1131">
        <v>130.04</v>
      </c>
      <c r="AB1131" s="3">
        <v>74223129.105000004</v>
      </c>
      <c r="AC1131">
        <v>5</v>
      </c>
      <c r="AD1131" s="2">
        <v>45330.790277777778</v>
      </c>
      <c r="AE1131" t="s">
        <v>20</v>
      </c>
      <c r="AF1131" t="s">
        <v>1461</v>
      </c>
    </row>
    <row r="1132" spans="1:32" x14ac:dyDescent="0.3">
      <c r="A1132" t="str">
        <f>+N1132</f>
        <v>FND</v>
      </c>
      <c r="B1132" t="e" vm="1133">
        <v>#VALUE!</v>
      </c>
      <c r="C1132" s="5" cm="1">
        <f t="array" ref="C1132">_FV(B1132,"Market cap",TRUE)</f>
        <v>70517760</v>
      </c>
      <c r="D1132" s="6" cm="1">
        <f t="array" ref="D1132">_FV(B1132,"Price",TRUE)</f>
        <v>1.49</v>
      </c>
      <c r="E1132" s="2" cm="1">
        <f t="array" ref="E1132">_FV(B1132,"Last trade time",TRUE)</f>
        <v>45331.333333333336</v>
      </c>
      <c r="F1132" s="7" t="str" cm="1">
        <f t="array" ref="F1132">_FV($B1132,"Industry")</f>
        <v>Software &amp; IT Services</v>
      </c>
      <c r="G1132" s="7" t="str" cm="1">
        <f t="array" ref="G1132">_FV($B1132,"Description")</f>
        <v>Findi Limited is an Australia-based financial technology company. The Company’s primary business includes payments and digital banking, and the ATM. The Company provides payments and digital banking solutions through its network of merchants facilitating banking services, utility payments, money transfers, e-commerce and train and airline ticket payments. Its merchants are located to provide card and cash services to its target demographic in regional and rural centers. The Company also provides transaction payment solutions for public/private sector banks and white label operators across India with complete end-to-end transaction processing and managed services capabilities. In India, the operations are trading as Transaction Solutions International (India) Pvt Ltd, which provides payment solutions. The Company offers payments and ATM services and facilitates customer transactions approaching 1 billion per year across more than 6,000 merchants and 17,000 ATMs in India.</v>
      </c>
      <c r="H1132" s="7" cm="1">
        <f t="array" ref="H1132">_FV($B1132,"Employees")</f>
        <v>500</v>
      </c>
      <c r="I1132" s="11" cm="1">
        <f t="array" ref="I1132">_FV($B1132,"Shares outstanding",TRUE)</f>
        <v>48801220</v>
      </c>
      <c r="J1132" s="7" cm="1">
        <f t="array" ref="J1132">_FV($B1132,"Year incorporated",TRUE)</f>
        <v>1992</v>
      </c>
      <c r="K1132" s="16"/>
      <c r="L1132" s="12">
        <f>+I1132+K1132</f>
        <v>48801220</v>
      </c>
      <c r="M1132" s="14">
        <f>+D1132*L1132</f>
        <v>72713817.799999997</v>
      </c>
      <c r="N1132" t="s">
        <v>1489</v>
      </c>
      <c r="O1132">
        <v>144</v>
      </c>
      <c r="P1132">
        <v>144.5</v>
      </c>
      <c r="Q1132">
        <v>149.5</v>
      </c>
      <c r="R1132">
        <v>151.5</v>
      </c>
      <c r="S1132">
        <v>144.5</v>
      </c>
      <c r="T1132">
        <v>144.5</v>
      </c>
      <c r="U1132">
        <v>-3</v>
      </c>
      <c r="V1132" s="1">
        <v>-2.0299999999999999E-2</v>
      </c>
      <c r="W1132">
        <v>105654</v>
      </c>
      <c r="X1132">
        <v>155588.345</v>
      </c>
      <c r="Y1132">
        <v>46662</v>
      </c>
      <c r="Z1132">
        <v>58992</v>
      </c>
      <c r="AA1132">
        <v>147.26</v>
      </c>
      <c r="AB1132" s="3">
        <v>70517764.344999999</v>
      </c>
      <c r="AC1132">
        <v>40</v>
      </c>
      <c r="AD1132" s="2">
        <v>45330.790277777778</v>
      </c>
      <c r="AE1132" t="s">
        <v>20</v>
      </c>
      <c r="AF1132" t="s">
        <v>1490</v>
      </c>
    </row>
    <row r="1133" spans="1:32" x14ac:dyDescent="0.3">
      <c r="A1133" t="str">
        <f>+N1133</f>
        <v>JRV</v>
      </c>
      <c r="B1133" t="e" vm="1134">
        <v>#VALUE!</v>
      </c>
      <c r="C1133" s="5" cm="1">
        <f t="array" ref="C1133">_FV(B1133,"Market cap",TRUE)</f>
        <v>70265540</v>
      </c>
      <c r="D1133" s="6" cm="1">
        <f t="array" ref="D1133">_FV(B1133,"Price",TRUE)</f>
        <v>2.7E-2</v>
      </c>
      <c r="E1133" s="2" cm="1">
        <f t="array" ref="E1133">_FV(B1133,"Last trade time",TRUE)</f>
        <v>45331.333333333336</v>
      </c>
      <c r="F1133" s="7" t="str" cm="1">
        <f t="array" ref="F1133">_FV($B1133,"Industry")</f>
        <v>Metals &amp; Mining</v>
      </c>
      <c r="G1133" s="7" t="str" cm="1">
        <f t="array" ref="G1133">_FV($B1133,"Description")</f>
        <v>Jervois Global Limited is an Australia-based supplier of sourced cobalt and nickel materials to serve both the battery and chemicals markets. The Company’s segments include cobalt refining in Finland, mine development in the United States of America, mineral processing in Brazil and mineral exploration and evaluation in Australia. Its Australia segment includes Nico Young and other Australian tenement licenses held. Its Brazil segment includes SMP Refinery under restart in Sao Paulo, Brazil. Its Finland segment includes the cobalt refining and specialty products business located in Kokkola, Finland. Its United States of America segment includes the Idaho Cobalt Operation cobalt-copper-gold mine under construction in Lemhi County outside of the town of Salmon, Idaho. Nico Young project is a nickel and cobalt deposit located approximately 25 kilometers northwest of Young, New South Wales, Australia. It has an interest in the Sao Miguel Paulista nickel and cobalt refinery in Sao Paulo.</v>
      </c>
      <c r="H1133" s="7" t="e" cm="1" vm="2">
        <f t="array" ref="H1133">_FV($B1133,"Employees")</f>
        <v>#VALUE!</v>
      </c>
      <c r="I1133" s="11" cm="1">
        <f t="array" ref="I1133">_FV($B1133,"Shares outstanding",TRUE)</f>
        <v>2702521000</v>
      </c>
      <c r="J1133" s="7" cm="1">
        <f t="array" ref="J1133">_FV($B1133,"Year incorporated",TRUE)</f>
        <v>1962</v>
      </c>
      <c r="K1133" s="16"/>
      <c r="L1133" s="12">
        <f>+I1133+K1133</f>
        <v>2702521000</v>
      </c>
      <c r="M1133" s="14">
        <f>+D1133*L1133</f>
        <v>72968067</v>
      </c>
      <c r="N1133" t="s">
        <v>1493</v>
      </c>
      <c r="O1133">
        <v>2.6</v>
      </c>
      <c r="P1133">
        <v>2.7</v>
      </c>
      <c r="Q1133">
        <v>2.7</v>
      </c>
      <c r="R1133">
        <v>2.8</v>
      </c>
      <c r="S1133">
        <v>2.6</v>
      </c>
      <c r="T1133">
        <v>2.6</v>
      </c>
      <c r="U1133">
        <v>-0.1</v>
      </c>
      <c r="V1133" s="1">
        <v>-3.6999999999999998E-2</v>
      </c>
      <c r="W1133">
        <v>4403586</v>
      </c>
      <c r="X1133">
        <v>116949.556</v>
      </c>
      <c r="Y1133">
        <v>873737</v>
      </c>
      <c r="Z1133">
        <v>1274864</v>
      </c>
      <c r="AA1133">
        <v>2.66</v>
      </c>
      <c r="AB1133" s="3">
        <v>70265537.810000002</v>
      </c>
      <c r="AC1133">
        <v>243</v>
      </c>
      <c r="AD1133" s="2">
        <v>45330.790277777778</v>
      </c>
      <c r="AE1133" t="s">
        <v>20</v>
      </c>
      <c r="AF1133" t="s">
        <v>1494</v>
      </c>
    </row>
    <row r="1134" spans="1:32" x14ac:dyDescent="0.3">
      <c r="A1134" t="str">
        <f>+N1134</f>
        <v>KIN</v>
      </c>
      <c r="B1134" t="e" vm="1135">
        <v>#VALUE!</v>
      </c>
      <c r="C1134" s="5" cm="1">
        <f t="array" ref="C1134">_FV(B1134,"Market cap",TRUE)</f>
        <v>73045330</v>
      </c>
      <c r="D1134" s="6" cm="1">
        <f t="array" ref="D1134">_FV(B1134,"Price",TRUE)</f>
        <v>6.2E-2</v>
      </c>
      <c r="E1134" s="2" cm="1">
        <f t="array" ref="E1134">_FV(B1134,"Last trade time",TRUE)</f>
        <v>45331.333333333336</v>
      </c>
      <c r="F1134" s="7" t="str" cm="1">
        <f t="array" ref="F1134">_FV($B1134,"Industry")</f>
        <v>Metals &amp; Mining</v>
      </c>
      <c r="G1134" s="7" t="str" cm="1">
        <f t="array" ref="G1134">_FV($B1134,"Description")</f>
        <v>Kin Mining NL is an Australia-based gold development and exploration company. The Company is focused on its 100% owned Cardinia Gold Project (CGP) located in the prospective north-eastern Goldfields region of Western Australia. The CGP has a 1.41 million ounces (Moz) gold mineral resource. The Company’s projects include Raeside, Randwick, Mt Flora, Murrin Murrin, Redcastle, Desdemona, Iron King Group, and Mt Fouracre. The Raeside project consists of two tenements, M37/1298 (11.2 square kilometers) and E37/1300 (12.0 square kilometers), located approximately 10 kilometers (km) east of Leonora. The Randwick Gold project is a greenfield project area (28.2 square kilometers) that has been identified for its gold and base metal potential. The Mt Flora project consists of three contiguous tenements, M39/1118, P39/5859 and P39/5860 covering an area of (12.82 square kilometers). The Redcastle Project consists of one prospecting license and two mining leases.</v>
      </c>
      <c r="H1134" s="7" t="e" cm="1" vm="2">
        <f t="array" ref="H1134">_FV($B1134,"Employees")</f>
        <v>#VALUE!</v>
      </c>
      <c r="I1134" s="11" cm="1">
        <f t="array" ref="I1134">_FV($B1134,"Shares outstanding",TRUE)</f>
        <v>1178151000</v>
      </c>
      <c r="J1134" s="7" cm="1">
        <f t="array" ref="J1134">_FV($B1134,"Year incorporated",TRUE)</f>
        <v>2011</v>
      </c>
      <c r="K1134" s="16"/>
      <c r="L1134" s="12">
        <f>+I1134+K1134</f>
        <v>1178151000</v>
      </c>
      <c r="M1134" s="14">
        <f>+D1134*L1134</f>
        <v>73045362</v>
      </c>
      <c r="N1134" t="s">
        <v>1468</v>
      </c>
      <c r="O1134">
        <v>6.2</v>
      </c>
      <c r="P1134">
        <v>6.5</v>
      </c>
      <c r="Q1134">
        <v>6.2</v>
      </c>
      <c r="R1134">
        <v>6.2</v>
      </c>
      <c r="S1134">
        <v>6.2</v>
      </c>
      <c r="T1134">
        <v>6.2</v>
      </c>
      <c r="U1134">
        <v>0.2</v>
      </c>
      <c r="V1134" s="1">
        <v>3.3300000000000003E-2</v>
      </c>
      <c r="W1134">
        <v>54524</v>
      </c>
      <c r="X1134">
        <v>3380.4879999999998</v>
      </c>
      <c r="Y1134">
        <v>50000</v>
      </c>
      <c r="Z1134">
        <v>4524</v>
      </c>
      <c r="AA1134">
        <v>6.2</v>
      </c>
      <c r="AB1134" s="3">
        <v>73045333.975999996</v>
      </c>
      <c r="AC1134">
        <v>3</v>
      </c>
      <c r="AD1134" s="2">
        <v>45330.790277777778</v>
      </c>
      <c r="AE1134" t="s">
        <v>20</v>
      </c>
      <c r="AF1134" t="s">
        <v>1469</v>
      </c>
    </row>
    <row r="1135" spans="1:32" x14ac:dyDescent="0.3">
      <c r="A1135" t="str">
        <f>+N1135</f>
        <v>HAS</v>
      </c>
      <c r="B1135" t="e" vm="1136">
        <v>#VALUE!</v>
      </c>
      <c r="C1135" s="5" cm="1">
        <f t="array" ref="C1135">_FV(B1135,"Market cap",TRUE)</f>
        <v>73738990</v>
      </c>
      <c r="D1135" s="6" cm="1">
        <f t="array" ref="D1135">_FV(B1135,"Price",TRUE)</f>
        <v>0.56999999999999995</v>
      </c>
      <c r="E1135" s="2" cm="1">
        <f t="array" ref="E1135">_FV(B1135,"Last trade time",TRUE)</f>
        <v>45331.333333333336</v>
      </c>
      <c r="F1135" s="7" t="str" cm="1">
        <f t="array" ref="F1135">_FV($B1135,"Industry")</f>
        <v>Metals &amp; Mining</v>
      </c>
      <c r="G1135" s="7" t="str" cm="1">
        <f t="array" ref="G1135">_FV($B1135,"Description")</f>
        <v>Hastings Technology Metals Limited is an Australia-based rare earths company. It is focused on its two rare earths projects in Western Australia. The Company’s projects include Yangibana project and Brockman project. The Yangibana project covers an area of approximately 650 square kilometers. The project is located in the Gascoyne region of Western Australia, approximately 250 kilometers north-east of Carnarvon. It holds interests in approximately fifteen tenements/exploration licenses, one prospecting license, and 10 mining leases. It also holds through a 70% held joint venture comprising seven granted exploration licenses and three mining leases, in all, covering an area of approximately 570 square kilometers. The Brockman project is centered approximately 18 km south-east of the gold mining center of Halls Creek in the East Kimberley Region. The project comprises a mining lease application that covers 10 prospecting licenses and one mining lease application.</v>
      </c>
      <c r="H1135" s="7" cm="1">
        <f t="array" ref="H1135">_FV($B1135,"Employees")</f>
        <v>28</v>
      </c>
      <c r="I1135" s="11" cm="1">
        <f t="array" ref="I1135">_FV($B1135,"Shares outstanding",TRUE)</f>
        <v>129366700</v>
      </c>
      <c r="J1135" s="7" cm="1">
        <f t="array" ref="J1135">_FV($B1135,"Year incorporated",TRUE)</f>
        <v>2006</v>
      </c>
      <c r="K1135" s="16"/>
      <c r="L1135" s="12">
        <f>+I1135+K1135</f>
        <v>129366700</v>
      </c>
      <c r="M1135" s="14">
        <f>+D1135*L1135</f>
        <v>73739019</v>
      </c>
      <c r="N1135" t="s">
        <v>1466</v>
      </c>
      <c r="O1135">
        <v>56.5</v>
      </c>
      <c r="P1135">
        <v>60</v>
      </c>
      <c r="Q1135">
        <v>56.5</v>
      </c>
      <c r="R1135">
        <v>58</v>
      </c>
      <c r="S1135">
        <v>56.5</v>
      </c>
      <c r="T1135">
        <v>57</v>
      </c>
      <c r="U1135">
        <v>0</v>
      </c>
      <c r="W1135">
        <v>613834</v>
      </c>
      <c r="X1135">
        <v>354152.50750000001</v>
      </c>
      <c r="Y1135">
        <v>254926</v>
      </c>
      <c r="Z1135">
        <v>145597</v>
      </c>
      <c r="AA1135">
        <v>57.7</v>
      </c>
      <c r="AB1135" s="3">
        <v>73738991.640000001</v>
      </c>
      <c r="AC1135">
        <v>183</v>
      </c>
      <c r="AD1135" s="2">
        <v>45330.790277777778</v>
      </c>
      <c r="AE1135" t="s">
        <v>20</v>
      </c>
      <c r="AF1135" t="s">
        <v>1467</v>
      </c>
    </row>
    <row r="1136" spans="1:32" x14ac:dyDescent="0.3">
      <c r="A1136" t="str">
        <f>+N1136</f>
        <v>MKT</v>
      </c>
      <c r="B1136" t="e" vm="1137">
        <v>#VALUE!</v>
      </c>
      <c r="C1136" s="5" cm="1">
        <f t="array" ref="C1136">_FV(B1136,"Market cap",TRUE)</f>
        <v>73823690</v>
      </c>
      <c r="D1136" s="6" cm="1">
        <f t="array" ref="D1136">_FV(B1136,"Price",TRUE)</f>
        <v>0.23</v>
      </c>
      <c r="E1136" s="2" cm="1">
        <f t="array" ref="E1136">_FV(B1136,"Last trade time",TRUE)</f>
        <v>45324.333356481482</v>
      </c>
      <c r="F1136" s="7" t="str" cm="1">
        <f t="array" ref="F1136">_FV($B1136,"Industry")</f>
        <v>Software &amp; IT Services</v>
      </c>
      <c r="G1136" s="7" t="str" cm="1">
        <f t="array" ref="G1136">_FV($B1136,"Description")</f>
        <v>The Market Limited, formerly The Market Herald Limited, operates a digital business news and investor relations platform. The Company is engaged in the provision of a stock market Internet discussion forum, communications and investor relations consultancy services, and a news platform. Its segments include the Market Herald, Stockhouse, Subscribacar and Gumtree. The Market Herald segment is involved in the operation of the Australian digital community and the Market Herald websites. Its Stockhouse segment is involved in the operation of the Canadian digital community. Its Subscribacar segment is involved in the car leasing business. Its Advisir offers a digital analytics and data platform that allows listed companies and wealth and brands to engage with affluent consumers. The Company also focuses on digital classified advertising through Gumtree, Carsguide and Autotrader. Gumtree is a brand and marketplace used by Australians and accessed by various households every month.</v>
      </c>
      <c r="H1136" s="7" t="e" cm="1" vm="2">
        <f t="array" ref="H1136">_FV($B1136,"Employees")</f>
        <v>#VALUE!</v>
      </c>
      <c r="I1136" s="11" cm="1">
        <f t="array" ref="I1136">_FV($B1136,"Shares outstanding",TRUE)</f>
        <v>320972600</v>
      </c>
      <c r="J1136" s="7" cm="1">
        <f t="array" ref="J1136">_FV($B1136,"Year incorporated",TRUE)</f>
        <v>2016</v>
      </c>
      <c r="K1136" s="16"/>
      <c r="L1136" s="12">
        <f>+I1136+K1136</f>
        <v>320972600</v>
      </c>
      <c r="M1136" s="14">
        <f>+D1136*L1136</f>
        <v>73823698</v>
      </c>
      <c r="N1136" t="s">
        <v>1464</v>
      </c>
      <c r="O1136">
        <v>23</v>
      </c>
      <c r="P1136">
        <v>24</v>
      </c>
      <c r="U1136">
        <v>0</v>
      </c>
      <c r="W1136">
        <v>0</v>
      </c>
      <c r="X1136">
        <v>0</v>
      </c>
      <c r="Y1136">
        <v>0</v>
      </c>
      <c r="Z1136">
        <v>0</v>
      </c>
      <c r="AB1136" s="3">
        <v>73823693.629999995</v>
      </c>
      <c r="AC1136">
        <v>0</v>
      </c>
      <c r="AD1136" s="2">
        <v>45330.790277777778</v>
      </c>
      <c r="AE1136" t="s">
        <v>20</v>
      </c>
      <c r="AF1136" t="s">
        <v>1465</v>
      </c>
    </row>
    <row r="1137" spans="1:32" x14ac:dyDescent="0.3">
      <c r="A1137" t="str">
        <f>+N1137</f>
        <v>BRU</v>
      </c>
      <c r="B1137" t="e" vm="1138">
        <v>#VALUE!</v>
      </c>
      <c r="C1137" s="5" cm="1">
        <f t="array" ref="C1137">_FV(B1137,"Market cap",TRUE)</f>
        <v>73847960</v>
      </c>
      <c r="D1137" s="6" cm="1">
        <f t="array" ref="D1137">_FV(B1137,"Price",TRUE)</f>
        <v>0.11</v>
      </c>
      <c r="E1137" s="2" cm="1">
        <f t="array" ref="E1137">_FV(B1137,"Last trade time",TRUE)</f>
        <v>45331.333333333336</v>
      </c>
      <c r="F1137" s="7" t="str" cm="1">
        <f t="array" ref="F1137">_FV($B1137,"Industry")</f>
        <v>Oil &amp; Gas</v>
      </c>
      <c r="G1137" s="7" t="str" cm="1">
        <f t="array" ref="G1137">_FV($B1137,"Description")</f>
        <v>Buru Energy Limited is an Australia-based energy company. The Company is engaged in production and exploration of oil and gas. The Company’s petroleum assets and tenements are located onshore in the Canning Basin in the southwest Kimberley region of Western Australia. In the Kimberley, it owns and operates 50% of the conventional Ungani Oilfield project and the conventional gas condensate discovery. It also operates a Canning Basin wide portfolio of exploration permits and licenses for prospective conventional and unconventional resources with working interests ranging from 60% to 100%. The Company is also involved in natural hydrogen, carbon capture and storage, and battery mineral activities.</v>
      </c>
      <c r="H1137" s="7" cm="1">
        <f t="array" ref="H1137">_FV($B1137,"Employees")</f>
        <v>41</v>
      </c>
      <c r="I1137" s="11" cm="1">
        <f t="array" ref="I1137">_FV($B1137,"Shares outstanding",TRUE)</f>
        <v>671345100</v>
      </c>
      <c r="J1137" s="7" cm="1">
        <f t="array" ref="J1137">_FV($B1137,"Year incorporated",TRUE)</f>
        <v>2008</v>
      </c>
      <c r="K1137" s="16"/>
      <c r="L1137" s="12">
        <f>+I1137+K1137</f>
        <v>671345100</v>
      </c>
      <c r="M1137" s="14">
        <f>+D1137*L1137</f>
        <v>73847961</v>
      </c>
      <c r="N1137" t="s">
        <v>1462</v>
      </c>
      <c r="O1137">
        <v>10.5</v>
      </c>
      <c r="P1137">
        <v>11</v>
      </c>
      <c r="Q1137">
        <v>11</v>
      </c>
      <c r="R1137">
        <v>11</v>
      </c>
      <c r="S1137">
        <v>10.5</v>
      </c>
      <c r="T1137">
        <v>11</v>
      </c>
      <c r="U1137">
        <v>0</v>
      </c>
      <c r="W1137">
        <v>236304</v>
      </c>
      <c r="X1137">
        <v>25724.965</v>
      </c>
      <c r="Y1137">
        <v>162610</v>
      </c>
      <c r="Z1137">
        <v>53695</v>
      </c>
      <c r="AA1137">
        <v>10.89</v>
      </c>
      <c r="AB1137" s="3">
        <v>73847959.019999996</v>
      </c>
      <c r="AC1137">
        <v>46</v>
      </c>
      <c r="AD1137" s="2">
        <v>45330.790277777778</v>
      </c>
      <c r="AE1137" t="s">
        <v>20</v>
      </c>
      <c r="AF1137" t="s">
        <v>1463</v>
      </c>
    </row>
    <row r="1138" spans="1:32" x14ac:dyDescent="0.3">
      <c r="A1138" t="str">
        <f>+N1138</f>
        <v>CUP</v>
      </c>
      <c r="B1138" t="e" vm="1139">
        <v>#VALUE!</v>
      </c>
      <c r="C1138" s="5" cm="1">
        <f t="array" ref="C1138">_FV(B1138,"Market cap",TRUE)</f>
        <v>74724350</v>
      </c>
      <c r="D1138" s="6" cm="1">
        <f t="array" ref="D1138">_FV(B1138,"Price",TRUE)</f>
        <v>0.66500000000000004</v>
      </c>
      <c r="E1138" s="2" cm="1">
        <f t="array" ref="E1138">_FV(B1138,"Last trade time",TRUE)</f>
        <v>45331.333333333336</v>
      </c>
      <c r="F1138" s="7" t="str" cm="1">
        <f t="array" ref="F1138">_FV($B1138,"Industry")</f>
        <v>Personal &amp; Household Products &amp; Services</v>
      </c>
      <c r="G1138" s="7" t="str" cm="1">
        <f t="array" ref="G1138">_FV($B1138,"Description")</f>
        <v>Count Limited is an Australia-based network of professional accounting and advice company engaged in providing accounting and related services. The Company provides a range of services, including accounting, financial advice and financial services. The Company subsidiary, Twomeys Group Pty Ltd, is specialized in accounting, tax, bookkeeping and advisory services. The Company’s segments include Core Firms, Financial Advice and Core Related. Core Firms comprises the provision of accounting, audit and assurance, taxation, financial planning services and business and corporate advisory services. Financial Advice comprises of financial advice services provided by Australian Financial Services License (AFSL) holders. Core Related comprises of services that support the activities of the Core Firms. The Company also provides investment and intellectual capital to accounting and advice firms.</v>
      </c>
      <c r="H1138" s="7" cm="1">
        <f t="array" ref="H1138">_FV($B1138,"Employees")</f>
        <v>600</v>
      </c>
      <c r="I1138" s="11" cm="1">
        <f t="array" ref="I1138">_FV($B1138,"Shares outstanding",TRUE)</f>
        <v>111528900</v>
      </c>
      <c r="J1138" s="7" cm="1">
        <f t="array" ref="J1138">_FV($B1138,"Year incorporated",TRUE)</f>
        <v>2007</v>
      </c>
      <c r="K1138" s="16"/>
      <c r="L1138" s="12">
        <f>+I1138+K1138</f>
        <v>111528900</v>
      </c>
      <c r="M1138" s="14">
        <f>+D1138*L1138</f>
        <v>74166718.5</v>
      </c>
      <c r="N1138" t="s">
        <v>1456</v>
      </c>
      <c r="O1138">
        <v>66.5</v>
      </c>
      <c r="P1138">
        <v>67</v>
      </c>
      <c r="Q1138">
        <v>66.5</v>
      </c>
      <c r="R1138">
        <v>67</v>
      </c>
      <c r="S1138">
        <v>65.5</v>
      </c>
      <c r="T1138">
        <v>67</v>
      </c>
      <c r="U1138">
        <v>1</v>
      </c>
      <c r="V1138" s="1">
        <v>1.52E-2</v>
      </c>
      <c r="W1138">
        <v>41797</v>
      </c>
      <c r="X1138">
        <v>27672.2</v>
      </c>
      <c r="Y1138">
        <v>15564</v>
      </c>
      <c r="Z1138">
        <v>26233</v>
      </c>
      <c r="AA1138">
        <v>66.209999999999994</v>
      </c>
      <c r="AB1138" s="3">
        <v>74724354.959999993</v>
      </c>
      <c r="AC1138">
        <v>13</v>
      </c>
      <c r="AD1138" s="2">
        <v>45330.790277777778</v>
      </c>
      <c r="AE1138" t="s">
        <v>20</v>
      </c>
      <c r="AF1138" t="s">
        <v>1457</v>
      </c>
    </row>
    <row r="1139" spans="1:32" x14ac:dyDescent="0.3">
      <c r="A1139" t="str">
        <f>+N1139</f>
        <v>MSV</v>
      </c>
      <c r="B1139" t="e" vm="1140">
        <v>#VALUE!</v>
      </c>
      <c r="C1139" s="5" cm="1">
        <f t="array" ref="C1139">_FV(B1139,"Market cap",TRUE)</f>
        <v>75067320</v>
      </c>
      <c r="D1139" s="6" cm="1">
        <f t="array" ref="D1139">_FV(B1139,"Price",TRUE)</f>
        <v>0.35</v>
      </c>
      <c r="E1139" s="2" cm="1">
        <f t="array" ref="E1139">_FV(B1139,"Last trade time",TRUE)</f>
        <v>45331.333333333336</v>
      </c>
      <c r="F1139" s="7" t="str" cm="1">
        <f t="array" ref="F1139">_FV($B1139,"Industry")</f>
        <v>Metals &amp; Mining</v>
      </c>
      <c r="G1139" s="7" t="str" cm="1">
        <f t="array" ref="G1139">_FV($B1139,"Description")</f>
        <v>Mitchell Services Limited is an Australia-based company that is engaged in providing exploration and mine site drilling services to the exploration and mining industries. The Company provides drilling solutions at all stages of the mining lifecycle, in both the energy and minerals sectors. Its various stages of the mining lifecycle for which the Company provides drilling services, including greenfield exploration, project feasibility, mine site exploration and resource definition, development, and production. Its geographical areas include Queensland, South Australia, New South Wales, Western Australia, Victoria and Northern Territory. The Company’s wholly owned subsidiaries include Notch Holdings Pty Ltd, Notch No. 2 Pty Ltd, Mitchell Services Share Plan Pty Ltd and Radco Group Australia Pty Ltd.</v>
      </c>
      <c r="H1139" s="7" cm="1">
        <f t="array" ref="H1139">_FV($B1139,"Employees")</f>
        <v>750</v>
      </c>
      <c r="I1139" s="11" cm="1">
        <f t="array" ref="I1139">_FV($B1139,"Shares outstanding",TRUE)</f>
        <v>214478100</v>
      </c>
      <c r="J1139" s="7" cm="1">
        <f t="array" ref="J1139">_FV($B1139,"Year incorporated",TRUE)</f>
        <v>2011</v>
      </c>
      <c r="K1139" s="16"/>
      <c r="L1139" s="12">
        <f>+I1139+K1139</f>
        <v>214478100</v>
      </c>
      <c r="M1139" s="14">
        <f>+D1139*L1139</f>
        <v>75067335</v>
      </c>
      <c r="N1139" t="s">
        <v>1454</v>
      </c>
      <c r="O1139">
        <v>35</v>
      </c>
      <c r="P1139">
        <v>36.5</v>
      </c>
      <c r="U1139">
        <v>0</v>
      </c>
      <c r="W1139">
        <v>0</v>
      </c>
      <c r="X1139">
        <v>0</v>
      </c>
      <c r="Y1139">
        <v>0</v>
      </c>
      <c r="Z1139">
        <v>0</v>
      </c>
      <c r="AB1139" s="3">
        <v>75067320.650000006</v>
      </c>
      <c r="AC1139">
        <v>0</v>
      </c>
      <c r="AD1139" s="2">
        <v>45330.790277777778</v>
      </c>
      <c r="AE1139" t="s">
        <v>20</v>
      </c>
      <c r="AF1139" t="s">
        <v>1455</v>
      </c>
    </row>
    <row r="1140" spans="1:32" x14ac:dyDescent="0.3">
      <c r="A1140" t="str">
        <f>+N1140</f>
        <v>ATR</v>
      </c>
      <c r="B1140" t="e" vm="1141">
        <v>#VALUE!</v>
      </c>
      <c r="C1140" s="5" cm="1">
        <f t="array" ref="C1140">_FV(B1140,"Market cap",TRUE)</f>
        <v>82065000</v>
      </c>
      <c r="D1140" s="6" cm="1">
        <f t="array" ref="D1140">_FV(B1140,"Price",TRUE)</f>
        <v>0.51500000000000001</v>
      </c>
      <c r="E1140" s="2" cm="1">
        <f t="array" ref="E1140">_FV(B1140,"Last trade time",TRUE)</f>
        <v>45331.333333333336</v>
      </c>
      <c r="F1140" s="7" t="str" cm="1">
        <f t="array" ref="F1140">_FV($B1140,"Industry")</f>
        <v>Metals &amp; Mining</v>
      </c>
      <c r="G1140" s="7" t="str" cm="1">
        <f t="array" ref="G1140">_FV($B1140,"Description")</f>
        <v>Astron Corporation Limited is an Australia-based mining and processing company. The Company is engaged in mineral sand processing, technology and downstream product development, as well as the marketing and sale of zircon and titania (titanium dioxide) products. It has three wholly owned subsidiaries: Donald Mineral Sands Pty Ltd (DMS), Astron Titanium Yingkou Company Limited (Astron Titanium) and Senegal Mineral Resources (SMR). DMS holds the Donald Rare Earth and Mineral Sands Project (the Donald Project), Astron Titanium operates the Yingkou Mineral Separation plant located in China and SMR holds the Niafarang Project located in Senegal. The Donald Mineral Sands Project is located in regional Victoria and encompasses a total tenement area of approximately 426 square kilometers (km2). The Niafarang Mineral Sands Project is located within an exploration zone covering an area of approximately 397 km2 along a 75 kilometer (km) stretch of the Casamance coast of Senegal, West Africa.</v>
      </c>
      <c r="H1140" s="7" cm="1">
        <f t="array" ref="H1140">_FV($B1140,"Employees")</f>
        <v>34</v>
      </c>
      <c r="I1140" s="11" cm="1">
        <f t="array" ref="I1140">_FV($B1140,"Shares outstanding",TRUE)</f>
        <v>146544600</v>
      </c>
      <c r="J1140" s="7" t="e" cm="1" vm="1096">
        <f t="array" ref="J1140">_FV($B1140,"Year incorporated",TRUE)</f>
        <v>#VALUE!</v>
      </c>
      <c r="K1140" s="16"/>
      <c r="L1140" s="12">
        <f>+I1140+K1140</f>
        <v>146544600</v>
      </c>
      <c r="M1140" s="14">
        <f>+D1140*L1140</f>
        <v>75470469</v>
      </c>
      <c r="N1140" t="s">
        <v>1366</v>
      </c>
      <c r="O1140">
        <v>50</v>
      </c>
      <c r="P1140">
        <v>57</v>
      </c>
      <c r="U1140">
        <v>0</v>
      </c>
      <c r="W1140">
        <v>0</v>
      </c>
      <c r="X1140">
        <v>0</v>
      </c>
      <c r="Y1140">
        <v>0</v>
      </c>
      <c r="Z1140">
        <v>0</v>
      </c>
      <c r="AB1140" s="3">
        <v>87799162.640000001</v>
      </c>
      <c r="AC1140">
        <v>0</v>
      </c>
      <c r="AD1140" s="2">
        <v>45330.790277777778</v>
      </c>
      <c r="AE1140" t="s">
        <v>20</v>
      </c>
      <c r="AF1140" t="s">
        <v>1367</v>
      </c>
    </row>
    <row r="1141" spans="1:32" x14ac:dyDescent="0.3">
      <c r="A1141" t="str">
        <f>+N1141</f>
        <v>JGH</v>
      </c>
      <c r="B1141" t="e" vm="1142">
        <v>#VALUE!</v>
      </c>
      <c r="C1141" s="5" cm="1">
        <f t="array" ref="C1141">_FV(B1141,"Market cap",TRUE)</f>
        <v>75688040</v>
      </c>
      <c r="D1141" s="6" cm="1">
        <f t="array" ref="D1141">_FV(B1141,"Price",TRUE)</f>
        <v>4.8000000000000001E-2</v>
      </c>
      <c r="E1141" s="2" cm="1">
        <f t="array" ref="E1141">_FV(B1141,"Last trade time",TRUE)</f>
        <v>45331.333333333336</v>
      </c>
      <c r="F1141" s="7" t="str" cm="1">
        <f t="array" ref="F1141">_FV($B1141,"Industry")</f>
        <v>Oil &amp; Gas</v>
      </c>
      <c r="G1141" s="7" t="str" cm="1">
        <f t="array" ref="G1141">_FV($B1141,"Description")</f>
        <v>Jade Gas Holdings Limited is an Australia-based gas exploration company. The Company is focused on the coal bed methane (CBM) potential of Mongolia. The Company’s flagship project is the Coal Bed Methane gas project over the production sharing agreement (PSA) area of Tavantolgoi XXXIII unconventional oil basin, (TT CBM Project). It operates and manages the TTCBM Project through its subsidiary, Methane Gas Resource LLC (MGR). MGR explores, develops and produces gas from the TTCBM Project located in the South Gobi region of Mongolia. It also has three prospective CBM permits: Baruun Naran, Shivee Gobi and Eastern Gobi. These permits cover an area of over 18,000 square kilometers (km2) and are located within existing coal basins and near coal deposits and mines. Its Shivee Gobi permit covers an area of over 8,317 km2 and is located approximately 300 km south of Ulaanbaatar. Eastern Gobi permit covers an area of 9,691 km2 and is located approximately 450 km south of Ulaanbaatar.</v>
      </c>
      <c r="H1141" s="7" cm="1">
        <f t="array" ref="H1141">_FV($B1141,"Employees")</f>
        <v>4</v>
      </c>
      <c r="I1141" s="11" cm="1">
        <f t="array" ref="I1141">_FV($B1141,"Shares outstanding",TRUE)</f>
        <v>1576834000</v>
      </c>
      <c r="J1141" s="7" cm="1">
        <f t="array" ref="J1141">_FV($B1141,"Year incorporated",TRUE)</f>
        <v>1994</v>
      </c>
      <c r="K1141" s="16"/>
      <c r="L1141" s="12">
        <f>+I1141+K1141</f>
        <v>1576834000</v>
      </c>
      <c r="M1141" s="14">
        <f>+D1141*L1141</f>
        <v>75688032</v>
      </c>
      <c r="N1141" t="s">
        <v>1452</v>
      </c>
      <c r="O1141">
        <v>4.5999999999999996</v>
      </c>
      <c r="P1141">
        <v>4.9000000000000004</v>
      </c>
      <c r="Q1141">
        <v>4.7</v>
      </c>
      <c r="R1141">
        <v>4.8</v>
      </c>
      <c r="S1141">
        <v>4.5999999999999996</v>
      </c>
      <c r="T1141">
        <v>4.8</v>
      </c>
      <c r="U1141">
        <v>0.3</v>
      </c>
      <c r="V1141" s="1">
        <v>6.6699999999999995E-2</v>
      </c>
      <c r="W1141">
        <v>200017</v>
      </c>
      <c r="X1141">
        <v>9412.3729999999996</v>
      </c>
      <c r="Y1141">
        <v>154461</v>
      </c>
      <c r="Z1141">
        <v>45556</v>
      </c>
      <c r="AA1141">
        <v>4.71</v>
      </c>
      <c r="AB1141" s="3">
        <v>75688040.208000004</v>
      </c>
      <c r="AC1141">
        <v>7</v>
      </c>
      <c r="AD1141" s="2">
        <v>45330.790277777778</v>
      </c>
      <c r="AE1141" t="s">
        <v>20</v>
      </c>
      <c r="AF1141" t="s">
        <v>1453</v>
      </c>
    </row>
    <row r="1142" spans="1:32" x14ac:dyDescent="0.3">
      <c r="A1142" t="str">
        <f>+N1142</f>
        <v>WSP</v>
      </c>
      <c r="B1142" t="e" vm="1143">
        <v>#VALUE!</v>
      </c>
      <c r="C1142" s="5" cm="1">
        <f t="array" ref="C1142">_FV(B1142,"Market cap",TRUE)</f>
        <v>75711680</v>
      </c>
      <c r="D1142" s="6" cm="1">
        <f t="array" ref="D1142">_FV(B1142,"Price",TRUE)</f>
        <v>0.54500000000000004</v>
      </c>
      <c r="E1142" s="2" cm="1">
        <f t="array" ref="E1142">_FV(B1142,"Last trade time",TRUE)</f>
        <v>45331.333333333336</v>
      </c>
      <c r="F1142" s="7" t="str" cm="1">
        <f t="array" ref="F1142">_FV($B1142,"Industry")</f>
        <v>Software &amp; IT Services</v>
      </c>
      <c r="G1142" s="7" t="str" cm="1">
        <f t="array" ref="G1142">_FV($B1142,"Description")</f>
        <v>Whispir Limited is an Australia-based company that specializes in providing a no-code, communications-as-a-service (CaaS) platform. The Company’s platform enables omnichannel interactions between organizations, their systems, and their people to solve common challenges in terms of compliance, deliverability, and engagement. The Company operates through three segments: Australia &amp; New Zealand, Asia and North America. These segments are engaged in the commercialization of its cloud-based communication management platform and services. Its platform includes a range of communication channels, such as email, SMS, voice calls, social media, and other messaging applications. By providing these multiple channels, the platform allows businesses to reach their target audience through various methods, ensuring effective communication. It provides enterprise solutions for government, emergency services, healthcare, insurance, education, HR and recruitment, transport and logistics and more.</v>
      </c>
      <c r="H1142" s="7" t="e" cm="1" vm="2">
        <f t="array" ref="H1142">_FV($B1142,"Employees")</f>
        <v>#VALUE!</v>
      </c>
      <c r="I1142" s="11" cm="1">
        <f t="array" ref="I1142">_FV($B1142,"Shares outstanding",TRUE)</f>
        <v>138920500</v>
      </c>
      <c r="J1142" s="7" cm="1">
        <f t="array" ref="J1142">_FV($B1142,"Year incorporated",TRUE)</f>
        <v>2001</v>
      </c>
      <c r="K1142" s="16"/>
      <c r="L1142" s="12">
        <f>+I1142+K1142</f>
        <v>138920500</v>
      </c>
      <c r="M1142" s="14">
        <f>+D1142*L1142</f>
        <v>75711672.5</v>
      </c>
      <c r="N1142" t="s">
        <v>1450</v>
      </c>
      <c r="O1142">
        <v>54.5</v>
      </c>
      <c r="P1142">
        <v>55</v>
      </c>
      <c r="Q1142">
        <v>54.5</v>
      </c>
      <c r="R1142">
        <v>54.5</v>
      </c>
      <c r="S1142">
        <v>54.5</v>
      </c>
      <c r="T1142">
        <v>54.5</v>
      </c>
      <c r="U1142">
        <v>0</v>
      </c>
      <c r="W1142">
        <v>52719</v>
      </c>
      <c r="X1142">
        <v>28731.855</v>
      </c>
      <c r="Y1142">
        <v>0</v>
      </c>
      <c r="Z1142">
        <v>30680</v>
      </c>
      <c r="AA1142">
        <v>54.5</v>
      </c>
      <c r="AB1142" s="3">
        <v>75711684.489999995</v>
      </c>
      <c r="AC1142">
        <v>20</v>
      </c>
      <c r="AD1142" s="2">
        <v>45330.790277777778</v>
      </c>
      <c r="AE1142" t="s">
        <v>20</v>
      </c>
      <c r="AF1142" t="s">
        <v>1451</v>
      </c>
    </row>
    <row r="1143" spans="1:32" x14ac:dyDescent="0.3">
      <c r="A1143" t="str">
        <f>+N1143</f>
        <v>QPM</v>
      </c>
      <c r="B1143" t="e" vm="1144">
        <v>#VALUE!</v>
      </c>
      <c r="C1143" s="5" cm="1">
        <f t="array" ref="C1143">_FV(B1143,"Market cap",TRUE)</f>
        <v>72451450</v>
      </c>
      <c r="D1143" s="6" cm="1">
        <f t="array" ref="D1143">_FV(B1143,"Price",TRUE)</f>
        <v>3.7999999999999999E-2</v>
      </c>
      <c r="E1143" s="2" cm="1">
        <f t="array" ref="E1143">_FV(B1143,"Last trade time",TRUE)</f>
        <v>45331.333333333336</v>
      </c>
      <c r="F1143" s="7" t="str" cm="1">
        <f t="array" ref="F1143">_FV($B1143,"Industry")</f>
        <v>Metals &amp; Mining</v>
      </c>
      <c r="G1143" s="7" t="str" cm="1">
        <f t="array" ref="G1143">_FV($B1143,"Description")</f>
        <v>Queensland Pacific Metals Limited is an Australia-based advanced, clean and sustainable producer of critical metals for the lithium-ion battery and electric vehicle sector. The Company is focused on developing the Townsville Energy Chemicals Hub (TECH) Project. The TECH Project is located approximately 40 kilometers south of Townsville, in northern Queensland. The TECH Project produces critical metals for lithium-ion batteries and electric vehicle sector. The Company’s products include nickel sulfate, cobalt sulfate, high purity alumina and hematite. Nickel Sulfate is a chemical form of nickel and highly valued by the electric vehicle (EV) sector as a critically important component in manufacturing cathode components of batteries. Cobalt sulfate, a battery grade chemical produced at the Company’s Townsville Energy Chemicals Hub (TECH) facility. It produces high purity alumina at the TECH facility by refining the aluminum hydroxide extracted as part of the DNi Process.</v>
      </c>
      <c r="H1143" s="7" t="e" cm="1" vm="2">
        <f t="array" ref="H1143">_FV($B1143,"Employees")</f>
        <v>#VALUE!</v>
      </c>
      <c r="I1143" s="11" cm="1">
        <f t="array" ref="I1143">_FV($B1143,"Shares outstanding",TRUE)</f>
        <v>2012540000</v>
      </c>
      <c r="J1143" s="7" cm="1">
        <f t="array" ref="J1143">_FV($B1143,"Year incorporated",TRUE)</f>
        <v>2007</v>
      </c>
      <c r="K1143" s="16"/>
      <c r="L1143" s="12">
        <f>+I1143+K1143</f>
        <v>2012540000</v>
      </c>
      <c r="M1143" s="14">
        <f>+D1143*L1143</f>
        <v>76476520</v>
      </c>
      <c r="N1143" t="s">
        <v>1472</v>
      </c>
      <c r="O1143">
        <v>3.5</v>
      </c>
      <c r="P1143">
        <v>3.6</v>
      </c>
      <c r="Q1143">
        <v>3.6</v>
      </c>
      <c r="R1143">
        <v>3.7</v>
      </c>
      <c r="S1143">
        <v>3.5</v>
      </c>
      <c r="T1143">
        <v>3.6</v>
      </c>
      <c r="U1143">
        <v>0.1</v>
      </c>
      <c r="V1143" s="1">
        <v>2.86E-2</v>
      </c>
      <c r="W1143">
        <v>2172869</v>
      </c>
      <c r="X1143">
        <v>77063.285999999993</v>
      </c>
      <c r="Y1143">
        <v>1162564</v>
      </c>
      <c r="Z1143">
        <v>771461</v>
      </c>
      <c r="AA1143">
        <v>3.55</v>
      </c>
      <c r="AB1143" s="3">
        <v>72451451.231999993</v>
      </c>
      <c r="AC1143">
        <v>106</v>
      </c>
      <c r="AD1143" s="2">
        <v>45330.790277777778</v>
      </c>
      <c r="AE1143" t="s">
        <v>20</v>
      </c>
      <c r="AF1143" t="s">
        <v>1473</v>
      </c>
    </row>
    <row r="1144" spans="1:32" x14ac:dyDescent="0.3">
      <c r="A1144" t="str">
        <f>+N1144</f>
        <v>OEL</v>
      </c>
      <c r="B1144" t="e" vm="1145">
        <v>#VALUE!</v>
      </c>
      <c r="C1144" s="5" cm="1">
        <f t="array" ref="C1144">_FV(B1144,"Market cap",TRUE)</f>
        <v>76720160</v>
      </c>
      <c r="D1144" s="6" cm="1">
        <f t="array" ref="D1144">_FV(B1144,"Price",TRUE)</f>
        <v>1.6E-2</v>
      </c>
      <c r="E1144" s="2" cm="1">
        <f t="array" ref="E1144">_FV(B1144,"Last trade time",TRUE)</f>
        <v>45331.333333333336</v>
      </c>
      <c r="F1144" s="7" t="str" cm="1">
        <f t="array" ref="F1144">_FV($B1144,"Industry")</f>
        <v>Oil &amp; Gas</v>
      </c>
      <c r="G1144" s="7" t="str" cm="1">
        <f t="array" ref="G1144">_FV($B1144,"Description")</f>
        <v>Otto Energy Limited is an Australia-based oil and gas exploration and production company, which is focused on the Gulf of Mexico region. The Company’s projects include South Marsh 71 (SM 71), Lightning Field, Green Canyon 21 (GC 21), Mosquito Bay West, Oyster Bayou South and South Timbalier 48. The South Marsh 71 is located in the offshore shallow waters of the Gulf of Mexico. The Lightning Field is located in onshore Matagorda County, Texas. The Green Canyon 21 is located in the offshore deep waters of the Gulf of Mexico. The Mosquito Bay West and Oyster Bayou South are located in the offshore state waters, Terrebonne Parish, Louisiana. The South Timbalier 48 is located in the offshore shallow waters of the Gulf of Mexico. The Company's subsidiaries include GPC Investments SA, Borealis Petroleum Pty Ltd, Otto Energy Alaska (Delaware) LLC, Otto Energy (USA) Inc, Otto Energy (Louisiana) LLC, Otto Energy (Patrick Henry) LLC and others.</v>
      </c>
      <c r="H1144" s="7" cm="1">
        <f t="array" ref="H1144">_FV($B1144,"Employees")</f>
        <v>1</v>
      </c>
      <c r="I1144" s="11" cm="1">
        <f t="array" ref="I1144">_FV($B1144,"Shares outstanding",TRUE)</f>
        <v>4795010000</v>
      </c>
      <c r="J1144" s="7" cm="1">
        <f t="array" ref="J1144">_FV($B1144,"Year incorporated",TRUE)</f>
        <v>2004</v>
      </c>
      <c r="K1144" s="16"/>
      <c r="L1144" s="12">
        <f>+I1144+K1144</f>
        <v>4795010000</v>
      </c>
      <c r="M1144" s="14">
        <f>+D1144*L1144</f>
        <v>76720160</v>
      </c>
      <c r="N1144" t="s">
        <v>1446</v>
      </c>
      <c r="O1144">
        <v>1.5</v>
      </c>
      <c r="P1144">
        <v>1.7</v>
      </c>
      <c r="Q1144">
        <v>1.6</v>
      </c>
      <c r="R1144">
        <v>1.65</v>
      </c>
      <c r="S1144">
        <v>1.5</v>
      </c>
      <c r="T1144">
        <v>1.6</v>
      </c>
      <c r="U1144">
        <v>0.1</v>
      </c>
      <c r="V1144" s="1">
        <v>6.6699999999999995E-2</v>
      </c>
      <c r="W1144">
        <v>1188353</v>
      </c>
      <c r="X1144">
        <v>18903.001</v>
      </c>
      <c r="Y1144">
        <v>908202</v>
      </c>
      <c r="Z1144">
        <v>250000</v>
      </c>
      <c r="AA1144">
        <v>1.59</v>
      </c>
      <c r="AB1144" s="3">
        <v>76720156.368000001</v>
      </c>
      <c r="AC1144">
        <v>30</v>
      </c>
      <c r="AD1144" s="2">
        <v>45330.790277777778</v>
      </c>
      <c r="AE1144" t="s">
        <v>20</v>
      </c>
      <c r="AF1144" t="s">
        <v>1447</v>
      </c>
    </row>
    <row r="1145" spans="1:32" x14ac:dyDescent="0.3">
      <c r="A1145" t="str">
        <f>+N1145</f>
        <v>RDN</v>
      </c>
      <c r="B1145" t="e" vm="1146">
        <v>#VALUE!</v>
      </c>
      <c r="C1145" s="5" cm="1">
        <f t="array" ref="C1145">_FV(B1145,"Market cap",TRUE)</f>
        <v>61101460</v>
      </c>
      <c r="D1145" s="6" cm="1">
        <f t="array" ref="D1145">_FV(B1145,"Price",TRUE)</f>
        <v>2.9000000000000001E-2</v>
      </c>
      <c r="E1145" s="2" cm="1">
        <f t="array" ref="E1145">_FV(B1145,"Last trade time",TRUE)</f>
        <v>45331.333333333336</v>
      </c>
      <c r="F1145" s="7" t="str" cm="1">
        <f t="array" ref="F1145">_FV($B1145,"Industry")</f>
        <v>Metals &amp; Mining</v>
      </c>
      <c r="G1145" s="7" t="str" cm="1">
        <f t="array" ref="G1145">_FV($B1145,"Description")</f>
        <v>Raiden Resources Limited is a transition energy and metal gold exploration company. The Company is engaged in mineral exploration in the Republic of Serbia, the Republic of Bulgaria, and the Pilbara Region of Western Australia. It is advancing the Mt Sholl Nickel-Copper-Cobalt-Platinum Group Elements (PGE) Project, which is located approximately 22 kilometers (km) southeast of Karratha in the Pilbara region of Western Australia. The property comprises two exploration licenses covering an area of 9.6 square kilometers (km2). It also has a portfolio of gold projects in Western Australia, including the Arrow project, which is located approximately 110 km southwest of Port Hedland in the Pilbara region of Western Australia. The property is comprised of two exploration licenses (E47/3476 and E47/3478) covering an area of approximately 377 km2. Its other projects include Tolisnica-Stanca, Donje Nevlje, Pirot, Zupa, Vuzel, Zlatusha, Kalabak, BG1 and others.</v>
      </c>
      <c r="H1145" s="7" cm="1">
        <f t="array" ref="H1145">_FV($B1145,"Employees")</f>
        <v>6</v>
      </c>
      <c r="I1145" s="11" cm="1">
        <f t="array" ref="I1145">_FV($B1145,"Shares outstanding",TRUE)</f>
        <v>2656585000</v>
      </c>
      <c r="J1145" s="7" cm="1">
        <f t="array" ref="J1145">_FV($B1145,"Year incorporated",TRUE)</f>
        <v>1986</v>
      </c>
      <c r="K1145" s="16"/>
      <c r="L1145" s="12">
        <f>+I1145+K1145</f>
        <v>2656585000</v>
      </c>
      <c r="M1145" s="14">
        <f>+D1145*L1145</f>
        <v>77040965</v>
      </c>
      <c r="N1145" t="s">
        <v>1591</v>
      </c>
      <c r="O1145">
        <v>2.2000000000000002</v>
      </c>
      <c r="P1145">
        <v>2.2999999999999998</v>
      </c>
      <c r="Q1145">
        <v>2.2000000000000002</v>
      </c>
      <c r="R1145">
        <v>2.2999999999999998</v>
      </c>
      <c r="S1145">
        <v>2.2000000000000002</v>
      </c>
      <c r="T1145">
        <v>2.2999999999999998</v>
      </c>
      <c r="U1145">
        <v>0.1</v>
      </c>
      <c r="V1145" s="1">
        <v>4.5499999999999999E-2</v>
      </c>
      <c r="W1145">
        <v>12452952</v>
      </c>
      <c r="X1145">
        <v>282029.65999999997</v>
      </c>
      <c r="Y1145">
        <v>5349467</v>
      </c>
      <c r="Z1145">
        <v>6238127</v>
      </c>
      <c r="AA1145">
        <v>2.2599999999999998</v>
      </c>
      <c r="AB1145" s="3">
        <v>61101457.461000003</v>
      </c>
      <c r="AC1145">
        <v>142</v>
      </c>
      <c r="AD1145" s="2">
        <v>45330.790277777778</v>
      </c>
      <c r="AE1145" t="s">
        <v>20</v>
      </c>
      <c r="AF1145" t="s">
        <v>1592</v>
      </c>
    </row>
    <row r="1146" spans="1:32" x14ac:dyDescent="0.3">
      <c r="A1146" t="str">
        <f>+N1146</f>
        <v>IXR</v>
      </c>
      <c r="B1146" t="e" vm="1147">
        <v>#VALUE!</v>
      </c>
      <c r="C1146" s="5" cm="1">
        <f t="array" ref="C1146">_FV(B1146,"Market cap",TRUE)</f>
        <v>77549170</v>
      </c>
      <c r="D1146" s="6" cm="1">
        <f t="array" ref="D1146">_FV(B1146,"Price",TRUE)</f>
        <v>1.7999999999999999E-2</v>
      </c>
      <c r="E1146" s="2" cm="1">
        <f t="array" ref="E1146">_FV(B1146,"Last trade time",TRUE)</f>
        <v>45331.333333333336</v>
      </c>
      <c r="F1146" s="7" t="str" cm="1">
        <f t="array" ref="F1146">_FV($B1146,"Industry")</f>
        <v>Metals &amp; Mining</v>
      </c>
      <c r="G1146" s="7" t="str" cm="1">
        <f t="array" ref="G1146">_FV($B1146,"Description")</f>
        <v>Ionic Rare Earths Limited is an Australia-based mineral exploration company that is focused on investment in the mining and resource sector. The Company is focused on developing its flagship Makuutu Rare Earths Project (Makuutu) towards production. The Makuutu comprises approximately six licenses covering approximately 298 square kilometers (km2) and is located over 40 kilometers east of the regional center of Jinja and approximately 120 kilometers east of the capital city of Kampala in eastern Uganda. The Company, through Ionic Technologies International Limited, has developed rare earth element (REE) separation and refining technology and applied this to the recovery and separation of individual rare earths from spent permanent magnets. The Company’s exploration license includes EL00257, EL00147 and EL00148. Its wholly owned subsidiary is Goldcap Resources Pty Limited. Its wholly owned subsidiary includes Ionic Technologies International Limited.</v>
      </c>
      <c r="H1146" s="7" cm="1">
        <f t="array" ref="H1146">_FV($B1146,"Employees")</f>
        <v>34</v>
      </c>
      <c r="I1146" s="11" cm="1">
        <f t="array" ref="I1146">_FV($B1146,"Shares outstanding",TRUE)</f>
        <v>4308288000</v>
      </c>
      <c r="J1146" s="7" cm="1">
        <f t="array" ref="J1146">_FV($B1146,"Year incorporated",TRUE)</f>
        <v>1998</v>
      </c>
      <c r="K1146" s="16"/>
      <c r="L1146" s="12">
        <f>+I1146+K1146</f>
        <v>4308288000</v>
      </c>
      <c r="M1146" s="14">
        <f>+D1146*L1146</f>
        <v>77549184</v>
      </c>
      <c r="N1146" t="s">
        <v>1442</v>
      </c>
      <c r="O1146">
        <v>1.8</v>
      </c>
      <c r="P1146">
        <v>1.9</v>
      </c>
      <c r="Q1146">
        <v>1.8</v>
      </c>
      <c r="R1146">
        <v>1.85</v>
      </c>
      <c r="S1146">
        <v>1.8</v>
      </c>
      <c r="T1146">
        <v>1.8</v>
      </c>
      <c r="U1146">
        <v>0</v>
      </c>
      <c r="W1146">
        <v>8738583</v>
      </c>
      <c r="X1146">
        <v>158327.6605</v>
      </c>
      <c r="Y1146">
        <v>0</v>
      </c>
      <c r="Z1146">
        <v>5473887</v>
      </c>
      <c r="AA1146">
        <v>1.81</v>
      </c>
      <c r="AB1146" s="3">
        <v>77549172.533999994</v>
      </c>
      <c r="AC1146">
        <v>71</v>
      </c>
      <c r="AD1146" s="2">
        <v>45330.790277777778</v>
      </c>
      <c r="AE1146" t="s">
        <v>20</v>
      </c>
      <c r="AF1146" t="s">
        <v>1443</v>
      </c>
    </row>
    <row r="1147" spans="1:32" x14ac:dyDescent="0.3">
      <c r="A1147" t="str">
        <f>+N1147</f>
        <v>SHM</v>
      </c>
      <c r="B1147" t="e" vm="1148">
        <v>#VALUE!</v>
      </c>
      <c r="C1147" s="5" cm="1">
        <f t="array" ref="C1147">_FV(B1147,"Market cap",TRUE)</f>
        <v>79542930</v>
      </c>
      <c r="D1147" s="6" cm="1">
        <f t="array" ref="D1147">_FV(B1147,"Price",TRUE)</f>
        <v>0.81</v>
      </c>
      <c r="E1147" s="2" cm="1">
        <f t="array" ref="E1147">_FV(B1147,"Last trade time",TRUE)</f>
        <v>45331.333356481482</v>
      </c>
      <c r="F1147" s="7" t="str" cm="1">
        <f t="array" ref="F1147">_FV($B1147,"Industry")</f>
        <v>Household Goods</v>
      </c>
      <c r="G1147" s="7" t="str" cm="1">
        <f t="array" ref="G1147">_FV($B1147,"Description")</f>
        <v>Shriro Holdings Limited is an Australia-based company, which is engaged in a consumer products marketing and distribution business operating in Australia and New Zealand. The Company markets and distributes an extensive range of Company-owned brands (including Everdure and Everdure by Heston Blumenthal, Robinhood and Omega Altise) and third party-owned brands (including Casio, Pioneer, Grohe and American Standard). The Company’s segments include Australia, New Zealand and the Rest of the world. Its products include calculators, watches, musical instruments, audio products, kitchen Appliances, laundry, bathroom and sanitary products, consumer electronics, car audio, amplifiers, professional DJ, Hi-Fi/speakers, gas heaters &amp; barbeques, pizza ovens, charcoal barbeques, electric heaters and cooling products. It has three Company-operated distribution centers and five third-party logistics (3PL) distribution centers. It also has over 1000 in-store displays in retail stores across Australia.</v>
      </c>
      <c r="H1147" s="7" cm="1">
        <f t="array" ref="H1147">_FV($B1147,"Employees")</f>
        <v>186</v>
      </c>
      <c r="I1147" s="11" cm="1">
        <f t="array" ref="I1147">_FV($B1147,"Shares outstanding",TRUE)</f>
        <v>96415670</v>
      </c>
      <c r="J1147" s="7" cm="1">
        <f t="array" ref="J1147">_FV($B1147,"Year incorporated",TRUE)</f>
        <v>2015</v>
      </c>
      <c r="K1147" s="16"/>
      <c r="L1147" s="12">
        <f>+I1147+K1147</f>
        <v>96415670</v>
      </c>
      <c r="M1147" s="14">
        <f>+D1147*L1147</f>
        <v>78096692.700000003</v>
      </c>
      <c r="N1147" t="s">
        <v>1433</v>
      </c>
      <c r="O1147">
        <v>80.5</v>
      </c>
      <c r="P1147">
        <v>84.5</v>
      </c>
      <c r="Q1147">
        <v>83.5</v>
      </c>
      <c r="R1147">
        <v>83.5</v>
      </c>
      <c r="S1147">
        <v>80</v>
      </c>
      <c r="T1147">
        <v>82.5</v>
      </c>
      <c r="U1147">
        <v>0.5</v>
      </c>
      <c r="V1147" s="1">
        <v>6.1000000000000004E-3</v>
      </c>
      <c r="W1147">
        <v>27656</v>
      </c>
      <c r="X1147">
        <v>22864.702499999999</v>
      </c>
      <c r="Y1147">
        <v>10599</v>
      </c>
      <c r="Z1147">
        <v>7712</v>
      </c>
      <c r="AA1147">
        <v>82.68</v>
      </c>
      <c r="AB1147" s="3">
        <v>79542927.75</v>
      </c>
      <c r="AC1147">
        <v>12</v>
      </c>
      <c r="AD1147" s="2">
        <v>45330.790277777778</v>
      </c>
      <c r="AE1147" t="s">
        <v>20</v>
      </c>
      <c r="AF1147" t="s">
        <v>1434</v>
      </c>
    </row>
    <row r="1148" spans="1:32" x14ac:dyDescent="0.3">
      <c r="A1148" t="str">
        <f>+N1148</f>
        <v>TIG</v>
      </c>
      <c r="B1148" t="e" vm="1149">
        <v>#VALUE!</v>
      </c>
      <c r="C1148" s="5" cm="1">
        <f t="array" ref="C1148">_FV(B1148,"Market cap",TRUE)</f>
        <v>78400210</v>
      </c>
      <c r="D1148" s="6" cm="1">
        <f t="array" ref="D1148">_FV(B1148,"Price",TRUE)</f>
        <v>6.0000000000000001E-3</v>
      </c>
      <c r="E1148" s="2" cm="1">
        <f t="array" ref="E1148">_FV(B1148,"Last trade time",TRUE)</f>
        <v>45329.964560185188</v>
      </c>
      <c r="F1148" s="7" t="str" cm="1">
        <f t="array" ref="F1148">_FV($B1148,"Industry")</f>
        <v>Coal</v>
      </c>
      <c r="G1148" s="7" t="str" cm="1">
        <f t="array" ref="G1148">_FV($B1148,"Description")</f>
        <v>Tigers Realm Coal Limited is an Australia-based company, which is engaged in producing coking and thermal coal from its operations in the Chukotka Autonomous Okrug (District) on Russia's east coast. The Company operates through two segments: Amaam North Project and Amaam Project. The Amaam North Project is located in the Bering Basin in the Chukotka province, Russia, and consists of the Amaam North tenement. The project also includes infrastructure assets associated with the Beringovsky Port and Coal Terminal. The Amaam Project is in the Bering Basin in the Chukotka province, Russia, and consists of the Amaam tenement. The Amaam North Project supplies unwashed coal products to the North Asian steel and thermal coal markets through its own port at Beringovsky, about 35 kilometers (km) from the mining operation. The Amaam Project is in a pre-development stage. The Amaam North and Amaam deposits are located within separate structural blocks of the Bering Coal Basin.</v>
      </c>
      <c r="H1148" s="7" cm="1">
        <f t="array" ref="H1148">_FV($B1148,"Employees")</f>
        <v>423</v>
      </c>
      <c r="I1148" s="11" cm="1">
        <f t="array" ref="I1148">_FV($B1148,"Shares outstanding",TRUE)</f>
        <v>13066700000</v>
      </c>
      <c r="J1148" s="7" cm="1">
        <f t="array" ref="J1148">_FV($B1148,"Year incorporated",TRUE)</f>
        <v>2010</v>
      </c>
      <c r="K1148" s="16"/>
      <c r="L1148" s="12">
        <f>+I1148+K1148</f>
        <v>13066700000</v>
      </c>
      <c r="M1148" s="14">
        <f>+D1148*L1148</f>
        <v>78400200</v>
      </c>
      <c r="N1148" t="s">
        <v>1477</v>
      </c>
      <c r="O1148">
        <v>0.5</v>
      </c>
      <c r="P1148">
        <v>0.6</v>
      </c>
      <c r="Q1148">
        <v>0.6</v>
      </c>
      <c r="R1148">
        <v>0.6</v>
      </c>
      <c r="S1148">
        <v>0.55000000000000004</v>
      </c>
      <c r="T1148">
        <v>0.55000000000000004</v>
      </c>
      <c r="U1148">
        <v>-0.05</v>
      </c>
      <c r="V1148" s="1">
        <v>-8.3299999999999999E-2</v>
      </c>
      <c r="W1148">
        <v>666666</v>
      </c>
      <c r="X1148">
        <v>3849.9960000000001</v>
      </c>
      <c r="Y1148">
        <v>0</v>
      </c>
      <c r="Z1148">
        <v>0</v>
      </c>
      <c r="AA1148">
        <v>0.57999999999999996</v>
      </c>
      <c r="AB1148" s="3">
        <v>71866863.024000004</v>
      </c>
      <c r="AC1148">
        <v>6</v>
      </c>
      <c r="AD1148" s="2">
        <v>45330.790277777778</v>
      </c>
      <c r="AE1148" t="s">
        <v>20</v>
      </c>
      <c r="AF1148" t="s">
        <v>1478</v>
      </c>
    </row>
    <row r="1149" spans="1:32" x14ac:dyDescent="0.3">
      <c r="A1149" t="str">
        <f>+N1149</f>
        <v>CVV</v>
      </c>
      <c r="B1149" t="e" vm="1150">
        <v>#VALUE!</v>
      </c>
      <c r="C1149" s="5" cm="1">
        <f t="array" ref="C1149">_FV(B1149,"Market cap",TRUE)</f>
        <v>78641970</v>
      </c>
      <c r="D1149" s="6" cm="1">
        <f t="array" ref="D1149">_FV(B1149,"Price",TRUE)</f>
        <v>0.15</v>
      </c>
      <c r="E1149" s="2" cm="1">
        <f t="array" ref="E1149">_FV(B1149,"Last trade time",TRUE)</f>
        <v>45331.333333333336</v>
      </c>
      <c r="F1149" s="7" t="str" cm="1">
        <f t="array" ref="F1149">_FV($B1149,"Industry")</f>
        <v>Metals &amp; Mining</v>
      </c>
      <c r="G1149" s="7" t="str" cm="1">
        <f t="array" ref="G1149">_FV($B1149,"Description")</f>
        <v>Caravel Minerals Limited is an Australia-based company that is engaged in the exploration of mineral tenements in Western Australia. The Company’s Caravel Copper project is located approximately 150 kilometers north-east of Perth in Western Australia’s Wheatbelt region. The Project deposits are mined by conventional open-pit, bulk mining methods using automated and electrified equipment technologies and processed by a conventional copper concentrator. The Company’s other projects include Mt William, Caravel Copper, Dalwallinu, Brookton, Gillingarra, Bruce Rock, Mukinbudin, Burakin, and Cadoux.</v>
      </c>
      <c r="H1149" s="7" cm="1">
        <f t="array" ref="H1149">_FV($B1149,"Employees")</f>
        <v>0</v>
      </c>
      <c r="I1149" s="11" cm="1">
        <f t="array" ref="I1149">_FV($B1149,"Shares outstanding",TRUE)</f>
        <v>524279800</v>
      </c>
      <c r="J1149" s="7" cm="1">
        <f t="array" ref="J1149">_FV($B1149,"Year incorporated",TRUE)</f>
        <v>2006</v>
      </c>
      <c r="K1149" s="16"/>
      <c r="L1149" s="12">
        <f>+I1149+K1149</f>
        <v>524279800</v>
      </c>
      <c r="M1149" s="14">
        <f>+D1149*L1149</f>
        <v>78641970</v>
      </c>
      <c r="N1149" t="s">
        <v>1436</v>
      </c>
      <c r="O1149">
        <v>15</v>
      </c>
      <c r="P1149">
        <v>15.5</v>
      </c>
      <c r="Q1149">
        <v>15.5</v>
      </c>
      <c r="R1149">
        <v>15.5</v>
      </c>
      <c r="S1149">
        <v>15</v>
      </c>
      <c r="T1149">
        <v>15</v>
      </c>
      <c r="U1149">
        <v>-0.5</v>
      </c>
      <c r="V1149" s="1">
        <v>-3.2300000000000002E-2</v>
      </c>
      <c r="W1149">
        <v>1511740</v>
      </c>
      <c r="X1149">
        <v>234269.7</v>
      </c>
      <c r="Y1149">
        <v>262040</v>
      </c>
      <c r="Z1149">
        <v>1239700</v>
      </c>
      <c r="AA1149">
        <v>15.5</v>
      </c>
      <c r="AB1149" s="3">
        <v>78641969.849999994</v>
      </c>
      <c r="AC1149">
        <v>72</v>
      </c>
      <c r="AD1149" s="2">
        <v>45330.790277777778</v>
      </c>
      <c r="AE1149" t="s">
        <v>20</v>
      </c>
      <c r="AF1149" t="s">
        <v>1437</v>
      </c>
    </row>
    <row r="1150" spans="1:32" x14ac:dyDescent="0.3">
      <c r="A1150" t="str">
        <f>+N1150</f>
        <v>OCC</v>
      </c>
      <c r="B1150" t="e" vm="1151">
        <v>#VALUE!</v>
      </c>
      <c r="C1150" s="5" cm="1">
        <f t="array" ref="C1150">_FV(B1150,"Market cap",TRUE)</f>
        <v>75721600</v>
      </c>
      <c r="D1150" s="6" cm="1">
        <f t="array" ref="D1150">_FV(B1150,"Price",TRUE)</f>
        <v>0.39500000000000002</v>
      </c>
      <c r="E1150" s="2" cm="1">
        <f t="array" ref="E1150">_FV(B1150,"Last trade time",TRUE)</f>
        <v>45331.333356481482</v>
      </c>
      <c r="F1150" s="7" t="str" cm="1">
        <f t="array" ref="F1150">_FV($B1150,"Industry")</f>
        <v>Biotechnology &amp; Medical Research</v>
      </c>
      <c r="G1150" s="7" t="str" cm="1">
        <f t="array" ref="G1150">_FV($B1150,"Description")</f>
        <v>Orthocell Limited is an Australia-based regenerative medicine company. The Company is focused on regenerating mobility for patients by developing products for the repair of a variety of bone and soft tissue injuries. Its portfolio of products includes CelGro, Striate+, Remplir, and SmrtGraft. CelGro is a collagen medical device that facilitates tissue reconstruction and healing in a variety of dental and orthopedic reconstructive applications. CelGro is manufactured using a SMRT manufacturing process to preserve the natural collagen structure. Striate+ is used for dental GBR applications. Remplir is for peripheral nerve reconstruction. SmrtGraft is for tendon repair. Its other major products are autologous cell therapy, which focuses on regenerating damaged tendon and cartilage tissue. It is engaged in the development of its tendon cell therapy in the United States. Its autologous tendon therapy is an advanced injectable cellular therapy for the treatment of chronic tendon injuries.</v>
      </c>
      <c r="H1150" s="7" t="e" cm="1" vm="2">
        <f t="array" ref="H1150">_FV($B1150,"Employees")</f>
        <v>#VALUE!</v>
      </c>
      <c r="I1150" s="11" cm="1">
        <f t="array" ref="I1150">_FV($B1150,"Shares outstanding",TRUE)</f>
        <v>199267400</v>
      </c>
      <c r="J1150" s="7" cm="1">
        <f t="array" ref="J1150">_FV($B1150,"Year incorporated",TRUE)</f>
        <v>2006</v>
      </c>
      <c r="K1150" s="16"/>
      <c r="L1150" s="12">
        <f>+I1150+K1150</f>
        <v>199267400</v>
      </c>
      <c r="M1150" s="14">
        <f>+D1150*L1150</f>
        <v>78710623</v>
      </c>
      <c r="N1150" t="s">
        <v>1448</v>
      </c>
      <c r="O1150">
        <v>38</v>
      </c>
      <c r="P1150">
        <v>39</v>
      </c>
      <c r="Q1150">
        <v>38</v>
      </c>
      <c r="R1150">
        <v>38.5</v>
      </c>
      <c r="S1150">
        <v>38</v>
      </c>
      <c r="T1150">
        <v>38</v>
      </c>
      <c r="U1150">
        <v>0</v>
      </c>
      <c r="W1150">
        <v>48500</v>
      </c>
      <c r="X1150">
        <v>18480</v>
      </c>
      <c r="Y1150">
        <v>10000</v>
      </c>
      <c r="Z1150">
        <v>34500</v>
      </c>
      <c r="AA1150">
        <v>38.1</v>
      </c>
      <c r="AB1150" s="3">
        <v>75721595.659999996</v>
      </c>
      <c r="AC1150">
        <v>12</v>
      </c>
      <c r="AD1150" s="2">
        <v>45330.790277777778</v>
      </c>
      <c r="AE1150" t="s">
        <v>20</v>
      </c>
      <c r="AF1150" t="s">
        <v>1449</v>
      </c>
    </row>
    <row r="1151" spans="1:32" x14ac:dyDescent="0.3">
      <c r="A1151" t="str">
        <f>+N1151</f>
        <v>AZL</v>
      </c>
      <c r="B1151" t="e" vm="1152">
        <v>#VALUE!</v>
      </c>
      <c r="C1151" s="5" cm="1">
        <f t="array" ref="C1151">_FV(B1151,"Market cap",TRUE)</f>
        <v>83301790</v>
      </c>
      <c r="D1151" s="6" cm="1">
        <f t="array" ref="D1151">_FV(B1151,"Price",TRUE)</f>
        <v>2.1000000000000001E-2</v>
      </c>
      <c r="E1151" s="2" cm="1">
        <f t="array" ref="E1151">_FV(B1151,"Last trade time",TRUE)</f>
        <v>45331.333333333336</v>
      </c>
      <c r="F1151" s="7" t="str" cm="1">
        <f t="array" ref="F1151">_FV($B1151,"Industry")</f>
        <v>Metals &amp; Mining</v>
      </c>
      <c r="G1151" s="7" t="str" cm="1">
        <f t="array" ref="G1151">_FV($B1151,"Description")</f>
        <v>Arizona Lithium Limited is an Australia-based exploration company. The Company is engaged in the development of its Big Sandy Lithium Project in Arizona and Lordsburg Lithium Project in New Mexico. The Big Sandy lithium project is located on interstate I93 between Phoenix and Las Vegas, comprising of 331 Bureau of Land Management (BLM) claims in Arizona, covering approximately 25 square kilometers. The Lordsburg Lithium Project comprises about 291 BLM claims covering approximately 25 square kilometers and is located in the southwest corner of the state of New Mexico and is accessed along the I10 Interstate between Tucson and La Cruces close to the New Mexico, Arizona border. The Lordsburg Project sits within the playa lake system at the northernmost end of the Animas Valley, southwest New Mexico. The Prairie Lithium project is located in southeast Saskatchewan and is comprised of over 350,000 acres of subsurface permits.</v>
      </c>
      <c r="H1151" s="7" cm="1">
        <f t="array" ref="H1151">_FV($B1151,"Employees")</f>
        <v>0</v>
      </c>
      <c r="I1151" s="11" cm="1">
        <f t="array" ref="I1151">_FV($B1151,"Shares outstanding",TRUE)</f>
        <v>3786445000</v>
      </c>
      <c r="J1151" s="7" cm="1">
        <f t="array" ref="J1151">_FV($B1151,"Year incorporated",TRUE)</f>
        <v>1969</v>
      </c>
      <c r="K1151" s="16"/>
      <c r="L1151" s="12">
        <f>+I1151+K1151</f>
        <v>3786445000</v>
      </c>
      <c r="M1151" s="14">
        <f>+D1151*L1151</f>
        <v>79515345</v>
      </c>
      <c r="N1151" t="s">
        <v>1405</v>
      </c>
      <c r="O1151">
        <v>2.1</v>
      </c>
      <c r="P1151">
        <v>2.2000000000000002</v>
      </c>
      <c r="Q1151">
        <v>2.2000000000000002</v>
      </c>
      <c r="R1151">
        <v>2.25</v>
      </c>
      <c r="S1151">
        <v>2.1</v>
      </c>
      <c r="T1151">
        <v>2.2000000000000002</v>
      </c>
      <c r="U1151">
        <v>0.1</v>
      </c>
      <c r="V1151" s="1">
        <v>4.7600000000000003E-2</v>
      </c>
      <c r="W1151">
        <v>13026003</v>
      </c>
      <c r="X1151">
        <v>280698.71750000003</v>
      </c>
      <c r="Y1151">
        <v>7084301</v>
      </c>
      <c r="Z1151">
        <v>4312705</v>
      </c>
      <c r="AA1151">
        <v>2.15</v>
      </c>
      <c r="AB1151" s="3">
        <v>83301790.857999995</v>
      </c>
      <c r="AC1151">
        <v>142</v>
      </c>
      <c r="AD1151" s="2">
        <v>45330.790277777778</v>
      </c>
      <c r="AE1151" t="s">
        <v>20</v>
      </c>
      <c r="AF1151" t="s">
        <v>1406</v>
      </c>
    </row>
    <row r="1152" spans="1:32" x14ac:dyDescent="0.3">
      <c r="A1152" t="str">
        <f>+N1152</f>
        <v>ATP</v>
      </c>
      <c r="B1152" t="e" vm="1153">
        <v>#VALUE!</v>
      </c>
      <c r="C1152" s="5" cm="1">
        <f t="array" ref="C1152">_FV(B1152,"Market cap",TRUE)</f>
        <v>81751390</v>
      </c>
      <c r="D1152" s="6" cm="1">
        <f t="array" ref="D1152">_FV(B1152,"Price",TRUE)</f>
        <v>0.185</v>
      </c>
      <c r="E1152" s="2" cm="1">
        <f t="array" ref="E1152">_FV(B1152,"Last trade time",TRUE)</f>
        <v>45331.333356481482</v>
      </c>
      <c r="F1152" s="7" t="str" cm="1">
        <f t="array" ref="F1152">_FV($B1152,"Industry")</f>
        <v>Textiles &amp; Apparel</v>
      </c>
      <c r="G1152" s="7" t="str" cm="1">
        <f t="array" ref="G1152">_FV($B1152,"Description")</f>
        <v>Atlas Pearls Limited is an Australia-based pearling business company. The Company is a producer of South Sea pearls, specializing in white and silver pearls. The Company operates approximately seven pearl farms throughout the Indonesian archipelago, from the national park lands of Banyu Biru to Flores, and as far east as West Papua. The Company is a fully integrated business including hatchery, seeding, harvesting, grading, trading, design and manufacturing capabilities to sell directly to customers through wholesale partners and via its retail outlets. The Company provides a range of products, such as DOUBLE PEARL BRACELET, CAGE PENDANT , KESHI STUDS, VINE RING, SIMPLE SHEPHERD HOOK EARRINGS, TOP HAT PENDANT, SICKLE PEARL RING, NEOPRENE PEARL BRACELET, FLAT BUTTON STUDS, BUBBLED RING , NEOPRENE PEARL BRACELET, FIXED PENDANT, FILAGREE CUP STUD, FLOWER FILAGREE PENDANT, PAVED DIAMOND PENDANT, OPEN PETAL RING, SIMPLE SHEPHERD HOOK EARRINGS and CAGE PENDANT.</v>
      </c>
      <c r="H1152" s="7" cm="1">
        <f t="array" ref="H1152">_FV($B1152,"Employees")</f>
        <v>600</v>
      </c>
      <c r="I1152" s="11" cm="1">
        <f t="array" ref="I1152">_FV($B1152,"Shares outstanding",TRUE)</f>
        <v>430270500</v>
      </c>
      <c r="J1152" s="7" cm="1">
        <f t="array" ref="J1152">_FV($B1152,"Year incorporated",TRUE)</f>
        <v>1987</v>
      </c>
      <c r="K1152" s="16"/>
      <c r="L1152" s="12">
        <f>+I1152+K1152</f>
        <v>430270500</v>
      </c>
      <c r="M1152" s="14">
        <f>+D1152*L1152</f>
        <v>79600042.5</v>
      </c>
      <c r="N1152" t="s">
        <v>1419</v>
      </c>
      <c r="O1152">
        <v>18.5</v>
      </c>
      <c r="P1152">
        <v>19</v>
      </c>
      <c r="Q1152">
        <v>18.5</v>
      </c>
      <c r="R1152">
        <v>19</v>
      </c>
      <c r="S1152">
        <v>18</v>
      </c>
      <c r="T1152">
        <v>19</v>
      </c>
      <c r="U1152">
        <v>0.5</v>
      </c>
      <c r="V1152" s="1">
        <v>2.7E-2</v>
      </c>
      <c r="W1152">
        <v>780221</v>
      </c>
      <c r="X1152">
        <v>144460.47750000001</v>
      </c>
      <c r="Y1152">
        <v>119214</v>
      </c>
      <c r="Z1152">
        <v>649953</v>
      </c>
      <c r="AA1152">
        <v>18.52</v>
      </c>
      <c r="AB1152" s="3">
        <v>81751390.439999998</v>
      </c>
      <c r="AC1152">
        <v>44</v>
      </c>
      <c r="AD1152" s="2">
        <v>45330.790277777778</v>
      </c>
      <c r="AE1152" t="s">
        <v>20</v>
      </c>
      <c r="AF1152" t="s">
        <v>1420</v>
      </c>
    </row>
    <row r="1153" spans="1:32" x14ac:dyDescent="0.3">
      <c r="A1153" t="str">
        <f>+N1153</f>
        <v>BWF</v>
      </c>
      <c r="B1153" t="e" vm="1154">
        <v>#VALUE!</v>
      </c>
      <c r="C1153" s="5" cm="1">
        <f t="array" ref="C1153">_FV(B1153,"Market cap",TRUE)</f>
        <v>78249790</v>
      </c>
      <c r="D1153" s="6" cm="1">
        <f t="array" ref="D1153">_FV(B1153,"Price",TRUE)</f>
        <v>0.46500000000000002</v>
      </c>
      <c r="E1153" s="2" cm="1">
        <f t="array" ref="E1153">_FV(B1153,"Last trade time",TRUE)</f>
        <v>45331.333333333336</v>
      </c>
      <c r="F1153" s="7" t="str" cm="1">
        <f t="array" ref="F1153">_FV($B1153,"Industry")</f>
        <v>Investment Banking &amp; Investment Services</v>
      </c>
      <c r="G1153" s="7" t="str" cm="1">
        <f t="array" ref="G1153">_FV($B1153,"Description")</f>
        <v>BlackWall Limited is an Australia-based real estate investment company. The Company is a fund manager, which is engaged in fund management activity with capabilities across investment, asset, development and property management. Its flexible real estate security, WOTSO Property, offers an investment opportunity in the Australian market. The Company operates through three segments: BlackWall, Investments and Corporate. The BlackWall segment engages in funds and asset management, as well as property services that include property management, leasing and general property consultancy. The Investments segment includes interests in property-related investments, such as units in related party listed and unlisted unit trusts, loans and cash. The Company's properties are located in Yandina, Sunshine Coast, Fortitude Valley, Chermside, Gold Coast, Newcastle, Pyrmont, Brookvale, Cremorne, Villawood, Penrith, and others.</v>
      </c>
      <c r="H1153" s="7" cm="1">
        <f t="array" ref="H1153">_FV($B1153,"Employees")</f>
        <v>21</v>
      </c>
      <c r="I1153" s="11" cm="1">
        <f t="array" ref="I1153">_FV($B1153,"Shares outstanding",TRUE)</f>
        <v>171977600</v>
      </c>
      <c r="J1153" s="7" cm="1">
        <f t="array" ref="J1153">_FV($B1153,"Year incorporated",TRUE)</f>
        <v>2010</v>
      </c>
      <c r="K1153" s="16"/>
      <c r="L1153" s="12">
        <f>+I1153+K1153</f>
        <v>171977600</v>
      </c>
      <c r="M1153" s="14">
        <f>+D1153*L1153</f>
        <v>79969584</v>
      </c>
      <c r="N1153" t="s">
        <v>1440</v>
      </c>
      <c r="O1153">
        <v>45.5</v>
      </c>
      <c r="P1153">
        <v>49.5</v>
      </c>
      <c r="Q1153">
        <v>46.5</v>
      </c>
      <c r="R1153">
        <v>49.5</v>
      </c>
      <c r="S1153">
        <v>45.5</v>
      </c>
      <c r="T1153">
        <v>45.5</v>
      </c>
      <c r="U1153">
        <v>-1</v>
      </c>
      <c r="V1153" s="1">
        <v>-2.1499999999999998E-2</v>
      </c>
      <c r="W1153">
        <v>2806</v>
      </c>
      <c r="X1153">
        <v>1334.03</v>
      </c>
      <c r="Y1153">
        <v>1181</v>
      </c>
      <c r="Z1153">
        <v>1625</v>
      </c>
      <c r="AA1153">
        <v>47.54</v>
      </c>
      <c r="AB1153" s="3">
        <v>78249792.530000001</v>
      </c>
      <c r="AC1153">
        <v>6</v>
      </c>
      <c r="AD1153" s="2">
        <v>45330.790277777778</v>
      </c>
      <c r="AE1153" t="s">
        <v>20</v>
      </c>
      <c r="AF1153" t="s">
        <v>1441</v>
      </c>
    </row>
    <row r="1154" spans="1:32" x14ac:dyDescent="0.3">
      <c r="A1154" t="str">
        <f>+N1154</f>
        <v>MAM</v>
      </c>
      <c r="B1154" t="e" vm="1155">
        <v>#VALUE!</v>
      </c>
      <c r="C1154" s="5" cm="1">
        <f t="array" ref="C1154">_FV(B1154,"Market cap",TRUE)</f>
        <v>83001460</v>
      </c>
      <c r="D1154" s="6" cm="1">
        <f t="array" ref="D1154">_FV(B1154,"Price",TRUE)</f>
        <v>0.61</v>
      </c>
      <c r="E1154" s="2" cm="1">
        <f t="array" ref="E1154">_FV(B1154,"Last trade time",TRUE)</f>
        <v>45331.333333333336</v>
      </c>
      <c r="F1154" s="7" t="str" cm="1">
        <f t="array" ref="F1154">_FV($B1154,"Industry")</f>
        <v>Investment Banking &amp; Investment Services</v>
      </c>
      <c r="G1154" s="7" t="str" cm="1">
        <f t="array" ref="G1154">_FV($B1154,"Description")</f>
        <v>Microequities Asset Management Group Limited is an Australia-based company, which is engaged in the management of investment funds. The Company’s investment objective is to offer investment funds to wholesale and sophisticated investors. The Company provides a suite of funds, including deep value fund, high income value microcap fund, global value microcap fund, value income fund-retail fund, and pure microcap value fund. The Company is a long-term investor seeking business partnerships. The Company’s subsidiaries include Microequities Asset Management Pty Ltd, Microequities Venture Capital Pty Ltd and Microequities Venture Capital Fund Managing Partnership LP.</v>
      </c>
      <c r="H1154" s="7" t="e" cm="1" vm="2">
        <f t="array" ref="H1154">_FV($B1154,"Employees")</f>
        <v>#VALUE!</v>
      </c>
      <c r="I1154" s="11" cm="1">
        <f t="array" ref="I1154">_FV($B1154,"Shares outstanding",TRUE)</f>
        <v>132802300</v>
      </c>
      <c r="J1154" s="7" cm="1">
        <f t="array" ref="J1154">_FV($B1154,"Year incorporated",TRUE)</f>
        <v>2004</v>
      </c>
      <c r="K1154" s="16"/>
      <c r="L1154" s="12">
        <f>+I1154+K1154</f>
        <v>132802300</v>
      </c>
      <c r="M1154" s="14">
        <f>+D1154*L1154</f>
        <v>81009403</v>
      </c>
      <c r="N1154" t="s">
        <v>1407</v>
      </c>
      <c r="O1154">
        <v>61</v>
      </c>
      <c r="P1154">
        <v>63</v>
      </c>
      <c r="Q1154">
        <v>62.5</v>
      </c>
      <c r="R1154">
        <v>62.5</v>
      </c>
      <c r="S1154">
        <v>61.5</v>
      </c>
      <c r="T1154">
        <v>62.5</v>
      </c>
      <c r="U1154">
        <v>-0.5</v>
      </c>
      <c r="V1154" s="1">
        <v>-7.9000000000000008E-3</v>
      </c>
      <c r="W1154">
        <v>7000</v>
      </c>
      <c r="X1154">
        <v>4325.51</v>
      </c>
      <c r="Y1154">
        <v>0</v>
      </c>
      <c r="Z1154">
        <v>7000</v>
      </c>
      <c r="AA1154">
        <v>61.79</v>
      </c>
      <c r="AB1154" s="3">
        <v>83001461.875</v>
      </c>
      <c r="AC1154">
        <v>2</v>
      </c>
      <c r="AD1154" s="2">
        <v>45330.790277777778</v>
      </c>
      <c r="AE1154" t="s">
        <v>20</v>
      </c>
      <c r="AF1154" t="s">
        <v>1408</v>
      </c>
    </row>
    <row r="1155" spans="1:32" x14ac:dyDescent="0.3">
      <c r="A1155" t="str">
        <f>+N1155</f>
        <v>MVP</v>
      </c>
      <c r="B1155" t="e" vm="1156">
        <v>#VALUE!</v>
      </c>
      <c r="C1155" s="5" cm="1">
        <f t="array" ref="C1155">_FV(B1155,"Market cap",TRUE)</f>
        <v>81126910</v>
      </c>
      <c r="D1155" s="6" cm="1">
        <f t="array" ref="D1155">_FV(B1155,"Price",TRUE)</f>
        <v>0.94</v>
      </c>
      <c r="E1155" s="2" cm="1">
        <f t="array" ref="E1155">_FV(B1155,"Last trade time",TRUE)</f>
        <v>45331.333356481482</v>
      </c>
      <c r="F1155" s="7" t="str" cm="1">
        <f t="array" ref="F1155">_FV($B1155,"Industry")</f>
        <v>Pharmaceuticals</v>
      </c>
      <c r="G1155" s="7" t="str" cm="1">
        <f t="array" ref="G1155">_FV($B1155,"Description")</f>
        <v>Medical Developments International Limited is an Australia-based company that delivers emergency medical solutions dedicated to improving patient outcomes in both domestic and international markets. The Company operates in two segments: Pain Management and Respiratory. The Pain Management segment is engaged in the supply of analgesia for acute and procedural pain. The Company manufactures inhaled analgesic, Penthrox (the Green Whistle), at manufacturing facilities at Scoresby and Springvale in Victoria, Australia. Penthrox is sold into domestic and international markets through distribution partnerships and direct in-market capability. The Respiratory segment is a supplier of respiratory products including asthma and chronic obstructive pulmonary disease (COPD) space chambers, peak flow meters, portable nebulizers and silicone face masks. Respiratory supplies into Australia, the United States of America, Europe, and Asia through partnerships with distributors.</v>
      </c>
      <c r="H1155" s="7" cm="1">
        <f t="array" ref="H1155">_FV($B1155,"Employees")</f>
        <v>68</v>
      </c>
      <c r="I1155" s="11" cm="1">
        <f t="array" ref="I1155">_FV($B1155,"Shares outstanding",TRUE)</f>
        <v>86305220</v>
      </c>
      <c r="J1155" s="7" cm="1">
        <f t="array" ref="J1155">_FV($B1155,"Year incorporated",TRUE)</f>
        <v>2003</v>
      </c>
      <c r="K1155" s="16"/>
      <c r="L1155" s="12">
        <f>+I1155+K1155</f>
        <v>86305220</v>
      </c>
      <c r="M1155" s="14">
        <f>+D1155*L1155</f>
        <v>81126906.799999997</v>
      </c>
      <c r="N1155" t="s">
        <v>1425</v>
      </c>
      <c r="O1155">
        <v>88</v>
      </c>
      <c r="P1155">
        <v>94</v>
      </c>
      <c r="Q1155">
        <v>84.5</v>
      </c>
      <c r="R1155">
        <v>94</v>
      </c>
      <c r="S1155">
        <v>84.5</v>
      </c>
      <c r="T1155">
        <v>94</v>
      </c>
      <c r="U1155">
        <v>9.5</v>
      </c>
      <c r="V1155" s="1">
        <v>0.1124</v>
      </c>
      <c r="W1155">
        <v>72739</v>
      </c>
      <c r="X1155">
        <v>65643.942500000005</v>
      </c>
      <c r="Y1155">
        <v>53074</v>
      </c>
      <c r="Z1155">
        <v>18107</v>
      </c>
      <c r="AA1155">
        <v>90.25</v>
      </c>
      <c r="AB1155" s="3">
        <v>81126905.859999999</v>
      </c>
      <c r="AC1155">
        <v>198</v>
      </c>
      <c r="AD1155" s="2">
        <v>45330.790277777778</v>
      </c>
      <c r="AE1155" t="s">
        <v>20</v>
      </c>
      <c r="AF1155" t="s">
        <v>1426</v>
      </c>
    </row>
    <row r="1156" spans="1:32" x14ac:dyDescent="0.3">
      <c r="A1156" t="str">
        <f>+N1156</f>
        <v>CCR</v>
      </c>
      <c r="B1156" t="e" vm="1157">
        <v>#VALUE!</v>
      </c>
      <c r="C1156" s="5" cm="1">
        <f t="array" ref="C1156">_FV(B1156,"Market cap",TRUE)</f>
        <v>83471170</v>
      </c>
      <c r="D1156" s="6" cm="1">
        <f t="array" ref="D1156">_FV(B1156,"Price",TRUE)</f>
        <v>0.19500000000000001</v>
      </c>
      <c r="E1156" s="2" cm="1">
        <f t="array" ref="E1156">_FV(B1156,"Last trade time",TRUE)</f>
        <v>45331.333333333336</v>
      </c>
      <c r="F1156" s="7" t="str" cm="1">
        <f t="array" ref="F1156">_FV($B1156,"Industry")</f>
        <v>Financial Technology (Fintech) &amp; Infrastructure</v>
      </c>
      <c r="G1156" s="7" t="str" cm="1">
        <f t="array" ref="G1156">_FV($B1156,"Description")</f>
        <v>Credit Clear Limited is a technology and debt collection provider. The principal activities of the Company and its subsidiaries include the provision of receivable collection services and technology development and the implementation of the Company’s receivable management platform. The Company also provides commercial legal services as part of its full end to end collections management service. Its Receivable Collections segment represents the provision of receivable collection services using a combination of technology solutions and traditional collection methods. Its Legal Services segment provides specialized credit legal services which, when combined with the Receivables Collections business, allows the Company to provide a full-service end to end offering for its clients. Its RepayTech technology allows customers to make re-payments through a variety of channels and with re-payment options. It serves various industries, such as transport, financial services, and others.</v>
      </c>
      <c r="H1156" s="7" t="e" cm="1" vm="2">
        <f t="array" ref="H1156">_FV($B1156,"Employees")</f>
        <v>#VALUE!</v>
      </c>
      <c r="I1156" s="11" cm="1">
        <f t="array" ref="I1156">_FV($B1156,"Shares outstanding",TRUE)</f>
        <v>417355900</v>
      </c>
      <c r="J1156" s="7" cm="1">
        <f t="array" ref="J1156">_FV($B1156,"Year incorporated",TRUE)</f>
        <v>2015</v>
      </c>
      <c r="K1156" s="16"/>
      <c r="L1156" s="12">
        <f>+I1156+K1156</f>
        <v>417355900</v>
      </c>
      <c r="M1156" s="14">
        <f>+D1156*L1156</f>
        <v>81384400.5</v>
      </c>
      <c r="N1156" t="s">
        <v>1401</v>
      </c>
      <c r="O1156">
        <v>19.5</v>
      </c>
      <c r="P1156">
        <v>20</v>
      </c>
      <c r="Q1156">
        <v>19.5</v>
      </c>
      <c r="R1156">
        <v>20</v>
      </c>
      <c r="S1156">
        <v>19.5</v>
      </c>
      <c r="T1156">
        <v>20</v>
      </c>
      <c r="U1156">
        <v>0</v>
      </c>
      <c r="W1156">
        <v>11476</v>
      </c>
      <c r="X1156">
        <v>2267.645</v>
      </c>
      <c r="Y1156">
        <v>1349</v>
      </c>
      <c r="Z1156">
        <v>5511</v>
      </c>
      <c r="AA1156">
        <v>19.760000000000002</v>
      </c>
      <c r="AB1156" s="3">
        <v>83471173.200000003</v>
      </c>
      <c r="AC1156">
        <v>6</v>
      </c>
      <c r="AD1156" s="2">
        <v>45330.790277777778</v>
      </c>
      <c r="AE1156" t="s">
        <v>20</v>
      </c>
      <c r="AF1156" t="s">
        <v>1402</v>
      </c>
    </row>
    <row r="1157" spans="1:32" x14ac:dyDescent="0.3">
      <c r="A1157" t="str">
        <f>+N1157</f>
        <v>EXR</v>
      </c>
      <c r="B1157" t="e" vm="1158">
        <v>#VALUE!</v>
      </c>
      <c r="C1157" s="5" cm="1">
        <f t="array" ref="C1157">_FV(B1157,"Market cap",TRUE)</f>
        <v>82683470</v>
      </c>
      <c r="D1157" s="6" cm="1">
        <f t="array" ref="D1157">_FV(B1157,"Price",TRUE)</f>
        <v>7.1999999999999995E-2</v>
      </c>
      <c r="E1157" s="2" cm="1">
        <f t="array" ref="E1157">_FV(B1157,"Last trade time",TRUE)</f>
        <v>45331.333333333336</v>
      </c>
      <c r="F1157" s="7" t="str" cm="1">
        <f t="array" ref="F1157">_FV($B1157,"Industry")</f>
        <v>Oil &amp; Gas</v>
      </c>
      <c r="G1157" s="7" t="str" cm="1">
        <f t="array" ref="G1157">_FV($B1157,"Description")</f>
        <v>Elixir Energy Limited is an Australia-based gas exploration and development company. The Company is focused on primarily focused on an exploration and appraisal program targeting natural gas in the form of coal-bed methane (CBM) in Queensland, Australia and the South Gobi, Mongolia. It is also developing Gobi H2 green hydrogen project and solar project in Mongolia. The Company holds 100% of a Queensland exploration permit ATP 2044, named Grandis Gas Project, located in the Taroom Trough of the Bowen Basin, Queensland. Its Grandis Gas Project covers an area of 1,000 square kilometers (km2) located close to existing gas transmission infrastructure centered on the Wallumbilla gas hub. he Nomgon IX CBM PSC (Nomgon Project) is located on the Mongolian Chinese border, around 400 kilometers (km) North of China’s main gas transmission grid. The Nomgon Project license area covers 30,000 km2 (seven million acres). Its subsidiaries include Golden Horde Pty Ltd, GOH LLC, GOH Clean Energy LLC.</v>
      </c>
      <c r="H1157" s="7" cm="1">
        <f t="array" ref="H1157">_FV($B1157,"Employees")</f>
        <v>3</v>
      </c>
      <c r="I1157" s="11" cm="1">
        <f t="array" ref="I1157">_FV($B1157,"Shares outstanding",TRUE)</f>
        <v>1132650000</v>
      </c>
      <c r="J1157" s="7" cm="1">
        <f t="array" ref="J1157">_FV($B1157,"Year incorporated",TRUE)</f>
        <v>2004</v>
      </c>
      <c r="K1157" s="16"/>
      <c r="L1157" s="12">
        <f>+I1157+K1157</f>
        <v>1132650000</v>
      </c>
      <c r="M1157" s="14">
        <f>+D1157*L1157</f>
        <v>81550800</v>
      </c>
      <c r="N1157" t="s">
        <v>1409</v>
      </c>
      <c r="O1157">
        <v>7.3</v>
      </c>
      <c r="P1157">
        <v>7.5</v>
      </c>
      <c r="Q1157">
        <v>7.6</v>
      </c>
      <c r="R1157">
        <v>7.6</v>
      </c>
      <c r="S1157">
        <v>7.3</v>
      </c>
      <c r="T1157">
        <v>7.3</v>
      </c>
      <c r="U1157">
        <v>-0.5</v>
      </c>
      <c r="V1157" s="1">
        <v>-6.4100000000000004E-2</v>
      </c>
      <c r="W1157">
        <v>2358899</v>
      </c>
      <c r="X1157">
        <v>175832.82699999999</v>
      </c>
      <c r="Y1157">
        <v>391414</v>
      </c>
      <c r="Z1157">
        <v>1909375</v>
      </c>
      <c r="AA1157">
        <v>7.45</v>
      </c>
      <c r="AB1157" s="3">
        <v>82683471.534999996</v>
      </c>
      <c r="AC1157">
        <v>97</v>
      </c>
      <c r="AD1157" s="2">
        <v>45330.790277777778</v>
      </c>
      <c r="AE1157" t="s">
        <v>20</v>
      </c>
      <c r="AF1157" t="s">
        <v>1410</v>
      </c>
    </row>
    <row r="1158" spans="1:32" x14ac:dyDescent="0.3">
      <c r="A1158" t="str">
        <f>+N1158</f>
        <v>ARL</v>
      </c>
      <c r="B1158" t="e" vm="1159">
        <v>#VALUE!</v>
      </c>
      <c r="C1158" s="5" cm="1">
        <f t="array" ref="C1158">_FV(B1158,"Market cap",TRUE)</f>
        <v>79791850</v>
      </c>
      <c r="D1158" s="6" cm="1">
        <f t="array" ref="D1158">_FV(B1158,"Price",TRUE)</f>
        <v>0.41499999999999998</v>
      </c>
      <c r="E1158" s="2" cm="1">
        <f t="array" ref="E1158">_FV(B1158,"Last trade time",TRUE)</f>
        <v>45331.333333333336</v>
      </c>
      <c r="F1158" s="7" t="str" cm="1">
        <f t="array" ref="F1158">_FV($B1158,"Industry")</f>
        <v>Metals &amp; Mining</v>
      </c>
      <c r="G1158" s="7" t="str" cm="1">
        <f t="array" ref="G1158">_FV($B1158,"Description")</f>
        <v>Ardea Resources Limited is an Australia-based nickel resources company, with a portfolio of 100%- controlled West Australia projects. It is focused on the development of the Kalgoorlie Nickel Project (KNP) and its sub-set, the Goongarrie Hub, a globally significant series of nickel-cobalt and Critical Mineral deposits. The KNP is located 80-kilometers (km) north of Kalgoorlie, Western Australia. The Goongarrie Hub is located 70 km northwest of the mining center, the City of Kalgoorlie-Boulder. It is also focused on advanced-stage exploration at compelling nickel sulphide targets, such as Emu Lake, and Critical Minerals targets, including scandium and Rare Earth Elements throughout the KNP Eastern Goldfields nickel-gold province, with all exploration targets complementing the KNP nickel development strategy. Its land holding in the Eastern Goldfields of Western Australia comprises over 170 tenements, covering over 4,100 square kilometers.</v>
      </c>
      <c r="H1158" s="7" t="e" cm="1" vm="2">
        <f t="array" ref="H1158">_FV($B1158,"Employees")</f>
        <v>#VALUE!</v>
      </c>
      <c r="I1158" s="11" cm="1">
        <f t="array" ref="I1158">_FV($B1158,"Shares outstanding",TRUE)</f>
        <v>197016900</v>
      </c>
      <c r="J1158" s="7" cm="1">
        <f t="array" ref="J1158">_FV($B1158,"Year incorporated",TRUE)</f>
        <v>2016</v>
      </c>
      <c r="K1158" s="16"/>
      <c r="L1158" s="12">
        <f>+I1158+K1158</f>
        <v>197016900</v>
      </c>
      <c r="M1158" s="14">
        <f>+D1158*L1158</f>
        <v>81762013.5</v>
      </c>
      <c r="N1158" t="s">
        <v>1429</v>
      </c>
      <c r="O1158">
        <v>40.5</v>
      </c>
      <c r="P1158">
        <v>41</v>
      </c>
      <c r="Q1158">
        <v>39</v>
      </c>
      <c r="R1158">
        <v>41</v>
      </c>
      <c r="S1158">
        <v>39</v>
      </c>
      <c r="T1158">
        <v>40.5</v>
      </c>
      <c r="U1158">
        <v>1.5</v>
      </c>
      <c r="V1158" s="1">
        <v>3.85E-2</v>
      </c>
      <c r="W1158">
        <v>113575</v>
      </c>
      <c r="X1158">
        <v>45234.995000000003</v>
      </c>
      <c r="Y1158">
        <v>50004</v>
      </c>
      <c r="Z1158">
        <v>49219</v>
      </c>
      <c r="AA1158">
        <v>39.83</v>
      </c>
      <c r="AB1158" s="3">
        <v>79791850.575000003</v>
      </c>
      <c r="AC1158">
        <v>53</v>
      </c>
      <c r="AD1158" s="2">
        <v>45330.790277777778</v>
      </c>
      <c r="AE1158" t="s">
        <v>20</v>
      </c>
      <c r="AF1158" t="s">
        <v>1430</v>
      </c>
    </row>
    <row r="1159" spans="1:32" x14ac:dyDescent="0.3">
      <c r="A1159" t="str">
        <f>+N1159</f>
        <v>MDX</v>
      </c>
      <c r="B1159" t="e" vm="1160">
        <v>#VALUE!</v>
      </c>
      <c r="C1159" s="5" cm="1">
        <f t="array" ref="C1159">_FV(B1159,"Market cap",TRUE)</f>
        <v>81822350</v>
      </c>
      <c r="D1159" s="6" cm="1">
        <f t="array" ref="D1159">_FV(B1159,"Price",TRUE)</f>
        <v>0.04</v>
      </c>
      <c r="E1159" s="2" cm="1">
        <f t="array" ref="E1159">_FV(B1159,"Last trade time",TRUE)</f>
        <v>45329.96143936328</v>
      </c>
      <c r="F1159" s="7" t="str" cm="1">
        <f t="array" ref="F1159">_FV($B1159,"Industry")</f>
        <v>Metals &amp; Mining</v>
      </c>
      <c r="G1159" s="7" t="str" cm="1">
        <f t="array" ref="G1159">_FV($B1159,"Description")</f>
        <v>Mindax Limited is an Australia-based mineral exploration company. The Company’s portfolio of projects includes iron ore and gold. Its projects include the Mt Forrest Iron Project, Mt Lucky Gold project and Meekatharra North Project. The Mt Forrest iron project is in the Yilgarn province. It comprises seven mining leases and is located 600 kilometers (km) from the Port of Geraldton and 165 km from the southbound railway at Menzies and around 648 km from the port at Esperance. The project is a world-scale iron ore resource. The Meekatharra North Project comprises one granted exploration license, E51/1705. The Meekatharra North Project is a gold-mining center in the Murchison Goldfields of Western Australia. The project is located 40 km north of the township of Meekatharra, at the northern end of the Meekatharra Greenstone Belt, in the Murchison Province, Western Australia. Mt Lucky lies within the Mt Margaret Mineral Field of the north-eastern Goldfields of Western Australia.</v>
      </c>
      <c r="H1159" s="7" t="e" cm="1" vm="2">
        <f t="array" ref="H1159">_FV($B1159,"Employees")</f>
        <v>#VALUE!</v>
      </c>
      <c r="I1159" s="11" cm="1">
        <f t="array" ref="I1159">_FV($B1159,"Shares outstanding",TRUE)</f>
        <v>2045559000</v>
      </c>
      <c r="J1159" s="7" cm="1">
        <f t="array" ref="J1159">_FV($B1159,"Year incorporated",TRUE)</f>
        <v>2003</v>
      </c>
      <c r="K1159" s="16"/>
      <c r="L1159" s="12">
        <f>+I1159+K1159</f>
        <v>2045559000</v>
      </c>
      <c r="M1159" s="14">
        <f>+D1159*L1159</f>
        <v>81822360</v>
      </c>
      <c r="N1159" t="s">
        <v>1417</v>
      </c>
      <c r="O1159">
        <v>4</v>
      </c>
      <c r="P1159">
        <v>5.3</v>
      </c>
      <c r="Q1159">
        <v>4</v>
      </c>
      <c r="R1159">
        <v>4</v>
      </c>
      <c r="S1159">
        <v>4</v>
      </c>
      <c r="T1159">
        <v>4</v>
      </c>
      <c r="U1159">
        <v>0</v>
      </c>
      <c r="W1159">
        <v>12000</v>
      </c>
      <c r="X1159">
        <v>480</v>
      </c>
      <c r="Y1159">
        <v>0</v>
      </c>
      <c r="Z1159">
        <v>12000</v>
      </c>
      <c r="AA1159">
        <v>4</v>
      </c>
      <c r="AB1159" s="3">
        <v>81822351.200000003</v>
      </c>
      <c r="AC1159">
        <v>1</v>
      </c>
      <c r="AD1159" s="2">
        <v>45330.790277777778</v>
      </c>
      <c r="AE1159" t="s">
        <v>20</v>
      </c>
      <c r="AF1159" t="s">
        <v>1418</v>
      </c>
    </row>
    <row r="1160" spans="1:32" x14ac:dyDescent="0.3">
      <c r="A1160" t="str">
        <f>+N1160</f>
        <v>ORN</v>
      </c>
      <c r="B1160" t="e" vm="1161">
        <v>#VALUE!</v>
      </c>
      <c r="C1160" s="5" cm="1">
        <f t="array" ref="C1160">_FV(B1160,"Market cap",TRUE)</f>
        <v>81847990</v>
      </c>
      <c r="D1160" s="6" cm="1">
        <f t="array" ref="D1160">_FV(B1160,"Price",TRUE)</f>
        <v>1.4E-2</v>
      </c>
      <c r="E1160" s="2" cm="1">
        <f t="array" ref="E1160">_FV(B1160,"Last trade time",TRUE)</f>
        <v>45331.333333333336</v>
      </c>
      <c r="F1160" s="7" t="str" cm="1">
        <f t="array" ref="F1160">_FV($B1160,"Industry")</f>
        <v>Metals &amp; Mining</v>
      </c>
      <c r="G1160" s="7" t="str" cm="1">
        <f t="array" ref="G1160">_FV($B1160,"Description")</f>
        <v>Orion Minerals Ltd is an Australia-based diversified metal exploration and development company. It is engaged in exploration, evaluation and development of base metal, gold, and platinum-group element projects in South Africa (Areachap Belt and Okiep Copper Complex, Northern Cape). Its projects include Prieska Copper-Zinc Project, Namaqua-Disawell Project, Masiqhame Project, Fraser Range Nickel-Copper and Gold Project, Walhalla Project, Okiep Copper Project, and Marydale Project. The Prieska Project is located in the Northern Cape Province of South Africa, approximately 270 kilometers south-west of the regional capital Kimberley. The Namaqua-Disawell Project is located approximately 80 kilometers from its Prieska Project. The Masiqhame Project is located approximately 80 kilometers north of the Prieska Copper-Zinc Project and consists of approximately 980 square kilometers. The project area includes three known zinc-copper mineral occurrences at Kantienpan, Boksputs and Van Wyk's Pan.</v>
      </c>
      <c r="H1160" s="7" cm="1">
        <f t="array" ref="H1160">_FV($B1160,"Employees")</f>
        <v>13</v>
      </c>
      <c r="I1160" s="11" cm="1">
        <f t="array" ref="I1160">_FV($B1160,"Shares outstanding",TRUE)</f>
        <v>5846285000</v>
      </c>
      <c r="J1160" s="7" cm="1">
        <f t="array" ref="J1160">_FV($B1160,"Year incorporated",TRUE)</f>
        <v>2001</v>
      </c>
      <c r="K1160" s="16"/>
      <c r="L1160" s="12">
        <f>+I1160+K1160</f>
        <v>5846285000</v>
      </c>
      <c r="M1160" s="14">
        <f>+D1160*L1160</f>
        <v>81847990</v>
      </c>
      <c r="N1160" t="s">
        <v>1415</v>
      </c>
      <c r="O1160">
        <v>1.4</v>
      </c>
      <c r="P1160">
        <v>1.5</v>
      </c>
      <c r="Q1160">
        <v>1.4</v>
      </c>
      <c r="R1160">
        <v>1.4</v>
      </c>
      <c r="S1160">
        <v>1.4</v>
      </c>
      <c r="T1160">
        <v>1.4</v>
      </c>
      <c r="U1160">
        <v>0</v>
      </c>
      <c r="W1160">
        <v>91376</v>
      </c>
      <c r="X1160">
        <v>1279.2639999999999</v>
      </c>
      <c r="Y1160">
        <v>0</v>
      </c>
      <c r="Z1160">
        <v>0</v>
      </c>
      <c r="AA1160">
        <v>1.4</v>
      </c>
      <c r="AB1160" s="3">
        <v>81847985.519999996</v>
      </c>
      <c r="AC1160">
        <v>3</v>
      </c>
      <c r="AD1160" s="2">
        <v>45330.790277777778</v>
      </c>
      <c r="AE1160" t="s">
        <v>20</v>
      </c>
      <c r="AF1160" t="s">
        <v>1416</v>
      </c>
    </row>
    <row r="1161" spans="1:32" x14ac:dyDescent="0.3">
      <c r="A1161" t="str">
        <f>+N1161</f>
        <v>OIL</v>
      </c>
      <c r="B1161" t="e" vm="1162">
        <v>#VALUE!</v>
      </c>
      <c r="C1161" s="5" cm="1">
        <f t="array" ref="C1161">_FV(B1161,"Market cap",TRUE)</f>
        <v>81863400</v>
      </c>
      <c r="D1161" s="6" cm="1">
        <f t="array" ref="D1161">_FV(B1161,"Price",TRUE)</f>
        <v>9.8000000000000004E-2</v>
      </c>
      <c r="E1161" s="2" cm="1">
        <f t="array" ref="E1161">_FV(B1161,"Last trade time",TRUE)</f>
        <v>45331.333356481482</v>
      </c>
      <c r="F1161" s="7" t="str" cm="1">
        <f t="array" ref="F1161">_FV($B1161,"Industry")</f>
        <v>Healthcare Equipment &amp; Supplies</v>
      </c>
      <c r="G1161" s="7" t="str" cm="1">
        <f t="array" ref="G1161">_FV($B1161,"Description")</f>
        <v>Optiscan Imaging Limited is an Australia-based company, which is engaged in the development, manufacturing and commercialization of confocal endomicroscopic imaging technologies for medical, translational and pre-clinical applications. The Company’s technology enables real-time, non-destructive, three-dimensional (3D), in-vivo imaging at the single-cell level. It provides real-time microscopic imaging tools to healthcare providers and researchers to enable the early detection and management of disease. Its InVivage device is developed for clinical use in oral cancer and other cancer applications. Its Fluorescence In Vivo Endomicroscopy (FIVE2) also known as ViewnVivo system, is a hand-held, confocal microscope designed for pre-clinical use. This device is targeted for use by universities and medical research institutions to explore potential applications of the technology through laboratory testing of tissue samples.</v>
      </c>
      <c r="H1161" s="7" cm="1">
        <f t="array" ref="H1161">_FV($B1161,"Employees")</f>
        <v>8</v>
      </c>
      <c r="I1161" s="11" cm="1">
        <f t="array" ref="I1161">_FV($B1161,"Shares outstanding",TRUE)</f>
        <v>835340800</v>
      </c>
      <c r="J1161" s="7" cm="1">
        <f t="array" ref="J1161">_FV($B1161,"Year incorporated",TRUE)</f>
        <v>1997</v>
      </c>
      <c r="K1161" s="16"/>
      <c r="L1161" s="12">
        <f>+I1161+K1161</f>
        <v>835340800</v>
      </c>
      <c r="M1161" s="14">
        <f>+D1161*L1161</f>
        <v>81863398.400000006</v>
      </c>
      <c r="N1161" t="s">
        <v>1413</v>
      </c>
      <c r="O1161">
        <v>9.4</v>
      </c>
      <c r="P1161">
        <v>9.8000000000000007</v>
      </c>
      <c r="Q1161">
        <v>9.1</v>
      </c>
      <c r="R1161">
        <v>9.8000000000000007</v>
      </c>
      <c r="S1161">
        <v>9.1</v>
      </c>
      <c r="T1161">
        <v>9.8000000000000007</v>
      </c>
      <c r="U1161">
        <v>0.8</v>
      </c>
      <c r="V1161" s="1">
        <v>8.8900000000000007E-2</v>
      </c>
      <c r="W1161">
        <v>142831</v>
      </c>
      <c r="X1161">
        <v>13705.647000000001</v>
      </c>
      <c r="Y1161">
        <v>131924</v>
      </c>
      <c r="Z1161">
        <v>10907</v>
      </c>
      <c r="AA1161">
        <v>9.6</v>
      </c>
      <c r="AB1161" s="3">
        <v>81863398.694000006</v>
      </c>
      <c r="AC1161">
        <v>11</v>
      </c>
      <c r="AD1161" s="2">
        <v>45330.790277777778</v>
      </c>
      <c r="AE1161" t="s">
        <v>20</v>
      </c>
      <c r="AF1161" t="s">
        <v>1414</v>
      </c>
    </row>
    <row r="1162" spans="1:32" x14ac:dyDescent="0.3">
      <c r="A1162" t="str">
        <f>+N1162</f>
        <v>DRX</v>
      </c>
      <c r="B1162" t="e" vm="1163">
        <v>#VALUE!</v>
      </c>
      <c r="C1162" s="5" cm="1">
        <f t="array" ref="C1162">_FV(B1162,"Market cap",TRUE)</f>
        <v>89514220</v>
      </c>
      <c r="D1162" s="6" cm="1">
        <f t="array" ref="D1162">_FV(B1162,"Price",TRUE)</f>
        <v>2.1999999999999999E-2</v>
      </c>
      <c r="E1162" s="2" cm="1">
        <f t="array" ref="E1162">_FV(B1162,"Last trade time",TRUE)</f>
        <v>45331.333333333336</v>
      </c>
      <c r="F1162" s="7" t="str" cm="1">
        <f t="array" ref="F1162">_FV($B1162,"Industry")</f>
        <v>Construction Materials</v>
      </c>
      <c r="G1162" s="7" t="str" cm="1">
        <f t="array" ref="G1162">_FV($B1162,"Description")</f>
        <v>Diatreme Resources Ltd is an Australia-based producer of mineral and silica sands based in Brisbane. Its projects include the Galalar Silica Project, the Cyclone Zircon Project, and Clermont Copper/Gold Project. Its flagship project, Galalar Silica Project, is located approximately 200 kilometers north of Cairns and the silica sand mine at Cape Flattery in Far North Queensland. Galalar Silica Project is engaged in producing silica for the solar panel market. Cyclone Zircon Project is situated in Western Australia on the Barton shoreline along the northern margin of the Eucla Basin, approximately 25 km from Western Australia’s state border with South Australia and 220 kilometers north of the transcontinental railway. Clermont Copper/Gold Project is located around the town of Clermont in central Queensland for exploring porphyry copper/gold and mesothermal gold. Northern Silica project is capable of producing silica for the Asian solar panel markets.</v>
      </c>
      <c r="H1162" s="7" cm="1">
        <f t="array" ref="H1162">_FV($B1162,"Employees")</f>
        <v>90</v>
      </c>
      <c r="I1162" s="11" cm="1">
        <f t="array" ref="I1162">_FV($B1162,"Shares outstanding",TRUE)</f>
        <v>3729759000</v>
      </c>
      <c r="J1162" s="7" cm="1">
        <f t="array" ref="J1162">_FV($B1162,"Year incorporated",TRUE)</f>
        <v>1993</v>
      </c>
      <c r="K1162" s="16"/>
      <c r="L1162" s="12">
        <f>+I1162+K1162</f>
        <v>3729759000</v>
      </c>
      <c r="M1162" s="14">
        <f>+D1162*L1162</f>
        <v>82054698</v>
      </c>
      <c r="N1162" t="s">
        <v>1381</v>
      </c>
      <c r="O1162">
        <v>2.2999999999999998</v>
      </c>
      <c r="P1162">
        <v>2.4</v>
      </c>
      <c r="Q1162">
        <v>2.4</v>
      </c>
      <c r="R1162">
        <v>2.4</v>
      </c>
      <c r="S1162">
        <v>2.2999999999999998</v>
      </c>
      <c r="T1162">
        <v>2.2999999999999998</v>
      </c>
      <c r="U1162">
        <v>0</v>
      </c>
      <c r="W1162">
        <v>236009</v>
      </c>
      <c r="X1162">
        <v>5428.4120000000003</v>
      </c>
      <c r="Y1162">
        <v>0</v>
      </c>
      <c r="Z1162">
        <v>235804</v>
      </c>
      <c r="AA1162">
        <v>2.2999999999999998</v>
      </c>
      <c r="AB1162" s="3">
        <v>85784459.898000002</v>
      </c>
      <c r="AC1162">
        <v>3</v>
      </c>
      <c r="AD1162" s="2">
        <v>45330.790277777778</v>
      </c>
      <c r="AE1162" t="s">
        <v>20</v>
      </c>
      <c r="AF1162" t="s">
        <v>1382</v>
      </c>
    </row>
    <row r="1163" spans="1:32" x14ac:dyDescent="0.3">
      <c r="A1163" t="str">
        <f>+N1163</f>
        <v>IMR</v>
      </c>
      <c r="B1163" t="e" vm="1164">
        <v>#VALUE!</v>
      </c>
      <c r="C1163" s="5" cm="1">
        <f t="array" ref="C1163">_FV(B1163,"Market cap",TRUE)</f>
        <v>87105450</v>
      </c>
      <c r="D1163" s="6" cm="1">
        <f t="array" ref="D1163">_FV(B1163,"Price",TRUE)</f>
        <v>0.43</v>
      </c>
      <c r="E1163" s="2" cm="1">
        <f t="array" ref="E1163">_FV(B1163,"Last trade time",TRUE)</f>
        <v>45331.333333333336</v>
      </c>
      <c r="F1163" s="7" t="str" cm="1">
        <f t="array" ref="F1163">_FV($B1163,"Industry")</f>
        <v>Healthcare Equipment &amp; Supplies</v>
      </c>
      <c r="G1163" s="7" t="str" cm="1">
        <f t="array" ref="G1163">_FV($B1163,"Description")</f>
        <v>Imricor Medical Systems, Inc. is a developer of magnetic resonance imaging (MRI)-compatible medical devices, which is used to carry out real-time interventional Cardiac Magnetic Resonance Imaging (iCMR) cardiac ablation procedures. The Company is engaged in designing, manufacturing, and selling MRI-compatible products for cardiac catheter ablation procedures to treat arrhythmias. Its products include Vision-mitral regurgitation (MR) Ablation Catheter, Advantage-MR electrophysiology (EP) Recorder/Stimulator and Vision-MR Dispersive Electrode. The Vision-MR Ablation Catheter is designed to work under real-time MRI guidance. Advantage-MR EP Recorder/Stimulator System provides technology that allows physicians to utilize both the EP recording system and a cardiac stimulator while ablating within the iCMR environment. The Company sells its products to hospitals and clinics for use in iCMR labs, in which ablation procedures using the Vision-MR Ablation Catheter can be performed.</v>
      </c>
      <c r="H1163" s="7" t="e" cm="1" vm="2">
        <f t="array" ref="H1163">_FV($B1163,"Employees")</f>
        <v>#VALUE!</v>
      </c>
      <c r="I1163" s="11" cm="1">
        <f t="array" ref="I1163">_FV($B1163,"Shares outstanding",TRUE)</f>
        <v>191440600</v>
      </c>
      <c r="J1163" s="7" cm="1">
        <f t="array" ref="J1163">_FV($B1163,"Year incorporated",TRUE)</f>
        <v>2006</v>
      </c>
      <c r="K1163" s="16"/>
      <c r="L1163" s="12">
        <f>+I1163+K1163</f>
        <v>191440600</v>
      </c>
      <c r="M1163" s="14">
        <f>+D1163*L1163</f>
        <v>82319458</v>
      </c>
      <c r="N1163" t="s">
        <v>1444</v>
      </c>
      <c r="O1163">
        <v>45</v>
      </c>
      <c r="P1163">
        <v>46</v>
      </c>
      <c r="Q1163">
        <v>54.5</v>
      </c>
      <c r="R1163">
        <v>54.5</v>
      </c>
      <c r="S1163">
        <v>45.5</v>
      </c>
      <c r="T1163">
        <v>45.5</v>
      </c>
      <c r="U1163">
        <v>-9</v>
      </c>
      <c r="V1163" s="1">
        <v>-0.1651</v>
      </c>
      <c r="W1163">
        <v>225311</v>
      </c>
      <c r="X1163">
        <v>110858.51</v>
      </c>
      <c r="Y1163">
        <v>15447</v>
      </c>
      <c r="Z1163">
        <v>200782</v>
      </c>
      <c r="AA1163">
        <v>49.2</v>
      </c>
      <c r="AB1163" s="3">
        <v>76857750.969999999</v>
      </c>
      <c r="AC1163">
        <v>48</v>
      </c>
      <c r="AD1163" s="2">
        <v>45330.790277777778</v>
      </c>
      <c r="AE1163" t="s">
        <v>20</v>
      </c>
      <c r="AF1163" t="s">
        <v>1445</v>
      </c>
    </row>
    <row r="1164" spans="1:32" x14ac:dyDescent="0.3">
      <c r="A1164" t="str">
        <f>+N1164</f>
        <v>TZN</v>
      </c>
      <c r="B1164" t="e" vm="1165">
        <v>#VALUE!</v>
      </c>
      <c r="C1164" s="5" cm="1">
        <f t="array" ref="C1164">_FV(B1164,"Market cap",TRUE)</f>
        <v>84662510</v>
      </c>
      <c r="D1164" s="6" cm="1">
        <f t="array" ref="D1164">_FV(B1164,"Price",TRUE)</f>
        <v>3.9E-2</v>
      </c>
      <c r="E1164" s="2" cm="1">
        <f t="array" ref="E1164">_FV(B1164,"Last trade time",TRUE)</f>
        <v>45331.333333333336</v>
      </c>
      <c r="F1164" s="7" t="str" cm="1">
        <f t="array" ref="F1164">_FV($B1164,"Industry")</f>
        <v>Metals &amp; Mining</v>
      </c>
      <c r="G1164" s="7" t="str" cm="1">
        <f t="array" ref="G1164">_FV($B1164,"Description")</f>
        <v>Terramin Australia Limited is a base and precious metal development company that owns and operates advanced zinc and gold projects in Algeria and South Australia. Its projects include the Bird in Hand Gold project, Tala Hamza Zinc Project, Angas Zinc Mine, Kapunda Copper Joint Venture and the South Gawler project. The Bird-in-Hand Gold project is situated on the site of the historic Bird-in-Hand gold mine, located 2.7 kilometers (km) from Woodside in the Adelaide Hills, approximately 30 km east of South Australia’s capital city, Adelaide. The Tala Hamza Zinc Project is located on the Mediterranean Sea, approximately 15km from the regional city of Bejaia. The Angas Zinc Mine is located on the Fleurieu Peninsula in South Australia, two km from the town of Strathalbyn, 60km from the state’s capital city, Adelaide. Its South Gawler Project includes a group of seventeen exploration licenses totaling over 8321 square kilometers (km2) and one exploration license application covering 637 km2.</v>
      </c>
      <c r="H1164" s="7" cm="1">
        <f t="array" ref="H1164">_FV($B1164,"Employees")</f>
        <v>30</v>
      </c>
      <c r="I1164" s="11" cm="1">
        <f t="array" ref="I1164">_FV($B1164,"Shares outstanding",TRUE)</f>
        <v>2116563000</v>
      </c>
      <c r="J1164" s="7" cm="1">
        <f t="array" ref="J1164">_FV($B1164,"Year incorporated",TRUE)</f>
        <v>1993</v>
      </c>
      <c r="K1164" s="16"/>
      <c r="L1164" s="12">
        <f>+I1164+K1164</f>
        <v>2116563000</v>
      </c>
      <c r="M1164" s="14">
        <f>+D1164*L1164</f>
        <v>82545957</v>
      </c>
      <c r="N1164" t="s">
        <v>1393</v>
      </c>
      <c r="O1164">
        <v>3.7</v>
      </c>
      <c r="P1164">
        <v>4</v>
      </c>
      <c r="Q1164">
        <v>3.7</v>
      </c>
      <c r="R1164">
        <v>4</v>
      </c>
      <c r="S1164">
        <v>3.7</v>
      </c>
      <c r="T1164">
        <v>4</v>
      </c>
      <c r="U1164">
        <v>0.3</v>
      </c>
      <c r="V1164" s="1">
        <v>8.1100000000000005E-2</v>
      </c>
      <c r="W1164">
        <v>319979</v>
      </c>
      <c r="X1164">
        <v>12471.203</v>
      </c>
      <c r="Y1164">
        <v>300000</v>
      </c>
      <c r="Z1164">
        <v>13977</v>
      </c>
      <c r="AA1164">
        <v>3.9</v>
      </c>
      <c r="AB1164" s="3">
        <v>84662508.799999997</v>
      </c>
      <c r="AC1164">
        <v>10</v>
      </c>
      <c r="AD1164" s="2">
        <v>45330.790277777778</v>
      </c>
      <c r="AE1164" t="s">
        <v>20</v>
      </c>
      <c r="AF1164" t="s">
        <v>1394</v>
      </c>
    </row>
    <row r="1165" spans="1:32" x14ac:dyDescent="0.3">
      <c r="A1165" t="str">
        <f>+N1165</f>
        <v>ECL</v>
      </c>
      <c r="B1165" t="e" vm="1166">
        <v>#VALUE!</v>
      </c>
      <c r="C1165" s="5" cm="1">
        <f t="array" ref="C1165">_FV(B1165,"Market cap",TRUE)</f>
        <v>82634240</v>
      </c>
      <c r="D1165" s="6" cm="1">
        <f t="array" ref="D1165">_FV(B1165,"Price",TRUE)</f>
        <v>2.85</v>
      </c>
      <c r="E1165" s="2" cm="1">
        <f t="array" ref="E1165">_FV(B1165,"Last trade time",TRUE)</f>
        <v>45329.995326388278</v>
      </c>
      <c r="F1165" s="7" t="str" cm="1">
        <f t="array" ref="F1165">_FV($B1165,"Industry")</f>
        <v>Machinery, Equipment &amp; Components</v>
      </c>
      <c r="G1165" s="7" t="str" cm="1">
        <f t="array" ref="G1165">_FV($B1165,"Description")</f>
        <v>Excelsior Capital Limited is an Australia-based company, which is engaged in the design and distribution of electrical components and cables for resource infrastructure applications and the management of an investment portfolio. The Company's segments include electrical components and investment portfolio. The Company's electrical components segment includes two business areas: Electrical Cables, which includes brands, such as XLPE Cables, Hartland Cables and Aflex Cables, and Minto Industrial Products, which specializes in couplers and receptacle products in the mining and construction industry. It supplies electronic equipment for defense, aviation, electrical safety markets and consumer electronic equipment for home use. The Company's investment portfolio segment invests in listed and unlisted equity instruments, hybrid notes, quoted debt instruments and/or investment trusts to achieve long term dividend returns and capital appreciation.</v>
      </c>
      <c r="H1165" s="7" cm="1">
        <f t="array" ref="H1165">_FV($B1165,"Employees")</f>
        <v>65</v>
      </c>
      <c r="I1165" s="11" cm="1">
        <f t="array" ref="I1165">_FV($B1165,"Shares outstanding",TRUE)</f>
        <v>28994470</v>
      </c>
      <c r="J1165" s="7" cm="1">
        <f t="array" ref="J1165">_FV($B1165,"Year incorporated",TRUE)</f>
        <v>1990</v>
      </c>
      <c r="K1165" s="16"/>
      <c r="L1165" s="12">
        <f>+I1165+K1165</f>
        <v>28994470</v>
      </c>
      <c r="M1165" s="14">
        <f>+D1165*L1165</f>
        <v>82634239.5</v>
      </c>
      <c r="N1165" t="s">
        <v>1411</v>
      </c>
      <c r="O1165">
        <v>275</v>
      </c>
      <c r="P1165">
        <v>285</v>
      </c>
      <c r="Q1165">
        <v>284</v>
      </c>
      <c r="R1165">
        <v>285</v>
      </c>
      <c r="S1165">
        <v>284</v>
      </c>
      <c r="T1165">
        <v>285</v>
      </c>
      <c r="U1165">
        <v>0</v>
      </c>
      <c r="W1165">
        <v>5000</v>
      </c>
      <c r="X1165">
        <v>14242.9</v>
      </c>
      <c r="Y1165">
        <v>5000</v>
      </c>
      <c r="Z1165">
        <v>0</v>
      </c>
      <c r="AA1165">
        <v>284.86</v>
      </c>
      <c r="AB1165" s="3">
        <v>82634236.650000006</v>
      </c>
      <c r="AC1165">
        <v>2</v>
      </c>
      <c r="AD1165" s="2">
        <v>45330.790277777778</v>
      </c>
      <c r="AE1165" t="s">
        <v>20</v>
      </c>
      <c r="AF1165" t="s">
        <v>1412</v>
      </c>
    </row>
    <row r="1166" spans="1:32" x14ac:dyDescent="0.3">
      <c r="A1166" t="str">
        <f>+N1166</f>
        <v>NZO</v>
      </c>
      <c r="B1166" t="e" vm="1167">
        <v>#VALUE!</v>
      </c>
      <c r="C1166" s="5" cm="1">
        <f t="array" ref="C1166">_FV(B1166,"Market cap",TRUE)</f>
        <v>84878280</v>
      </c>
      <c r="D1166" s="6" cm="1">
        <f t="array" ref="D1166">_FV(B1166,"Price",TRUE)</f>
        <v>0.37</v>
      </c>
      <c r="E1166" s="2" cm="1">
        <f t="array" ref="E1166">_FV(B1166,"Last trade time",TRUE)</f>
        <v>45331.333333333336</v>
      </c>
      <c r="F1166" s="7" t="str" cm="1">
        <f t="array" ref="F1166">_FV($B1166,"Industry")</f>
        <v>Oil &amp; Gas</v>
      </c>
      <c r="G1166" s="7" t="str" cm="1">
        <f t="array" ref="G1166">_FV($B1166,"Description")</f>
        <v>New Zealand Oil &amp; Gas Limited is an oil and gas company. The Company’s segments include Kupe oil &amp; gas field (Kupe), Amadeus Basin oil &amp; gas fields, and Cue Energy Resources Limited. The Kupe segment is engaged in development, production, and sale of natural gas, liquified petroleum gas (LPG) and condensate (light oil), located in the offshore Taranaki Basin, New Zealand. The Amadeus Basin oil &amp; gas fields segment includes Mereenie oil and gas field, Palm Valley gas field and Dingo gas field, all located in the Amadeus Basin in Australia. The Cue segment includes its participating interest in the Amadeus Basin assets. The 5,600-square kilometer Mahato PSC is located in the Central Sumatra basin close to several producing oil fields. The Mahato PSC covers a prospective area, close to several large producing oil fields. The Sampang PSC is located in the Madura Straight offshore Madura Island in East Java, Indonesia and covers approximately 536 square-kilometers.</v>
      </c>
      <c r="H1166" s="7" cm="1">
        <f t="array" ref="H1166">_FV($B1166,"Employees")</f>
        <v>13</v>
      </c>
      <c r="I1166" s="11" cm="1">
        <f t="array" ref="I1166">_FV($B1166,"Shares outstanding",TRUE)</f>
        <v>223950800</v>
      </c>
      <c r="J1166" s="7" cm="1">
        <f t="array" ref="J1166">_FV($B1166,"Year incorporated",TRUE)</f>
        <v>1981</v>
      </c>
      <c r="K1166" s="16"/>
      <c r="L1166" s="12">
        <f>+I1166+K1166</f>
        <v>223950800</v>
      </c>
      <c r="M1166" s="14">
        <f>+D1166*L1166</f>
        <v>82861796</v>
      </c>
      <c r="N1166" t="s">
        <v>1356</v>
      </c>
      <c r="O1166">
        <v>37</v>
      </c>
      <c r="P1166">
        <v>40</v>
      </c>
      <c r="U1166">
        <v>0</v>
      </c>
      <c r="W1166">
        <v>0</v>
      </c>
      <c r="X1166">
        <v>0</v>
      </c>
      <c r="Y1166">
        <v>0</v>
      </c>
      <c r="Z1166">
        <v>0</v>
      </c>
      <c r="AB1166" s="3">
        <v>89580335.200000003</v>
      </c>
      <c r="AC1166">
        <v>0</v>
      </c>
      <c r="AD1166" s="2">
        <v>45330.790277777778</v>
      </c>
      <c r="AE1166" t="s">
        <v>20</v>
      </c>
      <c r="AF1166" t="s">
        <v>1357</v>
      </c>
    </row>
    <row r="1167" spans="1:32" x14ac:dyDescent="0.3">
      <c r="A1167" t="str">
        <f>+N1167</f>
        <v>ACQ</v>
      </c>
      <c r="B1167" t="e" vm="1168">
        <v>#VALUE!</v>
      </c>
      <c r="C1167" s="5" cm="1">
        <f t="array" ref="C1167">_FV(B1167,"Market cap",TRUE)</f>
        <v>83415410</v>
      </c>
      <c r="D1167" s="6" cm="1">
        <f t="array" ref="D1167">_FV(B1167,"Price",TRUE)</f>
        <v>0.95</v>
      </c>
      <c r="E1167" s="2" cm="1">
        <f t="array" ref="E1167">_FV(B1167,"Last trade time",TRUE)</f>
        <v>45331.333333333336</v>
      </c>
      <c r="F1167" s="7" t="str" cm="1">
        <f t="array" ref="F1167">_FV($B1167,"Industry")</f>
        <v>Investment Banking &amp; Investment Services</v>
      </c>
      <c r="G1167" s="7" t="str" cm="1">
        <f t="array" ref="G1167">_FV($B1167,"Description")</f>
        <v>Acorn Capital Investment Fund Limited is an Australia-based investment company. The Company's principal activity is to invest in a portfolio of listed and unlisted microcap companies. The objective of the Company is to create a diversified portfolio of listed microcap companies and then to invest opportunistically in unlisted entities that offer better relative value. The Company invests in various sectors, including consumer discretionary, consumer staples, energy, financials, healthcare, industrials, information technology, materials, communication services, and utilities. The Company’s investment manager is Acorn Capital Limited.</v>
      </c>
      <c r="H1167" s="7" cm="1">
        <f t="array" ref="H1167">_FV($B1167,"Employees")</f>
        <v>0</v>
      </c>
      <c r="I1167" s="11" cm="1">
        <f t="array" ref="I1167">_FV($B1167,"Shares outstanding",TRUE)</f>
        <v>88270270</v>
      </c>
      <c r="J1167" s="7" cm="1">
        <f t="array" ref="J1167">_FV($B1167,"Year incorporated",TRUE)</f>
        <v>2014</v>
      </c>
      <c r="K1167" s="16"/>
      <c r="L1167" s="12">
        <f>+I1167+K1167</f>
        <v>88270270</v>
      </c>
      <c r="M1167" s="14">
        <f>+D1167*L1167</f>
        <v>83856756.5</v>
      </c>
      <c r="N1167" t="s">
        <v>1403</v>
      </c>
      <c r="O1167">
        <v>94.5</v>
      </c>
      <c r="P1167">
        <v>96</v>
      </c>
      <c r="Q1167">
        <v>95.5</v>
      </c>
      <c r="R1167">
        <v>96</v>
      </c>
      <c r="S1167">
        <v>94.5</v>
      </c>
      <c r="T1167">
        <v>94.5</v>
      </c>
      <c r="U1167">
        <v>1</v>
      </c>
      <c r="V1167" s="1">
        <v>1.0699999999999999E-2</v>
      </c>
      <c r="W1167">
        <v>11183</v>
      </c>
      <c r="X1167">
        <v>10676.545</v>
      </c>
      <c r="Y1167">
        <v>10682</v>
      </c>
      <c r="Z1167">
        <v>501</v>
      </c>
      <c r="AA1167">
        <v>95.47</v>
      </c>
      <c r="AB1167" s="3">
        <v>83415407.984999999</v>
      </c>
      <c r="AC1167">
        <v>6</v>
      </c>
      <c r="AD1167" s="2">
        <v>45330.790277777778</v>
      </c>
      <c r="AE1167" t="s">
        <v>20</v>
      </c>
      <c r="AF1167" t="s">
        <v>1404</v>
      </c>
    </row>
    <row r="1168" spans="1:32" x14ac:dyDescent="0.3">
      <c r="A1168" t="str">
        <f>+N1168</f>
        <v>WKT</v>
      </c>
      <c r="B1168" t="e" vm="1169">
        <v>#VALUE!</v>
      </c>
      <c r="C1168" s="5" cm="1">
        <f t="array" ref="C1168">_FV(B1168,"Market cap",TRUE)</f>
        <v>83907680</v>
      </c>
      <c r="D1168" s="6" cm="1">
        <f t="array" ref="D1168">_FV(B1168,"Price",TRUE)</f>
        <v>0.125</v>
      </c>
      <c r="E1168" s="2" cm="1">
        <f t="array" ref="E1168">_FV(B1168,"Last trade time",TRUE)</f>
        <v>45331.333333333336</v>
      </c>
      <c r="F1168" s="7" t="str" cm="1">
        <f t="array" ref="F1168">_FV($B1168,"Industry")</f>
        <v>Metals &amp; Mining</v>
      </c>
      <c r="G1168" s="7" t="str" cm="1">
        <f t="array" ref="G1168">_FV($B1168,"Description")</f>
        <v>Walkabout Resources Limited is engaged in the exploration and development of resources and energy assets located in Tanzania, Scotland, and Northern Ireland. The Company is undertaking exploration and development activity across a number of graphite, gold, lead, silver, nickel and zinc projects and licenses globally. Its projects include Lindi Jumbo Graphite Project, Amani Gold Project, Kimoingan Graphite Project, Scotland Projects, and Tyrone License. Its Lindi Jumbo Graphite Project is situated in south-eastern Tanzania, over 200 kilometers (km) from the Port of Mtwara and 460km from Dar es Salaam Tanzania’s capital. Its Amani Gold Project holds the rights to four prospecting licenses, PL11597/2021, PL11469/2020, PL16627/2020 and PL16629/2020, covering an area of 659.79 square kilometers (km2) in the Ludewa district northwest of Songea in southern Tanzania. Its Kimoingan Graphite Project (PL11119/2017) is located in the Merelani ward of the Manyara Region in north-eastern Tanzania.</v>
      </c>
      <c r="H1168" s="7" t="e" cm="1" vm="2">
        <f t="array" ref="H1168">_FV($B1168,"Employees")</f>
        <v>#VALUE!</v>
      </c>
      <c r="I1168" s="11" cm="1">
        <f t="array" ref="I1168">_FV($B1168,"Shares outstanding",TRUE)</f>
        <v>671261500</v>
      </c>
      <c r="J1168" s="7" cm="1">
        <f t="array" ref="J1168">_FV($B1168,"Year incorporated",TRUE)</f>
        <v>2006</v>
      </c>
      <c r="K1168" s="16"/>
      <c r="L1168" s="12">
        <f>+I1168+K1168</f>
        <v>671261500</v>
      </c>
      <c r="M1168" s="14">
        <f>+D1168*L1168</f>
        <v>83907687.5</v>
      </c>
      <c r="N1168" t="s">
        <v>1397</v>
      </c>
      <c r="O1168">
        <v>12</v>
      </c>
      <c r="P1168">
        <v>12.5</v>
      </c>
      <c r="Q1168">
        <v>12</v>
      </c>
      <c r="R1168">
        <v>12.5</v>
      </c>
      <c r="S1168">
        <v>12</v>
      </c>
      <c r="T1168">
        <v>12.5</v>
      </c>
      <c r="U1168">
        <v>0.5</v>
      </c>
      <c r="V1168" s="1">
        <v>4.1700000000000001E-2</v>
      </c>
      <c r="W1168">
        <v>107591</v>
      </c>
      <c r="X1168">
        <v>13241.465</v>
      </c>
      <c r="Y1168">
        <v>65502</v>
      </c>
      <c r="Z1168">
        <v>16633</v>
      </c>
      <c r="AA1168">
        <v>12.31</v>
      </c>
      <c r="AB1168" s="3">
        <v>83907681.375</v>
      </c>
      <c r="AC1168">
        <v>16</v>
      </c>
      <c r="AD1168" s="2">
        <v>45330.790277777778</v>
      </c>
      <c r="AE1168" t="s">
        <v>20</v>
      </c>
      <c r="AF1168" t="s">
        <v>1398</v>
      </c>
    </row>
    <row r="1169" spans="1:32" x14ac:dyDescent="0.3">
      <c r="A1169" t="str">
        <f>+N1169</f>
        <v>FBR</v>
      </c>
      <c r="B1169" t="e" vm="1170">
        <v>#VALUE!</v>
      </c>
      <c r="C1169" s="5" cm="1">
        <f t="array" ref="C1169">_FV(B1169,"Market cap",TRUE)</f>
        <v>88826000</v>
      </c>
      <c r="D1169" s="6" cm="1">
        <f t="array" ref="D1169">_FV(B1169,"Price",TRUE)</f>
        <v>1.9E-2</v>
      </c>
      <c r="E1169" s="2" cm="1">
        <f t="array" ref="E1169">_FV(B1169,"Last trade time",TRUE)</f>
        <v>45331.333356481482</v>
      </c>
      <c r="F1169" s="7" t="str" cm="1">
        <f t="array" ref="F1169">_FV($B1169,"Industry")</f>
        <v>Machinery, Equipment &amp; Components</v>
      </c>
      <c r="G1169" s="7" t="str" cm="1">
        <f t="array" ref="G1169">_FV($B1169,"Description")</f>
        <v>FBR Limited is an Australia-based robotic technology company. The Company designs, develops and builds stabilized robots to address global needs. The Company’s robots are designed to work outdoors using the Company’s core Dynamic Stabilization Technology (DST). It is commercializing products for the construction sector together with DST-enabled solutions for other industries. Hadrian X is the first application of its DST, which measures dynamic interference and movement in real-time and counteracts this movement to maintain stability and deliver unprecedented precision in variable conditions. The Hadrian X provides Wall as a Service, its commercial offering, to builders on demand. Its Hadrian X builds block structures from a three-dimensional (3D) computer-aided design (CAD) model, producing far less waste than traditional construction methods while improving site safety. Hadrian X uses its DST, to work with precision in outdoor environments.</v>
      </c>
      <c r="H1169" s="7" cm="1">
        <f t="array" ref="H1169">_FV($B1169,"Employees")</f>
        <v>11</v>
      </c>
      <c r="I1169" s="11" cm="1">
        <f t="array" ref="I1169">_FV($B1169,"Shares outstanding",TRUE)</f>
        <v>4441300000</v>
      </c>
      <c r="J1169" s="7" cm="1">
        <f t="array" ref="J1169">_FV($B1169,"Year incorporated",TRUE)</f>
        <v>1999</v>
      </c>
      <c r="K1169" s="16"/>
      <c r="L1169" s="12">
        <f>+I1169+K1169</f>
        <v>4441300000</v>
      </c>
      <c r="M1169" s="14">
        <f>+D1169*L1169</f>
        <v>84384700</v>
      </c>
      <c r="N1169" t="s">
        <v>1360</v>
      </c>
      <c r="O1169">
        <v>1.9</v>
      </c>
      <c r="P1169">
        <v>2</v>
      </c>
      <c r="Q1169">
        <v>2.1</v>
      </c>
      <c r="R1169">
        <v>2.1</v>
      </c>
      <c r="S1169">
        <v>1.9</v>
      </c>
      <c r="T1169">
        <v>2</v>
      </c>
      <c r="U1169">
        <v>-0.05</v>
      </c>
      <c r="V1169" s="1">
        <v>-2.4400000000000002E-2</v>
      </c>
      <c r="W1169">
        <v>16028951</v>
      </c>
      <c r="X1169">
        <v>320708.28200000001</v>
      </c>
      <c r="Y1169">
        <v>3537254</v>
      </c>
      <c r="Z1169">
        <v>11149127</v>
      </c>
      <c r="AA1169">
        <v>2</v>
      </c>
      <c r="AB1169" s="3">
        <v>88825999.540000007</v>
      </c>
      <c r="AC1169">
        <v>97</v>
      </c>
      <c r="AD1169" s="2">
        <v>45330.790277777778</v>
      </c>
      <c r="AE1169" t="s">
        <v>20</v>
      </c>
      <c r="AF1169" t="s">
        <v>1361</v>
      </c>
    </row>
    <row r="1170" spans="1:32" x14ac:dyDescent="0.3">
      <c r="A1170" t="str">
        <f>+N1170</f>
        <v>NSC</v>
      </c>
      <c r="B1170" t="e" vm="1171">
        <v>#VALUE!</v>
      </c>
      <c r="C1170" s="5" cm="1">
        <f t="array" ref="C1170">_FV(B1170,"Market cap",TRUE)</f>
        <v>85319950</v>
      </c>
      <c r="D1170" s="6" cm="1">
        <f t="array" ref="D1170">_FV(B1170,"Price",TRUE)</f>
        <v>0.625</v>
      </c>
      <c r="E1170" s="2" cm="1">
        <f t="array" ref="E1170">_FV(B1170,"Last trade time",TRUE)</f>
        <v>45331.333333333336</v>
      </c>
      <c r="F1170" s="7" t="str" cm="1">
        <f t="array" ref="F1170">_FV($B1170,"Industry")</f>
        <v>Investment Banking &amp; Investment Services</v>
      </c>
      <c r="G1170" s="7" t="str" cm="1">
        <f t="array" ref="G1170">_FV($B1170,"Description")</f>
        <v>NAOS Small Cap Opportunities Company Ltd is an Australia-based investment company. The Company invests primarily in a concentrated portfolio of listed equities with the objective of providing investors with a long-term concentrated exposure to Australian emerging companies (excluding resource companies). The Company operates in Australia and in one industry being the securities industry. It seeks to protect investor capital whilst providing a sustainable growing stream of dividends, franked to the maximum extent possible, and long-term investment performance above the benchmark index, being the S&amp;P/ASX Small Ordinaries Accumulation Index (XSOAI).</v>
      </c>
      <c r="H1170" s="7" cm="1">
        <f t="array" ref="H1170">_FV($B1170,"Employees")</f>
        <v>70</v>
      </c>
      <c r="I1170" s="11" cm="1">
        <f t="array" ref="I1170">_FV($B1170,"Shares outstanding",TRUE)</f>
        <v>135428500</v>
      </c>
      <c r="J1170" s="7" cm="1">
        <f t="array" ref="J1170">_FV($B1170,"Year incorporated",TRUE)</f>
        <v>2004</v>
      </c>
      <c r="K1170" s="16"/>
      <c r="L1170" s="12">
        <f>+I1170+K1170</f>
        <v>135428500</v>
      </c>
      <c r="M1170" s="14">
        <f>+D1170*L1170</f>
        <v>84642812.5</v>
      </c>
      <c r="N1170" t="s">
        <v>1384</v>
      </c>
      <c r="O1170">
        <v>63</v>
      </c>
      <c r="P1170">
        <v>64</v>
      </c>
      <c r="Q1170">
        <v>63</v>
      </c>
      <c r="R1170">
        <v>63.5</v>
      </c>
      <c r="S1170">
        <v>62.5</v>
      </c>
      <c r="T1170">
        <v>63</v>
      </c>
      <c r="U1170">
        <v>0.5</v>
      </c>
      <c r="V1170" s="1">
        <v>8.0000000000000002E-3</v>
      </c>
      <c r="W1170">
        <v>90715</v>
      </c>
      <c r="X1170">
        <v>56821.55</v>
      </c>
      <c r="Y1170">
        <v>14153</v>
      </c>
      <c r="Z1170">
        <v>76562</v>
      </c>
      <c r="AA1170">
        <v>62.64</v>
      </c>
      <c r="AB1170" s="3">
        <v>85319953.109999999</v>
      </c>
      <c r="AC1170">
        <v>12</v>
      </c>
      <c r="AD1170" s="2">
        <v>45330.790277777778</v>
      </c>
      <c r="AE1170" t="s">
        <v>20</v>
      </c>
      <c r="AF1170" t="s">
        <v>1385</v>
      </c>
    </row>
    <row r="1171" spans="1:32" x14ac:dyDescent="0.3">
      <c r="A1171" t="str">
        <f>+N1171</f>
        <v>NTI</v>
      </c>
      <c r="B1171" t="e" vm="1172">
        <v>#VALUE!</v>
      </c>
      <c r="C1171" s="5" cm="1">
        <f t="array" ref="C1171">_FV(B1171,"Market cap",TRUE)</f>
        <v>84776920</v>
      </c>
      <c r="D1171" s="6" cm="1">
        <f t="array" ref="D1171">_FV(B1171,"Price",TRUE)</f>
        <v>9.5000000000000001E-2</v>
      </c>
      <c r="E1171" s="2" cm="1">
        <f t="array" ref="E1171">_FV(B1171,"Last trade time",TRUE)</f>
        <v>45331.333356481482</v>
      </c>
      <c r="F1171" s="7" t="str" cm="1">
        <f t="array" ref="F1171">_FV($B1171,"Industry")</f>
        <v>Healthcare Equipment &amp; Supplies</v>
      </c>
      <c r="G1171" s="7" t="str" cm="1">
        <f t="array" ref="G1171">_FV($B1171,"Description")</f>
        <v>Neurotech International Limited is an Australia-based clinical-stage biopharmaceutical development company. The Company is focused on the development and commercialization of neurological solutions focused predominately on pediatric neurological disorders. The Company conducts clinical studies to assess the neuro-protective, anti-inflammatory, and neuro-modulatory activities of its NTI/Dolce cannabis strains. It is also commercializing Mente, a home therapy to increase engagement and improve relaxation in autistic children with elevated delta-band brain activity. Its product, Mente Autism, assists with the management of children with autism spectrum disorder (ASD). Its development program NTI164 completed a Phase I/II clinical trial to treat patients with autism spectrum disorder (ASD). Mente Autism is a portable, electroencephalographic (EEG) medical device for home use in the form of a headband that uses closed-loop neurofeedback to helo-relax the minds of children with ASD.</v>
      </c>
      <c r="H1171" s="7" t="e" cm="1" vm="2">
        <f t="array" ref="H1171">_FV($B1171,"Employees")</f>
        <v>#VALUE!</v>
      </c>
      <c r="I1171" s="11" cm="1">
        <f t="array" ref="I1171">_FV($B1171,"Shares outstanding",TRUE)</f>
        <v>892388600</v>
      </c>
      <c r="J1171" s="7" cm="1">
        <f t="array" ref="J1171">_FV($B1171,"Year incorporated",TRUE)</f>
        <v>2016</v>
      </c>
      <c r="K1171" s="16"/>
      <c r="L1171" s="12">
        <f>+I1171+K1171</f>
        <v>892388600</v>
      </c>
      <c r="M1171" s="14">
        <f>+D1171*L1171</f>
        <v>84776917</v>
      </c>
      <c r="N1171" t="s">
        <v>1391</v>
      </c>
      <c r="O1171">
        <v>9.5</v>
      </c>
      <c r="P1171">
        <v>9.9</v>
      </c>
      <c r="Q1171">
        <v>10.5</v>
      </c>
      <c r="R1171">
        <v>10.5</v>
      </c>
      <c r="S1171">
        <v>9.5</v>
      </c>
      <c r="T1171">
        <v>9.5</v>
      </c>
      <c r="U1171">
        <v>-0.5</v>
      </c>
      <c r="V1171" s="1">
        <v>-0.05</v>
      </c>
      <c r="W1171">
        <v>2844393</v>
      </c>
      <c r="X1171">
        <v>282692.82</v>
      </c>
      <c r="Y1171">
        <v>502206</v>
      </c>
      <c r="Z1171">
        <v>1907206</v>
      </c>
      <c r="AA1171">
        <v>9.94</v>
      </c>
      <c r="AB1171" s="3">
        <v>84776915.765000001</v>
      </c>
      <c r="AC1171">
        <v>104</v>
      </c>
      <c r="AD1171" s="2">
        <v>45330.790277777778</v>
      </c>
      <c r="AE1171" t="s">
        <v>20</v>
      </c>
      <c r="AF1171" t="s">
        <v>1392</v>
      </c>
    </row>
    <row r="1172" spans="1:32" x14ac:dyDescent="0.3">
      <c r="A1172" t="str">
        <f>+N1172</f>
        <v>BIT</v>
      </c>
      <c r="B1172" t="e" vm="1173">
        <v>#VALUE!</v>
      </c>
      <c r="C1172" s="5" cm="1">
        <f t="array" ref="C1172">_FV(B1172,"Market cap",TRUE)</f>
        <v>85716170</v>
      </c>
      <c r="D1172" s="6" cm="1">
        <f t="array" ref="D1172">_FV(B1172,"Price",TRUE)</f>
        <v>9.4E-2</v>
      </c>
      <c r="E1172" s="2" cm="1">
        <f t="array" ref="E1172">_FV(B1172,"Last trade time",TRUE)</f>
        <v>45331.333356481482</v>
      </c>
      <c r="F1172" s="7" t="str" cm="1">
        <f t="array" ref="F1172">_FV($B1172,"Industry")</f>
        <v>Biotechnology &amp; Medical Research</v>
      </c>
      <c r="G1172" s="7" t="str" cm="1">
        <f t="array" ref="G1172">_FV($B1172,"Description")</f>
        <v>Biotron Limited is an Australia-based biotechnology company. The Company is primarily engaged in the funding and management of intermediate and applied biotechnology research and development projects. The Company’s clinical programs include BIT225-001, BIT225-003, BIT225-004, BIT225-005, BIT225-006, BIT225-007 and BIT225-008. BIT225 is in mid-stage clinical development for treatment of HIV-1 and Hepatitis C virus (HCV) infections, with seven clinical trials completed. BIT225 is a HIV-1 Vpu protein inhibitor with the aim of inhibiting virus replication in cellular reservoirs. BIT225 is a viral assembly inhibitor that targets HCV p7 protein. In addition to the development of BIT225, the Company has a portfolio of preclinical antiviral programs developing drugs targeting a range of significant established and emerging viral diseases such as Dengue, Zika and Influenza virus.</v>
      </c>
      <c r="H1172" s="7" cm="1">
        <f t="array" ref="H1172">_FV($B1172,"Employees")</f>
        <v>4</v>
      </c>
      <c r="I1172" s="11" cm="1">
        <f t="array" ref="I1172">_FV($B1172,"Shares outstanding",TRUE)</f>
        <v>902275500</v>
      </c>
      <c r="J1172" s="7" cm="1">
        <f t="array" ref="J1172">_FV($B1172,"Year incorporated",TRUE)</f>
        <v>1999</v>
      </c>
      <c r="K1172" s="16"/>
      <c r="L1172" s="12">
        <f>+I1172+K1172</f>
        <v>902275500</v>
      </c>
      <c r="M1172" s="14">
        <f>+D1172*L1172</f>
        <v>84813897</v>
      </c>
      <c r="N1172" t="s">
        <v>290</v>
      </c>
      <c r="O1172">
        <v>9.5</v>
      </c>
      <c r="P1172">
        <v>9.8000000000000007</v>
      </c>
      <c r="Q1172">
        <v>9.5</v>
      </c>
      <c r="R1172">
        <v>9.9</v>
      </c>
      <c r="S1172">
        <v>9.5</v>
      </c>
      <c r="T1172">
        <v>9.5</v>
      </c>
      <c r="U1172">
        <v>0.1</v>
      </c>
      <c r="V1172" s="1">
        <v>1.06E-2</v>
      </c>
      <c r="W1172">
        <v>1322374</v>
      </c>
      <c r="X1172">
        <v>126946.844</v>
      </c>
      <c r="Y1172">
        <v>590932</v>
      </c>
      <c r="Z1172">
        <v>731442</v>
      </c>
      <c r="AA1172">
        <v>9.6</v>
      </c>
      <c r="AB1172" s="3">
        <v>85716173.069999993</v>
      </c>
      <c r="AC1172">
        <v>73</v>
      </c>
      <c r="AD1172" s="2">
        <v>45330.790277777778</v>
      </c>
      <c r="AE1172" t="s">
        <v>20</v>
      </c>
      <c r="AF1172" t="s">
        <v>1383</v>
      </c>
    </row>
    <row r="1173" spans="1:32" x14ac:dyDescent="0.3">
      <c r="A1173" t="str">
        <f>+N1173</f>
        <v>KGL</v>
      </c>
      <c r="B1173" t="e" vm="1174">
        <v>#VALUE!</v>
      </c>
      <c r="C1173" s="5" cm="1">
        <f t="array" ref="C1173">_FV(B1173,"Market cap",TRUE)</f>
        <v>85093780</v>
      </c>
      <c r="D1173" s="6" cm="1">
        <f t="array" ref="D1173">_FV(B1173,"Price",TRUE)</f>
        <v>0.15</v>
      </c>
      <c r="E1173" s="2" cm="1">
        <f t="array" ref="E1173">_FV(B1173,"Last trade time",TRUE)</f>
        <v>45331.333333333336</v>
      </c>
      <c r="F1173" s="7" t="str" cm="1">
        <f t="array" ref="F1173">_FV($B1173,"Industry")</f>
        <v>Metals &amp; Mining</v>
      </c>
      <c r="G1173" s="7" t="str" cm="1">
        <f t="array" ref="G1173">_FV($B1173,"Description")</f>
        <v>KGL Resources Limited is an Australia-based mineral explorer and developer. The Company focused on the delineation and development of the high-grade Resource at the Jervois Copper Project in the Northern Territory, Australia and establishing a high grade, sustainable copper mine. The Jervois Copper Project is located on existing mining leases and benefits from road access to Darwin and Alice Springs by the Stuart and Plenty Highways, approximately 380 kilometers (km) by road north-east of Alice Springs. The Company also holds two exploration licenses at Yambah, approximately 60 km north and northeast of Alice Springs, because of the similarity of the style and age of the mineralization to Jervois, which is approximately 150 km to the east. The Company holds further tenements in the Jervois region, including the Unca Creek tenement (EL28082), which is adjacent to the Jervois Copper Project.</v>
      </c>
      <c r="H1173" s="7" cm="1">
        <f t="array" ref="H1173">_FV($B1173,"Employees")</f>
        <v>21</v>
      </c>
      <c r="I1173" s="11" cm="1">
        <f t="array" ref="I1173">_FV($B1173,"Shares outstanding",TRUE)</f>
        <v>567291900</v>
      </c>
      <c r="J1173" s="7" cm="1">
        <f t="array" ref="J1173">_FV($B1173,"Year incorporated",TRUE)</f>
        <v>1998</v>
      </c>
      <c r="K1173" s="16"/>
      <c r="L1173" s="12">
        <f>+I1173+K1173</f>
        <v>567291900</v>
      </c>
      <c r="M1173" s="14">
        <f>+D1173*L1173</f>
        <v>85093785</v>
      </c>
      <c r="N1173" t="s">
        <v>1387</v>
      </c>
      <c r="O1173">
        <v>14</v>
      </c>
      <c r="P1173">
        <v>15</v>
      </c>
      <c r="Q1173">
        <v>14.5</v>
      </c>
      <c r="R1173">
        <v>15</v>
      </c>
      <c r="S1173">
        <v>12.75</v>
      </c>
      <c r="T1173">
        <v>15</v>
      </c>
      <c r="U1173">
        <v>0.5</v>
      </c>
      <c r="V1173" s="1">
        <v>3.4500000000000003E-2</v>
      </c>
      <c r="W1173">
        <v>287659</v>
      </c>
      <c r="X1173">
        <v>39668.372499999998</v>
      </c>
      <c r="Y1173">
        <v>106670</v>
      </c>
      <c r="Z1173">
        <v>171972</v>
      </c>
      <c r="AA1173">
        <v>13.79</v>
      </c>
      <c r="AB1173" s="3">
        <v>85093779.450000003</v>
      </c>
      <c r="AC1173">
        <v>33</v>
      </c>
      <c r="AD1173" s="2">
        <v>45330.790277777778</v>
      </c>
      <c r="AE1173" t="s">
        <v>20</v>
      </c>
      <c r="AF1173" t="s">
        <v>1388</v>
      </c>
    </row>
    <row r="1174" spans="1:32" x14ac:dyDescent="0.3">
      <c r="A1174" t="str">
        <f>+N1174</f>
        <v>MCP</v>
      </c>
      <c r="B1174" t="e" vm="1175">
        <v>#VALUE!</v>
      </c>
      <c r="C1174" s="5" cm="1">
        <f t="array" ref="C1174">_FV(B1174,"Market cap",TRUE)</f>
        <v>83490500</v>
      </c>
      <c r="D1174" s="6" cm="1">
        <f t="array" ref="D1174">_FV(B1174,"Price",TRUE)</f>
        <v>0.59499999999999997</v>
      </c>
      <c r="E1174" s="2" cm="1">
        <f t="array" ref="E1174">_FV(B1174,"Last trade time",TRUE)</f>
        <v>45331.333356481482</v>
      </c>
      <c r="F1174" s="7" t="str" cm="1">
        <f t="array" ref="F1174">_FV($B1174,"Industry")</f>
        <v>Personal &amp; Household Products &amp; Services</v>
      </c>
      <c r="G1174" s="7" t="str" cm="1">
        <f t="array" ref="G1174">_FV($B1174,"Description")</f>
        <v>McPherson’s Limited is an Australia-based supplier of health, wellness and beauty products with operations in Australia, New Zealand and Asia. The Company markets and distributes beauty care, hair care, skincare, vitamins, supplements and personal care items, such as facial wipes, cotton pads and foot comfort products, as well as a range of kitchen essentials, such as baking paper, cling wrap and aluminum foil. The Company has a diversified portfolio of brands, including Manicare, Lady Jayne, Swisspers, Dr. LeWinn’s, A’kin, Multix, Fusion Health, Oriental Botanicals, Moosehead and Maseur. The Company also manages several brands for agency partners. The Company’s segments include Australia and New Zealand (ANZ) CBU, and International CBU. The ANZ CBU segment comprises all the Company’s brands sold in the Australian and New Zealand Markets. The International CBU segment comprises the Company’s brands sold in geographies other than Australia and New Zealand.</v>
      </c>
      <c r="H1174" s="7" cm="1">
        <f t="array" ref="H1174">_FV($B1174,"Employees")</f>
        <v>876</v>
      </c>
      <c r="I1174" s="11" cm="1">
        <f t="array" ref="I1174">_FV($B1174,"Shares outstanding",TRUE)</f>
        <v>143949100</v>
      </c>
      <c r="J1174" s="7" cm="1">
        <f t="array" ref="J1174">_FV($B1174,"Year incorporated",TRUE)</f>
        <v>1913</v>
      </c>
      <c r="K1174" s="16"/>
      <c r="L1174" s="12">
        <f>+I1174+K1174</f>
        <v>143949100</v>
      </c>
      <c r="M1174" s="14">
        <f>+D1174*L1174</f>
        <v>85649714.5</v>
      </c>
      <c r="N1174" t="s">
        <v>1399</v>
      </c>
      <c r="O1174">
        <v>55</v>
      </c>
      <c r="P1174">
        <v>59.5</v>
      </c>
      <c r="Q1174">
        <v>58</v>
      </c>
      <c r="R1174">
        <v>58</v>
      </c>
      <c r="S1174">
        <v>55</v>
      </c>
      <c r="T1174">
        <v>58</v>
      </c>
      <c r="U1174">
        <v>-1.5</v>
      </c>
      <c r="V1174" s="1">
        <v>-2.52E-2</v>
      </c>
      <c r="W1174">
        <v>227335</v>
      </c>
      <c r="X1174">
        <v>130270.11</v>
      </c>
      <c r="Y1174">
        <v>175851</v>
      </c>
      <c r="Z1174">
        <v>24863</v>
      </c>
      <c r="AA1174">
        <v>57.3</v>
      </c>
      <c r="AB1174" s="3">
        <v>83490501.780000001</v>
      </c>
      <c r="AC1174">
        <v>42</v>
      </c>
      <c r="AD1174" s="2">
        <v>45330.790277777778</v>
      </c>
      <c r="AE1174" t="s">
        <v>20</v>
      </c>
      <c r="AF1174" t="s">
        <v>1400</v>
      </c>
    </row>
    <row r="1175" spans="1:32" x14ac:dyDescent="0.3">
      <c r="A1175" t="str">
        <f>+N1175</f>
        <v>DTZ</v>
      </c>
      <c r="B1175" t="e" vm="1176">
        <v>#VALUE!</v>
      </c>
      <c r="C1175" s="5" cm="1">
        <f t="array" ref="C1175">_FV(B1175,"Market cap",TRUE)</f>
        <v>91086470</v>
      </c>
      <c r="D1175" s="6" cm="1">
        <f t="array" ref="D1175">_FV(B1175,"Price",TRUE)</f>
        <v>0.16500000000000001</v>
      </c>
      <c r="E1175" s="2" cm="1">
        <f t="array" ref="E1175">_FV(B1175,"Last trade time",TRUE)</f>
        <v>45331.333333333336</v>
      </c>
      <c r="F1175" s="7" t="str" cm="1">
        <f t="array" ref="F1175">_FV($B1175,"Industry")</f>
        <v>Electronic Equipment &amp; Parts</v>
      </c>
      <c r="G1175" s="7" t="str" cm="1">
        <f t="array" ref="G1175">_FV($B1175,"Description")</f>
        <v>Dotz Nano Limited is an Australia-based nanotechnology company engaged in developing climate and industrial nanotechnologies. The Company is engaged in developing, manufacturing and commercializing solutions addressing global environmental and industrial challenges, utilizing its carbon-based nano technologies. Its primary focus is centered around carbon dioxide (CO2) management technologies for a carbon-neutral future. The Company’s proprietary carbon-based solid sorbent offers a sustainable approach, facilitating industrial decarbonization. Its two main areas of focus are in-product tagging solutions for anticounterfeiting and monitoring, primarily for the oil and gas and chemical sectors, and carbon-based sorbent technology for industrial decarbonization and sustainability. Its solutions include Dotz Earth and Dotz Shield. Dotz Shield solution offers anti-counterfeiting and monitoring in-product taggants for brand protection, product liability and in-field testing.</v>
      </c>
      <c r="H1175" s="7" cm="1">
        <f t="array" ref="H1175">_FV($B1175,"Employees")</f>
        <v>350</v>
      </c>
      <c r="I1175" s="11" cm="1">
        <f t="array" ref="I1175">_FV($B1175,"Shares outstanding",TRUE)</f>
        <v>520494100</v>
      </c>
      <c r="J1175" s="7" cm="1">
        <f t="array" ref="J1175">_FV($B1175,"Year incorporated",TRUE)</f>
        <v>2007</v>
      </c>
      <c r="K1175" s="16"/>
      <c r="L1175" s="12">
        <f>+I1175+K1175</f>
        <v>520494100</v>
      </c>
      <c r="M1175" s="14">
        <f>+D1175*L1175</f>
        <v>85881526.5</v>
      </c>
      <c r="N1175" t="s">
        <v>1344</v>
      </c>
      <c r="O1175">
        <v>15</v>
      </c>
      <c r="P1175">
        <v>18</v>
      </c>
      <c r="Q1175">
        <v>17</v>
      </c>
      <c r="R1175">
        <v>17.5</v>
      </c>
      <c r="S1175">
        <v>17</v>
      </c>
      <c r="T1175">
        <v>17.5</v>
      </c>
      <c r="U1175">
        <v>1</v>
      </c>
      <c r="V1175" s="1">
        <v>6.0600000000000001E-2</v>
      </c>
      <c r="W1175">
        <v>19921</v>
      </c>
      <c r="X1175">
        <v>3468.1750000000002</v>
      </c>
      <c r="Y1175">
        <v>1321</v>
      </c>
      <c r="Z1175">
        <v>3600</v>
      </c>
      <c r="AA1175">
        <v>17.41</v>
      </c>
      <c r="AB1175" s="3">
        <v>91086468.200000003</v>
      </c>
      <c r="AC1175">
        <v>5</v>
      </c>
      <c r="AD1175" s="2">
        <v>45330.790277777778</v>
      </c>
      <c r="AE1175" t="s">
        <v>20</v>
      </c>
      <c r="AF1175" t="s">
        <v>1345</v>
      </c>
    </row>
    <row r="1176" spans="1:32" x14ac:dyDescent="0.3">
      <c r="A1176" t="str">
        <f>+N1176</f>
        <v>DUB</v>
      </c>
      <c r="B1176" t="e" vm="1177">
        <v>#VALUE!</v>
      </c>
      <c r="C1176" s="5" cm="1">
        <f t="array" ref="C1176">_FV(B1176,"Market cap",TRUE)</f>
        <v>70426850</v>
      </c>
      <c r="D1176" s="6" cm="1">
        <f t="array" ref="D1176">_FV(B1176,"Price",TRUE)</f>
        <v>0.22</v>
      </c>
      <c r="E1176" s="2" cm="1">
        <f t="array" ref="E1176">_FV(B1176,"Last trade time",TRUE)</f>
        <v>45331.333333333336</v>
      </c>
      <c r="F1176" s="7" t="str" cm="1">
        <f t="array" ref="F1176">_FV($B1176,"Industry")</f>
        <v>Software &amp; IT Services</v>
      </c>
      <c r="G1176" s="7" t="str" cm="1">
        <f t="array" ref="G1176">_FV($B1176,"Description")</f>
        <v>Dubber Corporation Limited (Dubber) is an Australia-based company provides unified call recording and voice intelligence cloud platform that offers products directly through service provider networks. The Company allows service providers to offer call recording for compliance, business intelligence, sentiment analysis, artificial intelligence (AI) and phone. The Company’s products include Dubber Suite and Dubber Technology. The Dubber Suite product include Dubber You, Dubber Teams, Dubber Premier, Dubber Compliance Editions, Voice Intelligence Cloud, Additional Services, Dubber CallN, Dubber Speik, Notes by Dubber, Dubber PCI Comply for Service Providers and Dubber PCI Comply for Amazon Connect. Dubber Technology developing AI, digital signal processing and conversations are captured, transformed into data and mined for intelligence and insights. Its Dubber You is a private, confidential and compliant call recording for individuals.</v>
      </c>
      <c r="H1176" s="7" cm="1">
        <f t="array" ref="H1176">_FV($B1176,"Employees")</f>
        <v>240</v>
      </c>
      <c r="I1176" s="11" cm="1">
        <f t="array" ref="I1176">_FV($B1176,"Shares outstanding",TRUE)</f>
        <v>391260300</v>
      </c>
      <c r="J1176" s="7" cm="1">
        <f t="array" ref="J1176">_FV($B1176,"Year incorporated",TRUE)</f>
        <v>1999</v>
      </c>
      <c r="K1176" s="16"/>
      <c r="L1176" s="12">
        <f>+I1176+K1176</f>
        <v>391260300</v>
      </c>
      <c r="M1176" s="14">
        <f>+D1176*L1176</f>
        <v>86077266</v>
      </c>
      <c r="N1176" t="s">
        <v>1491</v>
      </c>
      <c r="O1176">
        <v>18</v>
      </c>
      <c r="P1176">
        <v>18.5</v>
      </c>
      <c r="Q1176">
        <v>18.5</v>
      </c>
      <c r="R1176">
        <v>19</v>
      </c>
      <c r="S1176">
        <v>17.5</v>
      </c>
      <c r="T1176">
        <v>18</v>
      </c>
      <c r="U1176">
        <v>0</v>
      </c>
      <c r="W1176">
        <v>504266</v>
      </c>
      <c r="X1176">
        <v>91239.067500000005</v>
      </c>
      <c r="Y1176">
        <v>203195</v>
      </c>
      <c r="Z1176">
        <v>275155</v>
      </c>
      <c r="AA1176">
        <v>18.09</v>
      </c>
      <c r="AB1176" s="3">
        <v>70426850.939999998</v>
      </c>
      <c r="AC1176">
        <v>110</v>
      </c>
      <c r="AD1176" s="2">
        <v>45330.790277777778</v>
      </c>
      <c r="AE1176" t="s">
        <v>20</v>
      </c>
      <c r="AF1176" t="s">
        <v>1492</v>
      </c>
    </row>
    <row r="1177" spans="1:32" x14ac:dyDescent="0.3">
      <c r="A1177" t="str">
        <f>+N1177</f>
        <v>SDI</v>
      </c>
      <c r="B1177" t="e" vm="1178">
        <v>#VALUE!</v>
      </c>
      <c r="C1177" s="5" cm="1">
        <f t="array" ref="C1177">_FV(B1177,"Market cap",TRUE)</f>
        <v>84988850</v>
      </c>
      <c r="D1177" s="6" cm="1">
        <f t="array" ref="D1177">_FV(B1177,"Price",TRUE)</f>
        <v>0.72499999999999998</v>
      </c>
      <c r="E1177" s="2" cm="1">
        <f t="array" ref="E1177">_FV(B1177,"Last trade time",TRUE)</f>
        <v>45331.333356481482</v>
      </c>
      <c r="F1177" s="7" t="str" cm="1">
        <f t="array" ref="F1177">_FV($B1177,"Industry")</f>
        <v>Healthcare Equipment &amp; Supplies</v>
      </c>
      <c r="G1177" s="7" t="str" cm="1">
        <f t="array" ref="G1177">_FV($B1177,"Description")</f>
        <v>SDI Limited is an Australia-based company that is involved in the research and development, manufacturing, and marketing of specialist dental materials. The principal activities of the Company include manufacture and distribution of dental restorative materials, whitening systems, other dental materials and product research and development. Its segments include Australia, Europe, USA, and Brazil. Australia segments include SDI Limited. The Europe segment include SDI Germany GmbH (Germany) and SDI Dental Innovations Limited (United Kingdom). The USA segment includes SDI (North America), Inc. The Brazil segment includes SDI Brasil Industria e Comercio Ltda and SDI Holdings Do Brazil Ltda. Its product categories include accessories, adhesives, alloys, cements, composites, equipment, etchants, glass ionomers, sealants, and tooth whitening. Its products are sold through distributors and retailers in over 100 countries throughout the world.</v>
      </c>
      <c r="H1177" s="7" cm="1">
        <f t="array" ref="H1177">_FV($B1177,"Employees")</f>
        <v>300</v>
      </c>
      <c r="I1177" s="11" cm="1">
        <f t="array" ref="I1177">_FV($B1177,"Shares outstanding",TRUE)</f>
        <v>118865500</v>
      </c>
      <c r="J1177" s="7" cm="1">
        <f t="array" ref="J1177">_FV($B1177,"Year incorporated",TRUE)</f>
        <v>1985</v>
      </c>
      <c r="K1177" s="16"/>
      <c r="L1177" s="12">
        <f>+I1177+K1177</f>
        <v>118865500</v>
      </c>
      <c r="M1177" s="14">
        <f>+D1177*L1177</f>
        <v>86177487.5</v>
      </c>
      <c r="N1177" t="s">
        <v>1389</v>
      </c>
      <c r="O1177">
        <v>71</v>
      </c>
      <c r="P1177">
        <v>72</v>
      </c>
      <c r="Q1177">
        <v>72</v>
      </c>
      <c r="R1177">
        <v>72</v>
      </c>
      <c r="S1177">
        <v>71</v>
      </c>
      <c r="T1177">
        <v>71.5</v>
      </c>
      <c r="U1177">
        <v>0</v>
      </c>
      <c r="W1177">
        <v>39798</v>
      </c>
      <c r="X1177">
        <v>28399.56</v>
      </c>
      <c r="Y1177">
        <v>13647</v>
      </c>
      <c r="Z1177">
        <v>24851</v>
      </c>
      <c r="AA1177">
        <v>71.36</v>
      </c>
      <c r="AB1177" s="3">
        <v>84988853.950000003</v>
      </c>
      <c r="AC1177">
        <v>22</v>
      </c>
      <c r="AD1177" s="2">
        <v>45330.790277777778</v>
      </c>
      <c r="AE1177" t="s">
        <v>20</v>
      </c>
      <c r="AF1177" t="s">
        <v>1390</v>
      </c>
    </row>
    <row r="1178" spans="1:32" x14ac:dyDescent="0.3">
      <c r="A1178" t="str">
        <f>+N1178</f>
        <v>BCN</v>
      </c>
      <c r="B1178" t="e" vm="1179">
        <v>#VALUE!</v>
      </c>
      <c r="C1178" s="5" cm="1">
        <f t="array" ref="C1178">_FV(B1178,"Market cap",TRUE)</f>
        <v>90162440</v>
      </c>
      <c r="D1178" s="6" cm="1">
        <f t="array" ref="D1178">_FV(B1178,"Price",TRUE)</f>
        <v>2.3E-2</v>
      </c>
      <c r="E1178" s="2" cm="1">
        <f t="array" ref="E1178">_FV(B1178,"Last trade time",TRUE)</f>
        <v>45331.333333333336</v>
      </c>
      <c r="F1178" s="7" t="str" cm="1">
        <f t="array" ref="F1178">_FV($B1178,"Industry")</f>
        <v>Metals &amp; Mining</v>
      </c>
      <c r="G1178" s="7" t="str" cm="1">
        <f t="array" ref="G1178">_FV($B1178,"Description")</f>
        <v>Beacon Minerals Limited is an Australia-based gold mining and exploration company. The Company is engaged in mineral exploration, development, and production in Western Australia. Its projects include the Jaurdi Gold Project (JGP), MacPhersons Reward Project, and Mt Dimer Project. The JGP is situated 35 kilometer (km) northwest of the historical mining town of Coolgardie and the MacPhersons Project is situated five km south of Coolgardie and located circa 45 kms from the Jaurdi Mill. The JGP project consists of three mining centers at Lost Dog, Panther and Black Cat along with the Jaurdi Gold Processing Plant. The MacPhersons Project is comprised of two resources at MacPhersons Reward and Tycho along with several small historic underground mines and exploration prospects. The Mt Dimer Project area is located in the Yilgarn Shire, approximately 120 kms northeast of the town of Southern Cross in Western Australia and 113 kms to the northwest of Beacon's Jaurdi processing plant.</v>
      </c>
      <c r="H1178" s="7" t="e" cm="1" vm="2">
        <f t="array" ref="H1178">_FV($B1178,"Employees")</f>
        <v>#VALUE!</v>
      </c>
      <c r="I1178" s="11" cm="1">
        <f t="array" ref="I1178">_FV($B1178,"Shares outstanding",TRUE)</f>
        <v>3756768000</v>
      </c>
      <c r="J1178" s="7" cm="1">
        <f t="array" ref="J1178">_FV($B1178,"Year incorporated",TRUE)</f>
        <v>2006</v>
      </c>
      <c r="K1178" s="16"/>
      <c r="L1178" s="12">
        <f>+I1178+K1178</f>
        <v>3756768000</v>
      </c>
      <c r="M1178" s="14">
        <f>+D1178*L1178</f>
        <v>86405664</v>
      </c>
      <c r="N1178" t="s">
        <v>1352</v>
      </c>
      <c r="O1178">
        <v>2.2999999999999998</v>
      </c>
      <c r="P1178">
        <v>2.4</v>
      </c>
      <c r="Q1178">
        <v>2.35</v>
      </c>
      <c r="R1178">
        <v>2.4</v>
      </c>
      <c r="S1178">
        <v>2.2999999999999998</v>
      </c>
      <c r="T1178">
        <v>2.4</v>
      </c>
      <c r="U1178">
        <v>0</v>
      </c>
      <c r="W1178">
        <v>115254</v>
      </c>
      <c r="X1178">
        <v>2654.9409999999998</v>
      </c>
      <c r="Y1178">
        <v>0</v>
      </c>
      <c r="Z1178">
        <v>111137</v>
      </c>
      <c r="AA1178">
        <v>2.2999999999999998</v>
      </c>
      <c r="AB1178" s="3">
        <v>90162436.104000002</v>
      </c>
      <c r="AC1178">
        <v>6</v>
      </c>
      <c r="AD1178" s="2">
        <v>45330.790277777778</v>
      </c>
      <c r="AE1178" t="s">
        <v>20</v>
      </c>
      <c r="AF1178" t="s">
        <v>1353</v>
      </c>
    </row>
    <row r="1179" spans="1:32" x14ac:dyDescent="0.3">
      <c r="A1179" t="str">
        <f>+N1179</f>
        <v>XAM</v>
      </c>
      <c r="B1179" t="e" vm="1180">
        <v>#VALUE!</v>
      </c>
      <c r="C1179" s="5" cm="1">
        <f t="array" ref="C1179">_FV(B1179,"Market cap",TRUE)</f>
        <v>86741850</v>
      </c>
      <c r="D1179" s="6" cm="1">
        <f t="array" ref="D1179">_FV(B1179,"Price",TRUE)</f>
        <v>5.0999999999999997E-2</v>
      </c>
      <c r="E1179" s="2" cm="1">
        <f t="array" ref="E1179">_FV(B1179,"Last trade time",TRUE)</f>
        <v>45331.333333333336</v>
      </c>
      <c r="F1179" s="7" t="str" cm="1">
        <f t="array" ref="F1179">_FV($B1179,"Industry")</f>
        <v>Metals &amp; Mining</v>
      </c>
      <c r="G1179" s="7" t="str" cm="1">
        <f t="array" ref="G1179">_FV($B1179,"Description")</f>
        <v>Xanadu Mines Limited is an exploration company. The Company is engaged in the exploration and development of its various mineral exploration projects in Mongolia. The Company focuses on the exploration for copper and gold. The Company operates through the Mongolian exploration projects segment. The Company's projects include Kharmagtai Copper-gold Project, Oyut Ulaan Project and Sharchuluut Project. The Kharmagtai project is located within the Omnogovi Province, approximately 420 kilometers southeast of Ulaanbaatar and approximately 120 kilometers north of the Oyu Tolgoi deposit. The Oyut Ulaan copper-gold project is located in the Dornogovi Province of southern Mongolia, approximately 70 kilometers west of the industrial center of Sainshand. The Sharchuluut project is an early-stage project focused on an advanced argillic (high-sulfidation lithocap) alteration above a deeper porphyry center.</v>
      </c>
      <c r="H1179" s="7" t="e" cm="1" vm="2">
        <f t="array" ref="H1179">_FV($B1179,"Employees")</f>
        <v>#VALUE!</v>
      </c>
      <c r="I1179" s="11" cm="1">
        <f t="array" ref="I1179">_FV($B1179,"Shares outstanding",TRUE)</f>
        <v>1700821000</v>
      </c>
      <c r="J1179" s="7" cm="1">
        <f t="array" ref="J1179">_FV($B1179,"Year incorporated",TRUE)</f>
        <v>2005</v>
      </c>
      <c r="K1179" s="16"/>
      <c r="L1179" s="12">
        <f>+I1179+K1179</f>
        <v>1700821000</v>
      </c>
      <c r="M1179" s="14">
        <f>+D1179*L1179</f>
        <v>86741871</v>
      </c>
      <c r="N1179" t="s">
        <v>1374</v>
      </c>
      <c r="O1179">
        <v>5</v>
      </c>
      <c r="P1179">
        <v>5.0999999999999996</v>
      </c>
      <c r="Q1179">
        <v>5.0999999999999996</v>
      </c>
      <c r="R1179">
        <v>5.0999999999999996</v>
      </c>
      <c r="S1179">
        <v>5</v>
      </c>
      <c r="T1179">
        <v>5.0999999999999996</v>
      </c>
      <c r="U1179">
        <v>0</v>
      </c>
      <c r="W1179">
        <v>1719589</v>
      </c>
      <c r="X1179">
        <v>86390.543999999994</v>
      </c>
      <c r="Y1179">
        <v>193893</v>
      </c>
      <c r="Z1179">
        <v>1214401</v>
      </c>
      <c r="AA1179">
        <v>5.0199999999999996</v>
      </c>
      <c r="AB1179" s="3">
        <v>86741854.731000006</v>
      </c>
      <c r="AC1179">
        <v>85</v>
      </c>
      <c r="AD1179" s="2">
        <v>45330.790277777778</v>
      </c>
      <c r="AE1179" t="s">
        <v>20</v>
      </c>
      <c r="AF1179" t="s">
        <v>1375</v>
      </c>
    </row>
    <row r="1180" spans="1:32" x14ac:dyDescent="0.3">
      <c r="A1180" t="str">
        <f>+N1180</f>
        <v>EGN</v>
      </c>
      <c r="B1180" t="e" vm="1181">
        <v>#VALUE!</v>
      </c>
      <c r="C1180" s="5" cm="1">
        <f t="array" ref="C1180">_FV(B1180,"Market cap",TRUE)</f>
        <v>86843190</v>
      </c>
      <c r="D1180" s="6" cm="1">
        <f t="array" ref="D1180">_FV(B1180,"Price",TRUE)</f>
        <v>0.27500000000000002</v>
      </c>
      <c r="E1180" s="2" cm="1">
        <f t="array" ref="E1180">_FV(B1180,"Last trade time",TRUE)</f>
        <v>45329.333333333336</v>
      </c>
      <c r="F1180" s="7" t="str" cm="1">
        <f t="array" ref="F1180">_FV($B1180,"Industry")</f>
        <v>Machinery, Equipment &amp; Components</v>
      </c>
      <c r="G1180" s="7" t="str" cm="1">
        <f t="array" ref="G1180">_FV($B1180,"Description")</f>
        <v>Engenco Limited is an Australia-based engineering company, which is engaged in the delivery of a range of engineering services and products. The Company's segments include Gemco Rail, Convair Engineering (Convair), Drivetrain, and Workforce Solutions. The Gemco Rail segment specializes in the remanufacture and repair of locomotives, wagons, bearings and other rail products for rail operators and maintainers. The Convair segment is engaged in the manufacture of bulk pneumatic road tankers and mobile silos for the carriage and storage of construction materials, grains, and other dry bulk materials. The Drivetrain segment is a provider of technical sales and services to the mining, oil and gas, rail, transport, defense, marine, construction, materials handling, automotive, agriculture, and power generation industries. The Workforce Solutions segment is its people-focused business, providing training and labor hire under the brands of CERT Training, Total Momentum, and Eureka 4WD Training.</v>
      </c>
      <c r="H1180" s="7" cm="1">
        <f t="array" ref="H1180">_FV($B1180,"Employees")</f>
        <v>500</v>
      </c>
      <c r="I1180" s="11" cm="1">
        <f t="array" ref="I1180">_FV($B1180,"Shares outstanding",TRUE)</f>
        <v>315793400</v>
      </c>
      <c r="J1180" s="7" cm="1">
        <f t="array" ref="J1180">_FV($B1180,"Year incorporated",TRUE)</f>
        <v>2006</v>
      </c>
      <c r="K1180" s="16"/>
      <c r="L1180" s="12">
        <f>+I1180+K1180</f>
        <v>315793400</v>
      </c>
      <c r="M1180" s="14">
        <f>+D1180*L1180</f>
        <v>86843185</v>
      </c>
      <c r="N1180" t="s">
        <v>1372</v>
      </c>
      <c r="O1180">
        <v>26.5</v>
      </c>
      <c r="P1180">
        <v>28</v>
      </c>
      <c r="U1180">
        <v>0</v>
      </c>
      <c r="W1180">
        <v>0</v>
      </c>
      <c r="X1180">
        <v>0</v>
      </c>
      <c r="Y1180">
        <v>0</v>
      </c>
      <c r="Z1180">
        <v>0</v>
      </c>
      <c r="AB1180" s="3">
        <v>86843188.575000003</v>
      </c>
      <c r="AC1180">
        <v>0</v>
      </c>
      <c r="AD1180" s="2">
        <v>45330.790277777778</v>
      </c>
      <c r="AE1180" t="s">
        <v>20</v>
      </c>
      <c r="AF1180" t="s">
        <v>1373</v>
      </c>
    </row>
    <row r="1181" spans="1:32" x14ac:dyDescent="0.3">
      <c r="A1181" t="str">
        <f>+N1181</f>
        <v>EVS</v>
      </c>
      <c r="B1181" t="e" vm="1182">
        <v>#VALUE!</v>
      </c>
      <c r="C1181" s="5" cm="1">
        <f t="array" ref="C1181">_FV(B1181,"Market cap",TRUE)</f>
        <v>78231600</v>
      </c>
      <c r="D1181" s="6" cm="1">
        <f t="array" ref="D1181">_FV(B1181,"Price",TRUE)</f>
        <v>6.9000000000000006E-2</v>
      </c>
      <c r="E1181" s="2" cm="1">
        <f t="array" ref="E1181">_FV(B1181,"Last trade time",TRUE)</f>
        <v>45331.333333333336</v>
      </c>
      <c r="F1181" s="7" t="str" cm="1">
        <f t="array" ref="F1181">_FV($B1181,"Industry")</f>
        <v>Software &amp; IT Services</v>
      </c>
      <c r="G1181" s="7" t="str" cm="1">
        <f t="array" ref="G1181">_FV($B1181,"Description")</f>
        <v>Envirosuite Limited is an environmental intelligence company. The principal activities of the Company include development and sale of environmental management technology solutions. The Company operates through three geographic operating segments: Asia Pacific (APAC), Americas and Europe, Middle East and Africa (EMEA). It combines science and technology to produce predictable and actionable insights, that allows customers to optimize their operations, remain compliant and manage their environmental impact. Its platforms include EVS Industrial, EVS Water, EVS Aviation, and EVS IoT. EVS Industrial is an integrated hardware and software emissions monitoring solutions to support data driven decisions at industrial and municipal operations. EVS Water is a suite of science-based design and asset management software for the water industry. EVS Aviation offers comprehensive airport environmental management software. It serves various industries, such as mining, airports, and waste treatment.</v>
      </c>
      <c r="H1181" s="7" t="e" cm="1" vm="2">
        <f t="array" ref="H1181">_FV($B1181,"Employees")</f>
        <v>#VALUE!</v>
      </c>
      <c r="I1181" s="11" cm="1">
        <f t="array" ref="I1181">_FV($B1181,"Shares outstanding",TRUE)</f>
        <v>1261800000</v>
      </c>
      <c r="J1181" s="7" cm="1">
        <f t="array" ref="J1181">_FV($B1181,"Year incorporated",TRUE)</f>
        <v>2006</v>
      </c>
      <c r="K1181" s="16"/>
      <c r="L1181" s="12">
        <f>+I1181+K1181</f>
        <v>1261800000</v>
      </c>
      <c r="M1181" s="14">
        <f>+D1181*L1181</f>
        <v>87064200</v>
      </c>
      <c r="N1181" t="s">
        <v>1438</v>
      </c>
      <c r="O1181">
        <v>6.1</v>
      </c>
      <c r="P1181">
        <v>6.2</v>
      </c>
      <c r="Q1181">
        <v>6.2</v>
      </c>
      <c r="R1181">
        <v>6.4</v>
      </c>
      <c r="S1181">
        <v>6.1</v>
      </c>
      <c r="T1181">
        <v>6.2</v>
      </c>
      <c r="U1181">
        <v>-0.2</v>
      </c>
      <c r="V1181" s="1">
        <v>-3.1199999999999999E-2</v>
      </c>
      <c r="W1181">
        <v>2171441</v>
      </c>
      <c r="X1181">
        <v>133810.769</v>
      </c>
      <c r="Y1181">
        <v>687921</v>
      </c>
      <c r="Z1181">
        <v>1180305</v>
      </c>
      <c r="AA1181">
        <v>6.16</v>
      </c>
      <c r="AB1181" s="3">
        <v>78621707.224000007</v>
      </c>
      <c r="AC1181">
        <v>125</v>
      </c>
      <c r="AD1181" s="2">
        <v>45330.790277777778</v>
      </c>
      <c r="AE1181" t="s">
        <v>20</v>
      </c>
      <c r="AF1181" t="s">
        <v>1439</v>
      </c>
    </row>
    <row r="1182" spans="1:32" x14ac:dyDescent="0.3">
      <c r="A1182" t="str">
        <f>+N1182</f>
        <v>AIS</v>
      </c>
      <c r="B1182" t="e" vm="1183">
        <v>#VALUE!</v>
      </c>
      <c r="C1182" s="5" cm="1">
        <f t="array" ref="C1182">_FV(B1182,"Market cap",TRUE)</f>
        <v>88044820</v>
      </c>
      <c r="D1182" s="6" cm="1">
        <f t="array" ref="D1182">_FV(B1182,"Price",TRUE)</f>
        <v>0.09</v>
      </c>
      <c r="E1182" s="2" cm="1">
        <f t="array" ref="E1182">_FV(B1182,"Last trade time",TRUE)</f>
        <v>45331.333333333336</v>
      </c>
      <c r="F1182" s="7" t="str" cm="1">
        <f t="array" ref="F1182">_FV($B1182,"Industry")</f>
        <v>Metals &amp; Mining</v>
      </c>
      <c r="G1182" s="7" t="str" cm="1">
        <f t="array" ref="G1182">_FV($B1182,"Description")</f>
        <v>Aeris Resources Limited is a mid-tier base and precious metals producer. It is engaged in the production, sale and exploration of copper, zinc, gold and silver. Its segments include Tritton Copper Operations; Cracow Gold Operations; North West Copper Operations; Jaguar Zinc and Copper Operations; Stockman Copper and Zinc Project, Other. Tritton Copper Operations is an underground copper operation located in the Cobar region of central New South Wales. Cracow Gold Operations is an underground gold operation located in central Queensland. Jaguar Operations is an underground zinc, copper and silver mining operation located in the Eastern Goldfields region of Western Australia. North Queensland Operations comprises of underground Mt Colin copper mine, Barbara development project and a prospective, 1,102 square kilometers (km2) tenement package. The Stockman Copper and Zinc Project is a copper and zinc development project located 300 kilometers (km) northeast of Melbourne.</v>
      </c>
      <c r="H1182" s="7" cm="1">
        <f t="array" ref="H1182">_FV($B1182,"Employees")</f>
        <v>1091</v>
      </c>
      <c r="I1182" s="11" cm="1">
        <f t="array" ref="I1182">_FV($B1182,"Shares outstanding",TRUE)</f>
        <v>967525500</v>
      </c>
      <c r="J1182" s="7" cm="1">
        <f t="array" ref="J1182">_FV($B1182,"Year incorporated",TRUE)</f>
        <v>2010</v>
      </c>
      <c r="K1182" s="16"/>
      <c r="L1182" s="12">
        <f>+I1182+K1182</f>
        <v>967525500</v>
      </c>
      <c r="M1182" s="14">
        <f>+D1182*L1182</f>
        <v>87077295</v>
      </c>
      <c r="N1182" t="s">
        <v>1362</v>
      </c>
      <c r="O1182">
        <v>9.1</v>
      </c>
      <c r="P1182">
        <v>9.1999999999999993</v>
      </c>
      <c r="Q1182">
        <v>9.3000000000000007</v>
      </c>
      <c r="R1182">
        <v>9.3000000000000007</v>
      </c>
      <c r="S1182">
        <v>9.1</v>
      </c>
      <c r="T1182">
        <v>9.1</v>
      </c>
      <c r="U1182">
        <v>-0.2</v>
      </c>
      <c r="V1182" s="1">
        <v>-2.1499999999999998E-2</v>
      </c>
      <c r="W1182">
        <v>4718031</v>
      </c>
      <c r="X1182">
        <v>432907.95649999997</v>
      </c>
      <c r="Y1182">
        <v>2949283</v>
      </c>
      <c r="Z1182">
        <v>1454860</v>
      </c>
      <c r="AA1182">
        <v>9.18</v>
      </c>
      <c r="AB1182" s="3">
        <v>88044824.140000001</v>
      </c>
      <c r="AC1182">
        <v>178</v>
      </c>
      <c r="AD1182" s="2">
        <v>45330.790277777778</v>
      </c>
      <c r="AE1182" t="s">
        <v>20</v>
      </c>
      <c r="AF1182" t="s">
        <v>1363</v>
      </c>
    </row>
    <row r="1183" spans="1:32" x14ac:dyDescent="0.3">
      <c r="A1183" t="str">
        <f>+N1183</f>
        <v>TPC</v>
      </c>
      <c r="B1183" t="e" vm="1184">
        <v>#VALUE!</v>
      </c>
      <c r="C1183" s="5" cm="1">
        <f t="array" ref="C1183">_FV(B1183,"Market cap",TRUE)</f>
        <v>86205710</v>
      </c>
      <c r="D1183" s="6" cm="1">
        <f t="array" ref="D1183">_FV(B1183,"Price",TRUE)</f>
        <v>7.7</v>
      </c>
      <c r="E1183" s="2" cm="1">
        <f t="array" ref="E1183">_FV(B1183,"Last trade time",TRUE)</f>
        <v>45331.333356481482</v>
      </c>
      <c r="F1183" s="7" t="str" cm="1">
        <f t="array" ref="F1183">_FV($B1183,"Industry")</f>
        <v>Multiline Utilities</v>
      </c>
      <c r="G1183" s="7" t="str" cm="1">
        <f t="array" ref="G1183">_FV($B1183,"Description")</f>
        <v>TPC Consolidated Limited is an Australia-based energy retailer. The Company is engaged in the provision of retail electricity and gas services to residential and business customers and the provision of pre-paid mobile and related services in Australia. The Company owns and operates Australia-based electricity and gas retailer CovaU (cover you), which offers competitively priced products to household as well as business (small and medium enterprises, commercial, and industrial) customers. The Company’s CovaU business offers a range of products, from conventional gas and electricity through to solar, wind, and green power plans across Australian states and territories. The Company’s segments include energy services and telecommunication services. The Company is focused on a suite of renewables segment-related energy products as consumers prefer energy sources that accelerate the decarbonization process.</v>
      </c>
      <c r="H1183" s="7" cm="1">
        <f t="array" ref="H1183">_FV($B1183,"Employees")</f>
        <v>109</v>
      </c>
      <c r="I1183" s="11" cm="1">
        <f t="array" ref="I1183">_FV($B1183,"Shares outstanding",TRUE)</f>
        <v>11342860</v>
      </c>
      <c r="J1183" s="7" cm="1">
        <f t="array" ref="J1183">_FV($B1183,"Year incorporated",TRUE)</f>
        <v>1996</v>
      </c>
      <c r="K1183" s="16"/>
      <c r="L1183" s="12">
        <f>+I1183+K1183</f>
        <v>11342860</v>
      </c>
      <c r="M1183" s="14">
        <f>+D1183*L1183</f>
        <v>87340022</v>
      </c>
      <c r="N1183" t="s">
        <v>1377</v>
      </c>
      <c r="O1183">
        <v>740</v>
      </c>
      <c r="P1183">
        <v>790</v>
      </c>
      <c r="Q1183">
        <v>740</v>
      </c>
      <c r="R1183">
        <v>760</v>
      </c>
      <c r="S1183">
        <v>740</v>
      </c>
      <c r="T1183">
        <v>760</v>
      </c>
      <c r="U1183">
        <v>28</v>
      </c>
      <c r="V1183" s="1">
        <v>3.8300000000000001E-2</v>
      </c>
      <c r="W1183">
        <v>967</v>
      </c>
      <c r="X1183">
        <v>7236.1</v>
      </c>
      <c r="Y1183">
        <v>787</v>
      </c>
      <c r="Z1183">
        <v>172</v>
      </c>
      <c r="AA1183">
        <v>748.3</v>
      </c>
      <c r="AB1183" s="3">
        <v>86205713.200000003</v>
      </c>
      <c r="AC1183">
        <v>8</v>
      </c>
      <c r="AD1183" s="2">
        <v>45330.790277777778</v>
      </c>
      <c r="AE1183" t="s">
        <v>20</v>
      </c>
      <c r="AF1183" t="s">
        <v>1378</v>
      </c>
    </row>
    <row r="1184" spans="1:32" x14ac:dyDescent="0.3">
      <c r="A1184" t="str">
        <f>+N1184</f>
        <v>HIT</v>
      </c>
      <c r="B1184" t="e" vm="1185">
        <v>#VALUE!</v>
      </c>
      <c r="C1184" s="5" cm="1">
        <f t="array" ref="C1184">_FV(B1184,"Market cap",TRUE)</f>
        <v>91574000</v>
      </c>
      <c r="D1184" s="6" cm="1">
        <f t="array" ref="D1184">_FV(B1184,"Price",TRUE)</f>
        <v>2.0699999999999998</v>
      </c>
      <c r="E1184" s="2" cm="1">
        <f t="array" ref="E1184">_FV(B1184,"Last trade time",TRUE)</f>
        <v>45331.333333333336</v>
      </c>
      <c r="F1184" s="7" t="str" cm="1">
        <f t="array" ref="F1184">_FV($B1184,"Industry")</f>
        <v>Professional &amp; Commercial Services</v>
      </c>
      <c r="G1184" s="7" t="str" cm="1">
        <f t="array" ref="G1184">_FV($B1184,"Description")</f>
        <v>HiTech Group Australia Limited is an Australia-based company, which is a provider of recruitment and contracting services to the private and Australian government sectors. The Company is engaged in sourcing and placing, information and communication technology (ICT), finance and office support personnel for permanent and contract positions. The Company provides staffing solution in the areas of ICT, finance, administration and human resources (HR), and sales and marketing through its talent service business, HiTech Personnel. The Company focuses on a range of industries, including telecommunications company, finance, healthcare, consulting, information technology (IT) and fast-moving consumer goods (FMCG). The Company also provides solutions, such as security and cybersecurity, mobile solutions, big data and analytics, data centers, Internet of things (IOT), procurement, cloud services and many others. The Company provides services to Australian and international organizations.</v>
      </c>
      <c r="H1184" s="7" cm="1">
        <f t="array" ref="H1184">_FV($B1184,"Employees")</f>
        <v>54</v>
      </c>
      <c r="I1184" s="11" cm="1">
        <f t="array" ref="I1184">_FV($B1184,"Shares outstanding",TRUE)</f>
        <v>42200000</v>
      </c>
      <c r="J1184" s="7" cm="1">
        <f t="array" ref="J1184">_FV($B1184,"Year incorporated",TRUE)</f>
        <v>1993</v>
      </c>
      <c r="K1184" s="16"/>
      <c r="L1184" s="12">
        <f>+I1184+K1184</f>
        <v>42200000</v>
      </c>
      <c r="M1184" s="14">
        <f>+D1184*L1184</f>
        <v>87354000</v>
      </c>
      <c r="N1184" t="s">
        <v>1336</v>
      </c>
      <c r="O1184">
        <v>214</v>
      </c>
      <c r="P1184">
        <v>218</v>
      </c>
      <c r="Q1184">
        <v>218</v>
      </c>
      <c r="R1184">
        <v>218</v>
      </c>
      <c r="S1184">
        <v>217</v>
      </c>
      <c r="T1184">
        <v>217</v>
      </c>
      <c r="U1184">
        <v>-1</v>
      </c>
      <c r="V1184" s="1">
        <v>-4.5999999999999999E-3</v>
      </c>
      <c r="W1184">
        <v>7448</v>
      </c>
      <c r="X1184">
        <v>16232.18</v>
      </c>
      <c r="Y1184">
        <v>73</v>
      </c>
      <c r="Z1184">
        <v>7110</v>
      </c>
      <c r="AA1184">
        <v>217.94</v>
      </c>
      <c r="AB1184" s="3">
        <v>91574000</v>
      </c>
      <c r="AC1184">
        <v>8</v>
      </c>
      <c r="AD1184" s="2">
        <v>45330.790277777778</v>
      </c>
      <c r="AE1184" t="s">
        <v>20</v>
      </c>
      <c r="AF1184" t="s">
        <v>1337</v>
      </c>
    </row>
    <row r="1185" spans="1:32" x14ac:dyDescent="0.3">
      <c r="A1185" t="str">
        <f>+N1185</f>
        <v>EVO</v>
      </c>
      <c r="B1185" t="e" vm="1186">
        <v>#VALUE!</v>
      </c>
      <c r="C1185" s="5" cm="1">
        <f t="array" ref="C1185">_FV(B1185,"Market cap",TRUE)</f>
        <v>87752220</v>
      </c>
      <c r="D1185" s="6" cm="1">
        <f t="array" ref="D1185">_FV(B1185,"Price",TRUE)</f>
        <v>0.55000000000000004</v>
      </c>
      <c r="E1185" s="2" cm="1">
        <f t="array" ref="E1185">_FV(B1185,"Last trade time",TRUE)</f>
        <v>45331.333356481482</v>
      </c>
      <c r="F1185" s="7" t="str" cm="1">
        <f t="array" ref="F1185">_FV($B1185,"Industry")</f>
        <v>Personal &amp; Household Products &amp; Services</v>
      </c>
      <c r="G1185" s="7" t="str" cm="1">
        <f t="array" ref="G1185">_FV($B1185,"Description")</f>
        <v>Embark Early Education Ltd is an Australia-based company that is engaged in providing early childhood education and care. The Company owns and operates approximately 24 early education centers. The Australian centers operate under brands that include Cubby Care, Little Zebra, and Carlton House. Its centers include Brighthouse Early Learning Armstrong Creek, Brighthouse Early Learning Braybrook, Brighthouse Early Learning South Morang, Carlton House Child Care Centre and Preschool, Cubby Care Early Learning Centre Bairnsdale, Cubby Care Early Learning Centre Beenleigh, Cubby Care Early Learning Centre Browns Plains, Cubby Care Early Learning Centre Coomera, Cubby Care Early Learning Centre Moorooboo, Haven Early Learning Rowville, Kitiwah Place Early Learning Centre, and Little Zebra Allambie Lane.</v>
      </c>
      <c r="H1185" s="7" cm="1">
        <f t="array" ref="H1185">_FV($B1185,"Employees")</f>
        <v>2426</v>
      </c>
      <c r="I1185" s="11" cm="1">
        <f t="array" ref="I1185">_FV($B1185,"Shares outstanding",TRUE)</f>
        <v>159549500</v>
      </c>
      <c r="J1185" s="7" cm="1">
        <f t="array" ref="J1185">_FV($B1185,"Year incorporated",TRUE)</f>
        <v>2023</v>
      </c>
      <c r="K1185" s="16"/>
      <c r="L1185" s="12">
        <f>+I1185+K1185</f>
        <v>159549500</v>
      </c>
      <c r="M1185" s="14">
        <f>+D1185*L1185</f>
        <v>87752225</v>
      </c>
      <c r="N1185" t="s">
        <v>1368</v>
      </c>
      <c r="O1185">
        <v>55</v>
      </c>
      <c r="P1185">
        <v>56.5</v>
      </c>
      <c r="Q1185">
        <v>56</v>
      </c>
      <c r="R1185">
        <v>56</v>
      </c>
      <c r="S1185">
        <v>54</v>
      </c>
      <c r="T1185">
        <v>55</v>
      </c>
      <c r="U1185">
        <v>-1.5</v>
      </c>
      <c r="V1185" s="1">
        <v>-2.6499999999999999E-2</v>
      </c>
      <c r="W1185">
        <v>16625</v>
      </c>
      <c r="X1185">
        <v>9114.9750000000004</v>
      </c>
      <c r="Y1185">
        <v>2</v>
      </c>
      <c r="Z1185">
        <v>5782</v>
      </c>
      <c r="AA1185">
        <v>54.83</v>
      </c>
      <c r="AB1185" s="3">
        <v>87752216.200000003</v>
      </c>
      <c r="AC1185">
        <v>8</v>
      </c>
      <c r="AD1185" s="2">
        <v>45330.790277777778</v>
      </c>
      <c r="AE1185" t="s">
        <v>20</v>
      </c>
      <c r="AF1185" t="s">
        <v>1369</v>
      </c>
    </row>
    <row r="1186" spans="1:32" x14ac:dyDescent="0.3">
      <c r="A1186" t="str">
        <f>+N1186</f>
        <v>DRA</v>
      </c>
      <c r="B1186" t="e" vm="1187">
        <v>#VALUE!</v>
      </c>
      <c r="C1186" s="5" cm="1">
        <f t="array" ref="C1186">_FV(B1186,"Market cap",TRUE)</f>
        <v>88015710</v>
      </c>
      <c r="D1186" s="6" cm="1">
        <f t="array" ref="D1186">_FV(B1186,"Price",TRUE)</f>
        <v>1.6</v>
      </c>
      <c r="E1186" s="2" cm="1">
        <f t="array" ref="E1186">_FV(B1186,"Last trade time",TRUE)</f>
        <v>45322.333333333336</v>
      </c>
      <c r="F1186" s="7" t="str" cm="1">
        <f t="array" ref="F1186">_FV($B1186,"Industry")</f>
        <v>Construction &amp; Engineering</v>
      </c>
      <c r="G1186" s="7" t="str" cm="1">
        <f t="array" ref="G1186">_FV($B1186,"Description")</f>
        <v>DRA Global Limited is an international multi-disciplinary engineering, project delivery and operations management group, predominantly focused on the mining, minerals, and metals industry. The Company has expertise in mining, minerals and metals processing and related non-process infrastructure, including water and energy solutions for the mining industry. It delivers advisory, engineering and project delivery services as well as ongoing operations and maintenance services. It operates more than a dozen sites through its operations and maintenance division. Its engineering services segments, such as EMEA, APAC, and AMER consist of engineering, project delivery and operations management services predominantly to the mining industries. Its Minopex segment provides bespoke operations and plant maintenance services to mines, mainly in Africa. The Company covers various mining centers with offices across Africa and the Middle East, North and South America, and the Asia-Pacific.</v>
      </c>
      <c r="H1186" s="7" t="e" cm="1" vm="2">
        <f t="array" ref="H1186">_FV($B1186,"Employees")</f>
        <v>#VALUE!</v>
      </c>
      <c r="I1186" s="11" cm="1">
        <f t="array" ref="I1186">_FV($B1186,"Shares outstanding",TRUE)</f>
        <v>54912060</v>
      </c>
      <c r="J1186" s="7" cm="1">
        <f t="array" ref="J1186">_FV($B1186,"Year incorporated",TRUE)</f>
        <v>2017</v>
      </c>
      <c r="K1186" s="16"/>
      <c r="L1186" s="12">
        <f>+I1186+K1186</f>
        <v>54912060</v>
      </c>
      <c r="M1186" s="14">
        <f>+D1186*L1186</f>
        <v>87859296</v>
      </c>
      <c r="N1186" t="s">
        <v>1364</v>
      </c>
      <c r="O1186">
        <v>160</v>
      </c>
      <c r="P1186">
        <v>171</v>
      </c>
      <c r="U1186">
        <v>0</v>
      </c>
      <c r="W1186">
        <v>0</v>
      </c>
      <c r="X1186">
        <v>0</v>
      </c>
      <c r="Y1186">
        <v>0</v>
      </c>
      <c r="Z1186">
        <v>0</v>
      </c>
      <c r="AB1186" s="3">
        <v>87859292.799999997</v>
      </c>
      <c r="AC1186">
        <v>0</v>
      </c>
      <c r="AD1186" s="2">
        <v>45330.790277777778</v>
      </c>
      <c r="AE1186" t="s">
        <v>20</v>
      </c>
      <c r="AF1186" t="s">
        <v>1365</v>
      </c>
    </row>
    <row r="1187" spans="1:32" x14ac:dyDescent="0.3">
      <c r="A1187" t="str">
        <f>+N1187</f>
        <v>AXE</v>
      </c>
      <c r="B1187" t="e" vm="1188">
        <v>#VALUE!</v>
      </c>
      <c r="C1187" s="5" cm="1">
        <f t="array" ref="C1187">_FV(B1187,"Market cap",TRUE)</f>
        <v>93019160</v>
      </c>
      <c r="D1187" s="6" cm="1">
        <f t="array" ref="D1187">_FV(B1187,"Price",TRUE)</f>
        <v>0.34499999999999997</v>
      </c>
      <c r="E1187" s="2" cm="1">
        <f t="array" ref="E1187">_FV(B1187,"Last trade time",TRUE)</f>
        <v>45331.333333333336</v>
      </c>
      <c r="F1187" s="7" t="str" cm="1">
        <f t="array" ref="F1187">_FV($B1187,"Industry")</f>
        <v>Semiconductors &amp; Semiconductor Equipment</v>
      </c>
      <c r="G1187" s="7" t="str" cm="1">
        <f t="array" ref="G1187">_FV($B1187,"Description")</f>
        <v>Archer Materials Limited is an Australia-based technology company that operates within the semiconductor industry. The Company is developing advanced semiconductor devices, including chips relevant to quantum computing and medical diagnostics. The Company is progressing the development of its 12CQ quantum computing qubit processor chip (12CQ chip) and lab-on-a-chip biochip technology (biochip). The 12CQ chip is utilizing a carbon-based architecture that has the potential for practical qubit processing. It is focused on advancing its 12CQ chip technology towards integration with mobile devices. Its biochip development involves integrating graphene with miniaturized lab-on-a-chip platforms for advanced medical diagnostics. It is designing and building its biochip in clean-room facilities and engineering materials at the atom-scale. It also develops its biochip for digitizing biologically relevant signals like those from viruses or bacteria.</v>
      </c>
      <c r="H1187" s="7" cm="1">
        <f t="array" ref="H1187">_FV($B1187,"Employees")</f>
        <v>8</v>
      </c>
      <c r="I1187" s="11" cm="1">
        <f t="array" ref="I1187">_FV($B1187,"Shares outstanding",TRUE)</f>
        <v>254847000</v>
      </c>
      <c r="J1187" s="7" cm="1">
        <f t="array" ref="J1187">_FV($B1187,"Year incorporated",TRUE)</f>
        <v>2007</v>
      </c>
      <c r="K1187" s="16"/>
      <c r="L1187" s="12">
        <f>+I1187+K1187</f>
        <v>254847000</v>
      </c>
      <c r="M1187" s="14">
        <f>+D1187*L1187</f>
        <v>87922215</v>
      </c>
      <c r="N1187" t="s">
        <v>1332</v>
      </c>
      <c r="O1187">
        <v>34.5</v>
      </c>
      <c r="P1187">
        <v>36.5</v>
      </c>
      <c r="Q1187">
        <v>37</v>
      </c>
      <c r="R1187">
        <v>37.5</v>
      </c>
      <c r="S1187">
        <v>35</v>
      </c>
      <c r="T1187">
        <v>36.5</v>
      </c>
      <c r="U1187">
        <v>-0.5</v>
      </c>
      <c r="V1187" s="1">
        <v>-1.35E-2</v>
      </c>
      <c r="W1187">
        <v>257683</v>
      </c>
      <c r="X1187">
        <v>93317.25</v>
      </c>
      <c r="Y1187">
        <v>79046</v>
      </c>
      <c r="Z1187">
        <v>151513</v>
      </c>
      <c r="AA1187">
        <v>36.21</v>
      </c>
      <c r="AB1187" s="3">
        <v>93019159.745000005</v>
      </c>
      <c r="AC1187">
        <v>55</v>
      </c>
      <c r="AD1187" s="2">
        <v>45330.790277777778</v>
      </c>
      <c r="AE1187" t="s">
        <v>20</v>
      </c>
      <c r="AF1187" t="s">
        <v>1333</v>
      </c>
    </row>
    <row r="1188" spans="1:32" x14ac:dyDescent="0.3">
      <c r="A1188" t="str">
        <f>+N1188</f>
        <v>RWL</v>
      </c>
      <c r="B1188" t="e" vm="1189">
        <v>#VALUE!</v>
      </c>
      <c r="C1188" s="5" cm="1">
        <f t="array" ref="C1188">_FV(B1188,"Market cap",TRUE)</f>
        <v>94536810</v>
      </c>
      <c r="D1188" s="6" cm="1">
        <f t="array" ref="D1188">_FV(B1188,"Price",TRUE)</f>
        <v>0.52</v>
      </c>
      <c r="E1188" s="2" cm="1">
        <f t="array" ref="E1188">_FV(B1188,"Last trade time",TRUE)</f>
        <v>45330.96315973359</v>
      </c>
      <c r="F1188" s="7" t="str" cm="1">
        <f t="array" ref="F1188">_FV($B1188,"Industry")</f>
        <v>Water Utilities</v>
      </c>
      <c r="G1188" s="7" t="str" cm="1">
        <f t="array" ref="G1188">_FV($B1188,"Description")</f>
        <v>Rubicon Water Limited is a provider of specialist operational technology to the water and broader utility market. The Company is engaged in the water technology solutions business that designs, manufactures, installs, and maintains irrigation automation software and hardware. Its products include integrated control gates and meters, flow meters and valves, and on-farm gates and valves. SCADAConnect is its remote monitoring and control solution, which is a mobile solution designed to be used in the field on any mobile device. Its FarmConnect software enables the monitoring of crops and irrigation management tools to enable users to irrigate using less time, effort, and water. Total Channel Control (TCC) Solutions provide managed flows and water levels throughout the entire canal network. Its Low Energy Pipeline (LEP) solution is a gravity-fed shared pipeline system that uses large diameter Rubicon BladeMeter turnouts and smart software to distribute water from canals to multiple farms.</v>
      </c>
      <c r="H1188" s="7" t="e" cm="1" vm="2">
        <f t="array" ref="H1188">_FV($B1188,"Employees")</f>
        <v>#VALUE!</v>
      </c>
      <c r="I1188" s="11" cm="1">
        <f t="array" ref="I1188">_FV($B1188,"Shares outstanding",TRUE)</f>
        <v>171885100</v>
      </c>
      <c r="J1188" s="7" cm="1">
        <f t="array" ref="J1188">_FV($B1188,"Year incorporated",TRUE)</f>
        <v>2021</v>
      </c>
      <c r="K1188" s="16"/>
      <c r="L1188" s="12">
        <f>+I1188+K1188</f>
        <v>171885100</v>
      </c>
      <c r="M1188" s="14">
        <f>+D1188*L1188</f>
        <v>89380252</v>
      </c>
      <c r="N1188" t="s">
        <v>1322</v>
      </c>
      <c r="O1188">
        <v>52</v>
      </c>
      <c r="P1188">
        <v>55</v>
      </c>
      <c r="U1188">
        <v>0</v>
      </c>
      <c r="W1188">
        <v>0</v>
      </c>
      <c r="X1188">
        <v>0</v>
      </c>
      <c r="Y1188">
        <v>0</v>
      </c>
      <c r="Z1188">
        <v>0</v>
      </c>
      <c r="AB1188" s="3">
        <v>94536807.200000003</v>
      </c>
      <c r="AC1188">
        <v>0</v>
      </c>
      <c r="AD1188" s="2">
        <v>45330.790277777778</v>
      </c>
      <c r="AE1188" t="s">
        <v>20</v>
      </c>
      <c r="AF1188" t="s">
        <v>1323</v>
      </c>
    </row>
    <row r="1189" spans="1:32" x14ac:dyDescent="0.3">
      <c r="A1189" t="str">
        <f>+N1189</f>
        <v>LBL</v>
      </c>
      <c r="B1189" t="e" vm="1190">
        <v>#VALUE!</v>
      </c>
      <c r="C1189" s="5" cm="1">
        <f t="array" ref="C1189">_FV(B1189,"Market cap",TRUE)</f>
        <v>93767160</v>
      </c>
      <c r="D1189" s="6" cm="1">
        <f t="array" ref="D1189">_FV(B1189,"Price",TRUE)</f>
        <v>0.82</v>
      </c>
      <c r="E1189" s="2" cm="1">
        <f t="array" ref="E1189">_FV(B1189,"Last trade time",TRUE)</f>
        <v>45331.333333333336</v>
      </c>
      <c r="F1189" s="7" t="str" cm="1">
        <f t="array" ref="F1189">_FV($B1189,"Industry")</f>
        <v>Metals &amp; Mining</v>
      </c>
      <c r="G1189" s="7" t="str" cm="1">
        <f t="array" ref="G1189">_FV($B1189,"Description")</f>
        <v>Laserbond Limited is a surface engineering company. The Company is focused on the development and application of materials using advanced additive manufacturing technologies. It specializes in developing technologies and implementing its metal cladding methodologies. The Company operates through three segments: Services, Products, Technology, and Research &amp; Development. The Services segment includes the reclamation or repair of worn components for end users, or the manufacture of products that do not incorporate LaserBond cladding applications. The Products segment is engaged in the manufacture of products incorporating LaserBond cladding applications. The Technology segment is engaged in the sale of LaserBond cladding technology and associated licensing fees and consumables supply. The Research &amp; Development segment includes ongoing development of new or improved technology, applications, and products. It serves various industries, such as mining, manufacturing, and agriculture.</v>
      </c>
      <c r="H1189" s="7" cm="1">
        <f t="array" ref="H1189">_FV($B1189,"Employees")</f>
        <v>141</v>
      </c>
      <c r="I1189" s="11" cm="1">
        <f t="array" ref="I1189">_FV($B1189,"Shares outstanding",TRUE)</f>
        <v>110314300</v>
      </c>
      <c r="J1189" s="7" cm="1">
        <f t="array" ref="J1189">_FV($B1189,"Year incorporated",TRUE)</f>
        <v>1992</v>
      </c>
      <c r="K1189" s="16"/>
      <c r="L1189" s="12">
        <f>+I1189+K1189</f>
        <v>110314300</v>
      </c>
      <c r="M1189" s="14">
        <f>+D1189*L1189</f>
        <v>90457726</v>
      </c>
      <c r="N1189" t="s">
        <v>1326</v>
      </c>
      <c r="O1189">
        <v>81.5</v>
      </c>
      <c r="P1189">
        <v>85</v>
      </c>
      <c r="Q1189">
        <v>82.5</v>
      </c>
      <c r="R1189">
        <v>85</v>
      </c>
      <c r="S1189">
        <v>81</v>
      </c>
      <c r="T1189">
        <v>85</v>
      </c>
      <c r="U1189">
        <v>3.5</v>
      </c>
      <c r="V1189" s="1">
        <v>4.2900000000000001E-2</v>
      </c>
      <c r="W1189">
        <v>108888</v>
      </c>
      <c r="X1189">
        <v>90626.145000000004</v>
      </c>
      <c r="Y1189">
        <v>72576</v>
      </c>
      <c r="Z1189">
        <v>35300</v>
      </c>
      <c r="AA1189">
        <v>83.23</v>
      </c>
      <c r="AB1189" s="3">
        <v>93767157.549999997</v>
      </c>
      <c r="AC1189">
        <v>38</v>
      </c>
      <c r="AD1189" s="2">
        <v>45330.790277777778</v>
      </c>
      <c r="AE1189" t="s">
        <v>20</v>
      </c>
      <c r="AF1189" t="s">
        <v>1327</v>
      </c>
    </row>
    <row r="1190" spans="1:32" x14ac:dyDescent="0.3">
      <c r="A1190" t="str">
        <f>+N1190</f>
        <v>JAN</v>
      </c>
      <c r="B1190" t="e" vm="1191">
        <v>#VALUE!</v>
      </c>
      <c r="C1190" s="5" cm="1">
        <f t="array" ref="C1190">_FV(B1190,"Market cap",TRUE)</f>
        <v>95851090</v>
      </c>
      <c r="D1190" s="6" cm="1">
        <f t="array" ref="D1190">_FV(B1190,"Price",TRUE)</f>
        <v>0.35499999999999998</v>
      </c>
      <c r="E1190" s="2" cm="1">
        <f t="array" ref="E1190">_FV(B1190,"Last trade time",TRUE)</f>
        <v>45331.333333333336</v>
      </c>
      <c r="F1190" s="7" t="str" cm="1">
        <f t="array" ref="F1190">_FV($B1190,"Industry")</f>
        <v>Software &amp; IT Services</v>
      </c>
      <c r="G1190" s="7" t="str" cm="1">
        <f t="array" ref="G1190">_FV($B1190,"Description")</f>
        <v>Janison Education Group Limited (Janison) is an Australia-based education technology services company that provides online student assessments and e-learning software for schools, higher education and corporations. The Company’s principal activities include the provision of online assessment software, assessment products (test content), and assessment services (invigilation, marking, test development and exam management). The Company's customer segment is the Schools market (K-12) in Australia, Singapore, the United States of America, and the United Kingdom. The Company provides online testing that is delivered across 117 countries each year, in 10 languages and with accessibility a primary concern to ensure equitable assessments for all students. Janison’s school assessment products include ICAS, Reach, AAS/Allwell, QATs and the PISA-Based Test for Schools (PBTS). Janison provides Online Assessment and Exam Management, Online Learning, and eLearning Content.</v>
      </c>
      <c r="H1190" s="7" cm="1">
        <f t="array" ref="H1190">_FV($B1190,"Employees")</f>
        <v>138</v>
      </c>
      <c r="I1190" s="11" cm="1">
        <f t="array" ref="I1190">_FV($B1190,"Shares outstanding",TRUE)</f>
        <v>255602900</v>
      </c>
      <c r="J1190" s="7" cm="1">
        <f t="array" ref="J1190">_FV($B1190,"Year incorporated",TRUE)</f>
        <v>2000</v>
      </c>
      <c r="K1190" s="16"/>
      <c r="L1190" s="12">
        <f>+I1190+K1190</f>
        <v>255602900</v>
      </c>
      <c r="M1190" s="14">
        <f>+D1190*L1190</f>
        <v>90739029.5</v>
      </c>
      <c r="N1190" t="s">
        <v>1306</v>
      </c>
      <c r="O1190">
        <v>36</v>
      </c>
      <c r="P1190">
        <v>38</v>
      </c>
      <c r="Q1190">
        <v>35</v>
      </c>
      <c r="R1190">
        <v>38</v>
      </c>
      <c r="S1190">
        <v>35</v>
      </c>
      <c r="T1190">
        <v>37.5</v>
      </c>
      <c r="U1190">
        <v>2.5</v>
      </c>
      <c r="V1190" s="1">
        <v>7.1400000000000005E-2</v>
      </c>
      <c r="W1190">
        <v>68093</v>
      </c>
      <c r="X1190">
        <v>25258.345000000001</v>
      </c>
      <c r="Y1190">
        <v>64533</v>
      </c>
      <c r="Z1190">
        <v>3560</v>
      </c>
      <c r="AA1190">
        <v>37.090000000000003</v>
      </c>
      <c r="AB1190" s="3">
        <v>95851089</v>
      </c>
      <c r="AC1190">
        <v>37</v>
      </c>
      <c r="AD1190" s="2">
        <v>45330.790277777778</v>
      </c>
      <c r="AE1190" t="s">
        <v>20</v>
      </c>
      <c r="AF1190" t="s">
        <v>1307</v>
      </c>
    </row>
    <row r="1191" spans="1:32" x14ac:dyDescent="0.3">
      <c r="A1191" t="str">
        <f>+N1191</f>
        <v>NWC</v>
      </c>
      <c r="B1191" t="e" vm="1192">
        <v>#VALUE!</v>
      </c>
      <c r="C1191" s="5" cm="1">
        <f t="array" ref="C1191">_FV(B1191,"Market cap",TRUE)</f>
        <v>86202700</v>
      </c>
      <c r="D1191" s="6" cm="1">
        <f t="array" ref="D1191">_FV(B1191,"Price",TRUE)</f>
        <v>0.04</v>
      </c>
      <c r="E1191" s="2" cm="1">
        <f t="array" ref="E1191">_FV(B1191,"Last trade time",TRUE)</f>
        <v>45331.333333333336</v>
      </c>
      <c r="F1191" s="7" t="str" cm="1">
        <f t="array" ref="F1191">_FV($B1191,"Industry")</f>
        <v>Metals &amp; Mining</v>
      </c>
      <c r="G1191" s="7" t="str" cm="1">
        <f t="array" ref="G1191">_FV($B1191,"Description")</f>
        <v>New World Resources Limited is an Australia-based mineral exploration company. The Company is focused on the exploration and development of mineral resources projects in North America. Its project includes Antler Copper Project. The Antler Copper Project is located in a sparsely populated region of north-western. The Antler Deposit lies within two patented (private) mining claims that cover approximately 40 acres. The deposit is surrounded by an additional 240 unpatented (BLM) mining claims that cover 120 approximately 4,050 acres. It has an option to acquire approximately 100% interest Tererro Copper-Gold-Zinc VMS Project. The Tererro Copper-Gold-Zinc VMS Project is located approximately 120 kilometers (km) north-east of the city of Albuquerque in northern New Mexico. The Javelin VMS Project is located approximately 4,500 acres in an area around 75km to the south-east of the Antler Deposit.</v>
      </c>
      <c r="H1191" s="7" t="e" cm="1" vm="2">
        <f t="array" ref="H1191">_FV($B1191,"Employees")</f>
        <v>#VALUE!</v>
      </c>
      <c r="I1191" s="11" cm="1">
        <f t="array" ref="I1191">_FV($B1191,"Shares outstanding",TRUE)</f>
        <v>2268492000</v>
      </c>
      <c r="J1191" s="7" cm="1">
        <f t="array" ref="J1191">_FV($B1191,"Year incorporated",TRUE)</f>
        <v>2004</v>
      </c>
      <c r="K1191" s="16"/>
      <c r="L1191" s="12">
        <f>+I1191+K1191</f>
        <v>2268492000</v>
      </c>
      <c r="M1191" s="14">
        <f>+D1191*L1191</f>
        <v>90739680</v>
      </c>
      <c r="N1191" t="s">
        <v>1379</v>
      </c>
      <c r="O1191">
        <v>3.8</v>
      </c>
      <c r="P1191">
        <v>4</v>
      </c>
      <c r="Q1191">
        <v>3.8</v>
      </c>
      <c r="R1191">
        <v>3.8</v>
      </c>
      <c r="S1191">
        <v>3.7</v>
      </c>
      <c r="T1191">
        <v>3.8</v>
      </c>
      <c r="U1191">
        <v>0.1</v>
      </c>
      <c r="V1191" s="1">
        <v>2.7E-2</v>
      </c>
      <c r="W1191">
        <v>1607217</v>
      </c>
      <c r="X1191">
        <v>60858.666499999999</v>
      </c>
      <c r="Y1191">
        <v>1270312</v>
      </c>
      <c r="Z1191">
        <v>295938</v>
      </c>
      <c r="AA1191">
        <v>3.79</v>
      </c>
      <c r="AB1191" s="3">
        <v>86202697.709999993</v>
      </c>
      <c r="AC1191">
        <v>26</v>
      </c>
      <c r="AD1191" s="2">
        <v>45330.790277777778</v>
      </c>
      <c r="AE1191" t="s">
        <v>20</v>
      </c>
      <c r="AF1191" t="s">
        <v>1380</v>
      </c>
    </row>
    <row r="1192" spans="1:32" x14ac:dyDescent="0.3">
      <c r="A1192" t="str">
        <f>+N1192</f>
        <v>TVN</v>
      </c>
      <c r="B1192" t="e" vm="1193">
        <v>#VALUE!</v>
      </c>
      <c r="C1192" s="5" cm="1">
        <f t="array" ref="C1192">_FV(B1192,"Market cap",TRUE)</f>
        <v>89620120</v>
      </c>
      <c r="D1192" s="6" cm="1">
        <f t="array" ref="D1192">_FV(B1192,"Price",TRUE)</f>
        <v>5.7000000000000002E-2</v>
      </c>
      <c r="E1192" s="2" cm="1">
        <f t="array" ref="E1192">_FV(B1192,"Last trade time",TRUE)</f>
        <v>45331.333333333336</v>
      </c>
      <c r="F1192" s="7" t="str" cm="1">
        <f t="array" ref="F1192">_FV($B1192,"Industry")</f>
        <v>Metals &amp; Mining</v>
      </c>
      <c r="G1192" s="7" t="str" cm="1">
        <f t="array" ref="G1192">_FV($B1192,"Description")</f>
        <v>Tivan Limited is a critical minerals company primarily focused on the development of vanadiferous titanomagnetite (VTM) projects in Australia. The Company's projects include Speewah, Mount Peake, Sandover, Kulgera and Moonlight. The Company owns two large vanadiferous titanomagnetite deposits, the Speewah Vanadium-Titanium-Iron Project located 110 kilometers (km) southwest of Kununurra in Western Australia, and the Mount Peake Vanadium-Titanium-Iron Project located 230 km north of Alice Springs in the Northern Territory, Australia. The Sandover Project covers an area of over 8,000 square kilometers (km2) and is considered prospective to host lithium-bearing pegmatites, and also sediment-hosted copper and iron oxide copper-gold deposits. The Kulgera Project cover an area of around 1,231 km2. The Moonlight Project has two exploration licenses. The Company's projects also include Cawse Extended and Kintore East. It has developed a mineral processing technology - TIVAN+.</v>
      </c>
      <c r="H1192" s="7" cm="1">
        <f t="array" ref="H1192">_FV($B1192,"Employees")</f>
        <v>8</v>
      </c>
      <c r="I1192" s="11" cm="1">
        <f t="array" ref="I1192">_FV($B1192,"Shares outstanding",TRUE)</f>
        <v>1600359000</v>
      </c>
      <c r="J1192" s="7" cm="1">
        <f t="array" ref="J1192">_FV($B1192,"Year incorporated",TRUE)</f>
        <v>1970</v>
      </c>
      <c r="K1192" s="16"/>
      <c r="L1192" s="12">
        <f>+I1192+K1192</f>
        <v>1600359000</v>
      </c>
      <c r="M1192" s="14">
        <f>+D1192*L1192</f>
        <v>91220463</v>
      </c>
      <c r="N1192" t="s">
        <v>1354</v>
      </c>
      <c r="O1192">
        <v>5.2</v>
      </c>
      <c r="P1192">
        <v>5.7</v>
      </c>
      <c r="Q1192">
        <v>5.5</v>
      </c>
      <c r="R1192">
        <v>5.6</v>
      </c>
      <c r="S1192">
        <v>5.2</v>
      </c>
      <c r="T1192">
        <v>5.6</v>
      </c>
      <c r="U1192">
        <v>0.1</v>
      </c>
      <c r="V1192" s="1">
        <v>1.8200000000000001E-2</v>
      </c>
      <c r="W1192">
        <v>1538060</v>
      </c>
      <c r="X1192">
        <v>83139.383000000002</v>
      </c>
      <c r="Y1192">
        <v>577973</v>
      </c>
      <c r="Z1192">
        <v>959290</v>
      </c>
      <c r="AA1192">
        <v>5.41</v>
      </c>
      <c r="AB1192" s="3">
        <v>89620121.359999999</v>
      </c>
      <c r="AC1192">
        <v>54</v>
      </c>
      <c r="AD1192" s="2">
        <v>45330.790277777778</v>
      </c>
      <c r="AE1192" t="s">
        <v>20</v>
      </c>
      <c r="AF1192" t="s">
        <v>1355</v>
      </c>
    </row>
    <row r="1193" spans="1:32" x14ac:dyDescent="0.3">
      <c r="A1193" t="str">
        <f>+N1193</f>
        <v>AKM</v>
      </c>
      <c r="B1193" t="e" vm="1194">
        <v>#VALUE!</v>
      </c>
      <c r="C1193" s="5" cm="1">
        <f t="array" ref="C1193">_FV(B1193,"Market cap",TRUE)</f>
        <v>91374660</v>
      </c>
      <c r="D1193" s="6" cm="1">
        <f t="array" ref="D1193">_FV(B1193,"Price",TRUE)</f>
        <v>0.18</v>
      </c>
      <c r="E1193" s="2" cm="1">
        <f t="array" ref="E1193">_FV(B1193,"Last trade time",TRUE)</f>
        <v>45331.333333333336</v>
      </c>
      <c r="F1193" s="7" t="str" cm="1">
        <f t="array" ref="F1193">_FV($B1193,"Industry")</f>
        <v>Coal</v>
      </c>
      <c r="G1193" s="7" t="str" cm="1">
        <f t="array" ref="G1193">_FV($B1193,"Description")</f>
        <v>Aspire Mining Limited is an Australia-based coking coal resource development company. The Company is focused on developing metallurgical coal assets in Mongolia, principally its wholly owned Ovoot Coking Coal Project (OCCP). The Company owns 100% of the Ovoot Coking Coal Project and 90% of the Nuurstei Coking Coal Project in Mongolia. The Company is focused on engineering, permitting and financing the Ovoot Coking Coal Project to mine coking coal by open pit, wash it on site for trucking the washed coking coal to the Company-owned rail terminal facility in Erdenet for delivery to customers in China and Russia via the existing Mongolian rail network. The Ovoot Project area is located in north-western Mongolia. The Nuurstei project is capable of producing washed hard coking coal. The project is located approximately 10 kilometers (km) from Khuvsgul provincial capital of Moron and is approximately 160 km northeast of the Ovoot project.</v>
      </c>
      <c r="H1193" s="7" t="e" cm="1" vm="2">
        <f t="array" ref="H1193">_FV($B1193,"Employees")</f>
        <v>#VALUE!</v>
      </c>
      <c r="I1193" s="11" cm="1">
        <f t="array" ref="I1193">_FV($B1193,"Shares outstanding",TRUE)</f>
        <v>507637000</v>
      </c>
      <c r="J1193" s="7" cm="1">
        <f t="array" ref="J1193">_FV($B1193,"Year incorporated",TRUE)</f>
        <v>2006</v>
      </c>
      <c r="K1193" s="16"/>
      <c r="L1193" s="12">
        <f>+I1193+K1193</f>
        <v>507637000</v>
      </c>
      <c r="M1193" s="14">
        <f>+D1193*L1193</f>
        <v>91374660</v>
      </c>
      <c r="N1193" t="s">
        <v>1340</v>
      </c>
      <c r="O1193">
        <v>17.5</v>
      </c>
      <c r="P1193">
        <v>18</v>
      </c>
      <c r="Q1193">
        <v>17</v>
      </c>
      <c r="R1193">
        <v>18</v>
      </c>
      <c r="S1193">
        <v>15.5</v>
      </c>
      <c r="T1193">
        <v>18</v>
      </c>
      <c r="U1193">
        <v>0</v>
      </c>
      <c r="W1193">
        <v>899510</v>
      </c>
      <c r="X1193">
        <v>149672.66500000001</v>
      </c>
      <c r="Y1193">
        <v>261678</v>
      </c>
      <c r="Z1193">
        <v>522825</v>
      </c>
      <c r="AA1193">
        <v>16.64</v>
      </c>
      <c r="AB1193" s="3">
        <v>91374657.299999997</v>
      </c>
      <c r="AC1193">
        <v>105</v>
      </c>
      <c r="AD1193" s="2">
        <v>45330.790277777778</v>
      </c>
      <c r="AE1193" t="s">
        <v>20</v>
      </c>
      <c r="AF1193" t="s">
        <v>1341</v>
      </c>
    </row>
    <row r="1194" spans="1:32" x14ac:dyDescent="0.3">
      <c r="A1194" t="str">
        <f>+N1194</f>
        <v>RYD</v>
      </c>
      <c r="B1194" t="e" vm="1195">
        <v>#VALUE!</v>
      </c>
      <c r="C1194" s="5" cm="1">
        <f t="array" ref="C1194">_FV(B1194,"Market cap",TRUE)</f>
        <v>85574670</v>
      </c>
      <c r="D1194" s="6" cm="1">
        <f t="array" ref="D1194">_FV(B1194,"Price",TRUE)</f>
        <v>1.1000000000000001</v>
      </c>
      <c r="E1194" s="2" cm="1">
        <f t="array" ref="E1194">_FV(B1194,"Last trade time",TRUE)</f>
        <v>45330.333333333336</v>
      </c>
      <c r="F1194" s="7" t="str" cm="1">
        <f t="array" ref="F1194">_FV($B1194,"Industry")</f>
        <v>Investment Banking &amp; Investment Services</v>
      </c>
      <c r="G1194" s="7" t="str" cm="1">
        <f t="array" ref="G1194">_FV($B1194,"Description")</f>
        <v>Ryder Capital Limited is an Australia-based investment company. The Company’s principal activity includes investing in a concentrated portfolio of ASX listed small to mid-capitalization securities, bonds and cash consistent with the Company’s permitted investments. The objective of the Company is to achieve long-term growth in capital and income through investments in a concentrated portfolio of ASX and small to mid-capitalization securities, bonds and cash consistent with the Company’s permitted investments. Its portfolio includes RG Global Ltd, Updater Inc, BCI Minerals Ltd, Cash Converters International Ltd, Janison Education Group Ltd, CountPlus Ltd, MacMahon Holdings Ltd, 3P Learning Ltd, Capitol Health Ltd, Service Stream Ltd, Austin Engineering Ltd, Imdex Ltd, Aurelia Metals Ltd and other. Ryder Investment Management Pty Limited acts as the investment manager of the Company.</v>
      </c>
      <c r="H1194" s="7" t="e" cm="1" vm="2">
        <f t="array" ref="H1194">_FV($B1194,"Employees")</f>
        <v>#VALUE!</v>
      </c>
      <c r="I1194" s="11" cm="1">
        <f t="array" ref="I1194">_FV($B1194,"Shares outstanding",TRUE)</f>
        <v>83082210</v>
      </c>
      <c r="J1194" s="7" cm="1">
        <f t="array" ref="J1194">_FV($B1194,"Year incorporated",TRUE)</f>
        <v>2015</v>
      </c>
      <c r="K1194" s="16"/>
      <c r="L1194" s="12">
        <f>+I1194+K1194</f>
        <v>83082210</v>
      </c>
      <c r="M1194" s="14">
        <f>+D1194*L1194</f>
        <v>91390431</v>
      </c>
      <c r="N1194" t="s">
        <v>1338</v>
      </c>
      <c r="O1194">
        <v>103.5</v>
      </c>
      <c r="P1194">
        <v>110</v>
      </c>
      <c r="Q1194">
        <v>110</v>
      </c>
      <c r="R1194">
        <v>113</v>
      </c>
      <c r="S1194">
        <v>110</v>
      </c>
      <c r="T1194">
        <v>110</v>
      </c>
      <c r="U1194">
        <v>7</v>
      </c>
      <c r="V1194" s="1">
        <v>6.8000000000000005E-2</v>
      </c>
      <c r="W1194">
        <v>9091</v>
      </c>
      <c r="X1194">
        <v>10000.129999999999</v>
      </c>
      <c r="Y1194">
        <v>5000</v>
      </c>
      <c r="Z1194">
        <v>4091</v>
      </c>
      <c r="AA1194">
        <v>110</v>
      </c>
      <c r="AB1194" s="3">
        <v>91390425.5</v>
      </c>
      <c r="AC1194">
        <v>4</v>
      </c>
      <c r="AD1194" s="2">
        <v>45330.790277777778</v>
      </c>
      <c r="AE1194" t="s">
        <v>20</v>
      </c>
      <c r="AF1194" t="s">
        <v>1339</v>
      </c>
    </row>
    <row r="1195" spans="1:32" x14ac:dyDescent="0.3">
      <c r="A1195" t="str">
        <f>+N1195</f>
        <v>TWD</v>
      </c>
      <c r="B1195" t="e" vm="1196">
        <v>#VALUE!</v>
      </c>
      <c r="C1195" s="5" cm="1">
        <f t="array" ref="C1195">_FV(B1195,"Market cap",TRUE)</f>
        <v>87663000</v>
      </c>
      <c r="D1195" s="6" cm="1">
        <f t="array" ref="D1195">_FV(B1195,"Price",TRUE)</f>
        <v>2.5</v>
      </c>
      <c r="E1195" s="2" cm="1">
        <f t="array" ref="E1195">_FV(B1195,"Last trade time",TRUE)</f>
        <v>45331.333356481482</v>
      </c>
      <c r="F1195" s="7" t="str" cm="1">
        <f t="array" ref="F1195">_FV($B1195,"Industry")</f>
        <v>Homebuilding &amp; Construction Supplies</v>
      </c>
      <c r="G1195" s="7" t="str" cm="1">
        <f t="array" ref="G1195">_FV($B1195,"Description")</f>
        <v>Tamawood Limited is an Australia-based systems company. The Company's principal activities consist of contract home construction, home design and other associated activities in Australia; franchising and licensing operations, and consumer durables. The Company's subsidiaries include AstiVita Limited, AstiVita Bathrooms and Kitchens Pty Ltd, Dixonbuild Pty Ltd, DixonConstruct Pty Ltd, DixonRes Pty Ltd, Dixon Systems Pty Ltd, Edesia Asti Pty Ltd, Indent Manufacturers Pty Ltd, Solarpower Pty Ltd, Rosieres Appliances Pty Ltd, SolarRex Pty Ltd and TamawoodL Pty Ltd.</v>
      </c>
      <c r="H1195" s="7" cm="1">
        <f t="array" ref="H1195">_FV($B1195,"Employees")</f>
        <v>108</v>
      </c>
      <c r="I1195" s="11" cm="1">
        <f t="array" ref="I1195">_FV($B1195,"Shares outstanding",TRUE)</f>
        <v>36679080</v>
      </c>
      <c r="J1195" s="7" cm="1">
        <f t="array" ref="J1195">_FV($B1195,"Year incorporated",TRUE)</f>
        <v>1989</v>
      </c>
      <c r="K1195" s="16"/>
      <c r="L1195" s="12">
        <f>+I1195+K1195</f>
        <v>36679080</v>
      </c>
      <c r="M1195" s="14">
        <f>+D1195*L1195</f>
        <v>91697700</v>
      </c>
      <c r="N1195" t="s">
        <v>1370</v>
      </c>
      <c r="O1195">
        <v>239</v>
      </c>
      <c r="P1195">
        <v>250</v>
      </c>
      <c r="Q1195">
        <v>240</v>
      </c>
      <c r="R1195">
        <v>250</v>
      </c>
      <c r="S1195">
        <v>239</v>
      </c>
      <c r="T1195">
        <v>239</v>
      </c>
      <c r="U1195">
        <v>-11</v>
      </c>
      <c r="V1195" s="1">
        <v>-4.3999999999999997E-2</v>
      </c>
      <c r="W1195">
        <v>2898</v>
      </c>
      <c r="X1195">
        <v>6947.12</v>
      </c>
      <c r="Y1195">
        <v>90</v>
      </c>
      <c r="Z1195">
        <v>2808</v>
      </c>
      <c r="AA1195">
        <v>239.72</v>
      </c>
      <c r="AB1195" s="3">
        <v>87663001.200000003</v>
      </c>
      <c r="AC1195">
        <v>7</v>
      </c>
      <c r="AD1195" s="2">
        <v>45330.790277777778</v>
      </c>
      <c r="AE1195" t="s">
        <v>20</v>
      </c>
      <c r="AF1195" t="s">
        <v>1371</v>
      </c>
    </row>
    <row r="1196" spans="1:32" x14ac:dyDescent="0.3">
      <c r="A1196" t="str">
        <f>+N1196</f>
        <v>MLG</v>
      </c>
      <c r="B1196" t="e" vm="1197">
        <v>#VALUE!</v>
      </c>
      <c r="C1196" s="5" cm="1">
        <f t="array" ref="C1196">_FV(B1196,"Market cap",TRUE)</f>
        <v>90278410</v>
      </c>
      <c r="D1196" s="6" cm="1">
        <f t="array" ref="D1196">_FV(B1196,"Price",TRUE)</f>
        <v>0.625</v>
      </c>
      <c r="E1196" s="2" cm="1">
        <f t="array" ref="E1196">_FV(B1196,"Last trade time",TRUE)</f>
        <v>45331.333333333336</v>
      </c>
      <c r="F1196" s="7" t="str" cm="1">
        <f t="array" ref="F1196">_FV($B1196,"Industry")</f>
        <v>Metals &amp; Mining</v>
      </c>
      <c r="G1196" s="7" t="str" cm="1">
        <f t="array" ref="G1196">_FV($B1196,"Description")</f>
        <v>MLG Oz Limited is an Australia-based company that provides a range of services to mine sites. The Company provides integrated services across gold, iron ore, and other base metal clients throughout Western Australia and in the Northern Territory. It offers a range of value-added services from bulk haulage, crushing and screening, aggregate and sand supplies through to export logistics. It offers a range of bulk materials, including, lime, cement, granite concrete aggregate (Australian Standard), concrete sand and filling sand. The Company's integrated mine site service offering spans a range of capabilities, including on-road and off-road bulk haulage capacity, civil construction, road maintenance, rehabilitation work, vehicle maintenance, machine and labor hire, and end-to-end bulk commodity export logistics solutions. Its crushing and screening service offering is centered around run-of-mine ore crushing, concrete aggregate production, road base production and general screening.</v>
      </c>
      <c r="H1196" s="7" cm="1">
        <f t="array" ref="H1196">_FV($B1196,"Employees")</f>
        <v>600</v>
      </c>
      <c r="I1196" s="11" cm="1">
        <f t="array" ref="I1196">_FV($B1196,"Shares outstanding",TRUE)</f>
        <v>146794200</v>
      </c>
      <c r="J1196" s="7" cm="1">
        <f t="array" ref="J1196">_FV($B1196,"Year incorporated",TRUE)</f>
        <v>2002</v>
      </c>
      <c r="K1196" s="16"/>
      <c r="L1196" s="12">
        <f>+I1196+K1196</f>
        <v>146794200</v>
      </c>
      <c r="M1196" s="14">
        <f>+D1196*L1196</f>
        <v>91746375</v>
      </c>
      <c r="N1196" t="s">
        <v>1348</v>
      </c>
      <c r="O1196">
        <v>61.5</v>
      </c>
      <c r="P1196">
        <v>64</v>
      </c>
      <c r="Q1196">
        <v>61.5</v>
      </c>
      <c r="R1196">
        <v>61.5</v>
      </c>
      <c r="S1196">
        <v>61.5</v>
      </c>
      <c r="T1196">
        <v>61.5</v>
      </c>
      <c r="U1196">
        <v>1</v>
      </c>
      <c r="V1196" s="1">
        <v>1.6500000000000001E-2</v>
      </c>
      <c r="W1196">
        <v>52117</v>
      </c>
      <c r="X1196">
        <v>32051.955000000002</v>
      </c>
      <c r="Y1196">
        <v>28784</v>
      </c>
      <c r="Z1196">
        <v>23333</v>
      </c>
      <c r="AA1196">
        <v>61.5</v>
      </c>
      <c r="AB1196" s="3">
        <v>90278410.245000005</v>
      </c>
      <c r="AC1196">
        <v>6</v>
      </c>
      <c r="AD1196" s="2">
        <v>45330.790277777778</v>
      </c>
      <c r="AE1196" t="s">
        <v>20</v>
      </c>
      <c r="AF1196" t="s">
        <v>1349</v>
      </c>
    </row>
    <row r="1197" spans="1:32" x14ac:dyDescent="0.3">
      <c r="A1197" t="str">
        <f>+N1197</f>
        <v>NTD</v>
      </c>
      <c r="B1197" t="e" vm="1198">
        <v>#VALUE!</v>
      </c>
      <c r="C1197" s="5" cm="1">
        <f t="array" ref="C1197">_FV(B1197,"Market cap",TRUE)</f>
        <v>91212540</v>
      </c>
      <c r="D1197" s="6" cm="1">
        <f t="array" ref="D1197">_FV(B1197,"Price",TRUE)</f>
        <v>0.68500000000000005</v>
      </c>
      <c r="E1197" s="2" cm="1">
        <f t="array" ref="E1197">_FV(B1197,"Last trade time",TRUE)</f>
        <v>45331.333333333336</v>
      </c>
      <c r="F1197" s="7" t="str" cm="1">
        <f t="array" ref="F1197">_FV($B1197,"Industry")</f>
        <v>Automobiles &amp; Auto Parts</v>
      </c>
      <c r="G1197" s="7" t="str" cm="1">
        <f t="array" ref="G1197">_FV($B1197,"Description")</f>
        <v>National Tyre &amp; Wheel Limited is a tire and wheel importer and distributor in Australia and New Zealand, with a related wholesale business in South Africa. The Company owns 11 businesses in the tire and wheel market, which includes Tyres4u, Exclusive Tyre Distributors, Integrated OE, Solid Plus, Statewide Tyres, Dynamic Wheel Co., Tyrelife Solutions, Tyreright, Black Rubber and Carter’s Tyre Service. Tyres4U specializes in the importation and distribution of application specific tires and tubes. Exclusive Tyre Distributors and Tyrelife Solutions delivers passenger, SUV, light truck, and four-wheel drive (4WD) tire solutions. Integrated OE provides original equipment tire and wheel solutions to manufacturers, with a focus on caravans and truck trailers. Solid Plus delivers wheel and tire management solutions. Statewide Tyres supplies budget tire solutions. Dynamic Wheel Co. offers a range of alloy and steel wheels. Tyreright and Carter’s Tyre Service is engaged in retailing of tires.</v>
      </c>
      <c r="H1197" s="7" t="e" cm="1" vm="2">
        <f t="array" ref="H1197">_FV($B1197,"Employees")</f>
        <v>#VALUE!</v>
      </c>
      <c r="I1197" s="11" cm="1">
        <f t="array" ref="I1197">_FV($B1197,"Shares outstanding",TRUE)</f>
        <v>134136100</v>
      </c>
      <c r="J1197" s="7" cm="1">
        <f t="array" ref="J1197">_FV($B1197,"Year incorporated",TRUE)</f>
        <v>2001</v>
      </c>
      <c r="K1197" s="16"/>
      <c r="L1197" s="12">
        <f>+I1197+K1197</f>
        <v>134136100</v>
      </c>
      <c r="M1197" s="14">
        <f>+D1197*L1197</f>
        <v>91883228.5</v>
      </c>
      <c r="N1197" t="s">
        <v>1342</v>
      </c>
      <c r="O1197">
        <v>66.5</v>
      </c>
      <c r="P1197">
        <v>68</v>
      </c>
      <c r="Q1197">
        <v>66</v>
      </c>
      <c r="R1197">
        <v>68</v>
      </c>
      <c r="S1197">
        <v>64</v>
      </c>
      <c r="T1197">
        <v>68</v>
      </c>
      <c r="U1197">
        <v>3.5</v>
      </c>
      <c r="V1197" s="1">
        <v>5.4300000000000001E-2</v>
      </c>
      <c r="W1197">
        <v>67699</v>
      </c>
      <c r="X1197">
        <v>45362.425000000003</v>
      </c>
      <c r="Y1197">
        <v>27853</v>
      </c>
      <c r="Z1197">
        <v>39108</v>
      </c>
      <c r="AA1197">
        <v>67.010000000000005</v>
      </c>
      <c r="AB1197" s="3">
        <v>91212543.920000002</v>
      </c>
      <c r="AC1197">
        <v>27</v>
      </c>
      <c r="AD1197" s="2">
        <v>45330.790277777778</v>
      </c>
      <c r="AE1197" t="s">
        <v>20</v>
      </c>
      <c r="AF1197" t="s">
        <v>1343</v>
      </c>
    </row>
    <row r="1198" spans="1:32" x14ac:dyDescent="0.3">
      <c r="A1198" t="str">
        <f>+N1198</f>
        <v>VHM</v>
      </c>
      <c r="B1198" t="e" vm="1199">
        <v>#VALUE!</v>
      </c>
      <c r="C1198" s="5" cm="1">
        <f t="array" ref="C1198">_FV(B1198,"Market cap",TRUE)</f>
        <v>94658420</v>
      </c>
      <c r="D1198" s="6" cm="1">
        <f t="array" ref="D1198">_FV(B1198,"Price",TRUE)</f>
        <v>0.6</v>
      </c>
      <c r="E1198" s="2" cm="1">
        <f t="array" ref="E1198">_FV(B1198,"Last trade time",TRUE)</f>
        <v>45331.333333333336</v>
      </c>
      <c r="F1198" s="7" t="str" cm="1">
        <f t="array" ref="F1198">_FV($B1198,"Industry")</f>
        <v>Construction Materials</v>
      </c>
      <c r="G1198" s="7" t="str" cm="1">
        <f t="array" ref="G1198">_FV($B1198,"Description")</f>
        <v>VHM Ltd is an Australia-based company that is engaged in the exploration and pre-development activity. The Company’s Goschen project is located approximately 35 kilometers (km) southwest of Swan Hill and approximately 275 km north of Melbourne. Its flagship Goschen project (Goschen) has a substantial rare earth deposit of 413,107 tons of total rare earth oxide (TREO), with mineral sands resource, located in the premier mineral sands province in North-West Victoria, Australia. The Goschen project produces critical minerals, such as rare earth, zircon, and titanium minerals.</v>
      </c>
      <c r="H1198" s="7" t="e" cm="1" vm="2">
        <f t="array" ref="H1198">_FV($B1198,"Employees")</f>
        <v>#VALUE!</v>
      </c>
      <c r="I1198" s="11" cm="1">
        <f t="array" ref="I1198">_FV($B1198,"Shares outstanding",TRUE)</f>
        <v>153916100</v>
      </c>
      <c r="J1198" s="7" cm="1">
        <f t="array" ref="J1198">_FV($B1198,"Year incorporated",TRUE)</f>
        <v>2014</v>
      </c>
      <c r="K1198" s="16"/>
      <c r="L1198" s="12">
        <f>+I1198+K1198</f>
        <v>153916100</v>
      </c>
      <c r="M1198" s="14">
        <f>+D1198*L1198</f>
        <v>92349660</v>
      </c>
      <c r="N1198" t="s">
        <v>1320</v>
      </c>
      <c r="O1198">
        <v>60</v>
      </c>
      <c r="P1198">
        <v>61.5</v>
      </c>
      <c r="Q1198">
        <v>61</v>
      </c>
      <c r="R1198">
        <v>61.5</v>
      </c>
      <c r="S1198">
        <v>60</v>
      </c>
      <c r="T1198">
        <v>61.5</v>
      </c>
      <c r="U1198">
        <v>0.5</v>
      </c>
      <c r="V1198" s="1">
        <v>8.2000000000000007E-3</v>
      </c>
      <c r="W1198">
        <v>14302</v>
      </c>
      <c r="X1198">
        <v>8714.2649999999994</v>
      </c>
      <c r="Y1198">
        <v>9293</v>
      </c>
      <c r="Z1198">
        <v>5009</v>
      </c>
      <c r="AA1198">
        <v>60.93</v>
      </c>
      <c r="AB1198" s="3">
        <v>94658416.875</v>
      </c>
      <c r="AC1198">
        <v>12</v>
      </c>
      <c r="AD1198" s="2">
        <v>45330.790277777778</v>
      </c>
      <c r="AE1198" t="s">
        <v>20</v>
      </c>
      <c r="AF1198" t="s">
        <v>1321</v>
      </c>
    </row>
    <row r="1199" spans="1:32" x14ac:dyDescent="0.3">
      <c r="A1199" t="str">
        <f>+N1199</f>
        <v>BYE</v>
      </c>
      <c r="B1199" t="e" vm="1200">
        <v>#VALUE!</v>
      </c>
      <c r="C1199" s="5" cm="1">
        <f t="array" ref="C1199">_FV(B1199,"Market cap",TRUE)</f>
        <v>94081370</v>
      </c>
      <c r="D1199" s="6" cm="1">
        <f t="array" ref="D1199">_FV(B1199,"Price",TRUE)</f>
        <v>8.5999999999999993E-2</v>
      </c>
      <c r="E1199" s="2" cm="1">
        <f t="array" ref="E1199">_FV(B1199,"Last trade time",TRUE)</f>
        <v>45331.333333333336</v>
      </c>
      <c r="F1199" s="7" t="str" cm="1">
        <f t="array" ref="F1199">_FV($B1199,"Industry")</f>
        <v>Oil &amp; Gas</v>
      </c>
      <c r="G1199" s="7" t="str" cm="1">
        <f t="array" ref="G1199">_FV($B1199,"Description")</f>
        <v>Byron Energy Limited is an Australia-based independent oil and natural gas exploration and production company. The Company has operations in the shallow water offshore Louisiana in the Gulf of Mexico. The Company is an operator and holds approximately 50-100% working interest in a number of blocks in the Gulf of Mexico prospective for oil and gas. Its blocks are located in the shallow waters of the Outer Continental Shelf of the Gulf of Mexico, offshore Louisiana. The Company's s portfolio of properties consists of South Marsh Island, which includes which includes Block 71, Block 58, Block 60, Block 66, Block 70, Block 57 and Block 59; Eugene Island, which includes Block 62, Block 63, Block 76 and Block 77; and Main Pass, which includes Block 293, Block 305 and Block 306.</v>
      </c>
      <c r="H1199" s="7" t="e" cm="1" vm="2">
        <f t="array" ref="H1199">_FV($B1199,"Employees")</f>
        <v>#VALUE!</v>
      </c>
      <c r="I1199" s="11" cm="1">
        <f t="array" ref="I1199">_FV($B1199,"Shares outstanding",TRUE)</f>
        <v>1081395000</v>
      </c>
      <c r="J1199" s="7" cm="1">
        <f t="array" ref="J1199">_FV($B1199,"Year incorporated",TRUE)</f>
        <v>2005</v>
      </c>
      <c r="K1199" s="16"/>
      <c r="L1199" s="12">
        <f>+I1199+K1199</f>
        <v>1081395000</v>
      </c>
      <c r="M1199" s="14">
        <f>+D1199*L1199</f>
        <v>92999970</v>
      </c>
      <c r="N1199" t="s">
        <v>1324</v>
      </c>
      <c r="O1199">
        <v>8.6</v>
      </c>
      <c r="P1199">
        <v>8.9</v>
      </c>
      <c r="Q1199">
        <v>8.6</v>
      </c>
      <c r="R1199">
        <v>9</v>
      </c>
      <c r="S1199">
        <v>8.6</v>
      </c>
      <c r="T1199">
        <v>8.6999999999999993</v>
      </c>
      <c r="U1199">
        <v>0.5</v>
      </c>
      <c r="V1199" s="1">
        <v>6.0999999999999999E-2</v>
      </c>
      <c r="W1199">
        <v>166681</v>
      </c>
      <c r="X1199">
        <v>14592.615</v>
      </c>
      <c r="Y1199">
        <v>65713</v>
      </c>
      <c r="Z1199">
        <v>62213</v>
      </c>
      <c r="AA1199">
        <v>8.75</v>
      </c>
      <c r="AB1199" s="3">
        <v>94081373.873999998</v>
      </c>
      <c r="AC1199">
        <v>15</v>
      </c>
      <c r="AD1199" s="2">
        <v>45330.790277777778</v>
      </c>
      <c r="AE1199" t="s">
        <v>20</v>
      </c>
      <c r="AF1199" t="s">
        <v>1325</v>
      </c>
    </row>
    <row r="1200" spans="1:32" x14ac:dyDescent="0.3">
      <c r="A1200" t="str">
        <f>+N1200</f>
        <v>NMT</v>
      </c>
      <c r="B1200" t="e" vm="1201">
        <v>#VALUE!</v>
      </c>
      <c r="C1200" s="5" cm="1">
        <f t="array" ref="C1200">_FV(B1200,"Market cap",TRUE)</f>
        <v>80949740</v>
      </c>
      <c r="D1200" s="6" cm="1">
        <f t="array" ref="D1200">_FV(B1200,"Price",TRUE)</f>
        <v>0.15</v>
      </c>
      <c r="E1200" s="2" cm="1">
        <f t="array" ref="E1200">_FV(B1200,"Last trade time",TRUE)</f>
        <v>45331.333333333336</v>
      </c>
      <c r="F1200" s="7" t="str" cm="1">
        <f t="array" ref="F1200">_FV($B1200,"Industry")</f>
        <v>Metals &amp; Mining</v>
      </c>
      <c r="G1200" s="7" t="str" cm="1">
        <f t="array" ref="G1200">_FV($B1200,"Description")</f>
        <v>Neometals Ltd is an Australia-based battery materials producer. The Company has developed and is commercializing three environmentally friendly processing technologies. The Company operates through three segments: lithium, titanium/vanadium and other. It is commercializing Lithium-ion Battery (LiB) Recycling technology via Primobius GmbH JV. It is providing recycling service as principal in Germany and commenced plant supply and licensing activities as technology partner to Mercedes-Benz. The Company is involved in commercializing patented ELi electrolysis process to produce battery quality lithium hydroxide from brine and/or hard-rock feedstocks. It also enables sustainable production of high-purity vanadium pentoxide from processing of steelmaking by-product (Slag). Its Barrambie Titanium and Vanadium Project is a highest-grade hard-rock titanium-vanadium deposits. The other segment comprises other minor exploration projects and mineral process technology businesses.</v>
      </c>
      <c r="H1200" s="7" cm="1">
        <f t="array" ref="H1200">_FV($B1200,"Employees")</f>
        <v>6</v>
      </c>
      <c r="I1200" s="11" cm="1">
        <f t="array" ref="I1200">_FV($B1200,"Shares outstanding",TRUE)</f>
        <v>622690300</v>
      </c>
      <c r="J1200" s="7" cm="1">
        <f t="array" ref="J1200">_FV($B1200,"Year incorporated",TRUE)</f>
        <v>2001</v>
      </c>
      <c r="K1200" s="16"/>
      <c r="L1200" s="12">
        <f>+I1200+K1200</f>
        <v>622690300</v>
      </c>
      <c r="M1200" s="14">
        <f>+D1200*L1200</f>
        <v>93403545</v>
      </c>
      <c r="N1200" t="s">
        <v>1427</v>
      </c>
      <c r="O1200">
        <v>13</v>
      </c>
      <c r="P1200">
        <v>13.5</v>
      </c>
      <c r="Q1200">
        <v>13</v>
      </c>
      <c r="R1200">
        <v>13.5</v>
      </c>
      <c r="S1200">
        <v>13</v>
      </c>
      <c r="T1200">
        <v>13</v>
      </c>
      <c r="U1200">
        <v>0</v>
      </c>
      <c r="W1200">
        <v>966065</v>
      </c>
      <c r="X1200">
        <v>127482.3625</v>
      </c>
      <c r="Y1200">
        <v>527</v>
      </c>
      <c r="Z1200">
        <v>80281</v>
      </c>
      <c r="AA1200">
        <v>13.2</v>
      </c>
      <c r="AB1200" s="3">
        <v>80949741.079999998</v>
      </c>
      <c r="AC1200">
        <v>169</v>
      </c>
      <c r="AD1200" s="2">
        <v>45330.790277777778</v>
      </c>
      <c r="AE1200" t="s">
        <v>20</v>
      </c>
      <c r="AF1200" t="s">
        <v>1428</v>
      </c>
    </row>
    <row r="1201" spans="1:32" x14ac:dyDescent="0.3">
      <c r="A1201" t="str">
        <f>+N1201</f>
        <v>MRL</v>
      </c>
      <c r="B1201" t="e" vm="1202">
        <v>#VALUE!</v>
      </c>
      <c r="C1201" s="5" cm="1">
        <f t="array" ref="C1201">_FV(B1201,"Market cap",TRUE)</f>
        <v>95788840</v>
      </c>
      <c r="D1201" s="6" cm="1">
        <f t="array" ref="D1201">_FV(B1201,"Price",TRUE)</f>
        <v>0.28000000000000003</v>
      </c>
      <c r="E1201" s="2" cm="1">
        <f t="array" ref="E1201">_FV(B1201,"Last trade time",TRUE)</f>
        <v>45330.981217823435</v>
      </c>
      <c r="F1201" s="7" t="str" cm="1">
        <f t="array" ref="F1201">_FV($B1201,"Industry")</f>
        <v>Metals &amp; Mining</v>
      </c>
      <c r="G1201" s="7" t="str" cm="1">
        <f t="array" ref="G1201">_FV($B1201,"Description")</f>
        <v>Mayur Resources Limited is focused on the development of natural resources and renewable energy in Papua New Guinea. Its diversified asset portfolio spans iron and industrial sands, lime and cement, nature-based carbon offsets and renewable energy. The Company operates through three segments: Mayur Renewables, Mayur Cement and Lime, and Ortus Resources. Mayur Renewables develops its portfolio of nature-based forestry carbon credit projects (totaling around 1.4 million hectares), involving the reclassification, protection and preservation of the pristine and biodiverse threatened rainforest. Mayur Cement and Lime include the Central Cement &amp; Lime Project, which is a vertically integrated manufacturing facility. Ortus Resources segment includes Orokolo Bay Iron and Industrial Sands Project, which produces several products including a vanadium-titanomagnetite concentrate, construction sand and a zircon-rich valuable heavy mineral concentrate (DMS).</v>
      </c>
      <c r="H1201" s="7" t="e" cm="1" vm="2">
        <f t="array" ref="H1201">_FV($B1201,"Employees")</f>
        <v>#VALUE!</v>
      </c>
      <c r="I1201" s="11" cm="1">
        <f t="array" ref="I1201">_FV($B1201,"Shares outstanding",TRUE)</f>
        <v>336101200</v>
      </c>
      <c r="J1201" s="7" cm="1">
        <f t="array" ref="J1201">_FV($B1201,"Year incorporated",TRUE)</f>
        <v>2011</v>
      </c>
      <c r="K1201" s="16"/>
      <c r="L1201" s="12">
        <f>+I1201+K1201</f>
        <v>336101200</v>
      </c>
      <c r="M1201" s="14">
        <f>+D1201*L1201</f>
        <v>94108336.000000015</v>
      </c>
      <c r="N1201" t="s">
        <v>1310</v>
      </c>
      <c r="O1201">
        <v>28</v>
      </c>
      <c r="P1201">
        <v>28.5</v>
      </c>
      <c r="Q1201">
        <v>27.5</v>
      </c>
      <c r="R1201">
        <v>28.5</v>
      </c>
      <c r="S1201">
        <v>27</v>
      </c>
      <c r="T1201">
        <v>28.5</v>
      </c>
      <c r="U1201">
        <v>0.5</v>
      </c>
      <c r="V1201" s="1">
        <v>1.7899999999999999E-2</v>
      </c>
      <c r="W1201">
        <v>466013</v>
      </c>
      <c r="X1201">
        <v>129405.72749999999</v>
      </c>
      <c r="Y1201">
        <v>138758</v>
      </c>
      <c r="Z1201">
        <v>208980</v>
      </c>
      <c r="AA1201">
        <v>27.77</v>
      </c>
      <c r="AB1201" s="3">
        <v>95788840.859999999</v>
      </c>
      <c r="AC1201">
        <v>30</v>
      </c>
      <c r="AD1201" s="2">
        <v>45330.790277777778</v>
      </c>
      <c r="AE1201" t="s">
        <v>20</v>
      </c>
      <c r="AF1201" t="s">
        <v>1311</v>
      </c>
    </row>
    <row r="1202" spans="1:32" x14ac:dyDescent="0.3">
      <c r="A1202" t="str">
        <f>+N1202</f>
        <v>JYC</v>
      </c>
      <c r="B1202" t="e" vm="1203">
        <v>#VALUE!</v>
      </c>
      <c r="C1202" s="5" cm="1">
        <f t="array" ref="C1202">_FV(B1202,"Market cap",TRUE)</f>
        <v>93510040</v>
      </c>
      <c r="D1202" s="6" cm="1">
        <f t="array" ref="D1202">_FV(B1202,"Price",TRUE)</f>
        <v>3.32</v>
      </c>
      <c r="E1202" s="2" cm="1">
        <f t="array" ref="E1202">_FV(B1202,"Last trade time",TRUE)</f>
        <v>45331.333333333336</v>
      </c>
      <c r="F1202" s="7" t="str" cm="1">
        <f t="array" ref="F1202">_FV($B1202,"Industry")</f>
        <v>Specialty Retailers</v>
      </c>
      <c r="G1202" s="7" t="str" cm="1">
        <f t="array" ref="G1202">_FV($B1202,"Description")</f>
        <v>Joyce Corporation Ltd is an Australia-based company, which operates and invests in Australian businesses with organic growth potential. The principal activities of the Company consist of the operator of retail kitchen and wardrobe showrooms, the franchisor of the bed shed chain of retail bedding stores, and the owner and operator of four bed shed retail stores. The Company holds an interest in KWB Group Pty Ltd (KWB) and Bedshed Franchising Pty Ltd (Bedshed). The Company operates through three segments: Operation of retail kitchen and wardrobe showrooms, Bedshed retail bedding franchise operation, and Company-Owned retail bedding stores. KWB’s trading brands, Kitchen Connection and Wallspan, operate a network of approximately 26 showrooms across Queensland, New South Wales, and South Australia. Bedshed supplies bedding and home furnishings across Australia. Bedshed has its own franchise network, along with its e-commerce offering that supports the Company-owned and franchise stores.</v>
      </c>
      <c r="H1202" s="7" cm="1">
        <f t="array" ref="H1202">_FV($B1202,"Employees")</f>
        <v>253</v>
      </c>
      <c r="I1202" s="11" cm="1">
        <f t="array" ref="I1202">_FV($B1202,"Shares outstanding",TRUE)</f>
        <v>28509160</v>
      </c>
      <c r="J1202" s="7" cm="1">
        <f t="array" ref="J1202">_FV($B1202,"Year incorporated",TRUE)</f>
        <v>1984</v>
      </c>
      <c r="K1202" s="16"/>
      <c r="L1202" s="12">
        <f>+I1202+K1202</f>
        <v>28509160</v>
      </c>
      <c r="M1202" s="14">
        <f>+D1202*L1202</f>
        <v>94650411.199999988</v>
      </c>
      <c r="N1202" t="s">
        <v>1330</v>
      </c>
      <c r="O1202">
        <v>326</v>
      </c>
      <c r="P1202">
        <v>328</v>
      </c>
      <c r="Q1202">
        <v>327</v>
      </c>
      <c r="R1202">
        <v>328</v>
      </c>
      <c r="S1202">
        <v>327</v>
      </c>
      <c r="T1202">
        <v>328</v>
      </c>
      <c r="U1202">
        <v>2</v>
      </c>
      <c r="V1202" s="1">
        <v>6.1000000000000004E-3</v>
      </c>
      <c r="W1202">
        <v>37944</v>
      </c>
      <c r="X1202">
        <v>124150.08</v>
      </c>
      <c r="Y1202">
        <v>34840</v>
      </c>
      <c r="Z1202">
        <v>1</v>
      </c>
      <c r="AA1202">
        <v>327.19</v>
      </c>
      <c r="AB1202" s="3">
        <v>93510038.239999995</v>
      </c>
      <c r="AC1202">
        <v>27</v>
      </c>
      <c r="AD1202" s="2">
        <v>45330.790277777778</v>
      </c>
      <c r="AE1202" t="s">
        <v>20</v>
      </c>
      <c r="AF1202" t="s">
        <v>1331</v>
      </c>
    </row>
    <row r="1203" spans="1:32" x14ac:dyDescent="0.3">
      <c r="A1203" t="str">
        <f>+N1203</f>
        <v>FLN</v>
      </c>
      <c r="B1203" t="e" vm="1204">
        <v>#VALUE!</v>
      </c>
      <c r="C1203" s="5" cm="1">
        <f t="array" ref="C1203">_FV(B1203,"Market cap",TRUE)</f>
        <v>92437550</v>
      </c>
      <c r="D1203" s="6" cm="1">
        <f t="array" ref="D1203">_FV(B1203,"Price",TRUE)</f>
        <v>0.21</v>
      </c>
      <c r="E1203" s="2" cm="1">
        <f t="array" ref="E1203">_FV(B1203,"Last trade time",TRUE)</f>
        <v>45331.333356481482</v>
      </c>
      <c r="F1203" s="7" t="str" cm="1">
        <f t="array" ref="F1203">_FV($B1203,"Industry")</f>
        <v>Professional &amp; Commercial Services</v>
      </c>
      <c r="G1203" s="7" t="str" cm="1">
        <f t="array" ref="G1203">_FV($B1203,"Description")</f>
        <v>Freelancer Limited is an Australia-based company that is engaged in the provision of an online outsourcing marketplace and escrow payment services. The Company is involved in freelancing and crowdsourcing. The Company connects employers and freelancers globally from over 247 countries, regions, and territories. The Company operates through two segments: Online Marketplace and Online Payment. Through its marketplace, employers can hire freelancers to do work in areas, such as software development, writing, data entry and design, right through to engineering, the sciences, sales and marketing, accounting, and legal services. The Company's online payment services includes the business of Escrow.com, is a regulated entity that holds funds on behalf of its users in trust bank accounts. Escrow.com is a provider of secure online payments and online transaction management. It safeguards both the buyer and seller with all funds kept in trust that are transacted in escrow.</v>
      </c>
      <c r="H1203" s="7" cm="1">
        <f t="array" ref="H1203">_FV($B1203,"Employees")</f>
        <v>376</v>
      </c>
      <c r="I1203" s="11" cm="1">
        <f t="array" ref="I1203">_FV($B1203,"Shares outstanding",TRUE)</f>
        <v>450914900</v>
      </c>
      <c r="J1203" s="7" cm="1">
        <f t="array" ref="J1203">_FV($B1203,"Year incorporated",TRUE)</f>
        <v>2010</v>
      </c>
      <c r="K1203" s="16"/>
      <c r="L1203" s="12">
        <f>+I1203+K1203</f>
        <v>450914900</v>
      </c>
      <c r="M1203" s="14">
        <f>+D1203*L1203</f>
        <v>94692129</v>
      </c>
      <c r="N1203" t="s">
        <v>1334</v>
      </c>
      <c r="O1203">
        <v>19.5</v>
      </c>
      <c r="P1203">
        <v>20.5</v>
      </c>
      <c r="Q1203">
        <v>20.5</v>
      </c>
      <c r="R1203">
        <v>20.5</v>
      </c>
      <c r="S1203">
        <v>20.5</v>
      </c>
      <c r="T1203">
        <v>20.5</v>
      </c>
      <c r="U1203">
        <v>-0.5</v>
      </c>
      <c r="V1203" s="1">
        <v>-2.3800000000000002E-2</v>
      </c>
      <c r="W1203">
        <v>75</v>
      </c>
      <c r="X1203">
        <v>15.375</v>
      </c>
      <c r="Y1203">
        <v>0</v>
      </c>
      <c r="Z1203">
        <v>0</v>
      </c>
      <c r="AA1203">
        <v>20.5</v>
      </c>
      <c r="AB1203" s="3">
        <v>92437550.810000002</v>
      </c>
      <c r="AC1203">
        <v>1</v>
      </c>
      <c r="AD1203" s="2">
        <v>45330.790277777778</v>
      </c>
      <c r="AE1203" t="s">
        <v>20</v>
      </c>
      <c r="AF1203" t="s">
        <v>1335</v>
      </c>
    </row>
    <row r="1204" spans="1:32" x14ac:dyDescent="0.3">
      <c r="A1204" t="str">
        <f>+N1204</f>
        <v>AVG</v>
      </c>
      <c r="B1204" t="e" vm="1205">
        <v>#VALUE!</v>
      </c>
      <c r="C1204" s="5" cm="1">
        <f t="array" ref="C1204">_FV(B1204,"Market cap",TRUE)</f>
        <v>93476240</v>
      </c>
      <c r="D1204" s="6" cm="1">
        <f t="array" ref="D1204">_FV(B1204,"Price",TRUE)</f>
        <v>0.375</v>
      </c>
      <c r="E1204" s="2" cm="1">
        <f t="array" ref="E1204">_FV(B1204,"Last trade time",TRUE)</f>
        <v>45331.333356481482</v>
      </c>
      <c r="F1204" s="7" t="str" cm="1">
        <f t="array" ref="F1204">_FV($B1204,"Industry")</f>
        <v>Beverages</v>
      </c>
      <c r="G1204" s="7" t="str" cm="1">
        <f t="array" ref="G1204">_FV($B1204,"Description")</f>
        <v>Australian Vintage Ltd is an Australia-based wine and drinks company. The Company’s principal activities include wine making, wine marketing, and vineyard management. Its segments include Australia / New Zealand, UK, Europe &amp; Americas, and Asia. Australia / New Zealand segment is engaged in the growing of grapes, manufacturing, sales and marketing of alcoholic wine, non-alcoholic wine and other beverages in Australia, New Zealand and the Pacific through wholesale and retail channels. In addition, the Australia / New Zealand segment sells concentrate and other commercial products to customers globally. UK, Europe &amp; Americas segment is engaged in the packaging, sales and marketing of alcoholic wine, non-alcoholic wine and other beverages in the United Kingdom, Europe &amp; the Americas through wholesale, distributor and retail channels. Asia segment is engaged in the sales and marketing of alcoholic wine, non-alcoholic wine and other beverages in Asia through wholesale channels.</v>
      </c>
      <c r="H1204" s="7" cm="1">
        <f t="array" ref="H1204">_FV($B1204,"Employees")</f>
        <v>450</v>
      </c>
      <c r="I1204" s="11" cm="1">
        <f t="array" ref="I1204">_FV($B1204,"Shares outstanding",TRUE)</f>
        <v>252638500</v>
      </c>
      <c r="J1204" s="7" cm="1">
        <f t="array" ref="J1204">_FV($B1204,"Year incorporated",TRUE)</f>
        <v>1991</v>
      </c>
      <c r="K1204" s="16"/>
      <c r="L1204" s="12">
        <f>+I1204+K1204</f>
        <v>252638500</v>
      </c>
      <c r="M1204" s="14">
        <f>+D1204*L1204</f>
        <v>94739437.5</v>
      </c>
      <c r="N1204" t="s">
        <v>1318</v>
      </c>
      <c r="O1204">
        <v>37</v>
      </c>
      <c r="P1204">
        <v>38</v>
      </c>
      <c r="Q1204">
        <v>37</v>
      </c>
      <c r="R1204">
        <v>38</v>
      </c>
      <c r="S1204">
        <v>37</v>
      </c>
      <c r="T1204">
        <v>37.5</v>
      </c>
      <c r="U1204">
        <v>0.5</v>
      </c>
      <c r="V1204" s="1">
        <v>1.35E-2</v>
      </c>
      <c r="W1204">
        <v>75166</v>
      </c>
      <c r="X1204">
        <v>28240.16</v>
      </c>
      <c r="Y1204">
        <v>16313</v>
      </c>
      <c r="Z1204">
        <v>31224</v>
      </c>
      <c r="AA1204">
        <v>37.57</v>
      </c>
      <c r="AB1204" s="3">
        <v>94739432.25</v>
      </c>
      <c r="AC1204">
        <v>32</v>
      </c>
      <c r="AD1204" s="2">
        <v>45330.790277777778</v>
      </c>
      <c r="AE1204" t="s">
        <v>20</v>
      </c>
      <c r="AF1204" t="s">
        <v>1319</v>
      </c>
    </row>
    <row r="1205" spans="1:32" x14ac:dyDescent="0.3">
      <c r="A1205" t="str">
        <f>+N1205</f>
        <v>GTN</v>
      </c>
      <c r="B1205" t="e" vm="1206">
        <v>#VALUE!</v>
      </c>
      <c r="C1205" s="5" cm="1">
        <f t="array" ref="C1205">_FV(B1205,"Market cap",TRUE)</f>
        <v>94863460</v>
      </c>
      <c r="D1205" s="6" cm="1">
        <f t="array" ref="D1205">_FV(B1205,"Price",TRUE)</f>
        <v>0.47</v>
      </c>
      <c r="E1205" s="2" cm="1">
        <f t="array" ref="E1205">_FV(B1205,"Last trade time",TRUE)</f>
        <v>45330.333356481482</v>
      </c>
      <c r="F1205" s="7" t="str" cm="1">
        <f t="array" ref="F1205">_FV($B1205,"Industry")</f>
        <v>Media &amp; Publishing</v>
      </c>
      <c r="G1205" s="7" t="str" cm="1">
        <f t="array" ref="G1205">_FV($B1205,"Description")</f>
        <v>GTN Limited is an Australia-based company, which is engaged in the sale of commercial advertising commercials adjacent to traffic and news information reports that are broadcast on radio and/or television stations in Australia and international markets, including Canada, the United Kingdom and Brazil. The Company’s GTN is an advertising platform designed to enable advertisers, generally large national advertisers, to reach demographics. GTN offers advertising spots on television and radio networks, adjacent to information reports that listeners are typically engaged with, such as traffic and news. Advertisers purchase a schedule of radio spots on a national, regional or specific market basis. The schedule includes spots on all of GTN's radio affiliates in the relevant market.</v>
      </c>
      <c r="H1205" s="7" t="e" cm="1" vm="2">
        <f t="array" ref="H1205">_FV($B1205,"Employees")</f>
        <v>#VALUE!</v>
      </c>
      <c r="I1205" s="11" cm="1">
        <f t="array" ref="I1205">_FV($B1205,"Shares outstanding",TRUE)</f>
        <v>201837100</v>
      </c>
      <c r="J1205" s="7" cm="1">
        <f t="array" ref="J1205">_FV($B1205,"Year incorporated",TRUE)</f>
        <v>2015</v>
      </c>
      <c r="K1205" s="16"/>
      <c r="L1205" s="12">
        <f>+I1205+K1205</f>
        <v>201837100</v>
      </c>
      <c r="M1205" s="14">
        <f>+D1205*L1205</f>
        <v>94863437</v>
      </c>
      <c r="N1205" t="s">
        <v>1312</v>
      </c>
      <c r="O1205">
        <v>44</v>
      </c>
      <c r="P1205">
        <v>47</v>
      </c>
      <c r="U1205">
        <v>0</v>
      </c>
      <c r="W1205">
        <v>0</v>
      </c>
      <c r="X1205">
        <v>0</v>
      </c>
      <c r="Y1205">
        <v>0</v>
      </c>
      <c r="Z1205">
        <v>0</v>
      </c>
      <c r="AB1205" s="3">
        <v>94863457.209999993</v>
      </c>
      <c r="AC1205">
        <v>0</v>
      </c>
      <c r="AD1205" s="2">
        <v>45330.790277777778</v>
      </c>
      <c r="AE1205" t="s">
        <v>20</v>
      </c>
      <c r="AF1205" t="s">
        <v>1313</v>
      </c>
    </row>
    <row r="1206" spans="1:32" x14ac:dyDescent="0.3">
      <c r="A1206" t="str">
        <f>+N1206</f>
        <v>LRK</v>
      </c>
      <c r="B1206" t="e" vm="1207">
        <v>#VALUE!</v>
      </c>
      <c r="C1206" s="5" cm="1">
        <f t="array" ref="C1206">_FV(B1206,"Market cap",TRUE)</f>
        <v>93555570</v>
      </c>
      <c r="D1206" s="6" cm="1">
        <f t="array" ref="D1206">_FV(B1206,"Price",TRUE)</f>
        <v>1.26</v>
      </c>
      <c r="E1206" s="2" cm="1">
        <f t="array" ref="E1206">_FV(B1206,"Last trade time",TRUE)</f>
        <v>45331.333356481482</v>
      </c>
      <c r="F1206" s="7" t="str" cm="1">
        <f t="array" ref="F1206">_FV($B1206,"Industry")</f>
        <v>Beverages</v>
      </c>
      <c r="G1206" s="7" t="str" cm="1">
        <f t="array" ref="G1206">_FV($B1206,"Description")</f>
        <v>Lark Distilling Co. Ltd is an Australia-based company, which is engaged in the production, marketing, selling and distribution of Australian craft spirits. The Company has three segments: whisky, gin and other. It offers about 51 Whisky products, such as Dark Lark Single Malt Whisky, Classic Cask, Boilermaker House Whisky Bar Limited Release, and Para 1992 Cask Finish with 100ml Tawny Liqueur, among others. It offers about eight Gin products, which include Forty Spotted Citrus &amp; Pepperberry + Pinot Noir Gin, Forty Spotted Classic Gin &amp; Raspberry + Rose, Forty Spotted Classic, Forty Spotted Tassie Bush Honey, Forty Spotted Wild Rose, Forty Spotted Citrus &amp; Pepperberry, Forty Spotted Raspberry &amp; Rose, and Forty Spotted Pinot Noir. It operates in Tasmania and Australia. It markets its products via traditional off-premise retailers and on-premises bars, and via its direct-to-consumer business, which is hospitality and online e-commerce. Its primary focus is Whisky and the Lark brand.</v>
      </c>
      <c r="H1206" s="7" cm="1">
        <f t="array" ref="H1206">_FV($B1206,"Employees")</f>
        <v>8</v>
      </c>
      <c r="I1206" s="11" cm="1">
        <f t="array" ref="I1206">_FV($B1206,"Shares outstanding",TRUE)</f>
        <v>75448040</v>
      </c>
      <c r="J1206" s="7" cm="1">
        <f t="array" ref="J1206">_FV($B1206,"Year incorporated",TRUE)</f>
        <v>2003</v>
      </c>
      <c r="K1206" s="16"/>
      <c r="L1206" s="12">
        <f>+I1206+K1206</f>
        <v>75448040</v>
      </c>
      <c r="M1206" s="14">
        <f>+D1206*L1206</f>
        <v>95064530.400000006</v>
      </c>
      <c r="N1206" t="s">
        <v>1328</v>
      </c>
      <c r="O1206">
        <v>123</v>
      </c>
      <c r="P1206">
        <v>126</v>
      </c>
      <c r="Q1206">
        <v>124</v>
      </c>
      <c r="R1206">
        <v>124.5</v>
      </c>
      <c r="S1206">
        <v>124</v>
      </c>
      <c r="T1206">
        <v>124</v>
      </c>
      <c r="U1206">
        <v>-0.5</v>
      </c>
      <c r="V1206" s="1">
        <v>-4.0000000000000001E-3</v>
      </c>
      <c r="W1206">
        <v>22968</v>
      </c>
      <c r="X1206">
        <v>28492.535</v>
      </c>
      <c r="Y1206">
        <v>1975</v>
      </c>
      <c r="Z1206">
        <v>20839</v>
      </c>
      <c r="AA1206">
        <v>124.05</v>
      </c>
      <c r="AB1206" s="3">
        <v>93555574.560000002</v>
      </c>
      <c r="AC1206">
        <v>24</v>
      </c>
      <c r="AD1206" s="2">
        <v>45330.790277777778</v>
      </c>
      <c r="AE1206" t="s">
        <v>20</v>
      </c>
      <c r="AF1206" t="s">
        <v>1329</v>
      </c>
    </row>
    <row r="1207" spans="1:32" x14ac:dyDescent="0.3">
      <c r="A1207" t="str">
        <f>+N1207</f>
        <v>GSS</v>
      </c>
      <c r="B1207" t="e" vm="1208">
        <v>#VALUE!</v>
      </c>
      <c r="C1207" s="5" cm="1">
        <f t="array" ref="C1207">_FV(B1207,"Market cap",TRUE)</f>
        <v>89511670</v>
      </c>
      <c r="D1207" s="6" cm="1">
        <f t="array" ref="D1207">_FV(B1207,"Price",TRUE)</f>
        <v>0.51</v>
      </c>
      <c r="E1207" s="2" cm="1">
        <f t="array" ref="E1207">_FV(B1207,"Last trade time",TRUE)</f>
        <v>45331.333356481482</v>
      </c>
      <c r="F1207" s="7" t="str" cm="1">
        <f t="array" ref="F1207">_FV($B1207,"Industry")</f>
        <v>Healthcare Equipment &amp; Supplies</v>
      </c>
      <c r="G1207" s="7" t="str" cm="1">
        <f t="array" ref="G1207">_FV($B1207,"Description")</f>
        <v>Genetic Signatures Limited is an Australia-based specialist molecular diagnostics (MDx) company. The Company’s principal activities include research and commercialization of identifying individual genetic signatures to identify diseases and the sale of associated products into the diagnostic and research marketplaces. The Company is focused on the development and commercialization of its platform technology, 3base. Its MDx 3base platform technology provides high-volume hospitals and pathology laboratories with the ability to screen for an array of infectious pathogens, with a high degree of specificity, in a rapid throughput (time-to-result) environment. It designs and manufactures a suite of real-time Polymerase Chain Reaction (PCR) based products for the routine detection of infectious diseases under the EasyScreen brand. Its products include EasyScreen Pan-Enteric Detection Kit, EasyScreen STI Genital Pathogen Detection, EasyScreen Viral Meningitis Detection Kit and others.</v>
      </c>
      <c r="H1207" s="7" t="e" cm="1" vm="2">
        <f t="array" ref="H1207">_FV($B1207,"Employees")</f>
        <v>#VALUE!</v>
      </c>
      <c r="I1207" s="11" cm="1">
        <f t="array" ref="I1207">_FV($B1207,"Shares outstanding",TRUE)</f>
        <v>186482600</v>
      </c>
      <c r="J1207" s="7" cm="1">
        <f t="array" ref="J1207">_FV($B1207,"Year incorporated",TRUE)</f>
        <v>2001</v>
      </c>
      <c r="K1207" s="16"/>
      <c r="L1207" s="12">
        <f>+I1207+K1207</f>
        <v>186482600</v>
      </c>
      <c r="M1207" s="14">
        <f>+D1207*L1207</f>
        <v>95106126</v>
      </c>
      <c r="N1207" t="s">
        <v>1358</v>
      </c>
      <c r="O1207">
        <v>48</v>
      </c>
      <c r="P1207">
        <v>50</v>
      </c>
      <c r="Q1207">
        <v>49.5</v>
      </c>
      <c r="R1207">
        <v>49.5</v>
      </c>
      <c r="S1207">
        <v>47.5</v>
      </c>
      <c r="T1207">
        <v>48</v>
      </c>
      <c r="U1207">
        <v>-2</v>
      </c>
      <c r="V1207" s="1">
        <v>-0.04</v>
      </c>
      <c r="W1207">
        <v>25515</v>
      </c>
      <c r="X1207">
        <v>12620.635</v>
      </c>
      <c r="Y1207">
        <v>17844</v>
      </c>
      <c r="Z1207">
        <v>7664</v>
      </c>
      <c r="AA1207">
        <v>49.46</v>
      </c>
      <c r="AB1207" s="3">
        <v>89511668.159999996</v>
      </c>
      <c r="AC1207">
        <v>9</v>
      </c>
      <c r="AD1207" s="2">
        <v>45330.790277777778</v>
      </c>
      <c r="AE1207" t="s">
        <v>20</v>
      </c>
      <c r="AF1207" t="s">
        <v>1359</v>
      </c>
    </row>
    <row r="1208" spans="1:32" x14ac:dyDescent="0.3">
      <c r="A1208" t="str">
        <f>+N1208</f>
        <v>KED</v>
      </c>
      <c r="B1208" t="e" vm="1209">
        <v>#VALUE!</v>
      </c>
      <c r="C1208" s="5" cm="1">
        <f t="array" ref="C1208">_FV(B1208,"Market cap",TRUE)</f>
        <v>90171770</v>
      </c>
      <c r="D1208" s="6" cm="1">
        <f t="array" ref="D1208">_FV(B1208,"Price",TRUE)</f>
        <v>0.44500000000000001</v>
      </c>
      <c r="E1208" s="2" cm="1">
        <f t="array" ref="E1208">_FV(B1208,"Last trade time",TRUE)</f>
        <v>45331.333333333336</v>
      </c>
      <c r="F1208" s="7" t="str" cm="1">
        <f t="array" ref="F1208">_FV($B1208,"Industry")</f>
        <v>Software &amp; IT Services</v>
      </c>
      <c r="G1208" s="7" t="str" cm="1">
        <f t="array" ref="G1208">_FV($B1208,"Description")</f>
        <v>Keypath Education International, Inc. is a global education technology company. The Company’s principal activity is online program management (OPM) primarily serving the postgraduate education market of traditional universities. It provides OPM, such as program design and development, marketing, management, student recruitment, student support, clinical placement services, faculty recruitment and additionally, the development and improvement of its KeypathEDGE data analytics platform to improve the experiences of universities and students alike. The Company enables universities in Australia, the United States, Canada, the United Kingdom, Malaysia, and Singapore to deliver technology-enabled online degrees and programs driven by market-demand. Through end-to-end technology and data-driven service, the Company and its subsidiaries partner with universities to design, launch, and grow online programs that deliver career-relevant skills to address global, social and economic challenges.</v>
      </c>
      <c r="H1208" s="7" cm="1">
        <f t="array" ref="H1208">_FV($B1208,"Employees")</f>
        <v>745</v>
      </c>
      <c r="I1208" s="11" cm="1">
        <f t="array" ref="I1208">_FV($B1208,"Shares outstanding",TRUE)</f>
        <v>214694700</v>
      </c>
      <c r="J1208" s="7" cm="1">
        <f t="array" ref="J1208">_FV($B1208,"Year incorporated",TRUE)</f>
        <v>2021</v>
      </c>
      <c r="K1208" s="16"/>
      <c r="L1208" s="12">
        <f>+I1208+K1208</f>
        <v>214694700</v>
      </c>
      <c r="M1208" s="14">
        <f>+D1208*L1208</f>
        <v>95539141.5</v>
      </c>
      <c r="N1208" t="s">
        <v>1350</v>
      </c>
      <c r="O1208">
        <v>44</v>
      </c>
      <c r="P1208">
        <v>51</v>
      </c>
      <c r="U1208">
        <v>0</v>
      </c>
      <c r="W1208">
        <v>0</v>
      </c>
      <c r="X1208">
        <v>0</v>
      </c>
      <c r="Y1208">
        <v>0</v>
      </c>
      <c r="Z1208">
        <v>0</v>
      </c>
      <c r="AB1208" s="3">
        <v>90171768.120000005</v>
      </c>
      <c r="AC1208">
        <v>0</v>
      </c>
      <c r="AD1208" s="2">
        <v>45330.790277777778</v>
      </c>
      <c r="AE1208" t="s">
        <v>20</v>
      </c>
      <c r="AF1208" t="s">
        <v>1351</v>
      </c>
    </row>
    <row r="1209" spans="1:32" x14ac:dyDescent="0.3">
      <c r="A1209" t="str">
        <f>+N1209</f>
        <v>CEL</v>
      </c>
      <c r="B1209" t="e" vm="1210">
        <v>#VALUE!</v>
      </c>
      <c r="C1209" s="5" cm="1">
        <f t="array" ref="C1209">_FV(B1209,"Market cap",TRUE)</f>
        <v>97109960</v>
      </c>
      <c r="D1209" s="6" cm="1">
        <f t="array" ref="D1209">_FV(B1209,"Price",TRUE)</f>
        <v>7.5999999999999998E-2</v>
      </c>
      <c r="E1209" s="2" cm="1">
        <f t="array" ref="E1209">_FV(B1209,"Last trade time",TRUE)</f>
        <v>45331.333333333336</v>
      </c>
      <c r="F1209" s="7" t="str" cm="1">
        <f t="array" ref="F1209">_FV($B1209,"Industry")</f>
        <v>Metals &amp; Mining</v>
      </c>
      <c r="G1209" s="7" t="str" cm="1">
        <f t="array" ref="G1209">_FV($B1209,"Description")</f>
        <v>Challenger Gold Limited, formerly Challenger Exploration Limited, is an Australia-based gold and copper exploration company. The Company’s projects include the Hualilan project, El Guayabo project, and Karoo Basin Gas project. The Hualilan project consists of 15 mining leases and an exploration license application covering the surrounding area of approximately 26 square kilometers (km2). The Hualilan Project is located approximately 120 kilometers (km) north-northwest of San Juan, the capital of San Juan Province in north-western Argentina. The El Guayabo Gold/Copper project is located within the El Oro Province of southern Ecuador, approximately 35 Kilometers south southeast of Machala. The Karoo Basin Gas project extends across 600,000 km2 is located in central and southern South Africa. The El Guayabo project consists of metamorphic rocks intruded by a series of nested late Oligocene to early Miocene alkalic porphyry intrusions.</v>
      </c>
      <c r="H1209" s="7" cm="1">
        <f t="array" ref="H1209">_FV($B1209,"Employees")</f>
        <v>0</v>
      </c>
      <c r="I1209" s="11" cm="1">
        <f t="array" ref="I1209">_FV($B1209,"Shares outstanding",TRUE)</f>
        <v>1261168000</v>
      </c>
      <c r="J1209" s="7" cm="1">
        <f t="array" ref="J1209">_FV($B1209,"Year incorporated",TRUE)</f>
        <v>2007</v>
      </c>
      <c r="K1209" s="16"/>
      <c r="L1209" s="12">
        <f>+I1209+K1209</f>
        <v>1261168000</v>
      </c>
      <c r="M1209" s="14">
        <f>+D1209*L1209</f>
        <v>95848768</v>
      </c>
      <c r="N1209" t="s">
        <v>1300</v>
      </c>
      <c r="O1209">
        <v>7.5</v>
      </c>
      <c r="P1209">
        <v>7.7</v>
      </c>
      <c r="Q1209">
        <v>7.8</v>
      </c>
      <c r="R1209">
        <v>7.8</v>
      </c>
      <c r="S1209">
        <v>7.6</v>
      </c>
      <c r="T1209">
        <v>7.7</v>
      </c>
      <c r="U1209">
        <v>-0.1</v>
      </c>
      <c r="V1209" s="1">
        <v>-1.2800000000000001E-2</v>
      </c>
      <c r="W1209">
        <v>662506</v>
      </c>
      <c r="X1209">
        <v>50877.338000000003</v>
      </c>
      <c r="Y1209">
        <v>241603</v>
      </c>
      <c r="Z1209">
        <v>353226</v>
      </c>
      <c r="AA1209">
        <v>7.68</v>
      </c>
      <c r="AB1209" s="3">
        <v>97109964.797999993</v>
      </c>
      <c r="AC1209">
        <v>45</v>
      </c>
      <c r="AD1209" s="2">
        <v>45330.790277777778</v>
      </c>
      <c r="AE1209" t="s">
        <v>20</v>
      </c>
      <c r="AF1209" t="s">
        <v>1301</v>
      </c>
    </row>
    <row r="1210" spans="1:32" x14ac:dyDescent="0.3">
      <c r="A1210" t="str">
        <f>+N1210</f>
        <v>BBL</v>
      </c>
      <c r="B1210" t="e" vm="1211">
        <v>#VALUE!</v>
      </c>
      <c r="C1210" s="5" cm="1">
        <f t="array" ref="C1210">_FV(B1210,"Market cap",TRUE)</f>
        <v>98040630</v>
      </c>
      <c r="D1210" s="6" cm="1">
        <f t="array" ref="D1210">_FV(B1210,"Price",TRUE)</f>
        <v>0.98</v>
      </c>
      <c r="E1210" s="2" cm="1">
        <f t="array" ref="E1210">_FV(B1210,"Last trade time",TRUE)</f>
        <v>45331.333356481482</v>
      </c>
      <c r="F1210" s="7" t="str" cm="1">
        <f t="array" ref="F1210">_FV($B1210,"Industry")</f>
        <v>Hotels &amp; Entertainment Services</v>
      </c>
      <c r="G1210" s="7" t="str" cm="1">
        <f t="array" ref="G1210">_FV($B1210,"Description")</f>
        <v>Brisbane Broncos Limited is an Australia-based company, which is engaged in the business of sports management and entertainment. The Company is engaged in the management and operation of the Brisbane Broncos Rugby League Football teams. It is focused on improving the on-field performance of the National Rugby League (NRL) and NRL Women’s Premiership (NRLW) teams. Its subsidiaries include Brisbane Broncos Corporations Trust, Brisbane Broncos Corporation Pty Ltd (Trustee), Queensland Entertainment Services Pty Ltd, Laurelgrove Pty Ltd, Pacific Sports International Pty Ltd, Brisbane Broncos (Licencee) Pty Ltd, A.C.N. 067 052 386 Pty Ltd, Pacific Sports Holdings Pty Ltd (Trustee), Brisbane Professional Sports Investment Pty Ltd and AH BR Pty Ltd.</v>
      </c>
      <c r="H1210" s="7" cm="1">
        <f t="array" ref="H1210">_FV($B1210,"Employees")</f>
        <v>17</v>
      </c>
      <c r="I1210" s="11" cm="1">
        <f t="array" ref="I1210">_FV($B1210,"Shares outstanding",TRUE)</f>
        <v>98040630</v>
      </c>
      <c r="J1210" s="7" cm="1">
        <f t="array" ref="J1210">_FV($B1210,"Year incorporated",TRUE)</f>
        <v>1987</v>
      </c>
      <c r="K1210" s="16"/>
      <c r="L1210" s="12">
        <f>+I1210+K1210</f>
        <v>98040630</v>
      </c>
      <c r="M1210" s="14">
        <f>+D1210*L1210</f>
        <v>96079817.399999991</v>
      </c>
      <c r="N1210" t="s">
        <v>1298</v>
      </c>
      <c r="O1210">
        <v>98</v>
      </c>
      <c r="P1210">
        <v>100</v>
      </c>
      <c r="Q1210">
        <v>100</v>
      </c>
      <c r="R1210">
        <v>100</v>
      </c>
      <c r="S1210">
        <v>100</v>
      </c>
      <c r="T1210">
        <v>100</v>
      </c>
      <c r="U1210">
        <v>3</v>
      </c>
      <c r="V1210" s="1">
        <v>3.09E-2</v>
      </c>
      <c r="W1210">
        <v>508</v>
      </c>
      <c r="X1210">
        <v>508</v>
      </c>
      <c r="Y1210">
        <v>8</v>
      </c>
      <c r="Z1210">
        <v>0</v>
      </c>
      <c r="AA1210">
        <v>100</v>
      </c>
      <c r="AB1210" s="3">
        <v>98040631</v>
      </c>
      <c r="AC1210">
        <v>5</v>
      </c>
      <c r="AD1210" s="2">
        <v>45330.790277777778</v>
      </c>
      <c r="AE1210" t="s">
        <v>20</v>
      </c>
      <c r="AF1210" t="s">
        <v>1299</v>
      </c>
    </row>
    <row r="1211" spans="1:32" x14ac:dyDescent="0.3">
      <c r="A1211" t="str">
        <f>+N1211</f>
        <v>CAY</v>
      </c>
      <c r="B1211" t="e" vm="1212">
        <v>#VALUE!</v>
      </c>
      <c r="C1211" s="5" cm="1">
        <f t="array" ref="C1211">_FV(B1211,"Market cap",TRUE)</f>
        <v>95806660</v>
      </c>
      <c r="D1211" s="6" cm="1">
        <f t="array" ref="D1211">_FV(B1211,"Price",TRUE)</f>
        <v>7.0999999999999994E-2</v>
      </c>
      <c r="E1211" s="2" cm="1">
        <f t="array" ref="E1211">_FV(B1211,"Last trade time",TRUE)</f>
        <v>45331.333333333336</v>
      </c>
      <c r="F1211" s="7" t="str" cm="1">
        <f t="array" ref="F1211">_FV($B1211,"Industry")</f>
        <v>Metals &amp; Mining</v>
      </c>
      <c r="G1211" s="7" t="str" cm="1">
        <f t="array" ref="G1211">_FV($B1211,"Description")</f>
        <v>Canyon Resources Limited is an Australia-based bauxite resource development and exploration company. The Company is focused on expediting the development of the Minim Martap Bauxite project in central Cameroon, through its in-country subsidiary, Camalco. The Company’s 100% owned Minim Martap Bauxite project is a global direct shipping ore (DSO) project development opportunity. The project is located in central Cameroon and situated near the main rail line linking the region to the Atlantic port of Douala. The project produces up to 6.4 metric tons of bauxite per annum. The Minim Martap Project comprises the Makan and Ngaoundal research permits and the Minim Martap permit. Its Birsok Bauxite Project includes Birsok, Mandoum, and Mambal. Its subsidiaries include Neufco Pty Ltd, Canyon West Africa Pty Ltd, Askia Sarl Pty Ltd, Canyon Derosa Pty Ltd, Canyon Cameroon Pty Ltd, Askia Minerals Sar, Canyon West Africa Sarl, and CSO Sarl.</v>
      </c>
      <c r="H1211" s="7" t="e" cm="1" vm="2">
        <f t="array" ref="H1211">_FV($B1211,"Employees")</f>
        <v>#VALUE!</v>
      </c>
      <c r="I1211" s="11" cm="1">
        <f t="array" ref="I1211">_FV($B1211,"Shares outstanding",TRUE)</f>
        <v>1368667000</v>
      </c>
      <c r="J1211" s="7" cm="1">
        <f t="array" ref="J1211">_FV($B1211,"Year incorporated",TRUE)</f>
        <v>2009</v>
      </c>
      <c r="K1211" s="16"/>
      <c r="L1211" s="12">
        <f>+I1211+K1211</f>
        <v>1368667000</v>
      </c>
      <c r="M1211" s="14">
        <f>+D1211*L1211</f>
        <v>97175356.999999985</v>
      </c>
      <c r="N1211" t="s">
        <v>1308</v>
      </c>
      <c r="O1211">
        <v>7</v>
      </c>
      <c r="P1211">
        <v>7.2</v>
      </c>
      <c r="Q1211">
        <v>7</v>
      </c>
      <c r="R1211">
        <v>7.1</v>
      </c>
      <c r="S1211">
        <v>7</v>
      </c>
      <c r="T1211">
        <v>7</v>
      </c>
      <c r="U1211">
        <v>-0.1</v>
      </c>
      <c r="V1211" s="1">
        <v>-1.41E-2</v>
      </c>
      <c r="W1211">
        <v>140081</v>
      </c>
      <c r="X1211">
        <v>9892.01</v>
      </c>
      <c r="Y1211">
        <v>36384</v>
      </c>
      <c r="Z1211">
        <v>103697</v>
      </c>
      <c r="AA1211">
        <v>7.06</v>
      </c>
      <c r="AB1211" s="3">
        <v>95806655.489999995</v>
      </c>
      <c r="AC1211">
        <v>15</v>
      </c>
      <c r="AD1211" s="2">
        <v>45330.790277777778</v>
      </c>
      <c r="AE1211" t="s">
        <v>20</v>
      </c>
      <c r="AF1211" t="s">
        <v>1309</v>
      </c>
    </row>
    <row r="1212" spans="1:32" x14ac:dyDescent="0.3">
      <c r="A1212" t="str">
        <f>+N1212</f>
        <v>NXS</v>
      </c>
      <c r="B1212" t="e" vm="1213">
        <v>#VALUE!</v>
      </c>
      <c r="C1212" s="5" cm="1">
        <f t="array" ref="C1212">_FV(B1212,"Market cap",TRUE)</f>
        <v>94800910</v>
      </c>
      <c r="D1212" s="6" cm="1">
        <f t="array" ref="D1212">_FV(B1212,"Price",TRUE)</f>
        <v>0.33500000000000002</v>
      </c>
      <c r="E1212" s="2" cm="1">
        <f t="array" ref="E1212">_FV(B1212,"Last trade time",TRUE)</f>
        <v>45331.333356481482</v>
      </c>
      <c r="F1212" s="7" t="str" cm="1">
        <f t="array" ref="F1212">_FV($B1212,"Industry")</f>
        <v>Pharmaceuticals</v>
      </c>
      <c r="G1212" s="7" t="str" cm="1">
        <f t="array" ref="G1212">_FV($B1212,"Description")</f>
        <v>Next Science Limited is an Australia-based medical technology company. The Company’s primary focus is on the development and commercialization of its proprietary XBIO technology to reduce the impact of biofilm-based infections on human health. XBIO is a non-toxic technology with an efficacy in eradicating both biofilm-based and free-floating bacteria. The Company’s products include XPERIENCE, Blast X, SurgX and Bactisure. The XPERIENCE product is an antimicrobial solution used to prevent surgical site infections by rinsing away debris and microorganisms. SurgX Sterile Antimicrobial Gel is used to reduce surgical site and post-surgical infections by destroying planktonic and biofilm-based bacteria within the gel with sustained effectiveness for up to five days. BLASTX Antimicrobial Wound Gel provides wound management by maintaining a moist wound environment, which is conducive to wound healing.</v>
      </c>
      <c r="H1212" s="7" t="e" cm="1" vm="2">
        <f t="array" ref="H1212">_FV($B1212,"Employees")</f>
        <v>#VALUE!</v>
      </c>
      <c r="I1212" s="11" cm="1">
        <f t="array" ref="I1212">_FV($B1212,"Shares outstanding",TRUE)</f>
        <v>291695100</v>
      </c>
      <c r="J1212" s="7" cm="1">
        <f t="array" ref="J1212">_FV($B1212,"Year incorporated",TRUE)</f>
        <v>2017</v>
      </c>
      <c r="K1212" s="16"/>
      <c r="L1212" s="12">
        <f>+I1212+K1212</f>
        <v>291695100</v>
      </c>
      <c r="M1212" s="14">
        <f>+D1212*L1212</f>
        <v>97717858.5</v>
      </c>
      <c r="N1212" t="s">
        <v>1316</v>
      </c>
      <c r="O1212">
        <v>32.5</v>
      </c>
      <c r="P1212">
        <v>33</v>
      </c>
      <c r="Q1212">
        <v>33</v>
      </c>
      <c r="R1212">
        <v>33</v>
      </c>
      <c r="S1212">
        <v>32.5</v>
      </c>
      <c r="T1212">
        <v>32.5</v>
      </c>
      <c r="U1212">
        <v>0</v>
      </c>
      <c r="W1212">
        <v>5158</v>
      </c>
      <c r="X1212">
        <v>1691.5</v>
      </c>
      <c r="Y1212">
        <v>0</v>
      </c>
      <c r="Z1212">
        <v>2128</v>
      </c>
      <c r="AA1212">
        <v>32.79</v>
      </c>
      <c r="AB1212" s="3">
        <v>94800908.474999994</v>
      </c>
      <c r="AC1212">
        <v>3</v>
      </c>
      <c r="AD1212" s="2">
        <v>45330.790277777778</v>
      </c>
      <c r="AE1212" t="s">
        <v>20</v>
      </c>
      <c r="AF1212" t="s">
        <v>1317</v>
      </c>
    </row>
    <row r="1213" spans="1:32" x14ac:dyDescent="0.3">
      <c r="A1213" t="str">
        <f>+N1213</f>
        <v>CAI</v>
      </c>
      <c r="B1213" t="e" vm="1214">
        <v>#VALUE!</v>
      </c>
      <c r="C1213" s="5" cm="1">
        <f t="array" ref="C1213">_FV(B1213,"Market cap",TRUE)</f>
        <v>101063000</v>
      </c>
      <c r="D1213" s="6" cm="1">
        <f t="array" ref="D1213">_FV(B1213,"Price",TRUE)</f>
        <v>0.16</v>
      </c>
      <c r="E1213" s="2" cm="1">
        <f t="array" ref="E1213">_FV(B1213,"Last trade time",TRUE)</f>
        <v>45331.333356481482</v>
      </c>
      <c r="F1213" s="7" t="str" cm="1">
        <f t="array" ref="F1213">_FV($B1213,"Industry")</f>
        <v>Metals &amp; Mining</v>
      </c>
      <c r="G1213" s="7" t="str" cm="1">
        <f t="array" ref="G1213">_FV($B1213,"Description")</f>
        <v>Calidus Resources Limited is an Australia-based gold exploration and development company. The Company is focused on Warrawoona Gold project located in the East Pilbara district of the Pilbara Goldfield in Western Australia. The Warrawoona Gold Project is situated approximately 150 kilometers (km) southeast of Port Hedland and approximately 25 km southeast of the town of Marble Bar. The mining leases comprising the Klondyke Prospect lie within the Warrawoona Gold Project, a greenstone belt within the Pilbara Craton. Its Nullagine Gold Project is located in the East Pilbara region of Western Australia. The Blue Spec project is located approximately 20 kilometers southeast of Nullagine and 70 kilometers from the Company's 100% owned Warrawoona Gold project. It also holds a portfolio of lithium projects in Western Australia. It has two tenements directly in the Northampton region of Western Australia that are prospective for lithium.</v>
      </c>
      <c r="H1213" s="7" cm="1">
        <f t="array" ref="H1213">_FV($B1213,"Employees")</f>
        <v>1</v>
      </c>
      <c r="I1213" s="11" cm="1">
        <f t="array" ref="I1213">_FV($B1213,"Shares outstanding",TRUE)</f>
        <v>612502700</v>
      </c>
      <c r="J1213" s="7" cm="1">
        <f t="array" ref="J1213">_FV($B1213,"Year incorporated",TRUE)</f>
        <v>1986</v>
      </c>
      <c r="K1213" s="16"/>
      <c r="L1213" s="12">
        <f>+I1213+K1213</f>
        <v>612502700</v>
      </c>
      <c r="M1213" s="14">
        <f>+D1213*L1213</f>
        <v>98000432</v>
      </c>
      <c r="N1213" t="s">
        <v>1286</v>
      </c>
      <c r="O1213">
        <v>16</v>
      </c>
      <c r="P1213">
        <v>17</v>
      </c>
      <c r="Q1213">
        <v>17.5</v>
      </c>
      <c r="R1213">
        <v>17.5</v>
      </c>
      <c r="S1213">
        <v>16</v>
      </c>
      <c r="T1213">
        <v>16.5</v>
      </c>
      <c r="U1213">
        <v>-1</v>
      </c>
      <c r="V1213" s="1">
        <v>-5.7099999999999998E-2</v>
      </c>
      <c r="W1213">
        <v>2537975</v>
      </c>
      <c r="X1213">
        <v>428455.54749999999</v>
      </c>
      <c r="Y1213">
        <v>125015</v>
      </c>
      <c r="Z1213">
        <v>2115782</v>
      </c>
      <c r="AA1213">
        <v>16.88</v>
      </c>
      <c r="AB1213" s="3">
        <v>101062948.14</v>
      </c>
      <c r="AC1213">
        <v>184</v>
      </c>
      <c r="AD1213" s="2">
        <v>45330.790277777778</v>
      </c>
      <c r="AE1213" t="s">
        <v>20</v>
      </c>
      <c r="AF1213" t="s">
        <v>1287</v>
      </c>
    </row>
    <row r="1214" spans="1:32" x14ac:dyDescent="0.3">
      <c r="A1214" t="str">
        <f>+N1214</f>
        <v>EGL</v>
      </c>
      <c r="B1214" t="e" vm="1215">
        <v>#VALUE!</v>
      </c>
      <c r="C1214" s="5" cm="1">
        <f t="array" ref="C1214">_FV(B1214,"Market cap",TRUE)</f>
        <v>100828000</v>
      </c>
      <c r="D1214" s="6" cm="1">
        <f t="array" ref="D1214">_FV(B1214,"Price",TRUE)</f>
        <v>0.26500000000000001</v>
      </c>
      <c r="E1214" s="2" cm="1">
        <f t="array" ref="E1214">_FV(B1214,"Last trade time",TRUE)</f>
        <v>45331.333333333336</v>
      </c>
      <c r="F1214" s="7" t="str" cm="1">
        <f t="array" ref="F1214">_FV($B1214,"Industry")</f>
        <v>Professional &amp; Commercial Services</v>
      </c>
      <c r="G1214" s="7" t="str" cm="1">
        <f t="array" ref="G1214">_FV($B1214,"Description")</f>
        <v>The Environmental Group Limited is engaged in the design, application and servicing of gas vapor and dust emission control systems, inlet and exhaust systems for gas turbines, engineering services, developing water treatment and service install provider for heat transfer plant and equipment primarily related to boilers, including 24/7 customer service for mechanical, electrical and automation support to a variety of industries. Its five business units include EGL Clean Air-Total Air Pollution Control and Airtight Solutions; Baltec IES; EGL Clean Energy-Tomlinson Energy Service and Ignite Services; EGL Water, and EGL Waste Services. Its Baltec IES produces inlet and exhaust systems for gas turbines, which are used to complement and augment solar and wind energy production. The EGL Water division continues to develop its patented technologies in conjunction with Victoria University. EGL Waste Services provides the sales and services platform for the Turmec Agency agreement in Australia.</v>
      </c>
      <c r="H1214" s="7" cm="1">
        <f t="array" ref="H1214">_FV($B1214,"Employees")</f>
        <v>68</v>
      </c>
      <c r="I1214" s="11" cm="1">
        <f t="array" ref="I1214">_FV($B1214,"Shares outstanding",TRUE)</f>
        <v>373436900</v>
      </c>
      <c r="J1214" s="7" cm="1">
        <f t="array" ref="J1214">_FV($B1214,"Year incorporated",TRUE)</f>
        <v>1923</v>
      </c>
      <c r="K1214" s="16"/>
      <c r="L1214" s="12">
        <f>+I1214+K1214</f>
        <v>373436900</v>
      </c>
      <c r="M1214" s="14">
        <f>+D1214*L1214</f>
        <v>98960778.5</v>
      </c>
      <c r="N1214" t="s">
        <v>1292</v>
      </c>
      <c r="O1214">
        <v>26</v>
      </c>
      <c r="P1214">
        <v>27</v>
      </c>
      <c r="Q1214">
        <v>27</v>
      </c>
      <c r="R1214">
        <v>27</v>
      </c>
      <c r="S1214">
        <v>26</v>
      </c>
      <c r="T1214">
        <v>27</v>
      </c>
      <c r="U1214">
        <v>0</v>
      </c>
      <c r="W1214">
        <v>125578</v>
      </c>
      <c r="X1214">
        <v>32905.46</v>
      </c>
      <c r="Y1214">
        <v>4669</v>
      </c>
      <c r="Z1214">
        <v>114631</v>
      </c>
      <c r="AA1214">
        <v>26.2</v>
      </c>
      <c r="AB1214" s="3">
        <v>100827955.98</v>
      </c>
      <c r="AC1214">
        <v>15</v>
      </c>
      <c r="AD1214" s="2">
        <v>45330.790277777778</v>
      </c>
      <c r="AE1214" t="s">
        <v>20</v>
      </c>
      <c r="AF1214" t="s">
        <v>1293</v>
      </c>
    </row>
    <row r="1215" spans="1:32" x14ac:dyDescent="0.3">
      <c r="A1215" t="str">
        <f>+N1215</f>
        <v>IMB</v>
      </c>
      <c r="B1215" t="e" vm="1216">
        <v>#VALUE!</v>
      </c>
      <c r="C1215" s="5" cm="1">
        <f t="array" ref="C1215">_FV(B1215,"Market cap",TRUE)</f>
        <v>98993620</v>
      </c>
      <c r="D1215" s="6" cm="1">
        <f t="array" ref="D1215">_FV(B1215,"Price",TRUE)</f>
        <v>0.41</v>
      </c>
      <c r="E1215" s="2" cm="1">
        <f t="array" ref="E1215">_FV(B1215,"Last trade time",TRUE)</f>
        <v>45331.333333333336</v>
      </c>
      <c r="F1215" s="7" t="str" cm="1">
        <f t="array" ref="F1215">_FV($B1215,"Industry")</f>
        <v>Professional &amp; Commercial Services</v>
      </c>
      <c r="G1215" s="7" t="str" cm="1">
        <f t="array" ref="G1215">_FV($B1215,"Description")</f>
        <v>Intelligent Monitoring Group Limited is an Australia-based security company. The Company is engaged in providing provision of security, monitoring and risk management services in Australia. The Company operates through three segments: Monitoring, Protective services and Service. Its Monitoring segment provides security alarm and video monitoring. Its Protective services segment provides security guarding and personnel services. Its Service segment provides alarm and video installation and maintenance services. Its personal solutions include monitored security systems, intruder detection, safe at home, safe haven, high net worth family security and security response. Its business solutions include business security, security and risk consultancy, monitored security systems, security personnel and case studies.</v>
      </c>
      <c r="H1215" s="7" cm="1">
        <f t="array" ref="H1215">_FV($B1215,"Employees")</f>
        <v>40</v>
      </c>
      <c r="I1215" s="11" cm="1">
        <f t="array" ref="I1215">_FV($B1215,"Shares outstanding",TRUE)</f>
        <v>241447900</v>
      </c>
      <c r="J1215" s="7" cm="1">
        <f t="array" ref="J1215">_FV($B1215,"Year incorporated",TRUE)</f>
        <v>1993</v>
      </c>
      <c r="K1215" s="16"/>
      <c r="L1215" s="12">
        <f>+I1215+K1215</f>
        <v>241447900</v>
      </c>
      <c r="M1215" s="14">
        <f>+D1215*L1215</f>
        <v>98993639</v>
      </c>
      <c r="N1215" t="s">
        <v>1296</v>
      </c>
      <c r="O1215">
        <v>40</v>
      </c>
      <c r="P1215">
        <v>40.5</v>
      </c>
      <c r="Q1215">
        <v>41</v>
      </c>
      <c r="R1215">
        <v>41</v>
      </c>
      <c r="S1215">
        <v>41</v>
      </c>
      <c r="T1215">
        <v>41</v>
      </c>
      <c r="U1215">
        <v>0</v>
      </c>
      <c r="W1215">
        <v>5000</v>
      </c>
      <c r="X1215">
        <v>2050</v>
      </c>
      <c r="Y1215">
        <v>5000</v>
      </c>
      <c r="Z1215">
        <v>0</v>
      </c>
      <c r="AA1215">
        <v>41</v>
      </c>
      <c r="AB1215" s="3">
        <v>98993620.959999993</v>
      </c>
      <c r="AC1215">
        <v>1</v>
      </c>
      <c r="AD1215" s="2">
        <v>45330.790277777778</v>
      </c>
      <c r="AE1215" t="s">
        <v>20</v>
      </c>
      <c r="AF1215" t="s">
        <v>1297</v>
      </c>
    </row>
    <row r="1216" spans="1:32" x14ac:dyDescent="0.3">
      <c r="A1216" t="str">
        <f>+N1216</f>
        <v>BET</v>
      </c>
      <c r="B1216" t="e" vm="1217">
        <v>#VALUE!</v>
      </c>
      <c r="C1216" s="5" cm="1">
        <f t="array" ref="C1216">_FV(B1216,"Market cap",TRUE)</f>
        <v>94826170</v>
      </c>
      <c r="D1216" s="6" cm="1">
        <f t="array" ref="D1216">_FV(B1216,"Price",TRUE)</f>
        <v>0.105</v>
      </c>
      <c r="E1216" s="2" cm="1">
        <f t="array" ref="E1216">_FV(B1216,"Last trade time",TRUE)</f>
        <v>45331.333356481482</v>
      </c>
      <c r="F1216" s="7" t="str" cm="1">
        <f t="array" ref="F1216">_FV($B1216,"Industry")</f>
        <v>Hotels &amp; Entertainment Services</v>
      </c>
      <c r="G1216" s="7" t="str" cm="1">
        <f t="array" ref="G1216">_FV($B1216,"Description")</f>
        <v>BetMakers Technology Group Ltd is a provider of advanced technology and service solutions to racing industry stakeholders. The Company is engaged in the development and provision of software, data and analytic products for the business-to-business (B2B) wagering market and the production and distribution of racing content. Its Global Racing Network segment assists racing bodies and rights holders in producing and distributing race content. This includes services, such as barrier technology, official price calculation, vision, and pricing distribution. Its Global Betting Services segment provides customers with a variety of racing software, data, and analytical tools. This includes basic race data, such as pricing, runners, and form, analytical tools to consume and leverage the data, and wagering tools such as platforms and managed trading services. Its Global Tote segment includes the provision of tote software and integrations to facilitate tote liquidity and resulting.</v>
      </c>
      <c r="H1216" s="7" t="e" cm="1" vm="2">
        <f t="array" ref="H1216">_FV($B1216,"Employees")</f>
        <v>#VALUE!</v>
      </c>
      <c r="I1216" s="11" cm="1">
        <f t="array" ref="I1216">_FV($B1216,"Shares outstanding",TRUE)</f>
        <v>948261700</v>
      </c>
      <c r="J1216" s="7" cm="1">
        <f t="array" ref="J1216">_FV($B1216,"Year incorporated",TRUE)</f>
        <v>2013</v>
      </c>
      <c r="K1216" s="16"/>
      <c r="L1216" s="12">
        <f>+I1216+K1216</f>
        <v>948261700</v>
      </c>
      <c r="M1216" s="14">
        <f>+D1216*L1216</f>
        <v>99567478.5</v>
      </c>
      <c r="N1216" t="s">
        <v>1314</v>
      </c>
      <c r="O1216">
        <v>10</v>
      </c>
      <c r="P1216">
        <v>10.5</v>
      </c>
      <c r="Q1216">
        <v>10</v>
      </c>
      <c r="R1216">
        <v>10.5</v>
      </c>
      <c r="S1216">
        <v>10</v>
      </c>
      <c r="T1216">
        <v>10</v>
      </c>
      <c r="U1216">
        <v>0</v>
      </c>
      <c r="W1216">
        <v>364609</v>
      </c>
      <c r="X1216">
        <v>37056.294999999998</v>
      </c>
      <c r="Y1216">
        <v>119074</v>
      </c>
      <c r="Z1216">
        <v>117780</v>
      </c>
      <c r="AA1216">
        <v>10.16</v>
      </c>
      <c r="AB1216" s="3">
        <v>94826167.400000006</v>
      </c>
      <c r="AC1216">
        <v>50</v>
      </c>
      <c r="AD1216" s="2">
        <v>45330.790277777778</v>
      </c>
      <c r="AE1216" t="s">
        <v>20</v>
      </c>
      <c r="AF1216" t="s">
        <v>1315</v>
      </c>
    </row>
    <row r="1217" spans="1:32" x14ac:dyDescent="0.3">
      <c r="A1217" t="str">
        <f>+N1217</f>
        <v>TGM</v>
      </c>
      <c r="B1217" t="e" vm="1218">
        <v>#VALUE!</v>
      </c>
      <c r="C1217" s="5" cm="1">
        <f t="array" ref="C1217">_FV(B1217,"Market cap",TRUE)</f>
        <v>64750130</v>
      </c>
      <c r="D1217" s="6" cm="1">
        <f t="array" ref="D1217">_FV(B1217,"Price",TRUE)</f>
        <v>0.14000000000000001</v>
      </c>
      <c r="E1217" s="2" cm="1">
        <f t="array" ref="E1217">_FV(B1217,"Last trade time",TRUE)</f>
        <v>45331.333333333336</v>
      </c>
      <c r="F1217" s="7" t="str" cm="1">
        <f t="array" ref="F1217">_FV($B1217,"Industry")</f>
        <v>Metals &amp; Mining</v>
      </c>
      <c r="G1217" s="7" t="str" cm="1">
        <f t="array" ref="G1217">_FV($B1217,"Description")</f>
        <v>Theta Gold Mines Limited is an Australia-based gold exploration and development company. The Company holds a range of prospective gold assets through its subsidiary, Transvaal Gold Mining Estate Ltd (TGME), in a South African gold mining region. TGME Project phase one consists of four existing mines, including Beta, Frankfort, CDM and the Rietfontein mine. The Project is located next to the historical gold mining town of Pilgrim’s Rest, in the Mpumalanga Province, some 370km northeast of Johannesburg or 95km north of Nelspruit (the Provincial Capital City) and includes more than 43 historical mines identified across the prospective gold field of 620 square kilometers (62,000 hectares). Beta Mine is a producing mine in the Pilgrim’s Rest area. Rietfontein quartz reef is near vertical, sitting in a 16 km long structure which has been mined and partly drilled over 3.5km. The Glynns Mine is located near the town of Sabie in northeast South Africa. Its subsidiary is Theta Gold SA (Pty) Ltd.</v>
      </c>
      <c r="H1217" s="7" t="e" cm="1" vm="2">
        <f t="array" ref="H1217">_FV($B1217,"Employees")</f>
        <v>#VALUE!</v>
      </c>
      <c r="I1217" s="11" cm="1">
        <f t="array" ref="I1217">_FV($B1217,"Shares outstanding",TRUE)</f>
        <v>711539900</v>
      </c>
      <c r="J1217" s="7" cm="1">
        <f t="array" ref="J1217">_FV($B1217,"Year incorporated",TRUE)</f>
        <v>2008</v>
      </c>
      <c r="K1217" s="16"/>
      <c r="L1217" s="12">
        <f>+I1217+K1217</f>
        <v>711539900</v>
      </c>
      <c r="M1217" s="14">
        <f>+D1217*L1217</f>
        <v>99615586.000000015</v>
      </c>
      <c r="N1217" t="s">
        <v>1487</v>
      </c>
      <c r="O1217">
        <v>9.1999999999999993</v>
      </c>
      <c r="P1217">
        <v>11</v>
      </c>
      <c r="Q1217">
        <v>10</v>
      </c>
      <c r="R1217">
        <v>10</v>
      </c>
      <c r="S1217">
        <v>9.1</v>
      </c>
      <c r="T1217">
        <v>10</v>
      </c>
      <c r="U1217">
        <v>0</v>
      </c>
      <c r="W1217">
        <v>209410</v>
      </c>
      <c r="X1217">
        <v>20225.48</v>
      </c>
      <c r="Y1217">
        <v>55202</v>
      </c>
      <c r="Z1217">
        <v>154208</v>
      </c>
      <c r="AA1217">
        <v>9.66</v>
      </c>
      <c r="AB1217" s="3">
        <v>71153983.799999997</v>
      </c>
      <c r="AC1217">
        <v>9</v>
      </c>
      <c r="AD1217" s="2">
        <v>45330.790277777778</v>
      </c>
      <c r="AE1217" t="s">
        <v>20</v>
      </c>
      <c r="AF1217" t="s">
        <v>1488</v>
      </c>
    </row>
    <row r="1218" spans="1:32" x14ac:dyDescent="0.3">
      <c r="A1218" t="str">
        <f>+N1218</f>
        <v>DXB</v>
      </c>
      <c r="B1218" t="e" vm="1219">
        <v>#VALUE!</v>
      </c>
      <c r="C1218" s="5" cm="1">
        <f t="array" ref="C1218">_FV(B1218,"Market cap",TRUE)</f>
        <v>102074000</v>
      </c>
      <c r="D1218" s="6" cm="1">
        <f t="array" ref="D1218">_FV(B1218,"Price",TRUE)</f>
        <v>0.23</v>
      </c>
      <c r="E1218" s="2" cm="1">
        <f t="array" ref="E1218">_FV(B1218,"Last trade time",TRUE)</f>
        <v>45331.333356481482</v>
      </c>
      <c r="F1218" s="7" t="str" cm="1">
        <f t="array" ref="F1218">_FV($B1218,"Industry")</f>
        <v>Biotechnology &amp; Medical Research</v>
      </c>
      <c r="G1218" s="7" t="str" cm="1">
        <f t="array" ref="G1218">_FV($B1218,"Description")</f>
        <v>Dimerix Limited is an Australia-based clinical-stage biopharmaceutical company. The Company is focused on developing new therapies in areas with unmet medical needs for global markets. It is focused on developing its products, DMX-200, for Focal Segmental Glomerulosclerosis (FSGS), respiratory complications associated with COVID-19 and Diabetic Kidney Disease and is developing DMX-700 for Chronic Obstructive Pulmonary Disease (COPD). Its DMX-200 and DMX-700 are identified using its assay, Receptor Heteromer Investigation Technology (Receptor-HIT), which is a scalable and globally applicable technology platform enabling the understanding of receptor interactions to rapidly screen and identify new drug opportunities. Its products target multiple global territories, with the initial focus predominantly on the United States and European markets. It has completed two Phase 2 studies: one in FSGS and one in diabetic kidney disease. Receptor-HIT is licensed to Excellerate Bioscience.</v>
      </c>
      <c r="H1218" s="7" cm="1">
        <f t="array" ref="H1218">_FV($B1218,"Employees")</f>
        <v>0</v>
      </c>
      <c r="I1218" s="11" cm="1">
        <f t="array" ref="I1218">_FV($B1218,"Shares outstanding",TRUE)</f>
        <v>434357200</v>
      </c>
      <c r="J1218" s="7" cm="1">
        <f t="array" ref="J1218">_FV($B1218,"Year incorporated",TRUE)</f>
        <v>1975</v>
      </c>
      <c r="K1218" s="16"/>
      <c r="L1218" s="12">
        <f>+I1218+K1218</f>
        <v>434357200</v>
      </c>
      <c r="M1218" s="14">
        <f>+D1218*L1218</f>
        <v>99902156</v>
      </c>
      <c r="N1218" t="s">
        <v>1278</v>
      </c>
      <c r="O1218">
        <v>22.5</v>
      </c>
      <c r="P1218">
        <v>23.5</v>
      </c>
      <c r="Q1218">
        <v>22</v>
      </c>
      <c r="R1218">
        <v>24</v>
      </c>
      <c r="S1218">
        <v>22</v>
      </c>
      <c r="T1218">
        <v>23.5</v>
      </c>
      <c r="U1218">
        <v>1.5</v>
      </c>
      <c r="V1218" s="1">
        <v>6.8199999999999997E-2</v>
      </c>
      <c r="W1218">
        <v>1881840</v>
      </c>
      <c r="X1218">
        <v>435788.92249999999</v>
      </c>
      <c r="Y1218">
        <v>1184050</v>
      </c>
      <c r="Z1218">
        <v>635880</v>
      </c>
      <c r="AA1218">
        <v>23.16</v>
      </c>
      <c r="AB1218" s="3">
        <v>102073948.815</v>
      </c>
      <c r="AC1218">
        <v>162</v>
      </c>
      <c r="AD1218" s="2">
        <v>45330.790277777778</v>
      </c>
      <c r="AE1218" t="s">
        <v>20</v>
      </c>
      <c r="AF1218" t="s">
        <v>1279</v>
      </c>
    </row>
    <row r="1219" spans="1:32" x14ac:dyDescent="0.3">
      <c r="A1219" t="str">
        <f>+N1219</f>
        <v>VYS</v>
      </c>
      <c r="B1219" t="e" vm="1220">
        <v>#VALUE!</v>
      </c>
      <c r="C1219" s="5" cm="1">
        <f t="array" ref="C1219">_FV(B1219,"Market cap",TRUE)</f>
        <v>102155600</v>
      </c>
      <c r="D1219" s="6" cm="1">
        <f t="array" ref="D1219">_FV(B1219,"Price",TRUE)</f>
        <v>0.245</v>
      </c>
      <c r="E1219" s="2" cm="1">
        <f t="array" ref="E1219">_FV(B1219,"Last trade time",TRUE)</f>
        <v>45331.333333333336</v>
      </c>
      <c r="F1219" s="7" t="str" cm="1">
        <f t="array" ref="F1219">_FV($B1219,"Industry")</f>
        <v>Construction &amp; Engineering</v>
      </c>
      <c r="G1219" s="7" t="str" cm="1">
        <f t="array" ref="G1219">_FV($B1219,"Description")</f>
        <v>Vysarn Limited is an Australia-based vertically integrated water service provider. The Company, through its subsidiaries, is engaged in hydrogeological drilling, dewatering and test pumping services, and water consultancy businesses. Its services are located at a number of mine sites across Western Australia. Its segment consists of Pentium Hydro, Project Engineering, Pentium Test Pumping, Pentium Water, and Vysarn. Pentium Hydro operates and maintains drill rigs and support equipment across its hydro drilling operations. Project Engineering is a focused hydraulic engineering business that primarily services the resources sector in Western Australia. Pentium Test Pumping is a specialist in providing tailored test pumping solutions for robust scientific data collection to the groundwater industries in Australia. The Company, through its Pentium Water, provides water management consulting services in hydrogeology, hydrology and environmental planning.</v>
      </c>
      <c r="H1219" s="7" t="e" cm="1" vm="2">
        <f t="array" ref="H1219">_FV($B1219,"Employees")</f>
        <v>#VALUE!</v>
      </c>
      <c r="I1219" s="11" cm="1">
        <f t="array" ref="I1219">_FV($B1219,"Shares outstanding",TRUE)</f>
        <v>408622500</v>
      </c>
      <c r="J1219" s="7" cm="1">
        <f t="array" ref="J1219">_FV($B1219,"Year incorporated",TRUE)</f>
        <v>2007</v>
      </c>
      <c r="K1219" s="16"/>
      <c r="L1219" s="12">
        <f>+I1219+K1219</f>
        <v>408622500</v>
      </c>
      <c r="M1219" s="14">
        <f>+D1219*L1219</f>
        <v>100112512.5</v>
      </c>
      <c r="N1219" t="s">
        <v>1276</v>
      </c>
      <c r="O1219">
        <v>24.5</v>
      </c>
      <c r="P1219">
        <v>25</v>
      </c>
      <c r="Q1219">
        <v>25</v>
      </c>
      <c r="R1219">
        <v>25</v>
      </c>
      <c r="S1219">
        <v>23</v>
      </c>
      <c r="T1219">
        <v>25</v>
      </c>
      <c r="U1219">
        <v>0</v>
      </c>
      <c r="W1219">
        <v>663840</v>
      </c>
      <c r="X1219">
        <v>158427.6525</v>
      </c>
      <c r="Y1219">
        <v>300653</v>
      </c>
      <c r="Z1219">
        <v>350984</v>
      </c>
      <c r="AA1219">
        <v>23.87</v>
      </c>
      <c r="AB1219" s="3">
        <v>102155632.25</v>
      </c>
      <c r="AC1219">
        <v>91</v>
      </c>
      <c r="AD1219" s="2">
        <v>45330.790277777778</v>
      </c>
      <c r="AE1219" t="s">
        <v>20</v>
      </c>
      <c r="AF1219" t="s">
        <v>1277</v>
      </c>
    </row>
    <row r="1220" spans="1:32" x14ac:dyDescent="0.3">
      <c r="A1220" t="str">
        <f>+N1220</f>
        <v>NAM</v>
      </c>
      <c r="B1220" t="e" vm="1221">
        <v>#VALUE!</v>
      </c>
      <c r="C1220" s="5" cm="1">
        <f t="array" ref="C1220">_FV(B1220,"Market cap",TRUE)</f>
        <v>100499200</v>
      </c>
      <c r="D1220" s="6" cm="1">
        <f t="array" ref="D1220">_FV(B1220,"Price",TRUE)</f>
        <v>0.49</v>
      </c>
      <c r="E1220" s="2" cm="1">
        <f t="array" ref="E1220">_FV(B1220,"Last trade time",TRUE)</f>
        <v>45331.333356481482</v>
      </c>
      <c r="F1220" s="7" t="str" cm="1">
        <f t="array" ref="F1220">_FV($B1220,"Industry")</f>
        <v>Textiles &amp; Apparel</v>
      </c>
      <c r="G1220" s="7" t="str" cm="1">
        <f t="array" ref="G1220">_FV($B1220,"Description")</f>
        <v>Namoi Cotton Limited is a cotton processing and marketing company, which primarily operates in the Australian and global cotton industry. Its segments include Ginning and Co-Products, Marketing and Commodities. The ginning business operates about 11 cotton gins located in the growing areas of New South Wales (NSW) and Queensland. The ginning service provided to the growers during the production process includes the separation of lint cotton from seed and other foreign matter and the conversion of cotton in module form to bale form. The supply chain and marketing business involves warehousing and logistics services of cotton lint bales through Namoi Cotton Alliance, as well as the purchase and sale of lint cotton from Australian growers to Namoi Cotton Marketing Alliance. It operates containerized commodity packing facilities primarily packing cottonseed, coarse grains and pulses and sells these into various domestic and international markets through NC Packing Services Pty Ltd.</v>
      </c>
      <c r="H1220" s="7" cm="1">
        <f t="array" ref="H1220">_FV($B1220,"Employees")</f>
        <v>117</v>
      </c>
      <c r="I1220" s="11" cm="1">
        <f t="array" ref="I1220">_FV($B1220,"Shares outstanding",TRUE)</f>
        <v>205100400</v>
      </c>
      <c r="J1220" s="7" cm="1">
        <f t="array" ref="J1220">_FV($B1220,"Year incorporated",TRUE)</f>
        <v>2017</v>
      </c>
      <c r="K1220" s="16"/>
      <c r="L1220" s="12">
        <f>+I1220+K1220</f>
        <v>205100400</v>
      </c>
      <c r="M1220" s="14">
        <f>+D1220*L1220</f>
        <v>100499196</v>
      </c>
      <c r="N1220" t="s">
        <v>1294</v>
      </c>
      <c r="O1220">
        <v>48.5</v>
      </c>
      <c r="P1220">
        <v>49.5</v>
      </c>
      <c r="Q1220">
        <v>49</v>
      </c>
      <c r="R1220">
        <v>49</v>
      </c>
      <c r="S1220">
        <v>49</v>
      </c>
      <c r="T1220">
        <v>49</v>
      </c>
      <c r="U1220">
        <v>0</v>
      </c>
      <c r="W1220">
        <v>41626</v>
      </c>
      <c r="X1220">
        <v>20396.740000000002</v>
      </c>
      <c r="Y1220">
        <v>0</v>
      </c>
      <c r="Z1220">
        <v>40000</v>
      </c>
      <c r="AA1220">
        <v>49</v>
      </c>
      <c r="AB1220" s="3">
        <v>100499175.91</v>
      </c>
      <c r="AC1220">
        <v>2</v>
      </c>
      <c r="AD1220" s="2">
        <v>45330.790277777778</v>
      </c>
      <c r="AE1220" t="s">
        <v>20</v>
      </c>
      <c r="AF1220" t="s">
        <v>1295</v>
      </c>
    </row>
    <row r="1221" spans="1:32" x14ac:dyDescent="0.3">
      <c r="A1221" t="str">
        <f>+N1221</f>
        <v>REX</v>
      </c>
      <c r="B1221" t="e" vm="1222">
        <v>#VALUE!</v>
      </c>
      <c r="C1221" s="5" cm="1">
        <f t="array" ref="C1221">_FV(B1221,"Market cap",TRUE)</f>
        <v>101894700</v>
      </c>
      <c r="D1221" s="6" cm="1">
        <f t="array" ref="D1221">_FV(B1221,"Price",TRUE)</f>
        <v>0.89</v>
      </c>
      <c r="E1221" s="2" cm="1">
        <f t="array" ref="E1221">_FV(B1221,"Last trade time",TRUE)</f>
        <v>45331.333333333336</v>
      </c>
      <c r="F1221" s="7" t="str" cm="1">
        <f t="array" ref="F1221">_FV($B1221,"Industry")</f>
        <v>Passenger Transportation Services</v>
      </c>
      <c r="G1221" s="7" t="str" cm="1">
        <f t="array" ref="G1221">_FV($B1221,"Description")</f>
        <v>Regional Express Holdings Limited is an Australia-based company that is engaged in the provision of air services for the transportation of passengers and freight. The Company's segments include Regular public transport, Charter and other, and training. The Company has regional and domestic airline operating a fleet of approximately 61 Saab 340 and approximately seven Boeing 737-800 NG aircraft to 56 destinations throughout all states in Australia. In addition to the airline Rex, the Company comprises wholly owned subsidiaries, including Pel-Air Aviation (air freight, aeromedical and charter operator) and the two pilot academies, Australian Airline Pilot Academy in Wagga Wagga and Ballarat. The Company provides manage bookings, such as travel insurance, airport maps, baggage allowance, interline and through checked check-in and boarding times, connecting flights, and disability access facilitation plan.</v>
      </c>
      <c r="H1221" s="7" cm="1">
        <f t="array" ref="H1221">_FV($B1221,"Employees")</f>
        <v>15</v>
      </c>
      <c r="I1221" s="11" cm="1">
        <f t="array" ref="I1221">_FV($B1221,"Shares outstanding",TRUE)</f>
        <v>113216300</v>
      </c>
      <c r="J1221" s="7" cm="1">
        <f t="array" ref="J1221">_FV($B1221,"Year incorporated",TRUE)</f>
        <v>2002</v>
      </c>
      <c r="K1221" s="16"/>
      <c r="L1221" s="12">
        <f>+I1221+K1221</f>
        <v>113216300</v>
      </c>
      <c r="M1221" s="14">
        <f>+D1221*L1221</f>
        <v>100762507</v>
      </c>
      <c r="N1221" t="s">
        <v>1280</v>
      </c>
      <c r="O1221">
        <v>89</v>
      </c>
      <c r="P1221">
        <v>91</v>
      </c>
      <c r="Q1221">
        <v>89.5</v>
      </c>
      <c r="R1221">
        <v>90</v>
      </c>
      <c r="S1221">
        <v>89</v>
      </c>
      <c r="T1221">
        <v>90</v>
      </c>
      <c r="U1221">
        <v>0</v>
      </c>
      <c r="W1221">
        <v>51522</v>
      </c>
      <c r="X1221">
        <v>46324.065000000002</v>
      </c>
      <c r="Y1221">
        <v>45508</v>
      </c>
      <c r="Z1221">
        <v>5798</v>
      </c>
      <c r="AA1221">
        <v>89.91</v>
      </c>
      <c r="AB1221" s="3">
        <v>101894707.8</v>
      </c>
      <c r="AC1221">
        <v>28</v>
      </c>
      <c r="AD1221" s="2">
        <v>45330.790277777778</v>
      </c>
      <c r="AE1221" t="s">
        <v>20</v>
      </c>
      <c r="AF1221" t="s">
        <v>1281</v>
      </c>
    </row>
    <row r="1222" spans="1:32" x14ac:dyDescent="0.3">
      <c r="A1222" t="str">
        <f>+N1222</f>
        <v>RCE</v>
      </c>
      <c r="B1222" t="e" vm="1223">
        <v>#VALUE!</v>
      </c>
      <c r="C1222" s="5" cm="1">
        <f t="array" ref="C1222">_FV(B1222,"Market cap",TRUE)</f>
        <v>101850900</v>
      </c>
      <c r="D1222" s="6" cm="1">
        <f t="array" ref="D1222">_FV(B1222,"Price",TRUE)</f>
        <v>0.495</v>
      </c>
      <c r="E1222" s="2" cm="1">
        <f t="array" ref="E1222">_FV(B1222,"Last trade time",TRUE)</f>
        <v>45331.333356481482</v>
      </c>
      <c r="F1222" s="7" t="str" cm="1">
        <f t="array" ref="F1222">_FV($B1222,"Industry")</f>
        <v>Pharmaceuticals</v>
      </c>
      <c r="G1222" s="7" t="str" cm="1">
        <f t="array" ref="G1222">_FV($B1222,"Description")</f>
        <v>Recce Pharmaceuticals Ltd is an Australia-based company engaged in the development and commercialization of a new class of synthetic anti-infectives designed to address the urgent global health problems of antibiotic-resistant superbugs and emerging viral pathogens. The Company’s anti-infective pipeline includes three broad-spectrum, synthetic polymer anti-infectives: RECCE 327 as an intravenous and topical therapy that is being developed for the treatment of serious and potentially life-threatening infections due to Gram-positive and Gram-negative bacteria including their superbug forms; RECCE 435 as an orally administered therapy for bacterial infections; and RECCE 529 for viral infections. Through their multi-layered mechanisms of action, the Company’s anti-infectives have the potential to overcome the hypercellular mutation of bacteria and viruses. All RECCE compounds are 100% water soluble at all pH levels in their liquid form.</v>
      </c>
      <c r="H1222" s="7" t="e" cm="1" vm="2">
        <f t="array" ref="H1222">_FV($B1222,"Employees")</f>
        <v>#VALUE!</v>
      </c>
      <c r="I1222" s="11" cm="1">
        <f t="array" ref="I1222">_FV($B1222,"Shares outstanding",TRUE)</f>
        <v>203701900</v>
      </c>
      <c r="J1222" s="7" cm="1">
        <f t="array" ref="J1222">_FV($B1222,"Year incorporated",TRUE)</f>
        <v>2007</v>
      </c>
      <c r="K1222" s="16"/>
      <c r="L1222" s="12">
        <f>+I1222+K1222</f>
        <v>203701900</v>
      </c>
      <c r="M1222" s="14">
        <f>+D1222*L1222</f>
        <v>100832440.5</v>
      </c>
      <c r="N1222" t="s">
        <v>1282</v>
      </c>
      <c r="O1222">
        <v>47.5</v>
      </c>
      <c r="P1222">
        <v>50.5</v>
      </c>
      <c r="Q1222">
        <v>50</v>
      </c>
      <c r="R1222">
        <v>50.5</v>
      </c>
      <c r="S1222">
        <v>47.5</v>
      </c>
      <c r="T1222">
        <v>50</v>
      </c>
      <c r="U1222">
        <v>0.5</v>
      </c>
      <c r="V1222" s="1">
        <v>1.01E-2</v>
      </c>
      <c r="W1222">
        <v>129802</v>
      </c>
      <c r="X1222">
        <v>63581.797500000001</v>
      </c>
      <c r="Y1222">
        <v>35636</v>
      </c>
      <c r="Z1222">
        <v>84079</v>
      </c>
      <c r="AA1222">
        <v>48.98</v>
      </c>
      <c r="AB1222" s="3">
        <v>101850931.5</v>
      </c>
      <c r="AC1222">
        <v>41</v>
      </c>
      <c r="AD1222" s="2">
        <v>45330.790277777778</v>
      </c>
      <c r="AE1222" t="s">
        <v>20</v>
      </c>
      <c r="AF1222" t="s">
        <v>1283</v>
      </c>
    </row>
    <row r="1223" spans="1:32" x14ac:dyDescent="0.3">
      <c r="A1223" t="str">
        <f>+N1223</f>
        <v>SXG</v>
      </c>
      <c r="B1223" t="e" vm="1224">
        <v>#VALUE!</v>
      </c>
      <c r="C1223" s="5" cm="1">
        <f t="array" ref="C1223">_FV(B1223,"Market cap",TRUE)</f>
        <v>103113700</v>
      </c>
      <c r="D1223" s="6" cm="1">
        <f t="array" ref="D1223">_FV(B1223,"Price",TRUE)</f>
        <v>1.1200000000000001</v>
      </c>
      <c r="E1223" s="2" cm="1">
        <f t="array" ref="E1223">_FV(B1223,"Last trade time",TRUE)</f>
        <v>45331.333333333336</v>
      </c>
      <c r="F1223" s="7" t="str" cm="1">
        <f t="array" ref="F1223">_FV($B1223,"Industry")</f>
        <v>Metals &amp; Mining</v>
      </c>
      <c r="G1223" s="7" t="str" cm="1">
        <f t="array" ref="G1223">_FV($B1223,"Description")</f>
        <v>Southern Cross Gold Ltd is an Australia-based natural resources company which is engaged in the exploration of precious and critical metals. The Company operates four exploration projects: Sunday Creek, Redcastle, Whroo, and Mt Isa. The Sunday Creek Project is a shallow orogenic Fosterville-style deposit located approximately 60 kilometers north of Melbourne and contains within 16,990 hectares of both granted exploration licenses and one granted retention license. The Redcastle Project is located in central Victoria 120 kilometers north of Melbourne, 45 kilometers east of Bendigo and about 20 kilometers northeast of Heathcote. The 14-kilometre long Whroo goldfield, located 130 kilometers north of Melbourne, is one of the largest historic epizonal goldfields in Victoria. The Company, via its wholly owned subsidiary Mawson Queensland, holds seven exploration prospecting licenses for 861 square kilometers of granted exploration licenses in the Cloncurry district of Mt Isa.</v>
      </c>
      <c r="H1223" s="7" t="e" cm="1" vm="2">
        <f t="array" ref="H1223">_FV($B1223,"Employees")</f>
        <v>#VALUE!</v>
      </c>
      <c r="I1223" s="11" cm="1">
        <f t="array" ref="I1223">_FV($B1223,"Shares outstanding",TRUE)</f>
        <v>90055620</v>
      </c>
      <c r="J1223" s="7" cm="1">
        <f t="array" ref="J1223">_FV($B1223,"Year incorporated",TRUE)</f>
        <v>2021</v>
      </c>
      <c r="K1223" s="16"/>
      <c r="L1223" s="12">
        <f>+I1223+K1223</f>
        <v>90055620</v>
      </c>
      <c r="M1223" s="14">
        <f>+D1223*L1223</f>
        <v>100862294.40000001</v>
      </c>
      <c r="N1223" t="s">
        <v>1266</v>
      </c>
      <c r="O1223">
        <v>114.5</v>
      </c>
      <c r="P1223">
        <v>116.5</v>
      </c>
      <c r="Q1223">
        <v>116</v>
      </c>
      <c r="R1223">
        <v>117</v>
      </c>
      <c r="S1223">
        <v>113</v>
      </c>
      <c r="T1223">
        <v>114.5</v>
      </c>
      <c r="U1223">
        <v>3.5</v>
      </c>
      <c r="V1223" s="1">
        <v>3.15E-2</v>
      </c>
      <c r="W1223">
        <v>180775</v>
      </c>
      <c r="X1223">
        <v>207454.51250000001</v>
      </c>
      <c r="Y1223">
        <v>71314</v>
      </c>
      <c r="Z1223">
        <v>73930</v>
      </c>
      <c r="AA1223">
        <v>114.76</v>
      </c>
      <c r="AB1223" s="3">
        <v>103113688.33499999</v>
      </c>
      <c r="AC1223">
        <v>115</v>
      </c>
      <c r="AD1223" s="2">
        <v>45330.790277777778</v>
      </c>
      <c r="AE1223" t="s">
        <v>20</v>
      </c>
      <c r="AF1223" t="s">
        <v>1267</v>
      </c>
    </row>
    <row r="1224" spans="1:32" x14ac:dyDescent="0.3">
      <c r="A1224" t="str">
        <f>+N1224</f>
        <v>SNC</v>
      </c>
      <c r="B1224" t="e" vm="1225">
        <v>#VALUE!</v>
      </c>
      <c r="C1224" s="5" cm="1">
        <f t="array" ref="C1224">_FV(B1224,"Market cap",TRUE)</f>
        <v>102906000</v>
      </c>
      <c r="D1224" s="6" cm="1">
        <f t="array" ref="D1224">_FV(B1224,"Price",TRUE)</f>
        <v>0.72</v>
      </c>
      <c r="E1224" s="2" cm="1">
        <f t="array" ref="E1224">_FV(B1224,"Last trade time",TRUE)</f>
        <v>45331.333333333336</v>
      </c>
      <c r="F1224" s="7" t="str" cm="1">
        <f t="array" ref="F1224">_FV($B1224,"Industry")</f>
        <v>Investment Banking &amp; Investment Services</v>
      </c>
      <c r="G1224" s="7" t="str" cm="1">
        <f t="array" ref="G1224">_FV($B1224,"Description")</f>
        <v>Sandon Capital Investments Limited is an Australia-based investment company. The Company’s investment objective is to preserve shareholder capital, deliver an absolute return over the medium term and to provide shareholders with a growing stream of fully franked dividends. The Company invests in tangible assets, marketable securities, or cash. The Company is focused on investing in small to medium-sized companies. The Company may also invest in term deposits, unlisted and listed securities, and debt instruments. Sandon Capital Pty Ltd is the investment manager of the Company.</v>
      </c>
      <c r="H1224" s="7" cm="1">
        <f t="array" ref="H1224">_FV($B1224,"Employees")</f>
        <v>0</v>
      </c>
      <c r="I1224" s="11" cm="1">
        <f t="array" ref="I1224">_FV($B1224,"Shares outstanding",TRUE)</f>
        <v>140967100</v>
      </c>
      <c r="J1224" s="7" cm="1">
        <f t="array" ref="J1224">_FV($B1224,"Year incorporated",TRUE)</f>
        <v>2004</v>
      </c>
      <c r="K1224" s="16"/>
      <c r="L1224" s="12">
        <f>+I1224+K1224</f>
        <v>140967100</v>
      </c>
      <c r="M1224" s="14">
        <f>+D1224*L1224</f>
        <v>101496312</v>
      </c>
      <c r="N1224" t="s">
        <v>1268</v>
      </c>
      <c r="O1224">
        <v>72.5</v>
      </c>
      <c r="P1224">
        <v>76</v>
      </c>
      <c r="Q1224">
        <v>74</v>
      </c>
      <c r="R1224">
        <v>75</v>
      </c>
      <c r="S1224">
        <v>72.5</v>
      </c>
      <c r="T1224">
        <v>73</v>
      </c>
      <c r="U1224">
        <v>-0.5</v>
      </c>
      <c r="V1224" s="1">
        <v>-6.7999999999999996E-3</v>
      </c>
      <c r="W1224">
        <v>180635</v>
      </c>
      <c r="X1224">
        <v>131719.9</v>
      </c>
      <c r="Y1224">
        <v>26843</v>
      </c>
      <c r="Z1224">
        <v>153792</v>
      </c>
      <c r="AA1224">
        <v>72.92</v>
      </c>
      <c r="AB1224" s="3">
        <v>102905976.43000001</v>
      </c>
      <c r="AC1224">
        <v>34</v>
      </c>
      <c r="AD1224" s="2">
        <v>45330.790277777778</v>
      </c>
      <c r="AE1224" t="s">
        <v>20</v>
      </c>
      <c r="AF1224" t="s">
        <v>1269</v>
      </c>
    </row>
    <row r="1225" spans="1:32" x14ac:dyDescent="0.3">
      <c r="A1225" t="str">
        <f>+N1225</f>
        <v>ARA</v>
      </c>
      <c r="B1225" t="e" vm="1226">
        <v>#VALUE!</v>
      </c>
      <c r="C1225" s="5" cm="1">
        <f t="array" ref="C1225">_FV(B1225,"Market cap",TRUE)</f>
        <v>100847800</v>
      </c>
      <c r="D1225" s="6" cm="1">
        <f t="array" ref="D1225">_FV(B1225,"Price",TRUE)</f>
        <v>0.52</v>
      </c>
      <c r="E1225" s="2" cm="1">
        <f t="array" ref="E1225">_FV(B1225,"Last trade time",TRUE)</f>
        <v>45331.333333333336</v>
      </c>
      <c r="F1225" s="7" t="str" cm="1">
        <f t="array" ref="F1225">_FV($B1225,"Industry")</f>
        <v>Investment Banking &amp; Investment Services</v>
      </c>
      <c r="G1225" s="7" t="str" cm="1">
        <f t="array" ref="G1225">_FV($B1225,"Description")</f>
        <v>Ariadne Australia Limited is an Australia-based investment company with operations in Australia and New Zealand. The Company’s objective is to hold a portfolio of assets and investments in order to provide attractive investment returns which can generate regular dividends to shareholders and capital growth in the value of the shareholders’ investments. The Company’s principal activities include investing in securities, financial services and property. The Company operates through two segments: investments and property. The investments segment comprises its investments in securities. The property segment includes all results derived from property and marina assets held by the Company, either directly or through joint venture entities or joint venture operations.</v>
      </c>
      <c r="H1225" s="7" cm="1">
        <f t="array" ref="H1225">_FV($B1225,"Employees")</f>
        <v>12</v>
      </c>
      <c r="I1225" s="11" cm="1">
        <f t="array" ref="I1225">_FV($B1225,"Shares outstanding",TRUE)</f>
        <v>195821000</v>
      </c>
      <c r="J1225" s="7" cm="1">
        <f t="array" ref="J1225">_FV($B1225,"Year incorporated",TRUE)</f>
        <v>1983</v>
      </c>
      <c r="K1225" s="16"/>
      <c r="L1225" s="12">
        <f>+I1225+K1225</f>
        <v>195821000</v>
      </c>
      <c r="M1225" s="14">
        <f>+D1225*L1225</f>
        <v>101826920</v>
      </c>
      <c r="N1225" t="s">
        <v>1290</v>
      </c>
      <c r="O1225">
        <v>48.5</v>
      </c>
      <c r="P1225">
        <v>52</v>
      </c>
      <c r="Q1225">
        <v>51.5</v>
      </c>
      <c r="R1225">
        <v>51.5</v>
      </c>
      <c r="S1225">
        <v>51.5</v>
      </c>
      <c r="T1225">
        <v>51.5</v>
      </c>
      <c r="U1225">
        <v>-0.5</v>
      </c>
      <c r="V1225" s="1">
        <v>-9.5999999999999992E-3</v>
      </c>
      <c r="W1225">
        <v>17546</v>
      </c>
      <c r="X1225">
        <v>9036.19</v>
      </c>
      <c r="Y1225">
        <v>0</v>
      </c>
      <c r="Z1225">
        <v>0</v>
      </c>
      <c r="AA1225">
        <v>51.5</v>
      </c>
      <c r="AB1225" s="3">
        <v>100847801.61</v>
      </c>
      <c r="AC1225">
        <v>2</v>
      </c>
      <c r="AD1225" s="2">
        <v>45330.790277777778</v>
      </c>
      <c r="AE1225" t="s">
        <v>20</v>
      </c>
      <c r="AF1225" t="s">
        <v>1291</v>
      </c>
    </row>
    <row r="1226" spans="1:32" x14ac:dyDescent="0.3">
      <c r="A1226" t="str">
        <f>+N1226</f>
        <v>LIS</v>
      </c>
      <c r="B1226" t="e" vm="1227">
        <v>#VALUE!</v>
      </c>
      <c r="C1226" s="5" cm="1">
        <f t="array" ref="C1226">_FV(B1226,"Market cap",TRUE)</f>
        <v>102432000</v>
      </c>
      <c r="D1226" s="6" cm="1">
        <f t="array" ref="D1226">_FV(B1226,"Price",TRUE)</f>
        <v>0.16</v>
      </c>
      <c r="E1226" s="2" cm="1">
        <f t="array" ref="E1226">_FV(B1226,"Last trade time",TRUE)</f>
        <v>45330.977619941405</v>
      </c>
      <c r="F1226" s="7" t="str" cm="1">
        <f t="array" ref="F1226">_FV($B1226,"Industry")</f>
        <v>Machinery, Equipment &amp; Components</v>
      </c>
      <c r="G1226" s="7" t="str" cm="1">
        <f t="array" ref="G1226">_FV($B1226,"Description")</f>
        <v>Li-S Energy Limited is engaged in development and commercialization a new type of battery based on Lithium-Sulphur (Li-S) and using boron nitride nanotubes (BNNT) as both an integrated protective insulation layer and a component in composite anodes, which allows faster charging rates and increased battery cycle life. The Company produces batteries in pouch, cylinder and flexible battery formats to address the needs of partners and prospective customers who manufacture drones, electric cars, electric trucks, other electric vehicles, and other applications where battery weight is important, such as the space sector. Its lithium sulfur batteries are lighter, cleaner and greener and deliver more than twice the energy density of lithium ion. BNNT is an advanced nanomaterial with physical properties. It takes advantage of its physical strength, thermal conductivity and electrical resistance as well as some electrochemical properties to enhance its lithium sulfur and lithium metal batteries.</v>
      </c>
      <c r="H1226" s="7" t="e" cm="1" vm="2">
        <f t="array" ref="H1226">_FV($B1226,"Employees")</f>
        <v>#VALUE!</v>
      </c>
      <c r="I1226" s="11" cm="1">
        <f t="array" ref="I1226">_FV($B1226,"Shares outstanding",TRUE)</f>
        <v>640200300</v>
      </c>
      <c r="J1226" s="7" cm="1">
        <f t="array" ref="J1226">_FV($B1226,"Year incorporated",TRUE)</f>
        <v>2019</v>
      </c>
      <c r="K1226" s="16"/>
      <c r="L1226" s="12">
        <f>+I1226+K1226</f>
        <v>640200300</v>
      </c>
      <c r="M1226" s="14">
        <f>+D1226*L1226</f>
        <v>102432048</v>
      </c>
      <c r="N1226" t="s">
        <v>1274</v>
      </c>
      <c r="O1226">
        <v>15</v>
      </c>
      <c r="P1226">
        <v>16.5</v>
      </c>
      <c r="Q1226">
        <v>16</v>
      </c>
      <c r="R1226">
        <v>16</v>
      </c>
      <c r="S1226">
        <v>15.5</v>
      </c>
      <c r="T1226">
        <v>16</v>
      </c>
      <c r="U1226">
        <v>0</v>
      </c>
      <c r="W1226">
        <v>185354</v>
      </c>
      <c r="X1226">
        <v>29019.365000000002</v>
      </c>
      <c r="Y1226">
        <v>63376</v>
      </c>
      <c r="Z1226">
        <v>121978</v>
      </c>
      <c r="AA1226">
        <v>15.66</v>
      </c>
      <c r="AB1226" s="3">
        <v>102432036.8</v>
      </c>
      <c r="AC1226">
        <v>31</v>
      </c>
      <c r="AD1226" s="2">
        <v>45330.790277777778</v>
      </c>
      <c r="AE1226" t="s">
        <v>20</v>
      </c>
      <c r="AF1226" t="s">
        <v>1275</v>
      </c>
    </row>
    <row r="1227" spans="1:32" x14ac:dyDescent="0.3">
      <c r="A1227" t="str">
        <f>+N1227</f>
        <v>BUB</v>
      </c>
      <c r="B1227" t="e" vm="1228">
        <v>#VALUE!</v>
      </c>
      <c r="C1227" s="5" cm="1">
        <f t="array" ref="C1227">_FV(B1227,"Market cap",TRUE)</f>
        <v>102594900</v>
      </c>
      <c r="D1227" s="6" cm="1">
        <f t="array" ref="D1227">_FV(B1227,"Price",TRUE)</f>
        <v>0.115</v>
      </c>
      <c r="E1227" s="2" cm="1">
        <f t="array" ref="E1227">_FV(B1227,"Last trade time",TRUE)</f>
        <v>45331.333333333336</v>
      </c>
      <c r="F1227" s="7" t="str" cm="1">
        <f t="array" ref="F1227">_FV($B1227,"Industry")</f>
        <v>Food &amp; Tobacco</v>
      </c>
      <c r="G1227" s="7" t="str" cm="1">
        <f t="array" ref="G1227">_FV($B1227,"Description")</f>
        <v>Bubs Australia Limited is a vertically integrated producer of goat milk formula. The Company is engaged in providing a range of organic baby food, goat milk infant formula products, adult goat milk powder products and fresh dairy products. It also provides canning services for nutritional dairy products. Its products include Bubs Easy-digest Goat Milk, Bubs Organic Grass-Fed Cow’s Milk, and Bubs Supreme A2 beta-casein Protein Milk Infant Formula ranges, and organic baby food, cereals and toddler snacks cater for all feeding occasions and stages of development from newborn through to childhood, while Vita Bubs infant and children’s vitamin and mineral supplements are also formulated with goat milk. Its products are sold supermarkets and pharmacies throughout Australia, as well as exported to the United States of America, China, Vietnam, Southeast Asia, and the Middle East. Its subsidiaries include The Infant Food Holding Co. Pty Limited and The Infant Food Co. Pty Limited.</v>
      </c>
      <c r="H1227" s="7" cm="1">
        <f t="array" ref="H1227">_FV($B1227,"Employees")</f>
        <v>85</v>
      </c>
      <c r="I1227" s="11" cm="1">
        <f t="array" ref="I1227">_FV($B1227,"Shares outstanding",TRUE)</f>
        <v>892130100</v>
      </c>
      <c r="J1227" s="7" cm="1">
        <f t="array" ref="J1227">_FV($B1227,"Year incorporated",TRUE)</f>
        <v>1993</v>
      </c>
      <c r="K1227" s="16"/>
      <c r="L1227" s="12">
        <f>+I1227+K1227</f>
        <v>892130100</v>
      </c>
      <c r="M1227" s="14">
        <f>+D1227*L1227</f>
        <v>102594961.5</v>
      </c>
      <c r="N1227" t="s">
        <v>1272</v>
      </c>
      <c r="O1227">
        <v>11.5</v>
      </c>
      <c r="P1227">
        <v>12</v>
      </c>
      <c r="Q1227">
        <v>11</v>
      </c>
      <c r="R1227">
        <v>12</v>
      </c>
      <c r="S1227">
        <v>11</v>
      </c>
      <c r="T1227">
        <v>11.5</v>
      </c>
      <c r="U1227">
        <v>0.5</v>
      </c>
      <c r="V1227" s="1">
        <v>4.5499999999999999E-2</v>
      </c>
      <c r="W1227">
        <v>4960419</v>
      </c>
      <c r="X1227">
        <v>571060.99750000006</v>
      </c>
      <c r="Y1227">
        <v>1606421</v>
      </c>
      <c r="Z1227">
        <v>2672039</v>
      </c>
      <c r="AA1227">
        <v>11.51</v>
      </c>
      <c r="AB1227" s="3">
        <v>102594954.37</v>
      </c>
      <c r="AC1227">
        <v>168</v>
      </c>
      <c r="AD1227" s="2">
        <v>45330.790277777778</v>
      </c>
      <c r="AE1227" t="s">
        <v>20</v>
      </c>
      <c r="AF1227" t="s">
        <v>1273</v>
      </c>
    </row>
    <row r="1228" spans="1:32" x14ac:dyDescent="0.3">
      <c r="A1228" t="str">
        <f>+N1228</f>
        <v>RDG</v>
      </c>
      <c r="B1228" t="e" vm="1229">
        <v>#VALUE!</v>
      </c>
      <c r="C1228" s="5" cm="1">
        <f t="array" ref="C1228">_FV(B1228,"Market cap",TRUE)</f>
        <v>109181700</v>
      </c>
      <c r="D1228" s="6" cm="1">
        <f t="array" ref="D1228">_FV(B1228,"Price",TRUE)</f>
        <v>3.5000000000000003E-2</v>
      </c>
      <c r="E1228" s="2" cm="1">
        <f t="array" ref="E1228">_FV(B1228,"Last trade time",TRUE)</f>
        <v>45331.333333333336</v>
      </c>
      <c r="F1228" s="7" t="str" cm="1">
        <f t="array" ref="F1228">_FV($B1228,"Industry")</f>
        <v>Construction &amp; Engineering</v>
      </c>
      <c r="G1228" s="7" t="str" cm="1">
        <f t="array" ref="G1228">_FV($B1228,"Description")</f>
        <v>Resource Development Group Limited is an Australia-based company, which is engaged in the provision of the contracting services to the mining sector within Australia, and the development of the Company’s Lucky Bay Garnet Project. The Company's segments include Construction, Mining and Other. It provides diversified mining services to the resources, infrastructure, and energy sectors within Australia, and owns two mining projects. It has manganese and garnet mining tenements in the Northwest of Western Australia. The Company, through its subsidiary, Central Systems Pty Ltd, provides multi-discipline construction and plant modification services to the resources, energy, and infrastructure sectors in Australia. Its subsidiaries include Comcen Pty Ltd, Australian Garnet Pty Ltd (AGPL) and others. Comcen Pty Ltd is the holder of the Ant Hill and Sunday Hill manganese project. AGPL is the holder of the Lucky Bay Garnet project and associated power infrastructure, including wind turbines.</v>
      </c>
      <c r="H1228" s="7" cm="1">
        <f t="array" ref="H1228">_FV($B1228,"Employees")</f>
        <v>196</v>
      </c>
      <c r="I1228" s="11" cm="1">
        <f t="array" ref="I1228">_FV($B1228,"Shares outstanding",TRUE)</f>
        <v>2950858000</v>
      </c>
      <c r="J1228" s="7" cm="1">
        <f t="array" ref="J1228">_FV($B1228,"Year incorporated",TRUE)</f>
        <v>2011</v>
      </c>
      <c r="K1228" s="16"/>
      <c r="L1228" s="12">
        <f>+I1228+K1228</f>
        <v>2950858000</v>
      </c>
      <c r="M1228" s="14">
        <f>+D1228*L1228</f>
        <v>103280030.00000001</v>
      </c>
      <c r="N1228" t="s">
        <v>1238</v>
      </c>
      <c r="O1228">
        <v>3.2</v>
      </c>
      <c r="P1228">
        <v>3.8</v>
      </c>
      <c r="Q1228">
        <v>3.7</v>
      </c>
      <c r="R1228">
        <v>3.7</v>
      </c>
      <c r="S1228">
        <v>3.7</v>
      </c>
      <c r="T1228">
        <v>3.7</v>
      </c>
      <c r="U1228">
        <v>0</v>
      </c>
      <c r="W1228">
        <v>266</v>
      </c>
      <c r="X1228">
        <v>9.8420000000000005</v>
      </c>
      <c r="Y1228">
        <v>266</v>
      </c>
      <c r="Z1228">
        <v>0</v>
      </c>
      <c r="AA1228">
        <v>3.7</v>
      </c>
      <c r="AB1228" s="3">
        <v>109181750.588</v>
      </c>
      <c r="AC1228">
        <v>1</v>
      </c>
      <c r="AD1228" s="2">
        <v>45330.790277777778</v>
      </c>
      <c r="AE1228" t="s">
        <v>20</v>
      </c>
      <c r="AF1228" t="s">
        <v>1239</v>
      </c>
    </row>
    <row r="1229" spans="1:32" x14ac:dyDescent="0.3">
      <c r="A1229" t="str">
        <f>+N1229</f>
        <v>CNB</v>
      </c>
      <c r="B1229" t="e" vm="1230">
        <v>#VALUE!</v>
      </c>
      <c r="C1229" s="5" cm="1">
        <f t="array" ref="C1229">_FV(B1229,"Market cap",TRUE)</f>
        <v>100964700</v>
      </c>
      <c r="D1229" s="6" cm="1">
        <f t="array" ref="D1229">_FV(B1229,"Price",TRUE)</f>
        <v>0.63500000000000001</v>
      </c>
      <c r="E1229" s="2" cm="1">
        <f t="array" ref="E1229">_FV(B1229,"Last trade time",TRUE)</f>
        <v>45331.333333333336</v>
      </c>
      <c r="F1229" s="7" t="str" cm="1">
        <f t="array" ref="F1229">_FV($B1229,"Industry")</f>
        <v>Metals &amp; Mining</v>
      </c>
      <c r="G1229" s="7" t="str" cm="1">
        <f t="array" ref="G1229">_FV($B1229,"Description")</f>
        <v>Carnaby Resources Limited is an exploration and development company. The Company is focused on copper and gold projects in the Mount Isa Inlier of Queensland and the Pilbara’s Mallina Basin and Yilgarn Margin of Western Australia. Its Mount Isa Inlier Copper and Gold Projects in Queensland comprise the Greater Duchess Copper Gold Project and the Tick Hill Gold Project. The Greater Duchess Copper Gold Project lies approximately 70 kilometers (km) to the south of Mount Isa on a land holding of approximately 1022 square kilometers. The Company’s Pilbara tenement package comprises the Strelley, Mount Grant, Pardoo and Goldsworthy Gold Projects as well as the Big Hill Lithium Project. Each of these projects are located in the prospective Mallina Basin of Western Australia, northeast of the Hemi gold deposit of De Grey Mining Ltd. The Company’s ground holdings in the Mallina Basin cover about 442 square kilometers. Its Yilgarn Margin Projects comprise the Malmac and Throssel Projects.</v>
      </c>
      <c r="H1229" s="7" t="e" cm="1" vm="2">
        <f t="array" ref="H1229">_FV($B1229,"Employees")</f>
        <v>#VALUE!</v>
      </c>
      <c r="I1229" s="11" cm="1">
        <f t="array" ref="I1229">_FV($B1229,"Shares outstanding",TRUE)</f>
        <v>162846300</v>
      </c>
      <c r="J1229" s="7" cm="1">
        <f t="array" ref="J1229">_FV($B1229,"Year incorporated",TRUE)</f>
        <v>2016</v>
      </c>
      <c r="K1229" s="16"/>
      <c r="L1229" s="12">
        <f>+I1229+K1229</f>
        <v>162846300</v>
      </c>
      <c r="M1229" s="14">
        <f>+D1229*L1229</f>
        <v>103407400.5</v>
      </c>
      <c r="N1229" t="s">
        <v>1288</v>
      </c>
      <c r="O1229">
        <v>61</v>
      </c>
      <c r="P1229">
        <v>62</v>
      </c>
      <c r="Q1229">
        <v>62.5</v>
      </c>
      <c r="R1229">
        <v>62.5</v>
      </c>
      <c r="S1229">
        <v>61.5</v>
      </c>
      <c r="T1229">
        <v>62</v>
      </c>
      <c r="U1229">
        <v>0</v>
      </c>
      <c r="W1229">
        <v>141254</v>
      </c>
      <c r="X1229">
        <v>87497.395000000004</v>
      </c>
      <c r="Y1229">
        <v>97207</v>
      </c>
      <c r="Z1229">
        <v>40547</v>
      </c>
      <c r="AA1229">
        <v>61.94</v>
      </c>
      <c r="AB1229" s="3">
        <v>100964728.94</v>
      </c>
      <c r="AC1229">
        <v>97</v>
      </c>
      <c r="AD1229" s="2">
        <v>45330.790277777778</v>
      </c>
      <c r="AE1229" t="s">
        <v>20</v>
      </c>
      <c r="AF1229" t="s">
        <v>1289</v>
      </c>
    </row>
    <row r="1230" spans="1:32" x14ac:dyDescent="0.3">
      <c r="A1230" t="str">
        <f>+N1230</f>
        <v>LMG</v>
      </c>
      <c r="B1230" t="e" vm="1231">
        <v>#VALUE!</v>
      </c>
      <c r="C1230" s="5" cm="1">
        <f t="array" ref="C1230">_FV(B1230,"Market cap",TRUE)</f>
        <v>107196900</v>
      </c>
      <c r="D1230" s="6" cm="1">
        <f t="array" ref="D1230">_FV(B1230,"Price",TRUE)</f>
        <v>5.5E-2</v>
      </c>
      <c r="E1230" s="2" cm="1">
        <f t="array" ref="E1230">_FV(B1230,"Last trade time",TRUE)</f>
        <v>45331.333333333336</v>
      </c>
      <c r="F1230" s="7" t="str" cm="1">
        <f t="array" ref="F1230">_FV($B1230,"Industry")</f>
        <v>Metals &amp; Mining</v>
      </c>
      <c r="G1230" s="7" t="str" cm="1">
        <f t="array" ref="G1230">_FV($B1230,"Description")</f>
        <v>Latrobe Magnesium Limited is an Australia-based company, which is developing a magnesium production plant in Victoria's Latrobe Valley using its patented extraction process. The Company intends to extract and sell magnesium metal and cementitious material from industrial fly ash, which is a waste resource from Yallourn brown coal power generation. The Company's byproduct includes supplementary cementitious material (SCM), silica, char, iron oxide and calcium carbonate. It plans to sell the refined magnesium under long-term contracts to United States customers.</v>
      </c>
      <c r="H1230" s="7" cm="1">
        <f t="array" ref="H1230">_FV($B1230,"Employees")</f>
        <v>0</v>
      </c>
      <c r="I1230" s="11" cm="1">
        <f t="array" ref="I1230">_FV($B1230,"Shares outstanding",TRUE)</f>
        <v>1880647000</v>
      </c>
      <c r="J1230" s="7" cm="1">
        <f t="array" ref="J1230">_FV($B1230,"Year incorporated",TRUE)</f>
        <v>1986</v>
      </c>
      <c r="K1230" s="16"/>
      <c r="L1230" s="12">
        <f>+I1230+K1230</f>
        <v>1880647000</v>
      </c>
      <c r="M1230" s="14">
        <f>+D1230*L1230</f>
        <v>103435585</v>
      </c>
      <c r="N1230" t="s">
        <v>1244</v>
      </c>
      <c r="O1230">
        <v>5.5</v>
      </c>
      <c r="P1230">
        <v>5.7</v>
      </c>
      <c r="Q1230">
        <v>5.7</v>
      </c>
      <c r="R1230">
        <v>5.7</v>
      </c>
      <c r="S1230">
        <v>5.4</v>
      </c>
      <c r="T1230">
        <v>5.7</v>
      </c>
      <c r="U1230">
        <v>0</v>
      </c>
      <c r="W1230">
        <v>580081</v>
      </c>
      <c r="X1230">
        <v>31875.882000000001</v>
      </c>
      <c r="Y1230">
        <v>104652</v>
      </c>
      <c r="Z1230">
        <v>463142</v>
      </c>
      <c r="AA1230">
        <v>5.5</v>
      </c>
      <c r="AB1230" s="3">
        <v>107196900.318</v>
      </c>
      <c r="AC1230">
        <v>32</v>
      </c>
      <c r="AD1230" s="2">
        <v>45330.790277777778</v>
      </c>
      <c r="AE1230" t="s">
        <v>20</v>
      </c>
      <c r="AF1230" t="s">
        <v>1245</v>
      </c>
    </row>
    <row r="1231" spans="1:32" x14ac:dyDescent="0.3">
      <c r="A1231" t="str">
        <f>+N1231</f>
        <v>TOP</v>
      </c>
      <c r="B1231" t="e" vm="1232">
        <v>#VALUE!</v>
      </c>
      <c r="C1231" s="5" cm="1">
        <f t="array" ref="C1231">_FV(B1231,"Market cap",TRUE)</f>
        <v>102872900</v>
      </c>
      <c r="D1231" s="6" cm="1">
        <f t="array" ref="D1231">_FV(B1231,"Price",TRUE)</f>
        <v>0.55500000000000005</v>
      </c>
      <c r="E1231" s="2" cm="1">
        <f t="array" ref="E1231">_FV(B1231,"Last trade time",TRUE)</f>
        <v>45331.333333333336</v>
      </c>
      <c r="F1231" s="7" t="str" cm="1">
        <f t="array" ref="F1231">_FV($B1231,"Industry")</f>
        <v>Investment Banking &amp; Investment Services</v>
      </c>
      <c r="G1231" s="7" t="str" cm="1">
        <f t="array" ref="G1231">_FV($B1231,"Description")</f>
        <v>Thorney Opportunities Ltd is an Australia-based investment company. The Company’s principal activity is making investments in listed and unlisted securities in a variety of sectors, including media, automotive, energy and pharmaceutical. Its aims to deliver positive returns to shareholders over the medium to long term through the selection of investments, which enables it to be a constructive catalyst towards unlocking value in the companies identified. The Company's investment strategy is to identify companies, which are mis-priced or undervalued. The Company is managed by Thorney Investment Group.</v>
      </c>
      <c r="H1231" s="7" cm="1">
        <f t="array" ref="H1231">_FV($B1231,"Employees")</f>
        <v>0</v>
      </c>
      <c r="I1231" s="11" cm="1">
        <f t="array" ref="I1231">_FV($B1231,"Shares outstanding",TRUE)</f>
        <v>187041600</v>
      </c>
      <c r="J1231" s="7" cm="1">
        <f t="array" ref="J1231">_FV($B1231,"Year incorporated",TRUE)</f>
        <v>1997</v>
      </c>
      <c r="K1231" s="16"/>
      <c r="L1231" s="12">
        <f>+I1231+K1231</f>
        <v>187041600</v>
      </c>
      <c r="M1231" s="14">
        <f>+D1231*L1231</f>
        <v>103808088.00000001</v>
      </c>
      <c r="N1231" t="s">
        <v>1270</v>
      </c>
      <c r="O1231">
        <v>54</v>
      </c>
      <c r="P1231">
        <v>55.5</v>
      </c>
      <c r="Q1231">
        <v>55</v>
      </c>
      <c r="R1231">
        <v>55.5</v>
      </c>
      <c r="S1231">
        <v>55</v>
      </c>
      <c r="T1231">
        <v>55</v>
      </c>
      <c r="U1231">
        <v>-1</v>
      </c>
      <c r="V1231" s="1">
        <v>-1.7899999999999999E-2</v>
      </c>
      <c r="W1231">
        <v>76780</v>
      </c>
      <c r="X1231">
        <v>42319</v>
      </c>
      <c r="Y1231">
        <v>18000</v>
      </c>
      <c r="Z1231">
        <v>58780</v>
      </c>
      <c r="AA1231">
        <v>55.12</v>
      </c>
      <c r="AB1231" s="3">
        <v>102872872.3</v>
      </c>
      <c r="AC1231">
        <v>7</v>
      </c>
      <c r="AD1231" s="2">
        <v>45330.790277777778</v>
      </c>
      <c r="AE1231" t="s">
        <v>20</v>
      </c>
      <c r="AF1231" t="s">
        <v>1271</v>
      </c>
    </row>
    <row r="1232" spans="1:32" x14ac:dyDescent="0.3">
      <c r="A1232" t="str">
        <f>+N1232</f>
        <v>EQR</v>
      </c>
      <c r="B1232" t="e" vm="1233">
        <v>#VALUE!</v>
      </c>
      <c r="C1232" s="5" cm="1">
        <f t="array" ref="C1232">_FV(B1232,"Market cap",TRUE)</f>
        <v>101959300</v>
      </c>
      <c r="D1232" s="6" cm="1">
        <f t="array" ref="D1232">_FV(B1232,"Price",TRUE)</f>
        <v>5.6000000000000001E-2</v>
      </c>
      <c r="E1232" s="2" cm="1">
        <f t="array" ref="E1232">_FV(B1232,"Last trade time",TRUE)</f>
        <v>45331.333333333336</v>
      </c>
      <c r="F1232" s="7" t="str" cm="1">
        <f t="array" ref="F1232">_FV($B1232,"Industry")</f>
        <v>Metals &amp; Mining</v>
      </c>
      <c r="G1232" s="7" t="str" cm="1">
        <f t="array" ref="G1232">_FV($B1232,"Description")</f>
        <v>EQ Resources Limited is an Australia-based tungsten mining company. The Company is focused on expanding its tungsten assets at Mt Carbine in North Queensland (Australia) and at Barruecopardo in the Salamanca Province (Spain). It also holds gold exploration licenses in New South Wales, at Panama Hat (Broken Hill) and Crow Mountain. Its Mt Carbine Tungsten Project is located 120 kilometers (km) by sealed road, north-west of Cairns in Far North Queensland. The project is on granted mining leases with power, water, tailings storage and environmental approvals in place for tungsten production and quarrying. The Mt Carbine Tungsten Project tenements include ML4867, ML4919, EPM14871, EPM14872 and EPM27394. At the Mt Carbine site, in addition to the tailing’s retreatment project and the Mt Carbine Quarries business, it is pursuing further expansion and developments, namely in relation to a sorter plant expansion for the XRT Sorter Technology and developing an underground mine.</v>
      </c>
      <c r="H1232" s="7" cm="1">
        <f t="array" ref="H1232">_FV($B1232,"Employees")</f>
        <v>95</v>
      </c>
      <c r="I1232" s="11" cm="1">
        <f t="array" ref="I1232">_FV($B1232,"Shares outstanding",TRUE)</f>
        <v>1853806000</v>
      </c>
      <c r="J1232" s="7" cm="1">
        <f t="array" ref="J1232">_FV($B1232,"Year incorporated",TRUE)</f>
        <v>2005</v>
      </c>
      <c r="K1232" s="16"/>
      <c r="L1232" s="12">
        <f>+I1232+K1232</f>
        <v>1853806000</v>
      </c>
      <c r="M1232" s="14">
        <f>+D1232*L1232</f>
        <v>103813136</v>
      </c>
      <c r="N1232" t="s">
        <v>1262</v>
      </c>
      <c r="O1232">
        <v>5.6</v>
      </c>
      <c r="P1232">
        <v>5.7</v>
      </c>
      <c r="Q1232">
        <v>5.6</v>
      </c>
      <c r="R1232">
        <v>5.6</v>
      </c>
      <c r="S1232">
        <v>5.5</v>
      </c>
      <c r="T1232">
        <v>5.6</v>
      </c>
      <c r="U1232">
        <v>-0.1</v>
      </c>
      <c r="V1232" s="1">
        <v>-1.7500000000000002E-2</v>
      </c>
      <c r="W1232">
        <v>136205</v>
      </c>
      <c r="X1232">
        <v>7529.38</v>
      </c>
      <c r="Y1232">
        <v>20485</v>
      </c>
      <c r="Z1232">
        <v>115720</v>
      </c>
      <c r="AA1232">
        <v>5.53</v>
      </c>
      <c r="AB1232" s="3">
        <v>103813140.088</v>
      </c>
      <c r="AC1232">
        <v>10</v>
      </c>
      <c r="AD1232" s="2">
        <v>45330.790277777778</v>
      </c>
      <c r="AE1232" t="s">
        <v>20</v>
      </c>
      <c r="AF1232" t="s">
        <v>1263</v>
      </c>
    </row>
    <row r="1233" spans="1:32" x14ac:dyDescent="0.3">
      <c r="A1233" t="str">
        <f>+N1233</f>
        <v>KKO</v>
      </c>
      <c r="B1233" t="e" vm="1234">
        <v>#VALUE!</v>
      </c>
      <c r="C1233" s="5" cm="1">
        <f t="array" ref="C1233">_FV(B1233,"Market cap",TRUE)</f>
        <v>106513200</v>
      </c>
      <c r="D1233" s="6" cm="1">
        <f t="array" ref="D1233">_FV(B1233,"Price",TRUE)</f>
        <v>7.6999999999999999E-2</v>
      </c>
      <c r="E1233" s="2" cm="1">
        <f t="array" ref="E1233">_FV(B1233,"Last trade time",TRUE)</f>
        <v>45331.333333333336</v>
      </c>
      <c r="F1233" s="7" t="str" cm="1">
        <f t="array" ref="F1233">_FV($B1233,"Industry")</f>
        <v>Oil &amp; Gas</v>
      </c>
      <c r="G1233" s="7" t="str" cm="1">
        <f t="array" ref="G1233">_FV($B1233,"Description")</f>
        <v>Kinetiko Energy Limited is an Australia-based gas explorer. The Company is focused on advanced shallow conventional gas and coal bed methane (CBM) opportunities in developing markets in Southern Africa. Its flagship project includes Amersfoort Gas Project in South Africa. The Amersfoort Gas Project is an Exploration programs conducted for the accumulations of onshore shallow gas. The Company owns maiden gas reserves and a 6Tcf 2C contingent resources and exploration area, comprising approximately 6,000 square kilometers (km2). It has exploration rights ER 270, ER 271 and ER 272 being an additional 3,577 km2 to the exploration portfolio. The Company holds 49% interest in Afro Energy (Pty) Ltd, a joint venture structured as a partnership between the Company and Badimo Gas (Pty) Ltd.</v>
      </c>
      <c r="H1233" s="7" t="e" cm="1" vm="2">
        <f t="array" ref="H1233">_FV($B1233,"Employees")</f>
        <v>#VALUE!</v>
      </c>
      <c r="I1233" s="11" cm="1">
        <f t="array" ref="I1233">_FV($B1233,"Shares outstanding",TRUE)</f>
        <v>1348268000</v>
      </c>
      <c r="J1233" s="7" cm="1">
        <f t="array" ref="J1233">_FV($B1233,"Year incorporated",TRUE)</f>
        <v>2010</v>
      </c>
      <c r="K1233" s="16"/>
      <c r="L1233" s="12">
        <f>+I1233+K1233</f>
        <v>1348268000</v>
      </c>
      <c r="M1233" s="14">
        <f>+D1233*L1233</f>
        <v>103816636</v>
      </c>
      <c r="N1233" t="s">
        <v>1252</v>
      </c>
      <c r="O1233">
        <v>7.9</v>
      </c>
      <c r="P1233">
        <v>8</v>
      </c>
      <c r="U1233">
        <v>0</v>
      </c>
      <c r="W1233">
        <v>0</v>
      </c>
      <c r="X1233">
        <v>0</v>
      </c>
      <c r="Y1233">
        <v>0</v>
      </c>
      <c r="Z1233">
        <v>0</v>
      </c>
      <c r="AB1233" s="3">
        <v>106513198.38600001</v>
      </c>
      <c r="AC1233">
        <v>0</v>
      </c>
      <c r="AD1233" s="2">
        <v>45330.790277777778</v>
      </c>
      <c r="AE1233" t="s">
        <v>20</v>
      </c>
      <c r="AF1233" t="s">
        <v>1253</v>
      </c>
    </row>
    <row r="1234" spans="1:32" x14ac:dyDescent="0.3">
      <c r="A1234" t="str">
        <f>+N1234</f>
        <v>PAN</v>
      </c>
      <c r="B1234" t="e" vm="1235">
        <v>#VALUE!</v>
      </c>
      <c r="C1234" s="5" cm="1">
        <f t="array" ref="C1234">_FV(B1234,"Market cap",TRUE)</f>
        <v>109877300</v>
      </c>
      <c r="D1234" s="6" cm="1">
        <f t="array" ref="D1234">_FV(B1234,"Price",TRUE)</f>
        <v>3.5000000000000003E-2</v>
      </c>
      <c r="E1234" s="2" cm="1">
        <f t="array" ref="E1234">_FV(B1234,"Last trade time",TRUE)</f>
        <v>45244.333344907405</v>
      </c>
      <c r="F1234" s="7" t="str" cm="1">
        <f t="array" ref="F1234">_FV($B1234,"Industry")</f>
        <v>Metals &amp; Mining</v>
      </c>
      <c r="G1234" s="7" t="str" cm="1">
        <f t="array" ref="G1234">_FV($B1234,"Description")</f>
        <v>Panoramic Resources Limited is an Australia-based nickel mining and exploration company. The Company operates the Savannah Nickel-Copper-Cobalt Operation in the East Kimberley region of Western Australia. The Savannah deposits are sulphide-rich nickel, copper and cobalt orebodies hosted by the layered mafic- ultramafic Savannah intrusion, which is enveloped by aluminous metasediments and para-gneisses of the Tickalara Metamorphics. It is producing materials critical to the battery and electrification revolution, and the global shift towards renewable energy generation and transmission. Its products include nickel, copper and cobalt. Its nickel sulphide is used to make nickel metal, produce stainless steel and in the key battery ingredient, nickel sulphate. Its copper is used in a range of applications in many different industries. It exhibits the key innate properties of thermal stability and high energy density.</v>
      </c>
      <c r="H1234" s="7" cm="1">
        <f t="array" ref="H1234">_FV($B1234,"Employees")</f>
        <v>400</v>
      </c>
      <c r="I1234" s="11" cm="1">
        <f t="array" ref="I1234">_FV($B1234,"Shares outstanding",TRUE)</f>
        <v>2969657000</v>
      </c>
      <c r="J1234" s="7" cm="1">
        <f t="array" ref="J1234">_FV($B1234,"Year incorporated",TRUE)</f>
        <v>2001</v>
      </c>
      <c r="K1234" s="16"/>
      <c r="L1234" s="12">
        <f>+I1234+K1234</f>
        <v>2969657000</v>
      </c>
      <c r="M1234" s="14">
        <f>+D1234*L1234</f>
        <v>103937995.00000001</v>
      </c>
      <c r="N1234" t="s">
        <v>1260</v>
      </c>
      <c r="U1234">
        <v>0</v>
      </c>
      <c r="W1234">
        <v>0</v>
      </c>
      <c r="X1234">
        <v>0</v>
      </c>
      <c r="Y1234">
        <v>0</v>
      </c>
      <c r="Z1234">
        <v>0</v>
      </c>
      <c r="AB1234" s="3">
        <v>103937991.64</v>
      </c>
      <c r="AC1234">
        <v>0</v>
      </c>
      <c r="AD1234" s="2">
        <v>45330.790277777778</v>
      </c>
      <c r="AE1234" t="s">
        <v>20</v>
      </c>
      <c r="AF1234" t="s">
        <v>1261</v>
      </c>
    </row>
    <row r="1235" spans="1:32" x14ac:dyDescent="0.3">
      <c r="A1235" t="str">
        <f>+N1235</f>
        <v>ATC</v>
      </c>
      <c r="B1235" t="e" vm="1236">
        <v>#VALUE!</v>
      </c>
      <c r="C1235" s="5" cm="1">
        <f t="array" ref="C1235">_FV(B1235,"Market cap",TRUE)</f>
        <v>104159500</v>
      </c>
      <c r="D1235" s="6" cm="1">
        <f t="array" ref="D1235">_FV(B1235,"Price",TRUE)</f>
        <v>6.3E-2</v>
      </c>
      <c r="E1235" s="2" cm="1">
        <f t="array" ref="E1235">_FV(B1235,"Last trade time",TRUE)</f>
        <v>45331.333333333336</v>
      </c>
      <c r="F1235" s="7" t="str" cm="1">
        <f t="array" ref="F1235">_FV($B1235,"Industry")</f>
        <v>Machinery, Equipment &amp; Components</v>
      </c>
      <c r="G1235" s="7" t="str" cm="1">
        <f t="array" ref="G1235">_FV($B1235,"Description")</f>
        <v>Altech Batteries Limited is a specialty battery technology company. It has a joint venture agreement with the German battery institute Fraunhofer IKTS (Fraunhofer) to commercialize the CERENERGY Sodium Chloride Solid State (SCSS) Battery. CERENERGY batteries are an alternative to lithium-ion batteries. Its segments include Silumina Anodes, CERENERGY, and High Purity Alumina (HPA). Its Silumina Anodes project involves combining silicon and graphite and coating this composite product with a nanometer layer of high-purity alumina for inclusion in lithium battery anodes. CERENERGY batteries are fire and explosion-proof, have a life span of more than 15 years and operate in extreme cold and desert climates. The battery technology uses table salt and nickel, which is lithium-free; cobalt-free; graphite-free; and copper-free, eliminating exposure to critical metal price rises and supply chain concerns. It is also engaged in the construction and operation of a 4,500tpa HPA processing plant.</v>
      </c>
      <c r="H1235" s="7" cm="1">
        <f t="array" ref="H1235">_FV($B1235,"Employees")</f>
        <v>19</v>
      </c>
      <c r="I1235" s="11" cm="1">
        <f t="array" ref="I1235">_FV($B1235,"Shares outstanding",TRUE)</f>
        <v>1653326000</v>
      </c>
      <c r="J1235" s="7" cm="1">
        <f t="array" ref="J1235">_FV($B1235,"Year incorporated",TRUE)</f>
        <v>2007</v>
      </c>
      <c r="K1235" s="16"/>
      <c r="L1235" s="12">
        <f>+I1235+K1235</f>
        <v>1653326000</v>
      </c>
      <c r="M1235" s="14">
        <f>+D1235*L1235</f>
        <v>104159538</v>
      </c>
      <c r="N1235" t="s">
        <v>1258</v>
      </c>
      <c r="O1235">
        <v>6.3</v>
      </c>
      <c r="P1235">
        <v>6.4</v>
      </c>
      <c r="Q1235">
        <v>6.3</v>
      </c>
      <c r="R1235">
        <v>6.6</v>
      </c>
      <c r="S1235">
        <v>6.3</v>
      </c>
      <c r="T1235">
        <v>6.3</v>
      </c>
      <c r="U1235">
        <v>0.1</v>
      </c>
      <c r="V1235" s="1">
        <v>1.61E-2</v>
      </c>
      <c r="W1235">
        <v>1618120</v>
      </c>
      <c r="X1235">
        <v>103217.886</v>
      </c>
      <c r="Y1235">
        <v>693738</v>
      </c>
      <c r="Z1235">
        <v>327976</v>
      </c>
      <c r="AA1235">
        <v>6.38</v>
      </c>
      <c r="AB1235" s="3">
        <v>104159530.881</v>
      </c>
      <c r="AC1235">
        <v>53</v>
      </c>
      <c r="AD1235" s="2">
        <v>45330.790277777778</v>
      </c>
      <c r="AE1235" t="s">
        <v>20</v>
      </c>
      <c r="AF1235" t="s">
        <v>1259</v>
      </c>
    </row>
    <row r="1236" spans="1:32" x14ac:dyDescent="0.3">
      <c r="A1236" t="str">
        <f>+N1236</f>
        <v>ASN</v>
      </c>
      <c r="B1236" t="e" vm="1237">
        <v>#VALUE!</v>
      </c>
      <c r="C1236" s="5" cm="1">
        <f t="array" ref="C1236">_FV(B1236,"Market cap",TRUE)</f>
        <v>106798400</v>
      </c>
      <c r="D1236" s="6" cm="1">
        <f t="array" ref="D1236">_FV(B1236,"Price",TRUE)</f>
        <v>8.1000000000000003E-2</v>
      </c>
      <c r="E1236" s="2" cm="1">
        <f t="array" ref="E1236">_FV(B1236,"Last trade time",TRUE)</f>
        <v>45331.333333333336</v>
      </c>
      <c r="F1236" s="7" t="str" cm="1">
        <f t="array" ref="F1236">_FV($B1236,"Industry")</f>
        <v>Metals &amp; Mining</v>
      </c>
      <c r="G1236" s="7" t="str" cm="1">
        <f t="array" ref="G1236">_FV($B1236,"Description")</f>
        <v>Anson Resources Limited is an Australia-based junior mineral resources company. The principal activity of the Company is exploration and evaluation of mineral licenses and process development primarily for the extraction of lithium, bromine, iodine and boron chemicals. Its projects include Paradox Lithium Project, Green River Lithium Project, Yellow Cat Uranium- Vanadium Project, and Western Australian Exploration Projects. It also has a portfolio of three base metals and critical metals exploration projects covering a total of 458 square kilometers in the Yilgarn Craton of Western Australia, including Bull Nickel-Copper-PGE Project, The Ajana Project, and Hooley Well Cobalt-Nickel Laterite Project. The Paradox Basin Brine Project is located in southeastern Utah, USA, and encompasses a land position of over 21,450 hectares. Green River Lithium Project is located 50 kilometers northwest of the Company’s Paradox Lithium Project. The Yellow Cat Project is located in the Thompson District.</v>
      </c>
      <c r="H1236" s="7" t="e" cm="1" vm="2">
        <f t="array" ref="H1236">_FV($B1236,"Employees")</f>
        <v>#VALUE!</v>
      </c>
      <c r="I1236" s="11" cm="1">
        <f t="array" ref="I1236">_FV($B1236,"Shares outstanding",TRUE)</f>
        <v>1286728000</v>
      </c>
      <c r="J1236" s="7" cm="1">
        <f t="array" ref="J1236">_FV($B1236,"Year incorporated",TRUE)</f>
        <v>2009</v>
      </c>
      <c r="K1236" s="16"/>
      <c r="L1236" s="12">
        <f>+I1236+K1236</f>
        <v>1286728000</v>
      </c>
      <c r="M1236" s="14">
        <f>+D1236*L1236</f>
        <v>104224968</v>
      </c>
      <c r="N1236" t="s">
        <v>1250</v>
      </c>
      <c r="O1236">
        <v>8.1999999999999993</v>
      </c>
      <c r="P1236">
        <v>8.3000000000000007</v>
      </c>
      <c r="Q1236">
        <v>8.1</v>
      </c>
      <c r="R1236">
        <v>8.5</v>
      </c>
      <c r="S1236">
        <v>7.8</v>
      </c>
      <c r="T1236">
        <v>8.3000000000000007</v>
      </c>
      <c r="U1236">
        <v>0.3</v>
      </c>
      <c r="V1236" s="1">
        <v>3.7499999999999999E-2</v>
      </c>
      <c r="W1236">
        <v>4764054</v>
      </c>
      <c r="X1236">
        <v>386372.91399999999</v>
      </c>
      <c r="Y1236">
        <v>2221811</v>
      </c>
      <c r="Z1236">
        <v>2451560</v>
      </c>
      <c r="AA1236">
        <v>8.11</v>
      </c>
      <c r="AB1236" s="3">
        <v>106798441.098</v>
      </c>
      <c r="AC1236">
        <v>205</v>
      </c>
      <c r="AD1236" s="2">
        <v>45330.790277777778</v>
      </c>
      <c r="AE1236" t="s">
        <v>20</v>
      </c>
      <c r="AF1236" t="s">
        <v>1251</v>
      </c>
    </row>
    <row r="1237" spans="1:32" x14ac:dyDescent="0.3">
      <c r="A1237" t="str">
        <f>+N1237</f>
        <v>ENR</v>
      </c>
      <c r="B1237" t="e" vm="1238">
        <v>#VALUE!</v>
      </c>
      <c r="C1237" s="5" cm="1">
        <f t="array" ref="C1237">_FV(B1237,"Market cap",TRUE)</f>
        <v>104585200</v>
      </c>
      <c r="D1237" s="6" cm="1">
        <f t="array" ref="D1237">_FV(B1237,"Price",TRUE)</f>
        <v>0.26</v>
      </c>
      <c r="E1237" s="2" cm="1">
        <f t="array" ref="E1237">_FV(B1237,"Last trade time",TRUE)</f>
        <v>45331.333333333336</v>
      </c>
      <c r="F1237" s="7" t="str" cm="1">
        <f t="array" ref="F1237">_FV($B1237,"Industry")</f>
        <v>Metals &amp; Mining</v>
      </c>
      <c r="G1237" s="7" t="str" cm="1">
        <f t="array" ref="G1237">_FV($B1237,"Description")</f>
        <v>Encounter Resources Limited is an Australia-based mineral exploration company. The Company’s primary focus is on discovering copper deposits in Australia. The Company controls a portfolio of 100% owned projects in Australia’s mineral provinces that are prospective for copper, rare earths, and lithium. Its projects include the Aileron Copper-REE Project, Jessica Copper Project, Carrara Copper-Zinc Project, Yeneena Copper-Cobalt Project, Sandover Copper Project, Junction Lithium Project, Elliott Copper Project, and Lamil Copper-Gold Project. The Aileron Project is located in the West Arunta region of WA, 600km west of Alice Springs. The Jessica Project covers 6,300 square kilometers (km2) along key structural corridors east of Tennant Creek and is prospective for sediment-hosted copper and IOCG style deposits. The Carrara Project is located at an interpreted structural offset of the western margin of the Carrara Sub-basin. The Sandover Project is located 170km north of Alice Springs.</v>
      </c>
      <c r="H1237" s="7" t="e" cm="1" vm="2">
        <f t="array" ref="H1237">_FV($B1237,"Employees")</f>
        <v>#VALUE!</v>
      </c>
      <c r="I1237" s="11" cm="1">
        <f t="array" ref="I1237">_FV($B1237,"Shares outstanding",TRUE)</f>
        <v>402250800</v>
      </c>
      <c r="J1237" s="7" cm="1">
        <f t="array" ref="J1237">_FV($B1237,"Year incorporated",TRUE)</f>
        <v>2004</v>
      </c>
      <c r="K1237" s="16"/>
      <c r="L1237" s="12">
        <f>+I1237+K1237</f>
        <v>402250800</v>
      </c>
      <c r="M1237" s="14">
        <f>+D1237*L1237</f>
        <v>104585208</v>
      </c>
      <c r="N1237" t="s">
        <v>1256</v>
      </c>
      <c r="O1237">
        <v>26</v>
      </c>
      <c r="P1237">
        <v>26.5</v>
      </c>
      <c r="Q1237">
        <v>28.5</v>
      </c>
      <c r="R1237">
        <v>28.5</v>
      </c>
      <c r="S1237">
        <v>25.5</v>
      </c>
      <c r="T1237">
        <v>26</v>
      </c>
      <c r="U1237">
        <v>-1</v>
      </c>
      <c r="V1237" s="1">
        <v>-3.6999999999999998E-2</v>
      </c>
      <c r="W1237">
        <v>156830</v>
      </c>
      <c r="X1237">
        <v>40858.214999999997</v>
      </c>
      <c r="Y1237">
        <v>31341</v>
      </c>
      <c r="Z1237">
        <v>122041</v>
      </c>
      <c r="AA1237">
        <v>26.05</v>
      </c>
      <c r="AB1237" s="3">
        <v>104585203.06</v>
      </c>
      <c r="AC1237">
        <v>18</v>
      </c>
      <c r="AD1237" s="2">
        <v>45330.790277777778</v>
      </c>
      <c r="AE1237" t="s">
        <v>20</v>
      </c>
      <c r="AF1237" t="s">
        <v>1257</v>
      </c>
    </row>
    <row r="1238" spans="1:32" x14ac:dyDescent="0.3">
      <c r="A1238" t="str">
        <f>+N1238</f>
        <v>MMI</v>
      </c>
      <c r="B1238" t="e" vm="1239">
        <v>#VALUE!</v>
      </c>
      <c r="C1238" s="5" cm="1">
        <f t="array" ref="C1238">_FV(B1238,"Market cap",TRUE)</f>
        <v>96049680</v>
      </c>
      <c r="D1238" s="6" cm="1">
        <f t="array" ref="D1238">_FV(B1238,"Price",TRUE)</f>
        <v>2.4E-2</v>
      </c>
      <c r="E1238" s="2" cm="1">
        <f t="array" ref="E1238">_FV(B1238,"Last trade time",TRUE)</f>
        <v>45331.333333333336</v>
      </c>
      <c r="F1238" s="7" t="str" cm="1">
        <f t="array" ref="F1238">_FV($B1238,"Industry")</f>
        <v>Metals &amp; Mining</v>
      </c>
      <c r="G1238" s="7" t="str" cm="1">
        <f t="array" ref="G1238">_FV($B1238,"Description")</f>
        <v>Metro Mining Limited is an Australia-based exploration and mining company. The Company’s flagship project, the Bauxite Hills Mine, is located approximately 95 kilometers (km) north of Weipa on Western Cape York where the Company holds a total tenement package covering approximately 1,900 square kilometers (km2). The Bundi Project area is located immediately south of Glencore's proposed Wandoan Mine development and New Hope Coal's proposed Elimatta Mine. Its Columboola Project is a joint venture between Metro and SinoCoal Resources Pty Ltd. Its Columboola has a thermal coal resource estimate of approximately 1216.6 Mt at depths amenable to underground mining. The Company controls approximately 750 km2 of exploration tenements in western Cape York, a region has export-grade bauxite. Within this area the Company has 13 granted exploration permits for minerals (EPMs), six granted mining leases (MLs) and two granted mineral development licenses (MDLs).</v>
      </c>
      <c r="H1238" s="7" t="e" cm="1" vm="2">
        <f t="array" ref="H1238">_FV($B1238,"Employees")</f>
        <v>#VALUE!</v>
      </c>
      <c r="I1238" s="11" cm="1">
        <f t="array" ref="I1238">_FV($B1238,"Shares outstanding",TRUE)</f>
        <v>4365895000</v>
      </c>
      <c r="J1238" s="7" cm="1">
        <f t="array" ref="J1238">_FV($B1238,"Year incorporated",TRUE)</f>
        <v>2006</v>
      </c>
      <c r="K1238" s="16"/>
      <c r="L1238" s="12">
        <f>+I1238+K1238</f>
        <v>4365895000</v>
      </c>
      <c r="M1238" s="14">
        <f>+D1238*L1238</f>
        <v>104781480</v>
      </c>
      <c r="N1238" t="s">
        <v>1304</v>
      </c>
      <c r="O1238">
        <v>2.2000000000000002</v>
      </c>
      <c r="P1238">
        <v>2.2999999999999998</v>
      </c>
      <c r="Q1238">
        <v>2.2999999999999998</v>
      </c>
      <c r="R1238">
        <v>2.2999999999999998</v>
      </c>
      <c r="S1238">
        <v>2.15</v>
      </c>
      <c r="T1238">
        <v>2.2000000000000002</v>
      </c>
      <c r="U1238">
        <v>-0.1</v>
      </c>
      <c r="V1238" s="1">
        <v>-4.3499999999999997E-2</v>
      </c>
      <c r="W1238">
        <v>13975593</v>
      </c>
      <c r="X1238">
        <v>308009.90950000001</v>
      </c>
      <c r="Y1238">
        <v>4092210</v>
      </c>
      <c r="Z1238">
        <v>9214446</v>
      </c>
      <c r="AA1238">
        <v>2.2000000000000002</v>
      </c>
      <c r="AB1238" s="3">
        <v>96049675.084000006</v>
      </c>
      <c r="AC1238">
        <v>74</v>
      </c>
      <c r="AD1238" s="2">
        <v>45330.790277777778</v>
      </c>
      <c r="AE1238" t="s">
        <v>20</v>
      </c>
      <c r="AF1238" t="s">
        <v>1305</v>
      </c>
    </row>
    <row r="1239" spans="1:32" x14ac:dyDescent="0.3">
      <c r="A1239" t="str">
        <f>+N1239</f>
        <v>VLS</v>
      </c>
      <c r="B1239" t="e" vm="1240">
        <v>#VALUE!</v>
      </c>
      <c r="C1239" s="5" cm="1">
        <f t="array" ref="C1239">_FV(B1239,"Market cap",TRUE)</f>
        <v>101776800</v>
      </c>
      <c r="D1239" s="6" cm="1">
        <f t="array" ref="D1239">_FV(B1239,"Price",TRUE)</f>
        <v>1.95</v>
      </c>
      <c r="E1239" s="2" cm="1">
        <f t="array" ref="E1239">_FV(B1239,"Last trade time",TRUE)</f>
        <v>45331.333356481482</v>
      </c>
      <c r="F1239" s="7" t="str" cm="1">
        <f t="array" ref="F1239">_FV($B1239,"Industry")</f>
        <v>Pharmaceuticals</v>
      </c>
      <c r="G1239" s="7" t="str" cm="1">
        <f t="array" ref="G1239">_FV($B1239,"Description")</f>
        <v>Vita Life Sciences Limited (Vita Life) is a pharmaceutical and healthcare company. The Company is involved in formulating, packaging, sales and distributing vitamins and supplements. Its core business is the development and distribution of over-the-counter (OTC) medicines, as well as complementary and alternative medicines, dietary supplements and health foods under various brand names throughout Australia, Malaysia, Singapore, Thailand, Vietnam, China and Indonesia. Its brand portfolio includes Herbs of Gold, VitaHealth, VitaScience and VitaLife. Herbs of Gold brand produces premium herbal, mineral, vitamin and superfood products. VitaHealth brand offers a comprehensive range of nutritional products that cater to every health need, from inner wellness to outer radiance. VitaScience is a vivacious nutritional supplement brand that offers practitioner strength quality formulations. Its subsidiaries include Vita Healthcare Asia Pacific Sdn Bhd, Herbs of Gold Sdn Bhd and others.</v>
      </c>
      <c r="H1239" s="7" cm="1">
        <f t="array" ref="H1239">_FV($B1239,"Employees")</f>
        <v>124</v>
      </c>
      <c r="I1239" s="11" cm="1">
        <f t="array" ref="I1239">_FV($B1239,"Shares outstanding",TRUE)</f>
        <v>53850140</v>
      </c>
      <c r="J1239" s="7" cm="1">
        <f t="array" ref="J1239">_FV($B1239,"Year incorporated",TRUE)</f>
        <v>1986</v>
      </c>
      <c r="K1239" s="16"/>
      <c r="L1239" s="12">
        <f>+I1239+K1239</f>
        <v>53850140</v>
      </c>
      <c r="M1239" s="14">
        <f>+D1239*L1239</f>
        <v>105007773</v>
      </c>
      <c r="N1239" t="s">
        <v>1284</v>
      </c>
      <c r="O1239">
        <v>189</v>
      </c>
      <c r="P1239">
        <v>192</v>
      </c>
      <c r="Q1239">
        <v>189</v>
      </c>
      <c r="R1239">
        <v>189</v>
      </c>
      <c r="S1239">
        <v>189</v>
      </c>
      <c r="T1239">
        <v>189</v>
      </c>
      <c r="U1239">
        <v>-2</v>
      </c>
      <c r="V1239" s="1">
        <v>-1.0500000000000001E-2</v>
      </c>
      <c r="W1239">
        <v>65</v>
      </c>
      <c r="X1239">
        <v>122.85</v>
      </c>
      <c r="Y1239">
        <v>0</v>
      </c>
      <c r="Z1239">
        <v>65</v>
      </c>
      <c r="AA1239">
        <v>189</v>
      </c>
      <c r="AB1239" s="3">
        <v>101776758.93000001</v>
      </c>
      <c r="AC1239">
        <v>1</v>
      </c>
      <c r="AD1239" s="2">
        <v>45330.790277777778</v>
      </c>
      <c r="AE1239" t="s">
        <v>20</v>
      </c>
      <c r="AF1239" t="s">
        <v>1285</v>
      </c>
    </row>
    <row r="1240" spans="1:32" x14ac:dyDescent="0.3">
      <c r="A1240" t="str">
        <f>+N1240</f>
        <v>MCA</v>
      </c>
      <c r="B1240" t="e" vm="1241">
        <v>#VALUE!</v>
      </c>
      <c r="C1240" s="5" cm="1">
        <f t="array" ref="C1240">_FV(B1240,"Market cap",TRUE)</f>
        <v>103376700</v>
      </c>
      <c r="D1240" s="6" cm="1">
        <f t="array" ref="D1240">_FV(B1240,"Price",TRUE)</f>
        <v>0.13750000000000001</v>
      </c>
      <c r="E1240" s="2" cm="1">
        <f t="array" ref="E1240">_FV(B1240,"Last trade time",TRUE)</f>
        <v>45331.333333333336</v>
      </c>
      <c r="F1240" s="7" t="str" cm="1">
        <f t="array" ref="F1240">_FV($B1240,"Industry")</f>
        <v>Food &amp; Tobacco</v>
      </c>
      <c r="G1240" s="7" t="str" cm="1">
        <f t="array" ref="G1240">_FV($B1240,"Description")</f>
        <v>Murray Cod Australia Limited is an Australia-based company, which is engaged in breeding, growing and marketing of Aquna Sustainable Murray cod, a freshwater table fish, and breeding and selling Murray cod, Golden perch and Silver perch as fingerlings for re-stocking. The Company offers construction and sale of aquaculture equipment. The Company operates two hatcheries, a nursery, an indoor breeding facility, and grow out farms in an integrated business that produces Murray cod, a white fleshed table fish. Its products include Aquna Murray Cod, Aquna Gold Murray Cod Caviar and Hot Smoked Aquna Murray Cod. The Company conducts its business within the Riverina region of New South Wales (NSW) and in Wentworth in Southwestern NSW. Its subsidiaries include Bidgee Fresh Pty Ltd and Murray Darling Fisheries Pty Ltd.</v>
      </c>
      <c r="H1240" s="7" t="e" cm="1" vm="2">
        <f t="array" ref="H1240">_FV($B1240,"Employees")</f>
        <v>#VALUE!</v>
      </c>
      <c r="I1240" s="11" cm="1">
        <f t="array" ref="I1240">_FV($B1240,"Shares outstanding",TRUE)</f>
        <v>765753400</v>
      </c>
      <c r="J1240" s="7" cm="1">
        <f t="array" ref="J1240">_FV($B1240,"Year incorporated",TRUE)</f>
        <v>2010</v>
      </c>
      <c r="K1240" s="16"/>
      <c r="L1240" s="12">
        <f>+I1240+K1240</f>
        <v>765753400</v>
      </c>
      <c r="M1240" s="14">
        <f>+D1240*L1240</f>
        <v>105291092.50000001</v>
      </c>
      <c r="N1240" t="s">
        <v>1264</v>
      </c>
      <c r="O1240">
        <v>13.5</v>
      </c>
      <c r="P1240">
        <v>14.5</v>
      </c>
      <c r="U1240">
        <v>0</v>
      </c>
      <c r="W1240">
        <v>0</v>
      </c>
      <c r="X1240">
        <v>0</v>
      </c>
      <c r="Y1240">
        <v>0</v>
      </c>
      <c r="Z1240">
        <v>0</v>
      </c>
      <c r="AB1240" s="3">
        <v>103376707.38</v>
      </c>
      <c r="AC1240">
        <v>0</v>
      </c>
      <c r="AD1240" s="2">
        <v>45330.790277777778</v>
      </c>
      <c r="AE1240" t="s">
        <v>20</v>
      </c>
      <c r="AF1240" t="s">
        <v>1265</v>
      </c>
    </row>
    <row r="1241" spans="1:32" x14ac:dyDescent="0.3">
      <c r="A1241" t="str">
        <f>+N1241</f>
        <v>CRD</v>
      </c>
      <c r="B1241" t="e" vm="1242">
        <v>#VALUE!</v>
      </c>
      <c r="C1241" s="5" cm="1">
        <f t="array" ref="C1241">_FV(B1241,"Market cap",TRUE)</f>
        <v>106298000</v>
      </c>
      <c r="D1241" s="6" cm="1">
        <f t="array" ref="D1241">_FV(B1241,"Price",TRUE)</f>
        <v>0.95</v>
      </c>
      <c r="E1241" s="2" cm="1">
        <f t="array" ref="E1241">_FV(B1241,"Last trade time",TRUE)</f>
        <v>45331.333333333336</v>
      </c>
      <c r="F1241" s="7" t="str" cm="1">
        <f t="array" ref="F1241">_FV($B1241,"Industry")</f>
        <v>Oil &amp; Gas</v>
      </c>
      <c r="G1241" s="7" t="str" cm="1">
        <f t="array" ref="G1241">_FV($B1241,"Description")</f>
        <v>Conrad Asia Energy Ltd is an Indonesia-based natural gas exploration and production company. The Company is engaged in exploration, appraisal, and development activities for natural gas in Asia. It focuses on the shallow waters offshore Indonesia, and via its wholly owned subsidiaries, is the holder of several operated tenements in the form of production sharing contracts. The Company’s flagship project is the Mako Gas Field located in the Natuna Sea in the shallow offshore waters of Indonesia. It specializes in the identification and acquisition of undervalued, overlooked, and/or technically misunderstood gas assets. The Mako Gas Field project lies along a natural gas pipeline to Singapore, which supplies high-value natural gas into Singapore primarily for electricity generation. Its subsidiaries include Conrad Petroleum (V) Limited, West Natuna Exploration Ltd, Conrad Petroleum OM Pte. Ltd, and ONWA Pte. Ltd.</v>
      </c>
      <c r="H1241" s="7" t="e" cm="1" vm="2">
        <f t="array" ref="H1241">_FV($B1241,"Employees")</f>
        <v>#VALUE!</v>
      </c>
      <c r="I1241" s="11" cm="1">
        <f t="array" ref="I1241">_FV($B1241,"Shares outstanding",TRUE)</f>
        <v>111892700</v>
      </c>
      <c r="J1241" s="7" cm="1">
        <f t="array" ref="J1241">_FV($B1241,"Year incorporated",TRUE)</f>
        <v>2010</v>
      </c>
      <c r="K1241" s="16"/>
      <c r="L1241" s="12">
        <f>+I1241+K1241</f>
        <v>111892700</v>
      </c>
      <c r="M1241" s="14">
        <f>+D1241*L1241</f>
        <v>106298065</v>
      </c>
      <c r="N1241" t="s">
        <v>1254</v>
      </c>
      <c r="O1241">
        <v>94.5</v>
      </c>
      <c r="P1241">
        <v>95</v>
      </c>
      <c r="Q1241">
        <v>95</v>
      </c>
      <c r="R1241">
        <v>95.5</v>
      </c>
      <c r="S1241">
        <v>94.5</v>
      </c>
      <c r="T1241">
        <v>95</v>
      </c>
      <c r="U1241">
        <v>0</v>
      </c>
      <c r="W1241">
        <v>11968</v>
      </c>
      <c r="X1241">
        <v>11366.215</v>
      </c>
      <c r="Y1241">
        <v>9772</v>
      </c>
      <c r="Z1241">
        <v>1515</v>
      </c>
      <c r="AA1241">
        <v>94.97</v>
      </c>
      <c r="AB1241" s="3">
        <v>106298049.8</v>
      </c>
      <c r="AC1241">
        <v>18</v>
      </c>
      <c r="AD1241" s="2">
        <v>45330.790277777778</v>
      </c>
      <c r="AE1241" t="s">
        <v>20</v>
      </c>
      <c r="AF1241" t="s">
        <v>1255</v>
      </c>
    </row>
    <row r="1242" spans="1:32" x14ac:dyDescent="0.3">
      <c r="A1242" t="str">
        <f>+N1242</f>
        <v>KOV</v>
      </c>
      <c r="B1242" t="e" vm="1243">
        <v>#VALUE!</v>
      </c>
      <c r="C1242" s="5" cm="1">
        <f t="array" ref="C1242">_FV(B1242,"Market cap",TRUE)</f>
        <v>107011200</v>
      </c>
      <c r="D1242" s="6" cm="1">
        <f t="array" ref="D1242">_FV(B1242,"Price",TRUE)</f>
        <v>9.19</v>
      </c>
      <c r="E1242" s="2" cm="1">
        <f t="array" ref="E1242">_FV(B1242,"Last trade time",TRUE)</f>
        <v>45331.333333333336</v>
      </c>
      <c r="F1242" s="7" t="str" cm="1">
        <f t="array" ref="F1242">_FV($B1242,"Industry")</f>
        <v>Machinery, Equipment &amp; Components</v>
      </c>
      <c r="G1242" s="7" t="str" cm="1">
        <f t="array" ref="G1242">_FV($B1242,"Description")</f>
        <v>Korvest Ltd is an Australia-based company that is engaged in hot dip galvanizing, sheet metal fabrication, and the manufacture of cable and pipe support systems and fittings. The Company operates through two segments: Industrial Products and Production. Its Industrial Products segment includes the manufacture of electrical and cable support systems, steel fabrication and access systems. It also includes the sale, hire and repair of high torque tools. The Company includes businesses trading under the EzyStrut, Power Step and Titan Technologies names. Its Production segment represents the Korvest Galvanizing business, which galvanizes a range of items from large and difficult fabrications to small fasteners, pipe fittings and castings with an on-site 14 meter hot dip galvanizing bath. The Company provides solutions across infrastructure, commercial, utilities, mining, food processing, oil and gas, power stations, petrochemical, data/communications, health and industrial segments.</v>
      </c>
      <c r="H1242" s="7" cm="1">
        <f t="array" ref="H1242">_FV($B1242,"Employees")</f>
        <v>241</v>
      </c>
      <c r="I1242" s="11" cm="1">
        <f t="array" ref="I1242">_FV($B1242,"Shares outstanding",TRUE)</f>
        <v>11669700</v>
      </c>
      <c r="J1242" s="7" cm="1">
        <f t="array" ref="J1242">_FV($B1242,"Year incorporated",TRUE)</f>
        <v>1970</v>
      </c>
      <c r="K1242" s="16"/>
      <c r="L1242" s="12">
        <f>+I1242+K1242</f>
        <v>11669700</v>
      </c>
      <c r="M1242" s="14">
        <f>+D1242*L1242</f>
        <v>107244543</v>
      </c>
      <c r="N1242" t="s">
        <v>1248</v>
      </c>
      <c r="O1242">
        <v>905</v>
      </c>
      <c r="P1242">
        <v>919</v>
      </c>
      <c r="Q1242">
        <v>902</v>
      </c>
      <c r="R1242">
        <v>920</v>
      </c>
      <c r="S1242">
        <v>900</v>
      </c>
      <c r="T1242">
        <v>917</v>
      </c>
      <c r="U1242">
        <v>14</v>
      </c>
      <c r="V1242" s="1">
        <v>1.55E-2</v>
      </c>
      <c r="W1242">
        <v>19621</v>
      </c>
      <c r="X1242">
        <v>178704.86</v>
      </c>
      <c r="Y1242">
        <v>14292</v>
      </c>
      <c r="Z1242">
        <v>4749</v>
      </c>
      <c r="AA1242">
        <v>910.78</v>
      </c>
      <c r="AB1242" s="3">
        <v>107011185.68000001</v>
      </c>
      <c r="AC1242">
        <v>52</v>
      </c>
      <c r="AD1242" s="2">
        <v>45330.790277777778</v>
      </c>
      <c r="AE1242" t="s">
        <v>20</v>
      </c>
      <c r="AF1242" t="s">
        <v>1249</v>
      </c>
    </row>
    <row r="1243" spans="1:32" x14ac:dyDescent="0.3">
      <c r="A1243" t="str">
        <f>+N1243</f>
        <v>CKA</v>
      </c>
      <c r="B1243" t="e" vm="1244">
        <v>#VALUE!</v>
      </c>
      <c r="C1243" s="5" cm="1">
        <f t="array" ref="C1243">_FV(B1243,"Market cap",TRUE)</f>
        <v>107894900</v>
      </c>
      <c r="D1243" s="6" cm="1">
        <f t="array" ref="D1243">_FV(B1243,"Price",TRUE)</f>
        <v>0.1</v>
      </c>
      <c r="E1243" s="2" cm="1">
        <f t="array" ref="E1243">_FV(B1243,"Last trade time",TRUE)</f>
        <v>45331.333333333336</v>
      </c>
      <c r="F1243" s="7" t="str" cm="1">
        <f t="array" ref="F1243">_FV($B1243,"Industry")</f>
        <v>Metals &amp; Mining</v>
      </c>
      <c r="G1243" s="7" t="str" cm="1">
        <f t="array" ref="G1243">_FV($B1243,"Description")</f>
        <v>Cokal Limited is an Australia-based coal company. The Company is focused on the identification and development of coal projects within the highly prospective Central Kalimantan coking coal basin in Indonesia. It has interests in four projects, Bumi Barito Mineral (BBM), Tambang Benua Alam Raya (TBAR), Borneo Bara Prima (BBP), and Anugerah Alam Katingan (AAK). Its 60% owned BBM Project is located in Central Province, Kalimantan, Indonesia, and covers approximately 14,980 hectares. The TBAR owns an exploration tenement covering an area of approximately 18,850 hectares immediately adjacent to and southeast of its BBM tenement. The BBP project is located in Murung Raya Regency, Central Kalimantan and covers an area of approximately 13,050 hectares. The Company’s AAK project is located in Central Province, Kalimantan, Indonesia, and has an area of approximately 5,000 hectares.</v>
      </c>
      <c r="H1243" s="7" cm="1">
        <f t="array" ref="H1243">_FV($B1243,"Employees")</f>
        <v>2</v>
      </c>
      <c r="I1243" s="11" cm="1">
        <f t="array" ref="I1243">_FV($B1243,"Shares outstanding",TRUE)</f>
        <v>1078949000</v>
      </c>
      <c r="J1243" s="7" cm="1">
        <f t="array" ref="J1243">_FV($B1243,"Year incorporated",TRUE)</f>
        <v>1998</v>
      </c>
      <c r="K1243" s="16"/>
      <c r="L1243" s="12">
        <f>+I1243+K1243</f>
        <v>1078949000</v>
      </c>
      <c r="M1243" s="14">
        <f>+D1243*L1243</f>
        <v>107894900</v>
      </c>
      <c r="N1243" t="s">
        <v>1242</v>
      </c>
      <c r="O1243">
        <v>10</v>
      </c>
      <c r="P1243">
        <v>10.5</v>
      </c>
      <c r="Q1243">
        <v>10.5</v>
      </c>
      <c r="R1243">
        <v>10.5</v>
      </c>
      <c r="S1243">
        <v>10</v>
      </c>
      <c r="T1243">
        <v>10</v>
      </c>
      <c r="U1243">
        <v>0</v>
      </c>
      <c r="W1243">
        <v>541593</v>
      </c>
      <c r="X1243">
        <v>54897.27</v>
      </c>
      <c r="Y1243">
        <v>138094</v>
      </c>
      <c r="Z1243">
        <v>373999</v>
      </c>
      <c r="AA1243">
        <v>10.14</v>
      </c>
      <c r="AB1243" s="3">
        <v>107894898</v>
      </c>
      <c r="AC1243">
        <v>22</v>
      </c>
      <c r="AD1243" s="2">
        <v>45330.790277777778</v>
      </c>
      <c r="AE1243" t="s">
        <v>20</v>
      </c>
      <c r="AF1243" t="s">
        <v>1243</v>
      </c>
    </row>
    <row r="1244" spans="1:32" x14ac:dyDescent="0.3">
      <c r="A1244" t="str">
        <f>+N1244</f>
        <v>PCG</v>
      </c>
      <c r="B1244" t="e" vm="1245">
        <v>#VALUE!</v>
      </c>
      <c r="C1244" s="5" cm="1">
        <f t="array" ref="C1244">_FV(B1244,"Market cap",TRUE)</f>
        <v>111572800</v>
      </c>
      <c r="D1244" s="6" cm="1">
        <f t="array" ref="D1244">_FV(B1244,"Price",TRUE)</f>
        <v>0.98</v>
      </c>
      <c r="E1244" s="2" cm="1">
        <f t="array" ref="E1244">_FV(B1244,"Last trade time",TRUE)</f>
        <v>45331.333333333336</v>
      </c>
      <c r="F1244" s="7" t="str" cm="1">
        <f t="array" ref="F1244">_FV($B1244,"Industry")</f>
        <v>Investment Banking &amp; Investment Services</v>
      </c>
      <c r="G1244" s="7" t="str" cm="1">
        <f t="array" ref="G1244">_FV($B1244,"Description")</f>
        <v>Pengana Capital Group Limited is an Australia-based funds management company. The Company’s investment objective is to increase the investor wealth by developing, offering and managing investment funds in Australia and globally. The Company is focused on various investment strategies that aims to deliver long-term risk-adjusted returns to investors, with a focus on capital preservation. Its investment funds include Harding Loevner International Fund, Axiom International Ethical Funds, Pengana International Equities Limited, Australian Equities Fund, Emerging Companies Fund, Global Small Companies Fund, Pengana Private Equity Trust, WHEB Sustainable Impact Fund, High Conviction Equities Fund, High Conviction Property Securities Fund and Alpha Israel Fund. The Company’s subsidiaries include Pengana Holdings Pty Ltd, Pengana Capital Ltd, Pengana Investment Management Ltd, Pengana USA Holdings Inc., Lizard Overseas Fund LP and Lizard Investors LLC.</v>
      </c>
      <c r="H1244" s="7" cm="1">
        <f t="array" ref="H1244">_FV($B1244,"Employees")</f>
        <v>25</v>
      </c>
      <c r="I1244" s="11" cm="1">
        <f t="array" ref="I1244">_FV($B1244,"Shares outstanding",TRUE)</f>
        <v>110468100</v>
      </c>
      <c r="J1244" s="7" cm="1">
        <f t="array" ref="J1244">_FV($B1244,"Year incorporated",TRUE)</f>
        <v>1993</v>
      </c>
      <c r="K1244" s="16"/>
      <c r="L1244" s="12">
        <f>+I1244+K1244</f>
        <v>110468100</v>
      </c>
      <c r="M1244" s="14">
        <f>+D1244*L1244</f>
        <v>108258738</v>
      </c>
      <c r="N1244" t="s">
        <v>1234</v>
      </c>
      <c r="O1244">
        <v>101</v>
      </c>
      <c r="P1244">
        <v>105</v>
      </c>
      <c r="Q1244">
        <v>102</v>
      </c>
      <c r="R1244">
        <v>102</v>
      </c>
      <c r="S1244">
        <v>101</v>
      </c>
      <c r="T1244">
        <v>101</v>
      </c>
      <c r="U1244">
        <v>-1</v>
      </c>
      <c r="V1244" s="1">
        <v>-9.7999999999999997E-3</v>
      </c>
      <c r="W1244">
        <v>10357</v>
      </c>
      <c r="X1244">
        <v>10489.23</v>
      </c>
      <c r="Y1244">
        <v>2376</v>
      </c>
      <c r="Z1244">
        <v>7626</v>
      </c>
      <c r="AA1244">
        <v>101.28</v>
      </c>
      <c r="AB1244" s="3">
        <v>111572804.23</v>
      </c>
      <c r="AC1244">
        <v>6</v>
      </c>
      <c r="AD1244" s="2">
        <v>45330.790277777778</v>
      </c>
      <c r="AE1244" t="s">
        <v>20</v>
      </c>
      <c r="AF1244" t="s">
        <v>1235</v>
      </c>
    </row>
    <row r="1245" spans="1:32" x14ac:dyDescent="0.3">
      <c r="A1245" t="str">
        <f>+N1245</f>
        <v>IR1</v>
      </c>
      <c r="B1245" t="e" vm="1246">
        <v>#VALUE!</v>
      </c>
      <c r="C1245" s="5" cm="1">
        <f t="array" ref="C1245">_FV(B1245,"Market cap",TRUE)</f>
        <v>81575540</v>
      </c>
      <c r="D1245" s="6" cm="1">
        <f t="array" ref="D1245">_FV(B1245,"Price",TRUE)</f>
        <v>0.85</v>
      </c>
      <c r="E1245" s="2" cm="1">
        <f t="array" ref="E1245">_FV(B1245,"Last trade time",TRUE)</f>
        <v>45331.333333333336</v>
      </c>
      <c r="F1245" s="7" t="str" cm="1">
        <f t="array" ref="F1245">_FV($B1245,"Industry")</f>
        <v>Metals &amp; Mining</v>
      </c>
      <c r="G1245" s="7" t="str" cm="1">
        <f t="array" ref="G1245">_FV($B1245,"Description")</f>
        <v>IRIS Metals Limited is an Australia-based exploration company with a range of assets prospective for hard rock lithium located in South Dakota, United States (US). Its projects include South Dakota, Kookynie and Leonora. Its South Dakota projects include Dewy Project, Custer Project, Helen Beryl Project, and Ruby Project. The Company controls the number of lithium claims in the Black Hills. Its South Dakota Project has a combined total land holding of approximately 42,287 acres across 2,056 lode claims. The Kookynie Project area is located approximately 60 km southeast of Leonora and approximately 180 km north of Kalgoorlie. It controls a total of 29 prospecting, exploration and mining licenses, with a total area of 39.5 square kilometers (km2). The Leonora Project is located approximately 240 km north of Kalgoorlie and 60 km northeast of Leonora. The project consists of two groups of contiguous tenements, the Chain Bore project to the north and the Benalla project to the south.</v>
      </c>
      <c r="H1245" s="7" t="e" cm="1" vm="2">
        <f t="array" ref="H1245">_FV($B1245,"Employees")</f>
        <v>#VALUE!</v>
      </c>
      <c r="I1245" s="11" cm="1">
        <f t="array" ref="I1245">_FV($B1245,"Shares outstanding",TRUE)</f>
        <v>129485000</v>
      </c>
      <c r="J1245" s="7" cm="1">
        <f t="array" ref="J1245">_FV($B1245,"Year incorporated",TRUE)</f>
        <v>2020</v>
      </c>
      <c r="K1245" s="16"/>
      <c r="L1245" s="12">
        <f>+I1245+K1245</f>
        <v>129485000</v>
      </c>
      <c r="M1245" s="14">
        <f>+D1245*L1245</f>
        <v>110062250</v>
      </c>
      <c r="N1245" t="s">
        <v>1421</v>
      </c>
      <c r="O1245">
        <v>61</v>
      </c>
      <c r="P1245">
        <v>64.5</v>
      </c>
      <c r="Q1245">
        <v>66</v>
      </c>
      <c r="R1245">
        <v>67</v>
      </c>
      <c r="S1245">
        <v>61</v>
      </c>
      <c r="T1245">
        <v>63</v>
      </c>
      <c r="U1245">
        <v>-2.5</v>
      </c>
      <c r="V1245" s="1">
        <v>-3.8199999999999998E-2</v>
      </c>
      <c r="W1245">
        <v>119702</v>
      </c>
      <c r="X1245">
        <v>77972.84</v>
      </c>
      <c r="Y1245">
        <v>19278</v>
      </c>
      <c r="Z1245">
        <v>97082</v>
      </c>
      <c r="AA1245">
        <v>65.14</v>
      </c>
      <c r="AB1245" s="3">
        <v>81575538.659999996</v>
      </c>
      <c r="AC1245">
        <v>77</v>
      </c>
      <c r="AD1245" s="2">
        <v>45330.790277777778</v>
      </c>
      <c r="AE1245" t="s">
        <v>20</v>
      </c>
      <c r="AF1245" t="s">
        <v>1422</v>
      </c>
    </row>
    <row r="1246" spans="1:32" x14ac:dyDescent="0.3">
      <c r="A1246" t="str">
        <f>+N1246</f>
        <v>AMA</v>
      </c>
      <c r="B1246" t="e" vm="1247">
        <v>#VALUE!</v>
      </c>
      <c r="C1246" s="5" cm="1">
        <f t="array" ref="C1246">_FV(B1246,"Market cap",TRUE)</f>
        <v>117416200</v>
      </c>
      <c r="D1246" s="6" cm="1">
        <f t="array" ref="D1246">_FV(B1246,"Price",TRUE)</f>
        <v>6.0999999999999999E-2</v>
      </c>
      <c r="E1246" s="2" cm="1">
        <f t="array" ref="E1246">_FV(B1246,"Last trade time",TRUE)</f>
        <v>45331.333356481482</v>
      </c>
      <c r="F1246" s="7" t="str" cm="1">
        <f t="array" ref="F1246">_FV($B1246,"Industry")</f>
        <v>Personal &amp; Household Products &amp; Services</v>
      </c>
      <c r="G1246" s="7" t="str" cm="1">
        <f t="array" ref="G1246">_FV($B1246,"Description")</f>
        <v>AMA Group Limited operates in the collision repair industry and associated auto parts market. The Company is engaged in the operation and development of collision repair businesses in Australia and New Zealand, and the supply of parts and consumables to the mechanical and collision repair industries. Its Vehicle Collision Repairs segment includes Capital S.M.A.R.T, which specializes in performing rapid repairs on cars that have sustained low-to-medium collision damage and are still drivable and AMA Collision, which provides larger, more complex repairs of cars that have sustained high severity collision damage and are undriveable as well as prestige repair. Its Heavy Motor segment provides specialized facilities for all commercial vehicle repairs, from light commercial to prime movers, B-doubles, buses, and earthmoving equipment. The Company’s Supply segment operates under ACM Parts, which provides a range of reclaimed and aftermarket parts as well as collision repair consumables.</v>
      </c>
      <c r="H1246" s="7" cm="1">
        <f t="array" ref="H1246">_FV($B1246,"Employees")</f>
        <v>3300</v>
      </c>
      <c r="I1246" s="11" cm="1">
        <f t="array" ref="I1246">_FV($B1246,"Shares outstanding",TRUE)</f>
        <v>1806404000</v>
      </c>
      <c r="J1246" s="7" cm="1">
        <f t="array" ref="J1246">_FV($B1246,"Year incorporated",TRUE)</f>
        <v>2005</v>
      </c>
      <c r="K1246" s="16"/>
      <c r="L1246" s="12">
        <f>+I1246+K1246</f>
        <v>1806404000</v>
      </c>
      <c r="M1246" s="14">
        <f>+D1246*L1246</f>
        <v>110190644</v>
      </c>
      <c r="N1246" t="s">
        <v>1210</v>
      </c>
      <c r="O1246">
        <v>6.4</v>
      </c>
      <c r="P1246">
        <v>6.5</v>
      </c>
      <c r="Q1246">
        <v>6.8</v>
      </c>
      <c r="R1246">
        <v>6.9</v>
      </c>
      <c r="S1246">
        <v>6.4</v>
      </c>
      <c r="T1246">
        <v>6.5</v>
      </c>
      <c r="U1246">
        <v>-0.2</v>
      </c>
      <c r="V1246" s="1">
        <v>-2.9899999999999999E-2</v>
      </c>
      <c r="W1246">
        <v>2179128</v>
      </c>
      <c r="X1246">
        <v>143179.07750000001</v>
      </c>
      <c r="Y1246">
        <v>491975</v>
      </c>
      <c r="Z1246">
        <v>1600712</v>
      </c>
      <c r="AA1246">
        <v>6.57</v>
      </c>
      <c r="AB1246" s="3">
        <v>117416230.815</v>
      </c>
      <c r="AC1246">
        <v>64</v>
      </c>
      <c r="AD1246" s="2">
        <v>45330.790277777778</v>
      </c>
      <c r="AE1246" t="s">
        <v>20</v>
      </c>
      <c r="AF1246" t="s">
        <v>1211</v>
      </c>
    </row>
    <row r="1247" spans="1:32" x14ac:dyDescent="0.3">
      <c r="A1247" t="str">
        <f>+N1247</f>
        <v>GL1</v>
      </c>
      <c r="B1247" t="e" vm="1248">
        <v>#VALUE!</v>
      </c>
      <c r="C1247" s="5" cm="1">
        <f t="array" ref="C1247">_FV(B1247,"Market cap",TRUE)</f>
        <v>117119400</v>
      </c>
      <c r="D1247" s="6" cm="1">
        <f t="array" ref="D1247">_FV(B1247,"Price",TRUE)</f>
        <v>0.42499999999999999</v>
      </c>
      <c r="E1247" s="2" cm="1">
        <f t="array" ref="E1247">_FV(B1247,"Last trade time",TRUE)</f>
        <v>45331.333333333336</v>
      </c>
      <c r="F1247" s="7" t="str" cm="1">
        <f t="array" ref="F1247">_FV($B1247,"Industry")</f>
        <v>Metals &amp; Mining</v>
      </c>
      <c r="G1247" s="7" t="str" cm="1">
        <f t="array" ref="G1247">_FV($B1247,"Description")</f>
        <v>Global Lithium Resources Limited is an Australia-based diversified mining exploration company with multiple assets in lithium-branded jurisdictions. The Company is primarily focused on the 100%-owned Marble Bar Lithium Project (MBLP) in the Pilbara region and the Manna Lithium Project in the Goldfields, Western Australia. The Marble Bar Lithium Project (MBLP) is located approximately 150 kilometers (km) southeast of Port Hedland and 15 km northeast of Marble Bar in the Pilbara region of Western Australia. The Company holds seven exploration licenses in Pilbara, including E45/4309, E45/4328, E45/4631, E45/5812, E45/5843, E45/4669 and E45/4724. The Manna Lithium Project is an outcropping pegmatite exploration project located approximately 100 km east of Kalgoorlie in the Goldfields region of Western Australia. The Company holds two exploration licenses in Goldfields, including E28/2551 and E28/2552.</v>
      </c>
      <c r="H1247" s="7" t="e" cm="1" vm="2">
        <f t="array" ref="H1247">_FV($B1247,"Employees")</f>
        <v>#VALUE!</v>
      </c>
      <c r="I1247" s="11" cm="1">
        <f t="array" ref="I1247">_FV($B1247,"Shares outstanding",TRUE)</f>
        <v>260265300</v>
      </c>
      <c r="J1247" s="7" cm="1">
        <f t="array" ref="J1247">_FV($B1247,"Year incorporated",TRUE)</f>
        <v>2018</v>
      </c>
      <c r="K1247" s="16"/>
      <c r="L1247" s="12">
        <f>+I1247+K1247</f>
        <v>260265300</v>
      </c>
      <c r="M1247" s="14">
        <f>+D1247*L1247</f>
        <v>110612752.5</v>
      </c>
      <c r="N1247" t="s">
        <v>1212</v>
      </c>
      <c r="O1247">
        <v>44</v>
      </c>
      <c r="P1247">
        <v>45</v>
      </c>
      <c r="Q1247">
        <v>45</v>
      </c>
      <c r="R1247">
        <v>47.5</v>
      </c>
      <c r="S1247">
        <v>43.5</v>
      </c>
      <c r="T1247">
        <v>45</v>
      </c>
      <c r="U1247">
        <v>-1.5</v>
      </c>
      <c r="V1247" s="1">
        <v>-3.2300000000000002E-2</v>
      </c>
      <c r="W1247">
        <v>732975</v>
      </c>
      <c r="X1247">
        <v>330781.03499999997</v>
      </c>
      <c r="Y1247">
        <v>260594</v>
      </c>
      <c r="Z1247">
        <v>390534</v>
      </c>
      <c r="AA1247">
        <v>45.13</v>
      </c>
      <c r="AB1247" s="3">
        <v>117119384.55</v>
      </c>
      <c r="AC1247">
        <v>205</v>
      </c>
      <c r="AD1247" s="2">
        <v>45330.790277777778</v>
      </c>
      <c r="AE1247" t="s">
        <v>20</v>
      </c>
      <c r="AF1247" t="s">
        <v>1213</v>
      </c>
    </row>
    <row r="1248" spans="1:32" x14ac:dyDescent="0.3">
      <c r="A1248" t="str">
        <f>+N1248</f>
        <v>SND</v>
      </c>
      <c r="B1248" t="e" vm="1249">
        <v>#VALUE!</v>
      </c>
      <c r="C1248" s="5" cm="1">
        <f t="array" ref="C1248">_FV(B1248,"Market cap",TRUE)</f>
        <v>107192800</v>
      </c>
      <c r="D1248" s="6" cm="1">
        <f t="array" ref="D1248">_FV(B1248,"Price",TRUE)</f>
        <v>0.95</v>
      </c>
      <c r="E1248" s="2" cm="1">
        <f t="array" ref="E1248">_FV(B1248,"Last trade time",TRUE)</f>
        <v>45331.333333333336</v>
      </c>
      <c r="F1248" s="7" t="str" cm="1">
        <f t="array" ref="F1248">_FV($B1248,"Industry")</f>
        <v>Construction &amp; Engineering</v>
      </c>
      <c r="G1248" s="7" t="str" cm="1">
        <f t="array" ref="G1248">_FV($B1248,"Description")</f>
        <v>Saunders International Limited is an Australia-based multi-disciplined engineering and construction company providing design, fabrication, construction, shutdown, maintenance, and industrial automation services to organizations across Australia, and the Pacific Region. It provides EPC services to the bulk storage and transport infrastructure sectors including the design and construction of fuel terminals, water reservoirs, and mineral processing plants. It designs and constructs road and rail bridges for the public and private sector and its precast yard manufactures large planks, girders and super-T's for major infrastructure projects. It provides a range of asset services, including concrete remediation, waterproofing, specialist coatings and general maintenance works for commercial, heritage and general industrial sectors. The Company's Piping Solutions specializes in the fabrication, installation and maintenance of steel pipelines, structures, pressure vessels and refueling system.</v>
      </c>
      <c r="H1248" s="7" cm="1">
        <f t="array" ref="H1248">_FV($B1248,"Employees")</f>
        <v>422</v>
      </c>
      <c r="I1248" s="11" cm="1">
        <f t="array" ref="I1248">_FV($B1248,"Shares outstanding",TRUE)</f>
        <v>116513900</v>
      </c>
      <c r="J1248" s="7" cm="1">
        <f t="array" ref="J1248">_FV($B1248,"Year incorporated",TRUE)</f>
        <v>1990</v>
      </c>
      <c r="K1248" s="16"/>
      <c r="L1248" s="12">
        <f>+I1248+K1248</f>
        <v>116513900</v>
      </c>
      <c r="M1248" s="14">
        <f>+D1248*L1248</f>
        <v>110688205</v>
      </c>
      <c r="N1248" t="s">
        <v>1246</v>
      </c>
      <c r="O1248">
        <v>90</v>
      </c>
      <c r="P1248">
        <v>96</v>
      </c>
      <c r="Q1248">
        <v>95.5</v>
      </c>
      <c r="R1248">
        <v>95.5</v>
      </c>
      <c r="S1248">
        <v>92</v>
      </c>
      <c r="T1248">
        <v>92</v>
      </c>
      <c r="U1248">
        <v>-2.5</v>
      </c>
      <c r="V1248" s="1">
        <v>-2.6499999999999999E-2</v>
      </c>
      <c r="W1248">
        <v>2000</v>
      </c>
      <c r="X1248">
        <v>1875</v>
      </c>
      <c r="Y1248">
        <v>1000</v>
      </c>
      <c r="Z1248">
        <v>0</v>
      </c>
      <c r="AA1248">
        <v>93.75</v>
      </c>
      <c r="AB1248" s="3">
        <v>107192782.48</v>
      </c>
      <c r="AC1248">
        <v>2</v>
      </c>
      <c r="AD1248" s="2">
        <v>45330.790277777778</v>
      </c>
      <c r="AE1248" t="s">
        <v>20</v>
      </c>
      <c r="AF1248" t="s">
        <v>1247</v>
      </c>
    </row>
    <row r="1249" spans="1:32" x14ac:dyDescent="0.3">
      <c r="A1249" t="str">
        <f>+N1249</f>
        <v>HNG</v>
      </c>
      <c r="B1249" t="e" vm="1250">
        <v>#VALUE!</v>
      </c>
      <c r="C1249" s="5" cm="1">
        <f t="array" ref="C1249">_FV(B1249,"Market cap",TRUE)</f>
        <v>111218600</v>
      </c>
      <c r="D1249" s="6" cm="1">
        <f t="array" ref="D1249">_FV(B1249,"Price",TRUE)</f>
        <v>0.41</v>
      </c>
      <c r="E1249" s="2" cm="1">
        <f t="array" ref="E1249">_FV(B1249,"Last trade time",TRUE)</f>
        <v>45330.333333333336</v>
      </c>
      <c r="F1249" s="7" t="str" cm="1">
        <f t="array" ref="F1249">_FV($B1249,"Industry")</f>
        <v>Machinery, Equipment &amp; Components</v>
      </c>
      <c r="G1249" s="7" t="str" cm="1">
        <f t="array" ref="G1249">_FV($B1249,"Description")</f>
        <v>Hancock &amp; Gore Limited is an investment company. It invests in small to medium sized businesses. Its principal activities are management of a diversified investment strategy with the objective of delivering consistent dividends and long-term capital growth. It provides business management skills and equity capital to leverage these growth opportunities. Its business units include Australian Securities Exchange (ASX) listed equities, private equity, income strategy, and direct property. Its ASX-listed equities include assistance with recapitalizing ASX-listed companies to assist in either strategic acquisitions or refinancing. Its private equity includes a portfolio of investments in private businesses that provide an important source of dividends, capital growth and candidates for initial public offerings or mergers and acquisitions activity. It targets direct property investments. It holds an investment in Mountcastle, a manufacturer, and a retailer of customized uniforms.</v>
      </c>
      <c r="H1249" s="7" cm="1">
        <f t="array" ref="H1249">_FV($B1249,"Employees")</f>
        <v>260</v>
      </c>
      <c r="I1249" s="11" cm="1">
        <f t="array" ref="I1249">_FV($B1249,"Shares outstanding",TRUE)</f>
        <v>271264800</v>
      </c>
      <c r="J1249" s="7" cm="1">
        <f t="array" ref="J1249">_FV($B1249,"Year incorporated",TRUE)</f>
        <v>1904</v>
      </c>
      <c r="K1249" s="16"/>
      <c r="L1249" s="12">
        <f>+I1249+K1249</f>
        <v>271264800</v>
      </c>
      <c r="M1249" s="14">
        <f>+D1249*L1249</f>
        <v>111218568</v>
      </c>
      <c r="N1249" t="s">
        <v>1236</v>
      </c>
      <c r="O1249">
        <v>40</v>
      </c>
      <c r="P1249">
        <v>41</v>
      </c>
      <c r="Q1249">
        <v>41</v>
      </c>
      <c r="R1249">
        <v>41</v>
      </c>
      <c r="S1249">
        <v>41</v>
      </c>
      <c r="T1249">
        <v>41</v>
      </c>
      <c r="U1249">
        <v>0</v>
      </c>
      <c r="W1249">
        <v>7557</v>
      </c>
      <c r="X1249">
        <v>3098.37</v>
      </c>
      <c r="Y1249">
        <v>7192</v>
      </c>
      <c r="Z1249">
        <v>0</v>
      </c>
      <c r="AA1249">
        <v>41</v>
      </c>
      <c r="AB1249" s="3">
        <v>111218581.94</v>
      </c>
      <c r="AC1249">
        <v>3</v>
      </c>
      <c r="AD1249" s="2">
        <v>45330.790277777778</v>
      </c>
      <c r="AE1249" t="s">
        <v>20</v>
      </c>
      <c r="AF1249" t="s">
        <v>1237</v>
      </c>
    </row>
    <row r="1250" spans="1:32" x14ac:dyDescent="0.3">
      <c r="A1250" t="str">
        <f>+N1250</f>
        <v>EP1</v>
      </c>
      <c r="B1250" t="e" vm="1251">
        <v>#VALUE!</v>
      </c>
      <c r="C1250" s="5" cm="1">
        <f t="array" ref="C1250">_FV(B1250,"Market cap",TRUE)</f>
        <v>112898000</v>
      </c>
      <c r="D1250" s="6" cm="1">
        <f t="array" ref="D1250">_FV(B1250,"Price",TRUE)</f>
        <v>0.47</v>
      </c>
      <c r="E1250" s="2" cm="1">
        <f t="array" ref="E1250">_FV(B1250,"Last trade time",TRUE)</f>
        <v>45331.333333333336</v>
      </c>
      <c r="F1250" s="7" t="str" cm="1">
        <f t="array" ref="F1250">_FV($B1250,"Industry")</f>
        <v>Investment Banking &amp; Investment Services</v>
      </c>
      <c r="G1250" s="7" t="str" cm="1">
        <f t="array" ref="G1250">_FV($B1250,"Description")</f>
        <v>E&amp;P Financial Group Limited is an Australia-based financial services company. The Company’s segments include E&amp;P Wealth, E&amp;P Capital and E&amp;P Funds. E&amp;P Wealth segment relates to the provision of full-service investment advisory, financial strategy, portfolio administration and stockbroking services. E&amp;P Capital segment relates to the provision of stockbroking and investment advisory services to institutional clients and advice to corporations on mergers, acquisitions, and equity and debt capital market transactions. E&amp;P Funds segment relates to the provision of investment management services, fund accounting and administration services, Responsible Entity services to managed investment schemes and provision of ancillary services to client fund operations, including construction, project management, design and architectural services and other real estate services. The Company operates across Sydney, Melbourne, Canberra, Brisbane, New Jersey and Hong Kong.</v>
      </c>
      <c r="H1250" s="7" t="e" cm="1" vm="2">
        <f t="array" ref="H1250">_FV($B1250,"Employees")</f>
        <v>#VALUE!</v>
      </c>
      <c r="I1250" s="11" cm="1">
        <f t="array" ref="I1250">_FV($B1250,"Shares outstanding",TRUE)</f>
        <v>237680100</v>
      </c>
      <c r="J1250" s="7" cm="1">
        <f t="array" ref="J1250">_FV($B1250,"Year incorporated",TRUE)</f>
        <v>2015</v>
      </c>
      <c r="K1250" s="16"/>
      <c r="L1250" s="12">
        <f>+I1250+K1250</f>
        <v>237680100</v>
      </c>
      <c r="M1250" s="14">
        <f>+D1250*L1250</f>
        <v>111709647</v>
      </c>
      <c r="N1250" t="s">
        <v>1230</v>
      </c>
      <c r="O1250">
        <v>47.5</v>
      </c>
      <c r="P1250">
        <v>49</v>
      </c>
      <c r="Q1250">
        <v>47</v>
      </c>
      <c r="R1250">
        <v>47.5</v>
      </c>
      <c r="S1250">
        <v>47</v>
      </c>
      <c r="T1250">
        <v>47.5</v>
      </c>
      <c r="U1250">
        <v>0.5</v>
      </c>
      <c r="V1250" s="1">
        <v>1.06E-2</v>
      </c>
      <c r="W1250">
        <v>8122</v>
      </c>
      <c r="X1250">
        <v>3857.9450000000002</v>
      </c>
      <c r="Y1250">
        <v>0</v>
      </c>
      <c r="Z1250">
        <v>8121</v>
      </c>
      <c r="AA1250">
        <v>47.5</v>
      </c>
      <c r="AB1250" s="3">
        <v>112898042.75</v>
      </c>
      <c r="AC1250">
        <v>6</v>
      </c>
      <c r="AD1250" s="2">
        <v>45330.790277777778</v>
      </c>
      <c r="AE1250" t="s">
        <v>20</v>
      </c>
      <c r="AF1250" t="s">
        <v>1231</v>
      </c>
    </row>
    <row r="1251" spans="1:32" x14ac:dyDescent="0.3">
      <c r="A1251" t="str">
        <f>+N1251</f>
        <v>ART</v>
      </c>
      <c r="B1251" t="e" vm="1252">
        <v>#VALUE!</v>
      </c>
      <c r="C1251" s="5" cm="1">
        <f t="array" ref="C1251">_FV(B1251,"Market cap",TRUE)</f>
        <v>113037400</v>
      </c>
      <c r="D1251" s="6" cm="1">
        <f t="array" ref="D1251">_FV(B1251,"Price",TRUE)</f>
        <v>0.25</v>
      </c>
      <c r="E1251" s="2" cm="1">
        <f t="array" ref="E1251">_FV(B1251,"Last trade time",TRUE)</f>
        <v>45331.333356481482</v>
      </c>
      <c r="F1251" s="7" t="str" cm="1">
        <f t="array" ref="F1251">_FV($B1251,"Industry")</f>
        <v>Software &amp; IT Services</v>
      </c>
      <c r="G1251" s="7" t="str" cm="1">
        <f t="array" ref="G1251">_FV($B1251,"Description")</f>
        <v>Airtasker Limited is an Australia-based company, which is engaged in the provision of a technology-enabled online marketplace platform for local services enabling users who wish to have tasks completed (customers) to connect to community members who complete those tasks to earn money (taskers). The Company offers a range of tasks around the home like deliveries, cleaning, gardening, and handyman work to tasks for businesses like office admin, promotional work or computer and information technology support. It provides a range of creative tasks like photography, graphic design and Website and blog support. The Company offers services to various categories, such as handyman, lawn care, food delivery, photographers, cleaner, carpet cleaning, plumber, locksmith, auto electricians, mechanic, delivery, accounting, admin, appliances, bakers, car repair, design, entertainment, events, fitness, flooring, driving, lessons, laundry, mounting, and wallpapering.</v>
      </c>
      <c r="H1251" s="7" t="e" cm="1" vm="2">
        <f t="array" ref="H1251">_FV($B1251,"Employees")</f>
        <v>#VALUE!</v>
      </c>
      <c r="I1251" s="11" cm="1">
        <f t="array" ref="I1251">_FV($B1251,"Shares outstanding",TRUE)</f>
        <v>452149500</v>
      </c>
      <c r="J1251" s="7" cm="1">
        <f t="array" ref="J1251">_FV($B1251,"Year incorporated",TRUE)</f>
        <v>2011</v>
      </c>
      <c r="K1251" s="16"/>
      <c r="L1251" s="12">
        <f>+I1251+K1251</f>
        <v>452149500</v>
      </c>
      <c r="M1251" s="14">
        <f>+D1251*L1251</f>
        <v>113037375</v>
      </c>
      <c r="N1251" t="s">
        <v>1228</v>
      </c>
      <c r="O1251">
        <v>24</v>
      </c>
      <c r="P1251">
        <v>25</v>
      </c>
      <c r="Q1251">
        <v>23</v>
      </c>
      <c r="R1251">
        <v>25</v>
      </c>
      <c r="S1251">
        <v>23</v>
      </c>
      <c r="T1251">
        <v>25</v>
      </c>
      <c r="U1251">
        <v>3</v>
      </c>
      <c r="V1251" s="1">
        <v>0.13639999999999999</v>
      </c>
      <c r="W1251">
        <v>297241</v>
      </c>
      <c r="X1251">
        <v>71590.952499999999</v>
      </c>
      <c r="Y1251">
        <v>207513</v>
      </c>
      <c r="Z1251">
        <v>63363</v>
      </c>
      <c r="AA1251">
        <v>24.09</v>
      </c>
      <c r="AB1251" s="3">
        <v>113037382.75</v>
      </c>
      <c r="AC1251">
        <v>109</v>
      </c>
      <c r="AD1251" s="2">
        <v>45330.790277777778</v>
      </c>
      <c r="AE1251" t="s">
        <v>20</v>
      </c>
      <c r="AF1251" t="s">
        <v>1229</v>
      </c>
    </row>
    <row r="1252" spans="1:32" x14ac:dyDescent="0.3">
      <c r="A1252" t="str">
        <f>+N1252</f>
        <v>BRE</v>
      </c>
      <c r="B1252" t="e" vm="1253">
        <v>#VALUE!</v>
      </c>
      <c r="C1252" s="5" cm="1">
        <f t="array" ref="C1252">_FV(B1252,"Market cap",TRUE)</f>
        <v>108523700</v>
      </c>
      <c r="D1252" s="6" cm="1">
        <f t="array" ref="D1252">_FV(B1252,"Price",TRUE)</f>
        <v>1.865</v>
      </c>
      <c r="E1252" s="2" cm="1">
        <f t="array" ref="E1252">_FV(B1252,"Last trade time",TRUE)</f>
        <v>45331.333333333336</v>
      </c>
      <c r="F1252" s="7" t="str" cm="1">
        <f t="array" ref="F1252">_FV($B1252,"Industry")</f>
        <v>Metals &amp; Mining</v>
      </c>
      <c r="G1252" s="7" t="str" cm="1">
        <f t="array" ref="G1252">_FV($B1252,"Description")</f>
        <v>Brazilian Rare Earths Limited is a mineral exploration company focused on the discovery and development of critical mineral resources. Its segments include Brazil exploration and Corporate. Its Rocha da Rocha Project (the project) comprises of 96 granted exploration permits; one application for an exploration permit; four applications for mining permits; two disponibilidades, and an option to acquire a further three granted exploration permits. The granted exploration permits within the project cover a total combined area of 140,988 hectares (ha) (1,410 square kilometer (km)) in the Rocha da Rocha Critical Minerals Province, located in Bahia, Brazil. The Project is a large-scale greenfields discovery of rare-earth elements (REE) mineralization that includes high-grade REE-Nb-Sc mineralization, saprolite monazite enriched mineralization, and ionic clay style REE mineralization. The project is also prospective for niobium, scandium, uranium, bauxite, and other critical minerals.</v>
      </c>
      <c r="H1252" s="7" t="e" cm="1" vm="2">
        <f t="array" ref="H1252">_FV($B1252,"Employees")</f>
        <v>#VALUE!</v>
      </c>
      <c r="I1252" s="11" cm="1">
        <f t="array" ref="I1252">_FV($B1252,"Shares outstanding",TRUE)</f>
        <v>60968360</v>
      </c>
      <c r="J1252" s="7" cm="1">
        <f t="array" ref="J1252">_FV($B1252,"Year incorporated",TRUE)</f>
        <v>2021</v>
      </c>
      <c r="K1252" s="16"/>
      <c r="L1252" s="12">
        <f>+I1252+K1252</f>
        <v>60968360</v>
      </c>
      <c r="M1252" s="14">
        <f>+D1252*L1252</f>
        <v>113705991.40000001</v>
      </c>
      <c r="N1252" t="s">
        <v>1240</v>
      </c>
      <c r="O1252">
        <v>178</v>
      </c>
      <c r="P1252">
        <v>179</v>
      </c>
      <c r="Q1252">
        <v>175</v>
      </c>
      <c r="R1252">
        <v>180</v>
      </c>
      <c r="S1252">
        <v>174.5</v>
      </c>
      <c r="T1252">
        <v>178</v>
      </c>
      <c r="U1252">
        <v>3.5</v>
      </c>
      <c r="V1252" s="1">
        <v>2.01E-2</v>
      </c>
      <c r="W1252">
        <v>198297</v>
      </c>
      <c r="X1252">
        <v>350141.13</v>
      </c>
      <c r="Y1252">
        <v>85332</v>
      </c>
      <c r="Z1252">
        <v>79920</v>
      </c>
      <c r="AA1252">
        <v>176.57</v>
      </c>
      <c r="AB1252" s="3">
        <v>108523673.68000001</v>
      </c>
      <c r="AC1252">
        <v>130</v>
      </c>
      <c r="AD1252" s="2">
        <v>45330.790277777778</v>
      </c>
      <c r="AE1252" t="s">
        <v>20</v>
      </c>
      <c r="AF1252" t="s">
        <v>1241</v>
      </c>
    </row>
    <row r="1253" spans="1:32" x14ac:dyDescent="0.3">
      <c r="A1253" t="str">
        <f>+N1253</f>
        <v>HZR</v>
      </c>
      <c r="B1253" t="e" vm="1254">
        <v>#VALUE!</v>
      </c>
      <c r="C1253" s="5" cm="1">
        <f t="array" ref="C1253">_FV(B1253,"Market cap",TRUE)</f>
        <v>119648900</v>
      </c>
      <c r="D1253" s="6" cm="1">
        <f t="array" ref="D1253">_FV(B1253,"Price",TRUE)</f>
        <v>0.56999999999999995</v>
      </c>
      <c r="E1253" s="2" cm="1">
        <f t="array" ref="E1253">_FV(B1253,"Last trade time",TRUE)</f>
        <v>45331.333333333336</v>
      </c>
      <c r="F1253" s="7" t="str" cm="1">
        <f t="array" ref="F1253">_FV($B1253,"Industry")</f>
        <v>Professional &amp; Commercial Services</v>
      </c>
      <c r="G1253" s="7" t="str" cm="1">
        <f t="array" ref="G1253">_FV($B1253,"Description")</f>
        <v>Hazer Group Limited is an Australia-based technology development company engaged in the commercialization of the HAZER Process, a low-emission hydrogen and graphite production process. The Company’s process enables the conversion of natural gas and similar feedstocks, into hydrogen and graphite, using iron ore as a process catalyst. Its Hazer Process focuses on savings for the hydrogen producer, as well as providing clean hydrogen with lower carbon dioxide emissions, enabling such hydrogen to be used in a range of developing clean energy applications, as well as in existing chemical processing industries. The HAZER Process produces synthetic graphite. The Company's markets include industrial hydrogen, hydrogen mobility and synthetic graphite. It also has facilities, including a research and development lab and a fluid bed reactor pilot plant.</v>
      </c>
      <c r="H1253" s="7" t="e" cm="1" vm="2">
        <f t="array" ref="H1253">_FV($B1253,"Employees")</f>
        <v>#VALUE!</v>
      </c>
      <c r="I1253" s="11" cm="1">
        <f t="array" ref="I1253">_FV($B1253,"Shares outstanding",TRUE)</f>
        <v>201090700</v>
      </c>
      <c r="J1253" s="7" cm="1">
        <f t="array" ref="J1253">_FV($B1253,"Year incorporated",TRUE)</f>
        <v>2010</v>
      </c>
      <c r="K1253" s="16"/>
      <c r="L1253" s="12">
        <f>+I1253+K1253</f>
        <v>201090700</v>
      </c>
      <c r="M1253" s="14">
        <f>+D1253*L1253</f>
        <v>114621698.99999999</v>
      </c>
      <c r="N1253" t="s">
        <v>1204</v>
      </c>
      <c r="O1253">
        <v>59.5</v>
      </c>
      <c r="P1253">
        <v>60</v>
      </c>
      <c r="Q1253">
        <v>60</v>
      </c>
      <c r="R1253">
        <v>62</v>
      </c>
      <c r="S1253">
        <v>59</v>
      </c>
      <c r="T1253">
        <v>59.5</v>
      </c>
      <c r="U1253">
        <v>-1.5</v>
      </c>
      <c r="V1253" s="1">
        <v>-2.46E-2</v>
      </c>
      <c r="W1253">
        <v>216271</v>
      </c>
      <c r="X1253">
        <v>129900.465</v>
      </c>
      <c r="Y1253">
        <v>20399</v>
      </c>
      <c r="Z1253">
        <v>167219</v>
      </c>
      <c r="AA1253">
        <v>60.06</v>
      </c>
      <c r="AB1253" s="3">
        <v>119648948.65000001</v>
      </c>
      <c r="AC1253">
        <v>97</v>
      </c>
      <c r="AD1253" s="2">
        <v>45330.790277777778</v>
      </c>
      <c r="AE1253" t="s">
        <v>20</v>
      </c>
      <c r="AF1253" t="s">
        <v>1205</v>
      </c>
    </row>
    <row r="1254" spans="1:32" x14ac:dyDescent="0.3">
      <c r="A1254" t="str">
        <f>+N1254</f>
        <v>FHE</v>
      </c>
      <c r="B1254" t="e" vm="1255">
        <v>#VALUE!</v>
      </c>
      <c r="C1254" s="5" cm="1">
        <f t="array" ref="C1254">_FV(B1254,"Market cap",TRUE)</f>
        <v>121314900</v>
      </c>
      <c r="D1254" s="6" cm="1">
        <f t="array" ref="D1254">_FV(B1254,"Price",TRUE)</f>
        <v>0.28499999999999998</v>
      </c>
      <c r="E1254" s="2" cm="1">
        <f t="array" ref="E1254">_FV(B1254,"Last trade time",TRUE)</f>
        <v>45331.333333333336</v>
      </c>
      <c r="F1254" s="7" t="str" cm="1">
        <f t="array" ref="F1254">_FV($B1254,"Industry")</f>
        <v>Electrical Utilities &amp; IPPs</v>
      </c>
      <c r="G1254" s="7" t="str" cm="1">
        <f t="array" ref="G1254">_FV($B1254,"Description")</f>
        <v>Frontier Energy Ltd is an Australia-based renewable energy company, which is primarily focused on the development of an integrated solar and hydrogen production facility. The Company is developing the Bristol Springs Renewable Energy Project, which is located approximately 120 kilometers (km) from Perth in Western Australia. The Company also has a strategic investment in Metallum Resources Inc, which owns the Superior Lake Zinc and Copper Project (the Superior Lake Project). The Company owns Waroona Energy Pty Ltd (Waroona), which is engaged in the development of a renewable energy project located in Western Australia. The project is located 120 km south of Perth in Western Australia (WA) and is spread across 300 hectares of land.</v>
      </c>
      <c r="H1254" s="7" t="e" cm="1" vm="2">
        <f t="array" ref="H1254">_FV($B1254,"Employees")</f>
        <v>#VALUE!</v>
      </c>
      <c r="I1254" s="11" cm="1">
        <f t="array" ref="I1254">_FV($B1254,"Shares outstanding",TRUE)</f>
        <v>404383100</v>
      </c>
      <c r="J1254" s="7" cm="1">
        <f t="array" ref="J1254">_FV($B1254,"Year incorporated",TRUE)</f>
        <v>2009</v>
      </c>
      <c r="K1254" s="16"/>
      <c r="L1254" s="12">
        <f>+I1254+K1254</f>
        <v>404383100</v>
      </c>
      <c r="M1254" s="14">
        <f>+D1254*L1254</f>
        <v>115249183.49999999</v>
      </c>
      <c r="N1254" t="s">
        <v>1196</v>
      </c>
      <c r="O1254">
        <v>29.5</v>
      </c>
      <c r="P1254">
        <v>30</v>
      </c>
      <c r="Q1254">
        <v>29.5</v>
      </c>
      <c r="R1254">
        <v>30</v>
      </c>
      <c r="S1254">
        <v>29.5</v>
      </c>
      <c r="T1254">
        <v>30</v>
      </c>
      <c r="U1254">
        <v>0.5</v>
      </c>
      <c r="V1254" s="1">
        <v>1.6899999999999998E-2</v>
      </c>
      <c r="W1254">
        <v>239467</v>
      </c>
      <c r="X1254">
        <v>71246.34</v>
      </c>
      <c r="Y1254">
        <v>94042</v>
      </c>
      <c r="Z1254">
        <v>56121</v>
      </c>
      <c r="AA1254">
        <v>29.75</v>
      </c>
      <c r="AB1254" s="3">
        <v>121314933.90000001</v>
      </c>
      <c r="AC1254">
        <v>33</v>
      </c>
      <c r="AD1254" s="2">
        <v>45330.790277777778</v>
      </c>
      <c r="AE1254" t="s">
        <v>20</v>
      </c>
      <c r="AF1254" t="s">
        <v>1197</v>
      </c>
    </row>
    <row r="1255" spans="1:32" x14ac:dyDescent="0.3">
      <c r="A1255" t="str">
        <f>+N1255</f>
        <v>CLX</v>
      </c>
      <c r="B1255" t="e" vm="1256">
        <v>#VALUE!</v>
      </c>
      <c r="C1255" s="5" cm="1">
        <f t="array" ref="C1255">_FV(B1255,"Market cap",TRUE)</f>
        <v>119626700</v>
      </c>
      <c r="D1255" s="6" cm="1">
        <f t="array" ref="D1255">_FV(B1255,"Price",TRUE)</f>
        <v>1.45</v>
      </c>
      <c r="E1255" s="2" cm="1">
        <f t="array" ref="E1255">_FV(B1255,"Last trade time",TRUE)</f>
        <v>45331.333333333336</v>
      </c>
      <c r="F1255" s="7" t="str" cm="1">
        <f t="array" ref="F1255">_FV($B1255,"Industry")</f>
        <v>Freight &amp; Logistics Services</v>
      </c>
      <c r="G1255" s="7" t="str" cm="1">
        <f t="array" ref="G1255">_FV($B1255,"Description")</f>
        <v>CTI Logistics Limited is an Australia-based company, which is engaged in the provision of logistics and transport services, specialized flooring logistics and rental of property, provision of security services. It operates through three segments: Logistics services, Transport services and Property. The Transport services segment includes the provision of courier, taxi trucks, parcel distribution and fleet management and line haul freight. Its Logistics services segment includes the provision of warehousing and distribution, specialized flooring logistics, supply-based management services and document storage services. The Property segment includes rental of owner-occupied and investment property. It operates warehousing facilities in Perth, Adelaide, Melbourne, Sydney, Brisbane and regional Western Australia (Karratha, Broome and Bunbury). It serves under various brands, including Action, A.R.M. Security, Bring Couriers, Bunbury Freight Services, Foxline Express Parcels and others.</v>
      </c>
      <c r="H1255" s="7" cm="1">
        <f t="array" ref="H1255">_FV($B1255,"Employees")</f>
        <v>293</v>
      </c>
      <c r="I1255" s="11" cm="1">
        <f t="array" ref="I1255">_FV($B1255,"Shares outstanding",TRUE)</f>
        <v>79751170</v>
      </c>
      <c r="J1255" s="7" cm="1">
        <f t="array" ref="J1255">_FV($B1255,"Year incorporated",TRUE)</f>
        <v>1974</v>
      </c>
      <c r="K1255" s="16"/>
      <c r="L1255" s="12">
        <f>+I1255+K1255</f>
        <v>79751170</v>
      </c>
      <c r="M1255" s="14">
        <f>+D1255*L1255</f>
        <v>115639196.5</v>
      </c>
      <c r="N1255" t="s">
        <v>1206</v>
      </c>
      <c r="O1255">
        <v>142</v>
      </c>
      <c r="P1255">
        <v>150</v>
      </c>
      <c r="Q1255">
        <v>156.5</v>
      </c>
      <c r="R1255">
        <v>156.5</v>
      </c>
      <c r="S1255">
        <v>150</v>
      </c>
      <c r="T1255">
        <v>150</v>
      </c>
      <c r="U1255">
        <v>-7.5</v>
      </c>
      <c r="V1255" s="1">
        <v>-4.7600000000000003E-2</v>
      </c>
      <c r="W1255">
        <v>1204</v>
      </c>
      <c r="X1255">
        <v>1806.0650000000001</v>
      </c>
      <c r="Y1255">
        <v>1</v>
      </c>
      <c r="Z1255">
        <v>1203</v>
      </c>
      <c r="AA1255">
        <v>150.01</v>
      </c>
      <c r="AB1255" s="3">
        <v>119626752</v>
      </c>
      <c r="AC1255">
        <v>4</v>
      </c>
      <c r="AD1255" s="2">
        <v>45330.790277777778</v>
      </c>
      <c r="AE1255" t="s">
        <v>20</v>
      </c>
      <c r="AF1255" t="s">
        <v>1207</v>
      </c>
    </row>
    <row r="1256" spans="1:32" x14ac:dyDescent="0.3">
      <c r="A1256" t="str">
        <f>+N1256</f>
        <v>CAM</v>
      </c>
      <c r="B1256" t="e" vm="1257">
        <v>#VALUE!</v>
      </c>
      <c r="C1256" s="5" cm="1">
        <f t="array" ref="C1256">_FV(B1256,"Market cap",TRUE)</f>
        <v>115386700</v>
      </c>
      <c r="D1256" s="6" cm="1">
        <f t="array" ref="D1256">_FV(B1256,"Price",TRUE)</f>
        <v>0.8</v>
      </c>
      <c r="E1256" s="2" cm="1">
        <f t="array" ref="E1256">_FV(B1256,"Last trade time",TRUE)</f>
        <v>45331.333333333336</v>
      </c>
      <c r="F1256" s="7" t="str" cm="1">
        <f t="array" ref="F1256">_FV($B1256,"Industry")</f>
        <v>Investment Banking &amp; Investment Services</v>
      </c>
      <c r="G1256" s="7" t="str" cm="1">
        <f t="array" ref="G1256">_FV($B1256,"Description")</f>
        <v>Clime Capital Limited is an Australia-based investment company. The Company is primarily an investor in securities listed on the Australian Securities Exchange (ASX). The principal activity of the Company is investing in domestic securities and unlisted unit trusts. Its focus is to deliver above market returns and fully franked dividend yields higher than those that can be achieved by investing in the ASX or an associated index. It is designed for investors who are seeking long-term capital preservation when measured against inflation, access to quarterly income with the added benefit of franking credits, the expertise of a professional investment manager, and having a minimum of five years to invest. Its asset allocation includes Australian equities large cap, Australian Dollar (AUD) cash and equivalents, Australian income securities and Australian equities small cap. The Company's investment manager is Clime Asset Management Pty Limited.</v>
      </c>
      <c r="H1256" s="7" t="e" cm="1" vm="2">
        <f t="array" ref="H1256">_FV($B1256,"Employees")</f>
        <v>#VALUE!</v>
      </c>
      <c r="I1256" s="11" cm="1">
        <f t="array" ref="I1256">_FV($B1256,"Shares outstanding",TRUE)</f>
        <v>146059100</v>
      </c>
      <c r="J1256" s="7" cm="1">
        <f t="array" ref="J1256">_FV($B1256,"Year incorporated",TRUE)</f>
        <v>2003</v>
      </c>
      <c r="K1256" s="16"/>
      <c r="L1256" s="12">
        <f>+I1256+K1256</f>
        <v>146059100</v>
      </c>
      <c r="M1256" s="14">
        <f>+D1256*L1256</f>
        <v>116847280</v>
      </c>
      <c r="N1256" t="s">
        <v>1218</v>
      </c>
      <c r="O1256">
        <v>79</v>
      </c>
      <c r="P1256">
        <v>81</v>
      </c>
      <c r="Q1256">
        <v>81.5</v>
      </c>
      <c r="R1256">
        <v>81.5</v>
      </c>
      <c r="S1256">
        <v>79</v>
      </c>
      <c r="T1256">
        <v>79</v>
      </c>
      <c r="U1256">
        <v>-1</v>
      </c>
      <c r="V1256" s="1">
        <v>-1.2500000000000001E-2</v>
      </c>
      <c r="W1256">
        <v>241292</v>
      </c>
      <c r="X1256">
        <v>191561.815</v>
      </c>
      <c r="Y1256">
        <v>100001</v>
      </c>
      <c r="Z1256">
        <v>85123</v>
      </c>
      <c r="AA1256">
        <v>79.39</v>
      </c>
      <c r="AB1256" s="3">
        <v>115386685.84</v>
      </c>
      <c r="AC1256">
        <v>29</v>
      </c>
      <c r="AD1256" s="2">
        <v>45330.790277777778</v>
      </c>
      <c r="AE1256" t="s">
        <v>20</v>
      </c>
      <c r="AF1256" t="s">
        <v>1219</v>
      </c>
    </row>
    <row r="1257" spans="1:32" x14ac:dyDescent="0.3">
      <c r="A1257" t="str">
        <f>+N1257</f>
        <v>ABY</v>
      </c>
      <c r="B1257" t="e" vm="1258">
        <v>#VALUE!</v>
      </c>
      <c r="C1257" s="5" cm="1">
        <f t="array" ref="C1257">_FV(B1257,"Market cap",TRUE)</f>
        <v>114628700</v>
      </c>
      <c r="D1257" s="6" cm="1">
        <f t="array" ref="D1257">_FV(B1257,"Price",TRUE)</f>
        <v>1.25</v>
      </c>
      <c r="E1257" s="2" cm="1">
        <f t="array" ref="E1257">_FV(B1257,"Last trade time",TRUE)</f>
        <v>45331.333333333336</v>
      </c>
      <c r="F1257" s="7" t="str" cm="1">
        <f t="array" ref="F1257">_FV($B1257,"Industry")</f>
        <v>Diversified Retail</v>
      </c>
      <c r="G1257" s="7" t="str" cm="1">
        <f t="array" ref="G1257">_FV($B1257,"Description")</f>
        <v>Adore Beauty Group Limited is an Australia-based online beauty retailer. The Company is an integrated content, marketing and electronic commerce retail platform that partners with beauty and personal care brands. Its product categories include skincare, make up, hair, fragrance and wellness. Its skin care products include cosmeceuticals, serums and treatments, moisturizers, cleansers, exfoliators and masks. The Company's makeup products include foundation, concealer, global shades, primer, powder, setting spray, blush and highlighters. The Company's hair products include shampoo, conditioner, scalp scrubs, dry shampoo, treatments, hair color, hair supplements, hairbrushes and tools, hair accessories, hair concern and blonde hair. Its fragrance products include home fragrance, the scent room, and fragranced hand and body care. The Company's wellness products include face sculpting tool, face roller, face mask, tongue cleaner and eye mask.</v>
      </c>
      <c r="H1257" s="7" t="e" cm="1" vm="2">
        <f t="array" ref="H1257">_FV($B1257,"Employees")</f>
        <v>#VALUE!</v>
      </c>
      <c r="I1257" s="11" cm="1">
        <f t="array" ref="I1257">_FV($B1257,"Shares outstanding",TRUE)</f>
        <v>93957930</v>
      </c>
      <c r="J1257" s="7" cm="1">
        <f t="array" ref="J1257">_FV($B1257,"Year incorporated",TRUE)</f>
        <v>2019</v>
      </c>
      <c r="K1257" s="16"/>
      <c r="L1257" s="12">
        <f>+I1257+K1257</f>
        <v>93957930</v>
      </c>
      <c r="M1257" s="14">
        <f>+D1257*L1257</f>
        <v>117447412.5</v>
      </c>
      <c r="N1257" t="s">
        <v>1220</v>
      </c>
      <c r="O1257">
        <v>122</v>
      </c>
      <c r="P1257">
        <v>124</v>
      </c>
      <c r="Q1257">
        <v>125</v>
      </c>
      <c r="R1257">
        <v>126</v>
      </c>
      <c r="S1257">
        <v>122</v>
      </c>
      <c r="T1257">
        <v>122</v>
      </c>
      <c r="U1257">
        <v>-3</v>
      </c>
      <c r="V1257" s="1">
        <v>-2.4E-2</v>
      </c>
      <c r="W1257">
        <v>28984</v>
      </c>
      <c r="X1257">
        <v>35589.964999999997</v>
      </c>
      <c r="Y1257">
        <v>866</v>
      </c>
      <c r="Z1257">
        <v>26741</v>
      </c>
      <c r="AA1257">
        <v>122.79</v>
      </c>
      <c r="AB1257" s="3">
        <v>114628672.16</v>
      </c>
      <c r="AC1257">
        <v>25</v>
      </c>
      <c r="AD1257" s="2">
        <v>45330.790277777778</v>
      </c>
      <c r="AE1257" t="s">
        <v>20</v>
      </c>
      <c r="AF1257" t="s">
        <v>1221</v>
      </c>
    </row>
    <row r="1258" spans="1:32" x14ac:dyDescent="0.3">
      <c r="A1258" t="str">
        <f>+N1258</f>
        <v>ACE</v>
      </c>
      <c r="B1258" t="e" vm="1259">
        <v>#VALUE!</v>
      </c>
      <c r="C1258" s="5" cm="1">
        <f t="array" ref="C1258">_FV(B1258,"Market cap",TRUE)</f>
        <v>113128000</v>
      </c>
      <c r="D1258" s="6" cm="1">
        <f t="array" ref="D1258">_FV(B1258,"Price",TRUE)</f>
        <v>0.93</v>
      </c>
      <c r="E1258" s="2" cm="1">
        <f t="array" ref="E1258">_FV(B1258,"Last trade time",TRUE)</f>
        <v>45331.333356481482</v>
      </c>
      <c r="F1258" s="7" t="str" cm="1">
        <f t="array" ref="F1258">_FV($B1258,"Industry")</f>
        <v>Communications &amp; Networking</v>
      </c>
      <c r="G1258" s="7" t="str" cm="1">
        <f t="array" ref="G1258">_FV($B1258,"Description")</f>
        <v>Acusensus Limited is an Australia-based technology company, which is engaged in designing and development of artificial intelligence enabled road safety solutions. The Company's enforcement solution is designed to give authorities a tool to drive behavioral change on the road network. Its solutions include Heads-Up, Heads-Up Realtime and Harmony. Its Heads-Up solution is based on its patented technology, which is used to detect and capture prosecutable evidence of drivers illegally using mobile phones while driving. Its Heads-Up Realtime solution provides real-time alerts to police officers of drivers using a phone, speeding, not wearing a seatbelt or on an automatic number plate recognition wanted list. Its Harmony solution provides speed enforcement with features, such as secondary speed measurements for all offenses and an all-weather imaging system that can capture photos in adverse conditions, such as against a rising or setting sun.</v>
      </c>
      <c r="H1258" s="7" cm="1">
        <f t="array" ref="H1258">_FV($B1258,"Employees")</f>
        <v>127</v>
      </c>
      <c r="I1258" s="11" cm="1">
        <f t="array" ref="I1258">_FV($B1258,"Shares outstanding",TRUE)</f>
        <v>126400000</v>
      </c>
      <c r="J1258" s="7" cm="1">
        <f t="array" ref="J1258">_FV($B1258,"Year incorporated",TRUE)</f>
        <v>2018</v>
      </c>
      <c r="K1258" s="16"/>
      <c r="L1258" s="12">
        <f>+I1258+K1258</f>
        <v>126400000</v>
      </c>
      <c r="M1258" s="14">
        <f>+D1258*L1258</f>
        <v>117552000</v>
      </c>
      <c r="N1258" t="s">
        <v>1226</v>
      </c>
      <c r="O1258">
        <v>87</v>
      </c>
      <c r="P1258">
        <v>89.5</v>
      </c>
      <c r="Q1258">
        <v>88</v>
      </c>
      <c r="R1258">
        <v>89.5</v>
      </c>
      <c r="S1258">
        <v>88</v>
      </c>
      <c r="T1258">
        <v>89.5</v>
      </c>
      <c r="U1258">
        <v>1.5</v>
      </c>
      <c r="V1258" s="1">
        <v>1.7000000000000001E-2</v>
      </c>
      <c r="W1258">
        <v>75787</v>
      </c>
      <c r="X1258">
        <v>67384.572499999995</v>
      </c>
      <c r="Y1258">
        <v>43479</v>
      </c>
      <c r="Z1258">
        <v>28819</v>
      </c>
      <c r="AA1258">
        <v>88.91</v>
      </c>
      <c r="AB1258" s="3">
        <v>113127977.625</v>
      </c>
      <c r="AC1258">
        <v>20</v>
      </c>
      <c r="AD1258" s="2">
        <v>45330.790277777778</v>
      </c>
      <c r="AE1258" t="s">
        <v>20</v>
      </c>
      <c r="AF1258" t="s">
        <v>1227</v>
      </c>
    </row>
    <row r="1259" spans="1:32" x14ac:dyDescent="0.3">
      <c r="A1259" t="str">
        <f>+N1259</f>
        <v>FSA</v>
      </c>
      <c r="B1259" t="e" vm="1260">
        <v>#VALUE!</v>
      </c>
      <c r="C1259" s="5" cm="1">
        <f t="array" ref="C1259">_FV(B1259,"Market cap",TRUE)</f>
        <v>117705200</v>
      </c>
      <c r="D1259" s="6" cm="1">
        <f t="array" ref="D1259">_FV(B1259,"Price",TRUE)</f>
        <v>0.97499999999999998</v>
      </c>
      <c r="E1259" s="2" cm="1">
        <f t="array" ref="E1259">_FV(B1259,"Last trade time",TRUE)</f>
        <v>45331.333333333336</v>
      </c>
      <c r="F1259" s="7" t="str" cm="1">
        <f t="array" ref="F1259">_FV($B1259,"Industry")</f>
        <v>Banking Services</v>
      </c>
      <c r="G1259" s="7" t="str" cm="1">
        <f t="array" ref="G1259">_FV($B1259,"Description")</f>
        <v>FSA Group Limited is an Australia-based company that provides debt solutions and direct lending services to individuals and businesses. The Company operates through two segments: Lending and Services. The Lending segment offers home loans to assist clients wishing to purchase a property or consolidate their debt, personal loans to assist clients wishing to purchase a motor vehicle and asset finance to assist small and medium enterprises (SMEs) wishing to purchase a vehicle and business critical equipment. The Services segment offers a range of services to assist clients wishing to enter into a payment arrangement with their creditors. These include informal arrangements, debt agreements, personal insolvency agreements and bankruptcy. The Company’s subsidiaries include Azora Finance Group Pty Limited and Azora Finance Pty Limited.</v>
      </c>
      <c r="H1259" s="7" cm="1">
        <f t="array" ref="H1259">_FV($B1259,"Employees")</f>
        <v>106</v>
      </c>
      <c r="I1259" s="11" cm="1">
        <f t="array" ref="I1259">_FV($B1259,"Shares outstanding",TRUE)</f>
        <v>121345600</v>
      </c>
      <c r="J1259" s="7" cm="1">
        <f t="array" ref="J1259">_FV($B1259,"Year incorporated",TRUE)</f>
        <v>2000</v>
      </c>
      <c r="K1259" s="16"/>
      <c r="L1259" s="12">
        <f>+I1259+K1259</f>
        <v>121345600</v>
      </c>
      <c r="M1259" s="14">
        <f>+D1259*L1259</f>
        <v>118311960</v>
      </c>
      <c r="N1259" t="s">
        <v>1208</v>
      </c>
      <c r="O1259">
        <v>97</v>
      </c>
      <c r="P1259">
        <v>97.5</v>
      </c>
      <c r="Q1259">
        <v>97</v>
      </c>
      <c r="R1259">
        <v>97</v>
      </c>
      <c r="S1259">
        <v>97</v>
      </c>
      <c r="T1259">
        <v>97</v>
      </c>
      <c r="U1259">
        <v>1</v>
      </c>
      <c r="V1259" s="1">
        <v>1.04E-2</v>
      </c>
      <c r="W1259">
        <v>2062</v>
      </c>
      <c r="X1259">
        <v>2000.14</v>
      </c>
      <c r="Y1259">
        <v>1</v>
      </c>
      <c r="Z1259">
        <v>2061</v>
      </c>
      <c r="AA1259">
        <v>97</v>
      </c>
      <c r="AB1259" s="3">
        <v>117705220.36</v>
      </c>
      <c r="AC1259">
        <v>4</v>
      </c>
      <c r="AD1259" s="2">
        <v>45330.790277777778</v>
      </c>
      <c r="AE1259" t="s">
        <v>20</v>
      </c>
      <c r="AF1259" t="s">
        <v>1209</v>
      </c>
    </row>
    <row r="1260" spans="1:32" x14ac:dyDescent="0.3">
      <c r="A1260" t="str">
        <f>+N1260</f>
        <v>GLN</v>
      </c>
      <c r="B1260" t="e" vm="1261">
        <v>#VALUE!</v>
      </c>
      <c r="C1260" s="5" cm="1">
        <f t="array" ref="C1260">_FV(B1260,"Market cap",TRUE)</f>
        <v>124589400</v>
      </c>
      <c r="D1260" s="6" cm="1">
        <f t="array" ref="D1260">_FV(B1260,"Price",TRUE)</f>
        <v>0.30499999999999999</v>
      </c>
      <c r="E1260" s="2" cm="1">
        <f t="array" ref="E1260">_FV(B1260,"Last trade time",TRUE)</f>
        <v>45331.333333333336</v>
      </c>
      <c r="F1260" s="7" t="str" cm="1">
        <f t="array" ref="F1260">_FV($B1260,"Industry")</f>
        <v>Metals &amp; Mining</v>
      </c>
      <c r="G1260" s="7" t="str" cm="1">
        <f t="array" ref="G1260">_FV($B1260,"Description")</f>
        <v>Galan Lithium Limited is an Australia-based lithium exploration and development company. The Company is focused on its lithium brine projects located in the Hombre Muerto Basin in Argentina. It holds two lithium brine projects across approximately 36,000 hectares on the Hombre Muerto salar in Argentina. Its flagship Hombre Muerto West (HMW) Project comprises exploration permits covering approximately 11,600 hectares. The HMW Project is located in the geological province of Puna, 90 kilometers (km) north of the town of Antofagasta de la Sierra, and to the west and south of the Salar del Hombre Muerto in Argentina. Its Candelas Project comprises over 14 exploration permits covering over 24,000 hectares hosted within an approximately 15km by 3-4 km wide structurally controlled basin. It owns 100% of the tenement package that makes up the Greenbushes South Project which covers a total area of approximately 315 km2. The project is located over 250 km south of Perth in Western Australia.</v>
      </c>
      <c r="H1260" s="7" t="e" cm="1" vm="2">
        <f t="array" ref="H1260">_FV($B1260,"Employees")</f>
        <v>#VALUE!</v>
      </c>
      <c r="I1260" s="11" cm="1">
        <f t="array" ref="I1260">_FV($B1260,"Shares outstanding",TRUE)</f>
        <v>389341800</v>
      </c>
      <c r="J1260" s="7" cm="1">
        <f t="array" ref="J1260">_FV($B1260,"Year incorporated",TRUE)</f>
        <v>2011</v>
      </c>
      <c r="K1260" s="16"/>
      <c r="L1260" s="12">
        <f>+I1260+K1260</f>
        <v>389341800</v>
      </c>
      <c r="M1260" s="14">
        <f>+D1260*L1260</f>
        <v>118749249</v>
      </c>
      <c r="N1260" t="s">
        <v>1180</v>
      </c>
      <c r="O1260">
        <v>30.5</v>
      </c>
      <c r="P1260">
        <v>32</v>
      </c>
      <c r="Q1260">
        <v>31</v>
      </c>
      <c r="R1260">
        <v>32</v>
      </c>
      <c r="S1260">
        <v>29.5</v>
      </c>
      <c r="T1260">
        <v>32</v>
      </c>
      <c r="U1260">
        <v>1</v>
      </c>
      <c r="V1260" s="1">
        <v>3.2300000000000002E-2</v>
      </c>
      <c r="W1260">
        <v>4967395</v>
      </c>
      <c r="X1260">
        <v>1533780.9424999999</v>
      </c>
      <c r="Y1260">
        <v>982404</v>
      </c>
      <c r="Z1260">
        <v>2593029</v>
      </c>
      <c r="AA1260">
        <v>30.88</v>
      </c>
      <c r="AB1260" s="3">
        <v>124589390.40000001</v>
      </c>
      <c r="AC1260">
        <v>860</v>
      </c>
      <c r="AD1260" s="2">
        <v>45330.790277777778</v>
      </c>
      <c r="AE1260" t="s">
        <v>20</v>
      </c>
      <c r="AF1260" t="s">
        <v>1181</v>
      </c>
    </row>
    <row r="1261" spans="1:32" x14ac:dyDescent="0.3">
      <c r="A1261" t="str">
        <f>+N1261</f>
        <v>GOW</v>
      </c>
      <c r="B1261" t="e" vm="1262">
        <v>#VALUE!</v>
      </c>
      <c r="C1261" s="5" cm="1">
        <f t="array" ref="C1261">_FV(B1261,"Market cap",TRUE)</f>
        <v>115685000</v>
      </c>
      <c r="D1261" s="6" cm="1">
        <f t="array" ref="D1261">_FV(B1261,"Price",TRUE)</f>
        <v>2.2400000000000002</v>
      </c>
      <c r="E1261" s="2" cm="1">
        <f t="array" ref="E1261">_FV(B1261,"Last trade time",TRUE)</f>
        <v>45331.333333333336</v>
      </c>
      <c r="F1261" s="7" t="str" cm="1">
        <f t="array" ref="F1261">_FV($B1261,"Industry")</f>
        <v>Specialty Retailers</v>
      </c>
      <c r="G1261" s="7" t="str" cm="1">
        <f t="array" ref="G1261">_FV($B1261,"Description")</f>
        <v>Gowing Bros. Limited is an Australia-based investment company. The principal activity of the Company is investment and wealth management. The Company maintains and manages a diversified portfolio of assets, including long-term equity and similar securities, investment properties, managed private equity, property development projects and cash. The Company's segments include Cash and Fixed Interest, Equities, Private Equities, Investment Properties, Development Properties, Surf Hardware International Business, and Other.</v>
      </c>
      <c r="H1261" s="7" cm="1">
        <f t="array" ref="H1261">_FV($B1261,"Employees")</f>
        <v>8</v>
      </c>
      <c r="I1261" s="11" cm="1">
        <f t="array" ref="I1261">_FV($B1261,"Shares outstanding",TRUE)</f>
        <v>53066490</v>
      </c>
      <c r="J1261" s="7" cm="1">
        <f t="array" ref="J1261">_FV($B1261,"Year incorporated",TRUE)</f>
        <v>1920</v>
      </c>
      <c r="K1261" s="16"/>
      <c r="L1261" s="12">
        <f>+I1261+K1261</f>
        <v>53066490</v>
      </c>
      <c r="M1261" s="14">
        <f>+D1261*L1261</f>
        <v>118868937.60000001</v>
      </c>
      <c r="N1261" t="s">
        <v>1214</v>
      </c>
      <c r="O1261">
        <v>220</v>
      </c>
      <c r="P1261">
        <v>224</v>
      </c>
      <c r="Q1261">
        <v>223</v>
      </c>
      <c r="R1261">
        <v>223</v>
      </c>
      <c r="S1261">
        <v>218</v>
      </c>
      <c r="T1261">
        <v>218</v>
      </c>
      <c r="U1261">
        <v>-7</v>
      </c>
      <c r="V1261" s="1">
        <v>-3.1099999999999999E-2</v>
      </c>
      <c r="W1261">
        <v>1368</v>
      </c>
      <c r="X1261">
        <v>3050.39</v>
      </c>
      <c r="Y1261">
        <v>359</v>
      </c>
      <c r="Z1261">
        <v>1009</v>
      </c>
      <c r="AA1261">
        <v>222.98</v>
      </c>
      <c r="AB1261" s="3">
        <v>115684954.73999999</v>
      </c>
      <c r="AC1261">
        <v>4</v>
      </c>
      <c r="AD1261" s="2">
        <v>45330.790277777778</v>
      </c>
      <c r="AE1261" t="s">
        <v>20</v>
      </c>
      <c r="AF1261" t="s">
        <v>1215</v>
      </c>
    </row>
    <row r="1262" spans="1:32" x14ac:dyDescent="0.3">
      <c r="A1262" t="str">
        <f>+N1262</f>
        <v>RAC</v>
      </c>
      <c r="B1262" t="e" vm="1263">
        <v>#VALUE!</v>
      </c>
      <c r="C1262" s="5" cm="1">
        <f t="array" ref="C1262">_FV(B1262,"Market cap",TRUE)</f>
        <v>114038700</v>
      </c>
      <c r="D1262" s="6" cm="1">
        <f t="array" ref="D1262">_FV(B1262,"Price",TRUE)</f>
        <v>0.73</v>
      </c>
      <c r="E1262" s="2" cm="1">
        <f t="array" ref="E1262">_FV(B1262,"Last trade time",TRUE)</f>
        <v>45331.333356481482</v>
      </c>
      <c r="F1262" s="7" t="str" cm="1">
        <f t="array" ref="F1262">_FV($B1262,"Industry")</f>
        <v>Biotechnology &amp; Medical Research</v>
      </c>
      <c r="G1262" s="7" t="str" cm="1">
        <f t="array" ref="G1262">_FV($B1262,"Description")</f>
        <v>Race Oncology Limited is an Australia-based precision oncology company with a Phase II/III cancer drug called Zantrene. Zantrene is a potent small molecule inhibitor of the Fatso/Fat mass and obesity associated (FTO) protein. The Company is exploring the use of Zantrene as a new therapy for melanoma and clear cell renal cell carcinoma (kidney cancer), which are both frequent FTO-driven cancers. Zantrene (bisantrene dihydrochloride) is a small molecule anti-cancer drug which has clinical and preclinical efficacy as both a low dose, highly targeted precision oncology agent and a cardio-protective chemotherapeutic. The Company also has clinical data for the use of Zantrene as a chemotherapeutic agent with reduced cardiotoxicity in acute myeloid leukemia (AML), breast and ovarian cancers and is investigating its use in these areas.</v>
      </c>
      <c r="H1262" s="7" t="e" cm="1" vm="2">
        <f t="array" ref="H1262">_FV($B1262,"Employees")</f>
        <v>#VALUE!</v>
      </c>
      <c r="I1262" s="11" cm="1">
        <f t="array" ref="I1262">_FV($B1262,"Shares outstanding",TRUE)</f>
        <v>164084500</v>
      </c>
      <c r="J1262" s="7" cm="1">
        <f t="array" ref="J1262">_FV($B1262,"Year incorporated",TRUE)</f>
        <v>2011</v>
      </c>
      <c r="K1262" s="16"/>
      <c r="L1262" s="12">
        <f>+I1262+K1262</f>
        <v>164084500</v>
      </c>
      <c r="M1262" s="14">
        <f>+D1262*L1262</f>
        <v>119781685</v>
      </c>
      <c r="N1262" t="s">
        <v>1232</v>
      </c>
      <c r="O1262">
        <v>68</v>
      </c>
      <c r="P1262">
        <v>70</v>
      </c>
      <c r="Q1262">
        <v>67</v>
      </c>
      <c r="R1262">
        <v>69.5</v>
      </c>
      <c r="S1262">
        <v>65</v>
      </c>
      <c r="T1262">
        <v>68.5</v>
      </c>
      <c r="U1262">
        <v>-1</v>
      </c>
      <c r="V1262" s="1">
        <v>-1.44E-2</v>
      </c>
      <c r="W1262">
        <v>100238</v>
      </c>
      <c r="X1262">
        <v>67322.225000000006</v>
      </c>
      <c r="Y1262">
        <v>28447</v>
      </c>
      <c r="Z1262">
        <v>38491</v>
      </c>
      <c r="AA1262">
        <v>66.959999999999994</v>
      </c>
      <c r="AB1262" s="3">
        <v>112397860.58</v>
      </c>
      <c r="AC1262">
        <v>70</v>
      </c>
      <c r="AD1262" s="2">
        <v>45330.790277777778</v>
      </c>
      <c r="AE1262" t="s">
        <v>20</v>
      </c>
      <c r="AF1262" t="s">
        <v>1233</v>
      </c>
    </row>
    <row r="1263" spans="1:32" x14ac:dyDescent="0.3">
      <c r="A1263" t="str">
        <f>+N1263</f>
        <v>HPG</v>
      </c>
      <c r="B1263" t="e" vm="1264">
        <v>#VALUE!</v>
      </c>
      <c r="C1263" s="5" cm="1">
        <f t="array" ref="C1263">_FV(B1263,"Market cap",TRUE)</f>
        <v>121190200</v>
      </c>
      <c r="D1263" s="6" cm="1">
        <f t="array" ref="D1263">_FV(B1263,"Price",TRUE)</f>
        <v>0.9</v>
      </c>
      <c r="E1263" s="2" cm="1">
        <f t="array" ref="E1263">_FV(B1263,"Last trade time",TRUE)</f>
        <v>45331.333333333336</v>
      </c>
      <c r="F1263" s="7" t="str" cm="1">
        <f t="array" ref="F1263">_FV($B1263,"Industry")</f>
        <v>Software &amp; IT Services</v>
      </c>
      <c r="G1263" s="7" t="str" cm="1">
        <f t="array" ref="G1263">_FV($B1263,"Description")</f>
        <v>Hipages Group Holdings Ltd is an Australia-based technology company. The Company operates online tradie marketplace and Software-as-a-Service (SaaS) provider, which connects tradies with residential and commercial consumers across the country. It operates as online platform marketplace, connecting users with traders, for home improvement by posting a job on the platform. Its platform helps tradies to grow their business by providing job leads from homeowners and organizations looking for qualified professionals, while enabling them to optimize their business through its SaaS product. It then reviews the tradie profiles, compare quotes and hire the right tradie for their job. It offers services through its Hipages, Builderscrack and Tradiecore brands. Tradiecore is a SaaS product that helps tradies optimise their business, simultaneously enhancing the experience for their clients. This SaaS product provides key functionalities spanning from quoting and invoicing through to scheduling.</v>
      </c>
      <c r="H1263" s="7" cm="1">
        <f t="array" ref="H1263">_FV($B1263,"Employees")</f>
        <v>221</v>
      </c>
      <c r="I1263" s="11" cm="1">
        <f t="array" ref="I1263">_FV($B1263,"Shares outstanding",TRUE)</f>
        <v>133176100</v>
      </c>
      <c r="J1263" s="7" cm="1">
        <f t="array" ref="J1263">_FV($B1263,"Year incorporated",TRUE)</f>
        <v>2020</v>
      </c>
      <c r="K1263" s="16"/>
      <c r="L1263" s="12">
        <f>+I1263+K1263</f>
        <v>133176100</v>
      </c>
      <c r="M1263" s="14">
        <f>+D1263*L1263</f>
        <v>119858490</v>
      </c>
      <c r="N1263" t="s">
        <v>1198</v>
      </c>
      <c r="O1263">
        <v>88.5</v>
      </c>
      <c r="P1263">
        <v>91</v>
      </c>
      <c r="Q1263">
        <v>77</v>
      </c>
      <c r="R1263">
        <v>91</v>
      </c>
      <c r="S1263">
        <v>77</v>
      </c>
      <c r="T1263">
        <v>91</v>
      </c>
      <c r="U1263">
        <v>5.5</v>
      </c>
      <c r="V1263" s="1">
        <v>6.4299999999999996E-2</v>
      </c>
      <c r="W1263">
        <v>121098</v>
      </c>
      <c r="X1263">
        <v>106744.61</v>
      </c>
      <c r="Y1263">
        <v>96586</v>
      </c>
      <c r="Z1263">
        <v>12769</v>
      </c>
      <c r="AA1263">
        <v>88.15</v>
      </c>
      <c r="AB1263" s="3">
        <v>121190250.09</v>
      </c>
      <c r="AC1263">
        <v>59</v>
      </c>
      <c r="AD1263" s="2">
        <v>45330.790277777778</v>
      </c>
      <c r="AE1263" t="s">
        <v>20</v>
      </c>
      <c r="AF1263" t="s">
        <v>1199</v>
      </c>
    </row>
    <row r="1264" spans="1:32" x14ac:dyDescent="0.3">
      <c r="A1264" t="str">
        <f>+N1264</f>
        <v>EUR</v>
      </c>
      <c r="B1264" t="e" vm="1265">
        <v>#VALUE!</v>
      </c>
      <c r="C1264" s="5" cm="1">
        <f t="array" ref="C1264">_FV(B1264,"Market cap",TRUE)</f>
        <v>117116100</v>
      </c>
      <c r="D1264" s="6" cm="1">
        <f t="array" ref="D1264">_FV(B1264,"Price",TRUE)</f>
        <v>8.5999999999999993E-2</v>
      </c>
      <c r="E1264" s="2" cm="1">
        <f t="array" ref="E1264">_FV(B1264,"Last trade time",TRUE)</f>
        <v>45323.333344907405</v>
      </c>
      <c r="F1264" s="7" t="str" cm="1">
        <f t="array" ref="F1264">_FV($B1264,"Industry")</f>
        <v>Metals &amp; Mining</v>
      </c>
      <c r="G1264" s="7" t="str" cm="1">
        <f t="array" ref="G1264">_FV($B1264,"Description")</f>
        <v>European Lithium Limited is an Australia-based mining exploration and development company. The Company owns the Wolfsberg Lithium Project located in Carinthia, approximately 270 kilometers (km) south of Vienna, Austria. The Wolfsberg Lithium Project is located in Central Europe with access to established road and rail infrastructure to distribute lithium products to the lithium consuming countries of Europe. The project comprises about 22 original and 32 overlapping exploration licenses and a mining license over 11 mining areas issued by the Austrian mining authority. The Company focuses on the supply of lithium hydroxide to the nascent lithium battery plants of Europe.</v>
      </c>
      <c r="H1264" s="7" t="e" cm="1" vm="2">
        <f t="array" ref="H1264">_FV($B1264,"Employees")</f>
        <v>#VALUE!</v>
      </c>
      <c r="I1264" s="11" cm="1">
        <f t="array" ref="I1264">_FV($B1264,"Shares outstanding",TRUE)</f>
        <v>1394239000</v>
      </c>
      <c r="J1264" s="7" cm="1">
        <f t="array" ref="J1264">_FV($B1264,"Year incorporated",TRUE)</f>
        <v>2010</v>
      </c>
      <c r="K1264" s="16"/>
      <c r="L1264" s="12">
        <f>+I1264+K1264</f>
        <v>1394239000</v>
      </c>
      <c r="M1264" s="14">
        <f>+D1264*L1264</f>
        <v>119904553.99999999</v>
      </c>
      <c r="N1264" t="s">
        <v>1202</v>
      </c>
      <c r="U1264">
        <v>0</v>
      </c>
      <c r="W1264">
        <v>0</v>
      </c>
      <c r="X1264">
        <v>0</v>
      </c>
      <c r="Y1264">
        <v>0</v>
      </c>
      <c r="Z1264">
        <v>0</v>
      </c>
      <c r="AB1264" s="3">
        <v>119904569.05</v>
      </c>
      <c r="AC1264">
        <v>0</v>
      </c>
      <c r="AD1264" s="2">
        <v>45330.790277777778</v>
      </c>
      <c r="AE1264" t="s">
        <v>20</v>
      </c>
      <c r="AF1264" t="s">
        <v>1203</v>
      </c>
    </row>
    <row r="1265" spans="1:32" x14ac:dyDescent="0.3">
      <c r="A1265" t="str">
        <f>+N1265</f>
        <v>TGF</v>
      </c>
      <c r="B1265" t="e" vm="1266">
        <v>#VALUE!</v>
      </c>
      <c r="C1265" s="5" cm="1">
        <f t="array" ref="C1265">_FV(B1265,"Market cap",TRUE)</f>
        <v>122127500</v>
      </c>
      <c r="D1265" s="6" cm="1">
        <f t="array" ref="D1265">_FV(B1265,"Price",TRUE)</f>
        <v>1.53</v>
      </c>
      <c r="E1265" s="2" cm="1">
        <f t="array" ref="E1265">_FV(B1265,"Last trade time",TRUE)</f>
        <v>45331.333333333336</v>
      </c>
      <c r="F1265" s="7" t="str" cm="1">
        <f t="array" ref="F1265">_FV($B1265,"Industry")</f>
        <v>Investment Banking &amp; Investment Services</v>
      </c>
      <c r="G1265" s="7" t="str" cm="1">
        <f t="array" ref="G1265">_FV($B1265,"Description")</f>
        <v>Tribeca Global Natural Resources Limited is an Australia-based investment company. The Company is principally focused on providing investors with access to a managed and concentrated portfolio of natural resource securities, credit positions and commodity positions. The Company's investment manager is Tribeca Global Resources Pty Ltd.</v>
      </c>
      <c r="H1265" s="7" t="e" cm="1" vm="2">
        <f t="array" ref="H1265">_FV($B1265,"Employees")</f>
        <v>#VALUE!</v>
      </c>
      <c r="I1265" s="11" cm="1">
        <f t="array" ref="I1265">_FV($B1265,"Shares outstanding",TRUE)</f>
        <v>78791930</v>
      </c>
      <c r="J1265" s="7" cm="1">
        <f t="array" ref="J1265">_FV($B1265,"Year incorporated",TRUE)</f>
        <v>2018</v>
      </c>
      <c r="K1265" s="16"/>
      <c r="L1265" s="12">
        <f>+I1265+K1265</f>
        <v>78791930</v>
      </c>
      <c r="M1265" s="14">
        <f>+D1265*L1265</f>
        <v>120551652.90000001</v>
      </c>
      <c r="N1265" t="s">
        <v>1194</v>
      </c>
      <c r="O1265">
        <v>153.5</v>
      </c>
      <c r="P1265">
        <v>155</v>
      </c>
      <c r="Q1265">
        <v>153.5</v>
      </c>
      <c r="R1265">
        <v>155</v>
      </c>
      <c r="S1265">
        <v>153.5</v>
      </c>
      <c r="T1265">
        <v>155</v>
      </c>
      <c r="U1265">
        <v>1.5</v>
      </c>
      <c r="V1265" s="1">
        <v>9.7999999999999997E-3</v>
      </c>
      <c r="W1265">
        <v>51017</v>
      </c>
      <c r="X1265">
        <v>78803.664999999994</v>
      </c>
      <c r="Y1265">
        <v>32850</v>
      </c>
      <c r="Z1265">
        <v>18167</v>
      </c>
      <c r="AA1265">
        <v>154.47</v>
      </c>
      <c r="AB1265" s="3">
        <v>122127497.7</v>
      </c>
      <c r="AC1265">
        <v>16</v>
      </c>
      <c r="AD1265" s="2">
        <v>45330.790277777778</v>
      </c>
      <c r="AE1265" t="s">
        <v>20</v>
      </c>
      <c r="AF1265" t="s">
        <v>1195</v>
      </c>
    </row>
    <row r="1266" spans="1:32" x14ac:dyDescent="0.3">
      <c r="A1266" t="str">
        <f>+N1266</f>
        <v>PAR</v>
      </c>
      <c r="B1266" t="e" vm="1267">
        <v>#VALUE!</v>
      </c>
      <c r="C1266" s="5" cm="1">
        <f t="array" ref="C1266">_FV(B1266,"Market cap",TRUE)</f>
        <v>124414800</v>
      </c>
      <c r="D1266" s="6" cm="1">
        <f t="array" ref="D1266">_FV(B1266,"Price",TRUE)</f>
        <v>0.34499999999999997</v>
      </c>
      <c r="E1266" s="2" cm="1">
        <f t="array" ref="E1266">_FV(B1266,"Last trade time",TRUE)</f>
        <v>45331.333356481482</v>
      </c>
      <c r="F1266" s="7" t="str" cm="1">
        <f t="array" ref="F1266">_FV($B1266,"Industry")</f>
        <v>Biotechnology &amp; Medical Research</v>
      </c>
      <c r="G1266" s="7" t="str" cm="1">
        <f t="array" ref="G1266">_FV($B1266,"Description")</f>
        <v>Paradigm Biopharmaceuticals Limited is a late-stage drug development company. It is engaged in researching and developing therapeutic products for human use. It is focused on the development of injectable pentosan polysulfate sodium (iPPS/PPS) for the treatment of osteoarthritis (OA). Pentosan polysulfate sodium is a semi-synthetic drug manufactured from the wood chips of European beech trees. Extracted glucurono-xylans are sulfated to produce a negatively charged product that mimics glycosaminoglycans (GAGs). It develops PPS under the brand name Zilosul. PPS clears cellular and tissue accumulation of GAGs. PPS also inhibits the synthesis of the metalloproteinase, MMP-3 (Troeberg) involved in degrading cartilage. PPS also include treatment of joint function, mobility, and pain in patients with mucopolysaccharidoses (MPS); treating alphavirus-induced arthralgia (such as Ross River virus and Chikungunya); chronic heart failure (HF) and acute respiratory distress syndrome (ARDS).</v>
      </c>
      <c r="H1266" s="7" t="e" cm="1" vm="2">
        <f t="array" ref="H1266">_FV($B1266,"Employees")</f>
        <v>#VALUE!</v>
      </c>
      <c r="I1266" s="11" cm="1">
        <f t="array" ref="I1266">_FV($B1266,"Shares outstanding",TRUE)</f>
        <v>350464200</v>
      </c>
      <c r="J1266" s="7" cm="1">
        <f t="array" ref="J1266">_FV($B1266,"Year incorporated",TRUE)</f>
        <v>2014</v>
      </c>
      <c r="K1266" s="16"/>
      <c r="L1266" s="12">
        <f>+I1266+K1266</f>
        <v>350464200</v>
      </c>
      <c r="M1266" s="14">
        <f>+D1266*L1266</f>
        <v>120910148.99999999</v>
      </c>
      <c r="N1266" t="s">
        <v>1184</v>
      </c>
      <c r="O1266">
        <v>35</v>
      </c>
      <c r="P1266">
        <v>37</v>
      </c>
      <c r="Q1266">
        <v>35.5</v>
      </c>
      <c r="R1266">
        <v>37</v>
      </c>
      <c r="S1266">
        <v>35</v>
      </c>
      <c r="T1266">
        <v>35.5</v>
      </c>
      <c r="U1266">
        <v>0.5</v>
      </c>
      <c r="V1266" s="1">
        <v>1.43E-2</v>
      </c>
      <c r="W1266">
        <v>563275</v>
      </c>
      <c r="X1266">
        <v>202507.60250000001</v>
      </c>
      <c r="Y1266">
        <v>243882</v>
      </c>
      <c r="Z1266">
        <v>107687</v>
      </c>
      <c r="AA1266">
        <v>35.950000000000003</v>
      </c>
      <c r="AB1266" s="3">
        <v>124414782.125</v>
      </c>
      <c r="AC1266">
        <v>175</v>
      </c>
      <c r="AD1266" s="2">
        <v>45330.790277777778</v>
      </c>
      <c r="AE1266" t="s">
        <v>20</v>
      </c>
      <c r="AF1266" t="s">
        <v>1185</v>
      </c>
    </row>
    <row r="1267" spans="1:32" x14ac:dyDescent="0.3">
      <c r="A1267" t="str">
        <f>+N1267</f>
        <v>PLT</v>
      </c>
      <c r="B1267" t="e" vm="1268">
        <v>#VALUE!</v>
      </c>
      <c r="C1267" s="5" cm="1">
        <f t="array" ref="C1267">_FV(B1267,"Market cap",TRUE)</f>
        <v>123334400</v>
      </c>
      <c r="D1267" s="6" cm="1">
        <f t="array" ref="D1267">_FV(B1267,"Price",TRUE)</f>
        <v>0.70499999999999996</v>
      </c>
      <c r="E1267" s="2" cm="1">
        <f t="array" ref="E1267">_FV(B1267,"Last trade time",TRUE)</f>
        <v>45331.333333333336</v>
      </c>
      <c r="F1267" s="7" t="str" cm="1">
        <f t="array" ref="F1267">_FV($B1267,"Industry")</f>
        <v>Banking Services</v>
      </c>
      <c r="G1267" s="7" t="str" cm="1">
        <f t="array" ref="G1267">_FV($B1267,"Description")</f>
        <v>Plenti Group Limited is an Australia-based technology lending and investment company. The Company offers automotive, renewable energy and personal loans. Its proprietary technology helps creditworthy borrowers bring their ideas. Its loan originations are supported by diversified loan products, distribution channels and funding. The Company offers various types of loan, including personal loans, car loans, debt consolidation loans, holiday loans, electric vehicle loans, green loans, wedding loans, legal fee loans, motorcycle loans, auto refinancing and dental loans.</v>
      </c>
      <c r="H1267" s="7" t="e" cm="1" vm="2">
        <f t="array" ref="H1267">_FV($B1267,"Employees")</f>
        <v>#VALUE!</v>
      </c>
      <c r="I1267" s="11" cm="1">
        <f t="array" ref="I1267">_FV($B1267,"Shares outstanding",TRUE)</f>
        <v>173710400</v>
      </c>
      <c r="J1267" s="7" cm="1">
        <f t="array" ref="J1267">_FV($B1267,"Year incorporated",TRUE)</f>
        <v>2020</v>
      </c>
      <c r="K1267" s="16"/>
      <c r="L1267" s="12">
        <f>+I1267+K1267</f>
        <v>173710400</v>
      </c>
      <c r="M1267" s="14">
        <f>+D1267*L1267</f>
        <v>122465832</v>
      </c>
      <c r="N1267" t="s">
        <v>1190</v>
      </c>
      <c r="O1267">
        <v>70.5</v>
      </c>
      <c r="P1267">
        <v>75</v>
      </c>
      <c r="Q1267">
        <v>71.5</v>
      </c>
      <c r="R1267">
        <v>72</v>
      </c>
      <c r="S1267">
        <v>71</v>
      </c>
      <c r="T1267">
        <v>71</v>
      </c>
      <c r="U1267">
        <v>1</v>
      </c>
      <c r="V1267" s="1">
        <v>1.43E-2</v>
      </c>
      <c r="W1267">
        <v>31870</v>
      </c>
      <c r="X1267">
        <v>22832.115000000002</v>
      </c>
      <c r="Y1267">
        <v>27492</v>
      </c>
      <c r="Z1267">
        <v>3905</v>
      </c>
      <c r="AA1267">
        <v>71.64</v>
      </c>
      <c r="AB1267" s="3">
        <v>123334398.91</v>
      </c>
      <c r="AC1267">
        <v>11</v>
      </c>
      <c r="AD1267" s="2">
        <v>45330.790277777778</v>
      </c>
      <c r="AE1267" t="s">
        <v>20</v>
      </c>
      <c r="AF1267" t="s">
        <v>1191</v>
      </c>
    </row>
    <row r="1268" spans="1:32" x14ac:dyDescent="0.3">
      <c r="A1268" t="str">
        <f>+N1268</f>
        <v>BTH</v>
      </c>
      <c r="B1268" t="e" vm="1269">
        <v>#VALUE!</v>
      </c>
      <c r="C1268" s="5" cm="1">
        <f t="array" ref="C1268">_FV(B1268,"Market cap",TRUE)</f>
        <v>129413100</v>
      </c>
      <c r="D1268" s="6" cm="1">
        <f t="array" ref="D1268">_FV(B1268,"Price",TRUE)</f>
        <v>0.2</v>
      </c>
      <c r="E1268" s="2" cm="1">
        <f t="array" ref="E1268">_FV(B1268,"Last trade time",TRUE)</f>
        <v>45331.333356481482</v>
      </c>
      <c r="F1268" s="7" t="str" cm="1">
        <f t="array" ref="F1268">_FV($B1268,"Industry")</f>
        <v>Software &amp; IT Services</v>
      </c>
      <c r="G1268" s="7" t="str" cm="1">
        <f t="array" ref="G1268">_FV($B1268,"Description")</f>
        <v>Bigtincan Holdings Limited is an Australia-based software company. The Company provides an artificial intelligence (AI)-powered sales enablement automation platform. The Company’s principal activity is the provision of an integrated, online platform, Bigtincan Hub, a collaborative and secure solution that automatically delivers the relevant content to the right users directly, across any device and any network. It provides software as a service (SaaS) application platform, creating a comprehensive solution that offers customers tools for sales content management (Bigtincan Content Hub), sales readiness (Learning Hub) and sales engagement (Engagement Hub), which is engaged in working together to create its Intelligent Enablement Platform (IEP). The Company operates globally with users in over 50 countries and with a solution localized into approximately 40 languages. Its products are used by various companies across the world, with over 2000 deployments and more than one million users.</v>
      </c>
      <c r="H1268" s="7" t="e" cm="1" vm="2">
        <f t="array" ref="H1268">_FV($B1268,"Employees")</f>
        <v>#VALUE!</v>
      </c>
      <c r="I1268" s="11" cm="1">
        <f t="array" ref="I1268">_FV($B1268,"Shares outstanding",TRUE)</f>
        <v>616253100</v>
      </c>
      <c r="J1268" s="7" cm="1">
        <f t="array" ref="J1268">_FV($B1268,"Year incorporated",TRUE)</f>
        <v>2012</v>
      </c>
      <c r="K1268" s="16"/>
      <c r="L1268" s="12">
        <f>+I1268+K1268</f>
        <v>616253100</v>
      </c>
      <c r="M1268" s="14">
        <f>+D1268*L1268</f>
        <v>123250620</v>
      </c>
      <c r="N1268" t="s">
        <v>1172</v>
      </c>
      <c r="O1268">
        <v>20</v>
      </c>
      <c r="P1268">
        <v>21</v>
      </c>
      <c r="Q1268">
        <v>21</v>
      </c>
      <c r="R1268">
        <v>21</v>
      </c>
      <c r="S1268">
        <v>19</v>
      </c>
      <c r="T1268">
        <v>21</v>
      </c>
      <c r="U1268">
        <v>1</v>
      </c>
      <c r="V1268" s="1">
        <v>0.05</v>
      </c>
      <c r="W1268">
        <v>285017</v>
      </c>
      <c r="X1268">
        <v>56176.025000000001</v>
      </c>
      <c r="Y1268">
        <v>89423</v>
      </c>
      <c r="Z1268">
        <v>179990</v>
      </c>
      <c r="AA1268">
        <v>19.71</v>
      </c>
      <c r="AB1268" s="3">
        <v>129413148.90000001</v>
      </c>
      <c r="AC1268">
        <v>63</v>
      </c>
      <c r="AD1268" s="2">
        <v>45330.790277777778</v>
      </c>
      <c r="AE1268" t="s">
        <v>20</v>
      </c>
      <c r="AF1268" t="s">
        <v>1173</v>
      </c>
    </row>
    <row r="1269" spans="1:32" x14ac:dyDescent="0.3">
      <c r="A1269" t="str">
        <f>+N1269</f>
        <v>88E</v>
      </c>
      <c r="B1269" t="e" vm="1270">
        <v>#VALUE!</v>
      </c>
      <c r="C1269" s="5" cm="1">
        <f t="array" ref="C1269">_FV(B1269,"Market cap",TRUE)</f>
        <v>123627100</v>
      </c>
      <c r="D1269" s="6" cm="1">
        <f t="array" ref="D1269">_FV(B1269,"Price",TRUE)</f>
        <v>5.0000000000000001E-3</v>
      </c>
      <c r="E1269" s="2" cm="1">
        <f t="array" ref="E1269">_FV(B1269,"Last trade time",TRUE)</f>
        <v>45331.333333333336</v>
      </c>
      <c r="F1269" s="7" t="str" cm="1">
        <f t="array" ref="F1269">_FV($B1269,"Industry")</f>
        <v>Oil &amp; Gas</v>
      </c>
      <c r="G1269" s="7" t="str" cm="1">
        <f t="array" ref="G1269">_FV($B1269,"Description")</f>
        <v>88 Energy Limited is an Australia-based oil and gas exploration and production company with a North American focus. The Company has operator exploration interests in onshore Alaska and non-operator production interests in onshore Texas. Its Project Phoenix is situated on the Central North Slope, Alaska. Its Project Leonis consists of 10 leases covering approximately 25,600 contiguous acres immediately south of Prudhoe Bay on the North Slope of Alaska. It owns a 45% non-operated working interest in onshore Petroleum exploration license 93 (PEL 93), located in the Owambo Basin, Republic of Namibia (Namibia). Its Project Icewine is situated on the Central North Slope, Alaska and covers an area of approximately 193,000 acres. The Company, through its joint venture subsidiary, Bighorn Energy, LLC, holds a 75% ownership interest in Bighorn Phase 3, which is located in the Permian Basin, Texas, United States.</v>
      </c>
      <c r="H1269" s="7" cm="1">
        <f t="array" ref="H1269">_FV($B1269,"Employees")</f>
        <v>10</v>
      </c>
      <c r="I1269" s="11" cm="1">
        <f t="array" ref="I1269">_FV($B1269,"Shares outstanding",TRUE)</f>
        <v>24725420000</v>
      </c>
      <c r="J1269" s="7" cm="1">
        <f t="array" ref="J1269">_FV($B1269,"Year incorporated",TRUE)</f>
        <v>1996</v>
      </c>
      <c r="K1269" s="16"/>
      <c r="L1269" s="12">
        <f>+I1269+K1269</f>
        <v>24725420000</v>
      </c>
      <c r="M1269" s="14">
        <f>+D1269*L1269</f>
        <v>123627100</v>
      </c>
      <c r="N1269" t="s">
        <v>1188</v>
      </c>
      <c r="O1269">
        <v>0.4</v>
      </c>
      <c r="P1269">
        <v>0.5</v>
      </c>
      <c r="Q1269">
        <v>0.5</v>
      </c>
      <c r="R1269">
        <v>0.5</v>
      </c>
      <c r="S1269">
        <v>0.45</v>
      </c>
      <c r="T1269">
        <v>0.5</v>
      </c>
      <c r="U1269">
        <v>0</v>
      </c>
      <c r="W1269">
        <v>50462373</v>
      </c>
      <c r="X1269">
        <v>249779.82149999999</v>
      </c>
      <c r="Y1269">
        <v>31710119</v>
      </c>
      <c r="Z1269">
        <v>0</v>
      </c>
      <c r="AA1269">
        <v>0.49</v>
      </c>
      <c r="AB1269" s="3">
        <v>123627102.80500001</v>
      </c>
      <c r="AC1269">
        <v>209</v>
      </c>
      <c r="AD1269" s="2">
        <v>45330.790277777778</v>
      </c>
      <c r="AE1269" t="s">
        <v>20</v>
      </c>
      <c r="AF1269" t="s">
        <v>1189</v>
      </c>
    </row>
    <row r="1270" spans="1:32" x14ac:dyDescent="0.3">
      <c r="A1270" t="str">
        <f>+N1270</f>
        <v>GLB</v>
      </c>
      <c r="B1270" t="e" vm="1271">
        <v>#VALUE!</v>
      </c>
      <c r="C1270" s="5" cm="1">
        <f t="array" ref="C1270">_FV(B1270,"Market cap",TRUE)</f>
        <v>127293900</v>
      </c>
      <c r="D1270" s="6" cm="1">
        <f t="array" ref="D1270">_FV(B1270,"Price",TRUE)</f>
        <v>3</v>
      </c>
      <c r="E1270" s="2" cm="1">
        <f t="array" ref="E1270">_FV(B1270,"Last trade time",TRUE)</f>
        <v>45328.333344907405</v>
      </c>
      <c r="F1270" s="7" t="str" cm="1">
        <f t="array" ref="F1270">_FV($B1270,"Industry")</f>
        <v>Textiles &amp; Apparel</v>
      </c>
      <c r="G1270" s="7" t="str" cm="1">
        <f t="array" ref="G1270">_FV($B1270,"Description")</f>
        <v>Globe International Limited is an Australia-based company. The Company is a producer and distributor specializing in purpose-built apparel, footwear and skateboard hardgoods (decks, wheels, and trucks) for the board sports, street fashion, outdoor and workwear markets. The Company's segments include Australasia, North America and Europe. Its business divisions include Globe, Salty Crew, Impala Skate, Hardcore Distribution, 4Front and FXD Workwear. The Company also has a range of branded retail stores in various territories. It operates in Australasia, North America, South America and Europe with distribution and manufacturing centers in Melbourne, Los Angeles, Newport Beach, San Diego, Hossegor and Shenzhen. The Company's third party brands, including Blind, Almost, enjoi, Girl, Lakai, Chocolate and Thrasher while 4Front licenses and distributes apparel brands, such as Stussy, M/SF/T, XLarge and Obey.</v>
      </c>
      <c r="H1270" s="7" cm="1">
        <f t="array" ref="H1270">_FV($B1270,"Employees")</f>
        <v>375</v>
      </c>
      <c r="I1270" s="11" cm="1">
        <f t="array" ref="I1270">_FV($B1270,"Shares outstanding",TRUE)</f>
        <v>41463820</v>
      </c>
      <c r="J1270" s="7" cm="1">
        <f t="array" ref="J1270">_FV($B1270,"Year incorporated",TRUE)</f>
        <v>1988</v>
      </c>
      <c r="K1270" s="16"/>
      <c r="L1270" s="12">
        <f>+I1270+K1270</f>
        <v>41463820</v>
      </c>
      <c r="M1270" s="14">
        <f>+D1270*L1270</f>
        <v>124391460</v>
      </c>
      <c r="N1270" t="s">
        <v>1186</v>
      </c>
      <c r="O1270">
        <v>270</v>
      </c>
      <c r="P1270">
        <v>299</v>
      </c>
      <c r="U1270">
        <v>0</v>
      </c>
      <c r="W1270">
        <v>0</v>
      </c>
      <c r="X1270">
        <v>0</v>
      </c>
      <c r="Y1270">
        <v>0</v>
      </c>
      <c r="Z1270">
        <v>0</v>
      </c>
      <c r="AB1270" s="3">
        <v>124391454</v>
      </c>
      <c r="AC1270">
        <v>0</v>
      </c>
      <c r="AD1270" s="2">
        <v>45330.790277777778</v>
      </c>
      <c r="AE1270" t="s">
        <v>20</v>
      </c>
      <c r="AF1270" t="s">
        <v>1187</v>
      </c>
    </row>
    <row r="1271" spans="1:32" x14ac:dyDescent="0.3">
      <c r="A1271" t="str">
        <f>+N1271</f>
        <v>EOL</v>
      </c>
      <c r="B1271" t="e" vm="1272">
        <v>#VALUE!</v>
      </c>
      <c r="C1271" s="5" cm="1">
        <f t="array" ref="C1271">_FV(B1271,"Market cap",TRUE)</f>
        <v>122669500</v>
      </c>
      <c r="D1271" s="6" cm="1">
        <f t="array" ref="D1271">_FV(B1271,"Price",TRUE)</f>
        <v>4.1500000000000004</v>
      </c>
      <c r="E1271" s="2" cm="1">
        <f t="array" ref="E1271">_FV(B1271,"Last trade time",TRUE)</f>
        <v>45331.333356481482</v>
      </c>
      <c r="F1271" s="7" t="str" cm="1">
        <f t="array" ref="F1271">_FV($B1271,"Industry")</f>
        <v>Software &amp; IT Services</v>
      </c>
      <c r="G1271" s="7" t="str" cm="1">
        <f t="array" ref="G1271">_FV($B1271,"Description")</f>
        <v>Energy One Limited is an Australia-based independent supplier of software and services to international wholesale energy trading markets. The Company’s principal activity is involved in the development and supply of software and services, as well as energy trading and associated advisory services to energy companies and utilities. The Company’s segment is the Energy software industry. Its geographical segments include Australasia and the United Kingdom (UK)/Europe. The Company’s software and services include advisory services, demand-linked risk management solutions, egssPort, EnergyOffer, enFlow, enPrice, enTrader, enVoy, EOT, eZ-Ops, generation services, NemSight, managed services, pypIT, SimEnergy, plant outage insurance, weather-linked risk management solutions, and global 24/7 services. The Company serves a range of customers across the globe, including energy retailers, generators, users, customers, and traders ranging from startups to multi-national energy companies.</v>
      </c>
      <c r="H1271" s="7" cm="1">
        <f t="array" ref="H1271">_FV($B1271,"Employees")</f>
        <v>128</v>
      </c>
      <c r="I1271" s="11" cm="1">
        <f t="array" ref="I1271">_FV($B1271,"Shares outstanding",TRUE)</f>
        <v>30066050</v>
      </c>
      <c r="J1271" s="7" cm="1">
        <f t="array" ref="J1271">_FV($B1271,"Year incorporated",TRUE)</f>
        <v>1996</v>
      </c>
      <c r="K1271" s="16"/>
      <c r="L1271" s="12">
        <f>+I1271+K1271</f>
        <v>30066050</v>
      </c>
      <c r="M1271" s="14">
        <f>+D1271*L1271</f>
        <v>124774107.50000001</v>
      </c>
      <c r="N1271" t="s">
        <v>1192</v>
      </c>
      <c r="O1271">
        <v>408</v>
      </c>
      <c r="P1271">
        <v>413</v>
      </c>
      <c r="Q1271">
        <v>409</v>
      </c>
      <c r="R1271">
        <v>409</v>
      </c>
      <c r="S1271">
        <v>408</v>
      </c>
      <c r="T1271">
        <v>408</v>
      </c>
      <c r="U1271">
        <v>1</v>
      </c>
      <c r="V1271" s="1">
        <v>2.5000000000000001E-3</v>
      </c>
      <c r="W1271">
        <v>163</v>
      </c>
      <c r="X1271">
        <v>665.71</v>
      </c>
      <c r="Y1271">
        <v>0</v>
      </c>
      <c r="Z1271">
        <v>163</v>
      </c>
      <c r="AA1271">
        <v>408.41</v>
      </c>
      <c r="AB1271" s="3">
        <v>122669484</v>
      </c>
      <c r="AC1271">
        <v>2</v>
      </c>
      <c r="AD1271" s="2">
        <v>45330.790277777778</v>
      </c>
      <c r="AE1271" t="s">
        <v>20</v>
      </c>
      <c r="AF1271" t="s">
        <v>1193</v>
      </c>
    </row>
    <row r="1272" spans="1:32" x14ac:dyDescent="0.3">
      <c r="A1272" t="str">
        <f>+N1272</f>
        <v>BIS</v>
      </c>
      <c r="B1272" t="e" vm="1273">
        <v>#VALUE!</v>
      </c>
      <c r="C1272" s="5" cm="1">
        <f t="array" ref="C1272">_FV(B1272,"Market cap",TRUE)</f>
        <v>124459700</v>
      </c>
      <c r="D1272" s="6" cm="1">
        <f t="array" ref="D1272">_FV(B1272,"Price",TRUE)</f>
        <v>2.62</v>
      </c>
      <c r="E1272" s="2" cm="1">
        <f t="array" ref="E1272">_FV(B1272,"Last trade time",TRUE)</f>
        <v>45331.333333333336</v>
      </c>
      <c r="F1272" s="7" t="str" cm="1">
        <f t="array" ref="F1272">_FV($B1272,"Industry")</f>
        <v>Metals &amp; Mining</v>
      </c>
      <c r="G1272" s="7" t="str" cm="1">
        <f t="array" ref="G1272">_FV($B1272,"Description")</f>
        <v>Bisalloy Steel Group Limited is an Australia-based company, which is engaged in the manufacture of quenched and tempered high-strength, abrasion resistant and armor grade alloyed steel plates. The Company operates through two geographic segments: Australia and Overseas. The Australian operations are comprised of Bisalloy Steels Pty Limited and Bisalloy Steel Group Limited. Bisalloy Steels Pty Limited manufactures and sells wear-grade and high tensile plate through distributors and directly to original equipment manufacturers in both Australia and Overseas. The Overseas operations comprise PT Bima Bisalloy and Bisalloy (Thailand) Co Limited located in Indonesia and Thailand respectively. These businesses distribute Bisalloy Q&amp;T plate as well as other steel plate products. The Overseas operations also include the co-operative joint venture Bisalloy Shangang (Shandong) Steel Plate Co. Limited, which is engaged in marketing, sale and distribution of quench and tempered steel plate.</v>
      </c>
      <c r="H1272" s="7" cm="1">
        <f t="array" ref="H1272">_FV($B1272,"Employees")</f>
        <v>819</v>
      </c>
      <c r="I1272" s="11" cm="1">
        <f t="array" ref="I1272">_FV($B1272,"Shares outstanding",TRUE)</f>
        <v>47685700</v>
      </c>
      <c r="J1272" s="7" cm="1">
        <f t="array" ref="J1272">_FV($B1272,"Year incorporated",TRUE)</f>
        <v>2001</v>
      </c>
      <c r="K1272" s="16"/>
      <c r="L1272" s="12">
        <f>+I1272+K1272</f>
        <v>47685700</v>
      </c>
      <c r="M1272" s="14">
        <f>+D1272*L1272</f>
        <v>124936534</v>
      </c>
      <c r="N1272" t="s">
        <v>1182</v>
      </c>
      <c r="O1272">
        <v>261</v>
      </c>
      <c r="P1272">
        <v>265</v>
      </c>
      <c r="Q1272">
        <v>274</v>
      </c>
      <c r="R1272">
        <v>274</v>
      </c>
      <c r="S1272">
        <v>260</v>
      </c>
      <c r="T1272">
        <v>261</v>
      </c>
      <c r="U1272">
        <v>-13</v>
      </c>
      <c r="V1272" s="1">
        <v>-4.7399999999999998E-2</v>
      </c>
      <c r="W1272">
        <v>96479</v>
      </c>
      <c r="X1272">
        <v>257680.53</v>
      </c>
      <c r="Y1272">
        <v>11092</v>
      </c>
      <c r="Z1272">
        <v>85095</v>
      </c>
      <c r="AA1272">
        <v>267.08</v>
      </c>
      <c r="AB1272" s="3">
        <v>124459666.56</v>
      </c>
      <c r="AC1272">
        <v>83</v>
      </c>
      <c r="AD1272" s="2">
        <v>45330.790277777778</v>
      </c>
      <c r="AE1272" t="s">
        <v>20</v>
      </c>
      <c r="AF1272" t="s">
        <v>1183</v>
      </c>
    </row>
    <row r="1273" spans="1:32" x14ac:dyDescent="0.3">
      <c r="A1273" t="str">
        <f>+N1273</f>
        <v>WR1</v>
      </c>
      <c r="B1273" t="e" vm="1274">
        <v>#VALUE!</v>
      </c>
      <c r="C1273" s="5" cm="1">
        <f t="array" ref="C1273">_FV(B1273,"Market cap",TRUE)</f>
        <v>121148500</v>
      </c>
      <c r="D1273" s="6" cm="1">
        <f t="array" ref="D1273">_FV(B1273,"Price",TRUE)</f>
        <v>0.66</v>
      </c>
      <c r="E1273" s="2" cm="1">
        <f t="array" ref="E1273">_FV(B1273,"Last trade time",TRUE)</f>
        <v>45331.333333333336</v>
      </c>
      <c r="F1273" s="7" t="str" cm="1">
        <f t="array" ref="F1273">_FV($B1273,"Industry")</f>
        <v>Metals &amp; Mining</v>
      </c>
      <c r="G1273" s="7" t="str" cm="1">
        <f t="array" ref="G1273">_FV($B1273,"Description")</f>
        <v>Winsome Resources Limited is an Australia-based lithium focused exploration and development company with four project areas in Quebec, Canada. The Company's 100% owned projects include Cancet Lithium Project, Adina Lithium Project, Sirmac-Clappier Project and Tilly Project. Its advanced projects - Cancet and Adina, provide shallow, high grade lithium deposits. The Cancet Lithium Project comprises a substantial landholding of over 200 square kilometers (km2). The Sirmac-Clappier Project is made up of approximately 39 claims for a total area of 1,931 hectares (ha), outcropping high-grade lithium hosted in spodumene-bearing pegmatites. The Tilly Project is comprised of approximately 91 claims and covers 47 km2. It also owns 100% of the offtake rights for lithium, cesium and tantalum from Power Metals Corp (PWM) Case Lake Project in Eastern Ontari, and also owns around 19.6% interest in PWM. The Company has an option over the 29 claims of the Jackpot Property, immediately north of Adina.</v>
      </c>
      <c r="H1273" s="7" t="e" cm="1" vm="2">
        <f t="array" ref="H1273">_FV($B1273,"Employees")</f>
        <v>#VALUE!</v>
      </c>
      <c r="I1273" s="11" cm="1">
        <f t="array" ref="I1273">_FV($B1273,"Shares outstanding",TRUE)</f>
        <v>190785000</v>
      </c>
      <c r="J1273" s="7" cm="1">
        <f t="array" ref="J1273">_FV($B1273,"Year incorporated",TRUE)</f>
        <v>2021</v>
      </c>
      <c r="K1273" s="16"/>
      <c r="L1273" s="12">
        <f>+I1273+K1273</f>
        <v>190785000</v>
      </c>
      <c r="M1273" s="14">
        <f>+D1273*L1273</f>
        <v>125918100</v>
      </c>
      <c r="N1273" t="s">
        <v>1200</v>
      </c>
      <c r="O1273">
        <v>63.5</v>
      </c>
      <c r="P1273">
        <v>64.5</v>
      </c>
      <c r="Q1273">
        <v>61.5</v>
      </c>
      <c r="R1273">
        <v>64.5</v>
      </c>
      <c r="S1273">
        <v>58.5</v>
      </c>
      <c r="T1273">
        <v>63.5</v>
      </c>
      <c r="U1273">
        <v>2.5</v>
      </c>
      <c r="V1273" s="1">
        <v>4.1000000000000002E-2</v>
      </c>
      <c r="W1273">
        <v>1538843</v>
      </c>
      <c r="X1273">
        <v>946832.59250000003</v>
      </c>
      <c r="Y1273">
        <v>923767</v>
      </c>
      <c r="Z1273">
        <v>583952</v>
      </c>
      <c r="AA1273">
        <v>61.53</v>
      </c>
      <c r="AB1273" s="3">
        <v>121148507.38500001</v>
      </c>
      <c r="AC1273">
        <v>1034</v>
      </c>
      <c r="AD1273" s="2">
        <v>45330.790277777778</v>
      </c>
      <c r="AE1273" t="s">
        <v>20</v>
      </c>
      <c r="AF1273" t="s">
        <v>1201</v>
      </c>
    </row>
    <row r="1274" spans="1:32" x14ac:dyDescent="0.3">
      <c r="A1274" t="str">
        <f>+N1274</f>
        <v>RHK</v>
      </c>
      <c r="B1274" t="e" vm="1275">
        <v>#VALUE!</v>
      </c>
      <c r="C1274" s="5" cm="1">
        <f t="array" ref="C1274">_FV(B1274,"Market cap",TRUE)</f>
        <v>129431000</v>
      </c>
      <c r="D1274" s="6" cm="1">
        <f t="array" ref="D1274">_FV(B1274,"Price",TRUE)</f>
        <v>0.7</v>
      </c>
      <c r="E1274" s="2" cm="1">
        <f t="array" ref="E1274">_FV(B1274,"Last trade time",TRUE)</f>
        <v>45331.333333333336</v>
      </c>
      <c r="F1274" s="7" t="str" cm="1">
        <f t="array" ref="F1274">_FV($B1274,"Industry")</f>
        <v>Metals &amp; Mining</v>
      </c>
      <c r="G1274" s="7" t="str" cm="1">
        <f t="array" ref="G1274">_FV($B1274,"Description")</f>
        <v>Red Hawk Mining Limited, formerly Flinders Mines Limited, is an Australia-based exploration and development company. The Company is focused on the commercialization of the Blacksmith Project, comprising the Blacksmith mining lease (ML47/1451) and the Anvil retention license (R47/21), which is located approximately 70 kilometers (km) north of Tom Price in Western Australia’s iron ore-rich Pilbara region. The mining lease M47/1451 covers an area of approximately 112 square kilometers. The Blacksmith Mineral Resources includes the Ajax, Badger, Blackjack, Champion, Delta, Eagle, and Paragon deposits. The Company is undertaking a scoping study focused on the potential development of several deposits within the Blacksmith lease to produce about +60% Fe direct shipping ore (DSO) product at a sustainable rate of up to three million tons per annum.</v>
      </c>
      <c r="H1274" s="7" cm="1">
        <f t="array" ref="H1274">_FV($B1274,"Employees")</f>
        <v>6</v>
      </c>
      <c r="I1274" s="11" cm="1">
        <f t="array" ref="I1274">_FV($B1274,"Shares outstanding",TRUE)</f>
        <v>181022300</v>
      </c>
      <c r="J1274" s="7" cm="1">
        <f t="array" ref="J1274">_FV($B1274,"Year incorporated",TRUE)</f>
        <v>2000</v>
      </c>
      <c r="K1274" s="16"/>
      <c r="L1274" s="12">
        <f>+I1274+K1274</f>
        <v>181022300</v>
      </c>
      <c r="M1274" s="14">
        <f>+D1274*L1274</f>
        <v>126715609.99999999</v>
      </c>
      <c r="N1274" t="s">
        <v>1170</v>
      </c>
      <c r="O1274">
        <v>71</v>
      </c>
      <c r="P1274">
        <v>76</v>
      </c>
      <c r="Q1274">
        <v>73</v>
      </c>
      <c r="R1274">
        <v>73</v>
      </c>
      <c r="S1274">
        <v>71.5</v>
      </c>
      <c r="T1274">
        <v>71.5</v>
      </c>
      <c r="U1274">
        <v>-2.5</v>
      </c>
      <c r="V1274" s="1">
        <v>-3.3799999999999997E-2</v>
      </c>
      <c r="W1274">
        <v>27783</v>
      </c>
      <c r="X1274">
        <v>20131.59</v>
      </c>
      <c r="Y1274">
        <v>5000</v>
      </c>
      <c r="Z1274">
        <v>22783</v>
      </c>
      <c r="AA1274">
        <v>72.459999999999994</v>
      </c>
      <c r="AB1274" s="3">
        <v>129430953.795</v>
      </c>
      <c r="AC1274">
        <v>6</v>
      </c>
      <c r="AD1274" s="2">
        <v>45330.790277777778</v>
      </c>
      <c r="AE1274" t="s">
        <v>20</v>
      </c>
      <c r="AF1274" t="s">
        <v>1171</v>
      </c>
    </row>
    <row r="1275" spans="1:32" x14ac:dyDescent="0.3">
      <c r="A1275" t="str">
        <f>+N1275</f>
        <v>SHJ</v>
      </c>
      <c r="B1275" t="e" vm="1276">
        <v>#VALUE!</v>
      </c>
      <c r="C1275" s="5" cm="1">
        <f t="array" ref="C1275">_FV(B1275,"Market cap",TRUE)</f>
        <v>124748500</v>
      </c>
      <c r="D1275" s="6" cm="1">
        <f t="array" ref="D1275">_FV(B1275,"Price",TRUE)</f>
        <v>0.73499999999999999</v>
      </c>
      <c r="E1275" s="2" cm="1">
        <f t="array" ref="E1275">_FV(B1275,"Last trade time",TRUE)</f>
        <v>45331.333356481482</v>
      </c>
      <c r="F1275" s="7" t="str" cm="1">
        <f t="array" ref="F1275">_FV($B1275,"Industry")</f>
        <v>Personal &amp; Household Products &amp; Services</v>
      </c>
      <c r="G1275" s="7" t="str" cm="1">
        <f t="array" ref="G1275">_FV($B1275,"Description")</f>
        <v>Shine Justice Ltd is an Australia-based company that is engaged in providing legal services in Australia and New Zealand. It is also engaged in the conducting insurance recovery consulting business in New Zealand. It operates in two segments: Personal Injury and New Practice Areas. The Personal Injury (PI) segment specializes in damages-based plaintiff litigation legal services, primarily relating to personal injuries. PI's core business includes motor vehicle accidents, workers’ compensation, public liability, and abuse law. The New Practice Areas segment includes disability insurance and superannuation claims, asbestos and dust disease, federal compensation law, medical law, head trauma, class actions, commercial disputes, employment, private client services, and catastrophic injuries. The New Practice Area segment brands include Shine NZ Services Pty Ltd, Best Wilson Buckley Family Law Pty Ltd, Carr &amp; Co Divorce and Family Lawyers Pty Ltd, and Risk Worldwide New Zealand Limited.</v>
      </c>
      <c r="H1275" s="7" cm="1">
        <f t="array" ref="H1275">_FV($B1275,"Employees")</f>
        <v>1094</v>
      </c>
      <c r="I1275" s="11" cm="1">
        <f t="array" ref="I1275">_FV($B1275,"Shares outstanding",TRUE)</f>
        <v>173261800</v>
      </c>
      <c r="J1275" s="7" cm="1">
        <f t="array" ref="J1275">_FV($B1275,"Year incorporated",TRUE)</f>
        <v>2013</v>
      </c>
      <c r="K1275" s="16"/>
      <c r="L1275" s="12">
        <f>+I1275+K1275</f>
        <v>173261800</v>
      </c>
      <c r="M1275" s="14">
        <f>+D1275*L1275</f>
        <v>127347423</v>
      </c>
      <c r="N1275" t="s">
        <v>1178</v>
      </c>
      <c r="O1275">
        <v>65</v>
      </c>
      <c r="P1275">
        <v>72</v>
      </c>
      <c r="Q1275">
        <v>67</v>
      </c>
      <c r="R1275">
        <v>72</v>
      </c>
      <c r="S1275">
        <v>64.5</v>
      </c>
      <c r="T1275">
        <v>72</v>
      </c>
      <c r="U1275">
        <v>2.5</v>
      </c>
      <c r="V1275" s="1">
        <v>3.5999999999999997E-2</v>
      </c>
      <c r="W1275">
        <v>12181</v>
      </c>
      <c r="X1275">
        <v>8008.9650000000001</v>
      </c>
      <c r="Y1275">
        <v>8230</v>
      </c>
      <c r="Z1275">
        <v>3951</v>
      </c>
      <c r="AA1275">
        <v>65.75</v>
      </c>
      <c r="AB1275" s="3">
        <v>124748504.64</v>
      </c>
      <c r="AC1275">
        <v>12</v>
      </c>
      <c r="AD1275" s="2">
        <v>45330.790277777778</v>
      </c>
      <c r="AE1275" t="s">
        <v>20</v>
      </c>
      <c r="AF1275" t="s">
        <v>1179</v>
      </c>
    </row>
    <row r="1276" spans="1:32" x14ac:dyDescent="0.3">
      <c r="A1276" t="str">
        <f>+N1276</f>
        <v>CCX</v>
      </c>
      <c r="B1276" t="e" vm="1277">
        <v>#VALUE!</v>
      </c>
      <c r="C1276" s="5" cm="1">
        <f t="array" ref="C1276">_FV(B1276,"Market cap",TRUE)</f>
        <v>132194400</v>
      </c>
      <c r="D1276" s="6" cm="1">
        <f t="array" ref="D1276">_FV(B1276,"Price",TRUE)</f>
        <v>0.55000000000000004</v>
      </c>
      <c r="E1276" s="2" cm="1">
        <f t="array" ref="E1276">_FV(B1276,"Last trade time",TRUE)</f>
        <v>45331.333356481482</v>
      </c>
      <c r="F1276" s="7" t="str" cm="1">
        <f t="array" ref="F1276">_FV($B1276,"Industry")</f>
        <v>Specialty Retailers</v>
      </c>
      <c r="G1276" s="7" t="str" cm="1">
        <f t="array" ref="G1276">_FV($B1276,"Description")</f>
        <v>City Chic Collective Limited is a global omni-channel retailer specializing in plus-size women's apparel, footwear, and accessories. The Company's brands include City Chic, Avenue, CCX, Hips &amp; Curves, Fox &amp; Royal, and Navabi. City Chic and CCX are dressing for plus women and its omni-channel model comprises of a network of 88 stores across Australia and New Zealand (ANZ) and Websites operating in ANZ, the United States, the United Kingdom, and Europe. Navabi and Avenue target a customer base in the conservative segment. Hips &amp; Curves and Fox &amp; Royal are intimate online brands. The Company owns the European-based online marketplace Navabi and also sells its collective of brands through third-party marketplace and wholesale partners in Australia, New Zealand, the United States, Canada, the United Kingdom, Europe, and the Middle East. The United Kingdom sales are comprised of online and wholesale; Europe is online only; and Middle East business is solely wholesale.</v>
      </c>
      <c r="H1276" s="7" cm="1">
        <f t="array" ref="H1276">_FV($B1276,"Employees")</f>
        <v>688</v>
      </c>
      <c r="I1276" s="11" cm="1">
        <f t="array" ref="I1276">_FV($B1276,"Shares outstanding",TRUE)</f>
        <v>231920100</v>
      </c>
      <c r="J1276" s="7" cm="1">
        <f t="array" ref="J1276">_FV($B1276,"Year incorporated",TRUE)</f>
        <v>1992</v>
      </c>
      <c r="K1276" s="16"/>
      <c r="L1276" s="12">
        <f>+I1276+K1276</f>
        <v>231920100</v>
      </c>
      <c r="M1276" s="14">
        <f>+D1276*L1276</f>
        <v>127556055.00000001</v>
      </c>
      <c r="N1276" t="s">
        <v>1154</v>
      </c>
      <c r="O1276">
        <v>55.5</v>
      </c>
      <c r="P1276">
        <v>57.5</v>
      </c>
      <c r="Q1276">
        <v>55</v>
      </c>
      <c r="R1276">
        <v>57.25</v>
      </c>
      <c r="S1276">
        <v>54</v>
      </c>
      <c r="T1276">
        <v>57</v>
      </c>
      <c r="U1276">
        <v>3</v>
      </c>
      <c r="V1276" s="1">
        <v>5.5599999999999997E-2</v>
      </c>
      <c r="W1276">
        <v>170026</v>
      </c>
      <c r="X1276">
        <v>95380.55</v>
      </c>
      <c r="Y1276">
        <v>42447</v>
      </c>
      <c r="Z1276">
        <v>108839</v>
      </c>
      <c r="AA1276">
        <v>56.07</v>
      </c>
      <c r="AB1276" s="3">
        <v>132194449.02</v>
      </c>
      <c r="AC1276">
        <v>245</v>
      </c>
      <c r="AD1276" s="2">
        <v>45330.790277777778</v>
      </c>
      <c r="AE1276" t="s">
        <v>20</v>
      </c>
      <c r="AF1276" t="s">
        <v>1155</v>
      </c>
    </row>
    <row r="1277" spans="1:32" x14ac:dyDescent="0.3">
      <c r="A1277" t="str">
        <f>+N1277</f>
        <v>CYL</v>
      </c>
      <c r="B1277" t="e" vm="1278">
        <v>#VALUE!</v>
      </c>
      <c r="C1277" s="5" cm="1">
        <f t="array" ref="C1277">_FV(B1277,"Market cap",TRUE)</f>
        <v>114481900</v>
      </c>
      <c r="D1277" s="6" cm="1">
        <f t="array" ref="D1277">_FV(B1277,"Price",TRUE)</f>
        <v>0.57999999999999996</v>
      </c>
      <c r="E1277" s="2" cm="1">
        <f t="array" ref="E1277">_FV(B1277,"Last trade time",TRUE)</f>
        <v>45331.333333333336</v>
      </c>
      <c r="F1277" s="7" t="str" cm="1">
        <f t="array" ref="F1277">_FV($B1277,"Industry")</f>
        <v>Metals &amp; Mining</v>
      </c>
      <c r="G1277" s="7" t="str" cm="1">
        <f t="array" ref="G1277">_FV($B1277,"Description")</f>
        <v>Catalyst Metals Limited is an Australia-based gold mining and development company. The Company owns and operates the Henty Gold Mine in Tasmania, controls over 75 kilometers (km) of strike length immediately north of the Bendigo goldfield and also owns the 40km long Marymia Gold Belt, which is located in Western Australia. Its tenements are situated along the 100 km long Whitelaw Fault within the Whitelaw Gold Belt. Its projects include Four Eagles Gold Project, Tandarra Gold Project, Raydarra Project, Macorna Bore Project, Sebastian Project and Other Exploration Projects. The Four Eagles Gold Project is situated along the Whitelaw Gold Corridor, approximately 70 km north of the historic Bendigo Goldfield. It also owns Plutonic Gold Operations, located in central Western Australia. The Plutonic Gold Operations include the Plutonic underground gold mine and central mill, numerous open-pit projects, and an interest in the Bryah Basin joint venture.</v>
      </c>
      <c r="H1277" s="7" cm="1">
        <f t="array" ref="H1277">_FV($B1277,"Employees")</f>
        <v>3</v>
      </c>
      <c r="I1277" s="11" cm="1">
        <f t="array" ref="I1277">_FV($B1277,"Shares outstanding",TRUE)</f>
        <v>220157500</v>
      </c>
      <c r="J1277" s="7" cm="1">
        <f t="array" ref="J1277">_FV($B1277,"Year incorporated",TRUE)</f>
        <v>2006</v>
      </c>
      <c r="K1277" s="16"/>
      <c r="L1277" s="12">
        <f>+I1277+K1277</f>
        <v>220157500</v>
      </c>
      <c r="M1277" s="14">
        <f>+D1277*L1277</f>
        <v>127691349.99999999</v>
      </c>
      <c r="N1277" t="s">
        <v>1222</v>
      </c>
      <c r="O1277">
        <v>51.5</v>
      </c>
      <c r="P1277">
        <v>53.5</v>
      </c>
      <c r="Q1277">
        <v>51</v>
      </c>
      <c r="R1277">
        <v>53</v>
      </c>
      <c r="S1277">
        <v>51</v>
      </c>
      <c r="T1277">
        <v>52</v>
      </c>
      <c r="U1277">
        <v>-1</v>
      </c>
      <c r="V1277" s="1">
        <v>-1.89E-2</v>
      </c>
      <c r="W1277">
        <v>277406</v>
      </c>
      <c r="X1277">
        <v>143103.63</v>
      </c>
      <c r="Y1277">
        <v>99354</v>
      </c>
      <c r="Z1277">
        <v>100125</v>
      </c>
      <c r="AA1277">
        <v>51.59</v>
      </c>
      <c r="AB1277" s="3">
        <v>114481922.88</v>
      </c>
      <c r="AC1277">
        <v>67</v>
      </c>
      <c r="AD1277" s="2">
        <v>45330.790277777778</v>
      </c>
      <c r="AE1277" t="s">
        <v>20</v>
      </c>
      <c r="AF1277" t="s">
        <v>1223</v>
      </c>
    </row>
    <row r="1278" spans="1:32" x14ac:dyDescent="0.3">
      <c r="A1278" t="str">
        <f>+N1278</f>
        <v>SEC</v>
      </c>
      <c r="B1278" t="e" vm="1279">
        <v>#VALUE!</v>
      </c>
      <c r="C1278" s="5" cm="1">
        <f t="array" ref="C1278">_FV(B1278,"Market cap",TRUE)</f>
        <v>127519300</v>
      </c>
      <c r="D1278" s="6" cm="1">
        <f t="array" ref="D1278">_FV(B1278,"Price",TRUE)</f>
        <v>2.14</v>
      </c>
      <c r="E1278" s="2" cm="1">
        <f t="array" ref="E1278">_FV(B1278,"Last trade time",TRUE)</f>
        <v>45331.380567129629</v>
      </c>
      <c r="F1278" s="7" t="str" cm="1">
        <f t="array" ref="F1278">_FV($B1278,"Industry")</f>
        <v>Investment Banking &amp; Investment Services</v>
      </c>
      <c r="G1278" s="7" t="str" cm="1">
        <f t="array" ref="G1278">_FV($B1278,"Description")</f>
        <v>Spheria Emerging Companies Limited is an Australia-based listed investment company. The principal activity of the Company is to provide shareholders the opportunity to invest in an actively managed equities portfolio that provides exposure to Australian small-cap securities. The Company provides investors with access to an actively managed, Australian and New Zealand small and micro companies portfolio, designed for investors seeking capital growth and portfolio diversification. The Company’s investment manager is Spheria Asset Management Pty Limited.</v>
      </c>
      <c r="H1278" s="7" cm="1">
        <f t="array" ref="H1278">_FV($B1278,"Employees")</f>
        <v>0</v>
      </c>
      <c r="I1278" s="11" cm="1">
        <f t="array" ref="I1278">_FV($B1278,"Shares outstanding",TRUE)</f>
        <v>60150630</v>
      </c>
      <c r="J1278" s="7" cm="1">
        <f t="array" ref="J1278">_FV($B1278,"Year incorporated",TRUE)</f>
        <v>2017</v>
      </c>
      <c r="K1278" s="16"/>
      <c r="L1278" s="12">
        <f>+I1278+K1278</f>
        <v>60150630</v>
      </c>
      <c r="M1278" s="14">
        <f>+D1278*L1278</f>
        <v>128722348.2</v>
      </c>
      <c r="N1278" t="s">
        <v>1174</v>
      </c>
      <c r="O1278">
        <v>212</v>
      </c>
      <c r="P1278">
        <v>213</v>
      </c>
      <c r="Q1278">
        <v>214</v>
      </c>
      <c r="R1278">
        <v>215</v>
      </c>
      <c r="S1278">
        <v>212</v>
      </c>
      <c r="T1278">
        <v>212</v>
      </c>
      <c r="U1278">
        <v>0</v>
      </c>
      <c r="W1278">
        <v>72658</v>
      </c>
      <c r="X1278">
        <v>155089.88</v>
      </c>
      <c r="Y1278">
        <v>33793</v>
      </c>
      <c r="Z1278">
        <v>30457</v>
      </c>
      <c r="AA1278">
        <v>213.45</v>
      </c>
      <c r="AB1278" s="3">
        <v>127519341.95999999</v>
      </c>
      <c r="AC1278">
        <v>46</v>
      </c>
      <c r="AD1278" s="2">
        <v>45330.790277777778</v>
      </c>
      <c r="AE1278" t="s">
        <v>20</v>
      </c>
      <c r="AF1278" t="s">
        <v>1175</v>
      </c>
    </row>
    <row r="1279" spans="1:32" x14ac:dyDescent="0.3">
      <c r="A1279" t="str">
        <f>+N1279</f>
        <v>EXP</v>
      </c>
      <c r="B1279" t="e" vm="1280">
        <v>#VALUE!</v>
      </c>
      <c r="C1279" s="5" cm="1">
        <f t="array" ref="C1279">_FV(B1279,"Market cap",TRUE)</f>
        <v>132555000</v>
      </c>
      <c r="D1279" s="6" cm="1">
        <f t="array" ref="D1279">_FV(B1279,"Price",TRUE)</f>
        <v>0.17</v>
      </c>
      <c r="E1279" s="2" cm="1">
        <f t="array" ref="E1279">_FV(B1279,"Last trade time",TRUE)</f>
        <v>45331.333356481482</v>
      </c>
      <c r="F1279" s="7" t="str" cm="1">
        <f t="array" ref="F1279">_FV($B1279,"Industry")</f>
        <v>Hotels &amp; Entertainment Services</v>
      </c>
      <c r="G1279" s="7" t="str" cm="1">
        <f t="array" ref="G1279">_FV($B1279,"Description")</f>
        <v>Experience Co Limited is an Australia-based adventure tourism company. The Company offers adventure experiences of tandem skydiving, indigenous experiences and tours to the Great Barrier Reef. The Company has numerous locations throughout Australia and New Zealand. Its experiences include skydiving, island day trips, reef tours, rainforest tours, multi-day experiences and tree ropes &amp; ziplining. Its segments include Skydiving and Adventure Experiences. Its Skydiving segment consists of tandem skydive and related products, with ancillary aircraft maintenance activities. Its Adventure Experiences segment includes reef-based dive and snorkel experiences and rainforest tours operating out of Cairns and Port Douglas in the Tropical North Queensland region. This segment also includes the Wild Bush Luxury, the Maria Island Walk and Treetops Adventure. It manages 14 skydiving drop zones across Australia and three in New Zealand. Its brands include Calypso Low Isles, Daintree Tours and others.</v>
      </c>
      <c r="H1279" s="7" cm="1">
        <f t="array" ref="H1279">_FV($B1279,"Employees")</f>
        <v>1000</v>
      </c>
      <c r="I1279" s="11" cm="1">
        <f t="array" ref="I1279">_FV($B1279,"Shares outstanding",TRUE)</f>
        <v>757457400</v>
      </c>
      <c r="J1279" s="7" cm="1">
        <f t="array" ref="J1279">_FV($B1279,"Year incorporated",TRUE)</f>
        <v>2013</v>
      </c>
      <c r="K1279" s="16"/>
      <c r="L1279" s="12">
        <f>+I1279+K1279</f>
        <v>757457400</v>
      </c>
      <c r="M1279" s="14">
        <f>+D1279*L1279</f>
        <v>128767758.00000001</v>
      </c>
      <c r="N1279" t="s">
        <v>1152</v>
      </c>
      <c r="O1279">
        <v>17.5</v>
      </c>
      <c r="P1279">
        <v>18</v>
      </c>
      <c r="Q1279">
        <v>18</v>
      </c>
      <c r="R1279">
        <v>18</v>
      </c>
      <c r="S1279">
        <v>17.5</v>
      </c>
      <c r="T1279">
        <v>17.5</v>
      </c>
      <c r="U1279">
        <v>-0.5</v>
      </c>
      <c r="V1279" s="1">
        <v>-2.7799999999999998E-2</v>
      </c>
      <c r="W1279">
        <v>1817</v>
      </c>
      <c r="X1279">
        <v>318.2</v>
      </c>
      <c r="Y1279">
        <v>45</v>
      </c>
      <c r="Z1279">
        <v>1772</v>
      </c>
      <c r="AA1279">
        <v>17.510000000000002</v>
      </c>
      <c r="AB1279" s="3">
        <v>132555042.72499999</v>
      </c>
      <c r="AC1279">
        <v>11</v>
      </c>
      <c r="AD1279" s="2">
        <v>45330.790277777778</v>
      </c>
      <c r="AE1279" t="s">
        <v>20</v>
      </c>
      <c r="AF1279" t="s">
        <v>1153</v>
      </c>
    </row>
    <row r="1280" spans="1:32" x14ac:dyDescent="0.3">
      <c r="A1280" t="str">
        <f>+N1280</f>
        <v>HCH</v>
      </c>
      <c r="B1280" t="e" vm="1281">
        <v>#VALUE!</v>
      </c>
      <c r="C1280" s="5" cm="1">
        <f t="array" ref="C1280">_FV(B1280,"Market cap",TRUE)</f>
        <v>132584200</v>
      </c>
      <c r="D1280" s="6" cm="1">
        <f t="array" ref="D1280">_FV(B1280,"Price",TRUE)</f>
        <v>1.08</v>
      </c>
      <c r="E1280" s="2" cm="1">
        <f t="array" ref="E1280">_FV(B1280,"Last trade time",TRUE)</f>
        <v>45331.333333333336</v>
      </c>
      <c r="F1280" s="7" t="str" cm="1">
        <f t="array" ref="F1280">_FV($B1280,"Industry")</f>
        <v>Metals &amp; Mining</v>
      </c>
      <c r="G1280" s="7" t="str" cm="1">
        <f t="array" ref="G1280">_FV($B1280,"Description")</f>
        <v>Hot Chili Limited is an Australia-based copper company. The principal activity of the Company is engaged in mineral exploration. The Company is focused on copper exploration and development in Chile’s Atacama Region. The Company’s Costa Fuego Project is a copper mining hub in Region III on the Chilean coastal range. Its Chilean coastal range Costa Fuego Copper-Gold Project comprises the Cortadera, Productora and San Antonio deposits. The Cortadera deposit is focused on copper-gold discoveries in Chile. Productora is an advanced-stage copper-gold project. Its El Fuego copper Project encompasses two historic underground mines, which include San Antonio and Valentina. The Company’s wholly owned subsidiaries include Sociedad Minera El Corazon Limitada, Sociedad Minera Los Mantos SpA, Sociedad Minera Frontera SpA, and Sociedad Minera Bandera SpA.</v>
      </c>
      <c r="H1280" s="7" t="e" cm="1" vm="2">
        <f t="array" ref="H1280">_FV($B1280,"Employees")</f>
        <v>#VALUE!</v>
      </c>
      <c r="I1280" s="11" cm="1">
        <f t="array" ref="I1280">_FV($B1280,"Shares outstanding",TRUE)</f>
        <v>119445200</v>
      </c>
      <c r="J1280" s="7" cm="1">
        <f t="array" ref="J1280">_FV($B1280,"Year incorporated",TRUE)</f>
        <v>2008</v>
      </c>
      <c r="K1280" s="16"/>
      <c r="L1280" s="12">
        <f>+I1280+K1280</f>
        <v>119445200</v>
      </c>
      <c r="M1280" s="14">
        <f>+D1280*L1280</f>
        <v>129000816.00000001</v>
      </c>
      <c r="N1280" t="s">
        <v>1150</v>
      </c>
      <c r="O1280">
        <v>111</v>
      </c>
      <c r="P1280">
        <v>113</v>
      </c>
      <c r="Q1280">
        <v>105</v>
      </c>
      <c r="R1280">
        <v>113.5</v>
      </c>
      <c r="S1280">
        <v>105</v>
      </c>
      <c r="T1280">
        <v>111</v>
      </c>
      <c r="U1280">
        <v>6.5</v>
      </c>
      <c r="V1280" s="1">
        <v>6.2199999999999998E-2</v>
      </c>
      <c r="W1280">
        <v>388057</v>
      </c>
      <c r="X1280">
        <v>428201.245</v>
      </c>
      <c r="Y1280">
        <v>170982</v>
      </c>
      <c r="Z1280">
        <v>211210</v>
      </c>
      <c r="AA1280">
        <v>110.34</v>
      </c>
      <c r="AB1280" s="3">
        <v>132584178.66</v>
      </c>
      <c r="AC1280">
        <v>163</v>
      </c>
      <c r="AD1280" s="2">
        <v>45330.790277777778</v>
      </c>
      <c r="AE1280" t="s">
        <v>20</v>
      </c>
      <c r="AF1280" t="s">
        <v>1151</v>
      </c>
    </row>
    <row r="1281" spans="1:32" x14ac:dyDescent="0.3">
      <c r="A1281" t="str">
        <f>+N1281</f>
        <v>SPZ</v>
      </c>
      <c r="B1281" t="e" vm="1282">
        <v>#VALUE!</v>
      </c>
      <c r="C1281" s="5" cm="1">
        <f t="array" ref="C1281">_FV(B1281,"Market cap",TRUE)</f>
        <v>131382400</v>
      </c>
      <c r="D1281" s="6" cm="1">
        <f t="array" ref="D1281">_FV(B1281,"Price",TRUE)</f>
        <v>0.37</v>
      </c>
      <c r="E1281" s="2" cm="1">
        <f t="array" ref="E1281">_FV(B1281,"Last trade time",TRUE)</f>
        <v>45331.333356481482</v>
      </c>
      <c r="F1281" s="7" t="str" cm="1">
        <f t="array" ref="F1281">_FV($B1281,"Industry")</f>
        <v>Transport Infrastructure</v>
      </c>
      <c r="G1281" s="7" t="str" cm="1">
        <f t="array" ref="G1281">_FV($B1281,"Description")</f>
        <v>Smart Parking Limited is engaged in design, development, and management of parking technology. The Company operates in three segments: Parking Management, Technology, and Research &amp; Development. The Parking Management segment is engaged in the provision of parking management solutions, servicing the retail sector, managing agents and landowners in the United Kingdom, New Zealand, Germany, and Australia. The Technology segment is engaged in the sale of technology, hardware, and software, predominantly for parking solutions around the world, and to support the parking management division. The Research &amp; Development segment includes research, developing, and enhancing automatic number plate recognition (ANPR) software/hardware for both the Technology and Parking Management divisions. It also provides a real-time vehicle parking sensor solution, known as SmartPark. The SmartPark system fully integrates parking, guidance, payment, and analytics as well as hosts complementary services.</v>
      </c>
      <c r="H1281" s="7" t="e" cm="1" vm="2">
        <f t="array" ref="H1281">_FV($B1281,"Employees")</f>
        <v>#VALUE!</v>
      </c>
      <c r="I1281" s="11" cm="1">
        <f t="array" ref="I1281">_FV($B1281,"Shares outstanding",TRUE)</f>
        <v>350353000</v>
      </c>
      <c r="J1281" s="7" cm="1">
        <f t="array" ref="J1281">_FV($B1281,"Year incorporated",TRUE)</f>
        <v>2006</v>
      </c>
      <c r="K1281" s="16"/>
      <c r="L1281" s="12">
        <f>+I1281+K1281</f>
        <v>350353000</v>
      </c>
      <c r="M1281" s="14">
        <f>+D1281*L1281</f>
        <v>129630610</v>
      </c>
      <c r="N1281" t="s">
        <v>1158</v>
      </c>
      <c r="O1281">
        <v>37</v>
      </c>
      <c r="P1281">
        <v>37.5</v>
      </c>
      <c r="Q1281">
        <v>37.5</v>
      </c>
      <c r="R1281">
        <v>37.5</v>
      </c>
      <c r="S1281">
        <v>37</v>
      </c>
      <c r="T1281">
        <v>37.5</v>
      </c>
      <c r="U1281">
        <v>0</v>
      </c>
      <c r="W1281">
        <v>51780</v>
      </c>
      <c r="X1281">
        <v>19417.45</v>
      </c>
      <c r="Y1281">
        <v>37647</v>
      </c>
      <c r="Z1281">
        <v>10</v>
      </c>
      <c r="AA1281">
        <v>37.5</v>
      </c>
      <c r="AB1281" s="3">
        <v>131382375.375</v>
      </c>
      <c r="AC1281">
        <v>13</v>
      </c>
      <c r="AD1281" s="2">
        <v>45330.790277777778</v>
      </c>
      <c r="AE1281" t="s">
        <v>20</v>
      </c>
      <c r="AF1281" t="s">
        <v>1159</v>
      </c>
    </row>
    <row r="1282" spans="1:32" x14ac:dyDescent="0.3">
      <c r="A1282" t="str">
        <f>+N1282</f>
        <v>NOL</v>
      </c>
      <c r="B1282" t="e" vm="1283">
        <v>#VALUE!</v>
      </c>
      <c r="C1282" s="5" cm="1">
        <f t="array" ref="C1282">_FV(B1282,"Market cap",TRUE)</f>
        <v>129577800</v>
      </c>
      <c r="D1282" s="6" cm="1">
        <f t="array" ref="D1282">_FV(B1282,"Price",TRUE)</f>
        <v>1.5049999999999999</v>
      </c>
      <c r="E1282" s="2" cm="1">
        <f t="array" ref="E1282">_FV(B1282,"Last trade time",TRUE)</f>
        <v>45331.333333333336</v>
      </c>
      <c r="F1282" s="7" t="str" cm="1">
        <f t="array" ref="F1282">_FV($B1282,"Industry")</f>
        <v>Insurance</v>
      </c>
      <c r="G1282" s="7" t="str" cm="1">
        <f t="array" ref="G1282">_FV($B1282,"Description")</f>
        <v>NobleOak Life Limited is an Australia-based company that provides life insurance products. The Company is principally engaged in manufacturing and distributing life insurance products, including death, disability, trauma, income protection, and business expenses insurance. The Company segments include Direct Business, Partnership, and Genus. The Direct Business segment consists of the life insurance protection products that are sold directly to customers under the NobleOak brand. The Partnership segment consists of life insurance protection products, which are sold to customers primarily through advisors under the Company's partner brands. The Genus segment consists of life insurance administration services performed by the NobleOak Group Company, Genus Life Insurance Services Pty Ltd. The Company also provides administration services for run-off life insurance products through its subsidiary Genus Life Insurance Services Limited.</v>
      </c>
      <c r="H1282" s="7" t="e" cm="1" vm="2">
        <f t="array" ref="H1282">_FV($B1282,"Employees")</f>
        <v>#VALUE!</v>
      </c>
      <c r="I1282" s="11" cm="1">
        <f t="array" ref="I1282">_FV($B1282,"Shares outstanding",TRUE)</f>
        <v>86385170</v>
      </c>
      <c r="J1282" s="7" cm="1">
        <f t="array" ref="J1282">_FV($B1282,"Year incorporated",TRUE)</f>
        <v>1902</v>
      </c>
      <c r="K1282" s="16"/>
      <c r="L1282" s="12">
        <f>+I1282+K1282</f>
        <v>86385170</v>
      </c>
      <c r="M1282" s="14">
        <f>+D1282*L1282</f>
        <v>130009680.84999999</v>
      </c>
      <c r="N1282" t="s">
        <v>1168</v>
      </c>
      <c r="O1282">
        <v>145.5</v>
      </c>
      <c r="P1282">
        <v>150</v>
      </c>
      <c r="Q1282">
        <v>150</v>
      </c>
      <c r="R1282">
        <v>150</v>
      </c>
      <c r="S1282">
        <v>149</v>
      </c>
      <c r="T1282">
        <v>150</v>
      </c>
      <c r="U1282">
        <v>0</v>
      </c>
      <c r="W1282">
        <v>45662</v>
      </c>
      <c r="X1282">
        <v>68384.45</v>
      </c>
      <c r="Y1282">
        <v>44711</v>
      </c>
      <c r="Z1282">
        <v>951</v>
      </c>
      <c r="AA1282">
        <v>149.76</v>
      </c>
      <c r="AB1282" s="3">
        <v>129577761</v>
      </c>
      <c r="AC1282">
        <v>64</v>
      </c>
      <c r="AD1282" s="2">
        <v>45330.790277777778</v>
      </c>
      <c r="AE1282" t="s">
        <v>20</v>
      </c>
      <c r="AF1282" t="s">
        <v>1169</v>
      </c>
    </row>
    <row r="1283" spans="1:32" x14ac:dyDescent="0.3">
      <c r="A1283" t="str">
        <f>+N1283</f>
        <v>NXD</v>
      </c>
      <c r="B1283" t="e" vm="1284">
        <v>#VALUE!</v>
      </c>
      <c r="C1283" s="5" cm="1">
        <f t="array" ref="C1283">_FV(B1283,"Market cap",TRUE)</f>
        <v>139555600</v>
      </c>
      <c r="D1283" s="6" cm="1">
        <f t="array" ref="D1283">_FV(B1283,"Price",TRUE)</f>
        <v>0.59</v>
      </c>
      <c r="E1283" s="2" cm="1">
        <f t="array" ref="E1283">_FV(B1283,"Last trade time",TRUE)</f>
        <v>45331.333356481482</v>
      </c>
      <c r="F1283" s="7" t="str" cm="1">
        <f t="array" ref="F1283">_FV($B1283,"Industry")</f>
        <v>Professional &amp; Business Education</v>
      </c>
      <c r="G1283" s="7" t="str" cm="1">
        <f t="array" ref="G1283">_FV($B1283,"Description")</f>
        <v>NextEd Group Limited provides educational services. The Company offers courses across the English language, vocational and higher education sectors, to both domestic and international students. Its segments include International Vocational, Technology &amp; Design, Domestic Vocational, and Go study. International Vocational is a provider of English Language Intensive Courses for Overseas Students (ELICOS), and vocational education and training (VET) courses for overseas students. Technology &amp; Design is a provider of face-to-face and online courses in information technology, digital design, interactive multimedia, computer coding, digital marketing, games and apps programming, and interior design. Domestic Vocational is a provider of vocational courses for domestic students. Go Study is an international student advisory recruitment agency with offices in Australia (Sydney, Melbourne, Brisbane, Gold Coast, Perth), Europe (Spain, France, Italy) and South America (Colombia, Chile, Mexico).</v>
      </c>
      <c r="H1283" s="7" cm="1">
        <f t="array" ref="H1283">_FV($B1283,"Employees")</f>
        <v>4</v>
      </c>
      <c r="I1283" s="11" cm="1">
        <f t="array" ref="I1283">_FV($B1283,"Shares outstanding",TRUE)</f>
        <v>221516800</v>
      </c>
      <c r="J1283" s="7" cm="1">
        <f t="array" ref="J1283">_FV($B1283,"Year incorporated",TRUE)</f>
        <v>2003</v>
      </c>
      <c r="K1283" s="16"/>
      <c r="L1283" s="12">
        <f>+I1283+K1283</f>
        <v>221516800</v>
      </c>
      <c r="M1283" s="14">
        <f>+D1283*L1283</f>
        <v>130694912</v>
      </c>
      <c r="N1283" t="s">
        <v>1124</v>
      </c>
      <c r="O1283">
        <v>62.5</v>
      </c>
      <c r="P1283">
        <v>65</v>
      </c>
      <c r="Q1283">
        <v>63.5</v>
      </c>
      <c r="R1283">
        <v>64</v>
      </c>
      <c r="S1283">
        <v>62</v>
      </c>
      <c r="T1283">
        <v>63</v>
      </c>
      <c r="U1283">
        <v>-2</v>
      </c>
      <c r="V1283" s="1">
        <v>-3.0800000000000001E-2</v>
      </c>
      <c r="W1283">
        <v>927557</v>
      </c>
      <c r="X1283">
        <v>586151.505</v>
      </c>
      <c r="Y1283">
        <v>487767</v>
      </c>
      <c r="Z1283">
        <v>362268</v>
      </c>
      <c r="AA1283">
        <v>63.19</v>
      </c>
      <c r="AB1283" s="3">
        <v>139555566.99000001</v>
      </c>
      <c r="AC1283">
        <v>170</v>
      </c>
      <c r="AD1283" s="2">
        <v>45330.790277777778</v>
      </c>
      <c r="AE1283" t="s">
        <v>20</v>
      </c>
      <c r="AF1283" t="s">
        <v>1125</v>
      </c>
    </row>
    <row r="1284" spans="1:32" x14ac:dyDescent="0.3">
      <c r="A1284" t="str">
        <f>+N1284</f>
        <v>SBM</v>
      </c>
      <c r="B1284" t="e" vm="1285">
        <v>#VALUE!</v>
      </c>
      <c r="C1284" s="5" cm="1">
        <f t="array" ref="C1284">_FV(B1284,"Market cap",TRUE)</f>
        <v>130875300</v>
      </c>
      <c r="D1284" s="6" cm="1">
        <f t="array" ref="D1284">_FV(B1284,"Price",TRUE)</f>
        <v>0.16</v>
      </c>
      <c r="E1284" s="2" cm="1">
        <f t="array" ref="E1284">_FV(B1284,"Last trade time",TRUE)</f>
        <v>45331.333333333336</v>
      </c>
      <c r="F1284" s="7" t="str" cm="1">
        <f t="array" ref="F1284">_FV($B1284,"Industry")</f>
        <v>Metals &amp; Mining</v>
      </c>
      <c r="G1284" s="7" t="str" cm="1">
        <f t="array" ref="G1284">_FV($B1284,"Description")</f>
        <v>St Barbara Limited is an Australia-based gold mining company. The Company's assets include the Atlantic Operations, Leonora Operations, and the Simberi Operations. Its Atlantic Operations is located approximately 80 kilometers northeast of Halifax, Nova Scotia, Canada. The Atlantic Operations consists of its open pit Touquoy mine, along with three additional planned projects nearby at Beaver Dam,15 Mile Stream, Cochrane Hill and Beaver Dam. Its Atlantic Operations are located approximately 80 kilometers north-east of Halifax, Nova Scotia, Canada. The Simberi Operations consists of an open-cut mine on the northernmost island in the Tabar group of islands in the province of New Ireland in Papua New Guinea. Its Simberi Operations is located approximately 900 kilometers away from the capital of Papua New Guinea, Port Moresby.</v>
      </c>
      <c r="H1284" s="7" cm="1">
        <f t="array" ref="H1284">_FV($B1284,"Employees")</f>
        <v>1338</v>
      </c>
      <c r="I1284" s="11" cm="1">
        <f t="array" ref="I1284">_FV($B1284,"Shares outstanding",TRUE)</f>
        <v>817970400</v>
      </c>
      <c r="J1284" s="7" cm="1">
        <f t="array" ref="J1284">_FV($B1284,"Year incorporated",TRUE)</f>
        <v>1986</v>
      </c>
      <c r="K1284" s="16"/>
      <c r="L1284" s="12">
        <f>+I1284+K1284</f>
        <v>817970400</v>
      </c>
      <c r="M1284" s="14">
        <f>+D1284*L1284</f>
        <v>130875264</v>
      </c>
      <c r="N1284" t="s">
        <v>1162</v>
      </c>
      <c r="O1284">
        <v>16</v>
      </c>
      <c r="P1284">
        <v>16.5</v>
      </c>
      <c r="Q1284">
        <v>16.5</v>
      </c>
      <c r="R1284">
        <v>17</v>
      </c>
      <c r="S1284">
        <v>16</v>
      </c>
      <c r="T1284">
        <v>16</v>
      </c>
      <c r="U1284">
        <v>-0.5</v>
      </c>
      <c r="V1284" s="1">
        <v>-3.0300000000000001E-2</v>
      </c>
      <c r="W1284">
        <v>3264196</v>
      </c>
      <c r="X1284">
        <v>530299.57999999996</v>
      </c>
      <c r="Y1284">
        <v>386488</v>
      </c>
      <c r="Z1284">
        <v>350425</v>
      </c>
      <c r="AA1284">
        <v>16.25</v>
      </c>
      <c r="AB1284" s="3">
        <v>130875260.8</v>
      </c>
      <c r="AC1284">
        <v>309</v>
      </c>
      <c r="AD1284" s="2">
        <v>45330.790277777778</v>
      </c>
      <c r="AE1284" t="s">
        <v>20</v>
      </c>
      <c r="AF1284" t="s">
        <v>1163</v>
      </c>
    </row>
    <row r="1285" spans="1:32" x14ac:dyDescent="0.3">
      <c r="A1285" t="str">
        <f>+N1285</f>
        <v>PIQ</v>
      </c>
      <c r="B1285" t="e" vm="1286">
        <v>#VALUE!</v>
      </c>
      <c r="C1285" s="5" cm="1">
        <f t="array" ref="C1285">_FV(B1285,"Market cap",TRUE)</f>
        <v>130892600</v>
      </c>
      <c r="D1285" s="6" cm="1">
        <f t="array" ref="D1285">_FV(B1285,"Price",TRUE)</f>
        <v>1</v>
      </c>
      <c r="E1285" s="2" cm="1">
        <f t="array" ref="E1285">_FV(B1285,"Last trade time",TRUE)</f>
        <v>45331.333356481482</v>
      </c>
      <c r="F1285" s="7" t="str" cm="1">
        <f t="array" ref="F1285">_FV($B1285,"Industry")</f>
        <v>Biotechnology &amp; Medical Research</v>
      </c>
      <c r="G1285" s="7" t="str" cm="1">
        <f t="array" ref="G1285">_FV($B1285,"Description")</f>
        <v>Proteomics International Laboratories Ltd is an Australia-based medical technology company. The Company is engaged in predictive diagnostics and bio-analytical services. The Company specializes in proteomics, the study of the structure and function of proteins. The Company focuses on developing and commercializing diagnostic tests for chronic diseases. The Company operates in three business units unified by a technology platform: PromarkerD, Diagnostics and Analytical Services. The PromarkerD test system is a blood test that assess the risk of diabetic kidney disease (DKD) in patients with type 2 diabetes. Diagnostics includes Promarker platform, used to discover, verify, and analytically validate the panel of protein biomarkers for diabetic kidney disease. Its Analytical Services includes a proteomics-based technology platform, used to test, and validate the protein composition of varied range of products.</v>
      </c>
      <c r="H1285" s="7" t="e" cm="1" vm="2">
        <f t="array" ref="H1285">_FV($B1285,"Employees")</f>
        <v>#VALUE!</v>
      </c>
      <c r="I1285" s="11" cm="1">
        <f t="array" ref="I1285">_FV($B1285,"Shares outstanding",TRUE)</f>
        <v>130892600</v>
      </c>
      <c r="J1285" s="7" cm="1">
        <f t="array" ref="J1285">_FV($B1285,"Year incorporated",TRUE)</f>
        <v>2014</v>
      </c>
      <c r="K1285" s="16"/>
      <c r="L1285" s="12">
        <f>+I1285+K1285</f>
        <v>130892600</v>
      </c>
      <c r="M1285" s="14">
        <f>+D1285*L1285</f>
        <v>130892600</v>
      </c>
      <c r="N1285" t="s">
        <v>1160</v>
      </c>
      <c r="O1285">
        <v>99.5</v>
      </c>
      <c r="P1285">
        <v>102</v>
      </c>
      <c r="Q1285">
        <v>102</v>
      </c>
      <c r="R1285">
        <v>102</v>
      </c>
      <c r="S1285">
        <v>100</v>
      </c>
      <c r="T1285">
        <v>100</v>
      </c>
      <c r="U1285">
        <v>-4</v>
      </c>
      <c r="V1285" s="1">
        <v>-3.85E-2</v>
      </c>
      <c r="W1285">
        <v>166847</v>
      </c>
      <c r="X1285">
        <v>168824.535</v>
      </c>
      <c r="Y1285">
        <v>27699</v>
      </c>
      <c r="Z1285">
        <v>139148</v>
      </c>
      <c r="AA1285">
        <v>101.19</v>
      </c>
      <c r="AB1285" s="3">
        <v>130892616</v>
      </c>
      <c r="AC1285">
        <v>54</v>
      </c>
      <c r="AD1285" s="2">
        <v>45330.790277777778</v>
      </c>
      <c r="AE1285" t="s">
        <v>20</v>
      </c>
      <c r="AF1285" t="s">
        <v>1161</v>
      </c>
    </row>
    <row r="1286" spans="1:32" x14ac:dyDescent="0.3">
      <c r="A1286" t="str">
        <f>+N1286</f>
        <v>HFR</v>
      </c>
      <c r="B1286" t="e" vm="1287">
        <v>#VALUE!</v>
      </c>
      <c r="C1286" s="5" cm="1">
        <f t="array" ref="C1286">_FV(B1286,"Market cap",TRUE)</f>
        <v>113733300</v>
      </c>
      <c r="D1286" s="6" cm="1">
        <f t="array" ref="D1286">_FV(B1286,"Price",TRUE)</f>
        <v>0.33500000000000002</v>
      </c>
      <c r="E1286" s="2" cm="1">
        <f t="array" ref="E1286">_FV(B1286,"Last trade time",TRUE)</f>
        <v>45331.333333333336</v>
      </c>
      <c r="F1286" s="7" t="str" cm="1">
        <f t="array" ref="F1286">_FV($B1286,"Industry")</f>
        <v>Chemicals</v>
      </c>
      <c r="G1286" s="7" t="str" cm="1">
        <f t="array" ref="G1286">_FV($B1286,"Description")</f>
        <v>Highfield Resources Limited (Highfield) is an Australia-based company engaged in mineral exploration. The Company has around four potash projects. The Company's Muga, Vipasca, Izaga, Pintanos and Sierra del Perdon potash projects are located in the Ebro potash producing basin in northern Spain covering a project area of over 550 square kilometers. The Muga project targets the shallow sylvinite beds to the south east of the project area. The Muga project is located approximately 50 kilometers to the southeast of Pamplona. The Sierra del Perdon project is located approximately 10 kilometers from Pamplona. The Vipasca project area includes the Vipasca permit, the Borneau permit and the Osquia permit. The Pintanos project covers an area of around 125 square kilometers abutting the Muga-Vipasca project. The Izaga project is located in a syncline structure abutting the northern extent of the expanded Vipasca project.</v>
      </c>
      <c r="H1286" s="7" cm="1">
        <f t="array" ref="H1286">_FV($B1286,"Employees")</f>
        <v>29</v>
      </c>
      <c r="I1286" s="11" cm="1">
        <f t="array" ref="I1286">_FV($B1286,"Shares outstanding",TRUE)</f>
        <v>392183700</v>
      </c>
      <c r="J1286" s="7" cm="1">
        <f t="array" ref="J1286">_FV($B1286,"Year incorporated",TRUE)</f>
        <v>2011</v>
      </c>
      <c r="K1286" s="16"/>
      <c r="L1286" s="12">
        <f>+I1286+K1286</f>
        <v>392183700</v>
      </c>
      <c r="M1286" s="14">
        <f>+D1286*L1286</f>
        <v>131381539.50000001</v>
      </c>
      <c r="N1286" t="s">
        <v>1224</v>
      </c>
      <c r="O1286">
        <v>28</v>
      </c>
      <c r="P1286">
        <v>29</v>
      </c>
      <c r="Q1286">
        <v>29</v>
      </c>
      <c r="R1286">
        <v>29</v>
      </c>
      <c r="S1286">
        <v>28.5</v>
      </c>
      <c r="T1286">
        <v>29</v>
      </c>
      <c r="U1286">
        <v>-1</v>
      </c>
      <c r="V1286" s="1">
        <v>-3.3300000000000003E-2</v>
      </c>
      <c r="W1286">
        <v>188556</v>
      </c>
      <c r="X1286">
        <v>53868.91</v>
      </c>
      <c r="Y1286">
        <v>9512</v>
      </c>
      <c r="Z1286">
        <v>179044</v>
      </c>
      <c r="AA1286">
        <v>28.57</v>
      </c>
      <c r="AB1286" s="3">
        <v>113733282.56999999</v>
      </c>
      <c r="AC1286">
        <v>43</v>
      </c>
      <c r="AD1286" s="2">
        <v>45330.790277777778</v>
      </c>
      <c r="AE1286" t="s">
        <v>20</v>
      </c>
      <c r="AF1286" t="s">
        <v>1225</v>
      </c>
    </row>
    <row r="1287" spans="1:32" x14ac:dyDescent="0.3">
      <c r="A1287" t="str">
        <f>+N1287</f>
        <v>CPV</v>
      </c>
      <c r="B1287" t="e" vm="1288">
        <v>#VALUE!</v>
      </c>
      <c r="C1287" s="5" cm="1">
        <f t="array" ref="C1287">_FV(B1287,"Market cap",TRUE)</f>
        <v>142531600</v>
      </c>
      <c r="D1287" s="6" cm="1">
        <f t="array" ref="D1287">_FV(B1287,"Price",TRUE)</f>
        <v>0.57499999999999996</v>
      </c>
      <c r="E1287" s="2" cm="1">
        <f t="array" ref="E1287">_FV(B1287,"Last trade time",TRUE)</f>
        <v>45331.333333333336</v>
      </c>
      <c r="F1287" s="7" t="str" cm="1">
        <f t="array" ref="F1287">_FV($B1287,"Industry")</f>
        <v>Chemicals</v>
      </c>
      <c r="G1287" s="7" t="str" cm="1">
        <f t="array" ref="G1287">_FV($B1287,"Description")</f>
        <v>ClearVue Technologies Limited is an Australia-based technology company. The Company operates in the building sustainability solutions sector supplying glazing products responding to the global need for construction decarbonization in a world where buildings and construction contribute nearly 40% of global greenhouse gas emissions. The Company’s solar photovoltaic glazing integrates solar technology into glass and building surfaces helping building owners to reach net zero through the generation of on-site electricity whilst at the same time improving the energy efficiency of the building envelope. The Company provides glazing solutions to various areas, including construction, greenhouses, utilities and infrastructure and demonstrations / research and development. Its products include Clear solar windows, Clear self-powered smart autonomous windows, Clear solar glass greenhouse, Self-powered illuminating facades, and Imaged solar windows.</v>
      </c>
      <c r="H1287" s="7" t="e" cm="1" vm="2">
        <f t="array" ref="H1287">_FV($B1287,"Employees")</f>
        <v>#VALUE!</v>
      </c>
      <c r="I1287" s="11" cm="1">
        <f t="array" ref="I1287">_FV($B1287,"Shares outstanding",TRUE)</f>
        <v>229889600</v>
      </c>
      <c r="J1287" s="7" cm="1">
        <f t="array" ref="J1287">_FV($B1287,"Year incorporated",TRUE)</f>
        <v>1995</v>
      </c>
      <c r="K1287" s="16"/>
      <c r="L1287" s="12">
        <f>+I1287+K1287</f>
        <v>229889600</v>
      </c>
      <c r="M1287" s="14">
        <f>+D1287*L1287</f>
        <v>132186519.99999999</v>
      </c>
      <c r="N1287" t="s">
        <v>1108</v>
      </c>
      <c r="O1287">
        <v>62</v>
      </c>
      <c r="P1287">
        <v>63</v>
      </c>
      <c r="Q1287">
        <v>64</v>
      </c>
      <c r="R1287">
        <v>66</v>
      </c>
      <c r="S1287">
        <v>59.5</v>
      </c>
      <c r="T1287">
        <v>62</v>
      </c>
      <c r="U1287">
        <v>-1</v>
      </c>
      <c r="V1287" s="1">
        <v>-1.5900000000000001E-2</v>
      </c>
      <c r="W1287">
        <v>810241</v>
      </c>
      <c r="X1287">
        <v>505732.79499999998</v>
      </c>
      <c r="Y1287">
        <v>360586</v>
      </c>
      <c r="Z1287">
        <v>337422</v>
      </c>
      <c r="AA1287">
        <v>62.42</v>
      </c>
      <c r="AB1287" s="3">
        <v>142531578.66</v>
      </c>
      <c r="AC1287">
        <v>211</v>
      </c>
      <c r="AD1287" s="2">
        <v>45330.790277777778</v>
      </c>
      <c r="AE1287" t="s">
        <v>20</v>
      </c>
      <c r="AF1287" t="s">
        <v>1109</v>
      </c>
    </row>
    <row r="1288" spans="1:32" x14ac:dyDescent="0.3">
      <c r="A1288" t="str">
        <f>+N1288</f>
        <v>LCY</v>
      </c>
      <c r="B1288" t="e" vm="1289">
        <v>#VALUE!</v>
      </c>
      <c r="C1288" s="5" cm="1">
        <f t="array" ref="C1288">_FV(B1288,"Market cap",TRUE)</f>
        <v>125289000</v>
      </c>
      <c r="D1288" s="6" cm="1">
        <f t="array" ref="D1288">_FV(B1288,"Price",TRUE)</f>
        <v>1.7000000000000001E-2</v>
      </c>
      <c r="E1288" s="2" cm="1">
        <f t="array" ref="E1288">_FV(B1288,"Last trade time",TRUE)</f>
        <v>45331.333333333336</v>
      </c>
      <c r="F1288" s="7" t="str" cm="1">
        <f t="array" ref="F1288">_FV($B1288,"Industry")</f>
        <v>Metals &amp; Mining</v>
      </c>
      <c r="G1288" s="7" t="str" cm="1">
        <f t="array" ref="G1288">_FV($B1288,"Description")</f>
        <v>Legacy Iron Ore Limited is an Australia-based exploration company. The Company is focused on the development of iron ore, gold and base metal deposits. Its Legacy Iron’s South Laverton Project includes the Mt Celia, Yerilla, Yilgangi, Sunrise Bore and Patricia North tenements. Its Mt Celia Project lies within the Laverton Tectonic Zone, some 40 kilometers (km) south of the Sunrise Dam gold mine. Its Yilgangi Project includes two exploration tenements (E31/1019 and E31/1020) and two mining leases (M31/426 and M31/427). Its Sunrise Bore project lies some 12 km east of the world-class Sunrise Dam gold mine operated by Anglo Gold Ashanti. The Patricia North Project lies in and adjacent to a major deformation zone that hosts significant gold mineralization. The Company operates the Mt Bevan Joint Venture in the Yilgarn of Western Australia. The Company also holds exploration license E80/4122 which is contiguous with ground under exploration by Anglo Australian Resources Limited.</v>
      </c>
      <c r="H1288" s="7" t="e" cm="1" vm="2">
        <f t="array" ref="H1288">_FV($B1288,"Employees")</f>
        <v>#VALUE!</v>
      </c>
      <c r="I1288" s="11" cm="1">
        <f t="array" ref="I1288">_FV($B1288,"Shares outstanding",TRUE)</f>
        <v>7830565000</v>
      </c>
      <c r="J1288" s="7" cm="1">
        <f t="array" ref="J1288">_FV($B1288,"Year incorporated",TRUE)</f>
        <v>2007</v>
      </c>
      <c r="K1288" s="16"/>
      <c r="L1288" s="12">
        <f>+I1288+K1288</f>
        <v>7830565000</v>
      </c>
      <c r="M1288" s="14">
        <f>+D1288*L1288</f>
        <v>133119605.00000001</v>
      </c>
      <c r="N1288" t="s">
        <v>1302</v>
      </c>
      <c r="O1288">
        <v>1.5</v>
      </c>
      <c r="P1288">
        <v>1.6</v>
      </c>
      <c r="Q1288">
        <v>1.6</v>
      </c>
      <c r="R1288">
        <v>1.6</v>
      </c>
      <c r="S1288">
        <v>1.5</v>
      </c>
      <c r="T1288">
        <v>1.5</v>
      </c>
      <c r="U1288">
        <v>0</v>
      </c>
      <c r="W1288">
        <v>152123</v>
      </c>
      <c r="X1288">
        <v>2293.9679999999998</v>
      </c>
      <c r="Y1288">
        <v>12123</v>
      </c>
      <c r="Z1288">
        <v>140000</v>
      </c>
      <c r="AA1288">
        <v>1.51</v>
      </c>
      <c r="AB1288" s="3">
        <v>96102392.984999999</v>
      </c>
      <c r="AC1288">
        <v>4</v>
      </c>
      <c r="AD1288" s="2">
        <v>45330.790277777778</v>
      </c>
      <c r="AE1288" t="s">
        <v>20</v>
      </c>
      <c r="AF1288" t="s">
        <v>1303</v>
      </c>
    </row>
    <row r="1289" spans="1:32" x14ac:dyDescent="0.3">
      <c r="A1289" t="str">
        <f>+N1289</f>
        <v>PPE</v>
      </c>
      <c r="B1289" t="e" vm="1290">
        <v>#VALUE!</v>
      </c>
      <c r="C1289" s="5" cm="1">
        <f t="array" ref="C1289">_FV(B1289,"Market cap",TRUE)</f>
        <v>130691700</v>
      </c>
      <c r="D1289" s="6" cm="1">
        <f t="array" ref="D1289">_FV(B1289,"Price",TRUE)</f>
        <v>1.2849999999999999</v>
      </c>
      <c r="E1289" s="2" cm="1">
        <f t="array" ref="E1289">_FV(B1289,"Last trade time",TRUE)</f>
        <v>45331.333333333336</v>
      </c>
      <c r="F1289" s="7" t="str" cm="1">
        <f t="array" ref="F1289">_FV($B1289,"Industry")</f>
        <v>Professional &amp; Commercial Services</v>
      </c>
      <c r="G1289" s="7" t="str" cm="1">
        <f t="array" ref="G1289">_FV($B1289,"Description")</f>
        <v>PeopleIn Limited is a talent solutions company. The principal activities of the Company include provision of workforce management, contracted staffing, recruitment and human resources outsourcing services. The various services provided by the Company include recruiting, on-boarding, contracting, rostering, timesheet management, payroll, and workplace health and safety management. Its segments include Industrial and Specialist Services, Professional Services, and Health and Community. Industrial and Specialist Services segment provide industrial talent solutions to small, medium, and large businesses across a diverse range of sectors including food processing, infrastructure, construction, transport, resources, renewables and hospitality. Professional Services segment include includes staffing service businesses Halcyon Knights and the Perigon Group. Health and Community segment provide staff to hospitals, aged care, disability, mental health and child protection services.</v>
      </c>
      <c r="H1289" s="7" t="e" cm="1" vm="2">
        <f t="array" ref="H1289">_FV($B1289,"Employees")</f>
        <v>#VALUE!</v>
      </c>
      <c r="I1289" s="11" cm="1">
        <f t="array" ref="I1289">_FV($B1289,"Shares outstanding",TRUE)</f>
        <v>103723600</v>
      </c>
      <c r="J1289" s="7" cm="1">
        <f t="array" ref="J1289">_FV($B1289,"Year incorporated",TRUE)</f>
        <v>2016</v>
      </c>
      <c r="K1289" s="16"/>
      <c r="L1289" s="12">
        <f>+I1289+K1289</f>
        <v>103723600</v>
      </c>
      <c r="M1289" s="14">
        <f>+D1289*L1289</f>
        <v>133284825.99999999</v>
      </c>
      <c r="N1289" t="s">
        <v>1164</v>
      </c>
      <c r="O1289">
        <v>126</v>
      </c>
      <c r="P1289">
        <v>134.5</v>
      </c>
      <c r="Q1289">
        <v>132</v>
      </c>
      <c r="R1289">
        <v>132</v>
      </c>
      <c r="S1289">
        <v>125</v>
      </c>
      <c r="T1289">
        <v>126</v>
      </c>
      <c r="U1289">
        <v>-6</v>
      </c>
      <c r="V1289" s="1">
        <v>-4.5499999999999999E-2</v>
      </c>
      <c r="W1289">
        <v>160515</v>
      </c>
      <c r="X1289">
        <v>204066.92499999999</v>
      </c>
      <c r="Y1289">
        <v>35930</v>
      </c>
      <c r="Z1289">
        <v>108896</v>
      </c>
      <c r="AA1289">
        <v>127.13</v>
      </c>
      <c r="AB1289" s="3">
        <v>130691695.68000001</v>
      </c>
      <c r="AC1289">
        <v>225</v>
      </c>
      <c r="AD1289" s="2">
        <v>45330.790277777778</v>
      </c>
      <c r="AE1289" t="s">
        <v>20</v>
      </c>
      <c r="AF1289" t="s">
        <v>1165</v>
      </c>
    </row>
    <row r="1290" spans="1:32" x14ac:dyDescent="0.3">
      <c r="A1290" t="str">
        <f>+N1290</f>
        <v>VVA</v>
      </c>
      <c r="B1290" t="e" vm="1291">
        <v>#VALUE!</v>
      </c>
      <c r="C1290" s="5" cm="1">
        <f t="array" ref="C1290">_FV(B1290,"Market cap",TRUE)</f>
        <v>135429100</v>
      </c>
      <c r="D1290" s="6" cm="1">
        <f t="array" ref="D1290">_FV(B1290,"Price",TRUE)</f>
        <v>1.48</v>
      </c>
      <c r="E1290" s="2" cm="1">
        <f t="array" ref="E1290">_FV(B1290,"Last trade time",TRUE)</f>
        <v>45331.333356481482</v>
      </c>
      <c r="F1290" s="7" t="str" cm="1">
        <f t="array" ref="F1290">_FV($B1290,"Industry")</f>
        <v>Hotels &amp; Entertainment Services</v>
      </c>
      <c r="G1290" s="7" t="str" cm="1">
        <f t="array" ref="G1290">_FV($B1290,"Description")</f>
        <v>Viva Leisure Limited is an Australia-based technology-focused health club owner. The Company offers customers several different membership options and a range of different types of facilities from big box fitness facilities to boutique fitness facilities. The Company operates over 120 health clubs within the Australian Capital Territory, New South Wales, Queensland and Victoria with the majority operating under the Club Lime and Hiit Republic brands. Its brands include Pinnacle Health Clubs, Club Lime, Club Lime Aquatics, Club Lime Ladies Only, Club Lime Swim School, Fit N Fast, Groundup, Gymmy PT, Hiit Republic, Plus Fitness, Psycle Life and Studio By Club Lime. Club Lime is a mixed gender health club offering the full suite of health club services in its big box configuration and providing a different service offering in its standard and express clubs. Club Lime Ladies Only health club offers the full suite of health club services in a private female-only environment.</v>
      </c>
      <c r="H1290" s="7" cm="1">
        <f t="array" ref="H1290">_FV($B1290,"Employees")</f>
        <v>1700</v>
      </c>
      <c r="I1290" s="11" cm="1">
        <f t="array" ref="I1290">_FV($B1290,"Shares outstanding",TRUE)</f>
        <v>90286050</v>
      </c>
      <c r="J1290" s="7" cm="1">
        <f t="array" ref="J1290">_FV($B1290,"Year incorporated",TRUE)</f>
        <v>2015</v>
      </c>
      <c r="K1290" s="16"/>
      <c r="L1290" s="12">
        <f>+I1290+K1290</f>
        <v>90286050</v>
      </c>
      <c r="M1290" s="14">
        <f>+D1290*L1290</f>
        <v>133623354</v>
      </c>
      <c r="N1290" t="s">
        <v>1142</v>
      </c>
      <c r="O1290">
        <v>146</v>
      </c>
      <c r="P1290">
        <v>151</v>
      </c>
      <c r="Q1290">
        <v>150</v>
      </c>
      <c r="R1290">
        <v>150.75</v>
      </c>
      <c r="S1290">
        <v>146</v>
      </c>
      <c r="T1290">
        <v>150</v>
      </c>
      <c r="U1290">
        <v>-2</v>
      </c>
      <c r="V1290" s="1">
        <v>-1.32E-2</v>
      </c>
      <c r="W1290">
        <v>79968</v>
      </c>
      <c r="X1290">
        <v>119489.57249999999</v>
      </c>
      <c r="Y1290">
        <v>29122</v>
      </c>
      <c r="Z1290">
        <v>15232</v>
      </c>
      <c r="AA1290">
        <v>149.41999999999999</v>
      </c>
      <c r="AB1290" s="3">
        <v>135429079.5</v>
      </c>
      <c r="AC1290">
        <v>62</v>
      </c>
      <c r="AD1290" s="2">
        <v>45330.790277777778</v>
      </c>
      <c r="AE1290" t="s">
        <v>20</v>
      </c>
      <c r="AF1290" t="s">
        <v>1143</v>
      </c>
    </row>
    <row r="1291" spans="1:32" x14ac:dyDescent="0.3">
      <c r="A1291" t="str">
        <f>+N1291</f>
        <v>LKE</v>
      </c>
      <c r="B1291" t="e" vm="1292">
        <v>#VALUE!</v>
      </c>
      <c r="C1291" s="5" cm="1">
        <f t="array" ref="C1291">_FV(B1291,"Market cap",TRUE)</f>
        <v>138117700</v>
      </c>
      <c r="D1291" s="6" cm="1">
        <f t="array" ref="D1291">_FV(B1291,"Price",TRUE)</f>
        <v>9.4E-2</v>
      </c>
      <c r="E1291" s="2" cm="1">
        <f t="array" ref="E1291">_FV(B1291,"Last trade time",TRUE)</f>
        <v>45331.333333333336</v>
      </c>
      <c r="F1291" s="7" t="str" cm="1">
        <f t="array" ref="F1291">_FV($B1291,"Industry")</f>
        <v>Metals &amp; Mining</v>
      </c>
      <c r="G1291" s="7" t="str" cm="1">
        <f t="array" ref="G1291">_FV($B1291,"Description")</f>
        <v>Lake Resources NL is an Australia-based lithium developer utilizing ion exchange extraction technology for production of high purity lithium from its flagship Kachi Project in Catamarca Province within the Lithium Triangle in Argentina. The Company also has three additional early-stage projects in this region, including Olaroz, Cauchari and Pasode Jama. The flagship Kachi Project is located in Argentina’s Catamarca Province at the southern end of the Lithium Triangle. The project comprises 705 square kilometers (Km2) of leases and lease applications over a brine-bearing basin 20 kilometers (km) long, 15 km wide and 400-800 meter deep centered. The Cauchari Lithium Brine Project in Jujuy Province. The Paso de Jama Lithium Brine Project in Jujuy Province is comprised of over 59,000 hectares. The Olaroz Lithium Brine Project covers 45,000 hectares.</v>
      </c>
      <c r="H1291" s="7" cm="1">
        <f t="array" ref="H1291">_FV($B1291,"Employees")</f>
        <v>0</v>
      </c>
      <c r="I1291" s="11" cm="1">
        <f t="array" ref="I1291">_FV($B1291,"Shares outstanding",TRUE)</f>
        <v>1423894000</v>
      </c>
      <c r="J1291" s="7" cm="1">
        <f t="array" ref="J1291">_FV($B1291,"Year incorporated",TRUE)</f>
        <v>1997</v>
      </c>
      <c r="K1291" s="16"/>
      <c r="L1291" s="12">
        <f>+I1291+K1291</f>
        <v>1423894000</v>
      </c>
      <c r="M1291" s="14">
        <f>+D1291*L1291</f>
        <v>133846036</v>
      </c>
      <c r="N1291" t="s">
        <v>1132</v>
      </c>
      <c r="O1291">
        <v>9.5</v>
      </c>
      <c r="P1291">
        <v>9.8000000000000007</v>
      </c>
      <c r="Q1291">
        <v>9.1</v>
      </c>
      <c r="R1291">
        <v>9.8000000000000007</v>
      </c>
      <c r="S1291">
        <v>9.1</v>
      </c>
      <c r="T1291">
        <v>9.6999999999999993</v>
      </c>
      <c r="U1291">
        <v>0.7</v>
      </c>
      <c r="V1291" s="1">
        <v>7.7799999999999994E-2</v>
      </c>
      <c r="W1291">
        <v>6339319</v>
      </c>
      <c r="X1291">
        <v>597718.01300000004</v>
      </c>
      <c r="Y1291">
        <v>3953951</v>
      </c>
      <c r="Z1291">
        <v>1961648</v>
      </c>
      <c r="AA1291">
        <v>9.43</v>
      </c>
      <c r="AB1291" s="3">
        <v>138117698.40599999</v>
      </c>
      <c r="AC1291">
        <v>661</v>
      </c>
      <c r="AD1291" s="2">
        <v>45330.790277777778</v>
      </c>
      <c r="AE1291" t="s">
        <v>20</v>
      </c>
      <c r="AF1291" t="s">
        <v>1133</v>
      </c>
    </row>
    <row r="1292" spans="1:32" x14ac:dyDescent="0.3">
      <c r="A1292" t="str">
        <f>+N1292</f>
        <v>MXI</v>
      </c>
      <c r="B1292" t="e" vm="1293">
        <v>#VALUE!</v>
      </c>
      <c r="C1292" s="5" cm="1">
        <f t="array" ref="C1292">_FV(B1292,"Market cap",TRUE)</f>
        <v>126594600</v>
      </c>
      <c r="D1292" s="6" cm="1">
        <f t="array" ref="D1292">_FV(B1292,"Price",TRUE)</f>
        <v>2.4500000000000002</v>
      </c>
      <c r="E1292" s="2" cm="1">
        <f t="array" ref="E1292">_FV(B1292,"Last trade time",TRUE)</f>
        <v>45331.333333333336</v>
      </c>
      <c r="F1292" s="7" t="str" cm="1">
        <f t="array" ref="F1292">_FV($B1292,"Industry")</f>
        <v>Automobiles &amp; Auto Parts</v>
      </c>
      <c r="G1292" s="7" t="str" cm="1">
        <f t="array" ref="G1292">_FV($B1292,"Description")</f>
        <v>MaxiPARTS Limited is an Australia-based commercial truck and trailer parts company. The Company's product range includes commercial vehicle parts for trucks and trailers, automotive supplies and workshop consumables, catering to a diverse customer base across several industries. It owns the brands, MaxiPARTS and Forch Australia. The Company's MaxiPARTS sells commercial vehicle parts and has around 27 stores situated across Australia. Its Forch Australia sells workshop consumables, predominantly focused on automotive and commercial vehicle workshops. It provides various accessories, such as cable ties, cleaning and signage. The Company's electrical products include automotive globes, batteries, MAXUS and NARVA. It provides fluid and filters products, including AdBlue, coolants, filtration and lubrication. Its axles and suspension products include air springs, axle assemblies and equalizers. Its key brands include Alemlube, Audioxtra, Castrol, Gates, Hella, and Cummins and Donaldson.</v>
      </c>
      <c r="H1292" s="7" cm="1">
        <f t="array" ref="H1292">_FV($B1292,"Employees")</f>
        <v>250</v>
      </c>
      <c r="I1292" s="11" cm="1">
        <f t="array" ref="I1292">_FV($B1292,"Shares outstanding",TRUE)</f>
        <v>55041110</v>
      </c>
      <c r="J1292" s="7" cm="1">
        <f t="array" ref="J1292">_FV($B1292,"Year incorporated",TRUE)</f>
        <v>1987</v>
      </c>
      <c r="K1292" s="16"/>
      <c r="L1292" s="12">
        <f>+I1292+K1292</f>
        <v>55041110</v>
      </c>
      <c r="M1292" s="14">
        <f>+D1292*L1292</f>
        <v>134850719.5</v>
      </c>
      <c r="N1292" t="s">
        <v>1176</v>
      </c>
      <c r="O1292">
        <v>225</v>
      </c>
      <c r="P1292">
        <v>245</v>
      </c>
      <c r="Q1292">
        <v>240</v>
      </c>
      <c r="R1292">
        <v>240</v>
      </c>
      <c r="S1292">
        <v>229</v>
      </c>
      <c r="T1292">
        <v>230</v>
      </c>
      <c r="U1292">
        <v>-9</v>
      </c>
      <c r="V1292" s="1">
        <v>-3.7699999999999997E-2</v>
      </c>
      <c r="W1292">
        <v>58955</v>
      </c>
      <c r="X1292">
        <v>135682.32500000001</v>
      </c>
      <c r="Y1292">
        <v>30217</v>
      </c>
      <c r="Z1292">
        <v>28572</v>
      </c>
      <c r="AA1292">
        <v>230.15</v>
      </c>
      <c r="AB1292" s="3">
        <v>126594548.40000001</v>
      </c>
      <c r="AC1292">
        <v>97</v>
      </c>
      <c r="AD1292" s="2">
        <v>45330.790277777778</v>
      </c>
      <c r="AE1292" t="s">
        <v>20</v>
      </c>
      <c r="AF1292" t="s">
        <v>1177</v>
      </c>
    </row>
    <row r="1293" spans="1:32" x14ac:dyDescent="0.3">
      <c r="A1293" t="str">
        <f>+N1293</f>
        <v>CLV</v>
      </c>
      <c r="B1293" t="e" vm="1294">
        <v>#VALUE!</v>
      </c>
      <c r="C1293" s="5" cm="1">
        <f t="array" ref="C1293">_FV(B1293,"Market cap",TRUE)</f>
        <v>133599500</v>
      </c>
      <c r="D1293" s="6" cm="1">
        <f t="array" ref="D1293">_FV(B1293,"Price",TRUE)</f>
        <v>0.81</v>
      </c>
      <c r="E1293" s="2" cm="1">
        <f t="array" ref="E1293">_FV(B1293,"Last trade time",TRUE)</f>
        <v>45331.333356481482</v>
      </c>
      <c r="F1293" s="7" t="str" cm="1">
        <f t="array" ref="F1293">_FV($B1293,"Industry")</f>
        <v>Food &amp; Tobacco</v>
      </c>
      <c r="G1293" s="7" t="str" cm="1">
        <f t="array" ref="G1293">_FV($B1293,"Description")</f>
        <v>Clover Corporation Limited is an Australia-based company, which is focused on technology, new product development and commercialization. The Company's microencapsulation technology enables nutritional oils, such as tuna, fish, algal and fungal oils, to be added to infant formula, foods, and beverages. Its technologies protect those sensitive oils from oxidation, allowing them to be incorporated into a range of applications. The Company's product offerings include docosahexaenoic acid (DHA) Oils and DHA Powders. Its DHA Oils include Nu-Mega HiDHA tuna oils and Ocean Gold. Its products are sourced from tuna oil. Its DHA Powders include Nu-Mega Driphorm powders and Nu-Mega Driphorm HA. Nu-MegaDriphorm powders utilize MicroMax technology to microencapsulate nutritional oils. Nu-Mega Driphorm powders are used in a range of infant formulas, follow-on formulas, growing up milks and food applications. Its Nu-Mega Driphorm HA is used for non-dairy applications.</v>
      </c>
      <c r="H1293" s="7" cm="1">
        <f t="array" ref="H1293">_FV($B1293,"Employees")</f>
        <v>56</v>
      </c>
      <c r="I1293" s="11" cm="1">
        <f t="array" ref="I1293">_FV($B1293,"Shares outstanding",TRUE)</f>
        <v>166999300</v>
      </c>
      <c r="J1293" s="7" cm="1">
        <f t="array" ref="J1293">_FV($B1293,"Year incorporated",TRUE)</f>
        <v>1988</v>
      </c>
      <c r="K1293" s="16"/>
      <c r="L1293" s="12">
        <f>+I1293+K1293</f>
        <v>166999300</v>
      </c>
      <c r="M1293" s="14">
        <f>+D1293*L1293</f>
        <v>135269433</v>
      </c>
      <c r="N1293" t="s">
        <v>1148</v>
      </c>
      <c r="O1293">
        <v>80</v>
      </c>
      <c r="P1293">
        <v>81</v>
      </c>
      <c r="Q1293">
        <v>80</v>
      </c>
      <c r="R1293">
        <v>80</v>
      </c>
      <c r="S1293">
        <v>80</v>
      </c>
      <c r="T1293">
        <v>80</v>
      </c>
      <c r="U1293">
        <v>0</v>
      </c>
      <c r="W1293">
        <v>2456</v>
      </c>
      <c r="X1293">
        <v>1964.8</v>
      </c>
      <c r="Y1293">
        <v>0</v>
      </c>
      <c r="Z1293">
        <v>2456</v>
      </c>
      <c r="AA1293">
        <v>80</v>
      </c>
      <c r="AB1293" s="3">
        <v>133599472.8</v>
      </c>
      <c r="AC1293">
        <v>2</v>
      </c>
      <c r="AD1293" s="2">
        <v>45330.790277777778</v>
      </c>
      <c r="AE1293" t="s">
        <v>20</v>
      </c>
      <c r="AF1293" t="s">
        <v>1149</v>
      </c>
    </row>
    <row r="1294" spans="1:32" x14ac:dyDescent="0.3">
      <c r="A1294" t="str">
        <f>+N1294</f>
        <v>EEG</v>
      </c>
      <c r="B1294" t="e" vm="1295">
        <v>#VALUE!</v>
      </c>
      <c r="C1294" s="5" cm="1">
        <f t="array" ref="C1294">_FV(B1294,"Market cap",TRUE)</f>
        <v>139161800</v>
      </c>
      <c r="D1294" s="6" cm="1">
        <f t="array" ref="D1294">_FV(B1294,"Price",TRUE)</f>
        <v>0.17499999999999999</v>
      </c>
      <c r="E1294" s="2" cm="1">
        <f t="array" ref="E1294">_FV(B1294,"Last trade time",TRUE)</f>
        <v>45331.333333333336</v>
      </c>
      <c r="F1294" s="7" t="str" cm="1">
        <f t="array" ref="F1294">_FV($B1294,"Industry")</f>
        <v>Oil &amp; Gas</v>
      </c>
      <c r="G1294" s="7" t="str" cm="1">
        <f t="array" ref="G1294">_FV($B1294,"Description")</f>
        <v>Empire Energy Group Limited is an Australia-based oil and gas company. The Company holds a 100% working interest and operatorship in approximately 28.9 million acres of petroleum exploration tenements across the McArthur Basin and its Beetaloo Sub-basin in the onshore Northern Territory, Australia. Its oil and gas production in New York State and Pennsylvania covers approximately 270,000 acres. The Company has three segments: US operations, Northern territory and Corporate. Its US operations segment includes all oil and gas operations located in the United States of America. The segment is engaged in the sale of oil and gas and operation of wells. The Northern territory segment includes all exploration and drilling activity of the Group in the Northern Territory, conducted through Imperial Oil &amp; Gas Pty Limited and Imperial Oil &amp; Gas A Pty Limited. It sells its oil and gas products primarily to owners of domestic pipelines, utilities and refiners located in Pennsylvania and New York.</v>
      </c>
      <c r="H1294" s="7" t="e" cm="1" vm="2">
        <f t="array" ref="H1294">_FV($B1294,"Employees")</f>
        <v>#VALUE!</v>
      </c>
      <c r="I1294" s="11" cm="1">
        <f t="array" ref="I1294">_FV($B1294,"Shares outstanding",TRUE)</f>
        <v>773121200</v>
      </c>
      <c r="J1294" s="7" cm="1">
        <f t="array" ref="J1294">_FV($B1294,"Year incorporated",TRUE)</f>
        <v>1981</v>
      </c>
      <c r="K1294" s="16"/>
      <c r="L1294" s="12">
        <f>+I1294+K1294</f>
        <v>773121200</v>
      </c>
      <c r="M1294" s="14">
        <f>+D1294*L1294</f>
        <v>135296210</v>
      </c>
      <c r="N1294" t="s">
        <v>1126</v>
      </c>
      <c r="O1294">
        <v>17.5</v>
      </c>
      <c r="P1294">
        <v>18</v>
      </c>
      <c r="Q1294">
        <v>17.5</v>
      </c>
      <c r="R1294">
        <v>18</v>
      </c>
      <c r="S1294">
        <v>17.5</v>
      </c>
      <c r="T1294">
        <v>18</v>
      </c>
      <c r="U1294">
        <v>0.5</v>
      </c>
      <c r="V1294" s="1">
        <v>2.86E-2</v>
      </c>
      <c r="W1294">
        <v>6610</v>
      </c>
      <c r="X1294">
        <v>1177.7</v>
      </c>
      <c r="Y1294">
        <v>1874</v>
      </c>
      <c r="Z1294">
        <v>590</v>
      </c>
      <c r="AA1294">
        <v>17.82</v>
      </c>
      <c r="AB1294" s="3">
        <v>139161806.63999999</v>
      </c>
      <c r="AC1294">
        <v>6</v>
      </c>
      <c r="AD1294" s="2">
        <v>45330.790277777778</v>
      </c>
      <c r="AE1294" t="s">
        <v>20</v>
      </c>
      <c r="AF1294" t="s">
        <v>1127</v>
      </c>
    </row>
    <row r="1295" spans="1:32" x14ac:dyDescent="0.3">
      <c r="A1295" t="str">
        <f>+N1295</f>
        <v>TSK</v>
      </c>
      <c r="B1295" t="e" vm="1296">
        <v>#VALUE!</v>
      </c>
      <c r="C1295" s="5" cm="1">
        <f t="array" ref="C1295">_FV(B1295,"Market cap",TRUE)</f>
        <v>140718900</v>
      </c>
      <c r="D1295" s="6" cm="1">
        <f t="array" ref="D1295">_FV(B1295,"Price",TRUE)</f>
        <v>0.38</v>
      </c>
      <c r="E1295" s="2" cm="1">
        <f t="array" ref="E1295">_FV(B1295,"Last trade time",TRUE)</f>
        <v>45331.333356481482</v>
      </c>
      <c r="F1295" s="7" t="str" cm="1">
        <f t="array" ref="F1295">_FV($B1295,"Industry")</f>
        <v>Software &amp; IT Services</v>
      </c>
      <c r="G1295" s="7" t="str" cm="1">
        <f t="array" ref="G1295">_FV($B1295,"Description")</f>
        <v>TASK Group Holdings Limited is an Australia-based company that is primarily engaged in providing technology solutions. The Company operates through two segments: Customer engagement (Plexure division) and Enterprise Transaction Management (TASK division). Plexure division is a cloud-based customer engagement and analytics solution that enables the hospitality sector to personalize engagement with end-customers using connected devices. TASK division is the cloud-based, single-source transaction management platform that offers customers a connected omnichannel solution to capture consumer transactions. Its end-to-end cloud-based platform helps clients to improve customer experiences across every transactional touchpoint, including digital customer-facing services, back-of-house and enterprise operations. Its customers are global blue chip customers, including restaurants, entertainment and stadium venues, gaming and casinos and large-scale food service operators.</v>
      </c>
      <c r="H1295" s="7" t="e" cm="1" vm="2">
        <f t="array" ref="H1295">_FV($B1295,"Employees")</f>
        <v>#VALUE!</v>
      </c>
      <c r="I1295" s="11" cm="1">
        <f t="array" ref="I1295">_FV($B1295,"Shares outstanding",TRUE)</f>
        <v>356250400</v>
      </c>
      <c r="J1295" s="7" cm="1">
        <f t="array" ref="J1295">_FV($B1295,"Year incorporated",TRUE)</f>
        <v>2023</v>
      </c>
      <c r="K1295" s="16"/>
      <c r="L1295" s="12">
        <f>+I1295+K1295</f>
        <v>356250400</v>
      </c>
      <c r="M1295" s="14">
        <f>+D1295*L1295</f>
        <v>135375152</v>
      </c>
      <c r="N1295" t="s">
        <v>1112</v>
      </c>
      <c r="O1295">
        <v>39</v>
      </c>
      <c r="P1295">
        <v>39.5</v>
      </c>
      <c r="Q1295">
        <v>39</v>
      </c>
      <c r="R1295">
        <v>39.5</v>
      </c>
      <c r="S1295">
        <v>38.5</v>
      </c>
      <c r="T1295">
        <v>39.5</v>
      </c>
      <c r="U1295">
        <v>0.5</v>
      </c>
      <c r="V1295" s="1">
        <v>1.2800000000000001E-2</v>
      </c>
      <c r="W1295">
        <v>104534</v>
      </c>
      <c r="X1295">
        <v>40542.36</v>
      </c>
      <c r="Y1295">
        <v>32259</v>
      </c>
      <c r="Z1295">
        <v>68446</v>
      </c>
      <c r="AA1295">
        <v>38.78</v>
      </c>
      <c r="AB1295" s="3">
        <v>140718923.00999999</v>
      </c>
      <c r="AC1295">
        <v>33</v>
      </c>
      <c r="AD1295" s="2">
        <v>45330.790277777778</v>
      </c>
      <c r="AE1295" t="s">
        <v>20</v>
      </c>
      <c r="AF1295" t="s">
        <v>1113</v>
      </c>
    </row>
    <row r="1296" spans="1:32" x14ac:dyDescent="0.3">
      <c r="A1296" t="str">
        <f>+N1296</f>
        <v>NWF</v>
      </c>
      <c r="B1296" t="e" vm="1297">
        <v>#VALUE!</v>
      </c>
      <c r="C1296" s="5" cm="1">
        <f t="array" ref="C1296">_FV(B1296,"Market cap",TRUE)</f>
        <v>131832900</v>
      </c>
      <c r="D1296" s="6" cm="1">
        <f t="array" ref="D1296">_FV(B1296,"Price",TRUE)</f>
        <v>0.15</v>
      </c>
      <c r="E1296" s="2" cm="1">
        <f t="array" ref="E1296">_FV(B1296,"Last trade time",TRUE)</f>
        <v>45330.333333333336</v>
      </c>
      <c r="F1296" s="7" t="str" cm="1">
        <f t="array" ref="F1296">_FV($B1296,"Industry")</f>
        <v>Metals &amp; Mining</v>
      </c>
      <c r="G1296" s="7" t="str" cm="1">
        <f t="array" ref="G1296">_FV($B1296,"Description")</f>
        <v>Newfield Resources Limited is an Australia-based company, which is engaged in mine development, stope mining and mineral exploration. The Company’s flagship asset is the Tongo Diamond Mine, which is located in eastern Sierra Leone. The Tongo Mine Development combines kimberlite dyke hosted diamond resources on two adjacent mining licenses that cover over 134 square kilometers and host 11 known kimberlites. The Company’s Kumbgo Kimberlite Project (Liberia) comprises two exploration licenses that cover a total of 670 square kilometers (Km2) in the west of Liberia. The Tongo Kimberlite Mine has two tenements, ML02/2018 and ML02/2012. The Kumbgo project has two tenements, MEL1157/14 and MEL1158/14. Its Newfield Gold project has two tenements, M77/0422 and M77/0846.</v>
      </c>
      <c r="H1296" s="7" t="e" cm="1" vm="2">
        <f t="array" ref="H1296">_FV($B1296,"Employees")</f>
        <v>#VALUE!</v>
      </c>
      <c r="I1296" s="11" cm="1">
        <f t="array" ref="I1296">_FV($B1296,"Shares outstanding",TRUE)</f>
        <v>909192600</v>
      </c>
      <c r="J1296" s="7" cm="1">
        <f t="array" ref="J1296">_FV($B1296,"Year incorporated",TRUE)</f>
        <v>2011</v>
      </c>
      <c r="K1296" s="16"/>
      <c r="L1296" s="12">
        <f>+I1296+K1296</f>
        <v>909192600</v>
      </c>
      <c r="M1296" s="14">
        <f>+D1296*L1296</f>
        <v>136378890</v>
      </c>
      <c r="N1296" t="s">
        <v>1140</v>
      </c>
      <c r="O1296">
        <v>14.5</v>
      </c>
      <c r="P1296">
        <v>18</v>
      </c>
      <c r="Q1296">
        <v>15</v>
      </c>
      <c r="R1296">
        <v>15</v>
      </c>
      <c r="S1296">
        <v>15</v>
      </c>
      <c r="T1296">
        <v>15</v>
      </c>
      <c r="U1296">
        <v>0.5</v>
      </c>
      <c r="V1296" s="1">
        <v>3.4500000000000003E-2</v>
      </c>
      <c r="W1296">
        <v>6000</v>
      </c>
      <c r="X1296">
        <v>900</v>
      </c>
      <c r="Y1296">
        <v>0</v>
      </c>
      <c r="Z1296">
        <v>6000</v>
      </c>
      <c r="AA1296">
        <v>15</v>
      </c>
      <c r="AB1296" s="3">
        <v>136378885.80000001</v>
      </c>
      <c r="AC1296">
        <v>2</v>
      </c>
      <c r="AD1296" s="2">
        <v>45330.790277777778</v>
      </c>
      <c r="AE1296" t="s">
        <v>20</v>
      </c>
      <c r="AF1296" t="s">
        <v>1141</v>
      </c>
    </row>
    <row r="1297" spans="1:32" x14ac:dyDescent="0.3">
      <c r="A1297" t="str">
        <f>+N1297</f>
        <v>A1M</v>
      </c>
      <c r="B1297" t="e" vm="1298">
        <v>#VALUE!</v>
      </c>
      <c r="C1297" s="5" cm="1">
        <f t="array" ref="C1297">_FV(B1297,"Market cap",TRUE)</f>
        <v>134116500</v>
      </c>
      <c r="D1297" s="6" cm="1">
        <f t="array" ref="D1297">_FV(B1297,"Price",TRUE)</f>
        <v>0.29499999999999998</v>
      </c>
      <c r="E1297" s="2" cm="1">
        <f t="array" ref="E1297">_FV(B1297,"Last trade time",TRUE)</f>
        <v>45331.333333333336</v>
      </c>
      <c r="F1297" s="7" t="str" cm="1">
        <f t="array" ref="F1297">_FV($B1297,"Industry")</f>
        <v>Metals &amp; Mining</v>
      </c>
      <c r="G1297" s="7" t="str" cm="1">
        <f t="array" ref="G1297">_FV($B1297,"Description")</f>
        <v>AIC Mines Limited is an Australia-based copper mining company. The Company is engaged in the exploration, mine development, mine operations and the sale of copper concentrate in Australia. Its projects include the Eloise Copper Mine, Marymia Project and Lamil Project. It owns Eloise Copper Mine, which is located in North Queensland, approximately 60 kilometers (kms) South East of Cloncurry and 155 kms East-Southeast of Mt Isa. The Eloise Regional project consists of approximately 2,000 square kilometers (km2) of contiguous tenure. The Marymia Project is located approximately 160 kms south of Newman in the eastern Gascoyne region of Western Australia and covers approximately 3,600 km2. The Lamil Project covers approximately 1,280 km2 and over 90 kms in length and is located midway between the Telfer gold-copper mine and the Nifty copper mine. Its other projects include Delamerian Base Metals Project, Peake and Denison Copper Project, Pyramid Gold Project, Windsor Base Metals Project.</v>
      </c>
      <c r="H1297" s="7" cm="1">
        <f t="array" ref="H1297">_FV($B1297,"Employees")</f>
        <v>56</v>
      </c>
      <c r="I1297" s="11" cm="1">
        <f t="array" ref="I1297">_FV($B1297,"Shares outstanding",TRUE)</f>
        <v>462470600</v>
      </c>
      <c r="J1297" s="7" cm="1">
        <f t="array" ref="J1297">_FV($B1297,"Year incorporated",TRUE)</f>
        <v>1993</v>
      </c>
      <c r="K1297" s="16"/>
      <c r="L1297" s="12">
        <f>+I1297+K1297</f>
        <v>462470600</v>
      </c>
      <c r="M1297" s="14">
        <f>+D1297*L1297</f>
        <v>136428827</v>
      </c>
      <c r="N1297" t="s">
        <v>1146</v>
      </c>
      <c r="O1297">
        <v>29</v>
      </c>
      <c r="P1297">
        <v>29.5</v>
      </c>
      <c r="Q1297">
        <v>29.5</v>
      </c>
      <c r="R1297">
        <v>29.5</v>
      </c>
      <c r="S1297">
        <v>29</v>
      </c>
      <c r="T1297">
        <v>29</v>
      </c>
      <c r="U1297">
        <v>-0.5</v>
      </c>
      <c r="V1297" s="1">
        <v>-1.6899999999999998E-2</v>
      </c>
      <c r="W1297">
        <v>325361</v>
      </c>
      <c r="X1297">
        <v>95254.947499999995</v>
      </c>
      <c r="Y1297">
        <v>49737</v>
      </c>
      <c r="Z1297">
        <v>218048</v>
      </c>
      <c r="AA1297">
        <v>29.28</v>
      </c>
      <c r="AB1297" s="3">
        <v>134116483.28</v>
      </c>
      <c r="AC1297">
        <v>133</v>
      </c>
      <c r="AD1297" s="2">
        <v>45330.790277777778</v>
      </c>
      <c r="AE1297" t="s">
        <v>20</v>
      </c>
      <c r="AF1297" t="s">
        <v>1147</v>
      </c>
    </row>
    <row r="1298" spans="1:32" x14ac:dyDescent="0.3">
      <c r="A1298" t="str">
        <f>+N1298</f>
        <v>RLT</v>
      </c>
      <c r="B1298" t="e" vm="1299">
        <v>#VALUE!</v>
      </c>
      <c r="C1298" s="5" cm="1">
        <f t="array" ref="C1298">_FV(B1298,"Market cap",TRUE)</f>
        <v>1622815000</v>
      </c>
      <c r="D1298" s="6" cm="1">
        <f t="array" ref="D1298">_FV(B1298,"Price",TRUE)</f>
        <v>0.93500000000000005</v>
      </c>
      <c r="E1298" s="2" cm="1">
        <f t="array" ref="E1298">_FV(B1298,"Last trade time",TRUE)</f>
        <v>45331.333333333336</v>
      </c>
      <c r="F1298" s="7" t="str" cm="1">
        <f t="array" ref="F1298">_FV($B1298,"Industry")</f>
        <v>Oil &amp; Gas</v>
      </c>
      <c r="G1298" s="7" t="str" cm="1">
        <f t="array" ref="G1298">_FV($B1298,"Description")</f>
        <v>Renergen Limited is a South Africa-based investment holding company focused on investing in prospective green projects. The Company is a liquid helium and liquefied natural gas (LNG) producer. It is focused on delivering helium and domestic natural gas in South Africa and Sub-Saharan Africa. The Company's segments include Tetra4, Cryovation and Corporate head office. Tetra4 segment explores for, develops and sells compressed natural gas (CNG) to the South African market. Cryovation segment consists of Cryo-Vacc technology, which enables the safe transportation of vaccines and biologics at extremely low temperatures without the need for electrical power. The Company’s projects include Virginia Gas project (Tetra4). Its Tetra4 project comprises exploration and production rights of approximately 187 000 hectares (ha) of CNG fields across Welkom, Virginia and Theunissen, in the Free State Province and Mpumalanga Province in the town of Evander.</v>
      </c>
      <c r="H1298" s="7" cm="1">
        <f t="array" ref="H1298">_FV($B1298,"Employees")</f>
        <v>69</v>
      </c>
      <c r="I1298" s="11" cm="1">
        <f t="array" ref="I1298">_FV($B1298,"Shares outstanding",TRUE)</f>
        <v>147528700</v>
      </c>
      <c r="J1298" s="7" cm="1">
        <f t="array" ref="J1298">_FV($B1298,"Year incorporated",TRUE)</f>
        <v>2014</v>
      </c>
      <c r="K1298" s="16"/>
      <c r="L1298" s="12">
        <f>+I1298+K1298</f>
        <v>147528700</v>
      </c>
      <c r="M1298" s="14">
        <f>+D1298*L1298</f>
        <v>137939334.5</v>
      </c>
      <c r="N1298" t="s">
        <v>2056</v>
      </c>
      <c r="O1298">
        <v>93.5</v>
      </c>
      <c r="P1298">
        <v>99.5</v>
      </c>
      <c r="Q1298">
        <v>96</v>
      </c>
      <c r="R1298">
        <v>96</v>
      </c>
      <c r="S1298">
        <v>91</v>
      </c>
      <c r="T1298">
        <v>93.5</v>
      </c>
      <c r="U1298">
        <v>-5.5</v>
      </c>
      <c r="V1298" s="1">
        <v>-5.5599999999999997E-2</v>
      </c>
      <c r="W1298">
        <v>37072</v>
      </c>
      <c r="X1298">
        <v>35009.06</v>
      </c>
      <c r="Y1298">
        <v>5705</v>
      </c>
      <c r="Z1298">
        <v>31367</v>
      </c>
      <c r="AA1298">
        <v>94.44</v>
      </c>
      <c r="AB1298" s="3">
        <v>28354787.559999999</v>
      </c>
      <c r="AC1298">
        <v>21</v>
      </c>
      <c r="AD1298" s="2">
        <v>45330.790277777778</v>
      </c>
      <c r="AE1298" t="s">
        <v>20</v>
      </c>
      <c r="AF1298" t="s">
        <v>2057</v>
      </c>
    </row>
    <row r="1299" spans="1:32" x14ac:dyDescent="0.3">
      <c r="A1299" t="str">
        <f>+N1299</f>
        <v>ZER</v>
      </c>
      <c r="B1299" t="e" vm="1300">
        <v>#VALUE!</v>
      </c>
      <c r="C1299" s="5" cm="1">
        <f t="array" ref="C1299">_FV(B1299,"Market cap",TRUE)</f>
        <v>140592100</v>
      </c>
      <c r="D1299" s="6" cm="1">
        <f t="array" ref="D1299">_FV(B1299,"Price",TRUE)</f>
        <v>0.26</v>
      </c>
      <c r="E1299" s="2" cm="1">
        <f t="array" ref="E1299">_FV(B1299,"Last trade time",TRUE)</f>
        <v>45330.333333333336</v>
      </c>
      <c r="F1299" s="7" t="str" cm="1">
        <f t="array" ref="F1299">_FV($B1299,"Industry")</f>
        <v>Collective Investments</v>
      </c>
      <c r="G1299" s="7" t="str" cm="1">
        <f t="array" ref="G1299">_FV($B1299,"Description")</f>
        <v>Zeta Resources Limited is a closed-end investment company. The objective of the Company is stated as being to maximize shareholder returns by identifying and investing in investments where the underlying value is not reflected in the market price. The business of the Company consists of investing pooled funds. Its segments include gold, nickel, copper, mineral exploration, and administration. The gold segment is engaged in investments in companies which explore or mine for gold. The nickel segment is engaged in investments in companies which explore or mine for nickel. The copper segment is engaged in investments in companies which explore or mine for copper. The mineral exploration segment is engaged in investments in companies who explore or mine for other minerals. The administration segment includes activities relating to financing received which does not specifically relate to any one segment, as well as administrative activities. ICM Limited serves as investment manager.</v>
      </c>
      <c r="H1299" s="7" cm="1">
        <f t="array" ref="H1299">_FV($B1299,"Employees")</f>
        <v>0</v>
      </c>
      <c r="I1299" s="11" cm="1">
        <f t="array" ref="I1299">_FV($B1299,"Shares outstanding",TRUE)</f>
        <v>530536300</v>
      </c>
      <c r="J1299" s="7" cm="1">
        <f t="array" ref="J1299">_FV($B1299,"Year incorporated",TRUE)</f>
        <v>2012</v>
      </c>
      <c r="K1299" s="16"/>
      <c r="L1299" s="12">
        <f>+I1299+K1299</f>
        <v>530536300</v>
      </c>
      <c r="M1299" s="14">
        <f>+D1299*L1299</f>
        <v>137939438</v>
      </c>
      <c r="N1299" t="s">
        <v>1136</v>
      </c>
      <c r="O1299">
        <v>26</v>
      </c>
      <c r="P1299">
        <v>28</v>
      </c>
      <c r="Q1299">
        <v>26.5</v>
      </c>
      <c r="R1299">
        <v>26.5</v>
      </c>
      <c r="S1299">
        <v>26</v>
      </c>
      <c r="T1299">
        <v>26</v>
      </c>
      <c r="U1299">
        <v>-0.5</v>
      </c>
      <c r="V1299" s="1">
        <v>-1.89E-2</v>
      </c>
      <c r="W1299">
        <v>15000</v>
      </c>
      <c r="X1299">
        <v>3936.8249999999998</v>
      </c>
      <c r="Y1299">
        <v>0</v>
      </c>
      <c r="Z1299">
        <v>15000</v>
      </c>
      <c r="AA1299">
        <v>26.25</v>
      </c>
      <c r="AB1299" s="3">
        <v>137939421.36000001</v>
      </c>
      <c r="AC1299">
        <v>2</v>
      </c>
      <c r="AD1299" s="2">
        <v>45330.790277777778</v>
      </c>
      <c r="AE1299" t="s">
        <v>20</v>
      </c>
      <c r="AF1299" t="s">
        <v>1137</v>
      </c>
    </row>
    <row r="1300" spans="1:32" x14ac:dyDescent="0.3">
      <c r="A1300" t="str">
        <f>+N1300</f>
        <v>CCV</v>
      </c>
      <c r="B1300" t="e" vm="1301">
        <v>#VALUE!</v>
      </c>
      <c r="C1300" s="5" cm="1">
        <f t="array" ref="C1300">_FV(B1300,"Market cap",TRUE)</f>
        <v>144335300</v>
      </c>
      <c r="D1300" s="6" cm="1">
        <f t="array" ref="D1300">_FV(B1300,"Price",TRUE)</f>
        <v>0.22</v>
      </c>
      <c r="E1300" s="2" cm="1">
        <f t="array" ref="E1300">_FV(B1300,"Last trade time",TRUE)</f>
        <v>45331.333356481482</v>
      </c>
      <c r="F1300" s="7" t="str" cm="1">
        <f t="array" ref="F1300">_FV($B1300,"Industry")</f>
        <v>Specialty Retailers</v>
      </c>
      <c r="G1300" s="7" t="str" cm="1">
        <f t="array" ref="G1300">_FV($B1300,"Description")</f>
        <v>Cash Converters International Limited is an Australia-based sub-prime, non-bank lender and second-hand retailer. Its segments include Franchise operations, Store operations, Personal finance, and Vehicle financing. Franchise operations segment involves the sale of franchises for the retail sale of new and second-hand goods and the sale of master licenses for the development of franchises in countries around the world. Store operations segment involves retail sale of new and second-hand goods, cash advance and pawnbroking operations at corporate-owned stores in Australia. Personal finance segment comprises Cash Converters Personal Finance personal loans business and Mon-E, which is responsible for providing the administration services for the Cash Converters network in Australia to offer small cash advance loans to customers. Vehicle financing segment comprises Green Light Auto Group Pty Ltd, which provides motor vehicle finance. The Company operates over 600 stores across 15 countries.</v>
      </c>
      <c r="H1300" s="7" cm="1">
        <f t="array" ref="H1300">_FV($B1300,"Employees")</f>
        <v>1765</v>
      </c>
      <c r="I1300" s="11" cm="1">
        <f t="array" ref="I1300">_FV($B1300,"Shares outstanding",TRUE)</f>
        <v>627545000</v>
      </c>
      <c r="J1300" s="7" cm="1">
        <f t="array" ref="J1300">_FV($B1300,"Year incorporated",TRUE)</f>
        <v>1995</v>
      </c>
      <c r="K1300" s="16"/>
      <c r="L1300" s="12">
        <f>+I1300+K1300</f>
        <v>627545000</v>
      </c>
      <c r="M1300" s="14">
        <f>+D1300*L1300</f>
        <v>138059900</v>
      </c>
      <c r="N1300" t="s">
        <v>1100</v>
      </c>
      <c r="O1300">
        <v>22</v>
      </c>
      <c r="P1300">
        <v>23</v>
      </c>
      <c r="Q1300">
        <v>22.5</v>
      </c>
      <c r="R1300">
        <v>23</v>
      </c>
      <c r="S1300">
        <v>22</v>
      </c>
      <c r="T1300">
        <v>23</v>
      </c>
      <c r="U1300">
        <v>1</v>
      </c>
      <c r="V1300" s="1">
        <v>4.5499999999999999E-2</v>
      </c>
      <c r="W1300">
        <v>689380</v>
      </c>
      <c r="X1300">
        <v>154886.745</v>
      </c>
      <c r="Y1300">
        <v>240455</v>
      </c>
      <c r="Z1300">
        <v>403596</v>
      </c>
      <c r="AA1300">
        <v>22.47</v>
      </c>
      <c r="AB1300" s="3">
        <v>144335353.44999999</v>
      </c>
      <c r="AC1300">
        <v>74</v>
      </c>
      <c r="AD1300" s="2">
        <v>45330.790277777778</v>
      </c>
      <c r="AE1300" t="s">
        <v>20</v>
      </c>
      <c r="AF1300" t="s">
        <v>1101</v>
      </c>
    </row>
    <row r="1301" spans="1:32" x14ac:dyDescent="0.3">
      <c r="A1301" t="str">
        <f>+N1301</f>
        <v>BKY</v>
      </c>
      <c r="B1301" t="e" vm="1302">
        <v>#VALUE!</v>
      </c>
      <c r="C1301" s="5" cm="1">
        <f t="array" ref="C1301">_FV(B1301,"Market cap",TRUE)</f>
        <v>131510000</v>
      </c>
      <c r="D1301" s="6" cm="1">
        <f t="array" ref="D1301">_FV(B1301,"Price",TRUE)</f>
        <v>0.31</v>
      </c>
      <c r="E1301" s="2" cm="1">
        <f t="array" ref="E1301">_FV(B1301,"Last trade time",TRUE)</f>
        <v>45331.333333333336</v>
      </c>
      <c r="F1301" s="7" t="str" cm="1">
        <f t="array" ref="F1301">_FV($B1301,"Industry")</f>
        <v>Uranium</v>
      </c>
      <c r="G1301" s="7" t="str" cm="1">
        <f t="array" ref="G1301">_FV($B1301,"Description")</f>
        <v>Berkeley Energia Limited is a Spain-based mineral development company. The Company's main focus is bringing its wholly owned Salamanca project into production in a uranium mining area in western Spain. It's activity provides exploration and production with the objective of supplying nuclear energy sector.</v>
      </c>
      <c r="H1301" s="7" cm="1">
        <f t="array" ref="H1301">_FV($B1301,"Employees")</f>
        <v>33</v>
      </c>
      <c r="I1301" s="11" cm="1">
        <f t="array" ref="I1301">_FV($B1301,"Shares outstanding",TRUE)</f>
        <v>445796700</v>
      </c>
      <c r="J1301" s="7" cm="1">
        <f t="array" ref="J1301">_FV($B1301,"Year incorporated",TRUE)</f>
        <v>1991</v>
      </c>
      <c r="K1301" s="16"/>
      <c r="L1301" s="12">
        <f>+I1301+K1301</f>
        <v>445796700</v>
      </c>
      <c r="M1301" s="14">
        <f>+D1301*L1301</f>
        <v>138196977</v>
      </c>
      <c r="N1301" t="s">
        <v>1156</v>
      </c>
      <c r="O1301">
        <v>28.5</v>
      </c>
      <c r="P1301">
        <v>29.5</v>
      </c>
      <c r="Q1301">
        <v>29.5</v>
      </c>
      <c r="R1301">
        <v>29.5</v>
      </c>
      <c r="S1301">
        <v>29.5</v>
      </c>
      <c r="T1301">
        <v>29.5</v>
      </c>
      <c r="U1301">
        <v>0</v>
      </c>
      <c r="W1301">
        <v>237718</v>
      </c>
      <c r="X1301">
        <v>70126.81</v>
      </c>
      <c r="Y1301">
        <v>181892</v>
      </c>
      <c r="Z1301">
        <v>0</v>
      </c>
      <c r="AA1301">
        <v>29.5</v>
      </c>
      <c r="AB1301" s="3">
        <v>131510030.925</v>
      </c>
      <c r="AC1301">
        <v>71</v>
      </c>
      <c r="AD1301" s="2">
        <v>45330.790277777778</v>
      </c>
      <c r="AE1301" t="s">
        <v>20</v>
      </c>
      <c r="AF1301" t="s">
        <v>1157</v>
      </c>
    </row>
    <row r="1302" spans="1:32" x14ac:dyDescent="0.3">
      <c r="A1302" t="str">
        <f>+N1302</f>
        <v>VIT</v>
      </c>
      <c r="B1302" t="e" vm="1303">
        <v>#VALUE!</v>
      </c>
      <c r="C1302" s="5" cm="1">
        <f t="array" ref="C1302">_FV(B1302,"Market cap",TRUE)</f>
        <v>135330300</v>
      </c>
      <c r="D1302" s="6" cm="1">
        <f t="array" ref="D1302">_FV(B1302,"Price",TRUE)</f>
        <v>0.24</v>
      </c>
      <c r="E1302" s="2" cm="1">
        <f t="array" ref="E1302">_FV(B1302,"Last trade time",TRUE)</f>
        <v>45330.964618066406</v>
      </c>
      <c r="F1302" s="7" t="str" cm="1">
        <f t="array" ref="F1302">_FV($B1302,"Industry")</f>
        <v>Pharmaceuticals</v>
      </c>
      <c r="G1302" s="7" t="str" cm="1">
        <f t="array" ref="G1302">_FV($B1302,"Description")</f>
        <v>Vitura Health Limited is a diversified digital health company. The Company, through its wholly owned subsidiary, CDA Health Pty Ltd, operates businesses, such as Burleigh Heads Cannabis and CDA Clinics. Burleigh Heads Cannabis operates the prescriber, patient, pharmacy and supplier online platform, CanView, which sells and distributes approximately 260 product stock-keeping units (SKUs) within Australia from 39 international and domestic medicinal cannabis producers. CDA Clinics undertakes telehealth consultations with patients seeking access to medicinal cannabis. Its portfolio of brands includes CanView, Burleigh Heads Cannabis, CDA Clinics, Cannadoc and Adaya. The Company owns 75.5% of Cannadoc Health Pty Ltd, a medicinal cannabis clinic business that undertakes nationwide telehealth consultations with patients seeking access to medicinal cannabis. The Company also owns Doctors on Demand Pty Ltd, a telehealth platform business that provides primary health solutions.</v>
      </c>
      <c r="H1302" s="7" t="e" cm="1" vm="2">
        <f t="array" ref="H1302">_FV($B1302,"Employees")</f>
        <v>#VALUE!</v>
      </c>
      <c r="I1302" s="11" cm="1">
        <f t="array" ref="I1302">_FV($B1302,"Shares outstanding",TRUE)</f>
        <v>575873800</v>
      </c>
      <c r="J1302" s="7" cm="1">
        <f t="array" ref="J1302">_FV($B1302,"Year incorporated",TRUE)</f>
        <v>2018</v>
      </c>
      <c r="K1302" s="16"/>
      <c r="L1302" s="12">
        <f>+I1302+K1302</f>
        <v>575873800</v>
      </c>
      <c r="M1302" s="14">
        <f>+D1302*L1302</f>
        <v>138209712</v>
      </c>
      <c r="N1302" t="s">
        <v>1144</v>
      </c>
      <c r="O1302">
        <v>23.5</v>
      </c>
      <c r="P1302">
        <v>24</v>
      </c>
      <c r="Q1302">
        <v>25</v>
      </c>
      <c r="R1302">
        <v>25</v>
      </c>
      <c r="S1302">
        <v>23.5</v>
      </c>
      <c r="T1302">
        <v>23.5</v>
      </c>
      <c r="U1302">
        <v>-1.5</v>
      </c>
      <c r="V1302" s="1">
        <v>-0.06</v>
      </c>
      <c r="W1302">
        <v>87036</v>
      </c>
      <c r="X1302">
        <v>20880.3325</v>
      </c>
      <c r="Y1302">
        <v>17861</v>
      </c>
      <c r="Z1302">
        <v>67972</v>
      </c>
      <c r="AA1302">
        <v>23.99</v>
      </c>
      <c r="AB1302" s="3">
        <v>135330340.18000001</v>
      </c>
      <c r="AC1302">
        <v>17</v>
      </c>
      <c r="AD1302" s="2">
        <v>45330.790277777778</v>
      </c>
      <c r="AE1302" t="s">
        <v>20</v>
      </c>
      <c r="AF1302" t="s">
        <v>1145</v>
      </c>
    </row>
    <row r="1303" spans="1:32" x14ac:dyDescent="0.3">
      <c r="A1303" t="str">
        <f>+N1303</f>
        <v>LIN</v>
      </c>
      <c r="B1303" t="e" vm="1304">
        <v>#VALUE!</v>
      </c>
      <c r="C1303" s="5" cm="1">
        <f t="array" ref="C1303">_FV(B1303,"Market cap",TRUE)</f>
        <v>143990300</v>
      </c>
      <c r="D1303" s="6" cm="1">
        <f t="array" ref="D1303">_FV(B1303,"Price",TRUE)</f>
        <v>0.12</v>
      </c>
      <c r="E1303" s="2" cm="1">
        <f t="array" ref="E1303">_FV(B1303,"Last trade time",TRUE)</f>
        <v>45331.333356481482</v>
      </c>
      <c r="F1303" s="7" t="str" cm="1">
        <f t="array" ref="F1303">_FV($B1303,"Industry")</f>
        <v>Metals &amp; Mining</v>
      </c>
      <c r="G1303" s="7" t="str" cm="1">
        <f t="array" ref="G1303">_FV($B1303,"Description")</f>
        <v>Lindian Resources Limited is a mineral exploration company. The Company’s projects include Lelouma Bauxite project, Gaoual Bauxite project, Woula Bauxite project, and Lushoto and Pare Bauxite projects. The Lelouma Project is a Tier one bauxite project and is located approximately 40 kilometers from the Gaoual conglomerate bauxite project. The Gaoual Bauxite project is located within a bauxite mining province in the north-west of Guinea within the Boke Bauxite Belt. The Gaoual Bauxite project is situated south of the township of Gaoual in the northern portion of the Kogon-Tomine interfluve, about 65 kilometers northeast of Sangaredi. The Woula Bauxite project is located in North-Western Guinea approximately 10 kilometers from an existing haul road connecting to the bauxite export terminal in Katougouma. It holds a 51% interest in Lushoto and Pare Bauxite projects. Its subsidiaries include West African Exploration Pty Ltd, West African Exploration Cameroon Ltd, and Tangold Pty Ltd.</v>
      </c>
      <c r="H1303" s="7" cm="1">
        <f t="array" ref="H1303">_FV($B1303,"Employees")</f>
        <v>2</v>
      </c>
      <c r="I1303" s="11" cm="1">
        <f t="array" ref="I1303">_FV($B1303,"Shares outstanding",TRUE)</f>
        <v>1151922000</v>
      </c>
      <c r="J1303" s="7" cm="1">
        <f t="array" ref="J1303">_FV($B1303,"Year incorporated",TRUE)</f>
        <v>1999</v>
      </c>
      <c r="K1303" s="16"/>
      <c r="L1303" s="12">
        <f>+I1303+K1303</f>
        <v>1151922000</v>
      </c>
      <c r="M1303" s="14">
        <f>+D1303*L1303</f>
        <v>138230640</v>
      </c>
      <c r="N1303" t="s">
        <v>1102</v>
      </c>
      <c r="O1303">
        <v>12</v>
      </c>
      <c r="P1303">
        <v>12.5</v>
      </c>
      <c r="Q1303">
        <v>12.5</v>
      </c>
      <c r="R1303">
        <v>13</v>
      </c>
      <c r="S1303">
        <v>12.5</v>
      </c>
      <c r="T1303">
        <v>12.5</v>
      </c>
      <c r="U1303">
        <v>0.5</v>
      </c>
      <c r="V1303" s="1">
        <v>4.1700000000000001E-2</v>
      </c>
      <c r="W1303">
        <v>654303</v>
      </c>
      <c r="X1303">
        <v>82287.77</v>
      </c>
      <c r="Y1303">
        <v>99979</v>
      </c>
      <c r="Z1303">
        <v>436324</v>
      </c>
      <c r="AA1303">
        <v>12.58</v>
      </c>
      <c r="AB1303" s="3">
        <v>143990279.5</v>
      </c>
      <c r="AC1303">
        <v>34</v>
      </c>
      <c r="AD1303" s="2">
        <v>45330.790277777778</v>
      </c>
      <c r="AE1303" t="s">
        <v>20</v>
      </c>
      <c r="AF1303" t="s">
        <v>1103</v>
      </c>
    </row>
    <row r="1304" spans="1:32" x14ac:dyDescent="0.3">
      <c r="A1304" t="str">
        <f>+N1304</f>
        <v>EGH</v>
      </c>
      <c r="B1304" t="e" vm="1305">
        <v>#VALUE!</v>
      </c>
      <c r="C1304" s="5" cm="1">
        <f t="array" ref="C1304">_FV(B1304,"Market cap",TRUE)</f>
        <v>138803900</v>
      </c>
      <c r="D1304" s="6" cm="1">
        <f t="array" ref="D1304">_FV(B1304,"Price",TRUE)</f>
        <v>0.46</v>
      </c>
      <c r="E1304" s="2" cm="1">
        <f t="array" ref="E1304">_FV(B1304,"Last trade time",TRUE)</f>
        <v>45331.333333333336</v>
      </c>
      <c r="F1304" s="7" t="str" cm="1">
        <f t="array" ref="F1304">_FV($B1304,"Industry")</f>
        <v>Real Estate Operations</v>
      </c>
      <c r="G1304" s="7" t="str" cm="1">
        <f t="array" ref="G1304">_FV($B1304,"Description")</f>
        <v>Eureka Group Holdings Limited is an Australia-based company. The principal activities of the Company include the provision of accommodation and services to independent senior residents and specialist property management and caretaking services for seniors' independent living communities. It operates through two segments: Rental Villages and Property Management. The Rental Villages segment includes the ownership of seniors' rental villages. The Property Management segment includes management of seniors' independent living communities. The Company owns approximately 52 owned or managed villages, totaling 2,872 units across Australia. All its owned community villages offer units featuring open plan living and dining area, galley style kitchenette, a purpose built ensuite bathroom with provision for a laundry, large airy bedroom and an individual courtyard. Its villages are also pet friendly as well. It also provides professional management services.</v>
      </c>
      <c r="H1304" s="7" cm="1">
        <f t="array" ref="H1304">_FV($B1304,"Employees")</f>
        <v>42</v>
      </c>
      <c r="I1304" s="11" cm="1">
        <f t="array" ref="I1304">_FV($B1304,"Shares outstanding",TRUE)</f>
        <v>301747600</v>
      </c>
      <c r="J1304" s="7" cm="1">
        <f t="array" ref="J1304">_FV($B1304,"Year incorporated",TRUE)</f>
        <v>2001</v>
      </c>
      <c r="K1304" s="16"/>
      <c r="L1304" s="12">
        <f>+I1304+K1304</f>
        <v>301747600</v>
      </c>
      <c r="M1304" s="14">
        <f>+D1304*L1304</f>
        <v>138803896</v>
      </c>
      <c r="N1304" t="s">
        <v>1130</v>
      </c>
      <c r="O1304">
        <v>43.5</v>
      </c>
      <c r="P1304">
        <v>46</v>
      </c>
      <c r="U1304">
        <v>0</v>
      </c>
      <c r="W1304">
        <v>0</v>
      </c>
      <c r="X1304">
        <v>0</v>
      </c>
      <c r="Y1304">
        <v>0</v>
      </c>
      <c r="Z1304">
        <v>0</v>
      </c>
      <c r="AB1304" s="3">
        <v>138803897.38</v>
      </c>
      <c r="AC1304">
        <v>0</v>
      </c>
      <c r="AD1304" s="2">
        <v>45330.790277777778</v>
      </c>
      <c r="AE1304" t="s">
        <v>20</v>
      </c>
      <c r="AF1304" t="s">
        <v>1131</v>
      </c>
    </row>
    <row r="1305" spans="1:32" x14ac:dyDescent="0.3">
      <c r="A1305" t="str">
        <f>+N1305</f>
        <v>STA</v>
      </c>
      <c r="B1305" t="e" vm="1306">
        <v>#VALUE!</v>
      </c>
      <c r="C1305" s="5" cm="1">
        <f t="array" ref="C1305">_FV(B1305,"Market cap",TRUE)</f>
        <v>125780500</v>
      </c>
      <c r="D1305" s="6" cm="1">
        <f t="array" ref="D1305">_FV(B1305,"Price",TRUE)</f>
        <v>9.5000000000000001E-2</v>
      </c>
      <c r="E1305" s="2" cm="1">
        <f t="array" ref="E1305">_FV(B1305,"Last trade time",TRUE)</f>
        <v>45225.333344907405</v>
      </c>
      <c r="F1305" s="7" t="str" cm="1">
        <f t="array" ref="F1305">_FV($B1305,"Industry")</f>
        <v>Metals &amp; Mining</v>
      </c>
      <c r="G1305" s="7" t="str" cm="1">
        <f t="array" ref="G1305">_FV($B1305,"Description")</f>
        <v>Strandline Resources Limited is a producer of heavy mineral sands with a portfolio of development assets located in Western Australia and within the zircon and titanium producing corridor in East Africa. Its projects include Coburn Mineral Sands Project and Tanzania Mineral Sands Projects. The Coburn Mineral Sands Project is situated in the mining jurisdiction of Western Australia, close to key infrastructure. The deposit is located 240 kilometers (km) north of the mineral port of Geraldton in Western Australia. The project is underpinned by a high-value product suite comprising critical minerals of zircon, titanium and monazite (containing rare earth elements). It owns multiple mineral sands growth projects along the prospective coastline of Tanzania, including the Fungoni and Tajiri projects, and a series of exploration tenements. The Tajiri project comprises a series of mineral sands deposits stretching along 30 kms of coastline in northern Tanzania, near the port city of Tanga.</v>
      </c>
      <c r="H1305" s="7" cm="1">
        <f t="array" ref="H1305">_FV($B1305,"Employees")</f>
        <v>2</v>
      </c>
      <c r="I1305" s="11" cm="1">
        <f t="array" ref="I1305">_FV($B1305,"Shares outstanding",TRUE)</f>
        <v>1462564000</v>
      </c>
      <c r="J1305" s="7" cm="1">
        <f t="array" ref="J1305">_FV($B1305,"Year incorporated",TRUE)</f>
        <v>1999</v>
      </c>
      <c r="K1305" s="16"/>
      <c r="L1305" s="12">
        <f>+I1305+K1305</f>
        <v>1462564000</v>
      </c>
      <c r="M1305" s="14">
        <f>+D1305*L1305</f>
        <v>138943580</v>
      </c>
      <c r="N1305" t="s">
        <v>1128</v>
      </c>
      <c r="U1305">
        <v>0</v>
      </c>
      <c r="W1305">
        <v>0</v>
      </c>
      <c r="X1305">
        <v>0</v>
      </c>
      <c r="Y1305">
        <v>0</v>
      </c>
      <c r="Z1305">
        <v>0</v>
      </c>
      <c r="AB1305" s="3">
        <v>138943602.22999999</v>
      </c>
      <c r="AC1305">
        <v>0</v>
      </c>
      <c r="AD1305" s="2">
        <v>45330.790277777778</v>
      </c>
      <c r="AE1305" t="s">
        <v>20</v>
      </c>
      <c r="AF1305" t="s">
        <v>1129</v>
      </c>
    </row>
    <row r="1306" spans="1:32" x14ac:dyDescent="0.3">
      <c r="A1306" t="str">
        <f>+N1306</f>
        <v>3DA</v>
      </c>
      <c r="B1306" t="e" vm="1307">
        <v>#VALUE!</v>
      </c>
      <c r="C1306" s="5" cm="1">
        <f t="array" ref="C1306">_FV(B1306,"Market cap",TRUE)</f>
        <v>143803900</v>
      </c>
      <c r="D1306" s="6" cm="1">
        <f t="array" ref="D1306">_FV(B1306,"Price",TRUE)</f>
        <v>0.28999999999999998</v>
      </c>
      <c r="E1306" s="2" cm="1">
        <f t="array" ref="E1306">_FV(B1306,"Last trade time",TRUE)</f>
        <v>45331.333333333336</v>
      </c>
      <c r="F1306" s="7" t="str" cm="1">
        <f t="array" ref="F1306">_FV($B1306,"Industry")</f>
        <v>Machinery, Equipment &amp; Components</v>
      </c>
      <c r="G1306" s="7" t="str" cm="1">
        <f t="array" ref="G1306">_FV($B1306,"Description")</f>
        <v>Amaero International Limited is an Australia-based company, which is focused on titanium, refractory, and specialty alloy powder production. The Company also offers advanced manufacturing applications that utilize alloy powder for aerospace and defense, space, medical and other industries. The Company operates through one segment: research, development, manufacture, and sales of laser-based metal additive goods. The Company uses cutting-edge technologies to produce refractory metals and specialty alloy powders for critical applications. The Company’s office and manufacturing facilities are located in Melbourne, Australia; El Segundo, California, United States and Abu Dhabi, United Arab Emirates (UAE). The Company’s wholly owned subsidiaries include Amaero Engineering Pty Ltd, AM Amaero Inc, Amaero Alloys Pty Ltd, and Amaero Advanced Metals Ltd.</v>
      </c>
      <c r="H1306" s="7" t="e" cm="1" vm="2">
        <f t="array" ref="H1306">_FV($B1306,"Employees")</f>
        <v>#VALUE!</v>
      </c>
      <c r="I1306" s="11" cm="1">
        <f t="array" ref="I1306">_FV($B1306,"Shares outstanding",TRUE)</f>
        <v>479346400</v>
      </c>
      <c r="J1306" s="7" cm="1">
        <f t="array" ref="J1306">_FV($B1306,"Year incorporated",TRUE)</f>
        <v>2019</v>
      </c>
      <c r="K1306" s="16"/>
      <c r="L1306" s="12">
        <f>+I1306+K1306</f>
        <v>479346400</v>
      </c>
      <c r="M1306" s="14">
        <f>+D1306*L1306</f>
        <v>139010456</v>
      </c>
      <c r="N1306" t="s">
        <v>1106</v>
      </c>
      <c r="O1306">
        <v>29.5</v>
      </c>
      <c r="P1306">
        <v>30</v>
      </c>
      <c r="Q1306">
        <v>26</v>
      </c>
      <c r="R1306">
        <v>30</v>
      </c>
      <c r="S1306">
        <v>26</v>
      </c>
      <c r="T1306">
        <v>30</v>
      </c>
      <c r="U1306">
        <v>5</v>
      </c>
      <c r="V1306" s="1">
        <v>0.2</v>
      </c>
      <c r="W1306">
        <v>1381392</v>
      </c>
      <c r="X1306">
        <v>389178.85749999998</v>
      </c>
      <c r="Y1306">
        <v>1143866</v>
      </c>
      <c r="Z1306">
        <v>139320</v>
      </c>
      <c r="AA1306">
        <v>28.17</v>
      </c>
      <c r="AB1306" s="3">
        <v>143803917</v>
      </c>
      <c r="AC1306">
        <v>165</v>
      </c>
      <c r="AD1306" s="2">
        <v>45330.790277777778</v>
      </c>
      <c r="AE1306" t="s">
        <v>20</v>
      </c>
      <c r="AF1306" t="s">
        <v>1107</v>
      </c>
    </row>
    <row r="1307" spans="1:32" x14ac:dyDescent="0.3">
      <c r="A1307" t="str">
        <f>+N1307</f>
        <v>AGY</v>
      </c>
      <c r="B1307" t="e" vm="1308">
        <v>#VALUE!</v>
      </c>
      <c r="C1307" s="5" cm="1">
        <f t="array" ref="C1307">_FV(B1307,"Market cap",TRUE)</f>
        <v>140440800</v>
      </c>
      <c r="D1307" s="6" cm="1">
        <f t="array" ref="D1307">_FV(B1307,"Price",TRUE)</f>
        <v>0.1</v>
      </c>
      <c r="E1307" s="2" cm="1">
        <f t="array" ref="E1307">_FV(B1307,"Last trade time",TRUE)</f>
        <v>45331.341678240744</v>
      </c>
      <c r="F1307" s="7" t="str" cm="1">
        <f t="array" ref="F1307">_FV($B1307,"Industry")</f>
        <v>Metals &amp; Mining</v>
      </c>
      <c r="G1307" s="7" t="str" cm="1">
        <f t="array" ref="G1307">_FV($B1307,"Description")</f>
        <v>Argosy Minerals Limited is an Australia-based company, which is engaged in the development of the Rincon Lithium Project and exploration of the Tonopah Lithium Project. The Company has interest in the Rincon Lithium Project in Salta Province, Argentina and a 100% interest in the Tonopah Lithium Project in Nevada, United States. The Rincon Lithium Project comprises up to 2,794 hectares of Mining Titles and mining easement landholdings at the Salar del Rincon in Salta Province, Argentina. The Project is located in the elevated and arid Puna region of Argentina and forms part of a number of highly mineralized salars in production and development. The Company’s Tonopah Lithium Project is located within the Big Smokey Valley region in Nevada, United States, and comprises 425 claims covering an area of approximately 34.25 square kilometers (km2). The Tonopah Lithium Project is directly analogous to the neighboring Silver Peak Lithium Mine deposit model, both geologically and structurally.</v>
      </c>
      <c r="H1307" s="7" cm="1">
        <f t="array" ref="H1307">_FV($B1307,"Employees")</f>
        <v>2</v>
      </c>
      <c r="I1307" s="11" cm="1">
        <f t="array" ref="I1307">_FV($B1307,"Shares outstanding",TRUE)</f>
        <v>1404407000</v>
      </c>
      <c r="J1307" s="7" cm="1">
        <f t="array" ref="J1307">_FV($B1307,"Year incorporated",TRUE)</f>
        <v>2010</v>
      </c>
      <c r="K1307" s="16"/>
      <c r="L1307" s="12">
        <f>+I1307+K1307</f>
        <v>1404407000</v>
      </c>
      <c r="M1307" s="14">
        <f>+D1307*L1307</f>
        <v>140440700</v>
      </c>
      <c r="N1307" t="s">
        <v>1116</v>
      </c>
      <c r="O1307">
        <v>10</v>
      </c>
      <c r="P1307">
        <v>10.5</v>
      </c>
      <c r="Q1307">
        <v>10.5</v>
      </c>
      <c r="R1307">
        <v>10.5</v>
      </c>
      <c r="S1307">
        <v>10</v>
      </c>
      <c r="T1307">
        <v>10</v>
      </c>
      <c r="U1307">
        <v>0</v>
      </c>
      <c r="W1307">
        <v>750801</v>
      </c>
      <c r="X1307">
        <v>75880.845000000001</v>
      </c>
      <c r="Y1307">
        <v>100324</v>
      </c>
      <c r="Z1307">
        <v>439421</v>
      </c>
      <c r="AA1307">
        <v>10.11</v>
      </c>
      <c r="AB1307" s="3">
        <v>140440749.80000001</v>
      </c>
      <c r="AC1307">
        <v>207</v>
      </c>
      <c r="AD1307" s="2">
        <v>45330.790277777778</v>
      </c>
      <c r="AE1307" t="s">
        <v>20</v>
      </c>
      <c r="AF1307" t="s">
        <v>1117</v>
      </c>
    </row>
    <row r="1308" spans="1:32" x14ac:dyDescent="0.3">
      <c r="A1308" t="str">
        <f>+N1308</f>
        <v>RXM</v>
      </c>
      <c r="B1308" t="e" vm="1309">
        <v>#VALUE!</v>
      </c>
      <c r="C1308" s="5" cm="1">
        <f t="array" ref="C1308">_FV(B1308,"Market cap",TRUE)</f>
        <v>132575900</v>
      </c>
      <c r="D1308" s="6" cm="1">
        <f t="array" ref="D1308">_FV(B1308,"Price",TRUE)</f>
        <v>0.17</v>
      </c>
      <c r="E1308" s="2" cm="1">
        <f t="array" ref="E1308">_FV(B1308,"Last trade time",TRUE)</f>
        <v>45331.333333333336</v>
      </c>
      <c r="F1308" s="7" t="str" cm="1">
        <f t="array" ref="F1308">_FV($B1308,"Industry")</f>
        <v>Metals &amp; Mining</v>
      </c>
      <c r="G1308" s="7" t="str" cm="1">
        <f t="array" ref="G1308">_FV($B1308,"Description")</f>
        <v>Rex Minerals Ltd is an Australia-based company that is principally engaged in the exploration, evaluation and development. The Company owns the Hillside Copper-Gold Project in South Australia and the Hog Ranch Gold Property in Nevada, United States of America. The Hillside Copper-Gold Project is located approximately 12 kilometers south of the township of Ardrossan on the Yorke Peninsula and 3 kilometers north of Pine Point, South Australia. The Mineral Resource of the Hillside Copper Project consists of approximately 337 million tons of 0.56% copper, and 0.14 grams per ton (g/t) gold for 1,897 knots (kt) of contained copper and 1,528thousand ounces (koz) of gold. The Company's Hog Ranch Property is located in Washoe County in northwest Nevada, approximately 45 kilometers from the California border and 91 kilometers from the Oregon border. The Hog Ranch Gold Property comprises over 1035 unpatented mining claims on Federal Land for a total area of approximately 8,572 hectares.</v>
      </c>
      <c r="H1308" s="7" t="e" cm="1" vm="2">
        <f t="array" ref="H1308">_FV($B1308,"Employees")</f>
        <v>#VALUE!</v>
      </c>
      <c r="I1308" s="11" cm="1">
        <f t="array" ref="I1308">_FV($B1308,"Shares outstanding",TRUE)</f>
        <v>828599500</v>
      </c>
      <c r="J1308" s="7" cm="1">
        <f t="array" ref="J1308">_FV($B1308,"Year incorporated",TRUE)</f>
        <v>2007</v>
      </c>
      <c r="K1308" s="16"/>
      <c r="L1308" s="12">
        <f>+I1308+K1308</f>
        <v>828599500</v>
      </c>
      <c r="M1308" s="14">
        <f>+D1308*L1308</f>
        <v>140861915</v>
      </c>
      <c r="N1308" t="s">
        <v>1216</v>
      </c>
      <c r="O1308">
        <v>16</v>
      </c>
      <c r="P1308">
        <v>16.5</v>
      </c>
      <c r="Q1308">
        <v>16</v>
      </c>
      <c r="R1308">
        <v>16.25</v>
      </c>
      <c r="S1308">
        <v>16</v>
      </c>
      <c r="T1308">
        <v>16</v>
      </c>
      <c r="U1308">
        <v>0</v>
      </c>
      <c r="W1308">
        <v>812220</v>
      </c>
      <c r="X1308">
        <v>130726.7625</v>
      </c>
      <c r="Y1308">
        <v>0</v>
      </c>
      <c r="Z1308">
        <v>307533</v>
      </c>
      <c r="AA1308">
        <v>16.09</v>
      </c>
      <c r="AB1308" s="3">
        <v>115589595.84</v>
      </c>
      <c r="AC1308">
        <v>49</v>
      </c>
      <c r="AD1308" s="2">
        <v>45330.790277777778</v>
      </c>
      <c r="AE1308" t="s">
        <v>20</v>
      </c>
      <c r="AF1308" t="s">
        <v>1217</v>
      </c>
    </row>
    <row r="1309" spans="1:32" x14ac:dyDescent="0.3">
      <c r="A1309" t="str">
        <f>+N1309</f>
        <v>HGO</v>
      </c>
      <c r="B1309" t="e" vm="1310">
        <v>#VALUE!</v>
      </c>
      <c r="C1309" s="5" cm="1">
        <f t="array" ref="C1309">_FV(B1309,"Market cap",TRUE)</f>
        <v>139573900</v>
      </c>
      <c r="D1309" s="6" cm="1">
        <f t="array" ref="D1309">_FV(B1309,"Price",TRUE)</f>
        <v>7.3999999999999996E-2</v>
      </c>
      <c r="E1309" s="2" cm="1">
        <f t="array" ref="E1309">_FV(B1309,"Last trade time",TRUE)</f>
        <v>45331.333333333336</v>
      </c>
      <c r="F1309" s="7" t="str" cm="1">
        <f t="array" ref="F1309">_FV($B1309,"Industry")</f>
        <v>Metals &amp; Mining</v>
      </c>
      <c r="G1309" s="7" t="str" cm="1">
        <f t="array" ref="G1309">_FV($B1309,"Description")</f>
        <v>Hillgrove Resources Limited is an Australia-based mining company. The Company is focused on copper production from the Kanmantoo Copper Mine in South Australia. The Kanmantoo Copper Mine is located approximately 55 kilometers from Adelaide in South Australia and comprises the Giant, Nugent and Emily Star Open Pits, and fully permitted and operational ore processing plant and tailings storage facility with spare capacity. The Company also holds approximately 6,150 square kilometers (km2) of granted exploration licenses in south-eastern South Australia. The Company's tenements are all located within the Delamerian orogen. The Stella and Northwest Kanmantoo are priority targets within the near mine tenement. The Dukes Project is centered approximately 150kms via existing roads from the Kanmantoo processing plant. Northwest Kanmantoo is located approximately 4.5 kilometers north-west of the Kanmantoo processing plant.</v>
      </c>
      <c r="H1309" s="7" cm="1">
        <f t="array" ref="H1309">_FV($B1309,"Employees")</f>
        <v>55</v>
      </c>
      <c r="I1309" s="11" cm="1">
        <f t="array" ref="I1309">_FV($B1309,"Shares outstanding",TRUE)</f>
        <v>1911971000</v>
      </c>
      <c r="J1309" s="7" cm="1">
        <f t="array" ref="J1309">_FV($B1309,"Year incorporated",TRUE)</f>
        <v>1952</v>
      </c>
      <c r="K1309" s="16"/>
      <c r="L1309" s="12">
        <f>+I1309+K1309</f>
        <v>1911971000</v>
      </c>
      <c r="M1309" s="14">
        <f>+D1309*L1309</f>
        <v>141485854</v>
      </c>
      <c r="N1309" t="s">
        <v>1122</v>
      </c>
      <c r="O1309">
        <v>7.2</v>
      </c>
      <c r="P1309">
        <v>7.4</v>
      </c>
      <c r="Q1309">
        <v>7.5</v>
      </c>
      <c r="R1309">
        <v>7.6</v>
      </c>
      <c r="S1309">
        <v>7.3</v>
      </c>
      <c r="T1309">
        <v>7.3</v>
      </c>
      <c r="U1309">
        <v>-0.2</v>
      </c>
      <c r="V1309" s="1">
        <v>-2.6700000000000002E-2</v>
      </c>
      <c r="W1309">
        <v>2246322</v>
      </c>
      <c r="X1309">
        <v>164828.86499999999</v>
      </c>
      <c r="Y1309">
        <v>145788</v>
      </c>
      <c r="Z1309">
        <v>2049292</v>
      </c>
      <c r="AA1309">
        <v>7.34</v>
      </c>
      <c r="AB1309" s="3">
        <v>139573883.65700001</v>
      </c>
      <c r="AC1309">
        <v>45</v>
      </c>
      <c r="AD1309" s="2">
        <v>45330.790277777778</v>
      </c>
      <c r="AE1309" t="s">
        <v>20</v>
      </c>
      <c r="AF1309" t="s">
        <v>1123</v>
      </c>
    </row>
    <row r="1310" spans="1:32" x14ac:dyDescent="0.3">
      <c r="A1310" t="str">
        <f>+N1310</f>
        <v>MTO</v>
      </c>
      <c r="B1310" t="e" vm="1311">
        <v>#VALUE!</v>
      </c>
      <c r="C1310" s="5" cm="1">
        <f t="array" ref="C1310">_FV(B1310,"Market cap",TRUE)</f>
        <v>143922600</v>
      </c>
      <c r="D1310" s="6" cm="1">
        <f t="array" ref="D1310">_FV(B1310,"Price",TRUE)</f>
        <v>1.95</v>
      </c>
      <c r="E1310" s="2" cm="1">
        <f t="array" ref="E1310">_FV(B1310,"Last trade time",TRUE)</f>
        <v>45331.333356481482</v>
      </c>
      <c r="F1310" s="7" t="str" cm="1">
        <f t="array" ref="F1310">_FV($B1310,"Industry")</f>
        <v>Specialty Retailers</v>
      </c>
      <c r="G1310" s="7" t="str" cm="1">
        <f t="array" ref="G1310">_FV($B1310,"Description")</f>
        <v>MotorCycle Holdings Limited is an Australia-based motorcycle dealership and accessories company. The Company’s core business consists of the ownership and operation of motorcycle dealerships, engaging in the sale of new motorcycles, used motorcycles, accessories and parts, finance, insurance, and mechanical protection plans and services. It imports and distributes a range of motorcycle parts and accessories to retail customers throughout Australia and the Company. It has approximately 700 dealerships across Australia, with three operators (excluding the Company). It has relationships with various motorcycle manufacturers, such as BMW, Harley-Davidson, Honda, Indian, Kawasaki, KTM, Kymco, Suzuki, Triumph, Yamaha and other manufacturers. The Company has approximately 41 outlets, 39 retail and three wholesale, operated from the dealership and retail accessory locations in Queensland, New South Wales, Victoria, the Australian Capital Territory in Australia and also New Zealand.</v>
      </c>
      <c r="H1310" s="7" cm="1">
        <f t="array" ref="H1310">_FV($B1310,"Employees")</f>
        <v>900</v>
      </c>
      <c r="I1310" s="11" cm="1">
        <f t="array" ref="I1310">_FV($B1310,"Shares outstanding",TRUE)</f>
        <v>73806440</v>
      </c>
      <c r="J1310" s="7" cm="1">
        <f t="array" ref="J1310">_FV($B1310,"Year incorporated",TRUE)</f>
        <v>2011</v>
      </c>
      <c r="K1310" s="16"/>
      <c r="L1310" s="12">
        <f>+I1310+K1310</f>
        <v>73806440</v>
      </c>
      <c r="M1310" s="14">
        <f>+D1310*L1310</f>
        <v>143922558</v>
      </c>
      <c r="N1310" t="s">
        <v>1104</v>
      </c>
      <c r="O1310">
        <v>195</v>
      </c>
      <c r="P1310">
        <v>197.5</v>
      </c>
      <c r="Q1310">
        <v>197.5</v>
      </c>
      <c r="R1310">
        <v>197.5</v>
      </c>
      <c r="S1310">
        <v>194</v>
      </c>
      <c r="T1310">
        <v>195</v>
      </c>
      <c r="U1310">
        <v>-3.5</v>
      </c>
      <c r="V1310" s="1">
        <v>-1.7600000000000001E-2</v>
      </c>
      <c r="W1310">
        <v>13582</v>
      </c>
      <c r="X1310">
        <v>26430.345000000001</v>
      </c>
      <c r="Y1310">
        <v>9746</v>
      </c>
      <c r="Z1310">
        <v>3386</v>
      </c>
      <c r="AA1310">
        <v>194.6</v>
      </c>
      <c r="AB1310" s="3">
        <v>143922565.80000001</v>
      </c>
      <c r="AC1310">
        <v>31</v>
      </c>
      <c r="AD1310" s="2">
        <v>45330.790277777778</v>
      </c>
      <c r="AE1310" t="s">
        <v>20</v>
      </c>
      <c r="AF1310" t="s">
        <v>1105</v>
      </c>
    </row>
    <row r="1311" spans="1:32" x14ac:dyDescent="0.3">
      <c r="A1311" t="str">
        <f>+N1311</f>
        <v>EZL</v>
      </c>
      <c r="B1311" t="e" vm="1312">
        <v>#VALUE!</v>
      </c>
      <c r="C1311" s="5" cm="1">
        <f t="array" ref="C1311">_FV(B1311,"Market cap",TRUE)</f>
        <v>140099200</v>
      </c>
      <c r="D1311" s="6" cm="1">
        <f t="array" ref="D1311">_FV(B1311,"Price",TRUE)</f>
        <v>0.88</v>
      </c>
      <c r="E1311" s="2" cm="1">
        <f t="array" ref="E1311">_FV(B1311,"Last trade time",TRUE)</f>
        <v>45331.333333333336</v>
      </c>
      <c r="F1311" s="7" t="str" cm="1">
        <f t="array" ref="F1311">_FV($B1311,"Industry")</f>
        <v>Investment Banking &amp; Investment Services</v>
      </c>
      <c r="G1311" s="7" t="str" cm="1">
        <f t="array" ref="G1311">_FV($B1311,"Description")</f>
        <v>Euroz Hartleys Group Limited is a diversified financial company. The Company provides a range of financial services from stockbroking to corporate finance, investing, funds management and wealth management. The Company’s segments include private wealth, wholesale, funds management, and others. The private segment includes private wealth advisers who work with high net wealth individuals, companies, SMSF and other clients. The Private wealth advisers provide investment offering of stockbroking and corporate services for clients. The Wholesale segment refers to the institutional dealing, research and corporate finance team who work with companies and other institutional clients. The Fund Management segment offers funds management services. It provides a range of corporate finance, stockbroking, wealth management, institutional sales and targeted research services. Its subsidiaries include Euroz Hartleys Limited and Westoz Funds Management Pty Ltd.</v>
      </c>
      <c r="H1311" s="7" cm="1">
        <f t="array" ref="H1311">_FV($B1311,"Employees")</f>
        <v>45</v>
      </c>
      <c r="I1311" s="11" cm="1">
        <f t="array" ref="I1311">_FV($B1311,"Shares outstanding",TRUE)</f>
        <v>164822600</v>
      </c>
      <c r="J1311" s="7" cm="1">
        <f t="array" ref="J1311">_FV($B1311,"Year incorporated",TRUE)</f>
        <v>1961</v>
      </c>
      <c r="K1311" s="16"/>
      <c r="L1311" s="12">
        <f>+I1311+K1311</f>
        <v>164822600</v>
      </c>
      <c r="M1311" s="14">
        <f>+D1311*L1311</f>
        <v>145043888</v>
      </c>
      <c r="N1311" t="s">
        <v>1120</v>
      </c>
      <c r="O1311">
        <v>85</v>
      </c>
      <c r="P1311">
        <v>88</v>
      </c>
      <c r="Q1311">
        <v>86</v>
      </c>
      <c r="R1311">
        <v>86</v>
      </c>
      <c r="S1311">
        <v>85</v>
      </c>
      <c r="T1311">
        <v>85</v>
      </c>
      <c r="U1311">
        <v>-1</v>
      </c>
      <c r="V1311" s="1">
        <v>-1.1599999999999999E-2</v>
      </c>
      <c r="W1311">
        <v>11972</v>
      </c>
      <c r="X1311">
        <v>10262.6</v>
      </c>
      <c r="Y1311">
        <v>9688</v>
      </c>
      <c r="Z1311">
        <v>2283</v>
      </c>
      <c r="AA1311">
        <v>85.72</v>
      </c>
      <c r="AB1311" s="3">
        <v>140099210</v>
      </c>
      <c r="AC1311">
        <v>31</v>
      </c>
      <c r="AD1311" s="2">
        <v>45330.790277777778</v>
      </c>
      <c r="AE1311" t="s">
        <v>20</v>
      </c>
      <c r="AF1311" t="s">
        <v>1121</v>
      </c>
    </row>
    <row r="1312" spans="1:32" x14ac:dyDescent="0.3">
      <c r="A1312" t="str">
        <f>+N1312</f>
        <v>DEV</v>
      </c>
      <c r="B1312" t="e" vm="1313">
        <v>#VALUE!</v>
      </c>
      <c r="C1312" s="5" cm="1">
        <f t="array" ref="C1312">_FV(B1312,"Market cap",TRUE)</f>
        <v>147798900</v>
      </c>
      <c r="D1312" s="6" cm="1">
        <f t="array" ref="D1312">_FV(B1312,"Price",TRUE)</f>
        <v>0.33</v>
      </c>
      <c r="E1312" s="2" cm="1">
        <f t="array" ref="E1312">_FV(B1312,"Last trade time",TRUE)</f>
        <v>45331.333333333336</v>
      </c>
      <c r="F1312" s="7" t="str" cm="1">
        <f t="array" ref="F1312">_FV($B1312,"Industry")</f>
        <v>Metals &amp; Mining</v>
      </c>
      <c r="G1312" s="7" t="str" cm="1">
        <f t="array" ref="G1312">_FV($B1312,"Description")</f>
        <v>DevEx Resources Limited is an Australia-based exploration company. The Company’s projects include the Nabarlek Project, Kennedy Project, Sovereign Project, and EntX. It holds 100% of the highly prospective Nabarlek Project, comprising a dominant over 4,700 square kilometers (km2) tenement package located in the Alligator Rivers Uranium Province (ARUP) in the Northern Territory, a Proterozoic mineral province which is known for its uranium deposits. The 100%-owned Kennedy Rare Earth Element project encompasses two granted EPMs and 10 EPM applications in North Queensland. The Sovereign Project is located in the highly prospective Julimar region of Western Australia, 70km north-east of Perth. It also holds shares in the unlisted company, entX Limited.</v>
      </c>
      <c r="H1312" s="7" cm="1">
        <f t="array" ref="H1312">_FV($B1312,"Employees")</f>
        <v>4</v>
      </c>
      <c r="I1312" s="11" cm="1">
        <f t="array" ref="I1312">_FV($B1312,"Shares outstanding",TRUE)</f>
        <v>441190700</v>
      </c>
      <c r="J1312" s="7" cm="1">
        <f t="array" ref="J1312">_FV($B1312,"Year incorporated",TRUE)</f>
        <v>1969</v>
      </c>
      <c r="K1312" s="16"/>
      <c r="L1312" s="12">
        <f>+I1312+K1312</f>
        <v>441190700</v>
      </c>
      <c r="M1312" s="14">
        <f>+D1312*L1312</f>
        <v>145592931</v>
      </c>
      <c r="N1312" t="s">
        <v>1093</v>
      </c>
      <c r="O1312">
        <v>32.5</v>
      </c>
      <c r="P1312">
        <v>33.5</v>
      </c>
      <c r="Q1312">
        <v>30</v>
      </c>
      <c r="R1312">
        <v>33.5</v>
      </c>
      <c r="S1312">
        <v>30</v>
      </c>
      <c r="T1312">
        <v>33.5</v>
      </c>
      <c r="U1312">
        <v>4</v>
      </c>
      <c r="V1312" s="1">
        <v>0.1356</v>
      </c>
      <c r="W1312">
        <v>4717917</v>
      </c>
      <c r="X1312">
        <v>1501639.5349999999</v>
      </c>
      <c r="Y1312">
        <v>3272863</v>
      </c>
      <c r="Z1312">
        <v>1026866</v>
      </c>
      <c r="AA1312">
        <v>31.83</v>
      </c>
      <c r="AB1312" s="3">
        <v>147798874.785</v>
      </c>
      <c r="AC1312">
        <v>349</v>
      </c>
      <c r="AD1312" s="2">
        <v>45330.790277777778</v>
      </c>
      <c r="AE1312" t="s">
        <v>20</v>
      </c>
      <c r="AF1312" t="s">
        <v>1094</v>
      </c>
    </row>
    <row r="1313" spans="1:32" x14ac:dyDescent="0.3">
      <c r="A1313" t="str">
        <f>+N1313</f>
        <v>MDR</v>
      </c>
      <c r="B1313" t="e" vm="1314">
        <v>#VALUE!</v>
      </c>
      <c r="C1313" s="5" cm="1">
        <f t="array" ref="C1313">_FV(B1313,"Market cap",TRUE)</f>
        <v>140215800</v>
      </c>
      <c r="D1313" s="6" cm="1">
        <f t="array" ref="D1313">_FV(B1313,"Price",TRUE)</f>
        <v>0.26500000000000001</v>
      </c>
      <c r="E1313" s="2" cm="1">
        <f t="array" ref="E1313">_FV(B1313,"Last trade time",TRUE)</f>
        <v>45331.333333333336</v>
      </c>
      <c r="F1313" s="7" t="str" cm="1">
        <f t="array" ref="F1313">_FV($B1313,"Industry")</f>
        <v>Healthcare Equipment &amp; Supplies</v>
      </c>
      <c r="G1313" s="7" t="str" cm="1">
        <f t="array" ref="G1313">_FV($B1313,"Description")</f>
        <v>MedAdvisor Limited is an Australia-based company that is engaged in digital medication adherence solutions. The Company’s segments include Australia, the United States, the United Kingdom and Asia Operations. The Company’s products suite includes Medication Management Application, PlusOne Pharmacy Software and Pharma Patient Experience Platform. The Medication Management Application connects to the pharmacy from the mobile phone. The Company’s subsidiaries include MedAdvisor International Pty. Ltd., Health Enterprises 2 Pty. Ltd., MedAdvisor Welam UK Ltd., MedAdvisor Welam USA Inc. and Adheris, LLC.</v>
      </c>
      <c r="H1313" s="7" cm="1">
        <f t="array" ref="H1313">_FV($B1313,"Employees")</f>
        <v>100</v>
      </c>
      <c r="I1313" s="11" cm="1">
        <f t="array" ref="I1313">_FV($B1313,"Shares outstanding",TRUE)</f>
        <v>549865800</v>
      </c>
      <c r="J1313" s="7" cm="1">
        <f t="array" ref="J1313">_FV($B1313,"Year incorporated",TRUE)</f>
        <v>2010</v>
      </c>
      <c r="K1313" s="16"/>
      <c r="L1313" s="12">
        <f>+I1313+K1313</f>
        <v>549865800</v>
      </c>
      <c r="M1313" s="14">
        <f>+D1313*L1313</f>
        <v>145714437</v>
      </c>
      <c r="N1313" t="s">
        <v>1118</v>
      </c>
      <c r="O1313">
        <v>24.5</v>
      </c>
      <c r="P1313">
        <v>26</v>
      </c>
      <c r="Q1313">
        <v>23</v>
      </c>
      <c r="R1313">
        <v>26</v>
      </c>
      <c r="S1313">
        <v>23</v>
      </c>
      <c r="T1313">
        <v>25.5</v>
      </c>
      <c r="U1313">
        <v>2</v>
      </c>
      <c r="V1313" s="1">
        <v>8.5099999999999995E-2</v>
      </c>
      <c r="W1313">
        <v>110256</v>
      </c>
      <c r="X1313">
        <v>27174.29</v>
      </c>
      <c r="Y1313">
        <v>98256</v>
      </c>
      <c r="Z1313">
        <v>0</v>
      </c>
      <c r="AA1313">
        <v>24.65</v>
      </c>
      <c r="AB1313" s="3">
        <v>140215798.125</v>
      </c>
      <c r="AC1313">
        <v>18</v>
      </c>
      <c r="AD1313" s="2">
        <v>45330.790277777778</v>
      </c>
      <c r="AE1313" t="s">
        <v>20</v>
      </c>
      <c r="AF1313" t="s">
        <v>1119</v>
      </c>
    </row>
    <row r="1314" spans="1:32" x14ac:dyDescent="0.3">
      <c r="A1314" t="str">
        <f>+N1314</f>
        <v>HE8</v>
      </c>
      <c r="B1314" t="e" vm="1315">
        <v>#VALUE!</v>
      </c>
      <c r="C1314" s="5" cm="1">
        <f t="array" ref="C1314">_FV(B1314,"Market cap",TRUE)</f>
        <v>138014600</v>
      </c>
      <c r="D1314" s="6" cm="1">
        <f t="array" ref="D1314">_FV(B1314,"Price",TRUE)</f>
        <v>5.6000000000000001E-2</v>
      </c>
      <c r="E1314" s="2" cm="1">
        <f t="array" ref="E1314">_FV(B1314,"Last trade time",TRUE)</f>
        <v>45331.333333333336</v>
      </c>
      <c r="F1314" s="7" t="str" cm="1">
        <f t="array" ref="F1314">_FV($B1314,"Industry")</f>
        <v>Oil &amp; Gas</v>
      </c>
      <c r="G1314" s="7" t="str" cm="1">
        <f t="array" ref="G1314">_FV($B1314,"Description")</f>
        <v>Helios Energy Ltd is an Australia-based onshore oil and gas exploration company. The Company’s principal activity is the Presidio Oil Project located in Presidio County, Texas, United States. The second business unit of the Company is the development and operation of helium extraction plants in China. The Company has a 70% working interest (WI) in a total of approximately 59,984 gross acres (41,988 net acres) and a 70% WI in the four wells drilled by Helios in the Presidio Oil Project, namely, Presidio 141#2, Quinn Creek 141#1, Quinn Mesa 113 and Presidio 52#1. The Presidio Oil project has drilled two vertical wildcat wells into the Presidio Oil project: Quinn Creek 141 and Quinn Mesa 113 (2 miles apart). Through its wholly owned subsidiary, Helios Energy China Ltd, the Company entered into a boil-off gas (BOG) helium extraction joint venture with Chinese domestic liquefied natural gas (LNG) company, Shanxi Wanshengyuan Natural Gas Co. Ltd (Wanshengyuan), located in Shanxi, China.</v>
      </c>
      <c r="H1314" s="7" t="e" cm="1" vm="2">
        <f t="array" ref="H1314">_FV($B1314,"Employees")</f>
        <v>#VALUE!</v>
      </c>
      <c r="I1314" s="11" cm="1">
        <f t="array" ref="I1314">_FV($B1314,"Shares outstanding",TRUE)</f>
        <v>2604050000</v>
      </c>
      <c r="J1314" s="7" cm="1">
        <f t="array" ref="J1314">_FV($B1314,"Year incorporated",TRUE)</f>
        <v>2010</v>
      </c>
      <c r="K1314" s="16"/>
      <c r="L1314" s="12">
        <f>+I1314+K1314</f>
        <v>2604050000</v>
      </c>
      <c r="M1314" s="14">
        <f>+D1314*L1314</f>
        <v>145826800</v>
      </c>
      <c r="N1314" t="s">
        <v>1134</v>
      </c>
      <c r="O1314">
        <v>5.4</v>
      </c>
      <c r="P1314">
        <v>5.6</v>
      </c>
      <c r="Q1314">
        <v>5.5</v>
      </c>
      <c r="R1314">
        <v>5.6</v>
      </c>
      <c r="S1314">
        <v>5.2</v>
      </c>
      <c r="T1314">
        <v>5.3</v>
      </c>
      <c r="U1314">
        <v>-0.3</v>
      </c>
      <c r="V1314" s="1">
        <v>-5.3600000000000002E-2</v>
      </c>
      <c r="W1314">
        <v>320781</v>
      </c>
      <c r="X1314">
        <v>17205.561000000002</v>
      </c>
      <c r="Y1314">
        <v>45905</v>
      </c>
      <c r="Z1314">
        <v>254106</v>
      </c>
      <c r="AA1314">
        <v>5.36</v>
      </c>
      <c r="AB1314" s="3">
        <v>138014620.479</v>
      </c>
      <c r="AC1314">
        <v>327</v>
      </c>
      <c r="AD1314" s="2">
        <v>45330.790277777778</v>
      </c>
      <c r="AE1314" t="s">
        <v>20</v>
      </c>
      <c r="AF1314" t="s">
        <v>1135</v>
      </c>
    </row>
    <row r="1315" spans="1:32" x14ac:dyDescent="0.3">
      <c r="A1315" t="str">
        <f>+N1315</f>
        <v>NZK</v>
      </c>
      <c r="B1315" t="e" vm="1316">
        <v>#VALUE!</v>
      </c>
      <c r="C1315" s="5" cm="1">
        <f t="array" ref="C1315">_FV(B1315,"Market cap",TRUE)</f>
        <v>162010700</v>
      </c>
      <c r="D1315" s="6" cm="1">
        <f t="array" ref="D1315">_FV(B1315,"Price",TRUE)</f>
        <v>0.27</v>
      </c>
      <c r="E1315" s="2" cm="1">
        <f t="array" ref="E1315">_FV(B1315,"Last trade time",TRUE)</f>
        <v>45331.333356481482</v>
      </c>
      <c r="F1315" s="7" t="str" cm="1">
        <f t="array" ref="F1315">_FV($B1315,"Industry")</f>
        <v>Food &amp; Tobacco</v>
      </c>
      <c r="G1315" s="7" t="str" cm="1">
        <f t="array" ref="G1315">_FV($B1315,"Description")</f>
        <v>New Zealand King Salmon Investments Limited is a New Zealand-based company, which is engaged in the farming, processing, and sale of premium salmon products. It is an aquaculture producer of the premium King salmon species. The Company’s brands include Ora King, Regal, Southern Ocean, and Omega Plus, and the New Zealand King Salmon label. Ora King has a vibrant flesh color and high fat content. Regal Marlborough King Salmon includes healthy omega-3 fatty acids, it is available in a wide variety of fresh salmon cuts, as well as convenient ready to cook options. Ora King products include Ora King Whole Fish, Ora King Fillet, Ora King Cold Smoked Fillet, and Ora King Cold Smoked Specialty Packs. Its range of smoked salmon products includes cold smoked slices and wood roasted fillets. Southern Ocean offers a range of packed smoked salmon products. The Omega Plus pet food range offers a complete diet to maintain the health and well-being of the pets. It offers treats and supplements.</v>
      </c>
      <c r="H1315" s="7" cm="1">
        <f t="array" ref="H1315">_FV($B1315,"Employees")</f>
        <v>545</v>
      </c>
      <c r="I1315" s="11" cm="1">
        <f t="array" ref="I1315">_FV($B1315,"Shares outstanding",TRUE)</f>
        <v>541454700</v>
      </c>
      <c r="J1315" s="7" cm="1">
        <f t="array" ref="J1315">_FV($B1315,"Year incorporated",TRUE)</f>
        <v>2008</v>
      </c>
      <c r="K1315" s="16"/>
      <c r="L1315" s="12">
        <f>+I1315+K1315</f>
        <v>541454700</v>
      </c>
      <c r="M1315" s="14">
        <f>+D1315*L1315</f>
        <v>146192769</v>
      </c>
      <c r="N1315" t="s">
        <v>1051</v>
      </c>
      <c r="O1315">
        <v>26.5</v>
      </c>
      <c r="P1315">
        <v>30</v>
      </c>
      <c r="Q1315">
        <v>29</v>
      </c>
      <c r="R1315">
        <v>29</v>
      </c>
      <c r="S1315">
        <v>27</v>
      </c>
      <c r="T1315">
        <v>27</v>
      </c>
      <c r="U1315">
        <v>-1.5</v>
      </c>
      <c r="V1315" s="1">
        <v>-5.2600000000000001E-2</v>
      </c>
      <c r="W1315">
        <v>152636</v>
      </c>
      <c r="X1315">
        <v>41923.94</v>
      </c>
      <c r="Y1315">
        <v>83060</v>
      </c>
      <c r="Z1315">
        <v>63690</v>
      </c>
      <c r="AA1315">
        <v>27.47</v>
      </c>
      <c r="AB1315" s="3">
        <v>146192771.69999999</v>
      </c>
      <c r="AC1315">
        <v>14</v>
      </c>
      <c r="AD1315" s="2">
        <v>45330.790277777778</v>
      </c>
      <c r="AE1315" t="s">
        <v>20</v>
      </c>
      <c r="AF1315" t="s">
        <v>1097</v>
      </c>
    </row>
    <row r="1316" spans="1:32" x14ac:dyDescent="0.3">
      <c r="A1316" t="str">
        <f>+N1316</f>
        <v>PGC</v>
      </c>
      <c r="B1316" t="e" vm="1317">
        <v>#VALUE!</v>
      </c>
      <c r="C1316" s="5" cm="1">
        <f t="array" ref="C1316">_FV(B1316,"Market cap",TRUE)</f>
        <v>146931000</v>
      </c>
      <c r="D1316" s="6" cm="1">
        <f t="array" ref="D1316">_FV(B1316,"Price",TRUE)</f>
        <v>0.22</v>
      </c>
      <c r="E1316" s="2" cm="1">
        <f t="array" ref="E1316">_FV(B1316,"Last trade time",TRUE)</f>
        <v>45331.333333333336</v>
      </c>
      <c r="F1316" s="7" t="str" cm="1">
        <f t="array" ref="F1316">_FV($B1316,"Industry")</f>
        <v>Healthcare Equipment &amp; Supplies</v>
      </c>
      <c r="G1316" s="7" t="str" cm="1">
        <f t="array" ref="G1316">_FV($B1316,"Description")</f>
        <v>Paragon Care Limited is an Australia-based company. It is engaged in the supply of durable medical equipment, medical devices and consumable medical products and maintenance of technical medical equipment to the health, aged care and veterinary markets throughout Australia. Its segments include Diagnostic and Scientific, Devices, Capital and Consumables, and Service and Technology. Diagnostic and Scientific segment incorporates blood bank diagnostics manufacturer, clinical pathology diagnostics distribution and scientific and research and development (R&amp;D) laboratory equipment distribution. Devices Segment incorporates ophthalmology and optometry, orthopedics, pain management, infection prevention and ortho biologics. Capital and Consumables segment includes medical, surgical and veterinary services. Service and Technology segment includes offering from biomedical devices to high end capital equipment, service support and technology management and service partnership with brands.</v>
      </c>
      <c r="H1316" s="7" cm="1">
        <f t="array" ref="H1316">_FV($B1316,"Employees")</f>
        <v>0</v>
      </c>
      <c r="I1316" s="11" cm="1">
        <f t="array" ref="I1316">_FV($B1316,"Shares outstanding",TRUE)</f>
        <v>667868200</v>
      </c>
      <c r="J1316" s="7" cm="1">
        <f t="array" ref="J1316">_FV($B1316,"Year incorporated",TRUE)</f>
        <v>1994</v>
      </c>
      <c r="K1316" s="16"/>
      <c r="L1316" s="12">
        <f>+I1316+K1316</f>
        <v>667868200</v>
      </c>
      <c r="M1316" s="14">
        <f>+D1316*L1316</f>
        <v>146931004</v>
      </c>
      <c r="N1316" t="s">
        <v>1095</v>
      </c>
      <c r="O1316">
        <v>21.5</v>
      </c>
      <c r="P1316">
        <v>22</v>
      </c>
      <c r="Q1316">
        <v>22</v>
      </c>
      <c r="R1316">
        <v>22</v>
      </c>
      <c r="S1316">
        <v>21.5</v>
      </c>
      <c r="T1316">
        <v>22</v>
      </c>
      <c r="U1316">
        <v>0</v>
      </c>
      <c r="W1316">
        <v>101722</v>
      </c>
      <c r="X1316">
        <v>22181.625</v>
      </c>
      <c r="Y1316">
        <v>47901</v>
      </c>
      <c r="Z1316">
        <v>39443</v>
      </c>
      <c r="AA1316">
        <v>21.81</v>
      </c>
      <c r="AB1316" s="3">
        <v>146930999.38</v>
      </c>
      <c r="AC1316">
        <v>19</v>
      </c>
      <c r="AD1316" s="2">
        <v>45330.790277777778</v>
      </c>
      <c r="AE1316" t="s">
        <v>20</v>
      </c>
      <c r="AF1316" t="s">
        <v>1096</v>
      </c>
    </row>
    <row r="1317" spans="1:32" x14ac:dyDescent="0.3">
      <c r="A1317" t="str">
        <f>+N1317</f>
        <v>EGG</v>
      </c>
      <c r="B1317" t="e" vm="1318">
        <v>#VALUE!</v>
      </c>
      <c r="C1317" s="5" cm="1">
        <f t="array" ref="C1317">_FV(B1317,"Market cap",TRUE)</f>
        <v>145698200</v>
      </c>
      <c r="D1317" s="6" cm="1">
        <f t="array" ref="D1317">_FV(B1317,"Price",TRUE)</f>
        <v>1.615</v>
      </c>
      <c r="E1317" s="2" cm="1">
        <f t="array" ref="E1317">_FV(B1317,"Last trade time",TRUE)</f>
        <v>45331.333356481482</v>
      </c>
      <c r="F1317" s="7" t="str" cm="1">
        <f t="array" ref="F1317">_FV($B1317,"Industry")</f>
        <v>Media &amp; Publishing</v>
      </c>
      <c r="G1317" s="7" t="str" cm="1">
        <f t="array" ref="G1317">_FV($B1317,"Description")</f>
        <v>Enero Group Limited is an Australia-based international network of marketing and communications businesses. The principal activities of the Company include integrated marketing and communication services, including strategy, market research and insights, advertising, public relations, communications planning, design, events management, direct marketing, and programmatic media. The Company's segments include Brand Transformation and Creative Technology and Data. The Brand Transformation segment provides technology communications consultancy, brand transformation consultancy, and public affairs and communications consultancy. The Creative Technology and Data segment offers advertising technology platform and digital advertising and marketing services capabilities. The Company provides marketing and communication services to a range of customers across three key geographic locations, such as Australia, the United Kingdom and Europe, and the United States.</v>
      </c>
      <c r="H1317" s="7" cm="1">
        <f t="array" ref="H1317">_FV($B1317,"Employees")</f>
        <v>700</v>
      </c>
      <c r="I1317" s="11" cm="1">
        <f t="array" ref="I1317">_FV($B1317,"Shares outstanding",TRUE)</f>
        <v>91346850</v>
      </c>
      <c r="J1317" s="7" cm="1">
        <f t="array" ref="J1317">_FV($B1317,"Year incorporated",TRUE)</f>
        <v>2000</v>
      </c>
      <c r="K1317" s="16"/>
      <c r="L1317" s="12">
        <f>+I1317+K1317</f>
        <v>91346850</v>
      </c>
      <c r="M1317" s="14">
        <f>+D1317*L1317</f>
        <v>147525162.75</v>
      </c>
      <c r="N1317" t="s">
        <v>1098</v>
      </c>
      <c r="O1317">
        <v>159</v>
      </c>
      <c r="P1317">
        <v>160</v>
      </c>
      <c r="Q1317">
        <v>159</v>
      </c>
      <c r="R1317">
        <v>161</v>
      </c>
      <c r="S1317">
        <v>157.5</v>
      </c>
      <c r="T1317">
        <v>159.5</v>
      </c>
      <c r="U1317">
        <v>0.5</v>
      </c>
      <c r="V1317" s="1">
        <v>3.0999999999999999E-3</v>
      </c>
      <c r="W1317">
        <v>80790</v>
      </c>
      <c r="X1317">
        <v>128298.4825</v>
      </c>
      <c r="Y1317">
        <v>16206</v>
      </c>
      <c r="Z1317">
        <v>63484</v>
      </c>
      <c r="AA1317">
        <v>158.80000000000001</v>
      </c>
      <c r="AB1317" s="3">
        <v>145698219.37</v>
      </c>
      <c r="AC1317">
        <v>103</v>
      </c>
      <c r="AD1317" s="2">
        <v>45330.790277777778</v>
      </c>
      <c r="AE1317" t="s">
        <v>20</v>
      </c>
      <c r="AF1317" t="s">
        <v>1099</v>
      </c>
    </row>
    <row r="1318" spans="1:32" x14ac:dyDescent="0.3">
      <c r="A1318" t="str">
        <f>+N1318</f>
        <v>SLH</v>
      </c>
      <c r="B1318" t="e" vm="1319">
        <v>#VALUE!</v>
      </c>
      <c r="C1318" s="5" cm="1">
        <f t="array" ref="C1318">_FV(B1318,"Market cap",TRUE)</f>
        <v>148416600</v>
      </c>
      <c r="D1318" s="6" cm="1">
        <f t="array" ref="D1318">_FV(B1318,"Price",TRUE)</f>
        <v>1.81</v>
      </c>
      <c r="E1318" s="2" cm="1">
        <f t="array" ref="E1318">_FV(B1318,"Last trade time",TRUE)</f>
        <v>45331.333333333336</v>
      </c>
      <c r="F1318" s="7" t="str" cm="1">
        <f t="array" ref="F1318">_FV($B1318,"Industry")</f>
        <v>Freight &amp; Logistics Services</v>
      </c>
      <c r="G1318" s="7" t="str" cm="1">
        <f t="array" ref="G1318">_FV($B1318,"Description")</f>
        <v>Silk Logistics Holdings Limited is an Australia-based logistics provider. The Company operates through two segments: Port Logistics, which is engaged in the transportation of shipping containers, and Contract Logistics, which is engaged in warehousing operations and distribution services. The Port Logistics operations consist of wharf cartage services, and it operates under two brands: Silk Contract Logistics and Rocke Brothers. The Contract Logistics provides customized, technology enabled warehouse storage, handling, and distribution services to a blue-chip customer base. It operates under the brands of Silk Contract Logistics (B2B customers nationally), and 101Warehousing (e-commerce fulfilment in Victoria). Its products include household goods, food additive products, light industrials and pet foods. It has operations in Victoria, New South Wales, Queensland, Western Australia and South Australia. The Company operates approximately 31 warehouse sites and 12 port logistics sites.</v>
      </c>
      <c r="H1318" s="7" t="e" cm="1" vm="2">
        <f t="array" ref="H1318">_FV($B1318,"Employees")</f>
        <v>#VALUE!</v>
      </c>
      <c r="I1318" s="11" cm="1">
        <f t="array" ref="I1318">_FV($B1318,"Shares outstanding",TRUE)</f>
        <v>81547600</v>
      </c>
      <c r="J1318" s="7" cm="1">
        <f t="array" ref="J1318">_FV($B1318,"Year incorporated",TRUE)</f>
        <v>2013</v>
      </c>
      <c r="K1318" s="16"/>
      <c r="L1318" s="12">
        <f>+I1318+K1318</f>
        <v>81547600</v>
      </c>
      <c r="M1318" s="14">
        <f>+D1318*L1318</f>
        <v>147601156</v>
      </c>
      <c r="N1318" t="s">
        <v>1091</v>
      </c>
      <c r="O1318">
        <v>182</v>
      </c>
      <c r="P1318">
        <v>184</v>
      </c>
      <c r="Q1318">
        <v>184</v>
      </c>
      <c r="R1318">
        <v>184</v>
      </c>
      <c r="S1318">
        <v>182</v>
      </c>
      <c r="T1318">
        <v>182</v>
      </c>
      <c r="U1318">
        <v>-2</v>
      </c>
      <c r="V1318" s="1">
        <v>-1.09E-2</v>
      </c>
      <c r="W1318">
        <v>1217</v>
      </c>
      <c r="X1318">
        <v>2226.105</v>
      </c>
      <c r="Y1318">
        <v>554</v>
      </c>
      <c r="Z1318">
        <v>663</v>
      </c>
      <c r="AA1318">
        <v>182.92</v>
      </c>
      <c r="AB1318" s="3">
        <v>148416628.36000001</v>
      </c>
      <c r="AC1318">
        <v>29</v>
      </c>
      <c r="AD1318" s="2">
        <v>45330.790277777778</v>
      </c>
      <c r="AE1318" t="s">
        <v>20</v>
      </c>
      <c r="AF1318" t="s">
        <v>1092</v>
      </c>
    </row>
    <row r="1319" spans="1:32" x14ac:dyDescent="0.3">
      <c r="A1319" t="str">
        <f>+N1319</f>
        <v>CTM</v>
      </c>
      <c r="B1319" t="e" vm="1320">
        <v>#VALUE!</v>
      </c>
      <c r="C1319" s="5" cm="1">
        <f t="array" ref="C1319">_FV(B1319,"Market cap",TRUE)</f>
        <v>148457300</v>
      </c>
      <c r="D1319" s="6" cm="1">
        <f t="array" ref="D1319">_FV(B1319,"Price",TRUE)</f>
        <v>0.3</v>
      </c>
      <c r="E1319" s="2" cm="1">
        <f t="array" ref="E1319">_FV(B1319,"Last trade time",TRUE)</f>
        <v>45331.333333333336</v>
      </c>
      <c r="F1319" s="7" t="str" cm="1">
        <f t="array" ref="F1319">_FV($B1319,"Industry")</f>
        <v>Metals &amp; Mining</v>
      </c>
      <c r="G1319" s="7" t="str" cm="1">
        <f t="array" ref="G1319">_FV($B1319,"Description")</f>
        <v>Centaurus Metals Limited is an Australia-based mineral exploration company. The Company is engaged in exploration and evaluation activities related to mineral resources in Brazil. Its projects include Jaguar Nickel Sulfide Project and Jambreiro Iron Ore Project. The Jaguar Nickel Sulfide Project is located in the western portion of the Carajas Mineral Province of Brazil. The Jaguar Project includes multiple nickel sulfide deposits and exploration targets within an approximately 30 square kilometers (km2) land package. The Jaguar Project is located approximately 35 kilometers (km) north of the regional center of Tucuma. The project is also approximately 15 km northwest of Vale’s huge Onca Puma Ferronickel operation. The Company’s 100%-owned Jambreiro Project, located in south-east Brazil, is an advanced development opportunity for approximately three million tons per annum (Mtpa) of production. It also has a 100 % interest in the Santa Ines, Terra Roxa, and Curionopolis projects.</v>
      </c>
      <c r="H1319" s="7" cm="1">
        <f t="array" ref="H1319">_FV($B1319,"Employees")</f>
        <v>8</v>
      </c>
      <c r="I1319" s="11" cm="1">
        <f t="array" ref="I1319">_FV($B1319,"Shares outstanding",TRUE)</f>
        <v>494857600</v>
      </c>
      <c r="J1319" s="7" cm="1">
        <f t="array" ref="J1319">_FV($B1319,"Year incorporated",TRUE)</f>
        <v>1990</v>
      </c>
      <c r="K1319" s="16"/>
      <c r="L1319" s="12">
        <f>+I1319+K1319</f>
        <v>494857600</v>
      </c>
      <c r="M1319" s="14">
        <f>+D1319*L1319</f>
        <v>148457280</v>
      </c>
      <c r="N1319" t="s">
        <v>1089</v>
      </c>
      <c r="O1319">
        <v>29.5</v>
      </c>
      <c r="P1319">
        <v>30</v>
      </c>
      <c r="Q1319">
        <v>30</v>
      </c>
      <c r="R1319">
        <v>31</v>
      </c>
      <c r="S1319">
        <v>30</v>
      </c>
      <c r="T1319">
        <v>30</v>
      </c>
      <c r="U1319">
        <v>-0.5</v>
      </c>
      <c r="V1319" s="1">
        <v>-1.6400000000000001E-2</v>
      </c>
      <c r="W1319">
        <v>412325</v>
      </c>
      <c r="X1319">
        <v>123827.425</v>
      </c>
      <c r="Y1319">
        <v>22151</v>
      </c>
      <c r="Z1319">
        <v>197417</v>
      </c>
      <c r="AA1319">
        <v>30.03</v>
      </c>
      <c r="AB1319" s="3">
        <v>148457289.90000001</v>
      </c>
      <c r="AC1319">
        <v>56</v>
      </c>
      <c r="AD1319" s="2">
        <v>45330.790277777778</v>
      </c>
      <c r="AE1319" t="s">
        <v>20</v>
      </c>
      <c r="AF1319" t="s">
        <v>1090</v>
      </c>
    </row>
    <row r="1320" spans="1:32" x14ac:dyDescent="0.3">
      <c r="A1320" t="str">
        <f>+N1320</f>
        <v>QIP</v>
      </c>
      <c r="B1320" t="e" vm="1321">
        <v>#VALUE!</v>
      </c>
      <c r="C1320" s="5" cm="1">
        <f t="array" ref="C1320">_FV(B1320,"Market cap",TRUE)</f>
        <v>147053400</v>
      </c>
      <c r="D1320" s="6" cm="1">
        <f t="array" ref="D1320">_FV(B1320,"Price",TRUE)</f>
        <v>1.0649999999999999</v>
      </c>
      <c r="E1320" s="2" cm="1">
        <f t="array" ref="E1320">_FV(B1320,"Last trade time",TRUE)</f>
        <v>45331.333333333336</v>
      </c>
      <c r="F1320" s="7" t="str" cm="1">
        <f t="array" ref="F1320">_FV($B1320,"Industry")</f>
        <v>Media &amp; Publishing</v>
      </c>
      <c r="G1320" s="7" t="str" cm="1">
        <f t="array" ref="G1320">_FV($B1320,"Description")</f>
        <v>QANTM Intellectual Property Limited is an Australia-based company that owns intellectual property (IP) services operating in Australia, New Zealand, Singapore, Malaysia, and Hong Kong. The Company's key brands include Davies Collison Cave Pty Ltd (DCC), DCC Advanz Malaysia, Davies Collison Cave Law, FPA Patent Attorneys Pty Ltd (FPA), and Sortify.tm Ltd (including Sortify’s brands - DIY Trademarks, Trademarks Online and Trademark Planet). The Company offers to clients in a range of sectors, highly specialized services associated with the creation, protection, enforcement, and management of IP rights. The Company also provides a range of services across the IP value chain to a range of Australian and international clients, ranging from start-up technology businesses to Fortune 500 multinationals, public research institutions and universities. The Company operates through two geographical segments being Australia and Asia.</v>
      </c>
      <c r="H1320" s="7" cm="1">
        <f t="array" ref="H1320">_FV($B1320,"Employees")</f>
        <v>370</v>
      </c>
      <c r="I1320" s="11" cm="1">
        <f t="array" ref="I1320">_FV($B1320,"Shares outstanding",TRUE)</f>
        <v>140050900</v>
      </c>
      <c r="J1320" s="7" cm="1">
        <f t="array" ref="J1320">_FV($B1320,"Year incorporated",TRUE)</f>
        <v>2016</v>
      </c>
      <c r="K1320" s="16"/>
      <c r="L1320" s="12">
        <f>+I1320+K1320</f>
        <v>140050900</v>
      </c>
      <c r="M1320" s="14">
        <f>+D1320*L1320</f>
        <v>149154208.5</v>
      </c>
      <c r="N1320" t="s">
        <v>1087</v>
      </c>
      <c r="O1320">
        <v>104.5</v>
      </c>
      <c r="P1320">
        <v>108.5</v>
      </c>
      <c r="Q1320">
        <v>105.5</v>
      </c>
      <c r="R1320">
        <v>106.5</v>
      </c>
      <c r="S1320">
        <v>105</v>
      </c>
      <c r="T1320">
        <v>106.5</v>
      </c>
      <c r="U1320">
        <v>1.5</v>
      </c>
      <c r="V1320" s="1">
        <v>1.43E-2</v>
      </c>
      <c r="W1320">
        <v>22864</v>
      </c>
      <c r="X1320">
        <v>24038.31</v>
      </c>
      <c r="Y1320">
        <v>196</v>
      </c>
      <c r="Z1320">
        <v>22668</v>
      </c>
      <c r="AA1320">
        <v>105.14</v>
      </c>
      <c r="AB1320" s="3">
        <v>149154160.57499999</v>
      </c>
      <c r="AC1320">
        <v>16</v>
      </c>
      <c r="AD1320" s="2">
        <v>45330.790277777778</v>
      </c>
      <c r="AE1320" t="s">
        <v>20</v>
      </c>
      <c r="AF1320" t="s">
        <v>1088</v>
      </c>
    </row>
    <row r="1321" spans="1:32" x14ac:dyDescent="0.3">
      <c r="A1321" t="str">
        <f>+N1321</f>
        <v>IOD</v>
      </c>
      <c r="B1321" t="e" vm="1322">
        <v>#VALUE!</v>
      </c>
      <c r="C1321" s="5" cm="1">
        <f t="array" ref="C1321">_FV(B1321,"Market cap",TRUE)</f>
        <v>164084000</v>
      </c>
      <c r="D1321" s="6" cm="1">
        <f t="array" ref="D1321">_FV(B1321,"Price",TRUE)</f>
        <v>0.25</v>
      </c>
      <c r="E1321" s="2" cm="1">
        <f t="array" ref="E1321">_FV(B1321,"Last trade time",TRUE)</f>
        <v>45331.333333333336</v>
      </c>
      <c r="F1321" s="7" t="str" cm="1">
        <f t="array" ref="F1321">_FV($B1321,"Industry")</f>
        <v>Software &amp; IT Services</v>
      </c>
      <c r="G1321" s="7" t="str" cm="1">
        <f t="array" ref="G1321">_FV($B1321,"Description")</f>
        <v>IODM Limited is an Australia-based provider of cloud-based cashflow optimization solutions to medium and large enterprises through the automation of accounts receivable (AR) workflows and processes. The Company’s AR solution provides an end-to-end AR process that supports customers with invoicing, query management, payment reminders, escalation, analytics, and others. The solution is a customizable application that integrates with any accounting enterprise resource planning (ERP) software package. The IODM Connect platform provides a gateway to a range of financial solutions to meet individual business needs. The IODM Connect integrates with an existing accounting platform to optimize cashflow. The IODM Cash Allocation tool captures payment data and allocates payments to the appropriate invoices automatically. The Cash Allocation tool uses RPA, OCR, and AI to input data from remittances, bank files and customer invoices to match payments. The Company operates globally.</v>
      </c>
      <c r="H1321" s="7" cm="1">
        <f t="array" ref="H1321">_FV($B1321,"Employees")</f>
        <v>13</v>
      </c>
      <c r="I1321" s="11" cm="1">
        <f t="array" ref="I1321">_FV($B1321,"Shares outstanding",TRUE)</f>
        <v>596669300</v>
      </c>
      <c r="J1321" s="7" cm="1">
        <f t="array" ref="J1321">_FV($B1321,"Year incorporated",TRUE)</f>
        <v>2002</v>
      </c>
      <c r="K1321" s="16"/>
      <c r="L1321" s="12">
        <f>+I1321+K1321</f>
        <v>596669300</v>
      </c>
      <c r="M1321" s="14">
        <f>+D1321*L1321</f>
        <v>149167325</v>
      </c>
      <c r="N1321" t="s">
        <v>1045</v>
      </c>
      <c r="O1321">
        <v>23</v>
      </c>
      <c r="P1321">
        <v>27</v>
      </c>
      <c r="Q1321">
        <v>27.5</v>
      </c>
      <c r="R1321">
        <v>27.5</v>
      </c>
      <c r="S1321">
        <v>27.5</v>
      </c>
      <c r="T1321">
        <v>27.5</v>
      </c>
      <c r="U1321">
        <v>-0.5</v>
      </c>
      <c r="V1321" s="1">
        <v>-1.7899999999999999E-2</v>
      </c>
      <c r="W1321">
        <v>32</v>
      </c>
      <c r="X1321">
        <v>8.8000000000000007</v>
      </c>
      <c r="Y1321">
        <v>0</v>
      </c>
      <c r="Z1321">
        <v>0</v>
      </c>
      <c r="AA1321">
        <v>27.5</v>
      </c>
      <c r="AB1321" s="3">
        <v>164084038.52500001</v>
      </c>
      <c r="AC1321">
        <v>1</v>
      </c>
      <c r="AD1321" s="2">
        <v>45330.790277777778</v>
      </c>
      <c r="AE1321" t="s">
        <v>20</v>
      </c>
      <c r="AF1321" t="s">
        <v>1046</v>
      </c>
    </row>
    <row r="1322" spans="1:32" x14ac:dyDescent="0.3">
      <c r="A1322" t="str">
        <f>+N1322</f>
        <v>4DS</v>
      </c>
      <c r="B1322" t="e" vm="1323">
        <v>#VALUE!</v>
      </c>
      <c r="C1322" s="5" cm="1">
        <f t="array" ref="C1322">_FV(B1322,"Market cap",TRUE)</f>
        <v>156536300</v>
      </c>
      <c r="D1322" s="6" cm="1">
        <f t="array" ref="D1322">_FV(B1322,"Price",TRUE)</f>
        <v>8.5000000000000006E-2</v>
      </c>
      <c r="E1322" s="2" cm="1">
        <f t="array" ref="E1322">_FV(B1322,"Last trade time",TRUE)</f>
        <v>45331.333333333336</v>
      </c>
      <c r="F1322" s="7" t="str" cm="1">
        <f t="array" ref="F1322">_FV($B1322,"Industry")</f>
        <v>Computers, Phones &amp; Household Electronics</v>
      </c>
      <c r="G1322" s="7" t="str" cm="1">
        <f t="array" ref="G1322">_FV($B1322,"Description")</f>
        <v>4DS Memory Limited is an Australia-based semiconductor development company. The Company is engaged in the development of a non-volatile memory technology, pioneering Interface Switching resistive random-access memory (ReRAM) for gigabyte storage in mobile and cloud. Interface Switching ReRAM, an area-based ReRAM technology positioned for Storage Class Memory in mobile devices and cloud data centers. It owns a patented Internet protocol (IP) portfolio, comprising 34 United States patents granted, which has been developed in-house to create high-density storage class memory. The 4DS Interface Switching ReRAM meets the essential requirements for Storage Class Memory close to DRAM. The Company also collaborates with imec, a research and hub in nanoelectronics and digital technologies.</v>
      </c>
      <c r="H1322" s="7" t="e" cm="1" vm="2">
        <f t="array" ref="H1322">_FV($B1322,"Employees")</f>
        <v>#VALUE!</v>
      </c>
      <c r="I1322" s="11" cm="1">
        <f t="array" ref="I1322">_FV($B1322,"Shares outstanding",TRUE)</f>
        <v>1758835000</v>
      </c>
      <c r="J1322" s="7" cm="1">
        <f t="array" ref="J1322">_FV($B1322,"Year incorporated",TRUE)</f>
        <v>2010</v>
      </c>
      <c r="K1322" s="16"/>
      <c r="L1322" s="12">
        <f>+I1322+K1322</f>
        <v>1758835000</v>
      </c>
      <c r="M1322" s="14">
        <f>+D1322*L1322</f>
        <v>149500975</v>
      </c>
      <c r="N1322" t="s">
        <v>1068</v>
      </c>
      <c r="O1322">
        <v>8.9</v>
      </c>
      <c r="P1322">
        <v>9</v>
      </c>
      <c r="Q1322">
        <v>9.1</v>
      </c>
      <c r="R1322">
        <v>10.5</v>
      </c>
      <c r="S1322">
        <v>8.8000000000000007</v>
      </c>
      <c r="T1322">
        <v>8.9</v>
      </c>
      <c r="U1322">
        <v>-0.2</v>
      </c>
      <c r="V1322" s="1">
        <v>-2.1999999999999999E-2</v>
      </c>
      <c r="W1322">
        <v>66069263</v>
      </c>
      <c r="X1322">
        <v>6332335.4230000004</v>
      </c>
      <c r="Y1322">
        <v>31400335</v>
      </c>
      <c r="Z1322">
        <v>31530335</v>
      </c>
      <c r="AA1322">
        <v>9.58</v>
      </c>
      <c r="AB1322" s="3">
        <v>156536307.70199999</v>
      </c>
      <c r="AC1322">
        <v>1995</v>
      </c>
      <c r="AD1322" s="2">
        <v>45330.790277777778</v>
      </c>
      <c r="AE1322" t="s">
        <v>20</v>
      </c>
      <c r="AF1322" t="s">
        <v>1069</v>
      </c>
    </row>
    <row r="1323" spans="1:32" x14ac:dyDescent="0.3">
      <c r="A1323" t="str">
        <f>+N1323</f>
        <v>XRF</v>
      </c>
      <c r="B1323" t="e" vm="1324">
        <v>#VALUE!</v>
      </c>
      <c r="C1323" s="5" cm="1">
        <f t="array" ref="C1323">_FV(B1323,"Market cap",TRUE)</f>
        <v>154606200</v>
      </c>
      <c r="D1323" s="6" cm="1">
        <f t="array" ref="D1323">_FV(B1323,"Price",TRUE)</f>
        <v>1.0900000000000001</v>
      </c>
      <c r="E1323" s="2" cm="1">
        <f t="array" ref="E1323">_FV(B1323,"Last trade time",TRUE)</f>
        <v>45331.333333333336</v>
      </c>
      <c r="F1323" s="7" t="str" cm="1">
        <f t="array" ref="F1323">_FV($B1323,"Industry")</f>
        <v>Office Equipment</v>
      </c>
      <c r="G1323" s="7" t="str" cm="1">
        <f t="array" ref="G1323">_FV($B1323,"Description")</f>
        <v>XRF Scientific Limited is an Australia-based company, which manufactures and sells chemicals, equipment and accessories to production mines, construction material companies and commercial analytical laboratories, in Australia and overseas. These finished goods are primarily used in the preparation of samples for analysis. The Company's segments include Capital Equipment, Precious Metals and Consumables. The Capital Equipment segment manufactures automated fusion equipment, high temperature test and production furnaces, laboratory jaw crushers and general laboratory equipment. The Precious Metals segment manufactures products for the laboratory and industrial platinum alloy markets. The Consumables segment manufactures chemicals and other supplies for analytical laboratories. Its products and services include Fusion Equipment, Flux &amp; Chemicals, Platinum Labware, Precision Platinum and Lab Equipment. Its subsidiaries include XRF Chemicals Pty Ltd, XRF Labware Pty Ltd and others.</v>
      </c>
      <c r="H1323" s="7" t="e" cm="1" vm="2">
        <f t="array" ref="H1323">_FV($B1323,"Employees")</f>
        <v>#VALUE!</v>
      </c>
      <c r="I1323" s="11" cm="1">
        <f t="array" ref="I1323">_FV($B1323,"Shares outstanding",TRUE)</f>
        <v>138041300</v>
      </c>
      <c r="J1323" s="7" cm="1">
        <f t="array" ref="J1323">_FV($B1323,"Year incorporated",TRUE)</f>
        <v>2004</v>
      </c>
      <c r="K1323" s="16"/>
      <c r="L1323" s="12">
        <f>+I1323+K1323</f>
        <v>138041300</v>
      </c>
      <c r="M1323" s="14">
        <f>+D1323*L1323</f>
        <v>150465017</v>
      </c>
      <c r="N1323" t="s">
        <v>1081</v>
      </c>
      <c r="O1323">
        <v>107</v>
      </c>
      <c r="P1323">
        <v>112</v>
      </c>
      <c r="Q1323">
        <v>110</v>
      </c>
      <c r="R1323">
        <v>112</v>
      </c>
      <c r="S1323">
        <v>107</v>
      </c>
      <c r="T1323">
        <v>112</v>
      </c>
      <c r="U1323">
        <v>0</v>
      </c>
      <c r="W1323">
        <v>149471</v>
      </c>
      <c r="X1323">
        <v>163745.155</v>
      </c>
      <c r="Y1323">
        <v>58526</v>
      </c>
      <c r="Z1323">
        <v>88177</v>
      </c>
      <c r="AA1323">
        <v>109.55</v>
      </c>
      <c r="AB1323" s="3">
        <v>154606230.24000001</v>
      </c>
      <c r="AC1323">
        <v>86</v>
      </c>
      <c r="AD1323" s="2">
        <v>45330.790277777778</v>
      </c>
      <c r="AE1323" t="s">
        <v>20</v>
      </c>
      <c r="AF1323" t="s">
        <v>1082</v>
      </c>
    </row>
    <row r="1324" spans="1:32" x14ac:dyDescent="0.3">
      <c r="A1324" t="str">
        <f>+N1324</f>
        <v>IVZ</v>
      </c>
      <c r="B1324" t="e" vm="1325">
        <v>#VALUE!</v>
      </c>
      <c r="C1324" s="5" cm="1">
        <f t="array" ref="C1324">_FV(B1324,"Market cap",TRUE)</f>
        <v>152365400</v>
      </c>
      <c r="D1324" s="6" cm="1">
        <f t="array" ref="D1324">_FV(B1324,"Price",TRUE)</f>
        <v>0.1</v>
      </c>
      <c r="E1324" s="2" cm="1">
        <f t="array" ref="E1324">_FV(B1324,"Last trade time",TRUE)</f>
        <v>45331.333333333336</v>
      </c>
      <c r="F1324" s="7" t="str" cm="1">
        <f t="array" ref="F1324">_FV($B1324,"Industry")</f>
        <v>Oil &amp; Gas</v>
      </c>
      <c r="G1324" s="7" t="str" cm="1">
        <f t="array" ref="G1324">_FV($B1324,"Description")</f>
        <v>Invictus Energy Limited is an Australia-based independent upstream oil and gas company. The Company is focused on energy resources in sub-Saharan Africa. Its asset portfolio consists of 360,000 hectares within the Cabora Bassa Basin in Zimbabwe, SG 4571 and EPOs 1848/49 contain the Mukuyu and multiple Basin Margin prospects. SG 4571 covers approximately 250,000 acres located in the prospective portion of the Cabora Bassa Basin in northern Zimbabwe. SG 4571 and EPOs 1848/49 contain the Mukuyu and multiple Basin Margin prospects. The Company’s subsidiaries include HIS Texas LLC, Invictus Energy Resources Pty Limited, Invictus Energy Mauritius Limited, Invictus Energy Resources Zimbabwe (Pvt) Ltd, Geo Associates (Pvt) Ltd, Miombo Forest Carbon Investments Pty Ltd, Miombo Forest Carbon Investments Mauritius Ltd, and Miombo Forest Carbon Investments Zimbabwe (Pvt) Ltd.</v>
      </c>
      <c r="H1324" s="7" cm="1">
        <f t="array" ref="H1324">_FV($B1324,"Employees")</f>
        <v>503</v>
      </c>
      <c r="I1324" s="11" cm="1">
        <f t="array" ref="I1324">_FV($B1324,"Shares outstanding",TRUE)</f>
        <v>1523654000</v>
      </c>
      <c r="J1324" s="7" cm="1">
        <f t="array" ref="J1324">_FV($B1324,"Year incorporated",TRUE)</f>
        <v>2011</v>
      </c>
      <c r="K1324" s="16"/>
      <c r="L1324" s="12">
        <f>+I1324+K1324</f>
        <v>1523654000</v>
      </c>
      <c r="M1324" s="14">
        <f>+D1324*L1324</f>
        <v>152365400</v>
      </c>
      <c r="N1324" t="s">
        <v>1114</v>
      </c>
      <c r="O1324">
        <v>10</v>
      </c>
      <c r="P1324">
        <v>10.5</v>
      </c>
      <c r="Q1324">
        <v>10.5</v>
      </c>
      <c r="R1324">
        <v>10.5</v>
      </c>
      <c r="S1324">
        <v>10</v>
      </c>
      <c r="T1324">
        <v>10</v>
      </c>
      <c r="U1324">
        <v>-0.5</v>
      </c>
      <c r="V1324" s="1">
        <v>-4.7600000000000003E-2</v>
      </c>
      <c r="W1324">
        <v>3176971</v>
      </c>
      <c r="X1324">
        <v>322153.59499999997</v>
      </c>
      <c r="Y1324">
        <v>43945</v>
      </c>
      <c r="Z1324">
        <v>1811959</v>
      </c>
      <c r="AA1324">
        <v>10.14</v>
      </c>
      <c r="AB1324" s="3">
        <v>140644996.80000001</v>
      </c>
      <c r="AC1324">
        <v>109</v>
      </c>
      <c r="AD1324" s="2">
        <v>45330.790277777778</v>
      </c>
      <c r="AE1324" t="s">
        <v>20</v>
      </c>
      <c r="AF1324" t="s">
        <v>1115</v>
      </c>
    </row>
    <row r="1325" spans="1:32" x14ac:dyDescent="0.3">
      <c r="A1325" t="str">
        <f>+N1325</f>
        <v>ERD</v>
      </c>
      <c r="B1325" t="e" vm="1326">
        <v>#VALUE!</v>
      </c>
      <c r="C1325" s="5" cm="1">
        <f t="array" ref="C1325">_FV(B1325,"Market cap",TRUE)</f>
        <v>164059600</v>
      </c>
      <c r="D1325" s="6" cm="1">
        <f t="array" ref="D1325">_FV(B1325,"Price",TRUE)</f>
        <v>0.83</v>
      </c>
      <c r="E1325" s="2" cm="1">
        <f t="array" ref="E1325">_FV(B1325,"Last trade time",TRUE)</f>
        <v>45331.333333333336</v>
      </c>
      <c r="F1325" s="7" t="str" cm="1">
        <f t="array" ref="F1325">_FV($B1325,"Industry")</f>
        <v>Software &amp; IT Services</v>
      </c>
      <c r="G1325" s="7" t="str" cm="1">
        <f t="array" ref="G1325">_FV($B1325,"Description")</f>
        <v>EROAD Limited develops technology-based solutions to modernize paper-based road tax systems. The Company provides electronic on-board units and software as a service to the transport industry. The Company's segments include North America, New Zealand, Australia and Corporate &amp; Development. It provides end-to-end technology solutions which connect vehicles, assets and operations to help businesses make real-time decisions from real-time data. The Company develops and sells end-to-end hardware enabled software as a service (SaaS) product for the management of vehicle fleets in New Zealand, Australia and North America. A core element of its system is its electronic distance recorder, the Ehubo, which sits within the vehicle and records, stores and continuously transmits encrypted data via the cellular network. It has built a technology platform to support the commercial transportation sector. It also offers safety and fleet management products and is a provider of telematics services.</v>
      </c>
      <c r="H1325" s="7" cm="1">
        <f t="array" ref="H1325">_FV($B1325,"Employees")</f>
        <v>486</v>
      </c>
      <c r="I1325" s="11" cm="1">
        <f t="array" ref="I1325">_FV($B1325,"Shares outstanding",TRUE)</f>
        <v>184821000</v>
      </c>
      <c r="J1325" s="7" cm="1">
        <f t="array" ref="J1325">_FV($B1325,"Year incorporated",TRUE)</f>
        <v>2000</v>
      </c>
      <c r="K1325" s="16"/>
      <c r="L1325" s="12">
        <f>+I1325+K1325</f>
        <v>184821000</v>
      </c>
      <c r="M1325" s="14">
        <f>+D1325*L1325</f>
        <v>153401430</v>
      </c>
      <c r="N1325" t="s">
        <v>1034</v>
      </c>
      <c r="O1325">
        <v>63</v>
      </c>
      <c r="P1325">
        <v>84.5</v>
      </c>
      <c r="Q1325">
        <v>85.5</v>
      </c>
      <c r="R1325">
        <v>86</v>
      </c>
      <c r="S1325">
        <v>81</v>
      </c>
      <c r="T1325">
        <v>84.5</v>
      </c>
      <c r="U1325">
        <v>-0.5</v>
      </c>
      <c r="V1325" s="1">
        <v>-5.8999999999999999E-3</v>
      </c>
      <c r="W1325">
        <v>19255</v>
      </c>
      <c r="X1325">
        <v>16250.504999999999</v>
      </c>
      <c r="Y1325">
        <v>3231</v>
      </c>
      <c r="Z1325">
        <v>16024</v>
      </c>
      <c r="AA1325">
        <v>84.4</v>
      </c>
      <c r="AB1325" s="3">
        <v>156173762.745</v>
      </c>
      <c r="AC1325">
        <v>12</v>
      </c>
      <c r="AD1325" s="2">
        <v>45330.790277777778</v>
      </c>
      <c r="AE1325" t="s">
        <v>20</v>
      </c>
      <c r="AF1325" t="s">
        <v>1070</v>
      </c>
    </row>
    <row r="1326" spans="1:32" x14ac:dyDescent="0.3">
      <c r="A1326" t="str">
        <f>+N1326</f>
        <v>AVL</v>
      </c>
      <c r="B1326" t="e" vm="1327">
        <v>#VALUE!</v>
      </c>
      <c r="C1326" s="5" cm="1">
        <f t="array" ref="C1326">_FV(B1326,"Market cap",TRUE)</f>
        <v>154703000</v>
      </c>
      <c r="D1326" s="6" cm="1">
        <f t="array" ref="D1326">_FV(B1326,"Price",TRUE)</f>
        <v>1.7999999999999999E-2</v>
      </c>
      <c r="E1326" s="2" cm="1">
        <f t="array" ref="E1326">_FV(B1326,"Last trade time",TRUE)</f>
        <v>45331.333333333336</v>
      </c>
      <c r="F1326" s="7" t="str" cm="1">
        <f t="array" ref="F1326">_FV($B1326,"Industry")</f>
        <v>Machinery, Equipment &amp; Components</v>
      </c>
      <c r="G1326" s="7" t="str" cm="1">
        <f t="array" ref="G1326">_FV($B1326,"Description")</f>
        <v>Australian Vanadium Limited is a critical and battery metal company. The Company is engaged in the advancement of the Australian Vanadium Project, exploration for vanadium/titanium and other economic resources, development of vanadium electrolyte production and the sale of vanadium flow batteries (VFB) systems. Its segments include Exploration and Energy storage. Exploration segment includes Australian Vanadium Project and other exploration projects. Energy storage segment include VSUN Energy Pty Limited’s vanadium redox flow battery marketing and sales activities. The Australian Vanadium Project consists of V-Ti-Fe deposit located in the Murchison Province 43 kilometers (kms) south of the mining town of Meekatharra in Western Australia and 740 km north-east of Perth. The Project consists of 15 tenements covering 200 square km. Coates Project is situated 60 km east of the Perth metropolitan area in the Shire of Wundowie. Its Nowthanna Hill deposit is located 50 km south of Meekatharra.</v>
      </c>
      <c r="H1326" s="7" t="e" cm="1" vm="2">
        <f t="array" ref="H1326">_FV($B1326,"Employees")</f>
        <v>#VALUE!</v>
      </c>
      <c r="I1326" s="11" cm="1">
        <f t="array" ref="I1326">_FV($B1326,"Shares outstanding",TRUE)</f>
        <v>8594611000</v>
      </c>
      <c r="J1326" s="7" cm="1">
        <f t="array" ref="J1326">_FV($B1326,"Year incorporated",TRUE)</f>
        <v>2005</v>
      </c>
      <c r="K1326" s="16"/>
      <c r="L1326" s="12">
        <f>+I1326+K1326</f>
        <v>8594611000</v>
      </c>
      <c r="M1326" s="14">
        <f>+D1326*L1326</f>
        <v>154702998</v>
      </c>
      <c r="N1326" t="s">
        <v>1079</v>
      </c>
      <c r="O1326">
        <v>1.8</v>
      </c>
      <c r="P1326">
        <v>1.9</v>
      </c>
      <c r="Q1326">
        <v>1.8</v>
      </c>
      <c r="R1326">
        <v>1.85</v>
      </c>
      <c r="S1326">
        <v>1.8</v>
      </c>
      <c r="T1326">
        <v>1.8</v>
      </c>
      <c r="U1326">
        <v>0</v>
      </c>
      <c r="W1326">
        <v>11282237</v>
      </c>
      <c r="X1326">
        <v>205919.611</v>
      </c>
      <c r="Y1326">
        <v>0</v>
      </c>
      <c r="Z1326">
        <v>2873023</v>
      </c>
      <c r="AA1326">
        <v>1.83</v>
      </c>
      <c r="AB1326" s="3">
        <v>154703006.676</v>
      </c>
      <c r="AC1326">
        <v>81</v>
      </c>
      <c r="AD1326" s="2">
        <v>45330.790277777778</v>
      </c>
      <c r="AE1326" t="s">
        <v>20</v>
      </c>
      <c r="AF1326" t="s">
        <v>1080</v>
      </c>
    </row>
    <row r="1327" spans="1:32" x14ac:dyDescent="0.3">
      <c r="A1327" t="str">
        <f>+N1327</f>
        <v>LLO</v>
      </c>
      <c r="B1327" t="e" vm="1328">
        <v>#VALUE!</v>
      </c>
      <c r="C1327" s="5" cm="1">
        <f t="array" ref="C1327">_FV(B1327,"Market cap",TRUE)</f>
        <v>123840100</v>
      </c>
      <c r="D1327" s="6" cm="1">
        <f t="array" ref="D1327">_FV(B1327,"Price",TRUE)</f>
        <v>0.75</v>
      </c>
      <c r="E1327" s="2" cm="1">
        <f t="array" ref="E1327">_FV(B1327,"Last trade time",TRUE)</f>
        <v>45331.333333333336</v>
      </c>
      <c r="F1327" s="7" t="str" cm="1">
        <f t="array" ref="F1327">_FV($B1327,"Industry")</f>
        <v>Metals &amp; Mining</v>
      </c>
      <c r="G1327" s="7" t="str" cm="1">
        <f t="array" ref="G1327">_FV($B1327,"Description")</f>
        <v>Lion One Metals Limited is a Canada-based exploration company. The Company is engaged in the business of mineral exploration and evaluation and is primarily focused on the acquisition, exploration and evaluation of mineral resources in Fiji. The Company owns 100% of Tuvatu Alkaline Gold Project, which is located approximately 24 kilometers northeast of the town of Nadi on the island of Viti Levu in the Republic of Fiji. The area surrounding the Tuvatu gold deposit and resource area is covered by approximately three-square kilometers of special mining lease (SML 62), with the broader project area covered by approximately 13,613 hectares of special prospecting licenses (SMLs 1283, 1296, 1465 and 1512), covering the balance of the Navilawa caldera. The SML 62 provides rights for the potential development, construction, and operation of mining, processing, and waste management infrastructure at Tuvatu. The Company holds over four exploration licenses (SPLs) for the Tuvatu properties.</v>
      </c>
      <c r="H1327" s="7" cm="1">
        <f t="array" ref="H1327">_FV($B1327,"Employees")</f>
        <v>305</v>
      </c>
      <c r="I1327" s="11" cm="1">
        <f t="array" ref="I1327">_FV($B1327,"Shares outstanding",TRUE)</f>
        <v>206400200</v>
      </c>
      <c r="J1327" s="7" cm="1">
        <f t="array" ref="J1327">_FV($B1327,"Year incorporated",TRUE)</f>
        <v>1996</v>
      </c>
      <c r="K1327" s="16"/>
      <c r="L1327" s="12">
        <f>+I1327+K1327</f>
        <v>206400200</v>
      </c>
      <c r="M1327" s="14">
        <f>+D1327*L1327</f>
        <v>154800150</v>
      </c>
      <c r="N1327" t="s">
        <v>2701</v>
      </c>
      <c r="O1327">
        <v>82</v>
      </c>
      <c r="P1327">
        <v>91</v>
      </c>
      <c r="Q1327">
        <v>89.5</v>
      </c>
      <c r="R1327">
        <v>89.5</v>
      </c>
      <c r="S1327">
        <v>82</v>
      </c>
      <c r="T1327">
        <v>82</v>
      </c>
      <c r="U1327">
        <v>-7.5</v>
      </c>
      <c r="V1327" s="1">
        <v>-8.3799999999999999E-2</v>
      </c>
      <c r="W1327">
        <v>29152</v>
      </c>
      <c r="X1327">
        <v>24751.61</v>
      </c>
      <c r="Y1327">
        <v>0</v>
      </c>
      <c r="Z1327">
        <v>25543</v>
      </c>
      <c r="AA1327">
        <v>84.91</v>
      </c>
      <c r="AB1327" s="3">
        <v>12678611.220000001</v>
      </c>
      <c r="AC1327">
        <v>15</v>
      </c>
      <c r="AD1327" s="2">
        <v>45330.790277777778</v>
      </c>
      <c r="AE1327" t="s">
        <v>20</v>
      </c>
      <c r="AF1327" t="s">
        <v>2702</v>
      </c>
    </row>
    <row r="1328" spans="1:32" x14ac:dyDescent="0.3">
      <c r="A1328" t="str">
        <f>+N1328</f>
        <v>SSG</v>
      </c>
      <c r="B1328" t="e" vm="1329">
        <v>#VALUE!</v>
      </c>
      <c r="C1328" s="5" cm="1">
        <f t="array" ref="C1328">_FV(B1328,"Market cap",TRUE)</f>
        <v>156559900</v>
      </c>
      <c r="D1328" s="6" cm="1">
        <f t="array" ref="D1328">_FV(B1328,"Price",TRUE)</f>
        <v>1.1850000000000001</v>
      </c>
      <c r="E1328" s="2" cm="1">
        <f t="array" ref="E1328">_FV(B1328,"Last trade time",TRUE)</f>
        <v>45331.333356481482</v>
      </c>
      <c r="F1328" s="7" t="str" cm="1">
        <f t="array" ref="F1328">_FV($B1328,"Industry")</f>
        <v>Personal &amp; Household Products &amp; Services</v>
      </c>
      <c r="G1328" s="7" t="str" cm="1">
        <f t="array" ref="G1328">_FV($B1328,"Description")</f>
        <v>Shaver Shop Group Limited is an Australia-based company. The Company is engaged in retailing of specialist personal care and grooming products both through its corporate-owned stores as well as online through its Websites and the online marketplaces. The Company offers its products under various categories, such as electric shavers, including electric shavers and replacement parts; beard trimmers, including beard trimmers, grooming kits, nose and ear trimmers, and beard care; hair clippers; body groomers, including body groomers and long-term hair removal, and manual shavers, including men's blades, men's razors, shave brushes, shave sets and accessories, and cutthroat razors. It also offers oral care, such as electric toothbrushes, oral irrigation and toothbrush refills; ladies hair removal, including epilators and ladies' blades; hairstyling; massage, and skincare, and haircare products. The Company operates about 122 stores located across Australia and New Zealand.</v>
      </c>
      <c r="H1328" s="7" t="e" cm="1" vm="2">
        <f t="array" ref="H1328">_FV($B1328,"Employees")</f>
        <v>#VALUE!</v>
      </c>
      <c r="I1328" s="11" cm="1">
        <f t="array" ref="I1328">_FV($B1328,"Shares outstanding",TRUE)</f>
        <v>131012500</v>
      </c>
      <c r="J1328" s="7" cm="1">
        <f t="array" ref="J1328">_FV($B1328,"Year incorporated",TRUE)</f>
        <v>2011</v>
      </c>
      <c r="K1328" s="16"/>
      <c r="L1328" s="12">
        <f>+I1328+K1328</f>
        <v>131012500</v>
      </c>
      <c r="M1328" s="14">
        <f>+D1328*L1328</f>
        <v>155249812.5</v>
      </c>
      <c r="N1328" t="s">
        <v>1066</v>
      </c>
      <c r="O1328">
        <v>118</v>
      </c>
      <c r="P1328">
        <v>119.5</v>
      </c>
      <c r="Q1328">
        <v>120</v>
      </c>
      <c r="R1328">
        <v>120.5</v>
      </c>
      <c r="S1328">
        <v>118</v>
      </c>
      <c r="T1328">
        <v>119.5</v>
      </c>
      <c r="U1328">
        <v>0</v>
      </c>
      <c r="W1328">
        <v>214372</v>
      </c>
      <c r="X1328">
        <v>256558.26749999999</v>
      </c>
      <c r="Y1328">
        <v>78833</v>
      </c>
      <c r="Z1328">
        <v>127624</v>
      </c>
      <c r="AA1328">
        <v>119.68</v>
      </c>
      <c r="AB1328" s="3">
        <v>156559930.33000001</v>
      </c>
      <c r="AC1328">
        <v>59</v>
      </c>
      <c r="AD1328" s="2">
        <v>45330.790277777778</v>
      </c>
      <c r="AE1328" t="s">
        <v>20</v>
      </c>
      <c r="AF1328" t="s">
        <v>1067</v>
      </c>
    </row>
    <row r="1329" spans="1:32" x14ac:dyDescent="0.3">
      <c r="A1329" t="str">
        <f>+N1329</f>
        <v>ALA</v>
      </c>
      <c r="B1329" t="e" vm="1330">
        <v>#VALUE!</v>
      </c>
      <c r="C1329" s="5" cm="1">
        <f t="array" ref="C1329">_FV(B1329,"Market cap",TRUE)</f>
        <v>137763400</v>
      </c>
      <c r="D1329" s="6" cm="1">
        <f t="array" ref="D1329">_FV(B1329,"Price",TRUE)</f>
        <v>0.17</v>
      </c>
      <c r="E1329" s="2" cm="1">
        <f t="array" ref="E1329">_FV(B1329,"Last trade time",TRUE)</f>
        <v>45331.333356481482</v>
      </c>
      <c r="F1329" s="7" t="str" cm="1">
        <f t="array" ref="F1329">_FV($B1329,"Industry")</f>
        <v>Biotechnology &amp; Medical Research</v>
      </c>
      <c r="G1329" s="7" t="str" cm="1">
        <f t="array" ref="G1329">_FV($B1329,"Description")</f>
        <v>Arovella Therapeutics Limited is an Australia-based biotechnology company. The Company is focused on developing therapies to treat human disease. The Company’s two focus areas are oncology and conditions that impact the central nervous system. The Company’s technology includes iNKT Cell Therapy, CAR19-iNKT + CF33-CD19, and CLDN18.2-iNKT. The Company’s invariant natural killer T (iNKT) cell therapy pipeline through the license to the DKK1 monoclonal antibody (mAb). It develops the DKK1 mAb as a chimeric antigen receptor, they focus on finding and destroying cancer cells. The Company’s invariant natural killer T (iNKT) cell therapy platform is a differentiated cancer therapeutic with the potential to treat various blood cancers and solid tumors.</v>
      </c>
      <c r="H1329" s="7" cm="1">
        <f t="array" ref="H1329">_FV($B1329,"Employees")</f>
        <v>14</v>
      </c>
      <c r="I1329" s="11" cm="1">
        <f t="array" ref="I1329">_FV($B1329,"Shares outstanding",TRUE)</f>
        <v>918422900</v>
      </c>
      <c r="J1329" s="7" cm="1">
        <f t="array" ref="J1329">_FV($B1329,"Year incorporated",TRUE)</f>
        <v>1999</v>
      </c>
      <c r="K1329" s="16"/>
      <c r="L1329" s="12">
        <f>+I1329+K1329</f>
        <v>918422900</v>
      </c>
      <c r="M1329" s="14">
        <f>+D1329*L1329</f>
        <v>156131893</v>
      </c>
      <c r="N1329" t="s">
        <v>1138</v>
      </c>
      <c r="O1329">
        <v>14.5</v>
      </c>
      <c r="P1329">
        <v>15</v>
      </c>
      <c r="Q1329">
        <v>15</v>
      </c>
      <c r="R1329">
        <v>15.5</v>
      </c>
      <c r="S1329">
        <v>15</v>
      </c>
      <c r="T1329">
        <v>15</v>
      </c>
      <c r="U1329">
        <v>0</v>
      </c>
      <c r="W1329">
        <v>2325868</v>
      </c>
      <c r="X1329">
        <v>351684.40500000003</v>
      </c>
      <c r="Y1329">
        <v>391981</v>
      </c>
      <c r="Z1329">
        <v>1600628</v>
      </c>
      <c r="AA1329">
        <v>15.12</v>
      </c>
      <c r="AB1329" s="3">
        <v>137763435.44999999</v>
      </c>
      <c r="AC1329">
        <v>150</v>
      </c>
      <c r="AD1329" s="2">
        <v>45330.790277777778</v>
      </c>
      <c r="AE1329" t="s">
        <v>20</v>
      </c>
      <c r="AF1329" t="s">
        <v>1139</v>
      </c>
    </row>
    <row r="1330" spans="1:32" x14ac:dyDescent="0.3">
      <c r="A1330" t="str">
        <f>+N1330</f>
        <v>AEE</v>
      </c>
      <c r="B1330" t="e" vm="1331">
        <v>#VALUE!</v>
      </c>
      <c r="C1330" s="5" cm="1">
        <f t="array" ref="C1330">_FV(B1330,"Market cap",TRUE)</f>
        <v>163065300</v>
      </c>
      <c r="D1330" s="6" cm="1">
        <f t="array" ref="D1330">_FV(B1330,"Price",TRUE)</f>
        <v>0.27</v>
      </c>
      <c r="E1330" s="2" cm="1">
        <f t="array" ref="E1330">_FV(B1330,"Last trade time",TRUE)</f>
        <v>45331.333333333336</v>
      </c>
      <c r="F1330" s="7" t="str" cm="1">
        <f t="array" ref="F1330">_FV($B1330,"Industry")</f>
        <v>Uranium</v>
      </c>
      <c r="G1330" s="7" t="str" cm="1">
        <f t="array" ref="G1330">_FV($B1330,"Description")</f>
        <v>Aura Energy Limited is an Australia-based mineral company with uranium and polymetallic projects in Africa and Europe. The Company is engaged in exploration and evaluation of uranium, vanadium and gold and base metals in Mauritania and Sweden. The Company is focused on uranium production commencing at the Tiris Project, a greenfield uranium discovery in Mauritania. It holds 125 square kilometers of virgin Greenstone belt and is located approximately 36 kilometers south of the Kinross 20 Moz Tasiast Mine. Its Haggan deposit is located in Berg municipality in the province of Jamtland in central Sweden. The Haggan Project is a poly-metallic deposit containing economically significant levels of vanadium, sulphate of potash, nickel, zinc, and molybdenum. It holds a 100% direct interest in the deposit. Its subsidiaries include Vanadis Battery Metals AB, Aura Energy Mauritania Pty Ltd, Tiris Ressources SA, Tiris International Mining Company sarl and others.</v>
      </c>
      <c r="H1330" s="7" cm="1">
        <f t="array" ref="H1330">_FV($B1330,"Employees")</f>
        <v>3</v>
      </c>
      <c r="I1330" s="11" cm="1">
        <f t="array" ref="I1330">_FV($B1330,"Shares outstanding",TRUE)</f>
        <v>582376000</v>
      </c>
      <c r="J1330" s="7" cm="1">
        <f t="array" ref="J1330">_FV($B1330,"Year incorporated",TRUE)</f>
        <v>2005</v>
      </c>
      <c r="K1330" s="16"/>
      <c r="L1330" s="12">
        <f>+I1330+K1330</f>
        <v>582376000</v>
      </c>
      <c r="M1330" s="14">
        <f>+D1330*L1330</f>
        <v>157241520</v>
      </c>
      <c r="N1330" t="s">
        <v>1047</v>
      </c>
      <c r="O1330">
        <v>27</v>
      </c>
      <c r="P1330">
        <v>28.5</v>
      </c>
      <c r="Q1330">
        <v>27.5</v>
      </c>
      <c r="R1330">
        <v>28.5</v>
      </c>
      <c r="S1330">
        <v>26.5</v>
      </c>
      <c r="T1330">
        <v>28</v>
      </c>
      <c r="U1330">
        <v>-0.5</v>
      </c>
      <c r="V1330" s="1">
        <v>-1.7500000000000002E-2</v>
      </c>
      <c r="W1330">
        <v>530505</v>
      </c>
      <c r="X1330">
        <v>145491.17000000001</v>
      </c>
      <c r="Y1330">
        <v>156427</v>
      </c>
      <c r="Z1330">
        <v>267964</v>
      </c>
      <c r="AA1330">
        <v>27.43</v>
      </c>
      <c r="AB1330" s="3">
        <v>163065297.63999999</v>
      </c>
      <c r="AC1330">
        <v>128</v>
      </c>
      <c r="AD1330" s="2">
        <v>45330.790277777778</v>
      </c>
      <c r="AE1330" t="s">
        <v>20</v>
      </c>
      <c r="AF1330" t="s">
        <v>1048</v>
      </c>
    </row>
    <row r="1331" spans="1:32" x14ac:dyDescent="0.3">
      <c r="A1331" t="str">
        <f>+N1331</f>
        <v>CYG</v>
      </c>
      <c r="B1331" t="e" vm="1332">
        <v>#VALUE!</v>
      </c>
      <c r="C1331" s="5" cm="1">
        <f t="array" ref="C1331">_FV(B1331,"Market cap",TRUE)</f>
        <v>157791900</v>
      </c>
      <c r="D1331" s="6" cm="1">
        <f t="array" ref="D1331">_FV(B1331,"Price",TRUE)</f>
        <v>1.65</v>
      </c>
      <c r="E1331" s="2" cm="1">
        <f t="array" ref="E1331">_FV(B1331,"Last trade time",TRUE)</f>
        <v>45331.333356481482</v>
      </c>
      <c r="F1331" s="7" t="str" cm="1">
        <f t="array" ref="F1331">_FV($B1331,"Industry")</f>
        <v>Metals &amp; Mining</v>
      </c>
      <c r="G1331" s="7" t="str" cm="1">
        <f t="array" ref="G1331">_FV($B1331,"Description")</f>
        <v>Coventry Group Limited is an Australia-based company, which delivers industrial solutions to the mining, construction and manufacturing sectors. It supplies a range of fastening systems, cabinet hardware systems, hydraulics, lubrications, fire suppression, refueling systems and other products. It principally distributes industrial products and services throughout Australia and New Zealand. The Company has two segments. The Trade Distribution segment includes the importation, distribution and marketing of industrial fasteners, industrial hardware supplies and associated products, temporary fencing and cabinet making hardware. The Fluid Systems segment includes the designing, manufacturing, distribution, installation and maintenance of lubrication and hydraulic fluid systems and hoses. The Company’s brands include Cooper Fluid Systems, Torque Industries, H.I.S. Hose, Fluid Power Services, Nubco, Konnect Fastening Systems, Artia Cabinet Hardware Systems and Goudie Holdings Limited (GHL).</v>
      </c>
      <c r="H1331" s="7" cm="1">
        <f t="array" ref="H1331">_FV($B1331,"Employees")</f>
        <v>572</v>
      </c>
      <c r="I1331" s="11" cm="1">
        <f t="array" ref="I1331">_FV($B1331,"Shares outstanding",TRUE)</f>
        <v>95342520</v>
      </c>
      <c r="J1331" s="7" cm="1">
        <f t="array" ref="J1331">_FV($B1331,"Year incorporated",TRUE)</f>
        <v>1936</v>
      </c>
      <c r="K1331" s="16"/>
      <c r="L1331" s="12">
        <f>+I1331+K1331</f>
        <v>95342520</v>
      </c>
      <c r="M1331" s="14">
        <f>+D1331*L1331</f>
        <v>157315158</v>
      </c>
      <c r="N1331" t="s">
        <v>1064</v>
      </c>
      <c r="O1331">
        <v>163</v>
      </c>
      <c r="P1331">
        <v>165.5</v>
      </c>
      <c r="Q1331">
        <v>163</v>
      </c>
      <c r="R1331">
        <v>165.5</v>
      </c>
      <c r="S1331">
        <v>160</v>
      </c>
      <c r="T1331">
        <v>165.5</v>
      </c>
      <c r="U1331">
        <v>2.5</v>
      </c>
      <c r="V1331" s="1">
        <v>1.5299999999999999E-2</v>
      </c>
      <c r="W1331">
        <v>21417</v>
      </c>
      <c r="X1331">
        <v>34474.14</v>
      </c>
      <c r="Y1331">
        <v>0</v>
      </c>
      <c r="Z1331">
        <v>21414</v>
      </c>
      <c r="AA1331">
        <v>160.97</v>
      </c>
      <c r="AB1331" s="3">
        <v>157791863.97999999</v>
      </c>
      <c r="AC1331">
        <v>13</v>
      </c>
      <c r="AD1331" s="2">
        <v>45330.790277777778</v>
      </c>
      <c r="AE1331" t="s">
        <v>20</v>
      </c>
      <c r="AF1331" t="s">
        <v>1065</v>
      </c>
    </row>
    <row r="1332" spans="1:32" x14ac:dyDescent="0.3">
      <c r="A1332" t="str">
        <f>+N1332</f>
        <v>TBR</v>
      </c>
      <c r="B1332" t="e" vm="1333">
        <v>#VALUE!</v>
      </c>
      <c r="C1332" s="5" cm="1">
        <f t="array" ref="C1332">_FV(B1332,"Market cap",TRUE)</f>
        <v>154780800</v>
      </c>
      <c r="D1332" s="6" cm="1">
        <f t="array" ref="D1332">_FV(B1332,"Price",TRUE)</f>
        <v>3</v>
      </c>
      <c r="E1332" s="2" cm="1">
        <f t="array" ref="E1332">_FV(B1332,"Last trade time",TRUE)</f>
        <v>45331.333333333336</v>
      </c>
      <c r="F1332" s="7" t="str" cm="1">
        <f t="array" ref="F1332">_FV($B1332,"Industry")</f>
        <v>Metals &amp; Mining</v>
      </c>
      <c r="G1332" s="7" t="str" cm="1">
        <f t="array" ref="G1332">_FV($B1332,"Description")</f>
        <v>Tribune Resources Limited is an Australia-based company that is engaged in exploration, development and production activities at the Company’s East Kundana Joint Venture tenements (EKJV). EKJV is an operational underground gold mining project located in the Kundana area approximately 25 kilometers (km) west-northwest of Kalgoorlie and approximately 47 km northeast of Coolgardie, in the Eastern Goldfields of Western Australia. The project comprises two producing underground mines, Raleigh and Rubicon/Hornet /Pegasus (RHP). Its exploration projects include Diwalwal Gold Project, Philippines and Japa Gold Project, Ghana. The Diwalwal Gold Project is located approximately 120 km northeast of Davao City on Mindanao Island in the Philippines. The Japa Gold Project is located in the Western Region of Ghana, approximately 110 km southwest of Kumasi and 50 km north of Tarkwa, centered in the village of Gyapa in the Wassa Amenfi East District.</v>
      </c>
      <c r="H1332" s="7" cm="1">
        <f t="array" ref="H1332">_FV($B1332,"Employees")</f>
        <v>0</v>
      </c>
      <c r="I1332" s="11" cm="1">
        <f t="array" ref="I1332">_FV($B1332,"Shares outstanding",TRUE)</f>
        <v>52468080</v>
      </c>
      <c r="J1332" s="7" cm="1">
        <f t="array" ref="J1332">_FV($B1332,"Year incorporated",TRUE)</f>
        <v>1988</v>
      </c>
      <c r="K1332" s="16"/>
      <c r="L1332" s="12">
        <f>+I1332+K1332</f>
        <v>52468080</v>
      </c>
      <c r="M1332" s="14">
        <f>+D1332*L1332</f>
        <v>157404240</v>
      </c>
      <c r="N1332" t="s">
        <v>1077</v>
      </c>
      <c r="O1332">
        <v>290</v>
      </c>
      <c r="P1332">
        <v>300</v>
      </c>
      <c r="Q1332">
        <v>290</v>
      </c>
      <c r="R1332">
        <v>300</v>
      </c>
      <c r="S1332">
        <v>290</v>
      </c>
      <c r="T1332">
        <v>295</v>
      </c>
      <c r="U1332">
        <v>7</v>
      </c>
      <c r="V1332" s="1">
        <v>2.4299999999999999E-2</v>
      </c>
      <c r="W1332">
        <v>28550</v>
      </c>
      <c r="X1332">
        <v>84488.225000000006</v>
      </c>
      <c r="Y1332">
        <v>18276</v>
      </c>
      <c r="Z1332">
        <v>9540</v>
      </c>
      <c r="AA1332">
        <v>295.93</v>
      </c>
      <c r="AB1332" s="3">
        <v>154780827.15000001</v>
      </c>
      <c r="AC1332">
        <v>47</v>
      </c>
      <c r="AD1332" s="2">
        <v>45330.790277777778</v>
      </c>
      <c r="AE1332" t="s">
        <v>20</v>
      </c>
      <c r="AF1332" t="s">
        <v>1078</v>
      </c>
    </row>
    <row r="1333" spans="1:32" x14ac:dyDescent="0.3">
      <c r="A1333" t="str">
        <f>+N1333</f>
        <v>STK</v>
      </c>
      <c r="B1333" t="e" vm="1334">
        <v>#VALUE!</v>
      </c>
      <c r="C1333" s="5" cm="1">
        <f t="array" ref="C1333">_FV(B1333,"Market cap",TRUE)</f>
        <v>149427200</v>
      </c>
      <c r="D1333" s="6" cm="1">
        <f t="array" ref="D1333">_FV(B1333,"Price",TRUE)</f>
        <v>9.5000000000000001E-2</v>
      </c>
      <c r="E1333" s="2" cm="1">
        <f t="array" ref="E1333">_FV(B1333,"Last trade time",TRUE)</f>
        <v>45331.333333333336</v>
      </c>
      <c r="F1333" s="7" t="str" cm="1">
        <f t="array" ref="F1333">_FV($B1333,"Industry")</f>
        <v>Metals &amp; Mining</v>
      </c>
      <c r="G1333" s="7" t="str" cm="1">
        <f t="array" ref="G1333">_FV($B1333,"Description")</f>
        <v>Strickland Metals Limited is an Australia-based mineral exploration company with projects located in Australia. Its projects include Yandal East Project, Iroquois Project and Bryah Basin Project. The Yandal East Project is located in the Warburton Mineral Field, Western Australia. The Yandal East Project indicates a substantial gold system spanning the Celia Shear Zone, including a resource base comprised of Horse Well (Palomino, Warmblood, Filly Central, Filly South) and Dusk Til Dawn, and advanced exploration targets at Cowza, Mizina and Ward. The Iroquois Project is located in the Earaheedy Basin, Western Australia. The Bryah Basin project lies within the Gascoyne region of Western Australia, approximately 90 kilometers north of Meekatharra. The Bryah Basin Project lies at the center of the basin and is prospective for copper-gold mineralization akin to that at Sandfire’s DeGrussa Project. Its Horse Well Gold Project is located in the north-eastern Goldfields of Western Australia.</v>
      </c>
      <c r="H1333" s="7" t="e" cm="1" vm="2">
        <f t="array" ref="H1333">_FV($B1333,"Employees")</f>
        <v>#VALUE!</v>
      </c>
      <c r="I1333" s="11" cm="1">
        <f t="array" ref="I1333">_FV($B1333,"Shares outstanding",TRUE)</f>
        <v>1660303000</v>
      </c>
      <c r="J1333" s="7" cm="1">
        <f t="array" ref="J1333">_FV($B1333,"Year incorporated",TRUE)</f>
        <v>2004</v>
      </c>
      <c r="K1333" s="16"/>
      <c r="L1333" s="12">
        <f>+I1333+K1333</f>
        <v>1660303000</v>
      </c>
      <c r="M1333" s="14">
        <f>+D1333*L1333</f>
        <v>157728785</v>
      </c>
      <c r="N1333" t="s">
        <v>1085</v>
      </c>
      <c r="O1333">
        <v>9</v>
      </c>
      <c r="P1333">
        <v>9.1999999999999993</v>
      </c>
      <c r="Q1333">
        <v>8.8000000000000007</v>
      </c>
      <c r="R1333">
        <v>9.1999999999999993</v>
      </c>
      <c r="S1333">
        <v>8.8000000000000007</v>
      </c>
      <c r="T1333">
        <v>9</v>
      </c>
      <c r="U1333">
        <v>0</v>
      </c>
      <c r="W1333">
        <v>1370449</v>
      </c>
      <c r="X1333">
        <v>122715.461</v>
      </c>
      <c r="Y1333">
        <v>753975</v>
      </c>
      <c r="Z1333">
        <v>615954</v>
      </c>
      <c r="AA1333">
        <v>8.9499999999999993</v>
      </c>
      <c r="AB1333" s="3">
        <v>149427251.09999999</v>
      </c>
      <c r="AC1333">
        <v>51</v>
      </c>
      <c r="AD1333" s="2">
        <v>45330.790277777778</v>
      </c>
      <c r="AE1333" t="s">
        <v>20</v>
      </c>
      <c r="AF1333" t="s">
        <v>1086</v>
      </c>
    </row>
    <row r="1334" spans="1:32" x14ac:dyDescent="0.3">
      <c r="A1334" t="str">
        <f>+N1334</f>
        <v>SHA</v>
      </c>
      <c r="B1334" t="e" vm="1335">
        <v>#VALUE!</v>
      </c>
      <c r="C1334" s="5" cm="1">
        <f t="array" ref="C1334">_FV(B1334,"Market cap",TRUE)</f>
        <v>155290000</v>
      </c>
      <c r="D1334" s="6" cm="1">
        <f t="array" ref="D1334">_FV(B1334,"Price",TRUE)</f>
        <v>1.895</v>
      </c>
      <c r="E1334" s="2" cm="1">
        <f t="array" ref="E1334">_FV(B1334,"Last trade time",TRUE)</f>
        <v>45331.333333333336</v>
      </c>
      <c r="F1334" s="7" t="str" cm="1">
        <f t="array" ref="F1334">_FV($B1334,"Industry")</f>
        <v>Construction &amp; Engineering</v>
      </c>
      <c r="G1334" s="7" t="str" cm="1">
        <f t="array" ref="G1334">_FV($B1334,"Description")</f>
        <v>SHAPE Australia Corporation Limited is an Australia-based national fitout and construction services specialist. The Company delivers projects across multiple sectors, including commercial buildings, new build and modular construction, facades, defense, education, health, hospitality, and retail. Its capabilities include fitout and refurbishment, design and construction, facade restoration, new build, and modular construction. The Company provides fitout and refurbishment services, including high-end office fitout and a boutique hotel. It offers design and construction and turnkey solutions. It manages the project process for clients from beginning to end, providing detailed cost reporting and project management updates throughout the build. It specializes in new build projects that include both traditional new construction and extensions to existing buildings. Its modular solutions provide the benefits of off-site construction, including faster schedules and minimal on-site disruption.</v>
      </c>
      <c r="H1334" s="7" t="e" cm="1" vm="2">
        <f t="array" ref="H1334">_FV($B1334,"Employees")</f>
        <v>#VALUE!</v>
      </c>
      <c r="I1334" s="11" cm="1">
        <f t="array" ref="I1334">_FV($B1334,"Shares outstanding",TRUE)</f>
        <v>83489260</v>
      </c>
      <c r="J1334" s="7" cm="1">
        <f t="array" ref="J1334">_FV($B1334,"Year incorporated",TRUE)</f>
        <v>2021</v>
      </c>
      <c r="K1334" s="16"/>
      <c r="L1334" s="12">
        <f>+I1334+K1334</f>
        <v>83489260</v>
      </c>
      <c r="M1334" s="14">
        <f>+D1334*L1334</f>
        <v>158212147.69999999</v>
      </c>
      <c r="N1334" t="s">
        <v>1075</v>
      </c>
      <c r="O1334">
        <v>183.5</v>
      </c>
      <c r="P1334">
        <v>187</v>
      </c>
      <c r="Q1334">
        <v>188</v>
      </c>
      <c r="R1334">
        <v>188</v>
      </c>
      <c r="S1334">
        <v>184</v>
      </c>
      <c r="T1334">
        <v>186</v>
      </c>
      <c r="U1334">
        <v>-2.5</v>
      </c>
      <c r="V1334" s="1">
        <v>-1.3299999999999999E-2</v>
      </c>
      <c r="W1334">
        <v>35317</v>
      </c>
      <c r="X1334">
        <v>65789.705000000002</v>
      </c>
      <c r="Y1334">
        <v>5000</v>
      </c>
      <c r="Z1334">
        <v>30317</v>
      </c>
      <c r="AA1334">
        <v>186.28</v>
      </c>
      <c r="AB1334" s="3">
        <v>155290023.59999999</v>
      </c>
      <c r="AC1334">
        <v>5</v>
      </c>
      <c r="AD1334" s="2">
        <v>45330.790277777778</v>
      </c>
      <c r="AE1334" t="s">
        <v>20</v>
      </c>
      <c r="AF1334" t="s">
        <v>1076</v>
      </c>
    </row>
    <row r="1335" spans="1:32" x14ac:dyDescent="0.3">
      <c r="A1335" t="str">
        <f>+N1335</f>
        <v>EMV</v>
      </c>
      <c r="B1335" t="e" vm="1336">
        <v>#VALUE!</v>
      </c>
      <c r="C1335" s="5" cm="1">
        <f t="array" ref="C1335">_FV(B1335,"Market cap",TRUE)</f>
        <v>158252900</v>
      </c>
      <c r="D1335" s="6" cm="1">
        <f t="array" ref="D1335">_FV(B1335,"Price",TRUE)</f>
        <v>2.04</v>
      </c>
      <c r="E1335" s="2" cm="1">
        <f t="array" ref="E1335">_FV(B1335,"Last trade time",TRUE)</f>
        <v>45331.333356481482</v>
      </c>
      <c r="F1335" s="7" t="str" cm="1">
        <f t="array" ref="F1335">_FV($B1335,"Industry")</f>
        <v>Healthcare Equipment &amp; Supplies</v>
      </c>
      <c r="G1335" s="7" t="str" cm="1">
        <f t="array" ref="G1335">_FV($B1335,"Description")</f>
        <v>EMVision Medical Devices Limited is an Australia-based medical device company developing an approach to looking inside the human body. The Company is engaged in the research and development of medical imaging and diagnostic technology (the EMVision Technology), for the purpose of commercializing a portable medical device for stroke diagnosis and monitoring as well as other medical imaging needs. The Company is developing and commercializing medical imaging diagnostics for various disease states and medical emergencies. The Company’s product pipeline includes portable, non-invasive, neuroimaging devices. Its lead product in development includes a portable, non-ionizing brain scanner, capable of producing images of biological tissue to provide insights for clinicians. Its second-generation device is an ultra-light weight device embedded in standard road and air ambulances to deliver pre-hospital stroke diagnosis and care to patients regardless of location.</v>
      </c>
      <c r="H1335" s="7" t="e" cm="1" vm="2">
        <f t="array" ref="H1335">_FV($B1335,"Employees")</f>
        <v>#VALUE!</v>
      </c>
      <c r="I1335" s="11" cm="1">
        <f t="array" ref="I1335">_FV($B1335,"Shares outstanding",TRUE)</f>
        <v>77957110</v>
      </c>
      <c r="J1335" s="7" cm="1">
        <f t="array" ref="J1335">_FV($B1335,"Year incorporated",TRUE)</f>
        <v>2017</v>
      </c>
      <c r="K1335" s="16"/>
      <c r="L1335" s="12">
        <f>+I1335+K1335</f>
        <v>77957110</v>
      </c>
      <c r="M1335" s="14">
        <f>+D1335*L1335</f>
        <v>159032504.40000001</v>
      </c>
      <c r="N1335" t="s">
        <v>1058</v>
      </c>
      <c r="O1335">
        <v>200</v>
      </c>
      <c r="P1335">
        <v>207</v>
      </c>
      <c r="Q1335">
        <v>204</v>
      </c>
      <c r="R1335">
        <v>208</v>
      </c>
      <c r="S1335">
        <v>203</v>
      </c>
      <c r="T1335">
        <v>205</v>
      </c>
      <c r="U1335">
        <v>-4</v>
      </c>
      <c r="V1335" s="1">
        <v>-1.9099999999999999E-2</v>
      </c>
      <c r="W1335">
        <v>25017</v>
      </c>
      <c r="X1335">
        <v>50927.14</v>
      </c>
      <c r="Y1335">
        <v>2499</v>
      </c>
      <c r="Z1335">
        <v>22086</v>
      </c>
      <c r="AA1335">
        <v>203.57</v>
      </c>
      <c r="AB1335" s="3">
        <v>159812079.59999999</v>
      </c>
      <c r="AC1335">
        <v>35</v>
      </c>
      <c r="AD1335" s="2">
        <v>45330.790277777778</v>
      </c>
      <c r="AE1335" t="s">
        <v>20</v>
      </c>
      <c r="AF1335" t="s">
        <v>1059</v>
      </c>
    </row>
    <row r="1336" spans="1:32" x14ac:dyDescent="0.3">
      <c r="A1336" t="str">
        <f>+N1336</f>
        <v>PRG</v>
      </c>
      <c r="B1336" t="e" vm="1337">
        <v>#VALUE!</v>
      </c>
      <c r="C1336" s="5" cm="1">
        <f t="array" ref="C1336">_FV(B1336,"Market cap",TRUE)</f>
        <v>164125200</v>
      </c>
      <c r="D1336" s="6" cm="1">
        <f t="array" ref="D1336">_FV(B1336,"Price",TRUE)</f>
        <v>1.4</v>
      </c>
      <c r="E1336" s="2" cm="1">
        <f t="array" ref="E1336">_FV(B1336,"Last trade time",TRUE)</f>
        <v>45327.333344907405</v>
      </c>
      <c r="F1336" s="7" t="str" cm="1">
        <f t="array" ref="F1336">_FV($B1336,"Industry")</f>
        <v>Diversified Industrial Goods Wholesale</v>
      </c>
      <c r="G1336" s="7" t="str" cm="1">
        <f t="array" ref="G1336">_FV($B1336,"Description")</f>
        <v>PRL Global Ltd, formerly Formal CI Resources Limited, is an Australia-based diversified industrial company. The Company's subsidiary, Phosphate Resources Ltd, operates as an integrated diversified business with an interest in resources, energy, agri-business, logistics, and facilities management on Christmas Island and in the region. It owns and operates a rock phosphate mine on Christmas Island, provides fuel management and logistic services, and are working on the development of renewable energy projects. The Company supplies a range of bulk and bagged phosphate rocks and other fertilizer products into markets in Malaysia and Indonesia. It also produces biological fertilizer through Pacific Biofert in Auckland, New Zealand. It has a range of maintenance and logistics offerings for the Indian Ocean territories that are delivered from its two subsidiaries. The Company is engaged in developing a number of projects in areas, such as tourism, renewable energy, and fresh food production.</v>
      </c>
      <c r="H1336" s="7" cm="1">
        <f t="array" ref="H1336">_FV($B1336,"Employees")</f>
        <v>14</v>
      </c>
      <c r="I1336" s="11" cm="1">
        <f t="array" ref="I1336">_FV($B1336,"Shares outstanding",TRUE)</f>
        <v>115581100</v>
      </c>
      <c r="J1336" s="7" cm="1">
        <f t="array" ref="J1336">_FV($B1336,"Year incorporated",TRUE)</f>
        <v>1987</v>
      </c>
      <c r="K1336" s="16"/>
      <c r="L1336" s="12">
        <f>+I1336+K1336</f>
        <v>115581100</v>
      </c>
      <c r="M1336" s="14">
        <f>+D1336*L1336</f>
        <v>161813540</v>
      </c>
      <c r="N1336" t="s">
        <v>1052</v>
      </c>
      <c r="O1336">
        <v>123</v>
      </c>
      <c r="P1336">
        <v>140</v>
      </c>
      <c r="U1336">
        <v>0</v>
      </c>
      <c r="W1336">
        <v>0</v>
      </c>
      <c r="X1336">
        <v>0</v>
      </c>
      <c r="Y1336">
        <v>0</v>
      </c>
      <c r="Z1336">
        <v>0</v>
      </c>
      <c r="AB1336" s="3">
        <v>161813549.80000001</v>
      </c>
      <c r="AC1336">
        <v>0</v>
      </c>
      <c r="AD1336" s="2">
        <v>45330.790277777778</v>
      </c>
      <c r="AE1336" t="s">
        <v>20</v>
      </c>
      <c r="AF1336" t="s">
        <v>1053</v>
      </c>
    </row>
    <row r="1337" spans="1:32" x14ac:dyDescent="0.3">
      <c r="A1337" t="str">
        <f>+N1337</f>
        <v>FWD</v>
      </c>
      <c r="B1337" t="e" vm="1338">
        <v>#VALUE!</v>
      </c>
      <c r="C1337" s="5" cm="1">
        <f t="array" ref="C1337">_FV(B1337,"Market cap",TRUE)</f>
        <v>166412300</v>
      </c>
      <c r="D1337" s="6" cm="1">
        <f t="array" ref="D1337">_FV(B1337,"Price",TRUE)</f>
        <v>1.73</v>
      </c>
      <c r="E1337" s="2" cm="1">
        <f t="array" ref="E1337">_FV(B1337,"Last trade time",TRUE)</f>
        <v>45331.333356481482</v>
      </c>
      <c r="F1337" s="7" t="str" cm="1">
        <f t="array" ref="F1337">_FV($B1337,"Industry")</f>
        <v>Homebuilding &amp; Construction Supplies</v>
      </c>
      <c r="G1337" s="7" t="str" cm="1">
        <f t="array" ref="G1337">_FV($B1337,"Description")</f>
        <v>Fleetwood Limited is an Australia-based company, which operates in three segments: RV Solutions, Building Solutions, and Community Solutions. The RV Solutions segment is manufacturing, installing, and distributing recreational vehicle parts and accessories. The Building Solutions segment is designing, manufacturing, and selling accommodation. The Community Solutions segment is engaged in the operation of communities. The Company operates in two principal geographical areas, which include Australia and New Zealand. The Company serves sectors, including education, commercial, housing developments, mining and resources, custodial, tourism, health, aged care, government, build own operate and build, own and operate, transfer (BOOT), sport and recreation, and defense. The Company’s subsidiaries include Northern RV Pty Ltd, Recreational Vehicle Concepts Pty Ltd, Fleetwood WA &amp; SA Pty Ltd, Camec Pty Ltd, Glyde Digital Pty Ltd, and Fleetwood VIC &amp; QLD Pty Ltd.</v>
      </c>
      <c r="H1337" s="7" cm="1">
        <f t="array" ref="H1337">_FV($B1337,"Employees")</f>
        <v>786</v>
      </c>
      <c r="I1337" s="11" cm="1">
        <f t="array" ref="I1337">_FV($B1337,"Shares outstanding",TRUE)</f>
        <v>94284580</v>
      </c>
      <c r="J1337" s="7" cm="1">
        <f t="array" ref="J1337">_FV($B1337,"Year incorporated",TRUE)</f>
        <v>1986</v>
      </c>
      <c r="K1337" s="16"/>
      <c r="L1337" s="12">
        <f>+I1337+K1337</f>
        <v>94284580</v>
      </c>
      <c r="M1337" s="14">
        <f>+D1337*L1337</f>
        <v>163112323.40000001</v>
      </c>
      <c r="N1337" t="s">
        <v>1043</v>
      </c>
      <c r="O1337">
        <v>176.5</v>
      </c>
      <c r="P1337">
        <v>178.5</v>
      </c>
      <c r="Q1337">
        <v>174.5</v>
      </c>
      <c r="R1337">
        <v>178.5</v>
      </c>
      <c r="S1337">
        <v>173.5</v>
      </c>
      <c r="T1337">
        <v>176.5</v>
      </c>
      <c r="U1337">
        <v>4.5</v>
      </c>
      <c r="V1337" s="1">
        <v>2.6200000000000001E-2</v>
      </c>
      <c r="W1337">
        <v>34164</v>
      </c>
      <c r="X1337">
        <v>60265.237500000003</v>
      </c>
      <c r="Y1337">
        <v>12016</v>
      </c>
      <c r="Z1337">
        <v>15670</v>
      </c>
      <c r="AA1337">
        <v>176.4</v>
      </c>
      <c r="AB1337" s="3">
        <v>166412281.935</v>
      </c>
      <c r="AC1337">
        <v>66</v>
      </c>
      <c r="AD1337" s="2">
        <v>45330.790277777778</v>
      </c>
      <c r="AE1337" t="s">
        <v>20</v>
      </c>
      <c r="AF1337" t="s">
        <v>1044</v>
      </c>
    </row>
    <row r="1338" spans="1:32" x14ac:dyDescent="0.3">
      <c r="A1338" t="str">
        <f>+N1338</f>
        <v>IPD</v>
      </c>
      <c r="B1338" t="e" vm="1339">
        <v>#VALUE!</v>
      </c>
      <c r="C1338" s="5" cm="1">
        <f t="array" ref="C1338">_FV(B1338,"Market cap",TRUE)</f>
        <v>171981200</v>
      </c>
      <c r="D1338" s="6" cm="1">
        <f t="array" ref="D1338">_FV(B1338,"Price",TRUE)</f>
        <v>8.1000000000000003E-2</v>
      </c>
      <c r="E1338" s="2" cm="1">
        <f t="array" ref="E1338">_FV(B1338,"Last trade time",TRUE)</f>
        <v>45331.333356481482</v>
      </c>
      <c r="F1338" s="7" t="str" cm="1">
        <f t="array" ref="F1338">_FV($B1338,"Industry")</f>
        <v>Healthcare Equipment &amp; Supplies</v>
      </c>
      <c r="G1338" s="7" t="str" cm="1">
        <f t="array" ref="G1338">_FV($B1338,"Description")</f>
        <v>ImpediMed Limited is an Australia-based medical software technology company. The Company is engaged in the development, manufacture, and sale of bioimpedance spectroscopy (BIS) systems and software services with a focus on the early detection of lymphoedema and heart failure. It measures, monitors and manages fluid status and tissue composition using BIS. The Company’s SOZO digital health platform uses BIS technology to measure and track critical information about the human body to aid clinicians in managing chronic disease and maximizing patient health. Its SFB7 measures fluid status and tissue composition for clinical and research applications. It offers ImpediVET, a single-channel, tetrapolar BIS device that measures fluid status and tissue composition for veterinary applications from laboratory research to clinic. SOZO applications include L-Dex Analysis for Lymphedema, BodyComp Analysis, Segmental BodyComp analysis, and HF-Dex analysis for heart failure.</v>
      </c>
      <c r="H1338" s="7" cm="1">
        <f t="array" ref="H1338">_FV($B1338,"Employees")</f>
        <v>76</v>
      </c>
      <c r="I1338" s="11" cm="1">
        <f t="array" ref="I1338">_FV($B1338,"Shares outstanding",TRUE)</f>
        <v>2023308000</v>
      </c>
      <c r="J1338" s="7" cm="1">
        <f t="array" ref="J1338">_FV($B1338,"Year incorporated",TRUE)</f>
        <v>1999</v>
      </c>
      <c r="K1338" s="16"/>
      <c r="L1338" s="12">
        <f>+I1338+K1338</f>
        <v>2023308000</v>
      </c>
      <c r="M1338" s="14">
        <f>+D1338*L1338</f>
        <v>163887948</v>
      </c>
      <c r="N1338" t="s">
        <v>1022</v>
      </c>
      <c r="O1338">
        <v>8.4</v>
      </c>
      <c r="P1338">
        <v>8.6999999999999993</v>
      </c>
      <c r="Q1338">
        <v>9.1</v>
      </c>
      <c r="R1338">
        <v>9.1</v>
      </c>
      <c r="S1338">
        <v>8.4</v>
      </c>
      <c r="T1338">
        <v>8.5</v>
      </c>
      <c r="U1338">
        <v>-0.7</v>
      </c>
      <c r="V1338" s="1">
        <v>-7.6100000000000001E-2</v>
      </c>
      <c r="W1338">
        <v>5274935</v>
      </c>
      <c r="X1338">
        <v>451148.13050000003</v>
      </c>
      <c r="Y1338">
        <v>712002</v>
      </c>
      <c r="Z1338">
        <v>3746325</v>
      </c>
      <c r="AA1338">
        <v>8.5500000000000007</v>
      </c>
      <c r="AB1338" s="3">
        <v>171981173.37</v>
      </c>
      <c r="AC1338">
        <v>228</v>
      </c>
      <c r="AD1338" s="2">
        <v>45330.790277777778</v>
      </c>
      <c r="AE1338" t="s">
        <v>20</v>
      </c>
      <c r="AF1338" t="s">
        <v>1023</v>
      </c>
    </row>
    <row r="1339" spans="1:32" x14ac:dyDescent="0.3">
      <c r="A1339" t="str">
        <f>+N1339</f>
        <v>FFM</v>
      </c>
      <c r="B1339" t="e" vm="1340">
        <v>#VALUE!</v>
      </c>
      <c r="C1339" s="5" cm="1">
        <f t="array" ref="C1339">_FV(B1339,"Market cap",TRUE)</f>
        <v>172279800</v>
      </c>
      <c r="D1339" s="6" cm="1">
        <f t="array" ref="D1339">_FV(B1339,"Price",TRUE)</f>
        <v>0.45500000000000002</v>
      </c>
      <c r="E1339" s="2" cm="1">
        <f t="array" ref="E1339">_FV(B1339,"Last trade time",TRUE)</f>
        <v>45331.333333333336</v>
      </c>
      <c r="F1339" s="7" t="str" cm="1">
        <f t="array" ref="F1339">_FV($B1339,"Industry")</f>
        <v>Metals &amp; Mining</v>
      </c>
      <c r="G1339" s="7" t="str" cm="1">
        <f t="array" ref="G1339">_FV($B1339,"Description")</f>
        <v>FireFly Metals Ltd, formerly Auteco Minerals Ltd, is a copper-gold company focused on advancing the high-grade Green Bay Copper-Gold project in Newfoundland, Canada. Its Green Bay Copper-Gold Project hosts a mineral resource. It has commenced a 40,000 meters diamond drilling program. The project consists of multiple assets headlined by the Ming underground mine. The Green Bay project is located on the Baie Verte peninsula of north-west Newfoundland, Canada. The Company holds a 70% interest in the high-grade Pickle Crow Project in the world-class Uchi sub-province of Ontario, Canada. The Pickle Crow deposit is located in the Tier-1 Mining Jurisdiction of Ontario, Canada. The Limestone Well vanadium tenements lie north along strike from the Neometalis-owned Barrambie titanium-vanadium deposit, approximately 90km southeast of Meekatharra.</v>
      </c>
      <c r="H1339" s="7" cm="1">
        <f t="array" ref="H1339">_FV($B1339,"Employees")</f>
        <v>12</v>
      </c>
      <c r="I1339" s="11" cm="1">
        <f t="array" ref="I1339">_FV($B1339,"Shares outstanding",TRUE)</f>
        <v>362694200</v>
      </c>
      <c r="J1339" s="7" cm="1">
        <f t="array" ref="J1339">_FV($B1339,"Year incorporated",TRUE)</f>
        <v>2004</v>
      </c>
      <c r="K1339" s="16"/>
      <c r="L1339" s="12">
        <f>+I1339+K1339</f>
        <v>362694200</v>
      </c>
      <c r="M1339" s="14">
        <f>+D1339*L1339</f>
        <v>165025861</v>
      </c>
      <c r="N1339" t="s">
        <v>1018</v>
      </c>
      <c r="O1339">
        <v>47</v>
      </c>
      <c r="P1339">
        <v>47.5</v>
      </c>
      <c r="Q1339">
        <v>48.5</v>
      </c>
      <c r="R1339">
        <v>48.5</v>
      </c>
      <c r="S1339">
        <v>46.5</v>
      </c>
      <c r="T1339">
        <v>47.5</v>
      </c>
      <c r="U1339">
        <v>-1.5</v>
      </c>
      <c r="V1339" s="1">
        <v>-3.0599999999999999E-2</v>
      </c>
      <c r="W1339">
        <v>766379</v>
      </c>
      <c r="X1339">
        <v>361872.11249999999</v>
      </c>
      <c r="Y1339">
        <v>196690</v>
      </c>
      <c r="Z1339">
        <v>524991</v>
      </c>
      <c r="AA1339">
        <v>47.22</v>
      </c>
      <c r="AB1339" s="3">
        <v>172279764.47499999</v>
      </c>
      <c r="AC1339">
        <v>255</v>
      </c>
      <c r="AD1339" s="2">
        <v>45330.790277777778</v>
      </c>
      <c r="AE1339" t="s">
        <v>20</v>
      </c>
      <c r="AF1339" t="s">
        <v>1019</v>
      </c>
    </row>
    <row r="1340" spans="1:32" x14ac:dyDescent="0.3">
      <c r="A1340" t="str">
        <f>+N1340</f>
        <v>COS</v>
      </c>
      <c r="B1340" t="e" vm="1341">
        <v>#VALUE!</v>
      </c>
      <c r="C1340" s="5" cm="1">
        <f t="array" ref="C1340">_FV(B1340,"Market cap",TRUE)</f>
        <v>160050800</v>
      </c>
      <c r="D1340" s="6" cm="1">
        <f t="array" ref="D1340">_FV(B1340,"Price",TRUE)</f>
        <v>0.94499999999999995</v>
      </c>
      <c r="E1340" s="2" cm="1">
        <f t="array" ref="E1340">_FV(B1340,"Last trade time",TRUE)</f>
        <v>45331.333333333336</v>
      </c>
      <c r="F1340" s="7" t="str" cm="1">
        <f t="array" ref="F1340">_FV($B1340,"Industry")</f>
        <v>Professional &amp; Commercial Services</v>
      </c>
      <c r="G1340" s="7" t="str" cm="1">
        <f t="array" ref="G1340">_FV($B1340,"Description")</f>
        <v>COSOL Limited is an Australia-based enterprise asset management technology-enabled solution provider. The Company optimizes operations in asset-intensive industries, such as natural resources, energy and water utilities, public infrastructure, and defense. Its proprietary digital solutions portfolio includes COSOL RPConnect, COSOL Copernicus, COSOL Evergreen, Workstream Manager, EAMaaS and Asset Management Learning Academy (AMLA). RPConnect is a data management platform. COSOL Copernicus is a preconfigured enterprise asset management (EAM) / enterprise resource planning system for mining organizations. COSOL Evergreen is a proprietary subscription for Hitachi Ellipse management. Workstream Manager is a Web-based application, which enables insight-driven asset management optimization. EAMaaS is a proprietary cloud-based EAM solution for IBM Maximo. AMLA is an earning and development practice and online learning academy. Its segments include COSOL Asia Pacific and COSOL North America.</v>
      </c>
      <c r="H1340" s="7" t="e" cm="1" vm="2">
        <f t="array" ref="H1340">_FV($B1340,"Employees")</f>
        <v>#VALUE!</v>
      </c>
      <c r="I1340" s="11" cm="1">
        <f t="array" ref="I1340">_FV($B1340,"Shares outstanding",TRUE)</f>
        <v>174918900</v>
      </c>
      <c r="J1340" s="7" cm="1">
        <f t="array" ref="J1340">_FV($B1340,"Year incorporated",TRUE)</f>
        <v>2019</v>
      </c>
      <c r="K1340" s="16"/>
      <c r="L1340" s="12">
        <f>+I1340+K1340</f>
        <v>174918900</v>
      </c>
      <c r="M1340" s="14">
        <f>+D1340*L1340</f>
        <v>165298360.5</v>
      </c>
      <c r="N1340" t="s">
        <v>1049</v>
      </c>
      <c r="O1340">
        <v>91.5</v>
      </c>
      <c r="P1340">
        <v>94</v>
      </c>
      <c r="Q1340">
        <v>93</v>
      </c>
      <c r="R1340">
        <v>93</v>
      </c>
      <c r="S1340">
        <v>91.5</v>
      </c>
      <c r="T1340">
        <v>93</v>
      </c>
      <c r="U1340">
        <v>1.5</v>
      </c>
      <c r="V1340" s="1">
        <v>1.6400000000000001E-2</v>
      </c>
      <c r="W1340">
        <v>28787</v>
      </c>
      <c r="X1340">
        <v>26573.62</v>
      </c>
      <c r="Y1340">
        <v>13921</v>
      </c>
      <c r="Z1340">
        <v>14866</v>
      </c>
      <c r="AA1340">
        <v>92.31</v>
      </c>
      <c r="AB1340" s="3">
        <v>162674590.02000001</v>
      </c>
      <c r="AC1340">
        <v>18</v>
      </c>
      <c r="AD1340" s="2">
        <v>45330.790277777778</v>
      </c>
      <c r="AE1340" t="s">
        <v>20</v>
      </c>
      <c r="AF1340" t="s">
        <v>1050</v>
      </c>
    </row>
    <row r="1341" spans="1:32" x14ac:dyDescent="0.3">
      <c r="A1341" t="str">
        <f>+N1341</f>
        <v>VEE</v>
      </c>
      <c r="B1341" t="e" vm="1342">
        <v>#VALUE!</v>
      </c>
      <c r="C1341" s="5" cm="1">
        <f t="array" ref="C1341">_FV(B1341,"Market cap",TRUE)</f>
        <v>166934900</v>
      </c>
      <c r="D1341" s="6" cm="1">
        <f t="array" ref="D1341">_FV(B1341,"Price",TRUE)</f>
        <v>1.22</v>
      </c>
      <c r="E1341" s="2" cm="1">
        <f t="array" ref="E1341">_FV(B1341,"Last trade time",TRUE)</f>
        <v>45331.333333333336</v>
      </c>
      <c r="F1341" s="7" t="str" cm="1">
        <f t="array" ref="F1341">_FV($B1341,"Industry")</f>
        <v>Machinery, Equipment &amp; Components</v>
      </c>
      <c r="G1341" s="7" t="str" cm="1">
        <f t="array" ref="G1341">_FV($B1341,"Description")</f>
        <v>VEEM Limited (VEEM) is an Australia-based company, which is a designer and manufacturer of high-technology marine propulsion and stabilization systems for the global luxury motor yacht, fast ferry, commercial workboat and defense industries. The Company is also engaged in manufacturing engineered products and services for the marine, defense and mining industries. The Company operates various businesses, including VEEM Marine Propellers, VEEM Marine Gyrostabilizers, VEEM 24-7 Engineering, Defence, Timcast Hollowbar, Conquest Propellers, and SHARROW by VEEM. VEEM Marine has marine technology with commercial facilities. VEEM 24-7 Engineering provides services to the aerospace, defense, mining, and oil and gas industries. VEEM Defense is engaged in defense contracts, such as manufacturing and servicing the Oberon class submarine valves through to the propulsion system for the new Pacific patrol boats. Its Gyrostabilizers significantly reduce the rolling motion of vessels in waves.</v>
      </c>
      <c r="H1341" s="7" t="e" cm="1" vm="2">
        <f t="array" ref="H1341">_FV($B1341,"Employees")</f>
        <v>#VALUE!</v>
      </c>
      <c r="I1341" s="11" cm="1">
        <f t="array" ref="I1341">_FV($B1341,"Shares outstanding",TRUE)</f>
        <v>135719500</v>
      </c>
      <c r="J1341" s="7" cm="1">
        <f t="array" ref="J1341">_FV($B1341,"Year incorporated",TRUE)</f>
        <v>1980</v>
      </c>
      <c r="K1341" s="16"/>
      <c r="L1341" s="12">
        <f>+I1341+K1341</f>
        <v>135719500</v>
      </c>
      <c r="M1341" s="14">
        <f>+D1341*L1341</f>
        <v>165577790</v>
      </c>
      <c r="N1341" t="s">
        <v>1037</v>
      </c>
      <c r="O1341">
        <v>121.5</v>
      </c>
      <c r="P1341">
        <v>123</v>
      </c>
      <c r="Q1341">
        <v>123</v>
      </c>
      <c r="R1341">
        <v>123</v>
      </c>
      <c r="S1341">
        <v>122</v>
      </c>
      <c r="T1341">
        <v>123</v>
      </c>
      <c r="U1341">
        <v>1</v>
      </c>
      <c r="V1341" s="1">
        <v>8.2000000000000007E-3</v>
      </c>
      <c r="W1341">
        <v>114381</v>
      </c>
      <c r="X1341">
        <v>140135.495</v>
      </c>
      <c r="Y1341">
        <v>48001</v>
      </c>
      <c r="Z1341">
        <v>58380</v>
      </c>
      <c r="AA1341">
        <v>122.52</v>
      </c>
      <c r="AB1341" s="3">
        <v>166934925.96000001</v>
      </c>
      <c r="AC1341">
        <v>51</v>
      </c>
      <c r="AD1341" s="2">
        <v>45330.790277777778</v>
      </c>
      <c r="AE1341" t="s">
        <v>20</v>
      </c>
      <c r="AF1341" t="s">
        <v>1038</v>
      </c>
    </row>
    <row r="1342" spans="1:32" x14ac:dyDescent="0.3">
      <c r="A1342" t="str">
        <f>+N1342</f>
        <v>CYC</v>
      </c>
      <c r="B1342" t="e" vm="1343">
        <v>#VALUE!</v>
      </c>
      <c r="C1342" s="5" cm="1">
        <f t="array" ref="C1342">_FV(B1342,"Market cap",TRUE)</f>
        <v>166550500</v>
      </c>
      <c r="D1342" s="6" cm="1">
        <f t="array" ref="D1342">_FV(B1342,"Price",TRUE)</f>
        <v>1.77</v>
      </c>
      <c r="E1342" s="2" cm="1">
        <f t="array" ref="E1342">_FV(B1342,"Last trade time",TRUE)</f>
        <v>45330.960544895315</v>
      </c>
      <c r="F1342" s="7" t="str" cm="1">
        <f t="array" ref="F1342">_FV($B1342,"Industry")</f>
        <v>Healthcare Equipment &amp; Supplies</v>
      </c>
      <c r="G1342" s="7" t="str" cm="1">
        <f t="array" ref="G1342">_FV($B1342,"Description")</f>
        <v>Cyclopharm Limited is an Australia-based health technology company. The Company’s principal activity is engaged in the manufacture and sale of medical equipment and radiopharmaceuticals, including associated research and development and distribution of third-party products to the diagnostic imaging sector. Its segments include Technegas and Molecular Imaging. The Technegas segment is a supplier of diagnostic equipment and consumables used by physicians in the detection of pulmonary embolism and a distributor of products to the diagnostic imaging sector. The Molecular Imaging segment produces radiopharmaceuticals to be used by physicians in the detection of cancer, neurological disorders and cardiac disease. The Company distributes its products in approximately 60 countries throughout the world with over 1500 nuclear medicine departments utilizing Technegas. Its subsidiaries include Cyclomedica Europe Limited, Cyclomedica Australia Pty Limited and Cyclomedica Canada Limited.</v>
      </c>
      <c r="H1342" s="7" cm="1">
        <f t="array" ref="H1342">_FV($B1342,"Employees")</f>
        <v>63</v>
      </c>
      <c r="I1342" s="11" cm="1">
        <f t="array" ref="I1342">_FV($B1342,"Shares outstanding",TRUE)</f>
        <v>94096330</v>
      </c>
      <c r="J1342" s="7" cm="1">
        <f t="array" ref="J1342">_FV($B1342,"Year incorporated",TRUE)</f>
        <v>2005</v>
      </c>
      <c r="K1342" s="16"/>
      <c r="L1342" s="12">
        <f>+I1342+K1342</f>
        <v>94096330</v>
      </c>
      <c r="M1342" s="14">
        <f>+D1342*L1342</f>
        <v>166550504.09999999</v>
      </c>
      <c r="N1342" t="s">
        <v>1041</v>
      </c>
      <c r="O1342">
        <v>176</v>
      </c>
      <c r="P1342">
        <v>183</v>
      </c>
      <c r="Q1342">
        <v>181.5</v>
      </c>
      <c r="R1342">
        <v>182.5</v>
      </c>
      <c r="S1342">
        <v>177</v>
      </c>
      <c r="T1342">
        <v>177</v>
      </c>
      <c r="U1342">
        <v>-5.5</v>
      </c>
      <c r="V1342" s="1">
        <v>-3.0099999999999998E-2</v>
      </c>
      <c r="W1342">
        <v>11275</v>
      </c>
      <c r="X1342">
        <v>20230.650000000001</v>
      </c>
      <c r="Y1342">
        <v>431</v>
      </c>
      <c r="Z1342">
        <v>10414</v>
      </c>
      <c r="AA1342">
        <v>179.43</v>
      </c>
      <c r="AB1342" s="3">
        <v>166550497.02000001</v>
      </c>
      <c r="AC1342">
        <v>36</v>
      </c>
      <c r="AD1342" s="2">
        <v>45330.790277777778</v>
      </c>
      <c r="AE1342" t="s">
        <v>20</v>
      </c>
      <c r="AF1342" t="s">
        <v>1042</v>
      </c>
    </row>
    <row r="1343" spans="1:32" x14ac:dyDescent="0.3">
      <c r="A1343" t="str">
        <f>+N1343</f>
        <v>CHL</v>
      </c>
      <c r="B1343" t="e" vm="1344">
        <v>#VALUE!</v>
      </c>
      <c r="C1343" s="5" cm="1">
        <f t="array" ref="C1343">_FV(B1343,"Market cap",TRUE)</f>
        <v>168025800</v>
      </c>
      <c r="D1343" s="6" cm="1">
        <f t="array" ref="D1343">_FV(B1343,"Price",TRUE)</f>
        <v>2.33</v>
      </c>
      <c r="E1343" s="2" cm="1">
        <f t="array" ref="E1343">_FV(B1343,"Last trade time",TRUE)</f>
        <v>45331.333333333336</v>
      </c>
      <c r="F1343" s="7" t="str" cm="1">
        <f t="array" ref="F1343">_FV($B1343,"Industry")</f>
        <v>Software &amp; IT Services</v>
      </c>
      <c r="G1343" s="7" t="str" cm="1">
        <f t="array" ref="G1343">_FV($B1343,"Description")</f>
        <v>Camplify Holdings Limited is an Australia-based company that operates peer-to-peer digital marketplace platforms connecting recreational vehicle (RV) owners to hirers. The Company has built a platform that delivers transparent experiences for consumers and RV hirers to connect with RV owners and small and medium-sized enterprises (SMEs) with a fleet of RVs. Its businesses include Camplify and PaulCamper. Its segments include Hire, Membership and Other. The Company provides a range of caravans, motorhomes, camper trailers and campervans for hire via the respective platforms. The Company has operations in Australia, New Zealand, Spain, United Kingdom, Germany, Austria and Netherlands. Its subsidiaries include Camplify Co (Australia) Pty Ltd, Camplify Co (NZ) Limited, Camplify Co (UK) Limited, Plataforma Camplify Espana, S.L and PaulCamper GmbH.</v>
      </c>
      <c r="H1343" s="7" cm="1">
        <f t="array" ref="H1343">_FV($B1343,"Employees")</f>
        <v>63</v>
      </c>
      <c r="I1343" s="11" cm="1">
        <f t="array" ref="I1343">_FV($B1343,"Shares outstanding",TRUE)</f>
        <v>71500350</v>
      </c>
      <c r="J1343" s="7" cm="1">
        <f t="array" ref="J1343">_FV($B1343,"Year incorporated",TRUE)</f>
        <v>2021</v>
      </c>
      <c r="K1343" s="16"/>
      <c r="L1343" s="12">
        <f>+I1343+K1343</f>
        <v>71500350</v>
      </c>
      <c r="M1343" s="14">
        <f>+D1343*L1343</f>
        <v>166595815.5</v>
      </c>
      <c r="N1343" t="s">
        <v>1035</v>
      </c>
      <c r="O1343">
        <v>227</v>
      </c>
      <c r="P1343">
        <v>237</v>
      </c>
      <c r="Q1343">
        <v>233</v>
      </c>
      <c r="R1343">
        <v>235</v>
      </c>
      <c r="S1343">
        <v>227</v>
      </c>
      <c r="T1343">
        <v>235</v>
      </c>
      <c r="U1343">
        <v>9</v>
      </c>
      <c r="V1343" s="1">
        <v>3.9800000000000002E-2</v>
      </c>
      <c r="W1343">
        <v>136530</v>
      </c>
      <c r="X1343">
        <v>318316.065</v>
      </c>
      <c r="Y1343">
        <v>118342</v>
      </c>
      <c r="Z1343">
        <v>12154</v>
      </c>
      <c r="AA1343">
        <v>233.15</v>
      </c>
      <c r="AB1343" s="3">
        <v>168025820.15000001</v>
      </c>
      <c r="AC1343">
        <v>253</v>
      </c>
      <c r="AD1343" s="2">
        <v>45330.790277777778</v>
      </c>
      <c r="AE1343" t="s">
        <v>20</v>
      </c>
      <c r="AF1343" t="s">
        <v>1036</v>
      </c>
    </row>
    <row r="1344" spans="1:32" x14ac:dyDescent="0.3">
      <c r="A1344" t="str">
        <f>+N1344</f>
        <v>AND</v>
      </c>
      <c r="B1344" t="e" vm="1345">
        <v>#VALUE!</v>
      </c>
      <c r="C1344" s="5" cm="1">
        <f t="array" ref="C1344">_FV(B1344,"Market cap",TRUE)</f>
        <v>159916000</v>
      </c>
      <c r="D1344" s="6" cm="1">
        <f t="array" ref="D1344">_FV(B1344,"Price",TRUE)</f>
        <v>1.865</v>
      </c>
      <c r="E1344" s="2" cm="1">
        <f t="array" ref="E1344">_FV(B1344,"Last trade time",TRUE)</f>
        <v>45331.333356481482</v>
      </c>
      <c r="F1344" s="7" t="str" cm="1">
        <f t="array" ref="F1344">_FV($B1344,"Industry")</f>
        <v>Software &amp; IT Services</v>
      </c>
      <c r="G1344" s="7" t="str" cm="1">
        <f t="array" ref="G1344">_FV($B1344,"Description")</f>
        <v>Ansarada Group Limited is an Australia-based provider of software as a service information governance solution. The Company provides provision of services across information governance, board management, risk and compliance, including business readiness and online deal rooms for customers via a business-to-business software-based platform. Its product suite is cloud-based and artificial intelligence powered for end-to-end management of key business events and milestones, including capital raising, mergers and acquisitions, post-acquisition integration, audits, asset portfolio management, governance, risk, board management, compliance, and environmental, social and governance reporting. With solutions, the Company supports over 37,000 critical events for a global customer base exceeding 10,300 active organizations. Its customer base comprises medium and large corporates, small businesses, advisory firms, government entities, financial sponsors and GRC professionals.</v>
      </c>
      <c r="H1344" s="7" t="e" cm="1" vm="2">
        <f t="array" ref="H1344">_FV($B1344,"Employees")</f>
        <v>#VALUE!</v>
      </c>
      <c r="I1344" s="11" cm="1">
        <f t="array" ref="I1344">_FV($B1344,"Shares outstanding",TRUE)</f>
        <v>89338560</v>
      </c>
      <c r="J1344" s="7" cm="1">
        <f t="array" ref="J1344">_FV($B1344,"Year incorporated",TRUE)</f>
        <v>2014</v>
      </c>
      <c r="K1344" s="16"/>
      <c r="L1344" s="12">
        <f>+I1344+K1344</f>
        <v>89338560</v>
      </c>
      <c r="M1344" s="14">
        <f>+D1344*L1344</f>
        <v>166616414.40000001</v>
      </c>
      <c r="N1344" t="s">
        <v>1054</v>
      </c>
      <c r="O1344">
        <v>178.5</v>
      </c>
      <c r="P1344">
        <v>180</v>
      </c>
      <c r="Q1344">
        <v>183</v>
      </c>
      <c r="R1344">
        <v>183</v>
      </c>
      <c r="S1344">
        <v>175.5</v>
      </c>
      <c r="T1344">
        <v>179</v>
      </c>
      <c r="U1344">
        <v>-1.5</v>
      </c>
      <c r="V1344" s="1">
        <v>-8.3000000000000001E-3</v>
      </c>
      <c r="W1344">
        <v>76470</v>
      </c>
      <c r="X1344">
        <v>137399.27249999999</v>
      </c>
      <c r="Y1344">
        <v>22519</v>
      </c>
      <c r="Z1344">
        <v>29724</v>
      </c>
      <c r="AA1344">
        <v>179.68</v>
      </c>
      <c r="AB1344" s="3">
        <v>159916022.40000001</v>
      </c>
      <c r="AC1344">
        <v>108</v>
      </c>
      <c r="AD1344" s="2">
        <v>45330.790277777778</v>
      </c>
      <c r="AE1344" t="s">
        <v>20</v>
      </c>
      <c r="AF1344" t="s">
        <v>1055</v>
      </c>
    </row>
    <row r="1345" spans="1:32" x14ac:dyDescent="0.3">
      <c r="A1345" t="str">
        <f>+N1345</f>
        <v>ASM</v>
      </c>
      <c r="B1345" t="e" vm="1346">
        <v>#VALUE!</v>
      </c>
      <c r="C1345" s="5" cm="1">
        <f t="array" ref="C1345">_FV(B1345,"Market cap",TRUE)</f>
        <v>166792000</v>
      </c>
      <c r="D1345" s="6" cm="1">
        <f t="array" ref="D1345">_FV(B1345,"Price",TRUE)</f>
        <v>1</v>
      </c>
      <c r="E1345" s="2" cm="1">
        <f t="array" ref="E1345">_FV(B1345,"Last trade time",TRUE)</f>
        <v>45331.333333333336</v>
      </c>
      <c r="F1345" s="7" t="str" cm="1">
        <f t="array" ref="F1345">_FV($B1345,"Industry")</f>
        <v>Metals &amp; Mining</v>
      </c>
      <c r="G1345" s="7" t="str" cm="1">
        <f t="array" ref="G1345">_FV($B1345,"Description")</f>
        <v>Australian Strategic Materials Ltd is a producer of critical metals for advanced and clean technologies. It is engaged in extracting, refining and manufacturing high-purity metals, alloys and powders, supplying direct to global manufacturers in clean energy, electric vehicles, aerospace, electronics and communications. Its segments include Korea, Dubbo, and Corporate. The Korea segment includes the construction and commissioning of the Korean Metals Plant. The Dubbo segment includes the evaluation and feasibility of the Dubbo project. The Company’s Dubbo Project is located near the Australian town of Toongi, 25 kilometer (km) south of Dubbo, in central-western New South Wales (NSW). Its Korean Metals Plant is located in the Ochang Foreign Investment Zone, in Ochang Province, approximately 115 kilometers south of Seoul, Korea. Its products include neodymium, praseodymium, terbium, dysprosium, zirconium, niobium, and hafnium.</v>
      </c>
      <c r="H1345" s="7" t="e" cm="1" vm="2">
        <f t="array" ref="H1345">_FV($B1345,"Employees")</f>
        <v>#VALUE!</v>
      </c>
      <c r="I1345" s="11" cm="1">
        <f t="array" ref="I1345">_FV($B1345,"Shares outstanding",TRUE)</f>
        <v>166792000</v>
      </c>
      <c r="J1345" s="7" cm="1">
        <f t="array" ref="J1345">_FV($B1345,"Year incorporated",TRUE)</f>
        <v>2014</v>
      </c>
      <c r="K1345" s="16"/>
      <c r="L1345" s="12">
        <f>+I1345+K1345</f>
        <v>166792000</v>
      </c>
      <c r="M1345" s="14">
        <f>+D1345*L1345</f>
        <v>166792000</v>
      </c>
      <c r="N1345" t="s">
        <v>1039</v>
      </c>
      <c r="O1345">
        <v>100</v>
      </c>
      <c r="P1345">
        <v>103</v>
      </c>
      <c r="Q1345">
        <v>100</v>
      </c>
      <c r="R1345">
        <v>103.5</v>
      </c>
      <c r="S1345">
        <v>100</v>
      </c>
      <c r="T1345">
        <v>100</v>
      </c>
      <c r="U1345">
        <v>0</v>
      </c>
      <c r="W1345">
        <v>60904</v>
      </c>
      <c r="X1345">
        <v>61763.292500000003</v>
      </c>
      <c r="Y1345">
        <v>18673</v>
      </c>
      <c r="Z1345">
        <v>41405</v>
      </c>
      <c r="AA1345">
        <v>101.41</v>
      </c>
      <c r="AB1345" s="3">
        <v>166791982</v>
      </c>
      <c r="AC1345">
        <v>237</v>
      </c>
      <c r="AD1345" s="2">
        <v>45330.790277777778</v>
      </c>
      <c r="AE1345" t="s">
        <v>20</v>
      </c>
      <c r="AF1345" t="s">
        <v>1040</v>
      </c>
    </row>
    <row r="1346" spans="1:32" x14ac:dyDescent="0.3">
      <c r="A1346" t="str">
        <f>+N1346</f>
        <v>CAA</v>
      </c>
      <c r="B1346" t="e" vm="1347">
        <v>#VALUE!</v>
      </c>
      <c r="C1346" s="5" cm="1">
        <f t="array" ref="C1346">_FV(B1346,"Market cap",TRUE)</f>
        <v>172271500</v>
      </c>
      <c r="D1346" s="6" cm="1">
        <f t="array" ref="D1346">_FV(B1346,"Price",TRUE)</f>
        <v>9.4600000000000009</v>
      </c>
      <c r="E1346" s="2" cm="1">
        <f t="array" ref="E1346">_FV(B1346,"Last trade time",TRUE)</f>
        <v>45331.333333333336</v>
      </c>
      <c r="F1346" s="7" t="str" cm="1">
        <f t="array" ref="F1346">_FV($B1346,"Industry")</f>
        <v>Metals &amp; Mining</v>
      </c>
      <c r="G1346" s="7" t="str" cm="1">
        <f t="array" ref="G1346">_FV($B1346,"Description")</f>
        <v>Capral Limited is an Australia-based company, which is engaged in manufacturing, marketing and distribution of fabricated and semi-fabricated aluminum-related products. The Company produces a range of extruded aluminum products and systems. It distributes those manufactured products in addition to a small number of bought-in products through two distribution channels. It supplies to three market segments through each of its distribution channels: Residential, Commercial and Industrial. The Residential segment supplies aluminum and other components for windows and doors, showers and wardrobes and security products. The Commercial segment supplies aluminum and other components for windows and doors, internal fit outs and other commercial building related products. The Industrial segment supplies aluminum extrusions and rolled products for industrial use. Its systems include windows, doors, framing systems, curtain walls, window and door hardware, showers and robes and others.</v>
      </c>
      <c r="H1346" s="7" cm="1">
        <f t="array" ref="H1346">_FV($B1346,"Employees")</f>
        <v>1100</v>
      </c>
      <c r="I1346" s="11" cm="1">
        <f t="array" ref="I1346">_FV($B1346,"Shares outstanding",TRUE)</f>
        <v>17687010</v>
      </c>
      <c r="J1346" s="7" cm="1">
        <f t="array" ref="J1346">_FV($B1346,"Year incorporated",TRUE)</f>
        <v>1936</v>
      </c>
      <c r="K1346" s="16"/>
      <c r="L1346" s="12">
        <f>+I1346+K1346</f>
        <v>17687010</v>
      </c>
      <c r="M1346" s="14">
        <f>+D1346*L1346</f>
        <v>167319114.60000002</v>
      </c>
      <c r="N1346" t="s">
        <v>1020</v>
      </c>
      <c r="O1346">
        <v>965</v>
      </c>
      <c r="P1346">
        <v>974</v>
      </c>
      <c r="Q1346">
        <v>953</v>
      </c>
      <c r="R1346">
        <v>974</v>
      </c>
      <c r="S1346">
        <v>943</v>
      </c>
      <c r="T1346">
        <v>974</v>
      </c>
      <c r="U1346">
        <v>8</v>
      </c>
      <c r="V1346" s="1">
        <v>8.3000000000000001E-3</v>
      </c>
      <c r="W1346">
        <v>12013</v>
      </c>
      <c r="X1346">
        <v>114185.32</v>
      </c>
      <c r="Y1346">
        <v>2393</v>
      </c>
      <c r="Z1346">
        <v>9451</v>
      </c>
      <c r="AA1346">
        <v>950.51</v>
      </c>
      <c r="AB1346" s="3">
        <v>172271477.40000001</v>
      </c>
      <c r="AC1346">
        <v>70</v>
      </c>
      <c r="AD1346" s="2">
        <v>45330.790277777778</v>
      </c>
      <c r="AE1346" t="s">
        <v>20</v>
      </c>
      <c r="AF1346" t="s">
        <v>1021</v>
      </c>
    </row>
    <row r="1347" spans="1:32" x14ac:dyDescent="0.3">
      <c r="A1347" t="str">
        <f>+N1347</f>
        <v>BRI</v>
      </c>
      <c r="B1347" t="e" vm="1348">
        <v>#VALUE!</v>
      </c>
      <c r="C1347" s="5" cm="1">
        <f t="array" ref="C1347">_FV(B1347,"Market cap",TRUE)</f>
        <v>168772600</v>
      </c>
      <c r="D1347" s="6" cm="1">
        <f t="array" ref="D1347">_FV(B1347,"Price",TRUE)</f>
        <v>2.0299999999999998</v>
      </c>
      <c r="E1347" s="2" cm="1">
        <f t="array" ref="E1347">_FV(B1347,"Last trade time",TRUE)</f>
        <v>45331.333333333336</v>
      </c>
      <c r="F1347" s="7" t="str" cm="1">
        <f t="array" ref="F1347">_FV($B1347,"Industry")</f>
        <v>Paper &amp; Forest Products</v>
      </c>
      <c r="G1347" s="7" t="str" cm="1">
        <f t="array" ref="G1347">_FV($B1347,"Description")</f>
        <v>Big River Industries Limited is a diverse manufacturer and distributor of timber and building products. The Company’s principal activities include the manufacture of veneer, plywood and formply, and the distribution of building supplies. Its segments include Panels and Construction. The Panels segment comprises three manufacturing and six distribution sites of timber panel products in Australia and New Zealand. The Construction segment is comprised of 17 sites which sell building, commercial and formwork products in Australia. It is an integrated Australian timber products business that operates across the full continuum from procurement of raw materials through to sale of finished products to end users. It is a manufacturer of softwood and hardwood formply and structural plywood products in Australia. It also sells consumable formwork products in Australia. It is a national merchant of timber and associated building products to local trade, medium-sized and enterprise-sized companies.</v>
      </c>
      <c r="H1347" s="7" t="e" cm="1" vm="2">
        <f t="array" ref="H1347">_FV($B1347,"Employees")</f>
        <v>#VALUE!</v>
      </c>
      <c r="I1347" s="11" cm="1">
        <f t="array" ref="I1347">_FV($B1347,"Shares outstanding",TRUE)</f>
        <v>83550790</v>
      </c>
      <c r="J1347" s="7" cm="1">
        <f t="array" ref="J1347">_FV($B1347,"Year incorporated",TRUE)</f>
        <v>2015</v>
      </c>
      <c r="K1347" s="16"/>
      <c r="L1347" s="12">
        <f>+I1347+K1347</f>
        <v>83550790</v>
      </c>
      <c r="M1347" s="14">
        <f>+D1347*L1347</f>
        <v>169608103.69999999</v>
      </c>
      <c r="N1347" t="s">
        <v>1032</v>
      </c>
      <c r="O1347">
        <v>202</v>
      </c>
      <c r="P1347">
        <v>210</v>
      </c>
      <c r="Q1347">
        <v>205</v>
      </c>
      <c r="R1347">
        <v>205</v>
      </c>
      <c r="S1347">
        <v>202</v>
      </c>
      <c r="T1347">
        <v>202</v>
      </c>
      <c r="U1347">
        <v>-2</v>
      </c>
      <c r="V1347" s="1">
        <v>-9.7999999999999997E-3</v>
      </c>
      <c r="W1347">
        <v>85620</v>
      </c>
      <c r="X1347">
        <v>173462.41500000001</v>
      </c>
      <c r="Y1347">
        <v>24739</v>
      </c>
      <c r="Z1347">
        <v>47611</v>
      </c>
      <c r="AA1347">
        <v>202.6</v>
      </c>
      <c r="AB1347" s="3">
        <v>168772601.86000001</v>
      </c>
      <c r="AC1347">
        <v>220</v>
      </c>
      <c r="AD1347" s="2">
        <v>45330.790277777778</v>
      </c>
      <c r="AE1347" t="s">
        <v>20</v>
      </c>
      <c r="AF1347" t="s">
        <v>1033</v>
      </c>
    </row>
    <row r="1348" spans="1:32" x14ac:dyDescent="0.3">
      <c r="A1348" t="str">
        <f>+N1348</f>
        <v>FEX</v>
      </c>
      <c r="B1348" t="e" vm="1349">
        <v>#VALUE!</v>
      </c>
      <c r="C1348" s="5" cm="1">
        <f t="array" ref="C1348">_FV(B1348,"Market cap",TRUE)</f>
        <v>177127600</v>
      </c>
      <c r="D1348" s="6" cm="1">
        <f t="array" ref="D1348">_FV(B1348,"Price",TRUE)</f>
        <v>0.245</v>
      </c>
      <c r="E1348" s="2" cm="1">
        <f t="array" ref="E1348">_FV(B1348,"Last trade time",TRUE)</f>
        <v>45331.333333333336</v>
      </c>
      <c r="F1348" s="7" t="str" cm="1">
        <f t="array" ref="F1348">_FV($B1348,"Industry")</f>
        <v>Metals &amp; Mining</v>
      </c>
      <c r="G1348" s="7" t="str" cm="1">
        <f t="array" ref="G1348">_FV($B1348,"Description")</f>
        <v>Fenix Resources Limited is an Australia-based company, which is an iron ore producer with assets in the Mid-West mining region of Western Australia. The Company’s 100% flagship Iron Ridge Iron Ore Mine is a direct shipping ore operation located approximately 360 kilometers (km) northeast of Geraldton that hosts some of the highest iron ore in Western Australia. Its segments include Iron Ridge Mine and Fenix-Newhaul. It also operates a fully integrated mining and logistics business. Iron ore products are transported by road to Geraldton using the Company’s 100% owned Fenix-Newhaul haulage and logistics business. The Company operates its own loading and storage facilities at the Geraldton Port with storage capacity of up to 400,000 tones and loading capacity of more than five Mt per annum. It provides a diversified Mid-West iron ore, port and rail asset base. The Fenix-Newhaul logistics business includes a road haulage fleet.</v>
      </c>
      <c r="H1348" s="7" cm="1">
        <f t="array" ref="H1348">_FV($B1348,"Employees")</f>
        <v>0</v>
      </c>
      <c r="I1348" s="11" cm="1">
        <f t="array" ref="I1348">_FV($B1348,"Shares outstanding",TRUE)</f>
        <v>694617900</v>
      </c>
      <c r="J1348" s="7" cm="1">
        <f t="array" ref="J1348">_FV($B1348,"Year incorporated",TRUE)</f>
        <v>2007</v>
      </c>
      <c r="K1348" s="16"/>
      <c r="L1348" s="12">
        <f>+I1348+K1348</f>
        <v>694617900</v>
      </c>
      <c r="M1348" s="14">
        <f>+D1348*L1348</f>
        <v>170181385.5</v>
      </c>
      <c r="N1348" t="s">
        <v>1008</v>
      </c>
      <c r="O1348">
        <v>25</v>
      </c>
      <c r="P1348">
        <v>25.5</v>
      </c>
      <c r="Q1348">
        <v>25</v>
      </c>
      <c r="R1348">
        <v>25.5</v>
      </c>
      <c r="S1348">
        <v>25</v>
      </c>
      <c r="T1348">
        <v>25.5</v>
      </c>
      <c r="U1348">
        <v>0</v>
      </c>
      <c r="W1348">
        <v>1011083</v>
      </c>
      <c r="X1348">
        <v>253355.07</v>
      </c>
      <c r="Y1348">
        <v>40010</v>
      </c>
      <c r="Z1348">
        <v>794160</v>
      </c>
      <c r="AA1348">
        <v>25.06</v>
      </c>
      <c r="AB1348" s="3">
        <v>177127569.59999999</v>
      </c>
      <c r="AC1348">
        <v>98</v>
      </c>
      <c r="AD1348" s="2">
        <v>45330.790277777778</v>
      </c>
      <c r="AE1348" t="s">
        <v>20</v>
      </c>
      <c r="AF1348" t="s">
        <v>1009</v>
      </c>
    </row>
    <row r="1349" spans="1:32" x14ac:dyDescent="0.3">
      <c r="A1349" t="str">
        <f>+N1349</f>
        <v>AII</v>
      </c>
      <c r="B1349" t="e" vm="1350">
        <v>#VALUE!</v>
      </c>
      <c r="C1349" s="5" cm="1">
        <f t="array" ref="C1349">_FV(B1349,"Market cap",TRUE)</f>
        <v>156299500</v>
      </c>
      <c r="D1349" s="6" cm="1">
        <f t="array" ref="D1349">_FV(B1349,"Price",TRUE)</f>
        <v>0.7</v>
      </c>
      <c r="E1349" s="2" cm="1">
        <f t="array" ref="E1349">_FV(B1349,"Last trade time",TRUE)</f>
        <v>45331.333333333336</v>
      </c>
      <c r="F1349" s="7" t="str" cm="1">
        <f t="array" ref="F1349">_FV($B1349,"Industry")</f>
        <v>Metals &amp; Mining</v>
      </c>
      <c r="G1349" s="7" t="str" cm="1">
        <f t="array" ref="G1349">_FV($B1349,"Description")</f>
        <v>Almonty Industries Inc. is a Canada-based company, which is engaged in the mining, processing and shipping of tungsten concentrate, as well as the exploration and evaluation its projects. The Company operates through four segments: Los Santos Mine, Panasquiera Mine, Valtreixal Project, and Woulfe. The Los Santos Mine is located in Spain whose operations relate to the exploration and mining of Tungsten. The Panasqueira Mine is located in Covilha Castelo Branco, Portugal whose operations relate to the exploration and mining of tungsten, as well as the production of copper and tin concentrate by-products. The Valtreixal Project is located in Spain whose operations relate to the exploration and evaluation activities of the Valtreixal tin/tungsten project. Woulfe’s properties are located in Gangwon Province, Republic of Korea. The Woulfe's operations relate primarily to the exploration, evaluation and development of the Sangdong Project.</v>
      </c>
      <c r="H1349" s="7" cm="1">
        <f t="array" ref="H1349">_FV($B1349,"Employees")</f>
        <v>270</v>
      </c>
      <c r="I1349" s="11" cm="1">
        <f t="array" ref="I1349">_FV($B1349,"Shares outstanding",TRUE)</f>
        <v>244217900</v>
      </c>
      <c r="J1349" s="7" cm="1">
        <f t="array" ref="J1349">_FV($B1349,"Year incorporated",TRUE)</f>
        <v>2012</v>
      </c>
      <c r="K1349" s="16"/>
      <c r="L1349" s="12">
        <f>+I1349+K1349</f>
        <v>244217900</v>
      </c>
      <c r="M1349" s="14">
        <f>+D1349*L1349</f>
        <v>170952530</v>
      </c>
      <c r="N1349" t="s">
        <v>2456</v>
      </c>
      <c r="O1349">
        <v>69</v>
      </c>
      <c r="P1349">
        <v>72</v>
      </c>
      <c r="Q1349">
        <v>72</v>
      </c>
      <c r="R1349">
        <v>72</v>
      </c>
      <c r="S1349">
        <v>72</v>
      </c>
      <c r="T1349">
        <v>72</v>
      </c>
      <c r="U1349">
        <v>-2</v>
      </c>
      <c r="V1349" s="1">
        <v>-2.7E-2</v>
      </c>
      <c r="W1349">
        <v>18000</v>
      </c>
      <c r="X1349">
        <v>12960</v>
      </c>
      <c r="Y1349">
        <v>7000</v>
      </c>
      <c r="Z1349">
        <v>0</v>
      </c>
      <c r="AA1349">
        <v>72</v>
      </c>
      <c r="AB1349" s="3">
        <v>17504597.52</v>
      </c>
      <c r="AC1349">
        <v>2</v>
      </c>
      <c r="AD1349" s="2">
        <v>45330.790277777778</v>
      </c>
      <c r="AE1349" t="s">
        <v>20</v>
      </c>
      <c r="AF1349" t="s">
        <v>2457</v>
      </c>
    </row>
    <row r="1350" spans="1:32" x14ac:dyDescent="0.3">
      <c r="A1350" t="str">
        <f>+N1350</f>
        <v>M7T</v>
      </c>
      <c r="B1350" t="e" vm="1351">
        <v>#VALUE!</v>
      </c>
      <c r="C1350" s="5" cm="1">
        <f t="array" ref="C1350">_FV(B1350,"Market cap",TRUE)</f>
        <v>171281100</v>
      </c>
      <c r="D1350" s="6" cm="1">
        <f t="array" ref="D1350">_FV(B1350,"Price",TRUE)</f>
        <v>0.71</v>
      </c>
      <c r="E1350" s="2" cm="1">
        <f t="array" ref="E1350">_FV(B1350,"Last trade time",TRUE)</f>
        <v>45331.333356481482</v>
      </c>
      <c r="F1350" s="7" t="str" cm="1">
        <f t="array" ref="F1350">_FV($B1350,"Industry")</f>
        <v>Healthcare Equipment &amp; Supplies</v>
      </c>
      <c r="G1350" s="7" t="str" cm="1">
        <f t="array" ref="G1350">_FV($B1350,"Description")</f>
        <v>Mach7 Technologies Limited is an Australia-based medical imaging systems provider. The principal activity of the Company is the development and commercialization of medical imaging and data management software solutions for global healthcare enterprises. The core of these offerings is the Mach7 Enterprise Imaging Solution, encompassing Enterprise Data Management, Enterprise Diagnostic Viewing and Departmental Workflow applications. Mach7’s Enterprise Data Management solution consists of a Vendor Neutral Archive (VNA) and data administration tools, which allow for the fast storage, access, retrieval and viewing of images across a healthcare network with connectivity to the cloud. Enterprise Diagnostic Viewing offers healthcare professionals consolidated access to all patient images and data, ensuring clinical staff have timely access to the right information to diagnose and treat patients. It offers its solutions across North America, Asia Pacific, and the Middle East region.</v>
      </c>
      <c r="H1350" s="7" cm="1">
        <f t="array" ref="H1350">_FV($B1350,"Employees")</f>
        <v>90</v>
      </c>
      <c r="I1350" s="11" cm="1">
        <f t="array" ref="I1350">_FV($B1350,"Shares outstanding",TRUE)</f>
        <v>241241000</v>
      </c>
      <c r="J1350" s="7" cm="1">
        <f t="array" ref="J1350">_FV($B1350,"Year incorporated",TRUE)</f>
        <v>1977</v>
      </c>
      <c r="K1350" s="16"/>
      <c r="L1350" s="12">
        <f>+I1350+K1350</f>
        <v>241241000</v>
      </c>
      <c r="M1350" s="14">
        <f>+D1350*L1350</f>
        <v>171281110</v>
      </c>
      <c r="N1350" t="s">
        <v>1024</v>
      </c>
      <c r="O1350">
        <v>69</v>
      </c>
      <c r="P1350">
        <v>72</v>
      </c>
      <c r="Q1350">
        <v>70.5</v>
      </c>
      <c r="R1350">
        <v>71</v>
      </c>
      <c r="S1350">
        <v>68.5</v>
      </c>
      <c r="T1350">
        <v>71</v>
      </c>
      <c r="U1350">
        <v>2.5</v>
      </c>
      <c r="V1350" s="1">
        <v>3.6499999999999998E-2</v>
      </c>
      <c r="W1350">
        <v>71775</v>
      </c>
      <c r="X1350">
        <v>50264.105000000003</v>
      </c>
      <c r="Y1350">
        <v>32187</v>
      </c>
      <c r="Z1350">
        <v>37788</v>
      </c>
      <c r="AA1350">
        <v>70.03</v>
      </c>
      <c r="AB1350" s="3">
        <v>171281143.37</v>
      </c>
      <c r="AC1350">
        <v>35</v>
      </c>
      <c r="AD1350" s="2">
        <v>45330.790277777778</v>
      </c>
      <c r="AE1350" t="s">
        <v>20</v>
      </c>
      <c r="AF1350" t="s">
        <v>1025</v>
      </c>
    </row>
    <row r="1351" spans="1:32" x14ac:dyDescent="0.3">
      <c r="A1351" t="str">
        <f>+N1351</f>
        <v>NTU</v>
      </c>
      <c r="B1351" t="e" vm="1352">
        <v>#VALUE!</v>
      </c>
      <c r="C1351" s="5" cm="1">
        <f t="array" ref="C1351">_FV(B1351,"Market cap",TRUE)</f>
        <v>159596400</v>
      </c>
      <c r="D1351" s="6" cm="1">
        <f t="array" ref="D1351">_FV(B1351,"Price",TRUE)</f>
        <v>2.9000000000000001E-2</v>
      </c>
      <c r="E1351" s="2" cm="1">
        <f t="array" ref="E1351">_FV(B1351,"Last trade time",TRUE)</f>
        <v>45331.333333333336</v>
      </c>
      <c r="F1351" s="7" t="str" cm="1">
        <f t="array" ref="F1351">_FV($B1351,"Industry")</f>
        <v>Metals &amp; Mining</v>
      </c>
      <c r="G1351" s="7" t="str" cm="1">
        <f t="array" ref="G1351">_FV($B1351,"Description")</f>
        <v>Northern Minerals Limited is a mineral exploration company. The principal activity of the Company is the operation of a pilot-scale project aimed at assessing the technical and economic feasibility of a full-scale commercial operation at its Browns Range Pilot Plant Project. Its Browns Range Pilot Plant Project is located approximately 160 kilometers (km) southeast of Halls Creek in northern Western Australia. The Browns Range Project covers an area of approximately 2,750 square kilometers and is centered on the Browns Range Dome, covering approximately 1,500 square kilometers. Its other projects include John Galt Project and Boulder Ridge Project. The John Galt Project comprises granted tenements, such as E80/4298, E80/4967, E80/5070, and E80/5230. The Boulder Ridge Project is located on an NTU-owned tenement (EL29594) in the Tanami region of the Northern Territory. The Company also has a lithium tenement portfolio in Finland.</v>
      </c>
      <c r="H1351" s="7" t="e" cm="1" vm="2">
        <f t="array" ref="H1351">_FV($B1351,"Employees")</f>
        <v>#VALUE!</v>
      </c>
      <c r="I1351" s="11" cm="1">
        <f t="array" ref="I1351">_FV($B1351,"Shares outstanding",TRUE)</f>
        <v>5910979000</v>
      </c>
      <c r="J1351" s="7" cm="1">
        <f t="array" ref="J1351">_FV($B1351,"Year incorporated",TRUE)</f>
        <v>2006</v>
      </c>
      <c r="K1351" s="16"/>
      <c r="L1351" s="12">
        <f>+I1351+K1351</f>
        <v>5910979000</v>
      </c>
      <c r="M1351" s="14">
        <f>+D1351*L1351</f>
        <v>171418391</v>
      </c>
      <c r="N1351" t="s">
        <v>1060</v>
      </c>
      <c r="O1351">
        <v>2.6</v>
      </c>
      <c r="P1351">
        <v>2.7</v>
      </c>
      <c r="Q1351">
        <v>2.7</v>
      </c>
      <c r="R1351">
        <v>2.7</v>
      </c>
      <c r="S1351">
        <v>2.5</v>
      </c>
      <c r="T1351">
        <v>2.7</v>
      </c>
      <c r="U1351">
        <v>0</v>
      </c>
      <c r="W1351">
        <v>454623</v>
      </c>
      <c r="X1351">
        <v>12006.133</v>
      </c>
      <c r="Y1351">
        <v>277687</v>
      </c>
      <c r="Z1351">
        <v>121669</v>
      </c>
      <c r="AA1351">
        <v>2.64</v>
      </c>
      <c r="AB1351" s="3">
        <v>159596439.53400001</v>
      </c>
      <c r="AC1351">
        <v>63</v>
      </c>
      <c r="AD1351" s="2">
        <v>45330.790277777778</v>
      </c>
      <c r="AE1351" t="s">
        <v>20</v>
      </c>
      <c r="AF1351" t="s">
        <v>1061</v>
      </c>
    </row>
    <row r="1352" spans="1:32" x14ac:dyDescent="0.3">
      <c r="A1352" t="str">
        <f>+N1352</f>
        <v>TRJ</v>
      </c>
      <c r="B1352" t="e" vm="1353">
        <v>#VALUE!</v>
      </c>
      <c r="C1352" s="5" cm="1">
        <f t="array" ref="C1352">_FV(B1352,"Market cap",TRUE)</f>
        <v>159826900</v>
      </c>
      <c r="D1352" s="6" cm="1">
        <f t="array" ref="D1352">_FV(B1352,"Price",TRUE)</f>
        <v>1.1299999999999999</v>
      </c>
      <c r="E1352" s="2" cm="1">
        <f t="array" ref="E1352">_FV(B1352,"Last trade time",TRUE)</f>
        <v>45331.333333333336</v>
      </c>
      <c r="F1352" s="7" t="str" cm="1">
        <f t="array" ref="F1352">_FV($B1352,"Industry")</f>
        <v>Office Equipment</v>
      </c>
      <c r="G1352" s="7" t="str" cm="1">
        <f t="array" ref="G1352">_FV($B1352,"Description")</f>
        <v>Trajan Group Holdings Limited is an Australia-based developer and manufacturer of analytical and life sciences products and devices. The portfolio of products comprises products, devices and solutions that are used in the analysis of biological, food, and environmental samples. The Company operates through two segments: Analytical Products and Life Science Solutions. The Analytical Products segment is involved in the designing, manufacturing, distribution and selling of analytical components and consumables. Life Science Solutions segment is involved in the designing, manufacturing, distribution and selling of pathology, automation workflow solutions, micro sampling devices, testing and data analysis. Its solutions include analytical, analytical services, sampling, pathology, and automation. Its pathology products include ZERO Exposure NBF containers, Series 1 Adhesive Microscope Slides, Series 1 Frosted Microscope Slides, and Series 2 Adhesive Microscope Slides.</v>
      </c>
      <c r="H1352" s="7" cm="1">
        <f t="array" ref="H1352">_FV($B1352,"Employees")</f>
        <v>653</v>
      </c>
      <c r="I1352" s="11" cm="1">
        <f t="array" ref="I1352">_FV($B1352,"Shares outstanding",TRUE)</f>
        <v>152216100</v>
      </c>
      <c r="J1352" s="7" cm="1">
        <f t="array" ref="J1352">_FV($B1352,"Year incorporated",TRUE)</f>
        <v>2011</v>
      </c>
      <c r="K1352" s="16"/>
      <c r="L1352" s="12">
        <f>+I1352+K1352</f>
        <v>152216100</v>
      </c>
      <c r="M1352" s="14">
        <f>+D1352*L1352</f>
        <v>172004192.99999997</v>
      </c>
      <c r="N1352" t="s">
        <v>1056</v>
      </c>
      <c r="O1352">
        <v>105</v>
      </c>
      <c r="P1352">
        <v>110</v>
      </c>
      <c r="Q1352">
        <v>109</v>
      </c>
      <c r="R1352">
        <v>110.5</v>
      </c>
      <c r="S1352">
        <v>105</v>
      </c>
      <c r="T1352">
        <v>105</v>
      </c>
      <c r="U1352">
        <v>-3</v>
      </c>
      <c r="V1352" s="1">
        <v>-2.7799999999999998E-2</v>
      </c>
      <c r="W1352">
        <v>51017</v>
      </c>
      <c r="X1352">
        <v>55017.91</v>
      </c>
      <c r="Y1352">
        <v>25762</v>
      </c>
      <c r="Z1352">
        <v>24861</v>
      </c>
      <c r="AA1352">
        <v>107.84</v>
      </c>
      <c r="AB1352" s="3">
        <v>159826889.25</v>
      </c>
      <c r="AC1352">
        <v>50</v>
      </c>
      <c r="AD1352" s="2">
        <v>45330.790277777778</v>
      </c>
      <c r="AE1352" t="s">
        <v>20</v>
      </c>
      <c r="AF1352" t="s">
        <v>1057</v>
      </c>
    </row>
    <row r="1353" spans="1:32" x14ac:dyDescent="0.3">
      <c r="A1353" t="str">
        <f>+N1353</f>
        <v>LGL</v>
      </c>
      <c r="B1353" t="e" vm="1354">
        <v>#VALUE!</v>
      </c>
      <c r="C1353" s="5" cm="1">
        <f t="array" ref="C1353">_FV(B1353,"Market cap",TRUE)</f>
        <v>175164900</v>
      </c>
      <c r="D1353" s="6" cm="1">
        <f t="array" ref="D1353">_FV(B1353,"Price",TRUE)</f>
        <v>1.41</v>
      </c>
      <c r="E1353" s="2" cm="1">
        <f t="array" ref="E1353">_FV(B1353,"Last trade time",TRUE)</f>
        <v>45331.333333333336</v>
      </c>
      <c r="F1353" s="7" t="str" cm="1">
        <f t="array" ref="F1353">_FV($B1353,"Industry")</f>
        <v>Specialty Retailers</v>
      </c>
      <c r="G1353" s="7" t="str" cm="1">
        <f t="array" ref="G1353">_FV($B1353,"Description")</f>
        <v>Lynch Group Holdings Limited is an Australia-based company, which is engaged in the horticultural production and wholesale of flowers and plants. The Company is a wholesaler and grower of flowers and potted plants. Its segments include Australia and China. Its Australia segment operates a vertically integrated production farm and wholesale operation in Australia. Its China segment operates a production farm and distribution operation in China, primarily supplying the domestic China market as well as the Australian segment. Its products are developed to meet a range of customer demands from gifting, personal use, and functions, and include bouquets, arrangements, and potted plants. In Thornlands (QLD), it grows Gerbera, Phalaenopsis Orchids, and various Potted Color products. In Perth, it operates two facilities, it grows Gerbera, Phalaenopsis Orchids and various Potted Color products, and it grows Geraldton Wax and other wildflowers for the Australian, Asian, and European markets.</v>
      </c>
      <c r="H1353" s="7" t="e" cm="1" vm="2">
        <f t="array" ref="H1353">_FV($B1353,"Employees")</f>
        <v>#VALUE!</v>
      </c>
      <c r="I1353" s="11" cm="1">
        <f t="array" ref="I1353">_FV($B1353,"Shares outstanding",TRUE)</f>
        <v>122066100</v>
      </c>
      <c r="J1353" s="7" cm="1">
        <f t="array" ref="J1353">_FV($B1353,"Year incorporated",TRUE)</f>
        <v>2015</v>
      </c>
      <c r="K1353" s="16"/>
      <c r="L1353" s="12">
        <f>+I1353+K1353</f>
        <v>122066100</v>
      </c>
      <c r="M1353" s="14">
        <f>+D1353*L1353</f>
        <v>172113201</v>
      </c>
      <c r="N1353" t="s">
        <v>1010</v>
      </c>
      <c r="O1353">
        <v>143</v>
      </c>
      <c r="P1353">
        <v>146</v>
      </c>
      <c r="Q1353">
        <v>143</v>
      </c>
      <c r="R1353">
        <v>145</v>
      </c>
      <c r="S1353">
        <v>143</v>
      </c>
      <c r="T1353">
        <v>143.5</v>
      </c>
      <c r="U1353">
        <v>0.5</v>
      </c>
      <c r="V1353" s="1">
        <v>3.5000000000000001E-3</v>
      </c>
      <c r="W1353">
        <v>1864</v>
      </c>
      <c r="X1353">
        <v>2675.1950000000002</v>
      </c>
      <c r="Y1353">
        <v>48</v>
      </c>
      <c r="Z1353">
        <v>73</v>
      </c>
      <c r="AA1353">
        <v>143.52000000000001</v>
      </c>
      <c r="AB1353" s="3">
        <v>175164870.72</v>
      </c>
      <c r="AC1353">
        <v>9</v>
      </c>
      <c r="AD1353" s="2">
        <v>45330.790277777778</v>
      </c>
      <c r="AE1353" t="s">
        <v>20</v>
      </c>
      <c r="AF1353" t="s">
        <v>1011</v>
      </c>
    </row>
    <row r="1354" spans="1:32" x14ac:dyDescent="0.3">
      <c r="A1354" t="str">
        <f>+N1354</f>
        <v>BRL</v>
      </c>
      <c r="B1354" t="e" vm="1355">
        <v>#VALUE!</v>
      </c>
      <c r="C1354" s="5" cm="1">
        <f t="array" ref="C1354">_FV(B1354,"Market cap",TRUE)</f>
        <v>169353400</v>
      </c>
      <c r="D1354" s="6" cm="1">
        <f t="array" ref="D1354">_FV(B1354,"Price",TRUE)</f>
        <v>0.9</v>
      </c>
      <c r="E1354" s="2" cm="1">
        <f t="array" ref="E1354">_FV(B1354,"Last trade time",TRUE)</f>
        <v>45331.333333333336</v>
      </c>
      <c r="F1354" s="7" t="str" cm="1">
        <f t="array" ref="F1354">_FV($B1354,"Industry")</f>
        <v>Coal</v>
      </c>
      <c r="G1354" s="7" t="str" cm="1">
        <f t="array" ref="G1354">_FV($B1354,"Description")</f>
        <v>Bathurst Resources Limited is a New Zealand-based specialist coal company. The Company is engaged in the exploration, development, and production of coal. The Company is a coal producer, providing energy for the agri-business sector, schools, hospitals and many others. The Company operates two mines on the South Island: Stockton (north of Westport), and Takitimu (north of Invercargill). The Company holds a 65% interest in Stockton (north of Westport). The Company operates Maramarua and Rotowaro in the Waikato region of the North Island. The Company’s Cascade and Escarpment mines are near Westport. Its Cascade mine is located on Denniston Plateau, approximately 25 kilometers (km) east of Westport. The Company operates through three segments: Export, Domestic, and Corporate. Its subsidiaries include BR Coal Pty Limited, Bathurst New Zealand Limited, Buller Coal Limited, Bathurst Coal Limited, and Bathurst Minerals Limited.</v>
      </c>
      <c r="H1354" s="7" cm="1">
        <f t="array" ref="H1354">_FV($B1354,"Employees")</f>
        <v>80</v>
      </c>
      <c r="I1354" s="11" cm="1">
        <f t="array" ref="I1354">_FV($B1354,"Shares outstanding",TRUE)</f>
        <v>191359800</v>
      </c>
      <c r="J1354" s="7" cm="1">
        <f t="array" ref="J1354">_FV($B1354,"Year incorporated",TRUE)</f>
        <v>2013</v>
      </c>
      <c r="K1354" s="16"/>
      <c r="L1354" s="12">
        <f>+I1354+K1354</f>
        <v>191359800</v>
      </c>
      <c r="M1354" s="14">
        <f>+D1354*L1354</f>
        <v>172223820</v>
      </c>
      <c r="N1354" t="s">
        <v>1030</v>
      </c>
      <c r="O1354">
        <v>88.5</v>
      </c>
      <c r="P1354">
        <v>91</v>
      </c>
      <c r="Q1354">
        <v>90.5</v>
      </c>
      <c r="R1354">
        <v>90.5</v>
      </c>
      <c r="S1354">
        <v>88.5</v>
      </c>
      <c r="T1354">
        <v>88.5</v>
      </c>
      <c r="U1354">
        <v>-3</v>
      </c>
      <c r="V1354" s="1">
        <v>-3.2800000000000003E-2</v>
      </c>
      <c r="W1354">
        <v>36</v>
      </c>
      <c r="X1354">
        <v>32.299999999999997</v>
      </c>
      <c r="Y1354">
        <v>22</v>
      </c>
      <c r="Z1354">
        <v>0</v>
      </c>
      <c r="AA1354">
        <v>89.72</v>
      </c>
      <c r="AB1354" s="3">
        <v>169353405.30000001</v>
      </c>
      <c r="AC1354">
        <v>3</v>
      </c>
      <c r="AD1354" s="2">
        <v>45330.790277777778</v>
      </c>
      <c r="AE1354" t="s">
        <v>20</v>
      </c>
      <c r="AF1354" t="s">
        <v>1031</v>
      </c>
    </row>
    <row r="1355" spans="1:32" x14ac:dyDescent="0.3">
      <c r="A1355" t="str">
        <f>+N1355</f>
        <v>ATG</v>
      </c>
      <c r="B1355" t="e" vm="1356">
        <v>#VALUE!</v>
      </c>
      <c r="C1355" s="5" cm="1">
        <f t="array" ref="C1355">_FV(B1355,"Market cap",TRUE)</f>
        <v>155530800</v>
      </c>
      <c r="D1355" s="6" cm="1">
        <f t="array" ref="D1355">_FV(B1355,"Price",TRUE)</f>
        <v>0.61</v>
      </c>
      <c r="E1355" s="2" cm="1">
        <f t="array" ref="E1355">_FV(B1355,"Last trade time",TRUE)</f>
        <v>45331.333356481482</v>
      </c>
      <c r="F1355" s="7" t="str" cm="1">
        <f t="array" ref="F1355">_FV($B1355,"Industry")</f>
        <v>Software &amp; IT Services</v>
      </c>
      <c r="G1355" s="7" t="str" cm="1">
        <f t="array" ref="G1355">_FV($B1355,"Description")</f>
        <v>Articore Group Limited, formerly Redbubble Limited, is an Australia-based company, which owns and operates the global online marketplaces, Redbubble.com and TeePublic.com. The Company’s community of passionate creatives sell uncommon designs on high-quality, everyday products, such as apparel, stationery, housewares, bags and wall art. Through the Redbubble and TeePublic marketplaces, independent artists are able to profit from their creativity. It hosts three-sided global online marketplaces where independent artists upload their designs and creative works for sale on a range of products. It works with fulfillers in North America, the United Kingdom, Europe, and Australia. They operate more than 32 different production centers to fulfil more than 66 different product types sold. More than 800,000 independent artists use its platforms.</v>
      </c>
      <c r="H1355" s="7" cm="1">
        <f t="array" ref="H1355">_FV($B1355,"Employees")</f>
        <v>225</v>
      </c>
      <c r="I1355" s="11" cm="1">
        <f t="array" ref="I1355">_FV($B1355,"Shares outstanding",TRUE)</f>
        <v>282783300</v>
      </c>
      <c r="J1355" s="7" cm="1">
        <f t="array" ref="J1355">_FV($B1355,"Year incorporated",TRUE)</f>
        <v>2006</v>
      </c>
      <c r="K1355" s="16"/>
      <c r="L1355" s="12">
        <f>+I1355+K1355</f>
        <v>282783300</v>
      </c>
      <c r="M1355" s="14">
        <f>+D1355*L1355</f>
        <v>172497813</v>
      </c>
      <c r="N1355" t="s">
        <v>1073</v>
      </c>
      <c r="O1355">
        <v>54</v>
      </c>
      <c r="P1355">
        <v>56.5</v>
      </c>
      <c r="Q1355">
        <v>54</v>
      </c>
      <c r="R1355">
        <v>56</v>
      </c>
      <c r="S1355">
        <v>54</v>
      </c>
      <c r="T1355">
        <v>55</v>
      </c>
      <c r="U1355">
        <v>1</v>
      </c>
      <c r="V1355" s="1">
        <v>1.8499999999999999E-2</v>
      </c>
      <c r="W1355">
        <v>75477</v>
      </c>
      <c r="X1355">
        <v>41482.800000000003</v>
      </c>
      <c r="Y1355">
        <v>2019</v>
      </c>
      <c r="Z1355">
        <v>33046</v>
      </c>
      <c r="AA1355">
        <v>54.96</v>
      </c>
      <c r="AB1355" s="3">
        <v>155530808.40000001</v>
      </c>
      <c r="AC1355">
        <v>47</v>
      </c>
      <c r="AD1355" s="2">
        <v>45330.790277777778</v>
      </c>
      <c r="AE1355" t="s">
        <v>20</v>
      </c>
      <c r="AF1355" t="s">
        <v>1074</v>
      </c>
    </row>
    <row r="1356" spans="1:32" x14ac:dyDescent="0.3">
      <c r="A1356" t="str">
        <f>+N1356</f>
        <v>AVJ</v>
      </c>
      <c r="B1356" t="e" vm="1357">
        <v>#VALUE!</v>
      </c>
      <c r="C1356" s="5" cm="1">
        <f t="array" ref="C1356">_FV(B1356,"Market cap",TRUE)</f>
        <v>170272600</v>
      </c>
      <c r="D1356" s="6" cm="1">
        <f t="array" ref="D1356">_FV(B1356,"Price",TRUE)</f>
        <v>0.31</v>
      </c>
      <c r="E1356" s="2" cm="1">
        <f t="array" ref="E1356">_FV(B1356,"Last trade time",TRUE)</f>
        <v>45331.333333333336</v>
      </c>
      <c r="F1356" s="7" t="str" cm="1">
        <f t="array" ref="F1356">_FV($B1356,"Industry")</f>
        <v>Real Estate Operations</v>
      </c>
      <c r="G1356" s="7" t="str" cm="1">
        <f t="array" ref="G1356">_FV($B1356,"Description")</f>
        <v>AVJennings Limited (AVJennings) is an Australia-based residential property development company. Its segments include Jurisdictions, which consists of land development, integrated housing and apartments development activities, and other segment, which includes sale of apartments in Western Australia and various low value items. It includes various project pipeline across communities in New South Wales, Victoria, Queensland, South Australia, New Zealand, and Western Australia. Its project across New South Wales includes Argyle, Elderslie and Evergreen, Spring Farm, and others. Its project across Queensland includes Creekwood, Caloundra and Cadence, Ripley. Its project across South Australia includes Pathways, Murray Bridge. Its project across New Zealand includes Ara Hills, Orewa. Its project across Western Australia includes Indigo China Green, Subiaco Fine China Precinct and The Heights, Kardinya. AVJennings offers a block of land, a finished home, townhome, terrace, or apartment.</v>
      </c>
      <c r="H1356" s="7" cm="1">
        <f t="array" ref="H1356">_FV($B1356,"Employees")</f>
        <v>457</v>
      </c>
      <c r="I1356" s="11" cm="1">
        <f t="array" ref="I1356">_FV($B1356,"Shares outstanding",TRUE)</f>
        <v>558270900</v>
      </c>
      <c r="J1356" s="7" cm="1">
        <f t="array" ref="J1356">_FV($B1356,"Year incorporated",TRUE)</f>
        <v>1954</v>
      </c>
      <c r="K1356" s="16"/>
      <c r="L1356" s="12">
        <f>+I1356+K1356</f>
        <v>558270900</v>
      </c>
      <c r="M1356" s="14">
        <f>+D1356*L1356</f>
        <v>173063979</v>
      </c>
      <c r="N1356" t="s">
        <v>1026</v>
      </c>
      <c r="O1356">
        <v>30.5</v>
      </c>
      <c r="P1356">
        <v>32</v>
      </c>
      <c r="U1356">
        <v>0</v>
      </c>
      <c r="W1356">
        <v>0</v>
      </c>
      <c r="X1356">
        <v>0</v>
      </c>
      <c r="Y1356">
        <v>0</v>
      </c>
      <c r="Z1356">
        <v>0</v>
      </c>
      <c r="AB1356" s="3">
        <v>170272611.38499999</v>
      </c>
      <c r="AC1356">
        <v>0</v>
      </c>
      <c r="AD1356" s="2">
        <v>45330.790277777778</v>
      </c>
      <c r="AE1356" t="s">
        <v>20</v>
      </c>
      <c r="AF1356" t="s">
        <v>1027</v>
      </c>
    </row>
    <row r="1357" spans="1:32" x14ac:dyDescent="0.3">
      <c r="A1357" t="str">
        <f>+N1357</f>
        <v>A2B</v>
      </c>
      <c r="B1357" t="e" vm="1358">
        <v>#VALUE!</v>
      </c>
      <c r="C1357" s="5" cm="1">
        <f t="array" ref="C1357">_FV(B1357,"Market cap",TRUE)</f>
        <v>174639100</v>
      </c>
      <c r="D1357" s="6" cm="1">
        <f t="array" ref="D1357">_FV(B1357,"Price",TRUE)</f>
        <v>1.41</v>
      </c>
      <c r="E1357" s="2" cm="1">
        <f t="array" ref="E1357">_FV(B1357,"Last trade time",TRUE)</f>
        <v>45331.333333333336</v>
      </c>
      <c r="F1357" s="7" t="str" cm="1">
        <f t="array" ref="F1357">_FV($B1357,"Industry")</f>
        <v>Passenger Transportation Services</v>
      </c>
      <c r="G1357" s="7" t="str" cm="1">
        <f t="array" ref="G1357">_FV($B1357,"Description")</f>
        <v>A2B Australia Limited is an Australia-based company, which is engaged in providing technology, payment and taxi-related services. The Company provides taxi network services to taxi operators and drivers nationally in Australia. Its network services include taxi booking services, full taxi fit outs and repairs, vehicle financing and insurance, as well as driver training and education. The Company’s mobility Services are provided under brands, including 13cabs, Silver Service and Maxi Taxi. It provides integrated booking, payment and safety technologies to taxi and private hire businesses under brands, including Cabcharge and Mobile Technologies International. Its Cabcharge provides payment terminals enabling drivers to process non-cash trip payments. Its Mobile Technologies International provides a vehicle monitoring platform. The Company also provides payment consulting, software, processing and terminals under brands, including EFT Solutions, Spotto, Giraffe and FlamingoPay.</v>
      </c>
      <c r="H1357" s="7" cm="1">
        <f t="array" ref="H1357">_FV($B1357,"Employees")</f>
        <v>538</v>
      </c>
      <c r="I1357" s="11" cm="1">
        <f t="array" ref="I1357">_FV($B1357,"Shares outstanding",TRUE)</f>
        <v>122985300</v>
      </c>
      <c r="J1357" s="7" cm="1">
        <f t="array" ref="J1357">_FV($B1357,"Year incorporated",TRUE)</f>
        <v>1980</v>
      </c>
      <c r="K1357" s="16"/>
      <c r="L1357" s="12">
        <f>+I1357+K1357</f>
        <v>122985300</v>
      </c>
      <c r="M1357" s="14">
        <f>+D1357*L1357</f>
        <v>173409273</v>
      </c>
      <c r="N1357" t="s">
        <v>1014</v>
      </c>
      <c r="O1357">
        <v>141.5</v>
      </c>
      <c r="P1357">
        <v>142.5</v>
      </c>
      <c r="Q1357">
        <v>142</v>
      </c>
      <c r="R1357">
        <v>142</v>
      </c>
      <c r="S1357">
        <v>141.5</v>
      </c>
      <c r="T1357">
        <v>142</v>
      </c>
      <c r="U1357">
        <v>0</v>
      </c>
      <c r="W1357">
        <v>801134</v>
      </c>
      <c r="X1357">
        <v>1137277.4550000001</v>
      </c>
      <c r="Y1357">
        <v>150295</v>
      </c>
      <c r="Z1357">
        <v>322481</v>
      </c>
      <c r="AA1357">
        <v>141.99</v>
      </c>
      <c r="AB1357" s="3">
        <v>174639084.81999999</v>
      </c>
      <c r="AC1357">
        <v>41</v>
      </c>
      <c r="AD1357" s="2">
        <v>45330.790277777778</v>
      </c>
      <c r="AE1357" t="s">
        <v>20</v>
      </c>
      <c r="AF1357" t="s">
        <v>1015</v>
      </c>
    </row>
    <row r="1358" spans="1:32" x14ac:dyDescent="0.3">
      <c r="A1358" t="str">
        <f>+N1358</f>
        <v>SM1</v>
      </c>
      <c r="B1358" t="e" vm="1359">
        <v>#VALUE!</v>
      </c>
      <c r="C1358" s="5" cm="1">
        <f t="array" ref="C1358">_FV(B1358,"Market cap",TRUE)</f>
        <v>180947300</v>
      </c>
      <c r="D1358" s="6" cm="1">
        <f t="array" ref="D1358">_FV(B1358,"Price",TRUE)</f>
        <v>0.79500000000000004</v>
      </c>
      <c r="E1358" s="2" cm="1">
        <f t="array" ref="E1358">_FV(B1358,"Last trade time",TRUE)</f>
        <v>45331.333356481482</v>
      </c>
      <c r="F1358" s="7" t="str" cm="1">
        <f t="array" ref="F1358">_FV($B1358,"Industry")</f>
        <v>Food &amp; Tobacco</v>
      </c>
      <c r="G1358" s="7" t="str" cm="1">
        <f t="array" ref="G1358">_FV($B1358,"Description")</f>
        <v>Synlait Milk Limited is a New Zealand-based nutrition company. The Company and its subsidiaries are primarily engaged in the manufacture and sale of dairy products. The Company operates through Synlait segment, which is engaged in the manufacture and sale of liquid milk and milk powder-based products, including nutritional, ingredients, fresh milk, and ultra heat treatment (UHT) milk and cream products. Its product categories include infant nutrition, adult nutrition, advanced ingredients and others. It operates in China, Rest of Asia, Middle East and Africa, New Zealand, Australia and Rest of World. Its subsidiaries include Synlait Milk Finance Limited, The New Zealand Dairy Company Limited, Eighty Nine Richard Pearse Drive Limited and others.</v>
      </c>
      <c r="H1358" s="7" cm="1">
        <f t="array" ref="H1358">_FV($B1358,"Employees")</f>
        <v>800</v>
      </c>
      <c r="I1358" s="11" cm="1">
        <f t="array" ref="I1358">_FV($B1358,"Shares outstanding",TRUE)</f>
        <v>218581700</v>
      </c>
      <c r="J1358" s="7" cm="1">
        <f t="array" ref="J1358">_FV($B1358,"Year incorporated",TRUE)</f>
        <v>2005</v>
      </c>
      <c r="K1358" s="16"/>
      <c r="L1358" s="12">
        <f>+I1358+K1358</f>
        <v>218581700</v>
      </c>
      <c r="M1358" s="14">
        <f>+D1358*L1358</f>
        <v>173772451.5</v>
      </c>
      <c r="N1358" t="s">
        <v>1012</v>
      </c>
      <c r="O1358">
        <v>76</v>
      </c>
      <c r="P1358">
        <v>80</v>
      </c>
      <c r="Q1358">
        <v>79.5</v>
      </c>
      <c r="R1358">
        <v>80</v>
      </c>
      <c r="S1358">
        <v>77</v>
      </c>
      <c r="T1358">
        <v>80</v>
      </c>
      <c r="U1358">
        <v>2</v>
      </c>
      <c r="V1358" s="1">
        <v>2.5600000000000001E-2</v>
      </c>
      <c r="W1358">
        <v>62915</v>
      </c>
      <c r="X1358">
        <v>49346.247499999998</v>
      </c>
      <c r="Y1358">
        <v>14116</v>
      </c>
      <c r="Z1358">
        <v>45810</v>
      </c>
      <c r="AA1358">
        <v>78.430000000000007</v>
      </c>
      <c r="AB1358" s="3">
        <v>174865328.80000001</v>
      </c>
      <c r="AC1358">
        <v>92</v>
      </c>
      <c r="AD1358" s="2">
        <v>45330.790277777778</v>
      </c>
      <c r="AE1358" t="s">
        <v>20</v>
      </c>
      <c r="AF1358" t="s">
        <v>1013</v>
      </c>
    </row>
    <row r="1359" spans="1:32" x14ac:dyDescent="0.3">
      <c r="A1359" t="str">
        <f>+N1359</f>
        <v>RFG</v>
      </c>
      <c r="B1359" t="e" vm="1360">
        <v>#VALUE!</v>
      </c>
      <c r="C1359" s="5" cm="1">
        <f t="array" ref="C1359">_FV(B1359,"Market cap",TRUE)</f>
        <v>184170700</v>
      </c>
      <c r="D1359" s="6" cm="1">
        <f t="array" ref="D1359">_FV(B1359,"Price",TRUE)</f>
        <v>7.0999999999999994E-2</v>
      </c>
      <c r="E1359" s="2" cm="1">
        <f t="array" ref="E1359">_FV(B1359,"Last trade time",TRUE)</f>
        <v>45331.333356481482</v>
      </c>
      <c r="F1359" s="7" t="str" cm="1">
        <f t="array" ref="F1359">_FV($B1359,"Industry")</f>
        <v>Food &amp; Tobacco</v>
      </c>
      <c r="G1359" s="7" t="str" cm="1">
        <f t="array" ref="G1359">_FV($B1359,"Description")</f>
        <v>Retail Food Group Limited is an Australia-based food and beverage company. It is multi-brand retail food franchise owner, and a roaster and supplier of coffee products. It owns intellectual property of the Donut King, Brumby’s Bakery, Michel’s Patisserie, Esquires Coffee Houses (Australia and New Zealand), Pizza Capers Gourmet Kitchen, Crust Gourmet Pizza Bar, Rack ‘em Bones BBQ Ribs, The Coffee Guy, Cafe2U and Gloria Jean’s Coffees Brand Systems. It develops and/or manages the Donut King, Brumby’s Bakery, Michel’s Patisserie, Esquires Coffee Houses (New Zealand), Pizza Capers Gourmet Kitchen, Crust Gourmet Pizza Bar, Rack ‘em Bones BBQ Ribs, The Coffee Guy, Cafe2U and Gloria Jean’s Coffees Brand Systems across the world. It also develops and manages coffee roasting facilities, and the wholesale supply of coffee and allied products to its Brand Systems and third-party accounts, under the Di Bella Coffee brand. Its segments include Bakery/Cafe, QSR, Coffee Retail and Di Bella Coffee.</v>
      </c>
      <c r="H1359" s="7" cm="1">
        <f t="array" ref="H1359">_FV($B1359,"Employees")</f>
        <v>59</v>
      </c>
      <c r="I1359" s="11" cm="1">
        <f t="array" ref="I1359">_FV($B1359,"Shares outstanding",TRUE)</f>
        <v>2455610000</v>
      </c>
      <c r="J1359" s="7" cm="1">
        <f t="array" ref="J1359">_FV($B1359,"Year incorporated",TRUE)</f>
        <v>2003</v>
      </c>
      <c r="K1359" s="16"/>
      <c r="L1359" s="12">
        <f>+I1359+K1359</f>
        <v>2455610000</v>
      </c>
      <c r="M1359" s="14">
        <f>+D1359*L1359</f>
        <v>174348309.99999997</v>
      </c>
      <c r="N1359" t="s">
        <v>1000</v>
      </c>
      <c r="O1359">
        <v>7.4</v>
      </c>
      <c r="P1359">
        <v>7.6</v>
      </c>
      <c r="Q1359">
        <v>7.1</v>
      </c>
      <c r="R1359">
        <v>7.6</v>
      </c>
      <c r="S1359">
        <v>7.1</v>
      </c>
      <c r="T1359">
        <v>7.5</v>
      </c>
      <c r="U1359">
        <v>0.4</v>
      </c>
      <c r="V1359" s="1">
        <v>5.6300000000000003E-2</v>
      </c>
      <c r="W1359">
        <v>6349235</v>
      </c>
      <c r="X1359">
        <v>467097.03249999997</v>
      </c>
      <c r="Y1359">
        <v>4408280</v>
      </c>
      <c r="Z1359">
        <v>974581</v>
      </c>
      <c r="AA1359">
        <v>7.36</v>
      </c>
      <c r="AB1359" s="3">
        <v>184170741.75</v>
      </c>
      <c r="AC1359">
        <v>139</v>
      </c>
      <c r="AD1359" s="2">
        <v>45330.790277777778</v>
      </c>
      <c r="AE1359" t="s">
        <v>20</v>
      </c>
      <c r="AF1359" t="s">
        <v>1001</v>
      </c>
    </row>
    <row r="1360" spans="1:32" x14ac:dyDescent="0.3">
      <c r="A1360" t="str">
        <f>+N1360</f>
        <v>29M</v>
      </c>
      <c r="B1360" t="e" vm="1361">
        <v>#VALUE!</v>
      </c>
      <c r="C1360" s="5" cm="1">
        <f t="array" ref="C1360">_FV(B1360,"Market cap",TRUE)</f>
        <v>178835400</v>
      </c>
      <c r="D1360" s="6" cm="1">
        <f t="array" ref="D1360">_FV(B1360,"Price",TRUE)</f>
        <v>0.25</v>
      </c>
      <c r="E1360" s="2" cm="1">
        <f t="array" ref="E1360">_FV(B1360,"Last trade time",TRUE)</f>
        <v>45331.333333333336</v>
      </c>
      <c r="F1360" s="7" t="str" cm="1">
        <f t="array" ref="F1360">_FV($B1360,"Industry")</f>
        <v>Metals &amp; Mining</v>
      </c>
      <c r="G1360" s="7" t="str" cm="1">
        <f t="array" ref="G1360">_FV($B1360,"Description")</f>
        <v>29Metals Limited is a copper-focused base and precious metals mining company with producing and exploration assets in Australia and Chile. The principal activities of the Company are mining and mineral production, mineral concentrate sales, and mineral exploration and development. It has two long-life, producing assets: Golden Grove in Western Australia (copper, zinc, gold and silver) and Capricorn Copper in Queensland (copper and silver). Its near-mine and regional exploration activities, including the Redhill exploration project located in southern Chile. The Golden Grove mine has a history of discovery with mining leases covering over 129 square kilometers (km2). The Capricorn Copper mine covering approximately 1,858 km2 within the highly prospective Western Fold Belt of the Mount Isa Inlier. Redhill exploration project comprises the Cutters Cove project, located around the historical Cutters Cove copper mine and surrounding prospects. It holds 100% in Redhill exploration project.</v>
      </c>
      <c r="H1360" s="7" cm="1">
        <f t="array" ref="H1360">_FV($B1360,"Employees")</f>
        <v>275</v>
      </c>
      <c r="I1360" s="11" cm="1">
        <f t="array" ref="I1360">_FV($B1360,"Shares outstanding",TRUE)</f>
        <v>701315300</v>
      </c>
      <c r="J1360" s="7" cm="1">
        <f t="array" ref="J1360">_FV($B1360,"Year incorporated",TRUE)</f>
        <v>2021</v>
      </c>
      <c r="K1360" s="16"/>
      <c r="L1360" s="12">
        <f>+I1360+K1360</f>
        <v>701315300</v>
      </c>
      <c r="M1360" s="14">
        <f>+D1360*L1360</f>
        <v>175328825</v>
      </c>
      <c r="N1360" t="s">
        <v>1006</v>
      </c>
      <c r="O1360">
        <v>25.5</v>
      </c>
      <c r="P1360">
        <v>26.5</v>
      </c>
      <c r="Q1360">
        <v>24.5</v>
      </c>
      <c r="R1360">
        <v>27.5</v>
      </c>
      <c r="S1360">
        <v>24</v>
      </c>
      <c r="T1360">
        <v>25.5</v>
      </c>
      <c r="U1360">
        <v>1</v>
      </c>
      <c r="V1360" s="1">
        <v>4.0800000000000003E-2</v>
      </c>
      <c r="W1360">
        <v>8351494</v>
      </c>
      <c r="X1360">
        <v>2137845.1274999999</v>
      </c>
      <c r="Y1360">
        <v>3321958</v>
      </c>
      <c r="Z1360">
        <v>3988892</v>
      </c>
      <c r="AA1360">
        <v>25.59</v>
      </c>
      <c r="AB1360" s="3">
        <v>178835409.15000001</v>
      </c>
      <c r="AC1360">
        <v>2078</v>
      </c>
      <c r="AD1360" s="2">
        <v>45330.790277777778</v>
      </c>
      <c r="AE1360" t="s">
        <v>20</v>
      </c>
      <c r="AF1360" t="s">
        <v>1007</v>
      </c>
    </row>
    <row r="1361" spans="1:32" x14ac:dyDescent="0.3">
      <c r="A1361" t="str">
        <f>+N1361</f>
        <v>NZM</v>
      </c>
      <c r="B1361" t="e" vm="1362">
        <v>#VALUE!</v>
      </c>
      <c r="C1361" s="5" cm="1">
        <f t="array" ref="C1361">_FV(B1361,"Market cap",TRUE)</f>
        <v>182467400</v>
      </c>
      <c r="D1361" s="6" cm="1">
        <f t="array" ref="D1361">_FV(B1361,"Price",TRUE)</f>
        <v>0.94499999999999995</v>
      </c>
      <c r="E1361" s="2" cm="1">
        <f t="array" ref="E1361">_FV(B1361,"Last trade time",TRUE)</f>
        <v>45331.333356481482</v>
      </c>
      <c r="F1361" s="7" t="str" cm="1">
        <f t="array" ref="F1361">_FV($B1361,"Industry")</f>
        <v>Media &amp; Publishing</v>
      </c>
      <c r="G1361" s="7" t="str" cm="1">
        <f t="array" ref="G1361">_FV($B1361,"Description")</f>
        <v>NZME Limited is a New Zealand-based company, which is engaged in the operation of an integrated media and entertainment business. The Company operates through three segments: Audio, Publishing and OneRoof. Audio segment consists of terrestrial radio stations, digital iHeartRadio, podcasts and Radio brand websites. Publishing segment consists of print publications and digital news websites including nzherald.co.nz. and BusinessDesk. OneRoof segment comprises oneroof.co.nz and dedicated real estate print publications. OneRoof Herald Homes and OneRoof Local provide local property listings. Housing market trends, insights and commentary, as well as tips that buyers, sellers, renters and homeowners need, can also be found online at oneroof.co.nz. The Company’s subsidiaries include NZME Australia Pty Limited, NZME Educational Media Limited, NZME Holdings Limited, NZME Investments Limited, NZME Print Limited, NZME Publishing Limited, NZME Radio Investments Limited and others.</v>
      </c>
      <c r="H1361" s="7" cm="1">
        <f t="array" ref="H1361">_FV($B1361,"Employees")</f>
        <v>452</v>
      </c>
      <c r="I1361" s="11" cm="1">
        <f t="array" ref="I1361">_FV($B1361,"Shares outstanding",TRUE)</f>
        <v>186680500</v>
      </c>
      <c r="J1361" s="7" cm="1">
        <f t="array" ref="J1361">_FV($B1361,"Year incorporated",TRUE)</f>
        <v>2001</v>
      </c>
      <c r="K1361" s="16"/>
      <c r="L1361" s="12">
        <f>+I1361+K1361</f>
        <v>186680500</v>
      </c>
      <c r="M1361" s="14">
        <f>+D1361*L1361</f>
        <v>176413072.5</v>
      </c>
      <c r="N1361" t="s">
        <v>991</v>
      </c>
      <c r="O1361">
        <v>92</v>
      </c>
      <c r="P1361">
        <v>95</v>
      </c>
      <c r="Q1361">
        <v>94.5</v>
      </c>
      <c r="R1361">
        <v>95</v>
      </c>
      <c r="S1361">
        <v>92.5</v>
      </c>
      <c r="T1361">
        <v>92.5</v>
      </c>
      <c r="U1361">
        <v>-1.5</v>
      </c>
      <c r="V1361" s="1">
        <v>-1.6E-2</v>
      </c>
      <c r="W1361">
        <v>12623</v>
      </c>
      <c r="X1361">
        <v>11922.7775</v>
      </c>
      <c r="Y1361">
        <v>10274</v>
      </c>
      <c r="Z1361">
        <v>2134</v>
      </c>
      <c r="AA1361">
        <v>94.45</v>
      </c>
      <c r="AB1361" s="3">
        <v>172679426.42500001</v>
      </c>
      <c r="AC1361">
        <v>19</v>
      </c>
      <c r="AD1361" s="2">
        <v>45330.790277777778</v>
      </c>
      <c r="AE1361" t="s">
        <v>20</v>
      </c>
      <c r="AF1361" t="s">
        <v>1017</v>
      </c>
    </row>
    <row r="1362" spans="1:32" x14ac:dyDescent="0.3">
      <c r="A1362" t="str">
        <f>+N1362</f>
        <v>BSE</v>
      </c>
      <c r="B1362" t="e" vm="1363">
        <v>#VALUE!</v>
      </c>
      <c r="C1362" s="5" cm="1">
        <f t="array" ref="C1362">_FV(B1362,"Market cap",TRUE)</f>
        <v>188481900</v>
      </c>
      <c r="D1362" s="6" cm="1">
        <f t="array" ref="D1362">_FV(B1362,"Price",TRUE)</f>
        <v>0.15</v>
      </c>
      <c r="E1362" s="2" cm="1">
        <f t="array" ref="E1362">_FV(B1362,"Last trade time",TRUE)</f>
        <v>45331.333333333336</v>
      </c>
      <c r="F1362" s="7" t="str" cm="1">
        <f t="array" ref="F1362">_FV($B1362,"Industry")</f>
        <v>Metals &amp; Mining</v>
      </c>
      <c r="G1362" s="7" t="str" cm="1">
        <f t="array" ref="G1362">_FV($B1362,"Description")</f>
        <v>Base Resources Limited is an Australia-based mineral sands producer and developer. The Company operates the Kwale Operation in Kenya, which produces a suite of mineral sands products, namely ilmenite, rutile, and zircon. It is also developing the Toliara Project in Madagascar and conducting an exploration program in Tanzania. Its segments include Kwale Operation, Toliara Project, and Other. The Kwale Operation segment includes its 100% owned Kwale Operation located in Kenya and engaged in the sale of rutile, ilmenite, and zircon. The Kwale Operation features a high-grade ore body with a high value mineral assemblage, rich in rutile. Its products from Kwale Operation are transported to the Company’s own Likoni Port facility, located inside Mombasa Port, for export to customers. The Toliara Project is in south-west Madagascar, about 45 kilometers (km) north of the regional town and port of Toliara. The Toliara Project is underpinned by the high grade, ilmenite rich, Ranobe deposit.</v>
      </c>
      <c r="H1362" s="7" cm="1">
        <f t="array" ref="H1362">_FV($B1362,"Employees")</f>
        <v>1744</v>
      </c>
      <c r="I1362" s="11" cm="1">
        <f t="array" ref="I1362">_FV($B1362,"Shares outstanding",TRUE)</f>
        <v>1178012000</v>
      </c>
      <c r="J1362" s="7" cm="1">
        <f t="array" ref="J1362">_FV($B1362,"Year incorporated",TRUE)</f>
        <v>2007</v>
      </c>
      <c r="K1362" s="16"/>
      <c r="L1362" s="12">
        <f>+I1362+K1362</f>
        <v>1178012000</v>
      </c>
      <c r="M1362" s="14">
        <f>+D1362*L1362</f>
        <v>176701800</v>
      </c>
      <c r="N1362" t="s">
        <v>987</v>
      </c>
      <c r="O1362">
        <v>15.5</v>
      </c>
      <c r="P1362">
        <v>16</v>
      </c>
      <c r="Q1362">
        <v>16.5</v>
      </c>
      <c r="R1362">
        <v>16.5</v>
      </c>
      <c r="S1362">
        <v>15.75</v>
      </c>
      <c r="T1362">
        <v>16</v>
      </c>
      <c r="U1362">
        <v>-0.5</v>
      </c>
      <c r="V1362" s="1">
        <v>-3.0300000000000001E-2</v>
      </c>
      <c r="W1362">
        <v>1053717</v>
      </c>
      <c r="X1362">
        <v>168847.125</v>
      </c>
      <c r="Y1362">
        <v>566588</v>
      </c>
      <c r="Z1362">
        <v>424247</v>
      </c>
      <c r="AA1362">
        <v>16.02</v>
      </c>
      <c r="AB1362" s="3">
        <v>188481896</v>
      </c>
      <c r="AC1362">
        <v>115</v>
      </c>
      <c r="AD1362" s="2">
        <v>45330.790277777778</v>
      </c>
      <c r="AE1362" t="s">
        <v>20</v>
      </c>
      <c r="AF1362" t="s">
        <v>988</v>
      </c>
    </row>
    <row r="1363" spans="1:32" x14ac:dyDescent="0.3">
      <c r="A1363" t="str">
        <f>+N1363</f>
        <v>PCL</v>
      </c>
      <c r="B1363" t="e" vm="1364">
        <v>#VALUE!</v>
      </c>
      <c r="C1363" s="5" cm="1">
        <f t="array" ref="C1363">_FV(B1363,"Market cap",TRUE)</f>
        <v>169416900</v>
      </c>
      <c r="D1363" s="6" cm="1">
        <f t="array" ref="D1363">_FV(B1363,"Price",TRUE)</f>
        <v>2.1999999999999999E-2</v>
      </c>
      <c r="E1363" s="2" cm="1">
        <f t="array" ref="E1363">_FV(B1363,"Last trade time",TRUE)</f>
        <v>45331.333333333336</v>
      </c>
      <c r="F1363" s="7" t="str" cm="1">
        <f t="array" ref="F1363">_FV($B1363,"Industry")</f>
        <v>Oil &amp; Gas</v>
      </c>
      <c r="G1363" s="7" t="str" cm="1">
        <f t="array" ref="G1363">_FV($B1363,"Description")</f>
        <v>Pancontinental Energy NL is an Australia-based petroleum (oil and gas) exploration company. The Company is focused on conventional oil and gas projects. It has key assets in Africa (Namibia) and Australia (Queensland). The Company’s portfolio includes resource potential, offshore oil projects. The project in Namibia includes Orange Basin PEL 87. The project in Australia includes Onshore Cooper Eromanga Basin, which includes ATP 920 and ATP 924. The Orange Basin PEL 87 is located approximately 10,947 square kilometers in Orange Basin, Offshore Namibia. The ATP 924 is located approximately 2,220 square kilometers in Cooper Eromanga Basin.</v>
      </c>
      <c r="H1363" s="7" cm="1">
        <f t="array" ref="H1363">_FV($B1363,"Employees")</f>
        <v>3</v>
      </c>
      <c r="I1363" s="11" cm="1">
        <f t="array" ref="I1363">_FV($B1363,"Shares outstanding",TRUE)</f>
        <v>8067473000</v>
      </c>
      <c r="J1363" s="7" cm="1">
        <f t="array" ref="J1363">_FV($B1363,"Year incorporated",TRUE)</f>
        <v>1985</v>
      </c>
      <c r="K1363" s="16"/>
      <c r="L1363" s="12">
        <f>+I1363+K1363</f>
        <v>8067473000</v>
      </c>
      <c r="M1363" s="14">
        <f>+D1363*L1363</f>
        <v>177484406</v>
      </c>
      <c r="N1363" t="s">
        <v>1028</v>
      </c>
      <c r="O1363">
        <v>2.1</v>
      </c>
      <c r="P1363">
        <v>2.2000000000000002</v>
      </c>
      <c r="Q1363">
        <v>2.2999999999999998</v>
      </c>
      <c r="R1363">
        <v>2.2999999999999998</v>
      </c>
      <c r="S1363">
        <v>2.1</v>
      </c>
      <c r="T1363">
        <v>2.1</v>
      </c>
      <c r="U1363">
        <v>-0.2</v>
      </c>
      <c r="V1363" s="1">
        <v>-8.6999999999999994E-2</v>
      </c>
      <c r="W1363">
        <v>6956158</v>
      </c>
      <c r="X1363">
        <v>151614.74100000001</v>
      </c>
      <c r="Y1363">
        <v>727723</v>
      </c>
      <c r="Z1363">
        <v>5381849</v>
      </c>
      <c r="AA1363">
        <v>2.1800000000000002</v>
      </c>
      <c r="AB1363" s="3">
        <v>169416929.00999999</v>
      </c>
      <c r="AC1363">
        <v>110</v>
      </c>
      <c r="AD1363" s="2">
        <v>45330.790277777778</v>
      </c>
      <c r="AE1363" t="s">
        <v>20</v>
      </c>
      <c r="AF1363" t="s">
        <v>1029</v>
      </c>
    </row>
    <row r="1364" spans="1:32" x14ac:dyDescent="0.3">
      <c r="A1364" t="str">
        <f>+N1364</f>
        <v>FLC</v>
      </c>
      <c r="B1364" t="e" vm="1365">
        <v>#VALUE!</v>
      </c>
      <c r="C1364" s="5" cm="1">
        <f t="array" ref="C1364">_FV(B1364,"Market cap",TRUE)</f>
        <v>156046800</v>
      </c>
      <c r="D1364" s="6" cm="1">
        <f t="array" ref="D1364">_FV(B1364,"Price",TRUE)</f>
        <v>0.16500000000000001</v>
      </c>
      <c r="E1364" s="2" cm="1">
        <f t="array" ref="E1364">_FV(B1364,"Last trade time",TRUE)</f>
        <v>45331.333333333336</v>
      </c>
      <c r="F1364" s="7" t="str" cm="1">
        <f t="array" ref="F1364">_FV($B1364,"Industry")</f>
        <v>Water Utilities</v>
      </c>
      <c r="G1364" s="7" t="str" cm="1">
        <f t="array" ref="G1364">_FV($B1364,"Description")</f>
        <v>Fluence Corporation Limited provides decentralized and smart water and wastewater treatment solutions. The Company is engaged in wastewater treatment and reuse, high-strength wastewater treatment, wastewater-to-energy, industrial and drinking water markets, with its pre-engineered, standardized smart products solutions (SPS), including Aspiral, NIROBOX, SUBRE and Nitro. Its segments include Decentralized Municipal Water and Wastewater treatment (DMWW), Specialized Industrial Water solutions (SIW), High-Strength Wastewater and Waste-to-Energy (HSWW), SEA &amp; China, Ivory Coast project (IVC), and Build-Own-Operate (BOO) projects and O&amp;M contracts for equipment sales. The DMWW segment includes MABR (Aspiral, SUBRE and Nitro), Nirobox and aeration products. The SIW segment focuses on water reuse applications and high-growth markets such as lithium mining, which supports the trend toward electrification. The HSWW segment is providing solutions that support the shift to global decarbonization.</v>
      </c>
      <c r="H1364" s="7" cm="1">
        <f t="array" ref="H1364">_FV($B1364,"Employees")</f>
        <v>1500</v>
      </c>
      <c r="I1364" s="11" cm="1">
        <f t="array" ref="I1364">_FV($B1364,"Shares outstanding",TRUE)</f>
        <v>1076185000</v>
      </c>
      <c r="J1364" s="7" cm="1">
        <f t="array" ref="J1364">_FV($B1364,"Year incorporated",TRUE)</f>
        <v>2007</v>
      </c>
      <c r="K1364" s="16"/>
      <c r="L1364" s="12">
        <f>+I1364+K1364</f>
        <v>1076185000</v>
      </c>
      <c r="M1364" s="14">
        <f>+D1364*L1364</f>
        <v>177570525</v>
      </c>
      <c r="N1364" t="s">
        <v>1071</v>
      </c>
      <c r="O1364">
        <v>14.5</v>
      </c>
      <c r="P1364">
        <v>15.5</v>
      </c>
      <c r="Q1364">
        <v>14</v>
      </c>
      <c r="R1364">
        <v>15</v>
      </c>
      <c r="S1364">
        <v>12.5</v>
      </c>
      <c r="T1364">
        <v>14.5</v>
      </c>
      <c r="U1364">
        <v>0</v>
      </c>
      <c r="W1364">
        <v>1325967</v>
      </c>
      <c r="X1364">
        <v>186084.875</v>
      </c>
      <c r="Y1364">
        <v>387012</v>
      </c>
      <c r="Z1364">
        <v>918484</v>
      </c>
      <c r="AA1364">
        <v>14.03</v>
      </c>
      <c r="AB1364" s="3">
        <v>156046783.81999999</v>
      </c>
      <c r="AC1364">
        <v>46</v>
      </c>
      <c r="AD1364" s="2">
        <v>45330.790277777778</v>
      </c>
      <c r="AE1364" t="s">
        <v>20</v>
      </c>
      <c r="AF1364" t="s">
        <v>1072</v>
      </c>
    </row>
    <row r="1365" spans="1:32" x14ac:dyDescent="0.3">
      <c r="A1365" t="str">
        <f>+N1365</f>
        <v>PPS</v>
      </c>
      <c r="B1365" t="e" vm="1366">
        <v>#VALUE!</v>
      </c>
      <c r="C1365" s="5" cm="1">
        <f t="array" ref="C1365">_FV(B1365,"Market cap",TRUE)</f>
        <v>180425900</v>
      </c>
      <c r="D1365" s="6" cm="1">
        <f t="array" ref="D1365">_FV(B1365,"Price",TRUE)</f>
        <v>0.36499999999999999</v>
      </c>
      <c r="E1365" s="2" cm="1">
        <f t="array" ref="E1365">_FV(B1365,"Last trade time",TRUE)</f>
        <v>45331.333356481482</v>
      </c>
      <c r="F1365" s="7" t="str" cm="1">
        <f t="array" ref="F1365">_FV($B1365,"Industry")</f>
        <v>Financial Technology (Fintech) &amp; Infrastructure</v>
      </c>
      <c r="G1365" s="7" t="str" cm="1">
        <f t="array" ref="G1365">_FV($B1365,"Description")</f>
        <v>Praemium Limited is a provider of portfolio administration, investment platforms and financial planning tools to the wealth management industry. The Company is engaged in the provision of virtual managed accounts and financial planning software licenses and administering the Australian managed account platform. The Company's investment portfolio technology is branded as Praemium Virtual Managed Accounts (VMA) and is available both directly and embedded in its Managed Account technology. Through Praemium VMA, the Company offers a range of portfolio management services used by accountants, financial advisers, stockbrokers, self-managed superannuation fund (SMSF) administrators and large institutions who usually rebrand and package the services for their own customers. The Company's Managed Account investment platform in Australia is a regulated management investment scheme. Its Unified Managed Account (UMA) enables a consolidated view of custody and non-custody investment assets.</v>
      </c>
      <c r="H1365" s="7" t="e" cm="1" vm="2">
        <f t="array" ref="H1365">_FV($B1365,"Employees")</f>
        <v>#VALUE!</v>
      </c>
      <c r="I1365" s="11" cm="1">
        <f t="array" ref="I1365">_FV($B1365,"Shares outstanding",TRUE)</f>
        <v>487637500</v>
      </c>
      <c r="J1365" s="7" cm="1">
        <f t="array" ref="J1365">_FV($B1365,"Year incorporated",TRUE)</f>
        <v>2001</v>
      </c>
      <c r="K1365" s="16"/>
      <c r="L1365" s="12">
        <f>+I1365+K1365</f>
        <v>487637500</v>
      </c>
      <c r="M1365" s="14">
        <f>+D1365*L1365</f>
        <v>177987687.5</v>
      </c>
      <c r="N1365" t="s">
        <v>1004</v>
      </c>
      <c r="O1365">
        <v>36</v>
      </c>
      <c r="P1365">
        <v>37</v>
      </c>
      <c r="Q1365">
        <v>37.5</v>
      </c>
      <c r="R1365">
        <v>37.5</v>
      </c>
      <c r="S1365">
        <v>36</v>
      </c>
      <c r="T1365">
        <v>37</v>
      </c>
      <c r="U1365">
        <v>-0.5</v>
      </c>
      <c r="V1365" s="1">
        <v>-1.3299999999999999E-2</v>
      </c>
      <c r="W1365">
        <v>1180297</v>
      </c>
      <c r="X1365">
        <v>428170.13</v>
      </c>
      <c r="Y1365">
        <v>256388</v>
      </c>
      <c r="Z1365">
        <v>785323</v>
      </c>
      <c r="AA1365">
        <v>36.28</v>
      </c>
      <c r="AB1365" s="3">
        <v>180425889.43000001</v>
      </c>
      <c r="AC1365">
        <v>448</v>
      </c>
      <c r="AD1365" s="2">
        <v>45330.790277777778</v>
      </c>
      <c r="AE1365" t="s">
        <v>20</v>
      </c>
      <c r="AF1365" t="s">
        <v>1005</v>
      </c>
    </row>
    <row r="1366" spans="1:32" x14ac:dyDescent="0.3">
      <c r="A1366" t="str">
        <f>+N1366</f>
        <v>WGN</v>
      </c>
      <c r="B1366" t="e" vm="1367">
        <v>#VALUE!</v>
      </c>
      <c r="C1366" s="5" cm="1">
        <f t="array" ref="C1366">_FV(B1366,"Market cap",TRUE)</f>
        <v>159475900</v>
      </c>
      <c r="D1366" s="6" cm="1">
        <f t="array" ref="D1366">_FV(B1366,"Price",TRUE)</f>
        <v>0.95</v>
      </c>
      <c r="E1366" s="2" cm="1">
        <f t="array" ref="E1366">_FV(B1366,"Last trade time",TRUE)</f>
        <v>45331.333333333336</v>
      </c>
      <c r="F1366" s="7" t="str" cm="1">
        <f t="array" ref="F1366">_FV($B1366,"Industry")</f>
        <v>Construction Materials</v>
      </c>
      <c r="G1366" s="7" t="str" cm="1">
        <f t="array" ref="G1366">_FV($B1366,"Description")</f>
        <v>Wagners Holding Company Limited is an Australia-based producer of construction materials and services for Australian and international markets. The Company operates through three segments: Construction Materials &amp; Services (CMS), Composite Fibre Technology (CFT) and Earth Friendly Concrete (EFC). CMS segment supplies a range of construction materials and services predominantly to customers in the construction, infrastructure, and resources industries. Its key products include cement, fly ash, ready-mix concrete, precast concrete products, aggregates and reinforcing steel. Its services include mobile concrete, crushing and haulage services, and are provided via medium to long-term contracts both domestically and internationally. The Company’s CFT and EFT segments provide environmentally sustainable new generation building materials through composite fiber technologies and earth friendly concrete.</v>
      </c>
      <c r="H1366" s="7" cm="1">
        <f t="array" ref="H1366">_FV($B1366,"Employees")</f>
        <v>988</v>
      </c>
      <c r="I1366" s="11" cm="1">
        <f t="array" ref="I1366">_FV($B1366,"Shares outstanding",TRUE)</f>
        <v>187618700</v>
      </c>
      <c r="J1366" s="7" cm="1">
        <f t="array" ref="J1366">_FV($B1366,"Year incorporated",TRUE)</f>
        <v>2017</v>
      </c>
      <c r="K1366" s="16"/>
      <c r="L1366" s="12">
        <f>+I1366+K1366</f>
        <v>187618700</v>
      </c>
      <c r="M1366" s="14">
        <f>+D1366*L1366</f>
        <v>178237765</v>
      </c>
      <c r="N1366" t="s">
        <v>1062</v>
      </c>
      <c r="O1366">
        <v>85</v>
      </c>
      <c r="P1366">
        <v>90</v>
      </c>
      <c r="Q1366">
        <v>86</v>
      </c>
      <c r="R1366">
        <v>89</v>
      </c>
      <c r="S1366">
        <v>85</v>
      </c>
      <c r="T1366">
        <v>85</v>
      </c>
      <c r="U1366">
        <v>-1</v>
      </c>
      <c r="V1366" s="1">
        <v>-1.1599999999999999E-2</v>
      </c>
      <c r="W1366">
        <v>36736</v>
      </c>
      <c r="X1366">
        <v>31704.224999999999</v>
      </c>
      <c r="Y1366">
        <v>9236</v>
      </c>
      <c r="Z1366">
        <v>21500</v>
      </c>
      <c r="AA1366">
        <v>86.3</v>
      </c>
      <c r="AB1366" s="3">
        <v>159475865.25</v>
      </c>
      <c r="AC1366">
        <v>25</v>
      </c>
      <c r="AD1366" s="2">
        <v>45330.790277777778</v>
      </c>
      <c r="AE1366" t="s">
        <v>20</v>
      </c>
      <c r="AF1366" t="s">
        <v>1063</v>
      </c>
    </row>
    <row r="1367" spans="1:32" x14ac:dyDescent="0.3">
      <c r="A1367" t="str">
        <f>+N1367</f>
        <v>WAT</v>
      </c>
      <c r="B1367" t="e" vm="1368">
        <v>#VALUE!</v>
      </c>
      <c r="C1367" s="5" cm="1">
        <f t="array" ref="C1367">_FV(B1367,"Market cap",TRUE)</f>
        <v>185010000</v>
      </c>
      <c r="D1367" s="6" cm="1">
        <f t="array" ref="D1367">_FV(B1367,"Price",TRUE)</f>
        <v>5.21</v>
      </c>
      <c r="E1367" s="2" cm="1">
        <f t="array" ref="E1367">_FV(B1367,"Last trade time",TRUE)</f>
        <v>45331.333356481482</v>
      </c>
      <c r="F1367" s="7" t="str" cm="1">
        <f t="array" ref="F1367">_FV($B1367,"Industry")</f>
        <v>Machinery, Equipment &amp; Components</v>
      </c>
      <c r="G1367" s="7" t="str" cm="1">
        <f t="array" ref="G1367">_FV($B1367,"Description")</f>
        <v>Waterco Limited is an Australia-based company engaged in designing and manufacturing, filtration and sanitization for the swimming pool, spa, aquaculture, and water purification sectors. The Company's geographical segments include Australia and New Zealand, Asia, and North America and Europe. The Company offers wholesale, export and manufacture of equipment and accessories in the swimming pool, spa pool, spa bath, rural pump, and water treatment industries. It is also focused on manufacturing and selling solar heating systems for swimming pools and pre-heated industrial solar systems. The Company is also a franchisor of swimming pool outlets retailing swimming pool accessories and equipment. The Company is also focused on formulating, packing and distributing swimming pool chemicals to independent pool stores and stores in its Swimart franchise network.</v>
      </c>
      <c r="H1367" s="7" cm="1">
        <f t="array" ref="H1367">_FV($B1367,"Employees")</f>
        <v>742</v>
      </c>
      <c r="I1367" s="11" cm="1">
        <f t="array" ref="I1367">_FV($B1367,"Shares outstanding",TRUE)</f>
        <v>35173010</v>
      </c>
      <c r="J1367" s="7" cm="1">
        <f t="array" ref="J1367">_FV($B1367,"Year incorporated",TRUE)</f>
        <v>1981</v>
      </c>
      <c r="K1367" s="16"/>
      <c r="L1367" s="12">
        <f>+I1367+K1367</f>
        <v>35173010</v>
      </c>
      <c r="M1367" s="14">
        <f>+D1367*L1367</f>
        <v>183251382.09999999</v>
      </c>
      <c r="N1367" t="s">
        <v>996</v>
      </c>
      <c r="O1367">
        <v>520</v>
      </c>
      <c r="P1367">
        <v>526</v>
      </c>
      <c r="Q1367">
        <v>527</v>
      </c>
      <c r="R1367">
        <v>533</v>
      </c>
      <c r="S1367">
        <v>526</v>
      </c>
      <c r="T1367">
        <v>526</v>
      </c>
      <c r="U1367">
        <v>0</v>
      </c>
      <c r="W1367">
        <v>3337</v>
      </c>
      <c r="X1367">
        <v>17770.75</v>
      </c>
      <c r="Y1367">
        <v>120</v>
      </c>
      <c r="Z1367">
        <v>3216</v>
      </c>
      <c r="AA1367">
        <v>532.54</v>
      </c>
      <c r="AB1367" s="3">
        <v>185010022.08000001</v>
      </c>
      <c r="AC1367">
        <v>7</v>
      </c>
      <c r="AD1367" s="2">
        <v>45330.790277777778</v>
      </c>
      <c r="AE1367" t="s">
        <v>20</v>
      </c>
      <c r="AF1367" t="s">
        <v>997</v>
      </c>
    </row>
    <row r="1368" spans="1:32" x14ac:dyDescent="0.3">
      <c r="A1368" t="str">
        <f>+N1368</f>
        <v>FID</v>
      </c>
      <c r="B1368" t="e" vm="1369">
        <v>#VALUE!</v>
      </c>
      <c r="C1368" s="5" cm="1">
        <f t="array" ref="C1368">_FV(B1368,"Market cap",TRUE)</f>
        <v>186662300</v>
      </c>
      <c r="D1368" s="6" cm="1">
        <f t="array" ref="D1368">_FV(B1368,"Price",TRUE)</f>
        <v>5.85</v>
      </c>
      <c r="E1368" s="2" cm="1">
        <f t="array" ref="E1368">_FV(B1368,"Last trade time",TRUE)</f>
        <v>45331.333333333336</v>
      </c>
      <c r="F1368" s="7" t="str" cm="1">
        <f t="array" ref="F1368">_FV($B1368,"Industry")</f>
        <v>Investment Banking &amp; Investment Services</v>
      </c>
      <c r="G1368" s="7" t="str" cm="1">
        <f t="array" ref="G1368">_FV($B1368,"Description")</f>
        <v>Fiducian Group Limited is an Australia-based diversified financial company. The Company offers fund management, financial planning, platform administration, financial planning software and administration systems development. Its segments include Funds Management, Financial Planning, Platform Administration and Corporate Services. In the Funds Management segment, the Company acts as a responsible entity for managed investment schemes and separately managed accounts through its subsidiary, Fiducian Investment Management Services Limited. Its Financial Planning segment is engaged in providing specialist financial planning services through its subsidiary, Fiducian Financial Services Pty Ltd. In the Platform Administration segment, the Company acts as a registrable superannuation entity (RSE) of a public offer superannuation fund, which is offered on its wrap platform through its subsidiary, Fiducian Portfolio Services Ltd. It operates primarily in Australia and India.</v>
      </c>
      <c r="H1368" s="7" cm="1">
        <f t="array" ref="H1368">_FV($B1368,"Employees")</f>
        <v>125</v>
      </c>
      <c r="I1368" s="11" cm="1">
        <f t="array" ref="I1368">_FV($B1368,"Shares outstanding",TRUE)</f>
        <v>31477620</v>
      </c>
      <c r="J1368" s="7" cm="1">
        <f t="array" ref="J1368">_FV($B1368,"Year incorporated",TRUE)</f>
        <v>2014</v>
      </c>
      <c r="K1368" s="16"/>
      <c r="L1368" s="12">
        <f>+I1368+K1368</f>
        <v>31477620</v>
      </c>
      <c r="M1368" s="14">
        <f>+D1368*L1368</f>
        <v>184144077</v>
      </c>
      <c r="N1368" t="s">
        <v>992</v>
      </c>
      <c r="O1368">
        <v>590</v>
      </c>
      <c r="P1368">
        <v>615</v>
      </c>
      <c r="Q1368">
        <v>593</v>
      </c>
      <c r="R1368">
        <v>598</v>
      </c>
      <c r="S1368">
        <v>590</v>
      </c>
      <c r="T1368">
        <v>593</v>
      </c>
      <c r="U1368">
        <v>0</v>
      </c>
      <c r="W1368">
        <v>6327</v>
      </c>
      <c r="X1368">
        <v>37440.46</v>
      </c>
      <c r="Y1368">
        <v>35</v>
      </c>
      <c r="Z1368">
        <v>6247</v>
      </c>
      <c r="AA1368">
        <v>591.76</v>
      </c>
      <c r="AB1368" s="3">
        <v>186662304.38999999</v>
      </c>
      <c r="AC1368">
        <v>39</v>
      </c>
      <c r="AD1368" s="2">
        <v>45330.790277777778</v>
      </c>
      <c r="AE1368" t="s">
        <v>20</v>
      </c>
      <c r="AF1368" t="s">
        <v>993</v>
      </c>
    </row>
    <row r="1369" spans="1:32" x14ac:dyDescent="0.3">
      <c r="A1369" t="str">
        <f>+N1369</f>
        <v>LGI</v>
      </c>
      <c r="B1369" t="e" vm="1370">
        <v>#VALUE!</v>
      </c>
      <c r="C1369" s="5" cm="1">
        <f t="array" ref="C1369">_FV(B1369,"Market cap",TRUE)</f>
        <v>186299900</v>
      </c>
      <c r="D1369" s="6" cm="1">
        <f t="array" ref="D1369">_FV(B1369,"Price",TRUE)</f>
        <v>2.1</v>
      </c>
      <c r="E1369" s="2" cm="1">
        <f t="array" ref="E1369">_FV(B1369,"Last trade time",TRUE)</f>
        <v>45331.333333333336</v>
      </c>
      <c r="F1369" s="7" t="str" cm="1">
        <f t="array" ref="F1369">_FV($B1369,"Industry")</f>
        <v>Renewable Energy</v>
      </c>
      <c r="G1369" s="7" t="str" cm="1">
        <f t="array" ref="G1369">_FV($B1369,"Description")</f>
        <v>LGI Limited is an Australia-based company specializes in extracting biogas from landfills and combusting it to abate carbon and create dispatchable and renewable power. Its principal activities include the recovery of biogas from landfills, and the subsequent conversion into renewable electricity and saleable environmental products. Its vertically integrated operations cover the engineering and management of landfill gas infrastructure, whilst providing solutions to create opportunities for the generation of renewable electricity and carbon abatement. Its renewable energy segment includes the sale of renewable electricity and large-scale generation certificates (LGCs). Its carbon abatement segment is engaged in the acquisition, creation, and sale of Australian Carbon Credit Units (ACCUs). Its infrastructure construction and management segment includes engagement with landfill owners, including landfill infrastructure construction projects, site management services and consulting.</v>
      </c>
      <c r="H1369" s="7" t="e" cm="1" vm="2">
        <f t="array" ref="H1369">_FV($B1369,"Employees")</f>
        <v>#VALUE!</v>
      </c>
      <c r="I1369" s="11" cm="1">
        <f t="array" ref="I1369">_FV($B1369,"Shares outstanding",TRUE)</f>
        <v>88293770</v>
      </c>
      <c r="J1369" s="7" cm="1">
        <f t="array" ref="J1369">_FV($B1369,"Year incorporated",TRUE)</f>
        <v>2009</v>
      </c>
      <c r="K1369" s="16"/>
      <c r="L1369" s="12">
        <f>+I1369+K1369</f>
        <v>88293770</v>
      </c>
      <c r="M1369" s="14">
        <f>+D1369*L1369</f>
        <v>185416917</v>
      </c>
      <c r="N1369" t="s">
        <v>994</v>
      </c>
      <c r="O1369">
        <v>195</v>
      </c>
      <c r="P1369">
        <v>212</v>
      </c>
      <c r="Q1369">
        <v>211</v>
      </c>
      <c r="R1369">
        <v>212</v>
      </c>
      <c r="S1369">
        <v>197</v>
      </c>
      <c r="T1369">
        <v>211</v>
      </c>
      <c r="U1369">
        <v>1</v>
      </c>
      <c r="V1369" s="1">
        <v>4.7999999999999996E-3</v>
      </c>
      <c r="W1369">
        <v>66425</v>
      </c>
      <c r="X1369">
        <v>139195.41</v>
      </c>
      <c r="Y1369">
        <v>20326</v>
      </c>
      <c r="Z1369">
        <v>44466</v>
      </c>
      <c r="AA1369">
        <v>209.55</v>
      </c>
      <c r="AB1369" s="3">
        <v>186299856.81</v>
      </c>
      <c r="AC1369">
        <v>40</v>
      </c>
      <c r="AD1369" s="2">
        <v>45330.790277777778</v>
      </c>
      <c r="AE1369" t="s">
        <v>20</v>
      </c>
      <c r="AF1369" t="s">
        <v>995</v>
      </c>
    </row>
    <row r="1370" spans="1:32" x14ac:dyDescent="0.3">
      <c r="A1370" t="str">
        <f>+N1370</f>
        <v>EL8</v>
      </c>
      <c r="B1370" t="e" vm="1371">
        <v>#VALUE!</v>
      </c>
      <c r="C1370" s="5" cm="1">
        <f t="array" ref="C1370">_FV(B1370,"Market cap",TRUE)</f>
        <v>206659200</v>
      </c>
      <c r="D1370" s="6" cm="1">
        <f t="array" ref="D1370">_FV(B1370,"Price",TRUE)</f>
        <v>0.60499999999999998</v>
      </c>
      <c r="E1370" s="2" cm="1">
        <f t="array" ref="E1370">_FV(B1370,"Last trade time",TRUE)</f>
        <v>45331.333333333336</v>
      </c>
      <c r="F1370" s="7" t="str" cm="1">
        <f t="array" ref="F1370">_FV($B1370,"Industry")</f>
        <v>Uranium</v>
      </c>
      <c r="G1370" s="7" t="str" cm="1">
        <f t="array" ref="G1370">_FV($B1370,"Description")</f>
        <v>Elevate Uranium Ltd is an Australia-based uranium exploration company. The Company is engaged in the exploration and evaluation of its mineral tenements in Namibia and Australia and enhancing the value through the potential application of the Company’s patented U-pgrade uranium beneficiation process to those mineral tenements. Its Namibia tenements include Koppies, Hirabeb, Namib IV, Marenica Uranium Project, and Capri. The Company holds around ten active tenements in the Erongo Region of Namibia, each at varying stages of exploration advancement. The Koppies tenement (EPL 6987) is located in the Namib Desert region of Namibia. The Capri tenement (EPL 7508) is located in the Erongo uranium province in Namibia. In Australia, the Company's tenements consist of the 100% owned Angela, Thatcher Soak, Oobagooma and Minerva Projects and holdings in the Bigrlyi, Malawiri, Walbiri and Areva Joint Ventures. The Angela tenement (EL25758) is a sandstone-hosted roll-front type uranium deposit.</v>
      </c>
      <c r="H1370" s="7" t="e" cm="1" vm="2">
        <f t="array" ref="H1370">_FV($B1370,"Employees")</f>
        <v>#VALUE!</v>
      </c>
      <c r="I1370" s="11" cm="1">
        <f t="array" ref="I1370">_FV($B1370,"Shares outstanding",TRUE)</f>
        <v>308446600</v>
      </c>
      <c r="J1370" s="7" cm="1">
        <f t="array" ref="J1370">_FV($B1370,"Year incorporated",TRUE)</f>
        <v>1978</v>
      </c>
      <c r="K1370" s="16"/>
      <c r="L1370" s="12">
        <f>+I1370+K1370</f>
        <v>308446600</v>
      </c>
      <c r="M1370" s="14">
        <f>+D1370*L1370</f>
        <v>186610193</v>
      </c>
      <c r="N1370" t="s">
        <v>953</v>
      </c>
      <c r="O1370">
        <v>66</v>
      </c>
      <c r="P1370">
        <v>67.5</v>
      </c>
      <c r="Q1370">
        <v>67</v>
      </c>
      <c r="R1370">
        <v>67.75</v>
      </c>
      <c r="S1370">
        <v>65.5</v>
      </c>
      <c r="T1370">
        <v>67</v>
      </c>
      <c r="U1370">
        <v>-0.5</v>
      </c>
      <c r="V1370" s="1">
        <v>-7.4000000000000003E-3</v>
      </c>
      <c r="W1370">
        <v>1022888</v>
      </c>
      <c r="X1370">
        <v>683490.8125</v>
      </c>
      <c r="Y1370">
        <v>392827</v>
      </c>
      <c r="Z1370">
        <v>488835</v>
      </c>
      <c r="AA1370">
        <v>66.819999999999993</v>
      </c>
      <c r="AB1370" s="3">
        <v>206659208.59999999</v>
      </c>
      <c r="AC1370">
        <v>499</v>
      </c>
      <c r="AD1370" s="2">
        <v>45330.790277777778</v>
      </c>
      <c r="AE1370" t="s">
        <v>20</v>
      </c>
      <c r="AF1370" t="s">
        <v>954</v>
      </c>
    </row>
    <row r="1371" spans="1:32" x14ac:dyDescent="0.3">
      <c r="A1371" t="str">
        <f>+N1371</f>
        <v>QGL</v>
      </c>
      <c r="B1371" t="e" vm="1372">
        <v>#VALUE!</v>
      </c>
      <c r="C1371" s="5" cm="1">
        <f t="array" ref="C1371">_FV(B1371,"Market cap",TRUE)</f>
        <v>192594000</v>
      </c>
      <c r="D1371" s="6" cm="1">
        <f t="array" ref="D1371">_FV(B1371,"Price",TRUE)</f>
        <v>0.55500000000000005</v>
      </c>
      <c r="E1371" s="2" cm="1">
        <f t="array" ref="E1371">_FV(B1371,"Last trade time",TRUE)</f>
        <v>45331.333333333336</v>
      </c>
      <c r="F1371" s="7" t="str" cm="1">
        <f t="array" ref="F1371">_FV($B1371,"Industry")</f>
        <v>Metals &amp; Mining</v>
      </c>
      <c r="G1371" s="7" t="str" cm="1">
        <f t="array" ref="G1371">_FV($B1371,"Description")</f>
        <v>Quantum Graphite Limited is an Australia-based company that is engaged in the exploration and mining of graphite deposits in South Australia and the manufacture of high-grade flake graphite products. The Company is the owner of the Mikkira Graphite Deposit located on the Eyre Peninsula, South Australia. The Company's Uley 2 Project is located on the Eyre Peninsula, South Australia, approximately 20 kilometers west-south-west of Port Lincoln. The Uley Graphite Project consists of a fully permitted mining operation with five contiguous mining tenements. Its Uley 2 processing plant produces a minimum of approximately 55,000 tons of high purity coarse flake. The Uley mine produces high purity coarse flake graphite with a product mix serving a number of thermal applications, including refractories and oil and gas drilling fluids.</v>
      </c>
      <c r="H1371" s="7" t="e" cm="1" vm="2">
        <f t="array" ref="H1371">_FV($B1371,"Employees")</f>
        <v>#VALUE!</v>
      </c>
      <c r="I1371" s="11" cm="1">
        <f t="array" ref="I1371">_FV($B1371,"Shares outstanding",TRUE)</f>
        <v>337884200</v>
      </c>
      <c r="J1371" s="7" cm="1">
        <f t="array" ref="J1371">_FV($B1371,"Year incorporated",TRUE)</f>
        <v>1986</v>
      </c>
      <c r="K1371" s="16"/>
      <c r="L1371" s="12">
        <f>+I1371+K1371</f>
        <v>337884200</v>
      </c>
      <c r="M1371" s="14">
        <f>+D1371*L1371</f>
        <v>187525731.00000003</v>
      </c>
      <c r="N1371" t="s">
        <v>983</v>
      </c>
      <c r="O1371">
        <v>56</v>
      </c>
      <c r="P1371">
        <v>57</v>
      </c>
      <c r="Q1371">
        <v>58</v>
      </c>
      <c r="R1371">
        <v>58</v>
      </c>
      <c r="S1371">
        <v>56</v>
      </c>
      <c r="T1371">
        <v>57</v>
      </c>
      <c r="U1371">
        <v>-1</v>
      </c>
      <c r="V1371" s="1">
        <v>-1.72E-2</v>
      </c>
      <c r="W1371">
        <v>268051</v>
      </c>
      <c r="X1371">
        <v>151839.30499999999</v>
      </c>
      <c r="Y1371">
        <v>161996</v>
      </c>
      <c r="Z1371">
        <v>106055</v>
      </c>
      <c r="AA1371">
        <v>56.65</v>
      </c>
      <c r="AB1371" s="3">
        <v>192593976.33000001</v>
      </c>
      <c r="AC1371">
        <v>64</v>
      </c>
      <c r="AD1371" s="2">
        <v>45330.790277777778</v>
      </c>
      <c r="AE1371" t="s">
        <v>20</v>
      </c>
      <c r="AF1371" t="s">
        <v>984</v>
      </c>
    </row>
    <row r="1372" spans="1:32" x14ac:dyDescent="0.3">
      <c r="A1372" t="str">
        <f>+N1372</f>
        <v>BCB</v>
      </c>
      <c r="B1372" t="e" vm="1373">
        <v>#VALUE!</v>
      </c>
      <c r="C1372" s="5" cm="1">
        <f t="array" ref="C1372">_FV(B1372,"Market cap",TRUE)</f>
        <v>184857600</v>
      </c>
      <c r="D1372" s="6" cm="1">
        <f t="array" ref="D1372">_FV(B1372,"Price",TRUE)</f>
        <v>6.6000000000000003E-2</v>
      </c>
      <c r="E1372" s="2" cm="1">
        <f t="array" ref="E1372">_FV(B1372,"Last trade time",TRUE)</f>
        <v>45331.333333333336</v>
      </c>
      <c r="F1372" s="7" t="str" cm="1">
        <f t="array" ref="F1372">_FV($B1372,"Industry")</f>
        <v>Metals &amp; Mining</v>
      </c>
      <c r="G1372" s="7" t="str" cm="1">
        <f t="array" ref="G1372">_FV($B1372,"Description")</f>
        <v>Bowen Coking Coal Limited is an Australia-based coking coal company. The Company is engaged in the exploration, development and production activities at its mining tenements situated in Queensland, Australia, with a primary focus on metallurgical coal. It operates the Burton and Bluff metallurgical coal mines, with the Isaac River mine in development and a number of advanced exploration assets. The Company fully owns the Bluff PCI and Broadmeadow East mines as well as the Isaac River, Cooroorah, Hillalong (85%) and Comet Ridge coking coal projects in the Bowen Basin in Queensland, Australia. The Company also holds a 90% interest in the Lenton Joint Venture which owns the Burton Mine and Lenton Project in the northern Bowen Basin. It is also a joint venture partner in the Lilyvale (15% interest) and Mackenzie (5% interest) coking coal projects with Stanmore Resources Limited. Its subsidiaries include Bowen PCI Pty Ltd, Coking Coal One Pty Ltd and Cabral Metais Ltd.</v>
      </c>
      <c r="H1372" s="7" cm="1">
        <f t="array" ref="H1372">_FV($B1372,"Employees")</f>
        <v>3</v>
      </c>
      <c r="I1372" s="11" cm="1">
        <f t="array" ref="I1372">_FV($B1372,"Shares outstanding",TRUE)</f>
        <v>2843963000</v>
      </c>
      <c r="J1372" s="7" cm="1">
        <f t="array" ref="J1372">_FV($B1372,"Year incorporated",TRUE)</f>
        <v>1994</v>
      </c>
      <c r="K1372" s="16"/>
      <c r="L1372" s="12">
        <f>+I1372+K1372</f>
        <v>2843963000</v>
      </c>
      <c r="M1372" s="14">
        <f>+D1372*L1372</f>
        <v>187701558</v>
      </c>
      <c r="N1372" t="s">
        <v>998</v>
      </c>
      <c r="O1372">
        <v>6.4</v>
      </c>
      <c r="P1372">
        <v>6.7</v>
      </c>
      <c r="Q1372">
        <v>6.8</v>
      </c>
      <c r="R1372">
        <v>6.8</v>
      </c>
      <c r="S1372">
        <v>6.4</v>
      </c>
      <c r="T1372">
        <v>6.5</v>
      </c>
      <c r="U1372">
        <v>-0.2</v>
      </c>
      <c r="V1372" s="1">
        <v>-2.9899999999999999E-2</v>
      </c>
      <c r="W1372">
        <v>4147144</v>
      </c>
      <c r="X1372">
        <v>270858.56050000002</v>
      </c>
      <c r="Y1372">
        <v>844797</v>
      </c>
      <c r="Z1372">
        <v>3193517</v>
      </c>
      <c r="AA1372">
        <v>6.53</v>
      </c>
      <c r="AB1372" s="3">
        <v>184857571.14500001</v>
      </c>
      <c r="AC1372">
        <v>334</v>
      </c>
      <c r="AD1372" s="2">
        <v>45330.790277777778</v>
      </c>
      <c r="AE1372" t="s">
        <v>20</v>
      </c>
      <c r="AF1372" t="s">
        <v>999</v>
      </c>
    </row>
    <row r="1373" spans="1:32" x14ac:dyDescent="0.3">
      <c r="A1373" t="str">
        <f>+N1373</f>
        <v>DSE</v>
      </c>
      <c r="B1373" t="e" vm="1374">
        <v>#VALUE!</v>
      </c>
      <c r="C1373" s="5" cm="1">
        <f t="array" ref="C1373">_FV(B1373,"Market cap",TRUE)</f>
        <v>194905800</v>
      </c>
      <c r="D1373" s="6" cm="1">
        <f t="array" ref="D1373">_FV(B1373,"Price",TRUE)</f>
        <v>0.27</v>
      </c>
      <c r="E1373" s="2" cm="1">
        <f t="array" ref="E1373">_FV(B1373,"Last trade time",TRUE)</f>
        <v>45331.333333333336</v>
      </c>
      <c r="F1373" s="7" t="str" cm="1">
        <f t="array" ref="F1373">_FV($B1373,"Industry")</f>
        <v>Software &amp; IT Services</v>
      </c>
      <c r="G1373" s="7" t="str" cm="1">
        <f t="array" ref="G1373">_FV($B1373,"Description")</f>
        <v>Dropsuite Limited is an Australia-based company, which provides cloud software platform enabling businesses and organizations globally to back up, recover and protect their important business information. The Company’s products include GovCloud Backup; Microsoft 365 Backup; Google Workspace Backup; Email Backup, which include Hosted Exchange, IMAP/POP and Open-Xchange, and Email Archiving. Dropsuite QuickBooks Online Backup, Email Backup and Email Archiving solutions are the cloud backup, archiving, and recovery software-as-a-service (SaaS) solutions. Its Microsoft 365 backup and archiving solutions can be stored in Amazon Web Services (AWS) GovCloud (United States), allowing users to back up and restore sensitive and classified data in the cloud while maintaining FedRAMP moderate security requirements. Dropsuite’s QuickBooks Online Backup (QBO) offers a secure and affordable backup solution for accounting data.</v>
      </c>
      <c r="H1373" s="7" t="e" cm="1" vm="2">
        <f t="array" ref="H1373">_FV($B1373,"Employees")</f>
        <v>#VALUE!</v>
      </c>
      <c r="I1373" s="11" cm="1">
        <f t="array" ref="I1373">_FV($B1373,"Shares outstanding",TRUE)</f>
        <v>696092100</v>
      </c>
      <c r="J1373" s="7" cm="1">
        <f t="array" ref="J1373">_FV($B1373,"Year incorporated",TRUE)</f>
        <v>1983</v>
      </c>
      <c r="K1373" s="16"/>
      <c r="L1373" s="12">
        <f>+I1373+K1373</f>
        <v>696092100</v>
      </c>
      <c r="M1373" s="14">
        <f>+D1373*L1373</f>
        <v>187944867</v>
      </c>
      <c r="N1373" t="s">
        <v>979</v>
      </c>
      <c r="O1373">
        <v>27.5</v>
      </c>
      <c r="P1373">
        <v>28</v>
      </c>
      <c r="Q1373">
        <v>28</v>
      </c>
      <c r="R1373">
        <v>28</v>
      </c>
      <c r="S1373">
        <v>27.5</v>
      </c>
      <c r="T1373">
        <v>28</v>
      </c>
      <c r="U1373">
        <v>0</v>
      </c>
      <c r="W1373">
        <v>32960</v>
      </c>
      <c r="X1373">
        <v>9128.7999999999993</v>
      </c>
      <c r="Y1373">
        <v>5781</v>
      </c>
      <c r="Z1373">
        <v>20000</v>
      </c>
      <c r="AA1373">
        <v>27.7</v>
      </c>
      <c r="AB1373" s="3">
        <v>194905785.75999999</v>
      </c>
      <c r="AC1373">
        <v>26</v>
      </c>
      <c r="AD1373" s="2">
        <v>45330.790277777778</v>
      </c>
      <c r="AE1373" t="s">
        <v>20</v>
      </c>
      <c r="AF1373" t="s">
        <v>980</v>
      </c>
    </row>
    <row r="1374" spans="1:32" x14ac:dyDescent="0.3">
      <c r="A1374" t="str">
        <f>+N1374</f>
        <v>MAUCA</v>
      </c>
      <c r="B1374" t="e" vm="1375">
        <v>#VALUE!</v>
      </c>
      <c r="C1374" s="5" cm="1">
        <f t="array" ref="C1374">_FV(B1374,"Market cap",TRUE)</f>
        <v>259164600</v>
      </c>
      <c r="D1374" s="6" cm="1">
        <f t="array" ref="D1374">_FV(B1374,"Price",TRUE)</f>
        <v>0.71</v>
      </c>
      <c r="E1374" s="2" cm="1">
        <f t="array" ref="E1374">_FV(B1374,"Last trade time",TRUE)</f>
        <v>45286.333344907405</v>
      </c>
      <c r="F1374" s="7" t="str" cm="1">
        <f t="array" ref="F1374">_FV($B1374,"Industry")</f>
        <v>Metals &amp; Mining</v>
      </c>
      <c r="G1374" s="7" t="str" cm="1">
        <f t="array" ref="G1374">_FV($B1374,"Description")</f>
        <v>Magnetic Resources NL is an Australia-based mineral exploration company. It is focused on gold exploration in a gold belt in Laverton. Its projects include Lady Julie Project, Hawks Nest Project, Homeward Bound South Project and Julimar Lookalike. The Lady Julie Project consists of approximately 11.4 square kilometers (km2) of tenements. The area covering the Lady Julie and HN9 Projects is endowed with gold mineralization. The Lady Julie tenements are mineralized with 217 gold intercepts, 34 greater than 2g/t, 20 greater than 3g/t and 13 greater than 4g/t. The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 and 60 km NE of Perth. The area itself is a total of approximately 195 km2.</v>
      </c>
      <c r="H1374" s="7" t="e" cm="1" vm="2">
        <f t="array" ref="H1374">_FV($B1374,"Employees")</f>
        <v>#VALUE!</v>
      </c>
      <c r="I1374" s="11" cm="1">
        <f t="array" ref="I1374">_FV($B1374,"Shares outstanding",TRUE)</f>
        <v>265086100</v>
      </c>
      <c r="J1374" s="7" cm="1">
        <f t="array" ref="J1374">_FV($B1374,"Year incorporated",TRUE)</f>
        <v>2006</v>
      </c>
      <c r="K1374" s="16"/>
      <c r="L1374" s="12">
        <f>+I1374+K1374</f>
        <v>265086100</v>
      </c>
      <c r="M1374" s="14">
        <f>+D1374*L1374</f>
        <v>188211131</v>
      </c>
      <c r="N1374" t="s">
        <v>2595</v>
      </c>
      <c r="O1374">
        <v>61</v>
      </c>
      <c r="P1374">
        <v>86</v>
      </c>
      <c r="U1374">
        <v>0</v>
      </c>
      <c r="W1374">
        <v>0</v>
      </c>
      <c r="X1374">
        <v>0</v>
      </c>
      <c r="Y1374">
        <v>0</v>
      </c>
      <c r="Z1374">
        <v>0</v>
      </c>
      <c r="AB1374" s="3">
        <v>14497392.02</v>
      </c>
      <c r="AC1374">
        <v>0</v>
      </c>
      <c r="AD1374" s="2">
        <v>45330.790277777778</v>
      </c>
      <c r="AE1374" t="s">
        <v>20</v>
      </c>
      <c r="AF1374" t="s">
        <v>2596</v>
      </c>
    </row>
    <row r="1375" spans="1:32" x14ac:dyDescent="0.3">
      <c r="A1375" t="str">
        <f>+N1375</f>
        <v>WAR</v>
      </c>
      <c r="B1375" t="e" vm="1376">
        <v>#VALUE!</v>
      </c>
      <c r="C1375" s="5" cm="1">
        <f t="array" ref="C1375">_FV(B1375,"Market cap",TRUE)</f>
        <v>187330800</v>
      </c>
      <c r="D1375" s="6" cm="1">
        <f t="array" ref="D1375">_FV(B1375,"Price",TRUE)</f>
        <v>1.05</v>
      </c>
      <c r="E1375" s="2" cm="1">
        <f t="array" ref="E1375">_FV(B1375,"Last trade time",TRUE)</f>
        <v>45331.333333333336</v>
      </c>
      <c r="F1375" s="7" t="str" cm="1">
        <f t="array" ref="F1375">_FV($B1375,"Industry")</f>
        <v>Investment Banking &amp; Investment Services</v>
      </c>
      <c r="G1375" s="7" t="str" cm="1">
        <f t="array" ref="G1375">_FV($B1375,"Description")</f>
        <v>WAM Strategic Value Limited is an Australia-based company that is engaged in making investments in discounted assets. The Company is focused on identifying and capitalizing on share price discounts to underlying asset values of listed companies, primarily listed investment companies (LICs) and listed investment trusts (LITs). The Company’s investment objectives are to provide capital growth over the medium-to-long term, deliver a stream of fully franked dividends and preserve capital. The Company invests in line with three principles: focus on discounted asset opportunities; invest in LICs and LITs trading at a discount to their underlying asset values, and utilize a portfolio-based and index unaware investment methodology.</v>
      </c>
      <c r="H1375" s="7" t="e" cm="1" vm="2">
        <f t="array" ref="H1375">_FV($B1375,"Employees")</f>
        <v>#VALUE!</v>
      </c>
      <c r="I1375" s="11" cm="1">
        <f t="array" ref="I1375">_FV($B1375,"Shares outstanding",TRUE)</f>
        <v>180125800</v>
      </c>
      <c r="J1375" s="7" cm="1">
        <f t="array" ref="J1375">_FV($B1375,"Year incorporated",TRUE)</f>
        <v>2021</v>
      </c>
      <c r="K1375" s="16"/>
      <c r="L1375" s="12">
        <f>+I1375+K1375</f>
        <v>180125800</v>
      </c>
      <c r="M1375" s="14">
        <f>+D1375*L1375</f>
        <v>189132090</v>
      </c>
      <c r="N1375" t="s">
        <v>989</v>
      </c>
      <c r="O1375">
        <v>104</v>
      </c>
      <c r="P1375">
        <v>105</v>
      </c>
      <c r="Q1375">
        <v>104</v>
      </c>
      <c r="R1375">
        <v>104</v>
      </c>
      <c r="S1375">
        <v>103.5</v>
      </c>
      <c r="T1375">
        <v>104</v>
      </c>
      <c r="U1375">
        <v>0</v>
      </c>
      <c r="W1375">
        <v>159251</v>
      </c>
      <c r="X1375">
        <v>165534.24</v>
      </c>
      <c r="Y1375">
        <v>24725</v>
      </c>
      <c r="Z1375">
        <v>109227</v>
      </c>
      <c r="AA1375">
        <v>103.95</v>
      </c>
      <c r="AB1375" s="3">
        <v>187330791.44</v>
      </c>
      <c r="AC1375">
        <v>35</v>
      </c>
      <c r="AD1375" s="2">
        <v>45330.790277777778</v>
      </c>
      <c r="AE1375" t="s">
        <v>20</v>
      </c>
      <c r="AF1375" t="s">
        <v>990</v>
      </c>
    </row>
    <row r="1376" spans="1:32" x14ac:dyDescent="0.3">
      <c r="A1376" t="str">
        <f>+N1376</f>
        <v>SVL</v>
      </c>
      <c r="B1376" t="e" vm="1377">
        <v>#VALUE!</v>
      </c>
      <c r="C1376" s="5" cm="1">
        <f t="array" ref="C1376">_FV(B1376,"Market cap",TRUE)</f>
        <v>189584800</v>
      </c>
      <c r="D1376" s="6" cm="1">
        <f t="array" ref="D1376">_FV(B1376,"Price",TRUE)</f>
        <v>0.13500000000000001</v>
      </c>
      <c r="E1376" s="2" cm="1">
        <f t="array" ref="E1376">_FV(B1376,"Last trade time",TRUE)</f>
        <v>45331.333333333336</v>
      </c>
      <c r="F1376" s="7" t="str" cm="1">
        <f t="array" ref="F1376">_FV($B1376,"Industry")</f>
        <v>Metals &amp; Mining</v>
      </c>
      <c r="G1376" s="7" t="str" cm="1">
        <f t="array" ref="G1376">_FV($B1376,"Description")</f>
        <v>Silver Mines Limited is an Australia-based silver exploration company. The Company’s project area comprises 2,007 square kilometers (490,000 acres) of titles covering approximately 80 kilometers of strike of the mineralized Rylstone Volcanics. It also holds land position in the Orange/Blayney district covering 747 square kilometers (185,000 acres). Its projects include the Bowdens Silver Project, the Barabolar Project, and Tuena Gold Project. The Bowdens Silver Project is located approximately 26 kilometers (km) east of Mudgee in the Central Tablelands Region of New South Wales and approximately 260 Km by road from the State capital, Sydney. The Barabolar Project is located in central New South Wales, approximately 26 Km east of Mudgee and 10 Km northwest of the Company’s Bowdens Silver Project. The Tuena Gold Project is located 80 kilometers south of the city of Orange in New South Wales. It also holds 100% of EL8973, EL8974, EL8975 and EL8526, being the Tuena Project.</v>
      </c>
      <c r="H1376" s="7" cm="1">
        <f t="array" ref="H1376">_FV($B1376,"Employees")</f>
        <v>1</v>
      </c>
      <c r="I1376" s="11" cm="1">
        <f t="array" ref="I1376">_FV($B1376,"Shares outstanding",TRUE)</f>
        <v>1404332000</v>
      </c>
      <c r="J1376" s="7" cm="1">
        <f t="array" ref="J1376">_FV($B1376,"Year incorporated",TRUE)</f>
        <v>2004</v>
      </c>
      <c r="K1376" s="16"/>
      <c r="L1376" s="12">
        <f>+I1376+K1376</f>
        <v>1404332000</v>
      </c>
      <c r="M1376" s="14">
        <f>+D1376*L1376</f>
        <v>189584820</v>
      </c>
      <c r="N1376" t="s">
        <v>985</v>
      </c>
      <c r="O1376">
        <v>13.5</v>
      </c>
      <c r="P1376">
        <v>14</v>
      </c>
      <c r="Q1376">
        <v>13.5</v>
      </c>
      <c r="R1376">
        <v>14</v>
      </c>
      <c r="S1376">
        <v>13.5</v>
      </c>
      <c r="T1376">
        <v>13.5</v>
      </c>
      <c r="U1376">
        <v>-0.5</v>
      </c>
      <c r="V1376" s="1">
        <v>-3.5700000000000003E-2</v>
      </c>
      <c r="W1376">
        <v>5358814</v>
      </c>
      <c r="X1376">
        <v>727289.00749999995</v>
      </c>
      <c r="Y1376">
        <v>11504</v>
      </c>
      <c r="Z1376">
        <v>1996445</v>
      </c>
      <c r="AA1376">
        <v>13.57</v>
      </c>
      <c r="AB1376" s="3">
        <v>189584839.30500001</v>
      </c>
      <c r="AC1376">
        <v>521</v>
      </c>
      <c r="AD1376" s="2">
        <v>45330.790277777778</v>
      </c>
      <c r="AE1376" t="s">
        <v>20</v>
      </c>
      <c r="AF1376" t="s">
        <v>986</v>
      </c>
    </row>
    <row r="1377" spans="1:32" x14ac:dyDescent="0.3">
      <c r="A1377" t="str">
        <f>+N1377</f>
        <v>BOC</v>
      </c>
      <c r="B1377" t="e" vm="1378">
        <v>#VALUE!</v>
      </c>
      <c r="C1377" s="5" cm="1">
        <f t="array" ref="C1377">_FV(B1377,"Market cap",TRUE)</f>
        <v>200531300</v>
      </c>
      <c r="D1377" s="6" cm="1">
        <f t="array" ref="D1377">_FV(B1377,"Price",TRUE)</f>
        <v>0.47499999999999998</v>
      </c>
      <c r="E1377" s="2" cm="1">
        <f t="array" ref="E1377">_FV(B1377,"Last trade time",TRUE)</f>
        <v>45331.333333333336</v>
      </c>
      <c r="F1377" s="7" t="str" cm="1">
        <f t="array" ref="F1377">_FV($B1377,"Industry")</f>
        <v>Metals &amp; Mining</v>
      </c>
      <c r="G1377" s="7" t="str" cm="1">
        <f t="array" ref="G1377">_FV($B1377,"Description")</f>
        <v>Bougainville Copper Limited is a Papua New Guinea-based mining company. The Company is focused on resuming active exploration and sustainable copper, gold and silver mining at Panguna, in central Bougainville. The Company holds leases: SML1, LMP B9, B6, B8, B7, B2, B10, B3; and prospecting authorities: Exploration Licenses 1, 2, 3, 4, 5, 6, 7A and 7B on Bougainville Island. The Company’s wholly owned subsidiary is Bougainville Copper Foundation Limited (BCF).</v>
      </c>
      <c r="H1377" s="7" cm="1">
        <f t="array" ref="H1377">_FV($B1377,"Employees")</f>
        <v>13</v>
      </c>
      <c r="I1377" s="11" cm="1">
        <f t="array" ref="I1377">_FV($B1377,"Shares outstanding",TRUE)</f>
        <v>401062500</v>
      </c>
      <c r="J1377" s="7" cm="1">
        <f t="array" ref="J1377">_FV($B1377,"Year incorporated",TRUE)</f>
        <v>1967</v>
      </c>
      <c r="K1377" s="16"/>
      <c r="L1377" s="12">
        <f>+I1377+K1377</f>
        <v>401062500</v>
      </c>
      <c r="M1377" s="14">
        <f>+D1377*L1377</f>
        <v>190504687.5</v>
      </c>
      <c r="N1377" t="s">
        <v>965</v>
      </c>
      <c r="O1377">
        <v>49</v>
      </c>
      <c r="P1377">
        <v>50</v>
      </c>
      <c r="Q1377">
        <v>48</v>
      </c>
      <c r="R1377">
        <v>50</v>
      </c>
      <c r="S1377">
        <v>48</v>
      </c>
      <c r="T1377">
        <v>50</v>
      </c>
      <c r="U1377">
        <v>5</v>
      </c>
      <c r="V1377" s="1">
        <v>0.1111</v>
      </c>
      <c r="W1377">
        <v>198498</v>
      </c>
      <c r="X1377">
        <v>97117.014999999999</v>
      </c>
      <c r="Y1377">
        <v>122826</v>
      </c>
      <c r="Z1377">
        <v>75672</v>
      </c>
      <c r="AA1377">
        <v>48.93</v>
      </c>
      <c r="AB1377" s="3">
        <v>200531250</v>
      </c>
      <c r="AC1377">
        <v>65</v>
      </c>
      <c r="AD1377" s="2">
        <v>45330.790277777778</v>
      </c>
      <c r="AE1377" t="s">
        <v>20</v>
      </c>
      <c r="AF1377" t="s">
        <v>966</v>
      </c>
    </row>
    <row r="1378" spans="1:32" x14ac:dyDescent="0.3">
      <c r="A1378" t="str">
        <f>+N1378</f>
        <v>AMI</v>
      </c>
      <c r="B1378" t="e" vm="1379">
        <v>#VALUE!</v>
      </c>
      <c r="C1378" s="5" cm="1">
        <f t="array" ref="C1378">_FV(B1378,"Market cap",TRUE)</f>
        <v>194323300</v>
      </c>
      <c r="D1378" s="6" cm="1">
        <f t="array" ref="D1378">_FV(B1378,"Price",TRUE)</f>
        <v>0.115</v>
      </c>
      <c r="E1378" s="2" cm="1">
        <f t="array" ref="E1378">_FV(B1378,"Last trade time",TRUE)</f>
        <v>45331.333333333336</v>
      </c>
      <c r="F1378" s="7" t="str" cm="1">
        <f t="array" ref="F1378">_FV($B1378,"Industry")</f>
        <v>Metals &amp; Mining</v>
      </c>
      <c r="G1378" s="7" t="str" cm="1">
        <f t="array" ref="G1378">_FV($B1378,"Description")</f>
        <v>Aurelia Metals Limited is an Australia-based gold and base metals mining and exploration company. The Company owns and operates two underground mines and processing facilities in New South Wales: The Peak Mine is in the Cobar Basin in western New South Wales, and the Dargues Mine is in south-eastern New South Wales. The Peak Mine is located in the northern Cobar Basin, south of Cobar in central-west New South Wales (NSW). The Dargues Mine is a gold mining and milling operation located in the Southern Tablelands region of NSW, approximately 60 km south-east of Canberra. Its preeminent near-term development projects include Federation and Great Cobar. The Federation deposit hosts high-grade zinc, lead, and gold mineralization and is located approximately 10 km south of Hera Mine. The Great Cobar Project involves the development of a satellite base metals and gold deposit, north of the New Cobar mining complex at Peak Mine.</v>
      </c>
      <c r="H1378" s="7" cm="1">
        <f t="array" ref="H1378">_FV($B1378,"Employees")</f>
        <v>298</v>
      </c>
      <c r="I1378" s="11" cm="1">
        <f t="array" ref="I1378">_FV($B1378,"Shares outstanding",TRUE)</f>
        <v>1689767000</v>
      </c>
      <c r="J1378" s="7" cm="1">
        <f t="array" ref="J1378">_FV($B1378,"Year incorporated",TRUE)</f>
        <v>2004</v>
      </c>
      <c r="K1378" s="16"/>
      <c r="L1378" s="12">
        <f>+I1378+K1378</f>
        <v>1689767000</v>
      </c>
      <c r="M1378" s="14">
        <f>+D1378*L1378</f>
        <v>194323205</v>
      </c>
      <c r="N1378" t="s">
        <v>981</v>
      </c>
      <c r="O1378">
        <v>11</v>
      </c>
      <c r="P1378">
        <v>11.5</v>
      </c>
      <c r="Q1378">
        <v>11</v>
      </c>
      <c r="R1378">
        <v>11.5</v>
      </c>
      <c r="S1378">
        <v>11</v>
      </c>
      <c r="T1378">
        <v>11.5</v>
      </c>
      <c r="U1378">
        <v>0.5</v>
      </c>
      <c r="V1378" s="1">
        <v>4.5499999999999999E-2</v>
      </c>
      <c r="W1378">
        <v>3295320</v>
      </c>
      <c r="X1378">
        <v>366319.95750000002</v>
      </c>
      <c r="Y1378">
        <v>1619692</v>
      </c>
      <c r="Z1378">
        <v>1202224</v>
      </c>
      <c r="AA1378">
        <v>11.12</v>
      </c>
      <c r="AB1378" s="3">
        <v>194323251.46000001</v>
      </c>
      <c r="AC1378">
        <v>161</v>
      </c>
      <c r="AD1378" s="2">
        <v>45330.790277777778</v>
      </c>
      <c r="AE1378" t="s">
        <v>20</v>
      </c>
      <c r="AF1378" t="s">
        <v>982</v>
      </c>
    </row>
    <row r="1379" spans="1:32" x14ac:dyDescent="0.3">
      <c r="A1379" t="str">
        <f>+N1379</f>
        <v>BTI</v>
      </c>
      <c r="B1379" t="e" vm="1380">
        <v>#VALUE!</v>
      </c>
      <c r="C1379" s="5" cm="1">
        <f t="array" ref="C1379">_FV(B1379,"Market cap",TRUE)</f>
        <v>198159300</v>
      </c>
      <c r="D1379" s="6" cm="1">
        <f t="array" ref="D1379">_FV(B1379,"Price",TRUE)</f>
        <v>1.355</v>
      </c>
      <c r="E1379" s="2" cm="1">
        <f t="array" ref="E1379">_FV(B1379,"Last trade time",TRUE)</f>
        <v>45331.333333333336</v>
      </c>
      <c r="F1379" s="7" t="str" cm="1">
        <f t="array" ref="F1379">_FV($B1379,"Industry")</f>
        <v>Investment Banking &amp; Investment Services</v>
      </c>
      <c r="G1379" s="7" t="str" cm="1">
        <f t="array" ref="G1379">_FV($B1379,"Description")</f>
        <v>Bailador Technology Investments Limited is an Australia-based investment company that invest in the information technology and media sectors. The Company invests in businesses within the technology sector that are seeking growth stage investment. It provides exposure to a portfolio of information technology companies with global addressable markets. It invests in private technology companies at the expansion stage. The Company invests in various technology verticals, such as software as a service (SaaS), online marketplaces, software, e-commerce, high value data, online education, telecommunication applications and services and other subscription-based Internet businesses. Its portfolio includes SiteMinder, InstantScripts, Access Telehealth, Rezdy and others. The Company's investment manager is Bailador Investment Management Pty Ltd.</v>
      </c>
      <c r="H1379" s="7" t="e" cm="1" vm="2">
        <f t="array" ref="H1379">_FV($B1379,"Employees")</f>
        <v>#VALUE!</v>
      </c>
      <c r="I1379" s="11" cm="1">
        <f t="array" ref="I1379">_FV($B1379,"Shares outstanding",TRUE)</f>
        <v>145705400</v>
      </c>
      <c r="J1379" s="7" cm="1">
        <f t="array" ref="J1379">_FV($B1379,"Year incorporated",TRUE)</f>
        <v>2014</v>
      </c>
      <c r="K1379" s="16"/>
      <c r="L1379" s="12">
        <f>+I1379+K1379</f>
        <v>145705400</v>
      </c>
      <c r="M1379" s="14">
        <f>+D1379*L1379</f>
        <v>197430817</v>
      </c>
      <c r="N1379" t="s">
        <v>975</v>
      </c>
      <c r="O1379">
        <v>136</v>
      </c>
      <c r="P1379">
        <v>137</v>
      </c>
      <c r="Q1379">
        <v>136</v>
      </c>
      <c r="R1379">
        <v>137.5</v>
      </c>
      <c r="S1379">
        <v>136</v>
      </c>
      <c r="T1379">
        <v>136</v>
      </c>
      <c r="U1379">
        <v>1.5</v>
      </c>
      <c r="V1379" s="1">
        <v>1.12E-2</v>
      </c>
      <c r="W1379">
        <v>86187</v>
      </c>
      <c r="X1379">
        <v>117997.815</v>
      </c>
      <c r="Y1379">
        <v>42454</v>
      </c>
      <c r="Z1379">
        <v>38137</v>
      </c>
      <c r="AA1379">
        <v>136.91</v>
      </c>
      <c r="AB1379" s="3">
        <v>198159339.91999999</v>
      </c>
      <c r="AC1379">
        <v>36</v>
      </c>
      <c r="AD1379" s="2">
        <v>45330.790277777778</v>
      </c>
      <c r="AE1379" t="s">
        <v>20</v>
      </c>
      <c r="AF1379" t="s">
        <v>976</v>
      </c>
    </row>
    <row r="1380" spans="1:32" x14ac:dyDescent="0.3">
      <c r="A1380" t="str">
        <f>+N1380</f>
        <v>WMA</v>
      </c>
      <c r="B1380" t="e" vm="1381">
        <v>#VALUE!</v>
      </c>
      <c r="C1380" s="5" cm="1">
        <f t="array" ref="C1380">_FV(B1380,"Market cap",TRUE)</f>
        <v>197481500</v>
      </c>
      <c r="D1380" s="6" cm="1">
        <f t="array" ref="D1380">_FV(B1380,"Price",TRUE)</f>
        <v>1.01</v>
      </c>
      <c r="E1380" s="2" cm="1">
        <f t="array" ref="E1380">_FV(B1380,"Last trade time",TRUE)</f>
        <v>45331.333333333336</v>
      </c>
      <c r="F1380" s="7" t="str" cm="1">
        <f t="array" ref="F1380">_FV($B1380,"Industry")</f>
        <v>Investment Banking &amp; Investment Services</v>
      </c>
      <c r="G1380" s="7" t="str" cm="1">
        <f t="array" ref="G1380">_FV($B1380,"Description")</f>
        <v>WAM Alternative Assets Limited is an Australia-based investment company. The principal activity of the Company is to provide retail investors with exposure to a portfolio of real assets, private equity, real estate and infrastructure assets. The Company’s investment portfolio includes private debt assets. The Company’s investment objectives are to deliver absolute returns through a combination of dividend yield and capital growth, while providing diversification benefits to shareholders. Its investment portfolio includes consumer discretionary, industrials, information technology, financials, healthcare, communication services, energy, materials, consumer staples, utilities, and real estate. The Company’s investment manager is Wilson Asset Management.</v>
      </c>
      <c r="H1380" s="7" t="e" cm="1" vm="2">
        <f t="array" ref="H1380">_FV($B1380,"Employees")</f>
        <v>#VALUE!</v>
      </c>
      <c r="I1380" s="11" cm="1">
        <f t="array" ref="I1380">_FV($B1380,"Shares outstanding",TRUE)</f>
        <v>195526200</v>
      </c>
      <c r="J1380" s="7" cm="1">
        <f t="array" ref="J1380">_FV($B1380,"Year incorporated",TRUE)</f>
        <v>2014</v>
      </c>
      <c r="K1380" s="16"/>
      <c r="L1380" s="12">
        <f>+I1380+K1380</f>
        <v>195526200</v>
      </c>
      <c r="M1380" s="14">
        <f>+D1380*L1380</f>
        <v>197481462</v>
      </c>
      <c r="N1380" t="s">
        <v>977</v>
      </c>
      <c r="O1380">
        <v>100.5</v>
      </c>
      <c r="P1380">
        <v>101</v>
      </c>
      <c r="Q1380">
        <v>101</v>
      </c>
      <c r="R1380">
        <v>101.5</v>
      </c>
      <c r="S1380">
        <v>100.5</v>
      </c>
      <c r="T1380">
        <v>101</v>
      </c>
      <c r="U1380">
        <v>-0.5</v>
      </c>
      <c r="V1380" s="1">
        <v>-4.8999999999999998E-3</v>
      </c>
      <c r="W1380">
        <v>157468</v>
      </c>
      <c r="X1380">
        <v>159313.11499999999</v>
      </c>
      <c r="Y1380">
        <v>60290</v>
      </c>
      <c r="Z1380">
        <v>93233</v>
      </c>
      <c r="AA1380">
        <v>101.17</v>
      </c>
      <c r="AB1380" s="3">
        <v>197481513.50999999</v>
      </c>
      <c r="AC1380">
        <v>15</v>
      </c>
      <c r="AD1380" s="2">
        <v>45330.790277777778</v>
      </c>
      <c r="AE1380" t="s">
        <v>20</v>
      </c>
      <c r="AF1380" t="s">
        <v>978</v>
      </c>
    </row>
    <row r="1381" spans="1:32" x14ac:dyDescent="0.3">
      <c r="A1381" t="str">
        <f>+N1381</f>
        <v>COI</v>
      </c>
      <c r="B1381" t="e" vm="1382">
        <v>#VALUE!</v>
      </c>
      <c r="C1381" s="5" cm="1">
        <f t="array" ref="C1381">_FV(B1381,"Market cap",TRUE)</f>
        <v>203102700</v>
      </c>
      <c r="D1381" s="6" cm="1">
        <f t="array" ref="D1381">_FV(B1381,"Price",TRUE)</f>
        <v>0.19500000000000001</v>
      </c>
      <c r="E1381" s="2" cm="1">
        <f t="array" ref="E1381">_FV(B1381,"Last trade time",TRUE)</f>
        <v>45331.333333333336</v>
      </c>
      <c r="F1381" s="7" t="str" cm="1">
        <f t="array" ref="F1381">_FV($B1381,"Industry")</f>
        <v>Oil &amp; Gas</v>
      </c>
      <c r="G1381" s="7" t="str" cm="1">
        <f t="array" ref="G1381">_FV($B1381,"Description")</f>
        <v>Comet Ridge Limited is an energy company, which is focused on the development of natural gas resources for the strained east coast Australian market. It has tenement interests and a suite of prospective projects in Queensland. The Company’s flagship gas project comprises the Mahalo Gas Hub assets located in central Queensland, 240 kilometers to the gas demand center of Gladstone. The Mahalo Gas Hub assets comprise the Mahalo Gas Project, which is an appraised coal seam gas project with certified gas reserves and petroleum leases and the Northern Mahalo Projects, which comprising Mahalo North, Mahalo East, and Mahalo Far East. It holds an acreage position of 4,998 square kilometers (km2) in the eastern part of the Galilee Basin. The Galilee Project has various prospects, including ATP 743, ATP 744, and ATP 1015. Its Mahalo North includes a project area of 450 km2. Its Mahalo East includes a project area of approximately 97 km2. Its Mahalo Far East includes a project area of 338 km2.</v>
      </c>
      <c r="H1381" s="7" cm="1">
        <f t="array" ref="H1381">_FV($B1381,"Employees")</f>
        <v>0</v>
      </c>
      <c r="I1381" s="11" cm="1">
        <f t="array" ref="I1381">_FV($B1381,"Shares outstanding",TRUE)</f>
        <v>1015514000</v>
      </c>
      <c r="J1381" s="7" cm="1">
        <f t="array" ref="J1381">_FV($B1381,"Year incorporated",TRUE)</f>
        <v>2003</v>
      </c>
      <c r="K1381" s="16"/>
      <c r="L1381" s="12">
        <f>+I1381+K1381</f>
        <v>1015514000</v>
      </c>
      <c r="M1381" s="14">
        <f>+D1381*L1381</f>
        <v>198025230</v>
      </c>
      <c r="N1381" t="s">
        <v>959</v>
      </c>
      <c r="O1381">
        <v>19</v>
      </c>
      <c r="P1381">
        <v>20</v>
      </c>
      <c r="Q1381">
        <v>20</v>
      </c>
      <c r="R1381">
        <v>20</v>
      </c>
      <c r="S1381">
        <v>19.25</v>
      </c>
      <c r="T1381">
        <v>20</v>
      </c>
      <c r="U1381">
        <v>0.5</v>
      </c>
      <c r="V1381" s="1">
        <v>2.5600000000000001E-2</v>
      </c>
      <c r="W1381">
        <v>358320</v>
      </c>
      <c r="X1381">
        <v>70176.882500000007</v>
      </c>
      <c r="Y1381">
        <v>159201</v>
      </c>
      <c r="Z1381">
        <v>141236</v>
      </c>
      <c r="AA1381">
        <v>19.579999999999998</v>
      </c>
      <c r="AB1381" s="3">
        <v>203102711</v>
      </c>
      <c r="AC1381">
        <v>55</v>
      </c>
      <c r="AD1381" s="2">
        <v>45330.790277777778</v>
      </c>
      <c r="AE1381" t="s">
        <v>20</v>
      </c>
      <c r="AF1381" t="s">
        <v>960</v>
      </c>
    </row>
    <row r="1382" spans="1:32" x14ac:dyDescent="0.3">
      <c r="A1382" t="str">
        <f>+N1382</f>
        <v>FRI</v>
      </c>
      <c r="B1382" t="e" vm="1383">
        <v>#VALUE!</v>
      </c>
      <c r="C1382" s="5" cm="1">
        <f t="array" ref="C1382">_FV(B1382,"Market cap",TRUE)</f>
        <v>198649900</v>
      </c>
      <c r="D1382" s="6" cm="1">
        <f t="array" ref="D1382">_FV(B1382,"Price",TRUE)</f>
        <v>0.73</v>
      </c>
      <c r="E1382" s="2" cm="1">
        <f t="array" ref="E1382">_FV(B1382,"Last trade time",TRUE)</f>
        <v>45331.333333333336</v>
      </c>
      <c r="F1382" s="7" t="str" cm="1">
        <f t="array" ref="F1382">_FV($B1382,"Industry")</f>
        <v>Homebuilding &amp; Construction Supplies</v>
      </c>
      <c r="G1382" s="7" t="str" cm="1">
        <f t="array" ref="G1382">_FV($B1382,"Description")</f>
        <v>Finbar Group Limited is an Australia-based apartment development company. The Company is focused on the development of medium to high-density residential buildings and commercial developments in Western Australia by way of direct ownership, ownership through fully owned subsidiaries or by equity accounted investees. Its segments include Residential Apartment Development, Commercial Office/Retail development, and Rental of Property. Its segments are all located in West Australia. The Company's projects include The Point Springs Residences, AT238, Civic Heart, Aurora Applecross, Dianella Apartments, One Kennedy and Sabina Applecross. The Company holds its rental properties through 175 Adelaide Terrace Pty Ltd, 31 Rowe Avenue Pty Ltd, 32 Riversdale Road Pty Ltd, 36 Chester Avenue Pty Ltd, 43 McGregor Road Pty Ltd, 5-7 Harper Terrace Pty Ltd, Finbar Karratha Pty Ltd and Finbar Commercial Pty Ltd.</v>
      </c>
      <c r="H1382" s="7" cm="1">
        <f t="array" ref="H1382">_FV($B1382,"Employees")</f>
        <v>28</v>
      </c>
      <c r="I1382" s="11" cm="1">
        <f t="array" ref="I1382">_FV($B1382,"Shares outstanding",TRUE)</f>
        <v>272123100</v>
      </c>
      <c r="J1382" s="7" cm="1">
        <f t="array" ref="J1382">_FV($B1382,"Year incorporated",TRUE)</f>
        <v>1984</v>
      </c>
      <c r="K1382" s="16"/>
      <c r="L1382" s="12">
        <f>+I1382+K1382</f>
        <v>272123100</v>
      </c>
      <c r="M1382" s="14">
        <f>+D1382*L1382</f>
        <v>198649863</v>
      </c>
      <c r="N1382" t="s">
        <v>973</v>
      </c>
      <c r="O1382">
        <v>73</v>
      </c>
      <c r="P1382">
        <v>74</v>
      </c>
      <c r="Q1382">
        <v>74</v>
      </c>
      <c r="R1382">
        <v>74</v>
      </c>
      <c r="S1382">
        <v>73</v>
      </c>
      <c r="T1382">
        <v>73</v>
      </c>
      <c r="U1382">
        <v>-1</v>
      </c>
      <c r="V1382" s="1">
        <v>-1.35E-2</v>
      </c>
      <c r="W1382">
        <v>25742</v>
      </c>
      <c r="X1382">
        <v>18843.705000000002</v>
      </c>
      <c r="Y1382">
        <v>0</v>
      </c>
      <c r="Z1382">
        <v>15360</v>
      </c>
      <c r="AA1382">
        <v>73.2</v>
      </c>
      <c r="AB1382" s="3">
        <v>198649893.66</v>
      </c>
      <c r="AC1382">
        <v>5</v>
      </c>
      <c r="AD1382" s="2">
        <v>45330.790277777778</v>
      </c>
      <c r="AE1382" t="s">
        <v>20</v>
      </c>
      <c r="AF1382" t="s">
        <v>974</v>
      </c>
    </row>
    <row r="1383" spans="1:32" x14ac:dyDescent="0.3">
      <c r="A1383" t="str">
        <f>+N1383</f>
        <v>CGS</v>
      </c>
      <c r="B1383" t="e" vm="1384">
        <v>#VALUE!</v>
      </c>
      <c r="C1383" s="5" cm="1">
        <f t="array" ref="C1383">_FV(B1383,"Market cap",TRUE)</f>
        <v>203929500</v>
      </c>
      <c r="D1383" s="6" cm="1">
        <f t="array" ref="D1383">_FV(B1383,"Price",TRUE)</f>
        <v>1.1599999999999999</v>
      </c>
      <c r="E1383" s="2" cm="1">
        <f t="array" ref="E1383">_FV(B1383,"Last trade time",TRUE)</f>
        <v>45331.333356481482</v>
      </c>
      <c r="F1383" s="7" t="str" cm="1">
        <f t="array" ref="F1383">_FV($B1383,"Industry")</f>
        <v>Biotechnology &amp; Medical Research</v>
      </c>
      <c r="G1383" s="7" t="str" cm="1">
        <f t="array" ref="G1383">_FV($B1383,"Description")</f>
        <v>Cogstate Ltd is a neuroscience technology company. It is engaged in the creation, validation, and commercialization of digital brain health assessments and design and assurance services in clinical trials, focused on the administration, scoring, and recording of conventional brain health assessments. Its segments include Clinical Trials, Healthcare, and Research. The Clinical Trials segment includes adoption of decentralized clinical trial methodologies and scientific publication and marketing of the utility and validity of Cogstate technology. The Healthcare segment includes Cognigram, which allows for regular and standardized testing to assist in the early detection of cognitive decline that could be related to a range of factors including head injury, neurodegenerative disease or side effects following pharmacological treatments. The Research segment includes research studies and academic collaborations across various indications, such as Alzheimer’s disease and Parkinson’s disease.</v>
      </c>
      <c r="H1383" s="7" cm="1">
        <f t="array" ref="H1383">_FV($B1383,"Employees")</f>
        <v>61</v>
      </c>
      <c r="I1383" s="11" cm="1">
        <f t="array" ref="I1383">_FV($B1383,"Shares outstanding",TRUE)</f>
        <v>171369300</v>
      </c>
      <c r="J1383" s="7" cm="1">
        <f t="array" ref="J1383">_FV($B1383,"Year incorporated",TRUE)</f>
        <v>1999</v>
      </c>
      <c r="K1383" s="16"/>
      <c r="L1383" s="12">
        <f>+I1383+K1383</f>
        <v>171369300</v>
      </c>
      <c r="M1383" s="14">
        <f>+D1383*L1383</f>
        <v>198788388</v>
      </c>
      <c r="N1383" t="s">
        <v>957</v>
      </c>
      <c r="O1383">
        <v>115</v>
      </c>
      <c r="P1383">
        <v>123</v>
      </c>
      <c r="Q1383">
        <v>116.5</v>
      </c>
      <c r="R1383">
        <v>121.5</v>
      </c>
      <c r="S1383">
        <v>115</v>
      </c>
      <c r="T1383">
        <v>119</v>
      </c>
      <c r="U1383">
        <v>3</v>
      </c>
      <c r="V1383" s="1">
        <v>2.5899999999999999E-2</v>
      </c>
      <c r="W1383">
        <v>26865</v>
      </c>
      <c r="X1383">
        <v>31516.674999999999</v>
      </c>
      <c r="Y1383">
        <v>8080</v>
      </c>
      <c r="Z1383">
        <v>17392</v>
      </c>
      <c r="AA1383">
        <v>117.32</v>
      </c>
      <c r="AB1383" s="3">
        <v>203929500.31999999</v>
      </c>
      <c r="AC1383">
        <v>71</v>
      </c>
      <c r="AD1383" s="2">
        <v>45330.790277777778</v>
      </c>
      <c r="AE1383" t="s">
        <v>20</v>
      </c>
      <c r="AF1383" t="s">
        <v>958</v>
      </c>
    </row>
    <row r="1384" spans="1:32" x14ac:dyDescent="0.3">
      <c r="A1384" t="str">
        <f>+N1384</f>
        <v>CLG</v>
      </c>
      <c r="B1384" t="e" vm="1385">
        <v>#VALUE!</v>
      </c>
      <c r="C1384" s="5" cm="1">
        <f t="array" ref="C1384">_FV(B1384,"Market cap",TRUE)</f>
        <v>198861700</v>
      </c>
      <c r="D1384" s="6" cm="1">
        <f t="array" ref="D1384">_FV(B1384,"Price",TRUE)</f>
        <v>0.375</v>
      </c>
      <c r="E1384" s="2" cm="1">
        <f t="array" ref="E1384">_FV(B1384,"Last trade time",TRUE)</f>
        <v>45331.333333333336</v>
      </c>
      <c r="F1384" s="7" t="str" cm="1">
        <f t="array" ref="F1384">_FV($B1384,"Industry")</f>
        <v>Professional &amp; Commercial Services</v>
      </c>
      <c r="G1384" s="7" t="str" cm="1">
        <f t="array" ref="G1384">_FV($B1384,"Description")</f>
        <v>Close the Loop Limited is an Australia-based company engaged in creating products and packaging that include recyclable and made-from recycled content. The Company collects, sorts, reclaims and reuses resources that would otherwise go to landfills. The Company is primarily engaged in recovering a range of electronic products, print consumables, eyewear and cosmetics, through the reuse of toner and post-consumer soft plastics for asphalt additives. It offers end-to-end solutions across packaging and consumables to a variety of markets, with advanced innovation in product development, as well as end-of-life take-back and recovery systems for complex commodities to reduce waste to landfills. It also offers battery collection and recycling services. Its products include Enviroliner and TonerPlas. Enviroliner felt tip pens use post-consumer recycled (PCR) ink from end-of-life inkjet cartridges. The Company has operations across Australia, Europe, South Africa, and the United States.</v>
      </c>
      <c r="H1384" s="7" t="e" cm="1" vm="2">
        <f t="array" ref="H1384">_FV($B1384,"Employees")</f>
        <v>#VALUE!</v>
      </c>
      <c r="I1384" s="11" cm="1">
        <f t="array" ref="I1384">_FV($B1384,"Shares outstanding",TRUE)</f>
        <v>530298000</v>
      </c>
      <c r="J1384" s="7" cm="1">
        <f t="array" ref="J1384">_FV($B1384,"Year incorporated",TRUE)</f>
        <v>2001</v>
      </c>
      <c r="K1384" s="16"/>
      <c r="L1384" s="12">
        <f>+I1384+K1384</f>
        <v>530298000</v>
      </c>
      <c r="M1384" s="14">
        <f>+D1384*L1384</f>
        <v>198861750</v>
      </c>
      <c r="N1384" t="s">
        <v>969</v>
      </c>
      <c r="O1384">
        <v>37</v>
      </c>
      <c r="P1384">
        <v>38</v>
      </c>
      <c r="Q1384">
        <v>38</v>
      </c>
      <c r="R1384">
        <v>38</v>
      </c>
      <c r="S1384">
        <v>37</v>
      </c>
      <c r="T1384">
        <v>37.5</v>
      </c>
      <c r="U1384">
        <v>-0.5</v>
      </c>
      <c r="V1384" s="1">
        <v>-1.32E-2</v>
      </c>
      <c r="W1384">
        <v>398263</v>
      </c>
      <c r="X1384">
        <v>149931.85750000001</v>
      </c>
      <c r="Y1384">
        <v>193148</v>
      </c>
      <c r="Z1384">
        <v>80419</v>
      </c>
      <c r="AA1384">
        <v>37.65</v>
      </c>
      <c r="AB1384" s="3">
        <v>198861742.875</v>
      </c>
      <c r="AC1384">
        <v>58</v>
      </c>
      <c r="AD1384" s="2">
        <v>45330.790277777778</v>
      </c>
      <c r="AE1384" t="s">
        <v>20</v>
      </c>
      <c r="AF1384" t="s">
        <v>970</v>
      </c>
    </row>
    <row r="1385" spans="1:32" x14ac:dyDescent="0.3">
      <c r="A1385" t="str">
        <f>+N1385</f>
        <v>FDV</v>
      </c>
      <c r="B1385" t="e" vm="1386">
        <v>#VALUE!</v>
      </c>
      <c r="C1385" s="5" cm="1">
        <f t="array" ref="C1385">_FV(B1385,"Market cap",TRUE)</f>
        <v>181946700</v>
      </c>
      <c r="D1385" s="6" cm="1">
        <f t="array" ref="D1385">_FV(B1385,"Price",TRUE)</f>
        <v>0.46</v>
      </c>
      <c r="E1385" s="2" cm="1">
        <f t="array" ref="E1385">_FV(B1385,"Last trade time",TRUE)</f>
        <v>45331.333356481482</v>
      </c>
      <c r="F1385" s="7" t="str" cm="1">
        <f t="array" ref="F1385">_FV($B1385,"Industry")</f>
        <v>Software &amp; IT Services</v>
      </c>
      <c r="G1385" s="7" t="str" cm="1">
        <f t="array" ref="G1385">_FV($B1385,"Description")</f>
        <v>Frontier Digital Ventures Limited is a Malaysia-based company. The Company is an owner and operator of online marketplace businesses (Operating Companies) in underdeveloped, emerging countries or regions. The Company focuses on property and automotive verticals and general classifieds Websites. Its property management marketplaces include iMyanmarHouse.com, LankaPropertyWeb.com, MeQasa.com, Zameen.com, Propertypro.ng, infocasas.com.uy, Hoppler.com.ph and Fincaraiz.com.co. Its automotive marketplace includes CarsDB.com, Moteur.ma, PakWheels.com and Autodeal.com.ph. Its general marketplace includes Encuentra24.com, Avito.ma, Tayara.tn and Yapo.cl. The Company focuses for investments are clustered in five regions, including South East Asia, East Africa, West Africa, Central America, and Middle East/North Africa.</v>
      </c>
      <c r="H1385" s="7" cm="1">
        <f t="array" ref="H1385">_FV($B1385,"Employees")</f>
        <v>300</v>
      </c>
      <c r="I1385" s="11" cm="1">
        <f t="array" ref="I1385">_FV($B1385,"Shares outstanding",TRUE)</f>
        <v>433206300</v>
      </c>
      <c r="J1385" s="7" cm="1">
        <f t="array" ref="J1385">_FV($B1385,"Year incorporated",TRUE)</f>
        <v>2015</v>
      </c>
      <c r="K1385" s="16"/>
      <c r="L1385" s="12">
        <f>+I1385+K1385</f>
        <v>433206300</v>
      </c>
      <c r="M1385" s="14">
        <f>+D1385*L1385</f>
        <v>199274898</v>
      </c>
      <c r="N1385" t="s">
        <v>1002</v>
      </c>
      <c r="O1385">
        <v>42</v>
      </c>
      <c r="P1385">
        <v>45</v>
      </c>
      <c r="Q1385">
        <v>43</v>
      </c>
      <c r="R1385">
        <v>43.5</v>
      </c>
      <c r="S1385">
        <v>42</v>
      </c>
      <c r="T1385">
        <v>42</v>
      </c>
      <c r="U1385">
        <v>-3</v>
      </c>
      <c r="V1385" s="1">
        <v>-6.6699999999999995E-2</v>
      </c>
      <c r="W1385">
        <v>273053</v>
      </c>
      <c r="X1385">
        <v>116372.995</v>
      </c>
      <c r="Y1385">
        <v>66425</v>
      </c>
      <c r="Z1385">
        <v>190375</v>
      </c>
      <c r="AA1385">
        <v>42.62</v>
      </c>
      <c r="AB1385" s="3">
        <v>181946659.44</v>
      </c>
      <c r="AC1385">
        <v>138</v>
      </c>
      <c r="AD1385" s="2">
        <v>45330.790277777778</v>
      </c>
      <c r="AE1385" t="s">
        <v>20</v>
      </c>
      <c r="AF1385" t="s">
        <v>1003</v>
      </c>
    </row>
    <row r="1386" spans="1:32" x14ac:dyDescent="0.3">
      <c r="A1386" t="str">
        <f>+N1386</f>
        <v>TRS</v>
      </c>
      <c r="B1386" t="e" vm="1387">
        <v>#VALUE!</v>
      </c>
      <c r="C1386" s="5" cm="1">
        <f t="array" ref="C1386">_FV(B1386,"Market cap",TRUE)</f>
        <v>199964600</v>
      </c>
      <c r="D1386" s="6" cm="1">
        <f t="array" ref="D1386">_FV(B1386,"Price",TRUE)</f>
        <v>5.2</v>
      </c>
      <c r="E1386" s="2" cm="1">
        <f t="array" ref="E1386">_FV(B1386,"Last trade time",TRUE)</f>
        <v>45331.333356481482</v>
      </c>
      <c r="F1386" s="7" t="str" cm="1">
        <f t="array" ref="F1386">_FV($B1386,"Industry")</f>
        <v>Diversified Retail</v>
      </c>
      <c r="G1386" s="7" t="str" cm="1">
        <f t="array" ref="G1386">_FV($B1386,"Description")</f>
        <v>The Reject Shop Limited is an Australia-based company, which is engaged in retailing of discount variety merchandise. The Company specializes in in curating furniture items that are on surplus clearance and factory rejects due to minor cosmetic defects. It sells a range of furniture items that are brand new but have been rejected due to minor defects or damages during the manufacturing process. These items are sold at a lower price compared to similar products available in the market. Its product categories include dining room, living room, bedroom, outdoor, delivery options, office, luxury goods, homeware and appliance, home decor, electronics, and lighting. Its dining room products include HOVE Oval Dining Table in WALNUT, LORRAINE Outdoor Table in GREY, CHUNGHA Carrara Marble Dining Table with WALNUT Frame, BINNA Dining Table in OAK, and DALMASSE Small V-Frame Square Dining Table in NATURAL. Its luxury products include Louis Vuitton Handbag Preloved and TODS Handbag Preloved.</v>
      </c>
      <c r="H1386" s="7" cm="1">
        <f t="array" ref="H1386">_FV($B1386,"Employees")</f>
        <v>4000</v>
      </c>
      <c r="I1386" s="11" cm="1">
        <f t="array" ref="I1386">_FV($B1386,"Shares outstanding",TRUE)</f>
        <v>38380920</v>
      </c>
      <c r="J1386" s="7" cm="1">
        <f t="array" ref="J1386">_FV($B1386,"Year incorporated",TRUE)</f>
        <v>1983</v>
      </c>
      <c r="K1386" s="16"/>
      <c r="L1386" s="12">
        <f>+I1386+K1386</f>
        <v>38380920</v>
      </c>
      <c r="M1386" s="14">
        <f>+D1386*L1386</f>
        <v>199580784</v>
      </c>
      <c r="N1386" t="s">
        <v>967</v>
      </c>
      <c r="O1386">
        <v>520</v>
      </c>
      <c r="P1386">
        <v>541</v>
      </c>
      <c r="Q1386">
        <v>520</v>
      </c>
      <c r="R1386">
        <v>541</v>
      </c>
      <c r="S1386">
        <v>520</v>
      </c>
      <c r="T1386">
        <v>521</v>
      </c>
      <c r="U1386">
        <v>-9</v>
      </c>
      <c r="V1386" s="1">
        <v>-1.7000000000000001E-2</v>
      </c>
      <c r="W1386">
        <v>4131</v>
      </c>
      <c r="X1386">
        <v>21971.84</v>
      </c>
      <c r="Y1386">
        <v>1936</v>
      </c>
      <c r="Z1386">
        <v>1147</v>
      </c>
      <c r="AA1386">
        <v>531.88</v>
      </c>
      <c r="AB1386" s="3">
        <v>199964577.56999999</v>
      </c>
      <c r="AC1386">
        <v>30</v>
      </c>
      <c r="AD1386" s="2">
        <v>45330.790277777778</v>
      </c>
      <c r="AE1386" t="s">
        <v>20</v>
      </c>
      <c r="AF1386" t="s">
        <v>968</v>
      </c>
    </row>
    <row r="1387" spans="1:32" x14ac:dyDescent="0.3">
      <c r="A1387" t="str">
        <f>+N1387</f>
        <v>GVF</v>
      </c>
      <c r="B1387" t="e" vm="1388">
        <v>#VALUE!</v>
      </c>
      <c r="C1387" s="5" cm="1">
        <f t="array" ref="C1387">_FV(B1387,"Market cap",TRUE)</f>
        <v>201989400</v>
      </c>
      <c r="D1387" s="6" cm="1">
        <f t="array" ref="D1387">_FV(B1387,"Price",TRUE)</f>
        <v>1.155</v>
      </c>
      <c r="E1387" s="2" cm="1">
        <f t="array" ref="E1387">_FV(B1387,"Last trade time",TRUE)</f>
        <v>45331.333333333336</v>
      </c>
      <c r="F1387" s="7" t="str" cm="1">
        <f t="array" ref="F1387">_FV($B1387,"Industry")</f>
        <v>Investment Banking &amp; Investment Services</v>
      </c>
      <c r="G1387" s="7" t="str" cm="1">
        <f t="array" ref="G1387">_FV($B1387,"Description")</f>
        <v>Staude Capital Global Value Fund Limited, formerly Global Value Fund Limited, is an Australia-based investment company. The Company is engaged in investment activities, deriving revenue from dividend income, interest income and from the sale of its investments. The Company provides shareholders with the opportunity to invest globally through a portfolio of securities purchased at a discount to their underlying asset value. The Company's portfolio consists of closed-ended funds that are listed on various international exchanges as well as cash deposits denominated in domestic and foreign currencies. The Company’s investment manager is Mirabella Financial Services LLP.</v>
      </c>
      <c r="H1387" s="7" cm="1">
        <f t="array" ref="H1387">_FV($B1387,"Employees")</f>
        <v>0</v>
      </c>
      <c r="I1387" s="11" cm="1">
        <f t="array" ref="I1387">_FV($B1387,"Shares outstanding",TRUE)</f>
        <v>174882600</v>
      </c>
      <c r="J1387" s="7" cm="1">
        <f t="array" ref="J1387">_FV($B1387,"Year incorporated",TRUE)</f>
        <v>2014</v>
      </c>
      <c r="K1387" s="16"/>
      <c r="L1387" s="12">
        <f>+I1387+K1387</f>
        <v>174882600</v>
      </c>
      <c r="M1387" s="14">
        <f>+D1387*L1387</f>
        <v>201989403</v>
      </c>
      <c r="N1387" t="s">
        <v>963</v>
      </c>
      <c r="O1387">
        <v>115</v>
      </c>
      <c r="P1387">
        <v>115.5</v>
      </c>
      <c r="Q1387">
        <v>115.5</v>
      </c>
      <c r="R1387">
        <v>115.5</v>
      </c>
      <c r="S1387">
        <v>115</v>
      </c>
      <c r="T1387">
        <v>115.5</v>
      </c>
      <c r="U1387">
        <v>0</v>
      </c>
      <c r="W1387">
        <v>40321</v>
      </c>
      <c r="X1387">
        <v>46537.055</v>
      </c>
      <c r="Y1387">
        <v>29647</v>
      </c>
      <c r="Z1387">
        <v>6740</v>
      </c>
      <c r="AA1387">
        <v>115.42</v>
      </c>
      <c r="AB1387" s="3">
        <v>201989406.465</v>
      </c>
      <c r="AC1387">
        <v>14</v>
      </c>
      <c r="AD1387" s="2">
        <v>45330.790277777778</v>
      </c>
      <c r="AE1387" t="s">
        <v>20</v>
      </c>
      <c r="AF1387" t="s">
        <v>964</v>
      </c>
    </row>
    <row r="1388" spans="1:32" x14ac:dyDescent="0.3">
      <c r="A1388" t="str">
        <f>+N1388</f>
        <v>ARX</v>
      </c>
      <c r="B1388" t="e" vm="1389">
        <v>#VALUE!</v>
      </c>
      <c r="C1388" s="5" cm="1">
        <f t="array" ref="C1388">_FV(B1388,"Market cap",TRUE)</f>
        <v>202630400</v>
      </c>
      <c r="D1388" s="6" cm="1">
        <f t="array" ref="D1388">_FV(B1388,"Price",TRUE)</f>
        <v>0.59</v>
      </c>
      <c r="E1388" s="2" cm="1">
        <f t="array" ref="E1388">_FV(B1388,"Last trade time",TRUE)</f>
        <v>45331.333333333336</v>
      </c>
      <c r="F1388" s="7" t="str" cm="1">
        <f t="array" ref="F1388">_FV($B1388,"Industry")</f>
        <v>Healthcare Equipment &amp; Supplies</v>
      </c>
      <c r="G1388" s="7" t="str" cm="1">
        <f t="array" ref="G1388">_FV($B1388,"Description")</f>
        <v>Aroa Biosurgery Limited is a soft-tissue regeneration company. It develops, manufactures, sells, and distributes medical and surgical products to improve healing in complex wounds and soft tissue reconstruction. Its products are developed from the AROA extracellular matrix (ECM) technology platform, an extracellular matrix biomaterial derived from ovine forestomach. AROA ECM is an ECM biomaterial containing a rich and complex mix of biological molecules that is the building block for a range of soft tissue repair products. Its products include Endoform, Myriad Matrix, Myriad Morcells, Myriad Morcells Fine, and Reinforced Bioscaffolds. Endoform products support all phases of wound healing and are appropriate for use early in wound management to restore protease balance and advance healing to the proliferative phase. Myriad Matrix is an engineered ECM for soft tissue repair, reinforcement and complex wounds. Its subsidiaries are Aroa Biosurgery Incorporated and Mesynthes Nominee Limited.</v>
      </c>
      <c r="H1388" s="7" cm="1">
        <f t="array" ref="H1388">_FV($B1388,"Employees")</f>
        <v>261</v>
      </c>
      <c r="I1388" s="11" cm="1">
        <f t="array" ref="I1388">_FV($B1388,"Shares outstanding",TRUE)</f>
        <v>343441400</v>
      </c>
      <c r="J1388" s="7" cm="1">
        <f t="array" ref="J1388">_FV($B1388,"Year incorporated",TRUE)</f>
        <v>2007</v>
      </c>
      <c r="K1388" s="16"/>
      <c r="L1388" s="12">
        <f>+I1388+K1388</f>
        <v>343441400</v>
      </c>
      <c r="M1388" s="14">
        <f>+D1388*L1388</f>
        <v>202630426</v>
      </c>
      <c r="N1388" t="s">
        <v>961</v>
      </c>
      <c r="O1388">
        <v>59</v>
      </c>
      <c r="P1388">
        <v>60</v>
      </c>
      <c r="Q1388">
        <v>59.5</v>
      </c>
      <c r="R1388">
        <v>60</v>
      </c>
      <c r="S1388">
        <v>59</v>
      </c>
      <c r="T1388">
        <v>59</v>
      </c>
      <c r="U1388">
        <v>-0.5</v>
      </c>
      <c r="V1388" s="1">
        <v>-8.3999999999999995E-3</v>
      </c>
      <c r="W1388">
        <v>196148</v>
      </c>
      <c r="X1388">
        <v>116322.32249999999</v>
      </c>
      <c r="Y1388">
        <v>29987</v>
      </c>
      <c r="Z1388">
        <v>48377</v>
      </c>
      <c r="AA1388">
        <v>59.3</v>
      </c>
      <c r="AB1388" s="3">
        <v>202630427.18000001</v>
      </c>
      <c r="AC1388">
        <v>72</v>
      </c>
      <c r="AD1388" s="2">
        <v>45330.790277777778</v>
      </c>
      <c r="AE1388" t="s">
        <v>20</v>
      </c>
      <c r="AF1388" t="s">
        <v>962</v>
      </c>
    </row>
    <row r="1389" spans="1:32" x14ac:dyDescent="0.3">
      <c r="A1389" t="str">
        <f>+N1389</f>
        <v>MAY</v>
      </c>
      <c r="B1389" t="e" vm="1390">
        <v>#VALUE!</v>
      </c>
      <c r="C1389" s="5" cm="1">
        <f t="array" ref="C1389">_FV(B1389,"Market cap",TRUE)</f>
        <v>198842000</v>
      </c>
      <c r="D1389" s="6" cm="1">
        <f t="array" ref="D1389">_FV(B1389,"Price",TRUE)</f>
        <v>6.0999999999999999E-2</v>
      </c>
      <c r="E1389" s="2" cm="1">
        <f t="array" ref="E1389">_FV(B1389,"Last trade time",TRUE)</f>
        <v>45331.333333333336</v>
      </c>
      <c r="F1389" s="7" t="str" cm="1">
        <f t="array" ref="F1389">_FV($B1389,"Industry")</f>
        <v>Oil &amp; Gas</v>
      </c>
      <c r="G1389" s="7" t="str" cm="1">
        <f t="array" ref="G1389">_FV($B1389,"Description")</f>
        <v>Melbana Energy Limited is an Australia-based oil and gas company. The Company include a portfolio of exploration, appraisal and development stage opportunities in Cuba and Australia together with development concepts for the Tassie Shoal Methanol and LNG Project. Its projects include Cuba-Block 9 PSC, Cuba-Santa Cruz, Australia-Bonaparte Gulf, Tassie Shoal Projects and Australia-Vulcan Sub-Basin exploration. Cuba-Block 9 PSC covers approximately 2,344 square kilometers (km2) onshore on the north coast of Cuba, approximately 140 kilometers (km) east of Havana in a hydrocarbon system and along trend with the barrel Varadero oil field. The Santa Cruz oil field is located approximately 45 km from Havana between Boca de Jaruco and Canasi oil fields and 150 km west of Melbana’s existing Cuba - Block 9 PSC. Melbana has a 100% interest in two contiguous permits WA-544-P and NT/P87, covering an area of 4,000 km2 in the Petrel sub-basin, a shallow water area of the Timor Sea southwest of Darwin.</v>
      </c>
      <c r="H1389" s="7" cm="1">
        <f t="array" ref="H1389">_FV($B1389,"Employees")</f>
        <v>4</v>
      </c>
      <c r="I1389" s="11" cm="1">
        <f t="array" ref="I1389">_FV($B1389,"Shares outstanding",TRUE)</f>
        <v>3370204000</v>
      </c>
      <c r="J1389" s="7" cm="1">
        <f t="array" ref="J1389">_FV($B1389,"Year incorporated",TRUE)</f>
        <v>1994</v>
      </c>
      <c r="K1389" s="16"/>
      <c r="L1389" s="12">
        <f>+I1389+K1389</f>
        <v>3370204000</v>
      </c>
      <c r="M1389" s="14">
        <f>+D1389*L1389</f>
        <v>205582444</v>
      </c>
      <c r="N1389" t="s">
        <v>971</v>
      </c>
      <c r="O1389">
        <v>5.8</v>
      </c>
      <c r="P1389">
        <v>5.9</v>
      </c>
      <c r="Q1389">
        <v>6</v>
      </c>
      <c r="R1389">
        <v>6</v>
      </c>
      <c r="S1389">
        <v>5.8</v>
      </c>
      <c r="T1389">
        <v>5.9</v>
      </c>
      <c r="U1389">
        <v>0</v>
      </c>
      <c r="W1389">
        <v>2154914</v>
      </c>
      <c r="X1389">
        <v>127272.73</v>
      </c>
      <c r="Y1389">
        <v>840796</v>
      </c>
      <c r="Z1389">
        <v>1145826</v>
      </c>
      <c r="AA1389">
        <v>5.91</v>
      </c>
      <c r="AB1389" s="3">
        <v>198842042.13600001</v>
      </c>
      <c r="AC1389">
        <v>103</v>
      </c>
      <c r="AD1389" s="2">
        <v>45330.790277777778</v>
      </c>
      <c r="AE1389" t="s">
        <v>20</v>
      </c>
      <c r="AF1389" t="s">
        <v>972</v>
      </c>
    </row>
    <row r="1390" spans="1:32" x14ac:dyDescent="0.3">
      <c r="A1390" t="str">
        <f>+N1390</f>
        <v>PNR</v>
      </c>
      <c r="B1390" t="e" vm="1391">
        <v>#VALUE!</v>
      </c>
      <c r="C1390" s="5" cm="1">
        <f t="array" ref="C1390">_FV(B1390,"Market cap",TRUE)</f>
        <v>223773300</v>
      </c>
      <c r="D1390" s="6" cm="1">
        <f t="array" ref="D1390">_FV(B1390,"Price",TRUE)</f>
        <v>0.04</v>
      </c>
      <c r="E1390" s="2" cm="1">
        <f t="array" ref="E1390">_FV(B1390,"Last trade time",TRUE)</f>
        <v>45331.333333333336</v>
      </c>
      <c r="F1390" s="7" t="str" cm="1">
        <f t="array" ref="F1390">_FV($B1390,"Industry")</f>
        <v>Metals &amp; Mining</v>
      </c>
      <c r="G1390" s="7" t="str" cm="1">
        <f t="array" ref="G1390">_FV($B1390,"Description")</f>
        <v>Pantoro Limited is an Australia-based gold producer with its 100% owned Halls Creek Gold Project in the Kimberley Region of Western Australia. The Halls Creek Project includes the Nicolsons and Wagtail Mines approximately 35 kilometers (km) southwest of Halls Creek and a pipeline of exploration and development prospects located near Halls Creek in the Kimberley Region of Western Australia. It holds approximately 350 square kilometers of prospective tenure in the Halls Creek Area. The Norseman project is located in the Eastern Goldfields of Western Australia, at the southern end of the productive Norseman-Wiluna greenstone belt. The project lies approximately 725 km east of Perth, 200 kilometers south of Kalgoorlie, and 200 km north of Esperance. The Company’s Mary River Project is located approximately 20 km south southwest (SSW) of Halls Creek. The Grants Creek Project is located approximately 60 km north of Halls Creek and includes a number of advanced prospects.</v>
      </c>
      <c r="H1390" s="7" cm="1">
        <f t="array" ref="H1390">_FV($B1390,"Employees")</f>
        <v>2</v>
      </c>
      <c r="I1390" s="11" cm="1">
        <f t="array" ref="I1390">_FV($B1390,"Shares outstanding",TRUE)</f>
        <v>5204030000</v>
      </c>
      <c r="J1390" s="7" cm="1">
        <f t="array" ref="J1390">_FV($B1390,"Year incorporated",TRUE)</f>
        <v>1986</v>
      </c>
      <c r="K1390" s="16"/>
      <c r="L1390" s="12">
        <f>+I1390+K1390</f>
        <v>5204030000</v>
      </c>
      <c r="M1390" s="14">
        <f>+D1390*L1390</f>
        <v>208161200</v>
      </c>
      <c r="N1390" t="s">
        <v>934</v>
      </c>
      <c r="O1390">
        <v>4.2</v>
      </c>
      <c r="P1390">
        <v>4.4000000000000004</v>
      </c>
      <c r="Q1390">
        <v>4.0999999999999996</v>
      </c>
      <c r="R1390">
        <v>4.4000000000000004</v>
      </c>
      <c r="S1390">
        <v>4</v>
      </c>
      <c r="T1390">
        <v>4.3</v>
      </c>
      <c r="U1390">
        <v>0.2</v>
      </c>
      <c r="V1390" s="1">
        <v>4.8800000000000003E-2</v>
      </c>
      <c r="W1390">
        <v>5101923</v>
      </c>
      <c r="X1390">
        <v>215914.08249999999</v>
      </c>
      <c r="Y1390">
        <v>3004431</v>
      </c>
      <c r="Z1390">
        <v>1827010</v>
      </c>
      <c r="AA1390">
        <v>4.2300000000000004</v>
      </c>
      <c r="AB1390" s="3">
        <v>223773312.102</v>
      </c>
      <c r="AC1390">
        <v>137</v>
      </c>
      <c r="AD1390" s="2">
        <v>45330.790277777778</v>
      </c>
      <c r="AE1390" t="s">
        <v>20</v>
      </c>
      <c r="AF1390" t="s">
        <v>935</v>
      </c>
    </row>
    <row r="1391" spans="1:32" x14ac:dyDescent="0.3">
      <c r="A1391" t="str">
        <f>+N1391</f>
        <v>DLI</v>
      </c>
      <c r="B1391" t="e" vm="1392">
        <v>#VALUE!</v>
      </c>
      <c r="C1391" s="5" cm="1">
        <f t="array" ref="C1391">_FV(B1391,"Market cap",TRUE)</f>
        <v>213545900</v>
      </c>
      <c r="D1391" s="6" cm="1">
        <f t="array" ref="D1391">_FV(B1391,"Price",TRUE)</f>
        <v>0.29499999999999998</v>
      </c>
      <c r="E1391" s="2" cm="1">
        <f t="array" ref="E1391">_FV(B1391,"Last trade time",TRUE)</f>
        <v>45331.333333333336</v>
      </c>
      <c r="F1391" s="7" t="str" cm="1">
        <f t="array" ref="F1391">_FV($B1391,"Industry")</f>
        <v>Metals &amp; Mining</v>
      </c>
      <c r="G1391" s="7" t="str" cm="1">
        <f t="array" ref="G1391">_FV($B1391,"Description")</f>
        <v>Delta Lithium Limited is an Australia-based exploration and development company. The Company is focused on the lithium-bearing pegmatite deposits, located in Western Australia. Its projects include the Mt Ida Lithium Project, Yinnetharra Project, Eureka Gold Project, and Earaheedy Basin. The Mt Ida Lithium Project is the Company’s flagship project and comprises over 30 tenements in the Mt Ida gold mining district, located approximately 100 kilometers (km) north-west of Menzies, in Western Australia. The Yinnetharra Project is located approximately 120 km northeast of Gascoyne Junction. The project sits within a tenement package comprised of seven tenements, four granted tenements and three pending tenement applications covering an area of 517.5 square kilometers (km2). The Earaheedy Basin project lies within the Earaheedy Basin, east of Wiluna in Western Australia. The land covers an area of over 270km2 directly to the north over the Mount Lockridge fault.</v>
      </c>
      <c r="H1391" s="7" t="e" cm="1" vm="2">
        <f t="array" ref="H1391">_FV($B1391,"Employees")</f>
        <v>#VALUE!</v>
      </c>
      <c r="I1391" s="11" cm="1">
        <f t="array" ref="I1391">_FV($B1391,"Shares outstanding",TRUE)</f>
        <v>711819600</v>
      </c>
      <c r="J1391" s="7" cm="1">
        <f t="array" ref="J1391">_FV($B1391,"Year incorporated",TRUE)</f>
        <v>2003</v>
      </c>
      <c r="K1391" s="16"/>
      <c r="L1391" s="12">
        <f>+I1391+K1391</f>
        <v>711819600</v>
      </c>
      <c r="M1391" s="14">
        <f>+D1391*L1391</f>
        <v>209986782</v>
      </c>
      <c r="N1391" t="s">
        <v>947</v>
      </c>
      <c r="O1391">
        <v>30</v>
      </c>
      <c r="P1391">
        <v>30.5</v>
      </c>
      <c r="Q1391">
        <v>28.5</v>
      </c>
      <c r="R1391">
        <v>30.5</v>
      </c>
      <c r="S1391">
        <v>28.5</v>
      </c>
      <c r="T1391">
        <v>30</v>
      </c>
      <c r="U1391">
        <v>2</v>
      </c>
      <c r="V1391" s="1">
        <v>7.1400000000000005E-2</v>
      </c>
      <c r="W1391">
        <v>776638</v>
      </c>
      <c r="X1391">
        <v>229905.55249999999</v>
      </c>
      <c r="Y1391">
        <v>606599</v>
      </c>
      <c r="Z1391">
        <v>137231</v>
      </c>
      <c r="AA1391">
        <v>29.6</v>
      </c>
      <c r="AB1391" s="3">
        <v>213545892.59999999</v>
      </c>
      <c r="AC1391">
        <v>183</v>
      </c>
      <c r="AD1391" s="2">
        <v>45330.790277777778</v>
      </c>
      <c r="AE1391" t="s">
        <v>20</v>
      </c>
      <c r="AF1391" t="s">
        <v>948</v>
      </c>
    </row>
    <row r="1392" spans="1:32" x14ac:dyDescent="0.3">
      <c r="A1392" t="str">
        <f>+N1392</f>
        <v>WAX</v>
      </c>
      <c r="B1392" t="e" vm="1393">
        <v>#VALUE!</v>
      </c>
      <c r="C1392" s="5" cm="1">
        <f t="array" ref="C1392">_FV(B1392,"Market cap",TRUE)</f>
        <v>212658700</v>
      </c>
      <c r="D1392" s="6" cm="1">
        <f t="array" ref="D1392">_FV(B1392,"Price",TRUE)</f>
        <v>1.0449999999999999</v>
      </c>
      <c r="E1392" s="2" cm="1">
        <f t="array" ref="E1392">_FV(B1392,"Last trade time",TRUE)</f>
        <v>45331.333333333336</v>
      </c>
      <c r="F1392" s="7" t="str" cm="1">
        <f t="array" ref="F1392">_FV($B1392,"Industry")</f>
        <v>Investment Banking &amp; Investment Services</v>
      </c>
      <c r="G1392" s="7" t="str" cm="1">
        <f t="array" ref="G1392">_FV($B1392,"Description")</f>
        <v>WAM Research Limited is an Australia-based investment company. The principal activity of the Company is making investments in listed companies. The Company’s investment objectives are to deliver a stream of fully franked dividends and to achieve a high real rate of return, comprising both income and capital growth, within the risk parameters acceptable to the directors. It provides investors with exposure to a diversified portfolio of undervalued growth companies, which are generally small-to-medium sized industrial companies listed on the Australian Securities Exchange (ASX). It invests in various sectors, such as industrials, consumer discretionary, healthcare, real estate, financials, consumer staples, communication services, materials, information technology and energy. MAM Pty Limited is the investment manager of the Company.</v>
      </c>
      <c r="H1392" s="7" cm="1">
        <f t="array" ref="H1392">_FV($B1392,"Employees")</f>
        <v>30</v>
      </c>
      <c r="I1392" s="11" cm="1">
        <f t="array" ref="I1392">_FV($B1392,"Shares outstanding",TRUE)</f>
        <v>202532100</v>
      </c>
      <c r="J1392" s="7" cm="1">
        <f t="array" ref="J1392">_FV($B1392,"Year incorporated",TRUE)</f>
        <v>2002</v>
      </c>
      <c r="K1392" s="16"/>
      <c r="L1392" s="12">
        <f>+I1392+K1392</f>
        <v>202532100</v>
      </c>
      <c r="M1392" s="14">
        <f>+D1392*L1392</f>
        <v>211646044.5</v>
      </c>
      <c r="N1392" t="s">
        <v>949</v>
      </c>
      <c r="O1392">
        <v>104.5</v>
      </c>
      <c r="P1392">
        <v>105</v>
      </c>
      <c r="Q1392">
        <v>105</v>
      </c>
      <c r="R1392">
        <v>105</v>
      </c>
      <c r="S1392">
        <v>104</v>
      </c>
      <c r="T1392">
        <v>105</v>
      </c>
      <c r="U1392">
        <v>0.5</v>
      </c>
      <c r="V1392" s="1">
        <v>4.7999999999999996E-3</v>
      </c>
      <c r="W1392">
        <v>59997</v>
      </c>
      <c r="X1392">
        <v>62750.3125</v>
      </c>
      <c r="Y1392">
        <v>6719</v>
      </c>
      <c r="Z1392">
        <v>47601</v>
      </c>
      <c r="AA1392">
        <v>104.59</v>
      </c>
      <c r="AB1392" s="3">
        <v>212658740.69999999</v>
      </c>
      <c r="AC1392">
        <v>22</v>
      </c>
      <c r="AD1392" s="2">
        <v>45330.790277777778</v>
      </c>
      <c r="AE1392" t="s">
        <v>20</v>
      </c>
      <c r="AF1392" t="s">
        <v>950</v>
      </c>
    </row>
    <row r="1393" spans="1:32" x14ac:dyDescent="0.3">
      <c r="A1393" t="str">
        <f>+N1393</f>
        <v>TER</v>
      </c>
      <c r="B1393" t="e" vm="1394">
        <v>#VALUE!</v>
      </c>
      <c r="C1393" s="5" cm="1">
        <f t="array" ref="C1393">_FV(B1393,"Market cap",TRUE)</f>
        <v>232280200</v>
      </c>
      <c r="D1393" s="6" cm="1">
        <f t="array" ref="D1393">_FV(B1393,"Price",TRUE)</f>
        <v>0.26500000000000001</v>
      </c>
      <c r="E1393" s="2" cm="1">
        <f t="array" ref="E1393">_FV(B1393,"Last trade time",TRUE)</f>
        <v>45331.333333333336</v>
      </c>
      <c r="F1393" s="7" t="str" cm="1">
        <f t="array" ref="F1393">_FV($B1393,"Industry")</f>
        <v>Coal</v>
      </c>
      <c r="G1393" s="7" t="str" cm="1">
        <f t="array" ref="G1393">_FV($B1393,"Description")</f>
        <v>TerraCom Limited is a mining resources company comprising a portfolio of operating assets in Australia and South Africa within the coal sector. Its Australian Business Unit comprises one operational mine, the flagship Blair Athol Coal Mine located in Clermont, Queensland. Its Springsure project consists of contiguous tenements, such as EPC 1674, EPC 1103 and MDL 3002 and is situated in the Central-Western Bowen Basin Coal Mining District of Queensland, covering approximately 1,178 square kilometers. Its Clyde Park Coal project consists of contiguous tenements, such as EPC 1250 and EPC 1260, situated on the northeastern edge of the Galilee Basin in Queensland, covering approximately 133 square kilometers. Its Northern Galilee project is a consolidation of the Hughenden and Pentland projects, comprising tenements, such as EPC 1300, 1394, 1477, 1478, 1479, and others. Its South African operations and projects include Kangala Colliery, Ubuntu Colliery, and Arnot South, among others.</v>
      </c>
      <c r="H1393" s="7" cm="1">
        <f t="array" ref="H1393">_FV($B1393,"Employees")</f>
        <v>219</v>
      </c>
      <c r="I1393" s="11" cm="1">
        <f t="array" ref="I1393">_FV($B1393,"Shares outstanding",TRUE)</f>
        <v>800966200</v>
      </c>
      <c r="J1393" s="7" cm="1">
        <f t="array" ref="J1393">_FV($B1393,"Year incorporated",TRUE)</f>
        <v>2010</v>
      </c>
      <c r="K1393" s="16"/>
      <c r="L1393" s="12">
        <f>+I1393+K1393</f>
        <v>800966200</v>
      </c>
      <c r="M1393" s="14">
        <f>+D1393*L1393</f>
        <v>212256043</v>
      </c>
      <c r="N1393" t="s">
        <v>916</v>
      </c>
      <c r="O1393">
        <v>28.5</v>
      </c>
      <c r="P1393">
        <v>29.5</v>
      </c>
      <c r="Q1393">
        <v>28</v>
      </c>
      <c r="R1393">
        <v>29.5</v>
      </c>
      <c r="S1393">
        <v>26.25</v>
      </c>
      <c r="T1393">
        <v>29</v>
      </c>
      <c r="U1393">
        <v>0.5</v>
      </c>
      <c r="V1393" s="1">
        <v>1.7500000000000002E-2</v>
      </c>
      <c r="W1393">
        <v>5025693</v>
      </c>
      <c r="X1393">
        <v>1390387.94</v>
      </c>
      <c r="Y1393">
        <v>2163050</v>
      </c>
      <c r="Z1393">
        <v>2291540</v>
      </c>
      <c r="AA1393">
        <v>27.66</v>
      </c>
      <c r="AB1393" s="3">
        <v>232280208.15000001</v>
      </c>
      <c r="AC1393">
        <v>772</v>
      </c>
      <c r="AD1393" s="2">
        <v>45330.790277777778</v>
      </c>
      <c r="AE1393" t="s">
        <v>20</v>
      </c>
      <c r="AF1393" t="s">
        <v>917</v>
      </c>
    </row>
    <row r="1394" spans="1:32" x14ac:dyDescent="0.3">
      <c r="A1394" t="str">
        <f>+N1394</f>
        <v>SFX</v>
      </c>
      <c r="B1394" t="e" vm="1395">
        <v>#VALUE!</v>
      </c>
      <c r="C1394" s="5" cm="1">
        <f t="array" ref="C1394">_FV(B1394,"Market cap",TRUE)</f>
        <v>212294300</v>
      </c>
      <c r="D1394" s="6" cm="1">
        <f t="array" ref="D1394">_FV(B1394,"Price",TRUE)</f>
        <v>0.54</v>
      </c>
      <c r="E1394" s="2" cm="1">
        <f t="array" ref="E1394">_FV(B1394,"Last trade time",TRUE)</f>
        <v>45330.979935092189</v>
      </c>
      <c r="F1394" s="7" t="str" cm="1">
        <f t="array" ref="F1394">_FV($B1394,"Industry")</f>
        <v>Metals &amp; Mining</v>
      </c>
      <c r="G1394" s="7" t="str" cm="1">
        <f t="array" ref="G1394">_FV($B1394,"Description")</f>
        <v>Sheffield Resources Ltd is an Australia- based company, which is engaged in mineral sands evaluation and development in Australia and mineral sands evaluation in Brazil. The Company’s operating segments include South Atlantic project, Thunderbird project, and Other. The South Atlantic project consists of mineral sands tenements located in Southeast Brazil. The Thunderbird project consists of mineral sands tenements located in the Canning Basin that form part of the Thunderbird mineral sand mining operation held by Thunderbird Operations Pty Ltd, subsidiary of Kimberley Mineral Sands Pty Ltd (KMS). The South Atlantic Project is located within the Rio Grande do Sul Coastal Plain, a region located in the southernmost state of Brazil, Rio Grande do Sul, along the coast of the Atlantic Ocean. The Thunderbird Mineral Sand Project lies 70 kilometers (km) west of Derby and 30 km north of the sealed Great Northern Highway (GNH) joining Derby and Broome.</v>
      </c>
      <c r="H1394" s="7" cm="1">
        <f t="array" ref="H1394">_FV($B1394,"Employees")</f>
        <v>2</v>
      </c>
      <c r="I1394" s="11" cm="1">
        <f t="array" ref="I1394">_FV($B1394,"Shares outstanding",TRUE)</f>
        <v>393137700</v>
      </c>
      <c r="J1394" s="7" cm="1">
        <f t="array" ref="J1394">_FV($B1394,"Year incorporated",TRUE)</f>
        <v>2007</v>
      </c>
      <c r="K1394" s="16"/>
      <c r="L1394" s="12">
        <f>+I1394+K1394</f>
        <v>393137700</v>
      </c>
      <c r="M1394" s="14">
        <f>+D1394*L1394</f>
        <v>212294358</v>
      </c>
      <c r="N1394" t="s">
        <v>951</v>
      </c>
      <c r="O1394">
        <v>52</v>
      </c>
      <c r="P1394">
        <v>54.5</v>
      </c>
      <c r="Q1394">
        <v>54</v>
      </c>
      <c r="R1394">
        <v>54</v>
      </c>
      <c r="S1394">
        <v>52</v>
      </c>
      <c r="T1394">
        <v>54</v>
      </c>
      <c r="U1394">
        <v>0</v>
      </c>
      <c r="W1394">
        <v>117586</v>
      </c>
      <c r="X1394">
        <v>62620.275000000001</v>
      </c>
      <c r="Y1394">
        <v>2777</v>
      </c>
      <c r="Z1394">
        <v>81040</v>
      </c>
      <c r="AA1394">
        <v>53.25</v>
      </c>
      <c r="AB1394" s="3">
        <v>212294331</v>
      </c>
      <c r="AC1394">
        <v>21</v>
      </c>
      <c r="AD1394" s="2">
        <v>45330.790277777778</v>
      </c>
      <c r="AE1394" t="s">
        <v>20</v>
      </c>
      <c r="AF1394" t="s">
        <v>952</v>
      </c>
    </row>
    <row r="1395" spans="1:32" x14ac:dyDescent="0.3">
      <c r="A1395" t="str">
        <f>+N1395</f>
        <v>LAM</v>
      </c>
      <c r="B1395" t="e" vm="1396">
        <v>#VALUE!</v>
      </c>
      <c r="C1395" s="5" cm="1">
        <f t="array" ref="C1395">_FV(B1395,"Market cap",TRUE)</f>
        <v>196425800</v>
      </c>
      <c r="D1395" s="6" cm="1">
        <f t="array" ref="D1395">_FV(B1395,"Price",TRUE)</f>
        <v>0.86</v>
      </c>
      <c r="E1395" s="2" cm="1">
        <f t="array" ref="E1395">_FV(B1395,"Last trade time",TRUE)</f>
        <v>45302.333333333336</v>
      </c>
      <c r="F1395" s="7" t="str" cm="1">
        <f t="array" ref="F1395">_FV($B1395,"Industry")</f>
        <v>Uranium</v>
      </c>
      <c r="G1395" s="7" t="str" cm="1">
        <f t="array" ref="G1395">_FV($B1395,"Description")</f>
        <v>Laramide Resources Ltd. is a Canada-based company, which is focused on exploring and developing uranium assets in Australia and the western United States. Its portfolio comprises of five uranium projects, namely Crownpoint-Churchrock Uranium Project, La Jara Mesa Uranium Project, La Sal Uranium Project, Westmoreland Uranium Project, and Murphy Uranium Project. The Crownpoint-Churchrock Uranium Project consists of two uranium deposits, Crownpoint and Church Rock. The Project consists of all or portions of eight sections of land totaling approximately 4,680 acres. The La Sal Project is a sandstone-hosted roll front uranium deposit and is located in close proximity to Energy Fuels' White Mesa Mill in Blanding, Utah. The Westmoreland Project is located approximately 400 kilometers north-northwest of Mt Isa. The Murphy Uranium Project consists of 683.5 km2 of granted exploration tenure, which lies contiguous to and along strike from Laramide's Westmoreland Project in northwest Queensland.</v>
      </c>
      <c r="H1395" s="7" cm="1">
        <f t="array" ref="H1395">_FV($B1395,"Employees")</f>
        <v>9</v>
      </c>
      <c r="I1395" s="11" cm="1">
        <f t="array" ref="I1395">_FV($B1395,"Shares outstanding",TRUE)</f>
        <v>248844700</v>
      </c>
      <c r="J1395" s="7" cm="1">
        <f t="array" ref="J1395">_FV($B1395,"Year incorporated",TRUE)</f>
        <v>1996</v>
      </c>
      <c r="K1395" s="16"/>
      <c r="L1395" s="12">
        <f>+I1395+K1395</f>
        <v>248844700</v>
      </c>
      <c r="M1395" s="14">
        <f>+D1395*L1395</f>
        <v>214006442</v>
      </c>
      <c r="N1395" t="s">
        <v>2414</v>
      </c>
      <c r="U1395">
        <v>0</v>
      </c>
      <c r="W1395">
        <v>0</v>
      </c>
      <c r="X1395">
        <v>0</v>
      </c>
      <c r="Y1395">
        <v>0</v>
      </c>
      <c r="Z1395">
        <v>0</v>
      </c>
      <c r="AB1395" s="3">
        <v>18315550.719999999</v>
      </c>
      <c r="AC1395">
        <v>0</v>
      </c>
      <c r="AD1395" s="2">
        <v>45330.790277777778</v>
      </c>
      <c r="AE1395" t="s">
        <v>20</v>
      </c>
      <c r="AF1395" t="s">
        <v>2415</v>
      </c>
    </row>
    <row r="1396" spans="1:32" x14ac:dyDescent="0.3">
      <c r="A1396" t="str">
        <f>+N1396</f>
        <v>ONE</v>
      </c>
      <c r="B1396" t="e" vm="1397">
        <v>#VALUE!</v>
      </c>
      <c r="C1396" s="5" cm="1">
        <f t="array" ref="C1396">_FV(B1396,"Market cap",TRUE)</f>
        <v>204169000</v>
      </c>
      <c r="D1396" s="6" cm="1">
        <f t="array" ref="D1396">_FV(B1396,"Price",TRUE)</f>
        <v>0.32500000000000001</v>
      </c>
      <c r="E1396" s="2" cm="1">
        <f t="array" ref="E1396">_FV(B1396,"Last trade time",TRUE)</f>
        <v>45331.333356481482</v>
      </c>
      <c r="F1396" s="7" t="str" cm="1">
        <f t="array" ref="F1396">_FV($B1396,"Industry")</f>
        <v>Software &amp; IT Services</v>
      </c>
      <c r="G1396" s="7" t="str" cm="1">
        <f t="array" ref="G1396">_FV($B1396,"Description")</f>
        <v>Oneview Healthcare PLC is a healthcare technology company. The Company provides digital tools for patients, families, and caregivers. It is engaged in the development and sale of software for the healthcare sector and the provision of related consultancy services. Its Care Experience Platform (CXP) is designed with the flexibility to support a variety of user needs across different care settings. Its CXP platform includes CXP Cloud Start, CXP Cloud Enterprise, and CXP Enterprise On-Prem. Its CXP Cloud Start allows to implement critical digital engagement capabilities across the entire enterprise quickly. Its CXP Cloud Enterprise is designed and developed in partnership with healthcare systems to meet enterprise needs across every type of facility, from new construction to existing hospitals. It also delivers virtual care through iConsult and Martti apps. iConsult enables customers to benefit from secure, reliable, and always available video infrastructure at the bedside.</v>
      </c>
      <c r="H1396" s="7" cm="1">
        <f t="array" ref="H1396">_FV($B1396,"Employees")</f>
        <v>74</v>
      </c>
      <c r="I1396" s="11" cm="1">
        <f t="array" ref="I1396">_FV($B1396,"Shares outstanding",TRUE)</f>
        <v>669406500</v>
      </c>
      <c r="J1396" s="7" cm="1">
        <f t="array" ref="J1396">_FV($B1396,"Year incorporated",TRUE)</f>
        <v>2012</v>
      </c>
      <c r="K1396" s="16"/>
      <c r="L1396" s="12">
        <f>+I1396+K1396</f>
        <v>669406500</v>
      </c>
      <c r="M1396" s="14">
        <f>+D1396*L1396</f>
        <v>217557112.5</v>
      </c>
      <c r="N1396" t="s">
        <v>955</v>
      </c>
      <c r="O1396">
        <v>29.5</v>
      </c>
      <c r="P1396">
        <v>30.5</v>
      </c>
      <c r="Q1396">
        <v>28.5</v>
      </c>
      <c r="R1396">
        <v>30.5</v>
      </c>
      <c r="S1396">
        <v>27.5</v>
      </c>
      <c r="T1396">
        <v>30.5</v>
      </c>
      <c r="U1396">
        <v>2</v>
      </c>
      <c r="V1396" s="1">
        <v>7.0199999999999999E-2</v>
      </c>
      <c r="W1396">
        <v>897488</v>
      </c>
      <c r="X1396">
        <v>266301.99</v>
      </c>
      <c r="Y1396">
        <v>772340</v>
      </c>
      <c r="Z1396">
        <v>71776</v>
      </c>
      <c r="AA1396">
        <v>29.67</v>
      </c>
      <c r="AB1396" s="3">
        <v>204168978.535</v>
      </c>
      <c r="AC1396">
        <v>58</v>
      </c>
      <c r="AD1396" s="2">
        <v>45330.790277777778</v>
      </c>
      <c r="AE1396" t="s">
        <v>20</v>
      </c>
      <c r="AF1396" t="s">
        <v>956</v>
      </c>
    </row>
    <row r="1397" spans="1:32" x14ac:dyDescent="0.3">
      <c r="A1397" t="str">
        <f>+N1397</f>
        <v>QVE</v>
      </c>
      <c r="B1397" t="e" vm="1398">
        <v>#VALUE!</v>
      </c>
      <c r="C1397" s="5" cm="1">
        <f t="array" ref="C1397">_FV(B1397,"Market cap",TRUE)</f>
        <v>216042000</v>
      </c>
      <c r="D1397" s="6" cm="1">
        <f t="array" ref="D1397">_FV(B1397,"Price",TRUE)</f>
        <v>0.96</v>
      </c>
      <c r="E1397" s="2" cm="1">
        <f t="array" ref="E1397">_FV(B1397,"Last trade time",TRUE)</f>
        <v>45331.333333333336</v>
      </c>
      <c r="F1397" s="7" t="str" cm="1">
        <f t="array" ref="F1397">_FV($B1397,"Industry")</f>
        <v>Investment Banking &amp; Investment Services</v>
      </c>
      <c r="G1397" s="7" t="str" cm="1">
        <f t="array" ref="G1397">_FV($B1397,"Description")</f>
        <v>QV Equities Limited is an Australia-based investment company. The principal activity of the Company is making investments in a diversified portfolio of entities listed on the Australian Securities Exchange, which are not included in the S&amp;P/ASX 20 Index. The Company’s primary objective is to deliver long-term value to shareholders through a combination of capital growth and income by investing in a diversified portfolio of ASX-listed entities outside the S&amp;P/ASX20 Index. The Company aims to achieve after-fee returns over a five-year-plus investment period higher than the S&amp;P/ASX300 Accumulation Index, excluding that part of the return generated by S&amp;P/ASX20 Accumulation Index securities. It invests in various sectors, such as financials, materials, healthcare, utilities, industrials, energy, communication services, consumer staple and information technology. The Company's investment manager is Investors Mutual Limited.</v>
      </c>
      <c r="H1397" s="7" t="e" cm="1" vm="2">
        <f t="array" ref="H1397">_FV($B1397,"Employees")</f>
        <v>#VALUE!</v>
      </c>
      <c r="I1397" s="11" cm="1">
        <f t="array" ref="I1397">_FV($B1397,"Shares outstanding",TRUE)</f>
        <v>227412600</v>
      </c>
      <c r="J1397" s="7" cm="1">
        <f t="array" ref="J1397">_FV($B1397,"Year incorporated",TRUE)</f>
        <v>2014</v>
      </c>
      <c r="K1397" s="16"/>
      <c r="L1397" s="12">
        <f>+I1397+K1397</f>
        <v>227412600</v>
      </c>
      <c r="M1397" s="14">
        <f>+D1397*L1397</f>
        <v>218316096</v>
      </c>
      <c r="N1397" t="s">
        <v>943</v>
      </c>
      <c r="O1397">
        <v>95</v>
      </c>
      <c r="P1397">
        <v>96</v>
      </c>
      <c r="Q1397">
        <v>96</v>
      </c>
      <c r="R1397">
        <v>96</v>
      </c>
      <c r="S1397">
        <v>95</v>
      </c>
      <c r="T1397">
        <v>95</v>
      </c>
      <c r="U1397">
        <v>-1</v>
      </c>
      <c r="V1397" s="1">
        <v>-1.04E-2</v>
      </c>
      <c r="W1397">
        <v>146526</v>
      </c>
      <c r="X1397">
        <v>139742.9</v>
      </c>
      <c r="Y1397">
        <v>13859</v>
      </c>
      <c r="Z1397">
        <v>132332</v>
      </c>
      <c r="AA1397">
        <v>95.37</v>
      </c>
      <c r="AB1397" s="3">
        <v>216041988.05000001</v>
      </c>
      <c r="AC1397">
        <v>17</v>
      </c>
      <c r="AD1397" s="2">
        <v>45330.790277777778</v>
      </c>
      <c r="AE1397" t="s">
        <v>20</v>
      </c>
      <c r="AF1397" t="s">
        <v>944</v>
      </c>
    </row>
    <row r="1398" spans="1:32" x14ac:dyDescent="0.3">
      <c r="A1398" t="str">
        <f>+N1398</f>
        <v>AKP</v>
      </c>
      <c r="B1398" t="e" vm="1399">
        <v>#VALUE!</v>
      </c>
      <c r="C1398" s="5" cm="1">
        <f t="array" ref="C1398">_FV(B1398,"Market cap",TRUE)</f>
        <v>219075700</v>
      </c>
      <c r="D1398" s="6" cm="1">
        <f t="array" ref="D1398">_FV(B1398,"Price",TRUE)</f>
        <v>7.5</v>
      </c>
      <c r="E1398" s="2" cm="1">
        <f t="array" ref="E1398">_FV(B1398,"Last trade time",TRUE)</f>
        <v>45330.960413784378</v>
      </c>
      <c r="F1398" s="7" t="str" cm="1">
        <f t="array" ref="F1398">_FV($B1398,"Industry")</f>
        <v>Computers, Phones &amp; Household Electronics</v>
      </c>
      <c r="G1398" s="7" t="str" cm="1">
        <f t="array" ref="G1398">_FV($B1398,"Description")</f>
        <v>Audio Pixels Holdings Limited is an Australia-based company that is focused on the refinement of the fabrication processes required to produce a commercial version of the Company’s micro-electromechanical structures (MEMS) based digital loudspeaker. The Company invests in Audio Pixels Limited of Israel. The Company, through its subsidiary, Audio Pixels Limited, is engaged in the development of digital speakers. The Company’s patented technologies employ new techniques to generate sound waves directly from a digital audio stream using low-cost micro-electromechanical structures (MEMS). The Company’s MEMS-based Digital Sound Reconstruction platform enables the market for audio speakers to follow the evolution of the video display market from large, heavy analog tube-based monitors to digital flat panel displays.</v>
      </c>
      <c r="H1398" s="7" cm="1">
        <f t="array" ref="H1398">_FV($B1398,"Employees")</f>
        <v>13</v>
      </c>
      <c r="I1398" s="11" cm="1">
        <f t="array" ref="I1398">_FV($B1398,"Shares outstanding",TRUE)</f>
        <v>29210100</v>
      </c>
      <c r="J1398" s="7" cm="1">
        <f t="array" ref="J1398">_FV($B1398,"Year incorporated",TRUE)</f>
        <v>2000</v>
      </c>
      <c r="K1398" s="16"/>
      <c r="L1398" s="12">
        <f>+I1398+K1398</f>
        <v>29210100</v>
      </c>
      <c r="M1398" s="14">
        <f>+D1398*L1398</f>
        <v>219075750</v>
      </c>
      <c r="N1398" t="s">
        <v>938</v>
      </c>
      <c r="O1398">
        <v>750</v>
      </c>
      <c r="P1398">
        <v>790</v>
      </c>
      <c r="Q1398">
        <v>743</v>
      </c>
      <c r="R1398">
        <v>751</v>
      </c>
      <c r="S1398">
        <v>720</v>
      </c>
      <c r="T1398">
        <v>750</v>
      </c>
      <c r="U1398">
        <v>0</v>
      </c>
      <c r="W1398">
        <v>6258</v>
      </c>
      <c r="X1398">
        <v>46646.080000000002</v>
      </c>
      <c r="Y1398">
        <v>3649</v>
      </c>
      <c r="Z1398">
        <v>2609</v>
      </c>
      <c r="AA1398">
        <v>745.38</v>
      </c>
      <c r="AB1398" s="3">
        <v>219075750</v>
      </c>
      <c r="AC1398">
        <v>19</v>
      </c>
      <c r="AD1398" s="2">
        <v>45330.790277777778</v>
      </c>
      <c r="AE1398" t="s">
        <v>20</v>
      </c>
      <c r="AF1398" t="s">
        <v>939</v>
      </c>
    </row>
    <row r="1399" spans="1:32" x14ac:dyDescent="0.3">
      <c r="A1399" t="str">
        <f>+N1399</f>
        <v>TWR</v>
      </c>
      <c r="B1399" t="e" vm="1400">
        <v>#VALUE!</v>
      </c>
      <c r="C1399" s="5" cm="1">
        <f t="array" ref="C1399">_FV(B1399,"Market cap",TRUE)</f>
        <v>230878500</v>
      </c>
      <c r="D1399" s="6" cm="1">
        <f t="array" ref="D1399">_FV(B1399,"Price",TRUE)</f>
        <v>0.57999999999999996</v>
      </c>
      <c r="E1399" s="2" cm="1">
        <f t="array" ref="E1399">_FV(B1399,"Last trade time",TRUE)</f>
        <v>45331.333333333336</v>
      </c>
      <c r="F1399" s="7" t="str" cm="1">
        <f t="array" ref="F1399">_FV($B1399,"Industry")</f>
        <v>Insurance</v>
      </c>
      <c r="G1399" s="7" t="str" cm="1">
        <f t="array" ref="G1399">_FV($B1399,"Description")</f>
        <v>Tower Limited is a New Zealand-based company, which is engaged in the provision of general insurance. The Company operates in two geographical segments: New Zealand and the Pacific region. The New Zealand segment consists of general insurance business underwritten in New Zealand. The Pacific Islands segment includes general insurance business underwritten in the Pacific by Company’s subsidiaries and branch operations. It offers various types of insurance, such as Car Insurance, House Insurance, Contents Insurance, Contract Works-Renovation cover, Landlord Insurance, Boat Insurance, Business Insurance, Travel Insurance, Pet Insurance, Renters’ Insurance, House and Contents bundle, Electric Vehicle Insurance, Motorbike &amp; Motorcycle Insurance, Lifestyle Block and Farm, Caravan or Trailer Insurance, Motorhome, Campervan &amp; RV Insurance, and Multi-Policy Discount. Its subsidiaries include Tower Insurance (Cook Islands) Limited and Tower Insurance (Fiji) Limited.</v>
      </c>
      <c r="H1399" s="7" cm="1">
        <f t="array" ref="H1399">_FV($B1399,"Employees")</f>
        <v>850</v>
      </c>
      <c r="I1399" s="11" cm="1">
        <f t="array" ref="I1399">_FV($B1399,"Shares outstanding",TRUE)</f>
        <v>379484000</v>
      </c>
      <c r="J1399" s="7" cm="1">
        <f t="array" ref="J1399">_FV($B1399,"Year incorporated",TRUE)</f>
        <v>1908</v>
      </c>
      <c r="K1399" s="16"/>
      <c r="L1399" s="12">
        <f>+I1399+K1399</f>
        <v>379484000</v>
      </c>
      <c r="M1399" s="14">
        <f>+D1399*L1399</f>
        <v>220100719.99999997</v>
      </c>
      <c r="N1399" t="s">
        <v>909</v>
      </c>
      <c r="O1399">
        <v>56.5</v>
      </c>
      <c r="P1399">
        <v>58</v>
      </c>
      <c r="Q1399">
        <v>57.5</v>
      </c>
      <c r="R1399">
        <v>57.5</v>
      </c>
      <c r="S1399">
        <v>57.5</v>
      </c>
      <c r="T1399">
        <v>57.5</v>
      </c>
      <c r="U1399">
        <v>-0.5</v>
      </c>
      <c r="V1399" s="1">
        <v>-8.6E-3</v>
      </c>
      <c r="W1399">
        <v>4</v>
      </c>
      <c r="X1399">
        <v>2.2999999999999998</v>
      </c>
      <c r="Y1399">
        <v>4</v>
      </c>
      <c r="Z1399">
        <v>0</v>
      </c>
      <c r="AA1399">
        <v>57.5</v>
      </c>
      <c r="AB1399" s="3">
        <v>218203292.52500001</v>
      </c>
      <c r="AC1399">
        <v>1</v>
      </c>
      <c r="AD1399" s="2">
        <v>45330.790277777778</v>
      </c>
      <c r="AE1399" t="s">
        <v>20</v>
      </c>
      <c r="AF1399" t="s">
        <v>942</v>
      </c>
    </row>
    <row r="1400" spans="1:32" x14ac:dyDescent="0.3">
      <c r="A1400" t="str">
        <f>+N1400</f>
        <v>STP</v>
      </c>
      <c r="B1400" t="e" vm="1401">
        <v>#VALUE!</v>
      </c>
      <c r="C1400" s="5" cm="1">
        <f t="array" ref="C1400">_FV(B1400,"Market cap",TRUE)</f>
        <v>221481600</v>
      </c>
      <c r="D1400" s="6" cm="1">
        <f t="array" ref="D1400">_FV(B1400,"Price",TRUE)</f>
        <v>1.1950000000000001</v>
      </c>
      <c r="E1400" s="2" cm="1">
        <f t="array" ref="E1400">_FV(B1400,"Last trade time",TRUE)</f>
        <v>45331.333333333336</v>
      </c>
      <c r="F1400" s="7" t="str" cm="1">
        <f t="array" ref="F1400">_FV($B1400,"Industry")</f>
        <v>Specialty Retailers</v>
      </c>
      <c r="G1400" s="7" t="str" cm="1">
        <f t="array" ref="G1400">_FV($B1400,"Description")</f>
        <v>Step One Clothing Limited is an Australia-based direct-to-consumer online retailer company that offers organically grown and certified, manufactured innerwear. The Company offers a range of underwear that suits a range of body types. It owns the designs for its innerwear and contracts the manufacturing of its products in Asia for export to warehouses in Australia, the United Kingdom and the United States. The Company's product range also includes women’s underwear. The Company’s sales channels include Amazon and other retailers. Its subsidiaries include Step One Clothing Australia Pty Ltd, Step One Production Pty Ltd, Step One Clothing UK Limited, and Step One Clothing USA Inc.</v>
      </c>
      <c r="H1400" s="7" cm="1">
        <f t="array" ref="H1400">_FV($B1400,"Employees")</f>
        <v>43</v>
      </c>
      <c r="I1400" s="11" cm="1">
        <f t="array" ref="I1400">_FV($B1400,"Shares outstanding",TRUE)</f>
        <v>185340300</v>
      </c>
      <c r="J1400" s="7" cm="1">
        <f t="array" ref="J1400">_FV($B1400,"Year incorporated",TRUE)</f>
        <v>2017</v>
      </c>
      <c r="K1400" s="16"/>
      <c r="L1400" s="12">
        <f>+I1400+K1400</f>
        <v>185340300</v>
      </c>
      <c r="M1400" s="14">
        <f>+D1400*L1400</f>
        <v>221481658.5</v>
      </c>
      <c r="N1400" t="s">
        <v>936</v>
      </c>
      <c r="O1400">
        <v>115</v>
      </c>
      <c r="P1400">
        <v>123</v>
      </c>
      <c r="Q1400">
        <v>119</v>
      </c>
      <c r="R1400">
        <v>121</v>
      </c>
      <c r="S1400">
        <v>115.5</v>
      </c>
      <c r="T1400">
        <v>119.5</v>
      </c>
      <c r="U1400">
        <v>0.5</v>
      </c>
      <c r="V1400" s="1">
        <v>4.1999999999999997E-3</v>
      </c>
      <c r="W1400">
        <v>141917</v>
      </c>
      <c r="X1400">
        <v>168899.8425</v>
      </c>
      <c r="Y1400">
        <v>66947</v>
      </c>
      <c r="Z1400">
        <v>52900</v>
      </c>
      <c r="AA1400">
        <v>119.01</v>
      </c>
      <c r="AB1400" s="3">
        <v>221481647.745</v>
      </c>
      <c r="AC1400">
        <v>153</v>
      </c>
      <c r="AD1400" s="2">
        <v>45330.790277777778</v>
      </c>
      <c r="AE1400" t="s">
        <v>20</v>
      </c>
      <c r="AF1400" t="s">
        <v>937</v>
      </c>
    </row>
    <row r="1401" spans="1:32" x14ac:dyDescent="0.3">
      <c r="A1401" t="str">
        <f>+N1401</f>
        <v>RNU</v>
      </c>
      <c r="B1401" t="e" vm="1402">
        <v>#VALUE!</v>
      </c>
      <c r="C1401" s="5" cm="1">
        <f t="array" ref="C1401">_FV(B1401,"Market cap",TRUE)</f>
        <v>231086100</v>
      </c>
      <c r="D1401" s="6" cm="1">
        <f t="array" ref="D1401">_FV(B1401,"Price",TRUE)</f>
        <v>8.7999999999999995E-2</v>
      </c>
      <c r="E1401" s="2" cm="1">
        <f t="array" ref="E1401">_FV(B1401,"Last trade time",TRUE)</f>
        <v>45331.333333333336</v>
      </c>
      <c r="F1401" s="7" t="str" cm="1">
        <f t="array" ref="F1401">_FV($B1401,"Industry")</f>
        <v>Metals &amp; Mining</v>
      </c>
      <c r="G1401" s="7" t="str" cm="1">
        <f t="array" ref="G1401">_FV($B1401,"Description")</f>
        <v>Renascor Resources Limited is an Australia-based company, which is focused on the development of economically viable deposits containing graphite, gold, copper and other minerals. The Company’s projects include Siviour Battery Anode Materials, Carnding Gold, Marree, Olary and Eastern Eyre. The Carnding Project contains several near-surface, high-grade gold prospects (up to 16 g/t from previous drilling) in South Australia’s Central Gawler Craton. At Carnding, the Company is targeting shallow, high-grade gold occurrences. Within the project area, the Company has identified multiple high priority gold targets based on shallow drilling. The Marree Project is a copper-prospective ground position within South Australia’s Adelaide Fold Belt. Its exploration program is focused on identifying and drilling prospects for large tonnage Zambian Copper Belt-style, sedimentary copper deposits. It holds interest in Marree Project exploration licenses, EL 6170 and EL 6403.</v>
      </c>
      <c r="H1401" s="7" cm="1">
        <f t="array" ref="H1401">_FV($B1401,"Employees")</f>
        <v>9</v>
      </c>
      <c r="I1401" s="11" cm="1">
        <f t="array" ref="I1401">_FV($B1401,"Shares outstanding",TRUE)</f>
        <v>2539407000</v>
      </c>
      <c r="J1401" s="7" cm="1">
        <f t="array" ref="J1401">_FV($B1401,"Year incorporated",TRUE)</f>
        <v>2009</v>
      </c>
      <c r="K1401" s="16"/>
      <c r="L1401" s="12">
        <f>+I1401+K1401</f>
        <v>2539407000</v>
      </c>
      <c r="M1401" s="14">
        <f>+D1401*L1401</f>
        <v>223467816</v>
      </c>
      <c r="N1401" t="s">
        <v>920</v>
      </c>
      <c r="O1401">
        <v>8.9</v>
      </c>
      <c r="P1401">
        <v>9.3000000000000007</v>
      </c>
      <c r="Q1401">
        <v>8.5</v>
      </c>
      <c r="R1401">
        <v>9.4</v>
      </c>
      <c r="S1401">
        <v>8.1</v>
      </c>
      <c r="T1401">
        <v>9.1</v>
      </c>
      <c r="U1401">
        <v>0.8</v>
      </c>
      <c r="V1401" s="1">
        <v>9.64E-2</v>
      </c>
      <c r="W1401">
        <v>15651159</v>
      </c>
      <c r="X1401">
        <v>1397107.68</v>
      </c>
      <c r="Y1401">
        <v>7691296</v>
      </c>
      <c r="Z1401">
        <v>7250637</v>
      </c>
      <c r="AA1401">
        <v>8.93</v>
      </c>
      <c r="AB1401" s="3">
        <v>231086082.31799999</v>
      </c>
      <c r="AC1401">
        <v>589</v>
      </c>
      <c r="AD1401" s="2">
        <v>45330.790277777778</v>
      </c>
      <c r="AE1401" t="s">
        <v>20</v>
      </c>
      <c r="AF1401" t="s">
        <v>921</v>
      </c>
    </row>
    <row r="1402" spans="1:32" x14ac:dyDescent="0.3">
      <c r="A1402" t="str">
        <f>+N1402</f>
        <v>CDM</v>
      </c>
      <c r="B1402" t="e" vm="1403">
        <v>#VALUE!</v>
      </c>
      <c r="C1402" s="5" cm="1">
        <f t="array" ref="C1402">_FV(B1402,"Market cap",TRUE)</f>
        <v>224161300</v>
      </c>
      <c r="D1402" s="6" cm="1">
        <f t="array" ref="D1402">_FV(B1402,"Price",TRUE)</f>
        <v>0.75</v>
      </c>
      <c r="E1402" s="2" cm="1">
        <f t="array" ref="E1402">_FV(B1402,"Last trade time",TRUE)</f>
        <v>45331.333333333336</v>
      </c>
      <c r="F1402" s="7" t="str" cm="1">
        <f t="array" ref="F1402">_FV($B1402,"Industry")</f>
        <v>Investment Banking &amp; Investment Services</v>
      </c>
      <c r="G1402" s="7" t="str" cm="1">
        <f t="array" ref="G1402">_FV($B1402,"Description")</f>
        <v>Cadence Capital Limited is an Australia-based investment company. The Company is engaged in investing primarily in securities listed both in Australia and internationally. The Company may take short positions and may also deal in derivatives for hedging purposes. The Company invests in the sectors, such as basic materials, consumer on-cyclical, communications, insurance, consumer cyclical, energy, utilities, retailing, technology, financials, industrials, and banks. The Company is engaged in investing activities, including cash and equity instruments. It continues to have foreign equity and currency exposure as part of its principal activity in making investments in listed global securities. The Company is managed by Cadence Asset Management Pty Limited.</v>
      </c>
      <c r="H1402" s="7" t="e" cm="1" vm="2">
        <f t="array" ref="H1402">_FV($B1402,"Employees")</f>
        <v>#VALUE!</v>
      </c>
      <c r="I1402" s="11" cm="1">
        <f t="array" ref="I1402">_FV($B1402,"Shares outstanding",TRUE)</f>
        <v>298881800</v>
      </c>
      <c r="J1402" s="7" cm="1">
        <f t="array" ref="J1402">_FV($B1402,"Year incorporated",TRUE)</f>
        <v>2005</v>
      </c>
      <c r="K1402" s="16"/>
      <c r="L1402" s="12">
        <f>+I1402+K1402</f>
        <v>298881800</v>
      </c>
      <c r="M1402" s="14">
        <f>+D1402*L1402</f>
        <v>224161350</v>
      </c>
      <c r="N1402" t="s">
        <v>932</v>
      </c>
      <c r="O1402">
        <v>75</v>
      </c>
      <c r="P1402">
        <v>76</v>
      </c>
      <c r="Q1402">
        <v>75</v>
      </c>
      <c r="R1402">
        <v>76</v>
      </c>
      <c r="S1402">
        <v>75</v>
      </c>
      <c r="T1402">
        <v>75</v>
      </c>
      <c r="U1402">
        <v>-0.5</v>
      </c>
      <c r="V1402" s="1">
        <v>-6.6E-3</v>
      </c>
      <c r="W1402">
        <v>247750</v>
      </c>
      <c r="X1402">
        <v>186128.96</v>
      </c>
      <c r="Y1402">
        <v>44382</v>
      </c>
      <c r="Z1402">
        <v>120766</v>
      </c>
      <c r="AA1402">
        <v>75.13</v>
      </c>
      <c r="AB1402" s="3">
        <v>224161350.75</v>
      </c>
      <c r="AC1402">
        <v>56</v>
      </c>
      <c r="AD1402" s="2">
        <v>45330.790277777778</v>
      </c>
      <c r="AE1402" t="s">
        <v>20</v>
      </c>
      <c r="AF1402" t="s">
        <v>933</v>
      </c>
    </row>
    <row r="1403" spans="1:32" x14ac:dyDescent="0.3">
      <c r="A1403" t="str">
        <f>+N1403</f>
        <v>NDO</v>
      </c>
      <c r="B1403" t="e" vm="1404">
        <v>#VALUE!</v>
      </c>
      <c r="C1403" s="5" cm="1">
        <f t="array" ref="C1403">_FV(B1403,"Market cap",TRUE)</f>
        <v>223073200</v>
      </c>
      <c r="D1403" s="6" cm="1">
        <f t="array" ref="D1403">_FV(B1403,"Price",TRUE)</f>
        <v>0.98499999999999999</v>
      </c>
      <c r="E1403" s="2" cm="1">
        <f t="array" ref="E1403">_FV(B1403,"Last trade time",TRUE)</f>
        <v>45330.333333333336</v>
      </c>
      <c r="F1403" s="7" t="str" cm="1">
        <f t="array" ref="F1403">_FV($B1403,"Industry")</f>
        <v>Personal &amp; Household Products &amp; Services</v>
      </c>
      <c r="G1403" s="7" t="str" cm="1">
        <f t="array" ref="G1403">_FV($B1403,"Description")</f>
        <v>Nido Education Ltd is an Australia-based company, which offers education and care for children, from six weeks, through to school age, in a safe, comfortable, nurturing and peaceful environment. The Company also offers other experiences to promote wellbeing, such as creative arts in its ateliers, meditation, mindfulness, yoga and teaching self-regulation strategies. It also provides vegetable gardens, tree planting and are constantly looking for new ways to be carbon-free. The Company offers a variety of special points of difference to enhance each child’s experience, from cooking, dance, languages, music and sports, through to yoga and other well-being opportunities. It has a specific emphasis on play-based learning and recognizes the importance of communication and language, including early literacy and numeracy, and social and emotional development.</v>
      </c>
      <c r="H1403" s="7" t="e" cm="1" vm="2">
        <f t="array" ref="H1403">_FV($B1403,"Employees")</f>
        <v>#VALUE!</v>
      </c>
      <c r="I1403" s="11" cm="1">
        <f t="array" ref="I1403">_FV($B1403,"Shares outstanding",TRUE)</f>
        <v>227625800</v>
      </c>
      <c r="J1403" s="7" cm="1">
        <f t="array" ref="J1403">_FV($B1403,"Year incorporated",TRUE)</f>
        <v>2021</v>
      </c>
      <c r="K1403" s="16"/>
      <c r="L1403" s="12">
        <f>+I1403+K1403</f>
        <v>227625800</v>
      </c>
      <c r="M1403" s="14">
        <f>+D1403*L1403</f>
        <v>224211413</v>
      </c>
      <c r="N1403" t="s">
        <v>930</v>
      </c>
      <c r="O1403">
        <v>90</v>
      </c>
      <c r="P1403">
        <v>98.5</v>
      </c>
      <c r="Q1403">
        <v>97</v>
      </c>
      <c r="R1403">
        <v>98.5</v>
      </c>
      <c r="S1403">
        <v>97</v>
      </c>
      <c r="T1403">
        <v>98.5</v>
      </c>
      <c r="U1403">
        <v>0.5</v>
      </c>
      <c r="V1403" s="1">
        <v>5.1000000000000004E-3</v>
      </c>
      <c r="W1403">
        <v>20269</v>
      </c>
      <c r="X1403">
        <v>19880.88</v>
      </c>
      <c r="Y1403">
        <v>20269</v>
      </c>
      <c r="Z1403">
        <v>0</v>
      </c>
      <c r="AA1403">
        <v>98.09</v>
      </c>
      <c r="AB1403" s="3">
        <v>224211371.63</v>
      </c>
      <c r="AC1403">
        <v>6</v>
      </c>
      <c r="AD1403" s="2">
        <v>45330.790277777778</v>
      </c>
      <c r="AE1403" t="s">
        <v>20</v>
      </c>
      <c r="AF1403" t="s">
        <v>931</v>
      </c>
    </row>
    <row r="1404" spans="1:32" x14ac:dyDescent="0.3">
      <c r="A1404" t="str">
        <f>+N1404</f>
        <v>D2O</v>
      </c>
      <c r="B1404" t="e" vm="1405">
        <v>#VALUE!</v>
      </c>
      <c r="C1404" s="5" cm="1">
        <f t="array" ref="C1404">_FV(B1404,"Market cap",TRUE)</f>
        <v>229083800</v>
      </c>
      <c r="D1404" s="6" cm="1">
        <f t="array" ref="D1404">_FV(B1404,"Price",TRUE)</f>
        <v>1.4850000000000001</v>
      </c>
      <c r="E1404" s="2" cm="1">
        <f t="array" ref="E1404">_FV(B1404,"Last trade time",TRUE)</f>
        <v>45331.333356481482</v>
      </c>
      <c r="F1404" s="7" t="str" cm="1">
        <f t="array" ref="F1404">_FV($B1404,"Industry")</f>
        <v>Collective Investments</v>
      </c>
      <c r="G1404" s="7" t="str" cm="1">
        <f t="array" ref="G1404">_FV($B1404,"Description")</f>
        <v>Duxton Water Limited is an Australia-based company. The Company owns and manages a portfolio of water entitlements, providing the irrigation community with a broad range of water supply solutions. The primary investment objective of the Company is to build a portfolio of permanent water entitlements and utilize this portfolio to provide flexible water supply solutions to its Australian farming partners. It provides investors with direct exposure to the Australian water market. The Company owns and actively manages a diverse portfolio of water assets, primarily located in the Southern Murray Darling Basin (SMDB) region of Australia. The Company is engaged in providing irrigators with a range of water supply solutions and resource risk management tools. The Company holds approximately 88.8 GL of permanent water entitlements. Duxton Capital (Australia) Pty Ltd. is the investment manager of the Company.</v>
      </c>
      <c r="H1404" s="7" cm="1">
        <f t="array" ref="H1404">_FV($B1404,"Employees")</f>
        <v>0</v>
      </c>
      <c r="I1404" s="11" cm="1">
        <f t="array" ref="I1404">_FV($B1404,"Shares outstanding",TRUE)</f>
        <v>152722500</v>
      </c>
      <c r="J1404" s="7" cm="1">
        <f t="array" ref="J1404">_FV($B1404,"Year incorporated",TRUE)</f>
        <v>2016</v>
      </c>
      <c r="K1404" s="16"/>
      <c r="L1404" s="12">
        <f>+I1404+K1404</f>
        <v>152722500</v>
      </c>
      <c r="M1404" s="14">
        <f>+D1404*L1404</f>
        <v>226792912.50000003</v>
      </c>
      <c r="N1404" t="s">
        <v>922</v>
      </c>
      <c r="O1404">
        <v>147</v>
      </c>
      <c r="P1404">
        <v>150</v>
      </c>
      <c r="Q1404">
        <v>146</v>
      </c>
      <c r="R1404">
        <v>150.5</v>
      </c>
      <c r="S1404">
        <v>146</v>
      </c>
      <c r="T1404">
        <v>150</v>
      </c>
      <c r="U1404">
        <v>3.5</v>
      </c>
      <c r="V1404" s="1">
        <v>2.3900000000000001E-2</v>
      </c>
      <c r="W1404">
        <v>120333</v>
      </c>
      <c r="X1404">
        <v>178936.74</v>
      </c>
      <c r="Y1404">
        <v>72873</v>
      </c>
      <c r="Z1404">
        <v>26660</v>
      </c>
      <c r="AA1404">
        <v>148.69999999999999</v>
      </c>
      <c r="AB1404" s="3">
        <v>229083747</v>
      </c>
      <c r="AC1404">
        <v>76</v>
      </c>
      <c r="AD1404" s="2">
        <v>45330.790277777778</v>
      </c>
      <c r="AE1404" t="s">
        <v>20</v>
      </c>
      <c r="AF1404" t="s">
        <v>923</v>
      </c>
    </row>
    <row r="1405" spans="1:32" x14ac:dyDescent="0.3">
      <c r="A1405" t="str">
        <f>+N1405</f>
        <v>BBN</v>
      </c>
      <c r="B1405" t="e" vm="1406">
        <v>#VALUE!</v>
      </c>
      <c r="C1405" s="5" cm="1">
        <f t="array" ref="C1405">_FV(B1405,"Market cap",TRUE)</f>
        <v>214501300</v>
      </c>
      <c r="D1405" s="6" cm="1">
        <f t="array" ref="D1405">_FV(B1405,"Price",TRUE)</f>
        <v>1.6850000000000001</v>
      </c>
      <c r="E1405" s="2" cm="1">
        <f t="array" ref="E1405">_FV(B1405,"Last trade time",TRUE)</f>
        <v>45331.333356481482</v>
      </c>
      <c r="F1405" s="7" t="str" cm="1">
        <f t="array" ref="F1405">_FV($B1405,"Industry")</f>
        <v>Specialty Retailers</v>
      </c>
      <c r="G1405" s="7" t="str" cm="1">
        <f t="array" ref="G1405">_FV($B1405,"Description")</f>
        <v>Baby Bunting Group Limited is a specialty nursery retailer and one-stop-baby shop. The Company caters to parents with children from newborn up to three years of age and parents-to-be. Its principal product categories include prams, cots and nursery furniture, car safety, toys, babywear, feeding, nappies, manchester, associated accessories and consumables and offers baby related services, including safety accredited car seat fitting and the hire of certain nursery and travel safe products. It offers various brands, including Bugaboo, Silvercross, Steelcraft, Britax Safe n Sound, Maxi Cosi, Infasecure, Ergobaby, Boori, Oricom, Medela, Bonds, Huggies, Bright Starts, and others. Its core purpose is to support new and expectant parents in the early years of parenthood. It also offers a variety of services, including gift registry, click and collect, accredited car seat fittings and lay-by. The Company has a network of about 60 retail stores throughout Australia as well as an online store.</v>
      </c>
      <c r="H1405" s="7" cm="1">
        <f t="array" ref="H1405">_FV($B1405,"Employees")</f>
        <v>1673</v>
      </c>
      <c r="I1405" s="11" cm="1">
        <f t="array" ref="I1405">_FV($B1405,"Shares outstanding",TRUE)</f>
        <v>134906500</v>
      </c>
      <c r="J1405" s="7" cm="1">
        <f t="array" ref="J1405">_FV($B1405,"Year incorporated",TRUE)</f>
        <v>2007</v>
      </c>
      <c r="K1405" s="16"/>
      <c r="L1405" s="12">
        <f>+I1405+K1405</f>
        <v>134906500</v>
      </c>
      <c r="M1405" s="14">
        <f>+D1405*L1405</f>
        <v>227317452.5</v>
      </c>
      <c r="N1405" t="s">
        <v>945</v>
      </c>
      <c r="O1405">
        <v>158.5</v>
      </c>
      <c r="P1405">
        <v>160</v>
      </c>
      <c r="Q1405">
        <v>159</v>
      </c>
      <c r="R1405">
        <v>159</v>
      </c>
      <c r="S1405">
        <v>153.5</v>
      </c>
      <c r="T1405">
        <v>159</v>
      </c>
      <c r="U1405">
        <v>-1</v>
      </c>
      <c r="V1405" s="1">
        <v>-6.1999999999999998E-3</v>
      </c>
      <c r="W1405">
        <v>195195</v>
      </c>
      <c r="X1405">
        <v>304572.27250000002</v>
      </c>
      <c r="Y1405">
        <v>93461</v>
      </c>
      <c r="Z1405">
        <v>88969</v>
      </c>
      <c r="AA1405">
        <v>156.03</v>
      </c>
      <c r="AB1405" s="3">
        <v>214501317.50999999</v>
      </c>
      <c r="AC1405">
        <v>1281</v>
      </c>
      <c r="AD1405" s="2">
        <v>45330.790277777778</v>
      </c>
      <c r="AE1405" t="s">
        <v>20</v>
      </c>
      <c r="AF1405" t="s">
        <v>946</v>
      </c>
    </row>
    <row r="1406" spans="1:32" x14ac:dyDescent="0.3">
      <c r="A1406" t="str">
        <f>+N1406</f>
        <v>PBP</v>
      </c>
      <c r="B1406" t="e" vm="1407">
        <v>#VALUE!</v>
      </c>
      <c r="C1406" s="5" cm="1">
        <f t="array" ref="C1406">_FV(B1406,"Market cap",TRUE)</f>
        <v>227705500</v>
      </c>
      <c r="D1406" s="6" cm="1">
        <f t="array" ref="D1406">_FV(B1406,"Price",TRUE)</f>
        <v>2.8</v>
      </c>
      <c r="E1406" s="2" cm="1">
        <f t="array" ref="E1406">_FV(B1406,"Last trade time",TRUE)</f>
        <v>45331.333356481482</v>
      </c>
      <c r="F1406" s="7" t="str" cm="1">
        <f t="array" ref="F1406">_FV($B1406,"Industry")</f>
        <v>Pharmaceuticals</v>
      </c>
      <c r="G1406" s="7" t="str" cm="1">
        <f t="array" ref="G1406">_FV($B1406,"Description")</f>
        <v>Probiotec Limited is an Australia-based manufacturer, packer and distributor of a range of prescription and over the counter (OTC) pharmaceuticals, complementary medicines, consumer health products, and fast-moving consumer goods (FMCG). The Company owns approximately six manufacturing facilities in Australia and distributes its products both domestically and internationally. It offers full-service contract manufacturing and packing. The Company manufactures products on behalf of a range of clients, including international pharmaceutical companies. The Company services blue-chip manufacturers, multinational FMCG companies, local manufacturers and brand custodians. All types of FMCG products are packed or handled, such as canned food, alcohol, tea and coffee, dairy and frozen foods, sauces and condiments, and bottled water. Its subsidiaries include Probiotec Pharmaceuticals Pty Ltd, Probiotec Pharma Pty Ltd, Multipack-LJM Pty Ltd, LJM (NSW) Pty Ltd and HH Packaging Pty Ltd.</v>
      </c>
      <c r="H1406" s="7" cm="1">
        <f t="array" ref="H1406">_FV($B1406,"Employees")</f>
        <v>111</v>
      </c>
      <c r="I1406" s="11" cm="1">
        <f t="array" ref="I1406">_FV($B1406,"Shares outstanding",TRUE)</f>
        <v>81323410</v>
      </c>
      <c r="J1406" s="7" cm="1">
        <f t="array" ref="J1406">_FV($B1406,"Year incorporated",TRUE)</f>
        <v>1996</v>
      </c>
      <c r="K1406" s="16"/>
      <c r="L1406" s="12">
        <f>+I1406+K1406</f>
        <v>81323410</v>
      </c>
      <c r="M1406" s="14">
        <f>+D1406*L1406</f>
        <v>227705548</v>
      </c>
      <c r="N1406" t="s">
        <v>926</v>
      </c>
      <c r="O1406">
        <v>279</v>
      </c>
      <c r="P1406">
        <v>281</v>
      </c>
      <c r="Q1406">
        <v>283</v>
      </c>
      <c r="R1406">
        <v>284</v>
      </c>
      <c r="S1406">
        <v>279</v>
      </c>
      <c r="T1406">
        <v>280</v>
      </c>
      <c r="U1406">
        <v>-4</v>
      </c>
      <c r="V1406" s="1">
        <v>-1.41E-2</v>
      </c>
      <c r="W1406">
        <v>195364</v>
      </c>
      <c r="X1406">
        <v>548965.66</v>
      </c>
      <c r="Y1406">
        <v>35201</v>
      </c>
      <c r="Z1406">
        <v>154595</v>
      </c>
      <c r="AA1406">
        <v>281</v>
      </c>
      <c r="AB1406" s="3">
        <v>227705536.80000001</v>
      </c>
      <c r="AC1406">
        <v>244</v>
      </c>
      <c r="AD1406" s="2">
        <v>45330.790277777778</v>
      </c>
      <c r="AE1406" t="s">
        <v>20</v>
      </c>
      <c r="AF1406" t="s">
        <v>927</v>
      </c>
    </row>
    <row r="1407" spans="1:32" x14ac:dyDescent="0.3">
      <c r="A1407" t="str">
        <f>+N1407</f>
        <v>PSQ</v>
      </c>
      <c r="B1407" t="e" vm="1408">
        <v>#VALUE!</v>
      </c>
      <c r="C1407" s="5" cm="1">
        <f t="array" ref="C1407">_FV(B1407,"Market cap",TRUE)</f>
        <v>226606400</v>
      </c>
      <c r="D1407" s="6" cm="1">
        <f t="array" ref="D1407">_FV(B1407,"Price",TRUE)</f>
        <v>1.43</v>
      </c>
      <c r="E1407" s="2" cm="1">
        <f t="array" ref="E1407">_FV(B1407,"Last trade time",TRUE)</f>
        <v>45331.333356481482</v>
      </c>
      <c r="F1407" s="7" t="str" cm="1">
        <f t="array" ref="F1407">_FV($B1407,"Industry")</f>
        <v>Healthcare Providers &amp; Services</v>
      </c>
      <c r="G1407" s="7" t="str" cm="1">
        <f t="array" ref="G1407">_FV($B1407,"Description")</f>
        <v>Pacific Smiles Group Limited operates dental centers at which independent dentists practice and provide clinical treatments and services to patients. The Company owns and operates the Pacific Smiles Dental Care Centers and the nib Dental Care Centers which are located throughout Australian Capital Territory, New South Wales, Victoria and Queensland. The Company provides dentists with fully serviced and equipped facilities including support staff, materials, marketing, and administrative services. The Company operates approximately 109 dental centers. The Company's Dental Center Networks are located in Belconnen, Manuka, Gungahlin and Tuggeranong in Australian Capital Territory (ACT); Ashfield, Belmont and Balgowlah in New South Wales; Caroline Springs and Chirnside Park in Victoria, and Birtinya, Bribie Island and Capalaba in Queensland.</v>
      </c>
      <c r="H1407" s="7" cm="1">
        <f t="array" ref="H1407">_FV($B1407,"Employees")</f>
        <v>800</v>
      </c>
      <c r="I1407" s="11" cm="1">
        <f t="array" ref="I1407">_FV($B1407,"Shares outstanding",TRUE)</f>
        <v>159581900</v>
      </c>
      <c r="J1407" s="7" cm="1">
        <f t="array" ref="J1407">_FV($B1407,"Year incorporated",TRUE)</f>
        <v>2002</v>
      </c>
      <c r="K1407" s="16"/>
      <c r="L1407" s="12">
        <f>+I1407+K1407</f>
        <v>159581900</v>
      </c>
      <c r="M1407" s="14">
        <f>+D1407*L1407</f>
        <v>228202117</v>
      </c>
      <c r="N1407" t="s">
        <v>928</v>
      </c>
      <c r="O1407">
        <v>141</v>
      </c>
      <c r="P1407">
        <v>152</v>
      </c>
      <c r="Q1407">
        <v>142</v>
      </c>
      <c r="R1407">
        <v>144</v>
      </c>
      <c r="S1407">
        <v>142</v>
      </c>
      <c r="T1407">
        <v>142</v>
      </c>
      <c r="U1407">
        <v>-1.5</v>
      </c>
      <c r="V1407" s="1">
        <v>-1.0500000000000001E-2</v>
      </c>
      <c r="W1407">
        <v>35284</v>
      </c>
      <c r="X1407">
        <v>50360.85</v>
      </c>
      <c r="Y1407">
        <v>7502</v>
      </c>
      <c r="Z1407">
        <v>23737</v>
      </c>
      <c r="AA1407">
        <v>142.72999999999999</v>
      </c>
      <c r="AB1407" s="3">
        <v>226606351.96000001</v>
      </c>
      <c r="AC1407">
        <v>17</v>
      </c>
      <c r="AD1407" s="2">
        <v>45330.790277777778</v>
      </c>
      <c r="AE1407" t="s">
        <v>20</v>
      </c>
      <c r="AF1407" t="s">
        <v>929</v>
      </c>
    </row>
    <row r="1408" spans="1:32" x14ac:dyDescent="0.3">
      <c r="A1408" t="str">
        <f>+N1408</f>
        <v>ANG</v>
      </c>
      <c r="B1408" t="e" vm="1409">
        <v>#VALUE!</v>
      </c>
      <c r="C1408" s="5" cm="1">
        <f t="array" ref="C1408">_FV(B1408,"Market cap",TRUE)</f>
        <v>228696700</v>
      </c>
      <c r="D1408" s="6" cm="1">
        <f t="array" ref="D1408">_FV(B1408,"Price",TRUE)</f>
        <v>0.39</v>
      </c>
      <c r="E1408" s="2" cm="1">
        <f t="array" ref="E1408">_FV(B1408,"Last trade time",TRUE)</f>
        <v>45331.333333333336</v>
      </c>
      <c r="F1408" s="7" t="str" cm="1">
        <f t="array" ref="F1408">_FV($B1408,"Industry")</f>
        <v>Machinery, Equipment &amp; Components</v>
      </c>
      <c r="G1408" s="7" t="str" cm="1">
        <f t="array" ref="G1408">_FV($B1408,"Description")</f>
        <v>Austin Engineering Limited is an Australia-based global engineering company. The Company designs and manufactures loading and hauling solutions, including off-highway dump truck bodies, buckets, water tanks, and related attachments, supporting both open-cut and underground operations. Its segments include Asia-Pacific, North America, and South America. The Asia-Pacific segment offers mining equipment, other products, repair and maintenance services, and corporate activities in Australia and Indonesia. The North America segment offers mining equipment and other products in the United States of America. The South America segment offers mining equipment, other products, and repair and maintenance services in Chile. It supplies customized equipment to large global mining clients, mining contractors, and original equipment manufacturers. The Company is also engaged in offering on-site and off-site repair and maintenance, as well as heavy equipment lifting, to its clients.</v>
      </c>
      <c r="H1408" s="7" cm="1">
        <f t="array" ref="H1408">_FV($B1408,"Employees")</f>
        <v>1114</v>
      </c>
      <c r="I1408" s="11" cm="1">
        <f t="array" ref="I1408">_FV($B1408,"Shares outstanding",TRUE)</f>
        <v>586401900</v>
      </c>
      <c r="J1408" s="7" cm="1">
        <f t="array" ref="J1408">_FV($B1408,"Year incorporated",TRUE)</f>
        <v>1997</v>
      </c>
      <c r="K1408" s="16"/>
      <c r="L1408" s="12">
        <f>+I1408+K1408</f>
        <v>586401900</v>
      </c>
      <c r="M1408" s="14">
        <f>+D1408*L1408</f>
        <v>228696741</v>
      </c>
      <c r="N1408" t="s">
        <v>924</v>
      </c>
      <c r="O1408">
        <v>37.5</v>
      </c>
      <c r="P1408">
        <v>39</v>
      </c>
      <c r="Q1408">
        <v>38</v>
      </c>
      <c r="R1408">
        <v>39</v>
      </c>
      <c r="S1408">
        <v>38</v>
      </c>
      <c r="T1408">
        <v>39</v>
      </c>
      <c r="U1408">
        <v>0.25</v>
      </c>
      <c r="V1408" s="1">
        <v>6.4999999999999997E-3</v>
      </c>
      <c r="W1408">
        <v>27710</v>
      </c>
      <c r="X1408">
        <v>10537.965</v>
      </c>
      <c r="Y1408">
        <v>981</v>
      </c>
      <c r="Z1408">
        <v>26001</v>
      </c>
      <c r="AA1408">
        <v>38.03</v>
      </c>
      <c r="AB1408" s="3">
        <v>228696732.81</v>
      </c>
      <c r="AC1408">
        <v>19</v>
      </c>
      <c r="AD1408" s="2">
        <v>45330.790277777778</v>
      </c>
      <c r="AE1408" t="s">
        <v>20</v>
      </c>
      <c r="AF1408" t="s">
        <v>925</v>
      </c>
    </row>
    <row r="1409" spans="1:32" x14ac:dyDescent="0.3">
      <c r="A1409" t="str">
        <f>+N1409</f>
        <v>BCK</v>
      </c>
      <c r="B1409" t="e" vm="1410">
        <v>#VALUE!</v>
      </c>
      <c r="C1409" s="5" cm="1">
        <f t="array" ref="C1409">_FV(B1409,"Market cap",TRUE)</f>
        <v>1169309000</v>
      </c>
      <c r="D1409" s="6" cm="1">
        <f t="array" ref="D1409">_FV(B1409,"Price",TRUE)</f>
        <v>2.5000000000000001E-2</v>
      </c>
      <c r="E1409" s="2" cm="1">
        <f t="array" ref="E1409">_FV(B1409,"Last trade time",TRUE)</f>
        <v>45330.333333333336</v>
      </c>
      <c r="F1409" s="7" t="str" cm="1">
        <f t="array" ref="F1409">_FV($B1409,"Industry")</f>
        <v>Metals &amp; Mining</v>
      </c>
      <c r="G1409" s="7" t="str" cm="1">
        <f t="array" ref="G1409">_FV($B1409,"Description")</f>
        <v>Brockman Mining Limited is a Hong Kong-based investment holding company principally engaged in mining businesses. The Company’s Mineral Tenements in Australia business is tenement acquisition, exploration and towards future development of iron ore projects in Western Australia.</v>
      </c>
      <c r="H1409" s="7" cm="1">
        <f t="array" ref="H1409">_FV($B1409,"Employees")</f>
        <v>14</v>
      </c>
      <c r="I1409" s="11" cm="1">
        <f t="array" ref="I1409">_FV($B1409,"Shares outstanding",TRUE)</f>
        <v>9280232000</v>
      </c>
      <c r="J1409" s="7" cm="1">
        <f t="array" ref="J1409">_FV($B1409,"Year incorporated",TRUE)</f>
        <v>2002</v>
      </c>
      <c r="K1409" s="16"/>
      <c r="L1409" s="12">
        <f>+I1409+K1409</f>
        <v>9280232000</v>
      </c>
      <c r="M1409" s="14">
        <f>+D1409*L1409</f>
        <v>232005800</v>
      </c>
      <c r="N1409" t="s">
        <v>918</v>
      </c>
      <c r="O1409">
        <v>2.5</v>
      </c>
      <c r="P1409">
        <v>2.6</v>
      </c>
      <c r="Q1409">
        <v>2.5</v>
      </c>
      <c r="R1409">
        <v>2.5</v>
      </c>
      <c r="S1409">
        <v>2.5</v>
      </c>
      <c r="T1409">
        <v>2.5</v>
      </c>
      <c r="U1409">
        <v>-0.2</v>
      </c>
      <c r="V1409" s="1">
        <v>-7.4099999999999999E-2</v>
      </c>
      <c r="W1409">
        <v>25000</v>
      </c>
      <c r="X1409">
        <v>625</v>
      </c>
      <c r="Y1409">
        <v>0</v>
      </c>
      <c r="Z1409">
        <v>25000</v>
      </c>
      <c r="AA1409">
        <v>2.5</v>
      </c>
      <c r="AB1409" s="3">
        <v>232005803.27500001</v>
      </c>
      <c r="AC1409">
        <v>1</v>
      </c>
      <c r="AD1409" s="2">
        <v>45330.790277777778</v>
      </c>
      <c r="AE1409" t="s">
        <v>20</v>
      </c>
      <c r="AF1409" t="s">
        <v>919</v>
      </c>
    </row>
    <row r="1410" spans="1:32" x14ac:dyDescent="0.3">
      <c r="A1410" t="str">
        <f>+N1410</f>
        <v>CVC</v>
      </c>
      <c r="B1410" t="e" vm="1411">
        <v>#VALUE!</v>
      </c>
      <c r="C1410" s="5" cm="1">
        <f t="array" ref="C1410">_FV(B1410,"Market cap",TRUE)</f>
        <v>260517700</v>
      </c>
      <c r="D1410" s="6" cm="1">
        <f t="array" ref="D1410">_FV(B1410,"Price",TRUE)</f>
        <v>2.0099999999999998</v>
      </c>
      <c r="E1410" s="2" cm="1">
        <f t="array" ref="E1410">_FV(B1410,"Last trade time",TRUE)</f>
        <v>45326.333333333336</v>
      </c>
      <c r="F1410" s="7" t="str" cm="1">
        <f t="array" ref="F1410">_FV($B1410,"Industry")</f>
        <v>Banking Services</v>
      </c>
      <c r="G1410" s="7" t="str" cm="1">
        <f t="array" ref="G1410">_FV($B1410,"Description")</f>
        <v>CVC Limited is an Australia-based diversified investment company, deploying capital across a variety of asset-classes including property, private equity and funds management. The Company's principal activities include property finance and development, the provision of investment and development capital and investment in other non-property opportunities. Its segments include property investment and non-property investment. The property investment segment includes investments in property related ordinary equity, preference equity, joint ventures, options to acquire an interest in direct property subject to planning outcomes and property backed lending. The non-property investment segment comprises listed investments, unlisted investments and secured lending opportunities that are non-property related. This segment also includes receivables, litigation claims and other investments. Its subsidiaries include Biggee Pty Limited, CVC Caboolture Unit Trust and Biomedical Systems Pty Limited.</v>
      </c>
      <c r="H1410" s="7" cm="1">
        <f t="array" ref="H1410">_FV($B1410,"Employees")</f>
        <v>10</v>
      </c>
      <c r="I1410" s="11" cm="1">
        <f t="array" ref="I1410">_FV($B1410,"Shares outstanding",TRUE)</f>
        <v>116824100</v>
      </c>
      <c r="J1410" s="7" cm="1">
        <f t="array" ref="J1410">_FV($B1410,"Year incorporated",TRUE)</f>
        <v>1984</v>
      </c>
      <c r="K1410" s="16"/>
      <c r="L1410" s="12">
        <f>+I1410+K1410</f>
        <v>116824100</v>
      </c>
      <c r="M1410" s="14">
        <f>+D1410*L1410</f>
        <v>234816440.99999997</v>
      </c>
      <c r="N1410" t="s">
        <v>912</v>
      </c>
      <c r="O1410">
        <v>202</v>
      </c>
      <c r="P1410">
        <v>260</v>
      </c>
      <c r="U1410">
        <v>0</v>
      </c>
      <c r="W1410">
        <v>0</v>
      </c>
      <c r="X1410">
        <v>0</v>
      </c>
      <c r="Y1410">
        <v>0</v>
      </c>
      <c r="Z1410">
        <v>0</v>
      </c>
      <c r="AB1410" s="3">
        <v>234816428.94</v>
      </c>
      <c r="AC1410">
        <v>0</v>
      </c>
      <c r="AD1410" s="2">
        <v>45330.790277777778</v>
      </c>
      <c r="AE1410" t="s">
        <v>20</v>
      </c>
      <c r="AF1410" t="s">
        <v>913</v>
      </c>
    </row>
    <row r="1411" spans="1:32" x14ac:dyDescent="0.3">
      <c r="A1411" t="str">
        <f>+N1411</f>
        <v>CEH</v>
      </c>
      <c r="B1411" t="e" vm="1412">
        <v>#VALUE!</v>
      </c>
      <c r="C1411" s="5" cm="1">
        <f t="array" ref="C1411">_FV(B1411,"Market cap",TRUE)</f>
        <v>239853000</v>
      </c>
      <c r="D1411" s="6" cm="1">
        <f t="array" ref="D1411">_FV(B1411,"Price",TRUE)</f>
        <v>0.49</v>
      </c>
      <c r="E1411" s="2" cm="1">
        <f t="array" ref="E1411">_FV(B1411,"Last trade time",TRUE)</f>
        <v>45331.333356481482</v>
      </c>
      <c r="F1411" s="7" t="str" cm="1">
        <f t="array" ref="F1411">_FV($B1411,"Industry")</f>
        <v>Hotels &amp; Entertainment Services</v>
      </c>
      <c r="G1411" s="7" t="str" cm="1">
        <f t="array" ref="G1411">_FV($B1411,"Description")</f>
        <v>Coast Entertainment Holdings Limited, formerly Ardent Leisure Group Limited, is an Australia-based leisure and entertainment company. The Company owns and operates leisure assets, including Dreamworld, WhiteWater World &amp; SkyPoint theme parks and attractions. The Company operates through the Theme Parks &amp; Attractions segment. The Theme Parks &amp; Attractions segment comprises Dreamworld and WhiteWater World in Coomera, Queensland and the SkyPoint observation deck and climb in Surfers Paradise, Queensland. WhiteWater World includes Wiggle Bay, Pipeline Plunge, Cave of Waves and Cabanas. Dreamworld Theme Parks includes Thrill Rides, Tiger Island, Wildlife Experience and Dreamworld Wildlife Fund (DWF). Its Thrill Rides include the Giant Drop, The Claw, Pandamonium, The Gold Coaster, Tail Spin and Motocoaster. Its SkyPoint includes SkyPoint Observation Deck and Seventy7 Cafe + Bar. Dreamworld is located at the northern end of Queensland’s Gold Coast.</v>
      </c>
      <c r="H1411" s="7" cm="1">
        <f t="array" ref="H1411">_FV($B1411,"Employees")</f>
        <v>7568</v>
      </c>
      <c r="I1411" s="11" cm="1">
        <f t="array" ref="I1411">_FV($B1411,"Shares outstanding",TRUE)</f>
        <v>479706000</v>
      </c>
      <c r="J1411" s="7" cm="1">
        <f t="array" ref="J1411">_FV($B1411,"Year incorporated",TRUE)</f>
        <v>2018</v>
      </c>
      <c r="K1411" s="16"/>
      <c r="L1411" s="12">
        <f>+I1411+K1411</f>
        <v>479706000</v>
      </c>
      <c r="M1411" s="14">
        <f>+D1411*L1411</f>
        <v>235055940</v>
      </c>
      <c r="N1411" t="s">
        <v>901</v>
      </c>
      <c r="O1411">
        <v>48</v>
      </c>
      <c r="P1411">
        <v>50</v>
      </c>
      <c r="Q1411">
        <v>48</v>
      </c>
      <c r="R1411">
        <v>51.5</v>
      </c>
      <c r="S1411">
        <v>47</v>
      </c>
      <c r="T1411">
        <v>50</v>
      </c>
      <c r="U1411">
        <v>2</v>
      </c>
      <c r="V1411" s="1">
        <v>4.1700000000000001E-2</v>
      </c>
      <c r="W1411">
        <v>2130316</v>
      </c>
      <c r="X1411">
        <v>1047144.7825</v>
      </c>
      <c r="Y1411">
        <v>1320939</v>
      </c>
      <c r="Z1411">
        <v>497109</v>
      </c>
      <c r="AA1411">
        <v>49.15</v>
      </c>
      <c r="AB1411" s="3">
        <v>239853008</v>
      </c>
      <c r="AC1411">
        <v>233</v>
      </c>
      <c r="AD1411" s="2">
        <v>45330.790277777778</v>
      </c>
      <c r="AE1411" t="s">
        <v>20</v>
      </c>
      <c r="AF1411" t="s">
        <v>902</v>
      </c>
    </row>
    <row r="1412" spans="1:32" x14ac:dyDescent="0.3">
      <c r="A1412" t="str">
        <f>+N1412</f>
        <v>ABA</v>
      </c>
      <c r="B1412" t="e" vm="1413">
        <v>#VALUE!</v>
      </c>
      <c r="C1412" s="5" cm="1">
        <f t="array" ref="C1412">_FV(B1412,"Market cap",TRUE)</f>
        <v>236185200</v>
      </c>
      <c r="D1412" s="6" cm="1">
        <f t="array" ref="D1412">_FV(B1412,"Price",TRUE)</f>
        <v>5.08</v>
      </c>
      <c r="E1412" s="2" cm="1">
        <f t="array" ref="E1412">_FV(B1412,"Last trade time",TRUE)</f>
        <v>45331.333333333336</v>
      </c>
      <c r="F1412" s="7" t="str" cm="1">
        <f t="array" ref="F1412">_FV($B1412,"Industry")</f>
        <v>Banking Services</v>
      </c>
      <c r="G1412" s="7" t="str" cm="1">
        <f t="array" ref="G1412">_FV($B1412,"Description")</f>
        <v>Auswide Bank Ltd is an Australia-based deposit-taking institution, and credit and financial services provider. The Company provides deposit, credit, insurance and banking services to personal and business customers across Australia, principally in regional and metropolitan Queensland, Sydney and Melbourne. The Company operates through a single segment, Retail Banking. The principal activities of the Company are confined to the raising of funds and the provision of finance for housing, consumer lending and business banking. The Company offers home loans, personal loans, credit cards, everyday banking, savings accounts and insurance. Its personal banking services include accounts, home loans, car and personal loans, credit cards, term deposits, superannuation, insurance, international banking, and financial advice. Its business banking services include business accounts, term deposits, international banking and business support services.</v>
      </c>
      <c r="H1412" s="7" cm="1">
        <f t="array" ref="H1412">_FV($B1412,"Employees")</f>
        <v>239</v>
      </c>
      <c r="I1412" s="11" cm="1">
        <f t="array" ref="I1412">_FV($B1412,"Shares outstanding",TRUE)</f>
        <v>46401810</v>
      </c>
      <c r="J1412" s="7" cm="1">
        <f t="array" ref="J1412">_FV($B1412,"Year incorporated",TRUE)</f>
        <v>1979</v>
      </c>
      <c r="K1412" s="16"/>
      <c r="L1412" s="12">
        <f>+I1412+K1412</f>
        <v>46401810</v>
      </c>
      <c r="M1412" s="14">
        <f>+D1412*L1412</f>
        <v>235721194.80000001</v>
      </c>
      <c r="N1412" t="s">
        <v>907</v>
      </c>
      <c r="O1412">
        <v>509</v>
      </c>
      <c r="P1412">
        <v>511</v>
      </c>
      <c r="Q1412">
        <v>511</v>
      </c>
      <c r="R1412">
        <v>512</v>
      </c>
      <c r="S1412">
        <v>508</v>
      </c>
      <c r="T1412">
        <v>509</v>
      </c>
      <c r="U1412">
        <v>0</v>
      </c>
      <c r="W1412">
        <v>24522</v>
      </c>
      <c r="X1412">
        <v>125047.86500000001</v>
      </c>
      <c r="Y1412">
        <v>10405</v>
      </c>
      <c r="Z1412">
        <v>11933</v>
      </c>
      <c r="AA1412">
        <v>509.94</v>
      </c>
      <c r="AB1412" s="3">
        <v>236185228.16999999</v>
      </c>
      <c r="AC1412">
        <v>84</v>
      </c>
      <c r="AD1412" s="2">
        <v>45330.790277777778</v>
      </c>
      <c r="AE1412" t="s">
        <v>20</v>
      </c>
      <c r="AF1412" t="s">
        <v>908</v>
      </c>
    </row>
    <row r="1413" spans="1:32" x14ac:dyDescent="0.3">
      <c r="A1413" t="str">
        <f>+N1413</f>
        <v>SXE</v>
      </c>
      <c r="B1413" t="e" vm="1414">
        <v>#VALUE!</v>
      </c>
      <c r="C1413" s="5" cm="1">
        <f t="array" ref="C1413">_FV(B1413,"Market cap",TRUE)</f>
        <v>244695300</v>
      </c>
      <c r="D1413" s="6" cm="1">
        <f t="array" ref="D1413">_FV(B1413,"Price",TRUE)</f>
        <v>0.9</v>
      </c>
      <c r="E1413" s="2" cm="1">
        <f t="array" ref="E1413">_FV(B1413,"Last trade time",TRUE)</f>
        <v>45331.333333333336</v>
      </c>
      <c r="F1413" s="7" t="str" cm="1">
        <f t="array" ref="F1413">_FV($B1413,"Industry")</f>
        <v>Construction &amp; Engineering</v>
      </c>
      <c r="G1413" s="7" t="str" cm="1">
        <f t="array" ref="G1413">_FV($B1413,"Description")</f>
        <v>Southern Cross Electrical Engineering Limited is an Australia-based electrical, instrumentation, communication, and maintenance services company. The Company operates in five market sectors: resources-mining and oil and gas, industrial, utilities and energy infrastructure, telecommunications and data centres, commercial developments and public infrastructure and defense. It offers the full range of capabilities, including electrical and instrumentation (E&amp;I) construction, E&amp;I services and maintenance, and communications. It is engaged in the provision of electrical services through construction and services contracts to customers in sectors, such as commercial, resources, and infrastructure. It installs and commissions greenfield and brownfield upgrade projects. Its E&amp;I services and maintenance provide multi-disciplined brownfields operational support, programed and breakdown maintenance, planned shutdown management, and sustaining capital project development.</v>
      </c>
      <c r="H1413" s="7" cm="1">
        <f t="array" ref="H1413">_FV($B1413,"Employees")</f>
        <v>1000</v>
      </c>
      <c r="I1413" s="11" cm="1">
        <f t="array" ref="I1413">_FV($B1413,"Shares outstanding",TRUE)</f>
        <v>263113300</v>
      </c>
      <c r="J1413" s="7" cm="1">
        <f t="array" ref="J1413">_FV($B1413,"Year incorporated",TRUE)</f>
        <v>1988</v>
      </c>
      <c r="K1413" s="16"/>
      <c r="L1413" s="12">
        <f>+I1413+K1413</f>
        <v>263113300</v>
      </c>
      <c r="M1413" s="14">
        <f>+D1413*L1413</f>
        <v>236801970</v>
      </c>
      <c r="N1413" t="s">
        <v>892</v>
      </c>
      <c r="O1413">
        <v>91</v>
      </c>
      <c r="P1413">
        <v>93</v>
      </c>
      <c r="Q1413">
        <v>93</v>
      </c>
      <c r="R1413">
        <v>93.5</v>
      </c>
      <c r="S1413">
        <v>90</v>
      </c>
      <c r="T1413">
        <v>93</v>
      </c>
      <c r="U1413">
        <v>0.5</v>
      </c>
      <c r="V1413" s="1">
        <v>5.4000000000000003E-3</v>
      </c>
      <c r="W1413">
        <v>130774</v>
      </c>
      <c r="X1413">
        <v>120702.5</v>
      </c>
      <c r="Y1413">
        <v>14485</v>
      </c>
      <c r="Z1413">
        <v>111289</v>
      </c>
      <c r="AA1413">
        <v>92.3</v>
      </c>
      <c r="AB1413" s="3">
        <v>244695328.08000001</v>
      </c>
      <c r="AC1413">
        <v>67</v>
      </c>
      <c r="AD1413" s="2">
        <v>45330.790277777778</v>
      </c>
      <c r="AE1413" t="s">
        <v>20</v>
      </c>
      <c r="AF1413" t="s">
        <v>893</v>
      </c>
    </row>
    <row r="1414" spans="1:32" x14ac:dyDescent="0.3">
      <c r="A1414" t="str">
        <f>+N1414</f>
        <v>A11</v>
      </c>
      <c r="B1414" t="e" vm="1415">
        <v>#VALUE!</v>
      </c>
      <c r="C1414" s="5" cm="1">
        <f t="array" ref="C1414">_FV(B1414,"Market cap",TRUE)</f>
        <v>127544900</v>
      </c>
      <c r="D1414" s="6" cm="1">
        <f t="array" ref="D1414">_FV(B1414,"Price",TRUE)</f>
        <v>0.36499999999999999</v>
      </c>
      <c r="E1414" s="2" cm="1">
        <f t="array" ref="E1414">_FV(B1414,"Last trade time",TRUE)</f>
        <v>45331.333333333336</v>
      </c>
      <c r="F1414" s="7" t="str" cm="1">
        <f t="array" ref="F1414">_FV($B1414,"Industry")</f>
        <v>Metals &amp; Mining</v>
      </c>
      <c r="G1414" s="7" t="str" cm="1">
        <f t="array" ref="G1414">_FV($B1414,"Description")</f>
        <v>Atlantic Lithium Limited is an Australia-based lithium-focused exploration and development company with assets in Ghana and Cote d’Ivoire, West Africa. The Company is advancing its flagship Ewoyaa Lithium Project. In Ghana the Company holds approximately 560 square kilometers (km2) of granted and under application tenure. In Cote d’Ivoire, the Company holds approximately 774 square kilometers of under application lithium tenure within prospective Birimian terrain. The Ewoyaa Lithium project occurs within 110 kilometers of an operating deep-sea port, within one kilometers of a bitumen high-way and adjacent to grid power. In Cote d’Ivoire, the Company has two applications covering 774 km2 for lithium and associated minerals which covers prospective fractionated granitic intrusive centers with lithium and columbite-tantalum occurrences and outcropping pegmatites.</v>
      </c>
      <c r="H1414" s="7" t="e" cm="1" vm="2">
        <f t="array" ref="H1414">_FV($B1414,"Employees")</f>
        <v>#VALUE!</v>
      </c>
      <c r="I1414" s="11" cm="1">
        <f t="array" ref="I1414">_FV($B1414,"Shares outstanding",TRUE)</f>
        <v>649669100</v>
      </c>
      <c r="J1414" s="7" cm="1">
        <f t="array" ref="J1414">_FV($B1414,"Year incorporated",TRUE)</f>
        <v>2007</v>
      </c>
      <c r="K1414" s="16"/>
      <c r="L1414" s="12">
        <f>+I1414+K1414</f>
        <v>649669100</v>
      </c>
      <c r="M1414" s="14">
        <f>+D1414*L1414</f>
        <v>237129221.5</v>
      </c>
      <c r="N1414" t="s">
        <v>897</v>
      </c>
      <c r="O1414">
        <v>37</v>
      </c>
      <c r="P1414">
        <v>37.5</v>
      </c>
      <c r="Q1414">
        <v>37.5</v>
      </c>
      <c r="R1414">
        <v>37.5</v>
      </c>
      <c r="S1414">
        <v>37</v>
      </c>
      <c r="T1414">
        <v>37</v>
      </c>
      <c r="U1414">
        <v>0</v>
      </c>
      <c r="W1414">
        <v>110237</v>
      </c>
      <c r="X1414">
        <v>40855.352500000001</v>
      </c>
      <c r="Y1414">
        <v>0</v>
      </c>
      <c r="Z1414">
        <v>87772</v>
      </c>
      <c r="AA1414">
        <v>37.06</v>
      </c>
      <c r="AB1414" s="3">
        <v>240377549.61000001</v>
      </c>
      <c r="AC1414">
        <v>56</v>
      </c>
      <c r="AD1414" s="2">
        <v>45330.790277777778</v>
      </c>
      <c r="AE1414" t="s">
        <v>20</v>
      </c>
      <c r="AF1414" t="s">
        <v>898</v>
      </c>
    </row>
    <row r="1415" spans="1:32" x14ac:dyDescent="0.3">
      <c r="A1415" t="str">
        <f>+N1415</f>
        <v>SXL</v>
      </c>
      <c r="B1415" t="e" vm="1416">
        <v>#VALUE!</v>
      </c>
      <c r="C1415" s="5" cm="1">
        <f t="array" ref="C1415">_FV(B1415,"Market cap",TRUE)</f>
        <v>239899200</v>
      </c>
      <c r="D1415" s="6" cm="1">
        <f t="array" ref="D1415">_FV(B1415,"Price",TRUE)</f>
        <v>1</v>
      </c>
      <c r="E1415" s="2" cm="1">
        <f t="array" ref="E1415">_FV(B1415,"Last trade time",TRUE)</f>
        <v>45331.333356481482</v>
      </c>
      <c r="F1415" s="7" t="str" cm="1">
        <f t="array" ref="F1415">_FV($B1415,"Industry")</f>
        <v>Media &amp; Publishing</v>
      </c>
      <c r="G1415" s="7" t="str" cm="1">
        <f t="array" ref="G1415">_FV($B1415,"Description")</f>
        <v>Southern Cross Media Group Limited is an Australia-based company that is engaged in the creation of audio content for distribution on broadcast and digital networks. The Company also broadcasts free-to-air television content in regional markets. It operates in two segments: Audio and Television. The Audio segment includes metro and regional radio, digital and other related businesses. The Television segment includes the regional television business. The Company broadcasts 93 free to air television signals across regional Australia. It operates LiSTNR, its free audio destination for consumers housing radio, podcasts, music, and news. The Company also provides Australian sales representation for global open audio platform SoundCloud and Sonos Radio. Its network includes Hit Network, Triple M, and LiSTNR. LiSTNR is a personalized free app offering radio, podcasts, music, and news. LiSTNR is available across a range of devices, including both CarPlay and Android Auto and Google Assistant.</v>
      </c>
      <c r="H1415" s="7" cm="1">
        <f t="array" ref="H1415">_FV($B1415,"Employees")</f>
        <v>90</v>
      </c>
      <c r="I1415" s="11" cm="1">
        <f t="array" ref="I1415">_FV($B1415,"Shares outstanding",TRUE)</f>
        <v>239899200</v>
      </c>
      <c r="J1415" s="7" cm="1">
        <f t="array" ref="J1415">_FV($B1415,"Year incorporated",TRUE)</f>
        <v>2005</v>
      </c>
      <c r="K1415" s="16"/>
      <c r="L1415" s="12">
        <f>+I1415+K1415</f>
        <v>239899200</v>
      </c>
      <c r="M1415" s="14">
        <f>+D1415*L1415</f>
        <v>239899200</v>
      </c>
      <c r="N1415" t="s">
        <v>899</v>
      </c>
      <c r="O1415">
        <v>98.5</v>
      </c>
      <c r="P1415">
        <v>102.5</v>
      </c>
      <c r="Q1415">
        <v>100</v>
      </c>
      <c r="R1415">
        <v>102.5</v>
      </c>
      <c r="S1415">
        <v>99</v>
      </c>
      <c r="T1415">
        <v>100</v>
      </c>
      <c r="U1415">
        <v>-2</v>
      </c>
      <c r="V1415" s="1">
        <v>-1.9599999999999999E-2</v>
      </c>
      <c r="W1415">
        <v>750098</v>
      </c>
      <c r="X1415">
        <v>751919.8</v>
      </c>
      <c r="Y1415">
        <v>429988</v>
      </c>
      <c r="Z1415">
        <v>193902</v>
      </c>
      <c r="AA1415">
        <v>100.24</v>
      </c>
      <c r="AB1415" s="3">
        <v>239899149</v>
      </c>
      <c r="AC1415">
        <v>843</v>
      </c>
      <c r="AD1415" s="2">
        <v>45330.790277777778</v>
      </c>
      <c r="AE1415" t="s">
        <v>20</v>
      </c>
      <c r="AF1415" t="s">
        <v>900</v>
      </c>
    </row>
    <row r="1416" spans="1:32" x14ac:dyDescent="0.3">
      <c r="A1416" t="str">
        <f>+N1416</f>
        <v>GNX</v>
      </c>
      <c r="B1416" t="e" vm="1417">
        <v>#VALUE!</v>
      </c>
      <c r="C1416" s="5" cm="1">
        <f t="array" ref="C1416">_FV(B1416,"Market cap",TRUE)</f>
        <v>249331900</v>
      </c>
      <c r="D1416" s="6" cm="1">
        <f t="array" ref="D1416">_FV(B1416,"Price",TRUE)</f>
        <v>0.17499999999999999</v>
      </c>
      <c r="E1416" s="2" cm="1">
        <f t="array" ref="E1416">_FV(B1416,"Last trade time",TRUE)</f>
        <v>45331.333356481482</v>
      </c>
      <c r="F1416" s="7" t="str" cm="1">
        <f t="array" ref="F1416">_FV($B1416,"Industry")</f>
        <v>Electrical Utilities &amp; IPPs</v>
      </c>
      <c r="G1416" s="7" t="str" cm="1">
        <f t="array" ref="G1416">_FV($B1416,"Description")</f>
        <v>Genex Power Limited is an Australia-based energy and storage company. The Company is focused on developing a portfolio of renewable energy generation and storage projects across Australia. The Company's diverse portfolio includes large-scale batteries, pumped storage hydro, wind and solar across Queensland and New South Wales. The Company’s flagship Kidston Clean Energy Hub, located in north Queensland, integrates large-scale solar generation with pumped storage hydro and wind energy. The Kidston Clean Energy Hub comprises the operating 50 megawatts (MW) stage 1 Solar Project, the 250 MW Kidston Pumped Storage Hydro Project which is under construction and the 258 MW Kidston Wind Project which is in development, with potential for a further 270 MW solar project. The 50MW Jemalong Solar Project is located near Forbes in central New South Wales. The Bouldercombe Battery Project is a standalone large-scale Battery Energy Storage Systems (BESS) in Queensland.</v>
      </c>
      <c r="H1416" s="7" cm="1">
        <f t="array" ref="H1416">_FV($B1416,"Employees")</f>
        <v>17</v>
      </c>
      <c r="I1416" s="11" cm="1">
        <f t="array" ref="I1416">_FV($B1416,"Shares outstanding",TRUE)</f>
        <v>1385177000</v>
      </c>
      <c r="J1416" s="7" cm="1">
        <f t="array" ref="J1416">_FV($B1416,"Year incorporated",TRUE)</f>
        <v>2011</v>
      </c>
      <c r="K1416" s="16"/>
      <c r="L1416" s="12">
        <f>+I1416+K1416</f>
        <v>1385177000</v>
      </c>
      <c r="M1416" s="14">
        <f>+D1416*L1416</f>
        <v>242405974.99999997</v>
      </c>
      <c r="N1416" t="s">
        <v>884</v>
      </c>
      <c r="O1416">
        <v>17.5</v>
      </c>
      <c r="P1416">
        <v>18.5</v>
      </c>
      <c r="Q1416">
        <v>18</v>
      </c>
      <c r="R1416">
        <v>18.25</v>
      </c>
      <c r="S1416">
        <v>17.75</v>
      </c>
      <c r="T1416">
        <v>18</v>
      </c>
      <c r="U1416">
        <v>0</v>
      </c>
      <c r="W1416">
        <v>494260</v>
      </c>
      <c r="X1416">
        <v>89247.137499999997</v>
      </c>
      <c r="Y1416">
        <v>25352</v>
      </c>
      <c r="Z1416">
        <v>335519</v>
      </c>
      <c r="AA1416">
        <v>18.059999999999999</v>
      </c>
      <c r="AB1416" s="3">
        <v>249331885.19999999</v>
      </c>
      <c r="AC1416">
        <v>39</v>
      </c>
      <c r="AD1416" s="2">
        <v>45330.790277777778</v>
      </c>
      <c r="AE1416" t="s">
        <v>20</v>
      </c>
      <c r="AF1416" t="s">
        <v>885</v>
      </c>
    </row>
    <row r="1417" spans="1:32" x14ac:dyDescent="0.3">
      <c r="A1417" t="str">
        <f>+N1417</f>
        <v>HZN</v>
      </c>
      <c r="B1417" t="e" vm="1418">
        <v>#VALUE!</v>
      </c>
      <c r="C1417" s="5" cm="1">
        <f t="array" ref="C1417">_FV(B1417,"Market cap",TRUE)</f>
        <v>250848300</v>
      </c>
      <c r="D1417" s="6" cm="1">
        <f t="array" ref="D1417">_FV(B1417,"Price",TRUE)</f>
        <v>0.15</v>
      </c>
      <c r="E1417" s="2" cm="1">
        <f t="array" ref="E1417">_FV(B1417,"Last trade time",TRUE)</f>
        <v>45331.333333333336</v>
      </c>
      <c r="F1417" s="7" t="str" cm="1">
        <f t="array" ref="F1417">_FV($B1417,"Industry")</f>
        <v>Oil &amp; Gas</v>
      </c>
      <c r="G1417" s="7" t="str" cm="1">
        <f t="array" ref="G1417">_FV($B1417,"Description")</f>
        <v>Horizon Oil Limited is an Australia-based upstream oil and gas company. The Company is engaged in the exploration, development and production of petroleum. The Company operates through two segments. New Zealand exploration and development segment is involved in development and production of crude oil from the Maari/Manaia oil field development, and the exploration and evaluation of hydrocarbons within the permit. China exploration and development segment is involved in the development and production of crude oil from Block 22/12-WZ6-12, WZ12-8W and WZ12-8E oil field developments and in the exploration and evaluation of hydrocarbons within Block 22/12. Block 22/12 is located in the Beibu Gulf of the South China Sea, in approximately 40 meters of water. The Maari and Manaia producing oil fields are located in the Taranaki Basin in the Tasman Sea, approximately 80 kilometers offshore the south Taranaki coast of New Zealand in approximately 100 meters of water.</v>
      </c>
      <c r="H1417" s="7" cm="1">
        <f t="array" ref="H1417">_FV($B1417,"Employees")</f>
        <v>12</v>
      </c>
      <c r="I1417" s="11" cm="1">
        <f t="array" ref="I1417">_FV($B1417,"Shares outstanding",TRUE)</f>
        <v>1618376000</v>
      </c>
      <c r="J1417" s="7" cm="1">
        <f t="array" ref="J1417">_FV($B1417,"Year incorporated",TRUE)</f>
        <v>1969</v>
      </c>
      <c r="K1417" s="16"/>
      <c r="L1417" s="12">
        <f>+I1417+K1417</f>
        <v>1618376000</v>
      </c>
      <c r="M1417" s="14">
        <f>+D1417*L1417</f>
        <v>242756400</v>
      </c>
      <c r="N1417" t="s">
        <v>880</v>
      </c>
      <c r="O1417">
        <v>15</v>
      </c>
      <c r="P1417">
        <v>15.5</v>
      </c>
      <c r="Q1417">
        <v>15</v>
      </c>
      <c r="R1417">
        <v>15.5</v>
      </c>
      <c r="S1417">
        <v>15</v>
      </c>
      <c r="T1417">
        <v>15.5</v>
      </c>
      <c r="U1417">
        <v>0</v>
      </c>
      <c r="W1417">
        <v>410375</v>
      </c>
      <c r="X1417">
        <v>61706.02</v>
      </c>
      <c r="Y1417">
        <v>13871</v>
      </c>
      <c r="Z1417">
        <v>365291</v>
      </c>
      <c r="AA1417">
        <v>15.04</v>
      </c>
      <c r="AB1417" s="3">
        <v>250848274.11000001</v>
      </c>
      <c r="AC1417">
        <v>44</v>
      </c>
      <c r="AD1417" s="2">
        <v>45330.790277777778</v>
      </c>
      <c r="AE1417" t="s">
        <v>20</v>
      </c>
      <c r="AF1417" t="s">
        <v>881</v>
      </c>
    </row>
    <row r="1418" spans="1:32" x14ac:dyDescent="0.3">
      <c r="A1418" t="str">
        <f>+N1418</f>
        <v>KPG</v>
      </c>
      <c r="B1418" t="e" vm="1419">
        <v>#VALUE!</v>
      </c>
      <c r="C1418" s="5" cm="1">
        <f t="array" ref="C1418">_FV(B1418,"Market cap",TRUE)</f>
        <v>243000000</v>
      </c>
      <c r="D1418" s="6" cm="1">
        <f t="array" ref="D1418">_FV(B1418,"Price",TRUE)</f>
        <v>5.41</v>
      </c>
      <c r="E1418" s="2" cm="1">
        <f t="array" ref="E1418">_FV(B1418,"Last trade time",TRUE)</f>
        <v>45331.333333333336</v>
      </c>
      <c r="F1418" s="7" t="str" cm="1">
        <f t="array" ref="F1418">_FV($B1418,"Industry")</f>
        <v>Professional &amp; Commercial Services</v>
      </c>
      <c r="G1418" s="7" t="str" cm="1">
        <f t="array" ref="G1418">_FV($B1418,"Description")</f>
        <v>Kelly Partners Group Holdings Limited is an Australia-based company engaged in the provision of chartered accounting and other professional services, predominantly to private businesses and high net worth individuals. The Company’s segments include Accounting and Other services. The Accounting segment offers accounting and taxation services, corporate secretarial, outsourced chief financial officer (CFO), audits, business structuring, bookkeeping, and all other accounting related services. The Other services segment offers financial broking services, wealth management, investment office and all other nonaccounting services. The Company’s network consists of approximately 31 businesses across 24 locations, operating in multiple geographies, including Greater Sydney, Melbourne, and Hong Kong.</v>
      </c>
      <c r="H1418" s="7" t="e" cm="1" vm="2">
        <f t="array" ref="H1418">_FV($B1418,"Employees")</f>
        <v>#VALUE!</v>
      </c>
      <c r="I1418" s="11" cm="1">
        <f t="array" ref="I1418">_FV($B1418,"Shares outstanding",TRUE)</f>
        <v>45000000</v>
      </c>
      <c r="J1418" s="7" cm="1">
        <f t="array" ref="J1418">_FV($B1418,"Year incorporated",TRUE)</f>
        <v>2007</v>
      </c>
      <c r="K1418" s="16"/>
      <c r="L1418" s="12">
        <f>+I1418+K1418</f>
        <v>45000000</v>
      </c>
      <c r="M1418" s="14">
        <f>+D1418*L1418</f>
        <v>243450000</v>
      </c>
      <c r="N1418" t="s">
        <v>415</v>
      </c>
      <c r="O1418">
        <v>535</v>
      </c>
      <c r="P1418">
        <v>540</v>
      </c>
      <c r="Q1418">
        <v>542</v>
      </c>
      <c r="R1418">
        <v>547</v>
      </c>
      <c r="S1418">
        <v>534</v>
      </c>
      <c r="T1418">
        <v>540</v>
      </c>
      <c r="U1418">
        <v>-2</v>
      </c>
      <c r="V1418" s="1">
        <v>-3.7000000000000002E-3</v>
      </c>
      <c r="W1418">
        <v>31790</v>
      </c>
      <c r="X1418">
        <v>172294.81</v>
      </c>
      <c r="Y1418">
        <v>18152</v>
      </c>
      <c r="Z1418">
        <v>10633</v>
      </c>
      <c r="AA1418">
        <v>541.98</v>
      </c>
      <c r="AB1418" s="3">
        <v>243000000</v>
      </c>
      <c r="AC1418">
        <v>279</v>
      </c>
      <c r="AD1418" s="2">
        <v>45330.790277777778</v>
      </c>
      <c r="AE1418" t="s">
        <v>20</v>
      </c>
      <c r="AF1418" t="s">
        <v>896</v>
      </c>
    </row>
    <row r="1419" spans="1:32" x14ac:dyDescent="0.3">
      <c r="A1419" t="str">
        <f>+N1419</f>
        <v>SVR</v>
      </c>
      <c r="B1419" t="e" vm="1420">
        <v>#VALUE!</v>
      </c>
      <c r="C1419" s="5" cm="1">
        <f t="array" ref="C1419">_FV(B1419,"Market cap",TRUE)</f>
        <v>235185800</v>
      </c>
      <c r="D1419" s="6" cm="1">
        <f t="array" ref="D1419">_FV(B1419,"Price",TRUE)</f>
        <v>1.1599999999999999</v>
      </c>
      <c r="E1419" s="2" cm="1">
        <f t="array" ref="E1419">_FV(B1419,"Last trade time",TRUE)</f>
        <v>45331.333333333336</v>
      </c>
      <c r="F1419" s="7" t="str" cm="1">
        <f t="array" ref="F1419">_FV($B1419,"Industry")</f>
        <v>Banking Services</v>
      </c>
      <c r="G1419" s="7" t="str" cm="1">
        <f t="array" ref="G1419">_FV($B1419,"Description")</f>
        <v>Solvar Limited is an Australia-based consumer and commercial finance company. The Company specializes in providing flexible secured and unsecured vehicles and personal loans to customers. The Company’s segments include Australia and New Zealand. The Australia segment provides lending facilities in Australia generally based on the provision of an underlying asset as security, generally referred through a broker or distributed directly through digital channels. The New Zealand segment provides lending facilities in New Zealand generally based on the provision of an underlying asset as security, generally referred through a dealer. The Company operates three core brands, including Money3 and Automotive Financial Services in Australia and Go Car Finance in New Zealand. It specializes in the provision of finance and other related services to assist consumers with the purchase of a new or used vehicle, as well as offering unsecured personal loans to consumers.</v>
      </c>
      <c r="H1419" s="7" cm="1">
        <f t="array" ref="H1419">_FV($B1419,"Employees")</f>
        <v>351</v>
      </c>
      <c r="I1419" s="11" cm="1">
        <f t="array" ref="I1419">_FV($B1419,"Shares outstanding",TRUE)</f>
        <v>209987300</v>
      </c>
      <c r="J1419" s="7" cm="1">
        <f t="array" ref="J1419">_FV($B1419,"Year incorporated",TRUE)</f>
        <v>2005</v>
      </c>
      <c r="K1419" s="16"/>
      <c r="L1419" s="12">
        <f>+I1419+K1419</f>
        <v>209987300</v>
      </c>
      <c r="M1419" s="14">
        <f>+D1419*L1419</f>
        <v>243585267.99999997</v>
      </c>
      <c r="N1419" t="s">
        <v>910</v>
      </c>
      <c r="O1419">
        <v>110.5</v>
      </c>
      <c r="P1419">
        <v>112</v>
      </c>
      <c r="Q1419">
        <v>116.5</v>
      </c>
      <c r="R1419">
        <v>117</v>
      </c>
      <c r="S1419">
        <v>110.5</v>
      </c>
      <c r="T1419">
        <v>112</v>
      </c>
      <c r="U1419">
        <v>-6</v>
      </c>
      <c r="V1419" s="1">
        <v>-5.0799999999999998E-2</v>
      </c>
      <c r="W1419">
        <v>520415</v>
      </c>
      <c r="X1419">
        <v>589806.46</v>
      </c>
      <c r="Y1419">
        <v>171272</v>
      </c>
      <c r="Z1419">
        <v>318295</v>
      </c>
      <c r="AA1419">
        <v>113.33</v>
      </c>
      <c r="AB1419" s="3">
        <v>235185815.19999999</v>
      </c>
      <c r="AC1419">
        <v>999</v>
      </c>
      <c r="AD1419" s="2">
        <v>45330.790277777778</v>
      </c>
      <c r="AE1419" t="s">
        <v>20</v>
      </c>
      <c r="AF1419" t="s">
        <v>911</v>
      </c>
    </row>
    <row r="1420" spans="1:32" x14ac:dyDescent="0.3">
      <c r="A1420" t="str">
        <f>+N1420</f>
        <v>SVM</v>
      </c>
      <c r="B1420" t="e" vm="1421">
        <v>#VALUE!</v>
      </c>
      <c r="C1420" s="5" cm="1">
        <f t="array" ref="C1420">_FV(B1420,"Market cap",TRUE)</f>
        <v>247721500</v>
      </c>
      <c r="D1420" s="6" cm="1">
        <f t="array" ref="D1420">_FV(B1420,"Price",TRUE)</f>
        <v>0.435</v>
      </c>
      <c r="E1420" s="2" cm="1">
        <f t="array" ref="E1420">_FV(B1420,"Last trade time",TRUE)</f>
        <v>45331.333333333336</v>
      </c>
      <c r="F1420" s="7" t="str" cm="1">
        <f t="array" ref="F1420">_FV($B1420,"Industry")</f>
        <v>Metals &amp; Mining</v>
      </c>
      <c r="G1420" s="7" t="str" cm="1">
        <f t="array" ref="G1420">_FV($B1420,"Description")</f>
        <v>Sovereign Metals Limited is an Australia-based company focused on the development of its Kasiya rutile project (Kasiya) in Malawi. Kasiya, located in central Malawi, is the natural rutile deposit and the flake graphite deposits in the world. The Company focuses on its flagship Kasiya Project while retaining exposure to graphite through the Kasiya co-product. It focuses on developing a sustainable operation to supply natural rutile and graphite to global markets. Kasiya’s Mineral Resource Estimate (MRE) is 1.8Bt at 1.01% rutile resulting in over18 Mt tons of contained natural rutile. The MRE has broad zones of very high-grade rutile, which occur contiguously across a very large area of over 180 square kilometers. Kasiya’s graphite by-product Mineral Resource Estimate (MRE) is 1.8 Bt at 1.32% graphite, containing over 23 Mt of graphite. Malawi &amp; Infrastructure is a rutile province located in Malawi.</v>
      </c>
      <c r="H1420" s="7" cm="1">
        <f t="array" ref="H1420">_FV($B1420,"Employees")</f>
        <v>5</v>
      </c>
      <c r="I1420" s="11" cm="1">
        <f t="array" ref="I1420">_FV($B1420,"Shares outstanding",TRUE)</f>
        <v>563003400</v>
      </c>
      <c r="J1420" s="7" cm="1">
        <f t="array" ref="J1420">_FV($B1420,"Year incorporated",TRUE)</f>
        <v>2006</v>
      </c>
      <c r="K1420" s="16"/>
      <c r="L1420" s="12">
        <f>+I1420+K1420</f>
        <v>563003400</v>
      </c>
      <c r="M1420" s="14">
        <f>+D1420*L1420</f>
        <v>244906479</v>
      </c>
      <c r="N1420" t="s">
        <v>888</v>
      </c>
      <c r="O1420">
        <v>43.5</v>
      </c>
      <c r="P1420">
        <v>45</v>
      </c>
      <c r="Q1420">
        <v>43.5</v>
      </c>
      <c r="R1420">
        <v>44</v>
      </c>
      <c r="S1420">
        <v>43</v>
      </c>
      <c r="T1420">
        <v>44</v>
      </c>
      <c r="U1420">
        <v>-0.5</v>
      </c>
      <c r="V1420" s="1">
        <v>-1.12E-2</v>
      </c>
      <c r="W1420">
        <v>118928</v>
      </c>
      <c r="X1420">
        <v>51842.41</v>
      </c>
      <c r="Y1420">
        <v>39893</v>
      </c>
      <c r="Z1420">
        <v>43321</v>
      </c>
      <c r="AA1420">
        <v>43.59</v>
      </c>
      <c r="AB1420" s="3">
        <v>247721496.44</v>
      </c>
      <c r="AC1420">
        <v>30</v>
      </c>
      <c r="AD1420" s="2">
        <v>45330.790277777778</v>
      </c>
      <c r="AE1420" t="s">
        <v>20</v>
      </c>
      <c r="AF1420" t="s">
        <v>889</v>
      </c>
    </row>
    <row r="1421" spans="1:32" x14ac:dyDescent="0.3">
      <c r="A1421" t="str">
        <f>+N1421</f>
        <v>GNP</v>
      </c>
      <c r="B1421" t="e" vm="1422">
        <v>#VALUE!</v>
      </c>
      <c r="C1421" s="5" cm="1">
        <f t="array" ref="C1421">_FV(B1421,"Market cap",TRUE)</f>
        <v>247037700</v>
      </c>
      <c r="D1421" s="6" cm="1">
        <f t="array" ref="D1421">_FV(B1421,"Price",TRUE)</f>
        <v>1.38</v>
      </c>
      <c r="E1421" s="2" cm="1">
        <f t="array" ref="E1421">_FV(B1421,"Last trade time",TRUE)</f>
        <v>45331.333333333336</v>
      </c>
      <c r="F1421" s="7" t="str" cm="1">
        <f t="array" ref="F1421">_FV($B1421,"Industry")</f>
        <v>Construction &amp; Engineering</v>
      </c>
      <c r="G1421" s="7" t="str" cm="1">
        <f t="array" ref="G1421">_FV($B1421,"Description")</f>
        <v>GenusPlus Group Ltd is an Australia-based specialist power and communications infrastructure and services provider. The Company and its subsidiaries' principal activities include the construction and maintenance of transmission and distribution power lines and substations servicing the Western Australian, Queensland, New South Wales and Tasmanian power networks, as well as providing specialist engineering, testing and commissioning services to the electrical and communications industries. Its segments include Infrastructure, Communications and Industrial Services. Its Infrastructure segment offers a range of services, including planning, designing, constructing, operating, testing, maintaining, managing and decommissioning power network assets. Its Communications segment is engaged in constructing networks, to maintain and upgrade existing infrastructure. Its Industrial Services segment provides fully integrated electrical and instrumentation (E&amp;I) and mechanical services.</v>
      </c>
      <c r="H1421" s="7" cm="1">
        <f t="array" ref="H1421">_FV($B1421,"Employees")</f>
        <v>1000</v>
      </c>
      <c r="I1421" s="11" cm="1">
        <f t="array" ref="I1421">_FV($B1421,"Shares outstanding",TRUE)</f>
        <v>177724900</v>
      </c>
      <c r="J1421" s="7" cm="1">
        <f t="array" ref="J1421">_FV($B1421,"Year incorporated",TRUE)</f>
        <v>2017</v>
      </c>
      <c r="K1421" s="16"/>
      <c r="L1421" s="12">
        <f>+I1421+K1421</f>
        <v>177724900</v>
      </c>
      <c r="M1421" s="14">
        <f>+D1421*L1421</f>
        <v>245260361.99999997</v>
      </c>
      <c r="N1421" t="s">
        <v>890</v>
      </c>
      <c r="O1421">
        <v>138</v>
      </c>
      <c r="P1421">
        <v>139</v>
      </c>
      <c r="Q1421">
        <v>137.5</v>
      </c>
      <c r="R1421">
        <v>140</v>
      </c>
      <c r="S1421">
        <v>136</v>
      </c>
      <c r="T1421">
        <v>139</v>
      </c>
      <c r="U1421">
        <v>4</v>
      </c>
      <c r="V1421" s="1">
        <v>2.9600000000000001E-2</v>
      </c>
      <c r="W1421">
        <v>1492041</v>
      </c>
      <c r="X1421">
        <v>1987967.2649999999</v>
      </c>
      <c r="Y1421">
        <v>5558</v>
      </c>
      <c r="Z1421">
        <v>44289</v>
      </c>
      <c r="AA1421">
        <v>138.53</v>
      </c>
      <c r="AB1421" s="3">
        <v>247037677.72</v>
      </c>
      <c r="AC1421">
        <v>29</v>
      </c>
      <c r="AD1421" s="2">
        <v>45330.790277777778</v>
      </c>
      <c r="AE1421" t="s">
        <v>20</v>
      </c>
      <c r="AF1421" t="s">
        <v>891</v>
      </c>
    </row>
    <row r="1422" spans="1:32" x14ac:dyDescent="0.3">
      <c r="A1422" t="str">
        <f>+N1422</f>
        <v>SMI</v>
      </c>
      <c r="B1422" t="e" vm="1423">
        <v>#VALUE!</v>
      </c>
      <c r="C1422" s="5" cm="1">
        <f t="array" ref="C1422">_FV(B1422,"Market cap",TRUE)</f>
        <v>256077400</v>
      </c>
      <c r="D1422" s="6" cm="1">
        <f t="array" ref="D1422">_FV(B1422,"Price",TRUE)</f>
        <v>1.4</v>
      </c>
      <c r="E1422" s="2" cm="1">
        <f t="array" ref="E1422">_FV(B1422,"Last trade time",TRUE)</f>
        <v>45331.333333333336</v>
      </c>
      <c r="F1422" s="7" t="str" cm="1">
        <f t="array" ref="F1422">_FV($B1422,"Industry")</f>
        <v>Metals &amp; Mining</v>
      </c>
      <c r="G1422" s="7" t="str" cm="1">
        <f t="array" ref="G1422">_FV($B1422,"Description")</f>
        <v>Santana Minerals Limited is an Australia-based precious metal explorer, focusing on the Bendigo-Ophir Project in New Zealand. The Bendigo-Ophir Project covers approximately 251 square kilometers in the Central Otago goldfields, 90 kilometers (km) northwest of Oceana Gold’s Macraes gold mine. Its Cuitaboca silver+gold project comprises approximately 5,500 hectares (ha) of exploration tenements and is located on the Pacific side of the Sierra Madre. The Mojardina Prospect, situated in the south of the Cuitaboca Project. The Jesus Maria Prospect is situated in the south of the Cuitaboca Project and north of Mojardina. The La Lupita Prospect is situated in the north of the Cuitaboca Project. Its Cambodian Project comprises two exploration licenses targeting gold. The Phnom Kthung exploration license covers approximately 210.75 square kilometers and has three main prospects: Skar, Central, and Oh Tron. The Snoul exploration license covers about 198 square kilometers.</v>
      </c>
      <c r="H1422" s="7" t="e" cm="1" vm="2">
        <f t="array" ref="H1422">_FV($B1422,"Employees")</f>
        <v>#VALUE!</v>
      </c>
      <c r="I1422" s="11" cm="1">
        <f t="array" ref="I1422">_FV($B1422,"Shares outstanding",TRUE)</f>
        <v>177831500</v>
      </c>
      <c r="J1422" s="7" cm="1">
        <f t="array" ref="J1422">_FV($B1422,"Year incorporated",TRUE)</f>
        <v>2013</v>
      </c>
      <c r="K1422" s="16"/>
      <c r="L1422" s="12">
        <f>+I1422+K1422</f>
        <v>177831500</v>
      </c>
      <c r="M1422" s="14">
        <f>+D1422*L1422</f>
        <v>248964099.99999997</v>
      </c>
      <c r="N1422" t="s">
        <v>876</v>
      </c>
      <c r="O1422">
        <v>144</v>
      </c>
      <c r="P1422">
        <v>145</v>
      </c>
      <c r="Q1422">
        <v>148.5</v>
      </c>
      <c r="R1422">
        <v>152</v>
      </c>
      <c r="S1422">
        <v>143</v>
      </c>
      <c r="T1422">
        <v>144</v>
      </c>
      <c r="U1422">
        <v>0</v>
      </c>
      <c r="W1422">
        <v>353652</v>
      </c>
      <c r="X1422">
        <v>522437.27</v>
      </c>
      <c r="Y1422">
        <v>174766</v>
      </c>
      <c r="Z1422">
        <v>141806</v>
      </c>
      <c r="AA1422">
        <v>147.72999999999999</v>
      </c>
      <c r="AB1422" s="3">
        <v>256077371.52000001</v>
      </c>
      <c r="AC1422">
        <v>151</v>
      </c>
      <c r="AD1422" s="2">
        <v>45330.790277777778</v>
      </c>
      <c r="AE1422" t="s">
        <v>20</v>
      </c>
      <c r="AF1422" t="s">
        <v>877</v>
      </c>
    </row>
    <row r="1423" spans="1:32" x14ac:dyDescent="0.3">
      <c r="A1423" t="str">
        <f>+N1423</f>
        <v>EOS</v>
      </c>
      <c r="B1423" t="e" vm="1424">
        <v>#VALUE!</v>
      </c>
      <c r="C1423" s="5" cm="1">
        <f t="array" ref="C1423">_FV(B1423,"Market cap",TRUE)</f>
        <v>233737200</v>
      </c>
      <c r="D1423" s="6" cm="1">
        <f t="array" ref="D1423">_FV(B1423,"Price",TRUE)</f>
        <v>1.46</v>
      </c>
      <c r="E1423" s="2" cm="1">
        <f t="array" ref="E1423">_FV(B1423,"Last trade time",TRUE)</f>
        <v>45331.333333333336</v>
      </c>
      <c r="F1423" s="7" t="str" cm="1">
        <f t="array" ref="F1423">_FV($B1423,"Industry")</f>
        <v>Aerospace &amp; Defense</v>
      </c>
      <c r="G1423" s="7" t="str" cm="1">
        <f t="array" ref="G1423">_FV($B1423,"Description")</f>
        <v>Electro Optic Systems Holdings Limited is a technology company. The Company’s segments include Defense Systems and Space Systems. Defense Systems develops, manufactures, and markets advanced fire control, surveillance, and weapon systems to approved military customers. The Space Systems segment manufactures and supplies various telescopes and dome enclosures for customers around the world. Space Systems astrometric products provide optical systems and a specialization in optical, microwave and on-the-move radio and satellite products that deliver resilient and assured telecommunications for critical applications. The Company's products incorporate electro-optic applications based on its technologies in software, laser, electronics, optronics, gimbals, telescopes and beam directors and mechanisms. It operates in Australia, the United States of America, Singapore, United Arab Emirates (UAE), New Zealand and Germany. It also develops and manufactures telescopes and dome enclosures.</v>
      </c>
      <c r="H1423" s="7" cm="1">
        <f t="array" ref="H1423">_FV($B1423,"Employees")</f>
        <v>404</v>
      </c>
      <c r="I1423" s="11" cm="1">
        <f t="array" ref="I1423">_FV($B1423,"Shares outstanding",TRUE)</f>
        <v>171236000</v>
      </c>
      <c r="J1423" s="7" cm="1">
        <f t="array" ref="J1423">_FV($B1423,"Year incorporated",TRUE)</f>
        <v>2000</v>
      </c>
      <c r="K1423" s="16"/>
      <c r="L1423" s="12">
        <f>+I1423+K1423</f>
        <v>171236000</v>
      </c>
      <c r="M1423" s="14">
        <f>+D1423*L1423</f>
        <v>250004560</v>
      </c>
      <c r="N1423" t="s">
        <v>914</v>
      </c>
      <c r="O1423">
        <v>132</v>
      </c>
      <c r="P1423">
        <v>137</v>
      </c>
      <c r="Q1423">
        <v>124</v>
      </c>
      <c r="R1423">
        <v>137</v>
      </c>
      <c r="S1423">
        <v>123.5</v>
      </c>
      <c r="T1423">
        <v>136.5</v>
      </c>
      <c r="U1423">
        <v>15</v>
      </c>
      <c r="V1423" s="1">
        <v>0.1235</v>
      </c>
      <c r="W1423">
        <v>2030233</v>
      </c>
      <c r="X1423">
        <v>2655643.4624999999</v>
      </c>
      <c r="Y1423">
        <v>1277074</v>
      </c>
      <c r="Z1423">
        <v>643057</v>
      </c>
      <c r="AA1423">
        <v>130.80000000000001</v>
      </c>
      <c r="AB1423" s="3">
        <v>233737148.19</v>
      </c>
      <c r="AC1423">
        <v>1401</v>
      </c>
      <c r="AD1423" s="2">
        <v>45330.790277777778</v>
      </c>
      <c r="AE1423" t="s">
        <v>20</v>
      </c>
      <c r="AF1423" t="s">
        <v>915</v>
      </c>
    </row>
    <row r="1424" spans="1:32" x14ac:dyDescent="0.3">
      <c r="A1424" t="str">
        <f>+N1424</f>
        <v>4DX</v>
      </c>
      <c r="B1424" t="e" vm="1425">
        <v>#VALUE!</v>
      </c>
      <c r="C1424" s="5" cm="1">
        <f t="array" ref="C1424">_FV(B1424,"Market cap",TRUE)</f>
        <v>257983300</v>
      </c>
      <c r="D1424" s="6" cm="1">
        <f t="array" ref="D1424">_FV(B1424,"Price",TRUE)</f>
        <v>0.64500000000000002</v>
      </c>
      <c r="E1424" s="2" cm="1">
        <f t="array" ref="E1424">_FV(B1424,"Last trade time",TRUE)</f>
        <v>45331.333333333336</v>
      </c>
      <c r="F1424" s="7" t="str" cm="1">
        <f t="array" ref="F1424">_FV($B1424,"Industry")</f>
        <v>Healthcare Equipment &amp; Supplies</v>
      </c>
      <c r="G1424" s="7" t="str" cm="1">
        <f t="array" ref="G1424">_FV($B1424,"Description")</f>
        <v>4DMedical Limited is an Australia-based medical technology company. Through its flagship patented XV Technology, the Company enables physicians to understand regional airflow in the lungs and identify respiratory deficiencies earlier and with greater sensitivity as they breathe. This technology powers its FDA-cleared XV Lung Ventilation Analysis Software (XV LVA), which is a modality to dynamically quantify ventilation throughout the lungs, and its Computed Tomography-enabled counterpart software, CT LVAS. XV LVAS and CT LVAS reports are prepared using the Company’s software as a service (SaaS) delivery model using existing hospital imaging equipment or the Company's XV Scanner. It initiated the commercial rollout of XV LVAS with I-MED Radiology Network (I-MED), which is a diagnostic imaging provider with approximately 250 clinics nationwide. The Company provides its lung imaging technology to other selected clinics across the I-MED network.</v>
      </c>
      <c r="H1424" s="7" t="e" cm="1" vm="2">
        <f t="array" ref="H1424">_FV($B1424,"Employees")</f>
        <v>#VALUE!</v>
      </c>
      <c r="I1424" s="11" cm="1">
        <f t="array" ref="I1424">_FV($B1424,"Shares outstanding",TRUE)</f>
        <v>390883800</v>
      </c>
      <c r="J1424" s="7" cm="1">
        <f t="array" ref="J1424">_FV($B1424,"Year incorporated",TRUE)</f>
        <v>2012</v>
      </c>
      <c r="K1424" s="16"/>
      <c r="L1424" s="12">
        <f>+I1424+K1424</f>
        <v>390883800</v>
      </c>
      <c r="M1424" s="14">
        <f>+D1424*L1424</f>
        <v>252120051</v>
      </c>
      <c r="N1424" t="s">
        <v>872</v>
      </c>
      <c r="O1424">
        <v>65</v>
      </c>
      <c r="P1424">
        <v>68.5</v>
      </c>
      <c r="Q1424">
        <v>68</v>
      </c>
      <c r="R1424">
        <v>68.5</v>
      </c>
      <c r="S1424">
        <v>64</v>
      </c>
      <c r="T1424">
        <v>66</v>
      </c>
      <c r="U1424">
        <v>1</v>
      </c>
      <c r="V1424" s="1">
        <v>1.54E-2</v>
      </c>
      <c r="W1424">
        <v>1684668</v>
      </c>
      <c r="X1424">
        <v>1117329.68</v>
      </c>
      <c r="Y1424">
        <v>681373</v>
      </c>
      <c r="Z1424">
        <v>845121</v>
      </c>
      <c r="AA1424">
        <v>66.319999999999993</v>
      </c>
      <c r="AB1424" s="3">
        <v>257983308</v>
      </c>
      <c r="AC1424">
        <v>1176</v>
      </c>
      <c r="AD1424" s="2">
        <v>45330.790277777778</v>
      </c>
      <c r="AE1424" t="s">
        <v>20</v>
      </c>
      <c r="AF1424" t="s">
        <v>873</v>
      </c>
    </row>
    <row r="1425" spans="1:32" x14ac:dyDescent="0.3">
      <c r="A1425" t="str">
        <f>+N1425</f>
        <v>KSL</v>
      </c>
      <c r="B1425" t="e" vm="1426">
        <v>#VALUE!</v>
      </c>
      <c r="C1425" s="5" cm="1">
        <f t="array" ref="C1425">_FV(B1425,"Market cap",TRUE)</f>
        <v>249634200</v>
      </c>
      <c r="D1425" s="6" cm="1">
        <f t="array" ref="D1425">_FV(B1425,"Price",TRUE)</f>
        <v>0.88</v>
      </c>
      <c r="E1425" s="2" cm="1">
        <f t="array" ref="E1425">_FV(B1425,"Last trade time",TRUE)</f>
        <v>45331.333333333336</v>
      </c>
      <c r="F1425" s="7" t="str" cm="1">
        <f t="array" ref="F1425">_FV($B1425,"Industry")</f>
        <v>Banking Services</v>
      </c>
      <c r="G1425" s="7" t="str" cm="1">
        <f t="array" ref="G1425">_FV($B1425,"Description")</f>
        <v>Kina Securities Limited is a Papua New Guinea-based diversified financial services company. The Company is engaged in offering banking products, fund administration and wealth advice across Papua New Guinea (PNG). It offers customers end-to-end financial solutions from savings accounts to business loans, investments to mortgages, financial advice and investment management. Its segment includes Banking &amp; Finance and Wealth Management. Banking and finance segments include the operations of Kina Bank, while Wealth Management includes fund management and fund administration businesses. Kina Bank delivers home, business and corporate loans, everyday banking transactions, credit cards, merchant and payment facilities and banking services to smaller institutions. Kina Wealth encompasses Kina Investment and Superannuation Services, Kina Funds Management and Kina Nominees servicing funds administration, wealth advice, stockbroking, fund management and nominee custodial services.</v>
      </c>
      <c r="H1425" s="7" cm="1">
        <f t="array" ref="H1425">_FV($B1425,"Employees")</f>
        <v>682</v>
      </c>
      <c r="I1425" s="11" cm="1">
        <f t="array" ref="I1425">_FV($B1425,"Shares outstanding",TRUE)</f>
        <v>286935900</v>
      </c>
      <c r="J1425" s="7" cm="1">
        <f t="array" ref="J1425">_FV($B1425,"Year incorporated",TRUE)</f>
        <v>1985</v>
      </c>
      <c r="K1425" s="16"/>
      <c r="L1425" s="12">
        <f>+I1425+K1425</f>
        <v>286935900</v>
      </c>
      <c r="M1425" s="14">
        <f>+D1425*L1425</f>
        <v>252503592</v>
      </c>
      <c r="N1425" t="s">
        <v>882</v>
      </c>
      <c r="O1425">
        <v>87</v>
      </c>
      <c r="P1425">
        <v>88</v>
      </c>
      <c r="Q1425">
        <v>87</v>
      </c>
      <c r="R1425">
        <v>88.5</v>
      </c>
      <c r="S1425">
        <v>87</v>
      </c>
      <c r="T1425">
        <v>87</v>
      </c>
      <c r="U1425">
        <v>-0.5</v>
      </c>
      <c r="V1425" s="1">
        <v>-5.7000000000000002E-3</v>
      </c>
      <c r="W1425">
        <v>323013</v>
      </c>
      <c r="X1425">
        <v>282902.29499999998</v>
      </c>
      <c r="Y1425">
        <v>116583</v>
      </c>
      <c r="Z1425">
        <v>85084</v>
      </c>
      <c r="AA1425">
        <v>87.58</v>
      </c>
      <c r="AB1425" s="3">
        <v>249634233</v>
      </c>
      <c r="AC1425">
        <v>179</v>
      </c>
      <c r="AD1425" s="2">
        <v>45330.790277777778</v>
      </c>
      <c r="AE1425" t="s">
        <v>20</v>
      </c>
      <c r="AF1425" t="s">
        <v>883</v>
      </c>
    </row>
    <row r="1426" spans="1:32" x14ac:dyDescent="0.3">
      <c r="A1426" t="str">
        <f>+N1426</f>
        <v>TLG</v>
      </c>
      <c r="B1426" t="e" vm="1427">
        <v>#VALUE!</v>
      </c>
      <c r="C1426" s="5" cm="1">
        <f t="array" ref="C1426">_FV(B1426,"Market cap",TRUE)</f>
        <v>248739000</v>
      </c>
      <c r="D1426" s="6" cm="1">
        <f t="array" ref="D1426">_FV(B1426,"Price",TRUE)</f>
        <v>0.66500000000000004</v>
      </c>
      <c r="E1426" s="2" cm="1">
        <f t="array" ref="E1426">_FV(B1426,"Last trade time",TRUE)</f>
        <v>45331.333333333336</v>
      </c>
      <c r="F1426" s="7" t="str" cm="1">
        <f t="array" ref="F1426">_FV($B1426,"Industry")</f>
        <v>Metals &amp; Mining</v>
      </c>
      <c r="G1426" s="7" t="str" cm="1">
        <f t="array" ref="G1426">_FV($B1426,"Description")</f>
        <v>Talga Group Ltd is an Australia-based battery materials supply chain company. The Company develops green graphite battery anode products, technology, and advanced materials. It has operations across Sweden, Germany, the United Kingdom, Japan, and Australia. It provides a range of green, graphitic materials for batteries, consumer products and industrial applications. Its products include Talnode-C, Talnode-Si, and Talnode-E. Its projects include the Vittangi Project, Jalkunen Graphite Project, Battery Metals project and Raitajarvi Project. The Vittangi Project is located approximately 20 kilometers (km) east of Luossavaara-Kiirunavaara Aktiebolag (LKAB) iron ore mine and railhead at Svappavaara. The Jalkunen Graphite Project is located approximately 50 km southeast of the Vittangi project. The Raitajarvi Project is located approximately 25 km from the nearest railhead and 130 km by road to the Port of Lulea. Its applications include electric vehicles and energy storage systems.</v>
      </c>
      <c r="H1426" s="7" cm="1">
        <f t="array" ref="H1426">_FV($B1426,"Employees")</f>
        <v>51</v>
      </c>
      <c r="I1426" s="11" cm="1">
        <f t="array" ref="I1426">_FV($B1426,"Shares outstanding",TRUE)</f>
        <v>379754200</v>
      </c>
      <c r="J1426" s="7" cm="1">
        <f t="array" ref="J1426">_FV($B1426,"Year incorporated",TRUE)</f>
        <v>2009</v>
      </c>
      <c r="K1426" s="16"/>
      <c r="L1426" s="12">
        <f>+I1426+K1426</f>
        <v>379754200</v>
      </c>
      <c r="M1426" s="14">
        <f>+D1426*L1426</f>
        <v>252536543</v>
      </c>
      <c r="N1426" t="s">
        <v>886</v>
      </c>
      <c r="O1426">
        <v>64.5</v>
      </c>
      <c r="P1426">
        <v>65.5</v>
      </c>
      <c r="Q1426">
        <v>59.5</v>
      </c>
      <c r="R1426">
        <v>66</v>
      </c>
      <c r="S1426">
        <v>59.5</v>
      </c>
      <c r="T1426">
        <v>65.5</v>
      </c>
      <c r="U1426">
        <v>6</v>
      </c>
      <c r="V1426" s="1">
        <v>0.1008</v>
      </c>
      <c r="W1426">
        <v>1187117</v>
      </c>
      <c r="X1426">
        <v>748485.16</v>
      </c>
      <c r="Y1426">
        <v>680793</v>
      </c>
      <c r="Z1426">
        <v>377371</v>
      </c>
      <c r="AA1426">
        <v>63.04</v>
      </c>
      <c r="AB1426" s="3">
        <v>248738982.66</v>
      </c>
      <c r="AC1426">
        <v>428</v>
      </c>
      <c r="AD1426" s="2">
        <v>45330.790277777778</v>
      </c>
      <c r="AE1426" t="s">
        <v>20</v>
      </c>
      <c r="AF1426" t="s">
        <v>887</v>
      </c>
    </row>
    <row r="1427" spans="1:32" x14ac:dyDescent="0.3">
      <c r="A1427" t="str">
        <f>+N1427</f>
        <v>INR</v>
      </c>
      <c r="B1427" t="e" vm="1428">
        <v>#VALUE!</v>
      </c>
      <c r="C1427" s="5" cm="1">
        <f t="array" ref="C1427">_FV(B1427,"Market cap",TRUE)</f>
        <v>264001500</v>
      </c>
      <c r="D1427" s="6" cm="1">
        <f t="array" ref="D1427">_FV(B1427,"Price",TRUE)</f>
        <v>0.12</v>
      </c>
      <c r="E1427" s="2" cm="1">
        <f t="array" ref="E1427">_FV(B1427,"Last trade time",TRUE)</f>
        <v>45331.333333333336</v>
      </c>
      <c r="F1427" s="7" t="str" cm="1">
        <f t="array" ref="F1427">_FV($B1427,"Industry")</f>
        <v>Metals &amp; Mining</v>
      </c>
      <c r="G1427" s="7" t="str" cm="1">
        <f t="array" ref="G1427">_FV($B1427,"Description")</f>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c>
      <c r="H1427" s="7" cm="1">
        <f t="array" ref="H1427">_FV($B1427,"Employees")</f>
        <v>30</v>
      </c>
      <c r="I1427" s="11" cm="1">
        <f t="array" ref="I1427">_FV($B1427,"Shares outstanding",TRUE)</f>
        <v>2112012000</v>
      </c>
      <c r="J1427" s="7" cm="1">
        <f t="array" ref="J1427">_FV($B1427,"Year incorporated",TRUE)</f>
        <v>2001</v>
      </c>
      <c r="K1427" s="16"/>
      <c r="L1427" s="12">
        <f>+I1427+K1427</f>
        <v>2112012000</v>
      </c>
      <c r="M1427" s="14">
        <f>+D1427*L1427</f>
        <v>253441440</v>
      </c>
      <c r="N1427" t="s">
        <v>866</v>
      </c>
      <c r="O1427">
        <v>12</v>
      </c>
      <c r="P1427">
        <v>12.5</v>
      </c>
      <c r="Q1427">
        <v>12</v>
      </c>
      <c r="R1427">
        <v>12.5</v>
      </c>
      <c r="S1427">
        <v>12</v>
      </c>
      <c r="T1427">
        <v>12.5</v>
      </c>
      <c r="U1427">
        <v>0.5</v>
      </c>
      <c r="V1427" s="1">
        <v>4.1700000000000001E-2</v>
      </c>
      <c r="W1427">
        <v>1668842</v>
      </c>
      <c r="X1427">
        <v>203772.56</v>
      </c>
      <c r="Y1427">
        <v>76933</v>
      </c>
      <c r="Z1427">
        <v>557869</v>
      </c>
      <c r="AA1427">
        <v>12.21</v>
      </c>
      <c r="AB1427" s="3">
        <v>264001518.375</v>
      </c>
      <c r="AC1427">
        <v>301</v>
      </c>
      <c r="AD1427" s="2">
        <v>45330.790277777778</v>
      </c>
      <c r="AE1427" t="s">
        <v>20</v>
      </c>
      <c r="AF1427" t="s">
        <v>867</v>
      </c>
    </row>
    <row r="1428" spans="1:32" x14ac:dyDescent="0.3">
      <c r="A1428" t="str">
        <f>+N1428</f>
        <v>EBR</v>
      </c>
      <c r="B1428" t="e" vm="1429">
        <v>#VALUE!</v>
      </c>
      <c r="C1428" s="5" cm="1">
        <f t="array" ref="C1428">_FV(B1428,"Market cap",TRUE)</f>
        <v>236406000</v>
      </c>
      <c r="D1428" s="6" cm="1">
        <f t="array" ref="D1428">_FV(B1428,"Price",TRUE)</f>
        <v>0.83</v>
      </c>
      <c r="E1428" s="2" cm="1">
        <f t="array" ref="E1428">_FV(B1428,"Last trade time",TRUE)</f>
        <v>45331.333356481482</v>
      </c>
      <c r="F1428" s="7" t="str" cm="1">
        <f t="array" ref="F1428">_FV($B1428,"Industry")</f>
        <v>Healthcare Equipment &amp; Supplies</v>
      </c>
      <c r="G1428" s="7" t="str" cm="1">
        <f t="array" ref="G1428">_FV($B1428,"Description")</f>
        <v>EBR Systems, Inc. is engaged in the treatment for patients suffering from cardiac rhythm diseases by providing physiological stimulation through endocardiac pacing. The Company is engaged in developing and commercializing Wireless Stimulation Endocardially (WiSE), an implantable, cardiac pacing device able to provide stimulation to endocardial (inside the heart) heart tissue for the correction of heart rhythm conditions without requiring the use of leads. WiSE offers leadless solutions for LV Pacing, including cardiac resynchronization therapy (CRT) and conduction system pacing (CSP). The Company also offers CRT devices through the CRM subsegment under the brand names, including Visionist X4 CRT-P, Valitude X4 (CRT-P), Momentum CRT-D, Resonate X4 CRT-D, and Vigilant X4 CRT-D, among others. The Company operates various subsidiaries, which include EBR Systems (AUST) Pty. Ltd. and EBR Systems (UK) Limited, which establish clinical trials in Australia and the United Kingdom, respectively.</v>
      </c>
      <c r="H1428" s="7" t="e" cm="1" vm="2">
        <f t="array" ref="H1428">_FV($B1428,"Employees")</f>
        <v>#VALUE!</v>
      </c>
      <c r="I1428" s="11" cm="1">
        <f t="array" ref="I1428">_FV($B1428,"Shares outstanding",TRUE)</f>
        <v>307020800</v>
      </c>
      <c r="J1428" s="7" cm="1">
        <f t="array" ref="J1428">_FV($B1428,"Year incorporated",TRUE)</f>
        <v>2003</v>
      </c>
      <c r="K1428" s="16"/>
      <c r="L1428" s="12">
        <f>+I1428+K1428</f>
        <v>307020800</v>
      </c>
      <c r="M1428" s="14">
        <f>+D1428*L1428</f>
        <v>254827264</v>
      </c>
      <c r="N1428" t="s">
        <v>905</v>
      </c>
      <c r="O1428">
        <v>76.5</v>
      </c>
      <c r="P1428">
        <v>77.5</v>
      </c>
      <c r="Q1428">
        <v>76</v>
      </c>
      <c r="R1428">
        <v>77.5</v>
      </c>
      <c r="S1428">
        <v>75</v>
      </c>
      <c r="T1428">
        <v>77</v>
      </c>
      <c r="U1428">
        <v>1</v>
      </c>
      <c r="V1428" s="1">
        <v>1.32E-2</v>
      </c>
      <c r="W1428">
        <v>147070</v>
      </c>
      <c r="X1428">
        <v>111975.93</v>
      </c>
      <c r="Y1428">
        <v>71849</v>
      </c>
      <c r="Z1428">
        <v>62014</v>
      </c>
      <c r="AA1428">
        <v>76.14</v>
      </c>
      <c r="AB1428" s="3">
        <v>236405983.66</v>
      </c>
      <c r="AC1428">
        <v>51</v>
      </c>
      <c r="AD1428" s="2">
        <v>45330.790277777778</v>
      </c>
      <c r="AE1428" t="s">
        <v>20</v>
      </c>
      <c r="AF1428" t="s">
        <v>906</v>
      </c>
    </row>
    <row r="1429" spans="1:32" x14ac:dyDescent="0.3">
      <c r="A1429" t="str">
        <f>+N1429</f>
        <v>WQG</v>
      </c>
      <c r="B1429" t="e" vm="1430">
        <v>#VALUE!</v>
      </c>
      <c r="C1429" s="5" cm="1">
        <f t="array" ref="C1429">_FV(B1429,"Market cap",TRUE)</f>
        <v>257342200</v>
      </c>
      <c r="D1429" s="6" cm="1">
        <f t="array" ref="D1429">_FV(B1429,"Price",TRUE)</f>
        <v>1.42</v>
      </c>
      <c r="E1429" s="2" cm="1">
        <f t="array" ref="E1429">_FV(B1429,"Last trade time",TRUE)</f>
        <v>45331.333333333336</v>
      </c>
      <c r="F1429" s="7" t="str" cm="1">
        <f t="array" ref="F1429">_FV($B1429,"Industry")</f>
        <v>Investment Banking &amp; Investment Services</v>
      </c>
      <c r="G1429" s="7" t="str" cm="1">
        <f t="array" ref="G1429">_FV($B1429,"Description")</f>
        <v>WCM Global Growth Limited is an Australia-based investment company. The principal activity of the Company includes investment in a diversified portfolio of globally listed quality high growth companies sourced from developed and emerging markets outside of Australia, with the primary objective of providing long-term capital growth. The Company’s policy is to maintain an unhedged portfolio, that is, its value is exposed to foreign currency movements. It provides investors with access to an actively managed portfolio of quality global companies found primarily in the high growth consumer, technology and healthcare sectors. It invests across various sectors, such as Information technology, health care, industrials, financials, consumer discretionary, materials and consumer staples. The Company's investment advisor is WCM Investment Management, LLC (WCM), a California-based global equity firm. Its investment manager is AGP International Management Pty Ltd.</v>
      </c>
      <c r="H1429" s="7" t="e" cm="1" vm="2">
        <f t="array" ref="H1429">_FV($B1429,"Employees")</f>
        <v>#VALUE!</v>
      </c>
      <c r="I1429" s="11" cm="1">
        <f t="array" ref="I1429">_FV($B1429,"Shares outstanding",TRUE)</f>
        <v>180591000</v>
      </c>
      <c r="J1429" s="7" cm="1">
        <f t="array" ref="J1429">_FV($B1429,"Year incorporated",TRUE)</f>
        <v>2017</v>
      </c>
      <c r="K1429" s="16"/>
      <c r="L1429" s="12">
        <f>+I1429+K1429</f>
        <v>180591000</v>
      </c>
      <c r="M1429" s="14">
        <f>+D1429*L1429</f>
        <v>256439220</v>
      </c>
      <c r="N1429" t="s">
        <v>874</v>
      </c>
      <c r="O1429">
        <v>141</v>
      </c>
      <c r="P1429">
        <v>143</v>
      </c>
      <c r="Q1429">
        <v>142</v>
      </c>
      <c r="R1429">
        <v>143</v>
      </c>
      <c r="S1429">
        <v>141</v>
      </c>
      <c r="T1429">
        <v>142.5</v>
      </c>
      <c r="U1429">
        <v>1.5</v>
      </c>
      <c r="V1429" s="1">
        <v>1.06E-2</v>
      </c>
      <c r="W1429">
        <v>336554</v>
      </c>
      <c r="X1429">
        <v>478176.18</v>
      </c>
      <c r="Y1429">
        <v>104214</v>
      </c>
      <c r="Z1429">
        <v>231647</v>
      </c>
      <c r="AA1429">
        <v>142.08000000000001</v>
      </c>
      <c r="AB1429" s="3">
        <v>257342200.65000001</v>
      </c>
      <c r="AC1429">
        <v>53</v>
      </c>
      <c r="AD1429" s="2">
        <v>45330.790277777778</v>
      </c>
      <c r="AE1429" t="s">
        <v>20</v>
      </c>
      <c r="AF1429" t="s">
        <v>875</v>
      </c>
    </row>
    <row r="1430" spans="1:32" x14ac:dyDescent="0.3">
      <c r="A1430" t="str">
        <f>+N1430</f>
        <v>SFC</v>
      </c>
      <c r="B1430" t="e" vm="1431">
        <v>#VALUE!</v>
      </c>
      <c r="C1430" s="5" cm="1">
        <f t="array" ref="C1430">_FV(B1430,"Market cap",TRUE)</f>
        <v>251036800</v>
      </c>
      <c r="D1430" s="6" cm="1">
        <f t="array" ref="D1430">_FV(B1430,"Price",TRUE)</f>
        <v>19</v>
      </c>
      <c r="E1430" s="2" cm="1">
        <f t="array" ref="E1430">_FV(B1430,"Last trade time",TRUE)</f>
        <v>45331.333356481482</v>
      </c>
      <c r="F1430" s="7" t="str" cm="1">
        <f t="array" ref="F1430">_FV($B1430,"Industry")</f>
        <v>Automobiles &amp; Auto Parts</v>
      </c>
      <c r="G1430" s="7" t="str" cm="1">
        <f t="array" ref="G1430">_FV($B1430,"Description")</f>
        <v>Schaffer Corporation Limited is an Australia-based diversified industrial and investment company. The Company’s segments include Automotive Leather, Building Materials, and Group Investments. The Automotive Leather segment is a global manufacturer and supplier of leather to the automotive industry. The Building Materials segment comprises Delta Corporation Limited and sells precast and prestressed concrete elements. The Group Investments segment includes the Company’s share of syndicated property, 100% owned investment property, investments in managed equity funds and direct investment in global equity instruments. The activities of the segment include the leasing of office, industrial, residential and retail properties, and the development and sale of property assets, and general investing. Its property investments consists of a diversified portfolio of syndicate investment properties, property development projects, and wholly owned/operated properties.</v>
      </c>
      <c r="H1430" s="7" cm="1">
        <f t="array" ref="H1430">_FV($B1430,"Employees")</f>
        <v>950</v>
      </c>
      <c r="I1430" s="11" cm="1">
        <f t="array" ref="I1430">_FV($B1430,"Shares outstanding",TRUE)</f>
        <v>13569560</v>
      </c>
      <c r="J1430" s="7" cm="1">
        <f t="array" ref="J1430">_FV($B1430,"Year incorporated",TRUE)</f>
        <v>1955</v>
      </c>
      <c r="K1430" s="16"/>
      <c r="L1430" s="12">
        <f>+I1430+K1430</f>
        <v>13569560</v>
      </c>
      <c r="M1430" s="14">
        <f>+D1430*L1430</f>
        <v>257821640</v>
      </c>
      <c r="N1430" t="s">
        <v>878</v>
      </c>
      <c r="O1430">
        <v>1850</v>
      </c>
      <c r="P1430">
        <v>1950</v>
      </c>
      <c r="Q1430">
        <v>1860</v>
      </c>
      <c r="R1430">
        <v>1860</v>
      </c>
      <c r="S1430">
        <v>1850</v>
      </c>
      <c r="T1430">
        <v>1850</v>
      </c>
      <c r="U1430">
        <v>-20</v>
      </c>
      <c r="V1430" s="1">
        <v>-1.0699999999999999E-2</v>
      </c>
      <c r="W1430">
        <v>1195</v>
      </c>
      <c r="X1430">
        <v>22224.3</v>
      </c>
      <c r="Y1430">
        <v>0</v>
      </c>
      <c r="Z1430">
        <v>1195</v>
      </c>
      <c r="AA1430">
        <v>1859.77</v>
      </c>
      <c r="AB1430" s="3">
        <v>251036804.5</v>
      </c>
      <c r="AC1430">
        <v>5</v>
      </c>
      <c r="AD1430" s="2">
        <v>45330.790277777778</v>
      </c>
      <c r="AE1430" t="s">
        <v>20</v>
      </c>
      <c r="AF1430" t="s">
        <v>879</v>
      </c>
    </row>
    <row r="1431" spans="1:32" x14ac:dyDescent="0.3">
      <c r="A1431" t="str">
        <f>+N1431</f>
        <v>MAU</v>
      </c>
      <c r="B1431" t="e" vm="1432">
        <v>#VALUE!</v>
      </c>
      <c r="C1431" s="5" cm="1">
        <f t="array" ref="C1431">_FV(B1431,"Market cap",TRUE)</f>
        <v>259164600</v>
      </c>
      <c r="D1431" s="6" cm="1">
        <f t="array" ref="D1431">_FV(B1431,"Price",TRUE)</f>
        <v>0.97499999999999998</v>
      </c>
      <c r="E1431" s="2" cm="1">
        <f t="array" ref="E1431">_FV(B1431,"Last trade time",TRUE)</f>
        <v>45331.333333333336</v>
      </c>
      <c r="F1431" s="7" t="str" cm="1">
        <f t="array" ref="F1431">_FV($B1431,"Industry")</f>
        <v>Metals &amp; Mining</v>
      </c>
      <c r="G1431" s="7" t="str" cm="1">
        <f t="array" ref="G1431">_FV($B1431,"Description")</f>
        <v>Magnetic Resources NL is an Australia-based mineral exploration company. It is focused on gold exploration in a gold belt in Laverton. Its projects include Lady Julie Project, Hawks Nest Project, Homeward Bound South Project and Julimar Lookalike. The Lady Julie Project consists of approximately 11.4 square kilometers (km2) of tenements. The area covering the Lady Julie and HN9 Projects is endowed with gold mineralization. The Lady Julie tenements are mineralized with 217 gold intercepts, 34 greater than 2g/t, 20 greater than 3g/t and 13 greater than 4g/t. The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 and 60 km NE of Perth. The area itself is a total of approximately 195 km2.</v>
      </c>
      <c r="H1431" s="7" t="e" cm="1" vm="2">
        <f t="array" ref="H1431">_FV($B1431,"Employees")</f>
        <v>#VALUE!</v>
      </c>
      <c r="I1431" s="11" cm="1">
        <f t="array" ref="I1431">_FV($B1431,"Shares outstanding",TRUE)</f>
        <v>265086100</v>
      </c>
      <c r="J1431" s="7" cm="1">
        <f t="array" ref="J1431">_FV($B1431,"Year incorporated",TRUE)</f>
        <v>2006</v>
      </c>
      <c r="K1431" s="16"/>
      <c r="L1431" s="12">
        <f>+I1431+K1431</f>
        <v>265086100</v>
      </c>
      <c r="M1431" s="14">
        <f>+D1431*L1431</f>
        <v>258458947.5</v>
      </c>
      <c r="N1431" t="s">
        <v>894</v>
      </c>
      <c r="O1431">
        <v>99</v>
      </c>
      <c r="P1431">
        <v>103</v>
      </c>
      <c r="Q1431">
        <v>97.5</v>
      </c>
      <c r="R1431">
        <v>103</v>
      </c>
      <c r="S1431">
        <v>97</v>
      </c>
      <c r="T1431">
        <v>100</v>
      </c>
      <c r="U1431">
        <v>6.5</v>
      </c>
      <c r="V1431" s="1">
        <v>6.9500000000000006E-2</v>
      </c>
      <c r="W1431">
        <v>48023</v>
      </c>
      <c r="X1431">
        <v>47682.22</v>
      </c>
      <c r="Y1431">
        <v>38212</v>
      </c>
      <c r="Z1431">
        <v>2831</v>
      </c>
      <c r="AA1431">
        <v>99.29</v>
      </c>
      <c r="AB1431" s="3">
        <v>244667260</v>
      </c>
      <c r="AC1431">
        <v>19</v>
      </c>
      <c r="AD1431" s="2">
        <v>45330.790277777778</v>
      </c>
      <c r="AE1431" t="s">
        <v>20</v>
      </c>
      <c r="AF1431" t="s">
        <v>895</v>
      </c>
    </row>
    <row r="1432" spans="1:32" x14ac:dyDescent="0.3">
      <c r="A1432" t="str">
        <f>+N1432</f>
        <v>SYM</v>
      </c>
      <c r="B1432" t="e" vm="1433">
        <v>#VALUE!</v>
      </c>
      <c r="C1432" s="5" cm="1">
        <f t="array" ref="C1432">_FV(B1432,"Market cap",TRUE)</f>
        <v>260061800</v>
      </c>
      <c r="D1432" s="6" cm="1">
        <f t="array" ref="D1432">_FV(B1432,"Price",TRUE)</f>
        <v>3.01</v>
      </c>
      <c r="E1432" s="2" cm="1">
        <f t="array" ref="E1432">_FV(B1432,"Last trade time",TRUE)</f>
        <v>45331.333356481482</v>
      </c>
      <c r="F1432" s="7" t="str" cm="1">
        <f t="array" ref="F1432">_FV($B1432,"Industry")</f>
        <v>Telecommunications Services</v>
      </c>
      <c r="G1432" s="7" t="str" cm="1">
        <f t="array" ref="G1432">_FV($B1432,"Description")</f>
        <v>Symbio Holdings Limited is an Australia-based cloud communications software company. The Company is a software-as-a-service (SaaS) company that enables communications technologies through its proprietary software platforms. Its segments include Unified Communications as a Service (UCaaS), Telecom as a Service (TaaS), and Communications Platform as a Service (CPaaS). The UCaaS segment is focused on enabling the roll-out and self-service management of enterprise collaboration services based. The UCaaS segment operates under the Symbio Enterprise brand. The TaaS segment is focused on providing a digital platform for small service providers to operate their telecom and managed services business. The TaaS segment operates under the Telcoinabox brand. The CPaaS division predominantly operates under the Symbio brand. Its products include Enterprise SIP Trunking, Enterprise Mobility, Enterprise PBX, Enterprise Call Recording, and Enterprise Fax.</v>
      </c>
      <c r="H1432" s="7" t="e" cm="1" vm="2">
        <f t="array" ref="H1432">_FV($B1432,"Employees")</f>
        <v>#VALUE!</v>
      </c>
      <c r="I1432" s="11" cm="1">
        <f t="array" ref="I1432">_FV($B1432,"Shares outstanding",TRUE)</f>
        <v>86113190</v>
      </c>
      <c r="J1432" s="7" cm="1">
        <f t="array" ref="J1432">_FV($B1432,"Year incorporated",TRUE)</f>
        <v>2006</v>
      </c>
      <c r="K1432" s="16"/>
      <c r="L1432" s="12">
        <f>+I1432+K1432</f>
        <v>86113190</v>
      </c>
      <c r="M1432" s="14">
        <f>+D1432*L1432</f>
        <v>259200701.89999998</v>
      </c>
      <c r="N1432" t="s">
        <v>870</v>
      </c>
      <c r="O1432">
        <v>302</v>
      </c>
      <c r="P1432">
        <v>309</v>
      </c>
      <c r="Q1432">
        <v>302</v>
      </c>
      <c r="R1432">
        <v>306</v>
      </c>
      <c r="S1432">
        <v>300</v>
      </c>
      <c r="T1432">
        <v>302</v>
      </c>
      <c r="U1432">
        <v>2</v>
      </c>
      <c r="V1432" s="1">
        <v>6.7000000000000002E-3</v>
      </c>
      <c r="W1432">
        <v>477431</v>
      </c>
      <c r="X1432">
        <v>1446691.32</v>
      </c>
      <c r="Y1432">
        <v>259114</v>
      </c>
      <c r="Z1432">
        <v>196124</v>
      </c>
      <c r="AA1432">
        <v>303.02</v>
      </c>
      <c r="AB1432" s="3">
        <v>260061833.80000001</v>
      </c>
      <c r="AC1432">
        <v>249</v>
      </c>
      <c r="AD1432" s="2">
        <v>45330.790277777778</v>
      </c>
      <c r="AE1432" t="s">
        <v>20</v>
      </c>
      <c r="AF1432" t="s">
        <v>871</v>
      </c>
    </row>
    <row r="1433" spans="1:32" x14ac:dyDescent="0.3">
      <c r="A1433" t="str">
        <f>+N1433</f>
        <v>ATA</v>
      </c>
      <c r="B1433" t="e" vm="1434">
        <v>#VALUE!</v>
      </c>
      <c r="C1433" s="5" cm="1">
        <f t="array" ref="C1433">_FV(B1433,"Market cap",TRUE)</f>
        <v>261163600</v>
      </c>
      <c r="D1433" s="6" cm="1">
        <f t="array" ref="D1433">_FV(B1433,"Price",TRUE)</f>
        <v>0.83499999999999996</v>
      </c>
      <c r="E1433" s="2" cm="1">
        <f t="array" ref="E1433">_FV(B1433,"Last trade time",TRUE)</f>
        <v>45331.333333333336</v>
      </c>
      <c r="F1433" s="7" t="str" cm="1">
        <f t="array" ref="F1433">_FV($B1433,"Industry")</f>
        <v>Software &amp; IT Services</v>
      </c>
      <c r="G1433" s="7" t="str" cm="1">
        <f t="array" ref="G1433">_FV($B1433,"Description")</f>
        <v>Atturra Ltd is an Australia-based company that is engaged in providing whole-of-organization technological solutions covering service lines of advisory, business applications, data and integration, cloud services, change management and managed control solutions. Its advisory and consulting services include strategic capabilities across business operations analysis, business transformation, infrastructure, and analytics. Its business applications services include implementation and project management. Its data and integration services provide master data management (MDM) to integrate disparate information and siloed applications that simplifies complex data pipelines. Its managed services include cloud and infrastructure, modern workplace, enterprise network services, cyber security, application managed services, hardware procurement, and software procurement. It serves various industries, such as defense, financial services, education, local government, manufacturing, and utilizes.</v>
      </c>
      <c r="H1433" s="7" cm="1">
        <f t="array" ref="H1433">_FV($B1433,"Employees")</f>
        <v>800</v>
      </c>
      <c r="I1433" s="11" cm="1">
        <f t="array" ref="I1433">_FV($B1433,"Shares outstanding",TRUE)</f>
        <v>312770800</v>
      </c>
      <c r="J1433" s="7" cm="1">
        <f t="array" ref="J1433">_FV($B1433,"Year incorporated",TRUE)</f>
        <v>2021</v>
      </c>
      <c r="K1433" s="16"/>
      <c r="L1433" s="12">
        <f>+I1433+K1433</f>
        <v>312770800</v>
      </c>
      <c r="M1433" s="14">
        <f>+D1433*L1433</f>
        <v>261163618</v>
      </c>
      <c r="N1433" t="s">
        <v>868</v>
      </c>
      <c r="O1433">
        <v>83.5</v>
      </c>
      <c r="P1433">
        <v>84</v>
      </c>
      <c r="Q1433">
        <v>83.5</v>
      </c>
      <c r="R1433">
        <v>84</v>
      </c>
      <c r="S1433">
        <v>83.5</v>
      </c>
      <c r="T1433">
        <v>83.5</v>
      </c>
      <c r="U1433">
        <v>0</v>
      </c>
      <c r="W1433">
        <v>216887</v>
      </c>
      <c r="X1433">
        <v>181808.03750000001</v>
      </c>
      <c r="Y1433">
        <v>89813</v>
      </c>
      <c r="Z1433">
        <v>68699</v>
      </c>
      <c r="AA1433">
        <v>83.83</v>
      </c>
      <c r="AB1433" s="3">
        <v>261163608.815</v>
      </c>
      <c r="AC1433">
        <v>77</v>
      </c>
      <c r="AD1433" s="2">
        <v>45330.790277777778</v>
      </c>
      <c r="AE1433" t="s">
        <v>20</v>
      </c>
      <c r="AF1433" t="s">
        <v>869</v>
      </c>
    </row>
    <row r="1434" spans="1:32" x14ac:dyDescent="0.3">
      <c r="A1434" t="str">
        <f>+N1434</f>
        <v>QOR</v>
      </c>
      <c r="B1434" t="e" vm="1435">
        <v>#VALUE!</v>
      </c>
      <c r="C1434" s="5" cm="1">
        <f t="array" ref="C1434">_FV(B1434,"Market cap",TRUE)</f>
        <v>269627100</v>
      </c>
      <c r="D1434" s="6" cm="1">
        <f t="array" ref="D1434">_FV(B1434,"Price",TRUE)</f>
        <v>0.23499999999999999</v>
      </c>
      <c r="E1434" s="2" cm="1">
        <f t="array" ref="E1434">_FV(B1434,"Last trade time",TRUE)</f>
        <v>45331.333356481482</v>
      </c>
      <c r="F1434" s="7" t="str" cm="1">
        <f t="array" ref="F1434">_FV($B1434,"Industry")</f>
        <v>Software &amp; IT Services</v>
      </c>
      <c r="G1434" s="7" t="str" cm="1">
        <f t="array" ref="G1434">_FV($B1434,"Description")</f>
        <v>Qoria Limited, formerly Family Zone Cyber Safety Limited, is an Australia-based technology company. The Company is engaged in the global cyber safety industry. The Company provides its cyber safety services to schools through contracted student licenses. It also provides parental control service subscriptions to parents directly and through its school networks. Its patented cyber safety ecosystem is a platform that enables collaboration between schools, parents, and cyber safety educators. The platform also permits telecommunication service providers and device manufacturers to embed practice cyber safety into their offerings. Its geographic segments include Australia &amp; New Zealand (ANZ), the United Kingdom (UK), and the United States of America (US).</v>
      </c>
      <c r="H1434" s="7" cm="1">
        <f t="array" ref="H1434">_FV($B1434,"Employees")</f>
        <v>500</v>
      </c>
      <c r="I1434" s="11" cm="1">
        <f t="array" ref="I1434">_FV($B1434,"Shares outstanding",TRUE)</f>
        <v>1123446000</v>
      </c>
      <c r="J1434" s="7" cm="1">
        <f t="array" ref="J1434">_FV($B1434,"Year incorporated",TRUE)</f>
        <v>2014</v>
      </c>
      <c r="K1434" s="16"/>
      <c r="L1434" s="12">
        <f>+I1434+K1434</f>
        <v>1123446000</v>
      </c>
      <c r="M1434" s="14">
        <f>+D1434*L1434</f>
        <v>264009809.99999997</v>
      </c>
      <c r="N1434" t="s">
        <v>855</v>
      </c>
      <c r="O1434">
        <v>24</v>
      </c>
      <c r="P1434">
        <v>25</v>
      </c>
      <c r="Q1434">
        <v>24.5</v>
      </c>
      <c r="R1434">
        <v>25</v>
      </c>
      <c r="S1434">
        <v>24</v>
      </c>
      <c r="T1434">
        <v>24</v>
      </c>
      <c r="U1434">
        <v>-0.5</v>
      </c>
      <c r="V1434" s="1">
        <v>-2.0400000000000001E-2</v>
      </c>
      <c r="W1434">
        <v>980902</v>
      </c>
      <c r="X1434">
        <v>239699.8125</v>
      </c>
      <c r="Y1434">
        <v>424394</v>
      </c>
      <c r="Z1434">
        <v>392703</v>
      </c>
      <c r="AA1434">
        <v>24.44</v>
      </c>
      <c r="AB1434" s="3">
        <v>269627113.19999999</v>
      </c>
      <c r="AC1434">
        <v>301</v>
      </c>
      <c r="AD1434" s="2">
        <v>45330.790277777778</v>
      </c>
      <c r="AE1434" t="s">
        <v>20</v>
      </c>
      <c r="AF1434" t="s">
        <v>856</v>
      </c>
    </row>
    <row r="1435" spans="1:32" x14ac:dyDescent="0.3">
      <c r="A1435" t="str">
        <f>+N1435</f>
        <v>AGE</v>
      </c>
      <c r="B1435" t="e" vm="1436">
        <v>#VALUE!</v>
      </c>
      <c r="C1435" s="5" cm="1">
        <f t="array" ref="C1435">_FV(B1435,"Market cap",TRUE)</f>
        <v>305122400</v>
      </c>
      <c r="D1435" s="6" cm="1">
        <f t="array" ref="D1435">_FV(B1435,"Price",TRUE)</f>
        <v>6.9000000000000006E-2</v>
      </c>
      <c r="E1435" s="2" cm="1">
        <f t="array" ref="E1435">_FV(B1435,"Last trade time",TRUE)</f>
        <v>45331.333333333336</v>
      </c>
      <c r="F1435" s="7" t="str" cm="1">
        <f t="array" ref="F1435">_FV($B1435,"Industry")</f>
        <v>Uranium</v>
      </c>
      <c r="G1435" s="7" t="str" cm="1">
        <f t="array" ref="G1435">_FV($B1435,"Description")</f>
        <v>Alligator Energy Limited is an Australian exploration company focused on uranium and energy related minerals, principally cobalt and nickel. The Company's projects include Samphire, Big Lake, Alligator Rivers (ARUP) and Piedmont. The Samphire Project is located 20 kilometers south of Whyalla in regional South Australia and contains inferred resources totaling 47 million pounds amenable to in situ recovery (ISR). The Samphire Project includes uranium historical prospects (Blackbush and Plumbush). It owns 100% of the Big Lake Uranium Project in the Cooper Basin, South Australia, a project targeting discovery of Australia's ISR uranium field. The ARUP Project contains multiple uranium targets, which includes the Caramal uranium resource bearing around 6.5 million pounds of uranium at a high-grade of 3,100 parts per million. The Piedmont Project is located in Northern Italy, containing multiple historic copper, cobalt and nickel mines with notable gold and platinum group element credits.</v>
      </c>
      <c r="H1435" s="7" t="e" cm="1" vm="2">
        <f t="array" ref="H1435">_FV($B1435,"Employees")</f>
        <v>#VALUE!</v>
      </c>
      <c r="I1435" s="11" cm="1">
        <f t="array" ref="I1435">_FV($B1435,"Shares outstanding",TRUE)</f>
        <v>3862309000</v>
      </c>
      <c r="J1435" s="7" cm="1">
        <f t="array" ref="J1435">_FV($B1435,"Year incorporated",TRUE)</f>
        <v>2009</v>
      </c>
      <c r="K1435" s="16"/>
      <c r="L1435" s="12">
        <f>+I1435+K1435</f>
        <v>3862309000</v>
      </c>
      <c r="M1435" s="14">
        <f>+D1435*L1435</f>
        <v>266499321.00000003</v>
      </c>
      <c r="N1435" t="s">
        <v>813</v>
      </c>
      <c r="O1435">
        <v>7.8</v>
      </c>
      <c r="P1435">
        <v>7.9</v>
      </c>
      <c r="Q1435">
        <v>8</v>
      </c>
      <c r="R1435">
        <v>8.1</v>
      </c>
      <c r="S1435">
        <v>7.7</v>
      </c>
      <c r="T1435">
        <v>7.9</v>
      </c>
      <c r="U1435">
        <v>0</v>
      </c>
      <c r="W1435">
        <v>28799338</v>
      </c>
      <c r="X1435">
        <v>2283539.838</v>
      </c>
      <c r="Y1435">
        <v>9274070</v>
      </c>
      <c r="Z1435">
        <v>14385553</v>
      </c>
      <c r="AA1435">
        <v>7.93</v>
      </c>
      <c r="AB1435" s="3">
        <v>305122411.15799999</v>
      </c>
      <c r="AC1435">
        <v>691</v>
      </c>
      <c r="AD1435" s="2">
        <v>45330.790277777778</v>
      </c>
      <c r="AE1435" t="s">
        <v>20</v>
      </c>
      <c r="AF1435" t="s">
        <v>814</v>
      </c>
    </row>
    <row r="1436" spans="1:32" x14ac:dyDescent="0.3">
      <c r="A1436" t="str">
        <f>+N1436</f>
        <v>ORR</v>
      </c>
      <c r="B1436" t="e" vm="1437">
        <v>#VALUE!</v>
      </c>
      <c r="C1436" s="5" cm="1">
        <f t="array" ref="C1436">_FV(B1436,"Market cap",TRUE)</f>
        <v>267563100</v>
      </c>
      <c r="D1436" s="6" cm="1">
        <f t="array" ref="D1436">_FV(B1436,"Price",TRUE)</f>
        <v>0.56999999999999995</v>
      </c>
      <c r="E1436" s="2" cm="1">
        <f t="array" ref="E1436">_FV(B1436,"Last trade time",TRUE)</f>
        <v>45331.333333333336</v>
      </c>
      <c r="F1436" s="7" t="str" cm="1">
        <f t="array" ref="F1436">_FV($B1436,"Industry")</f>
        <v>Metals &amp; Mining</v>
      </c>
      <c r="G1436" s="7" t="str" cm="1">
        <f t="array" ref="G1436">_FV($B1436,"Description")</f>
        <v>OreCorp Limited is an Australia-based mining exploration company. The Company’s key project is the advanced high-grade multi-million-ounce Nyanzaga Gold Project in northwest Tanzania. The Nyanzaga Gold Project is an advanced development project in the Archaean Greenstones of the Lake Victoria Goldfields of northwest Tanzania. The Nyanzaga Gold Project is situated approximately 60 kilometers (km) southwest of the city of Mwanza, 60 km east of the Geita Gold Mine and 30 km northeast of the Bulyanhulu Gold Mine (Barrick Gold). The project comprises the Special Mining License (SML), which covers approximately 23.4 square kilometers and encompasses the Nyanzaga and Kilimani deposits and other exploration prospects.</v>
      </c>
      <c r="H1436" s="7" cm="1">
        <f t="array" ref="H1436">_FV($B1436,"Employees")</f>
        <v>12</v>
      </c>
      <c r="I1436" s="11" cm="1">
        <f t="array" ref="I1436">_FV($B1436,"Shares outstanding",TRUE)</f>
        <v>469408900</v>
      </c>
      <c r="J1436" s="7" cm="1">
        <f t="array" ref="J1436">_FV($B1436,"Year incorporated",TRUE)</f>
        <v>2011</v>
      </c>
      <c r="K1436" s="16"/>
      <c r="L1436" s="12">
        <f>+I1436+K1436</f>
        <v>469408900</v>
      </c>
      <c r="M1436" s="14">
        <f>+D1436*L1436</f>
        <v>267563072.99999997</v>
      </c>
      <c r="N1436" t="s">
        <v>864</v>
      </c>
      <c r="O1436">
        <v>56.5</v>
      </c>
      <c r="P1436">
        <v>57.5</v>
      </c>
      <c r="Q1436">
        <v>57.5</v>
      </c>
      <c r="R1436">
        <v>57.5</v>
      </c>
      <c r="S1436">
        <v>56.5</v>
      </c>
      <c r="T1436">
        <v>57</v>
      </c>
      <c r="U1436">
        <v>-0.5</v>
      </c>
      <c r="V1436" s="1">
        <v>-8.6999999999999994E-3</v>
      </c>
      <c r="W1436">
        <v>907283</v>
      </c>
      <c r="X1436">
        <v>517369.77500000002</v>
      </c>
      <c r="Y1436">
        <v>537586</v>
      </c>
      <c r="Z1436">
        <v>46216</v>
      </c>
      <c r="AA1436">
        <v>57.02</v>
      </c>
      <c r="AB1436" s="3">
        <v>267563068.44</v>
      </c>
      <c r="AC1436">
        <v>60</v>
      </c>
      <c r="AD1436" s="2">
        <v>45330.790277777778</v>
      </c>
      <c r="AE1436" t="s">
        <v>20</v>
      </c>
      <c r="AF1436" t="s">
        <v>865</v>
      </c>
    </row>
    <row r="1437" spans="1:32" x14ac:dyDescent="0.3">
      <c r="A1437" t="str">
        <f>+N1437</f>
        <v>PBH</v>
      </c>
      <c r="B1437" t="e" vm="1438">
        <v>#VALUE!</v>
      </c>
      <c r="C1437" s="5" cm="1">
        <f t="array" ref="C1437">_FV(B1437,"Market cap",TRUE)</f>
        <v>269156100</v>
      </c>
      <c r="D1437" s="6" cm="1">
        <f t="array" ref="D1437">_FV(B1437,"Price",TRUE)</f>
        <v>0.85</v>
      </c>
      <c r="E1437" s="2" cm="1">
        <f t="array" ref="E1437">_FV(B1437,"Last trade time",TRUE)</f>
        <v>45331.333333333336</v>
      </c>
      <c r="F1437" s="7" t="str" cm="1">
        <f t="array" ref="F1437">_FV($B1437,"Industry")</f>
        <v>Hotels &amp; Entertainment Services</v>
      </c>
      <c r="G1437" s="7" t="str" cm="1">
        <f t="array" ref="G1437">_FV($B1437,"Description")</f>
        <v>Pointsbet Holdings Limited is an Australia-based corporate bookmaker with operations in Australia, the United States, Canada and Ireland. The Company has developed a cloud-based wagering platform through which it offers its clients sports and racing wagering products, advance deposit wagering on racing (ADW), and iGaming. Its segments include Australian Trading, United States Trading, Canada Trading, and Technology. Australian Trading provides online sports and online fixed odds racing betting services to Australian customers. The United States trading segment offers sports betting (retail and online), iGaming and advance deposit wagering (ADW) racing services to United States customers. The Canada trading segment offers sports betting and iGaming services provided to Canadian customers. The Technology segment derives offers external B2B services. The Company’s product includes Fixed Odds Sports, Fixed Odds Racing, PointsBetting, and iGaming.</v>
      </c>
      <c r="H1437" s="7" cm="1">
        <f t="array" ref="H1437">_FV($B1437,"Employees")</f>
        <v>653</v>
      </c>
      <c r="I1437" s="11" cm="1">
        <f t="array" ref="I1437">_FV($B1437,"Shares outstanding",TRUE)</f>
        <v>316654200</v>
      </c>
      <c r="J1437" s="7" cm="1">
        <f t="array" ref="J1437">_FV($B1437,"Year incorporated",TRUE)</f>
        <v>2017</v>
      </c>
      <c r="K1437" s="16"/>
      <c r="L1437" s="12">
        <f>+I1437+K1437</f>
        <v>316654200</v>
      </c>
      <c r="M1437" s="14">
        <f>+D1437*L1437</f>
        <v>269156070</v>
      </c>
      <c r="N1437" t="s">
        <v>857</v>
      </c>
      <c r="O1437">
        <v>85</v>
      </c>
      <c r="P1437">
        <v>86</v>
      </c>
      <c r="Q1437">
        <v>87.5</v>
      </c>
      <c r="R1437">
        <v>87.5</v>
      </c>
      <c r="S1437">
        <v>85</v>
      </c>
      <c r="T1437">
        <v>85</v>
      </c>
      <c r="U1437">
        <v>-3</v>
      </c>
      <c r="V1437" s="1">
        <v>-3.4099999999999998E-2</v>
      </c>
      <c r="W1437">
        <v>475755</v>
      </c>
      <c r="X1437">
        <v>408241.13</v>
      </c>
      <c r="Y1437">
        <v>83846</v>
      </c>
      <c r="Z1437">
        <v>188673</v>
      </c>
      <c r="AA1437">
        <v>85.95</v>
      </c>
      <c r="AB1437" s="3">
        <v>269156062.35000002</v>
      </c>
      <c r="AC1437">
        <v>1166</v>
      </c>
      <c r="AD1437" s="2">
        <v>45330.790277777778</v>
      </c>
      <c r="AE1437" t="s">
        <v>20</v>
      </c>
      <c r="AF1437" t="s">
        <v>858</v>
      </c>
    </row>
    <row r="1438" spans="1:32" x14ac:dyDescent="0.3">
      <c r="A1438" t="str">
        <f>+N1438</f>
        <v>MLX</v>
      </c>
      <c r="B1438" t="e" vm="1439">
        <v>#VALUE!</v>
      </c>
      <c r="C1438" s="5" cm="1">
        <f t="array" ref="C1438">_FV(B1438,"Market cap",TRUE)</f>
        <v>267643500</v>
      </c>
      <c r="D1438" s="6" cm="1">
        <f t="array" ref="D1438">_FV(B1438,"Price",TRUE)</f>
        <v>0.30499999999999999</v>
      </c>
      <c r="E1438" s="2" cm="1">
        <f t="array" ref="E1438">_FV(B1438,"Last trade time",TRUE)</f>
        <v>45331.333333333336</v>
      </c>
      <c r="F1438" s="7" t="str" cm="1">
        <f t="array" ref="F1438">_FV($B1438,"Industry")</f>
        <v>Metals &amp; Mining</v>
      </c>
      <c r="G1438" s="7" t="str" cm="1">
        <f t="array" ref="G1438">_FV($B1438,"Description")</f>
        <v>Metals X Limited is an Australia-based tin producer. The Company holds a portfolio of assets from exploration to development. The Company’s principal activities include investment in a joint venture company operating a tin mine in Australia and investments in companies undertaking exploration and development of base metals projects in Australia. It has a 50% equity interest in the Renison Tin Operation in Tasmania (Renison) through its 50% stake in the Bluestone Mines Tasmania Joint Venture (BMTJV). Renison is located on the west coast of Tasmania, approximately 15 kilometers (km) north-east of Zeehan. The tailings dams have a Probable Ore Reserve containing approximately 99,000 tons of tin and 51,000 tons of copper. Its base metals portfolio is leveraged both to global GDP growth and to the burgeoning technological advancement in batteries, in particular their application in the electric vehicle market. It holds rights in 45 square kilometers of prospective tenure surrounding Renison.</v>
      </c>
      <c r="H1438" s="7" cm="1">
        <f t="array" ref="H1438">_FV($B1438,"Employees")</f>
        <v>175</v>
      </c>
      <c r="I1438" s="11" cm="1">
        <f t="array" ref="I1438">_FV($B1438,"Shares outstanding",TRUE)</f>
        <v>907266100</v>
      </c>
      <c r="J1438" s="7" cm="1">
        <f t="array" ref="J1438">_FV($B1438,"Year incorporated",TRUE)</f>
        <v>2004</v>
      </c>
      <c r="K1438" s="16"/>
      <c r="L1438" s="12">
        <f>+I1438+K1438</f>
        <v>907266100</v>
      </c>
      <c r="M1438" s="14">
        <f>+D1438*L1438</f>
        <v>276716160.5</v>
      </c>
      <c r="N1438" t="s">
        <v>862</v>
      </c>
      <c r="O1438">
        <v>29</v>
      </c>
      <c r="P1438">
        <v>29.5</v>
      </c>
      <c r="Q1438">
        <v>28.5</v>
      </c>
      <c r="R1438">
        <v>29.75</v>
      </c>
      <c r="S1438">
        <v>28.5</v>
      </c>
      <c r="T1438">
        <v>29.5</v>
      </c>
      <c r="U1438">
        <v>1</v>
      </c>
      <c r="V1438" s="1">
        <v>3.5099999999999999E-2</v>
      </c>
      <c r="W1438">
        <v>2861635</v>
      </c>
      <c r="X1438">
        <v>838910.95</v>
      </c>
      <c r="Y1438">
        <v>2133053</v>
      </c>
      <c r="Z1438">
        <v>547078</v>
      </c>
      <c r="AA1438">
        <v>29.32</v>
      </c>
      <c r="AB1438" s="3">
        <v>267643489.76499999</v>
      </c>
      <c r="AC1438">
        <v>241</v>
      </c>
      <c r="AD1438" s="2">
        <v>45330.790277777778</v>
      </c>
      <c r="AE1438" t="s">
        <v>20</v>
      </c>
      <c r="AF1438" t="s">
        <v>863</v>
      </c>
    </row>
    <row r="1439" spans="1:32" x14ac:dyDescent="0.3">
      <c r="A1439" t="str">
        <f>+N1439</f>
        <v>CAJ</v>
      </c>
      <c r="B1439" t="e" vm="1440">
        <v>#VALUE!</v>
      </c>
      <c r="C1439" s="5" cm="1">
        <f t="array" ref="C1439">_FV(B1439,"Market cap",TRUE)</f>
        <v>277110400</v>
      </c>
      <c r="D1439" s="6" cm="1">
        <f t="array" ref="D1439">_FV(B1439,"Price",TRUE)</f>
        <v>0.26</v>
      </c>
      <c r="E1439" s="2" cm="1">
        <f t="array" ref="E1439">_FV(B1439,"Last trade time",TRUE)</f>
        <v>45331.333356481482</v>
      </c>
      <c r="F1439" s="7" t="str" cm="1">
        <f t="array" ref="F1439">_FV($B1439,"Industry")</f>
        <v>Healthcare Providers &amp; Services</v>
      </c>
      <c r="G1439" s="7" t="str" cm="1">
        <f t="array" ref="G1439">_FV($B1439,"Description")</f>
        <v>Capitol Health Limited is an Australia-based company that is principally engaged in the provision of diagnostic imaging services. The Company operates through diagnostic imaging facilities in Australia. The Company operates approximately 63 clinics throughout Victoria, Tasmania, Western Australia, and South Australia. Its businesses operate under the brands Capital Radiology, Imaging at Olympic Park, Radiology Tasmania, Fowler Simmons Radiology, Women’s Imaging, and Direct Radiology. The Company manages the needs of patients requiring diagnostic imaging and interventional services, including general X-rays, ultrasounds, computed tomography (CT) and magnetic resonance imaging (MRI), and specialized services, such as mammography, echocardiography, nuclear medicine, cardiac imaging, and specialty musculoskeletal procedures.</v>
      </c>
      <c r="H1439" s="7" t="e" cm="1" vm="2">
        <f t="array" ref="H1439">_FV($B1439,"Employees")</f>
        <v>#VALUE!</v>
      </c>
      <c r="I1439" s="11" cm="1">
        <f t="array" ref="I1439">_FV($B1439,"Shares outstanding",TRUE)</f>
        <v>1065809000</v>
      </c>
      <c r="J1439" s="7" cm="1">
        <f t="array" ref="J1439">_FV($B1439,"Year incorporated",TRUE)</f>
        <v>2005</v>
      </c>
      <c r="K1439" s="16"/>
      <c r="L1439" s="12">
        <f>+I1439+K1439</f>
        <v>1065809000</v>
      </c>
      <c r="M1439" s="14">
        <f>+D1439*L1439</f>
        <v>277110340</v>
      </c>
      <c r="N1439" t="s">
        <v>851</v>
      </c>
      <c r="O1439">
        <v>25.5</v>
      </c>
      <c r="P1439">
        <v>26.5</v>
      </c>
      <c r="Q1439">
        <v>26</v>
      </c>
      <c r="R1439">
        <v>26.5</v>
      </c>
      <c r="S1439">
        <v>25.5</v>
      </c>
      <c r="T1439">
        <v>26</v>
      </c>
      <c r="U1439">
        <v>0</v>
      </c>
      <c r="W1439">
        <v>879434</v>
      </c>
      <c r="X1439">
        <v>228432.53</v>
      </c>
      <c r="Y1439">
        <v>346792</v>
      </c>
      <c r="Z1439">
        <v>445089</v>
      </c>
      <c r="AA1439">
        <v>25.97</v>
      </c>
      <c r="AB1439" s="3">
        <v>277110444.77999997</v>
      </c>
      <c r="AC1439">
        <v>119</v>
      </c>
      <c r="AD1439" s="2">
        <v>45330.790277777778</v>
      </c>
      <c r="AE1439" t="s">
        <v>20</v>
      </c>
      <c r="AF1439" t="s">
        <v>852</v>
      </c>
    </row>
    <row r="1440" spans="1:32" x14ac:dyDescent="0.3">
      <c r="A1440" t="str">
        <f>+N1440</f>
        <v>ARU</v>
      </c>
      <c r="B1440" t="e" vm="1441">
        <v>#VALUE!</v>
      </c>
      <c r="C1440" s="5" cm="1">
        <f t="array" ref="C1440">_FV(B1440,"Market cap",TRUE)</f>
        <v>277236300</v>
      </c>
      <c r="D1440" s="6" cm="1">
        <f t="array" ref="D1440">_FV(B1440,"Price",TRUE)</f>
        <v>0.12</v>
      </c>
      <c r="E1440" s="2" cm="1">
        <f t="array" ref="E1440">_FV(B1440,"Last trade time",TRUE)</f>
        <v>45331.333333333336</v>
      </c>
      <c r="F1440" s="7" t="str" cm="1">
        <f t="array" ref="F1440">_FV($B1440,"Industry")</f>
        <v>Metals &amp; Mining</v>
      </c>
      <c r="G1440" s="7" t="str" cm="1">
        <f t="array" ref="G1440">_FV($B1440,"Description")</f>
        <v>Arafura Rare Earths Limited is an Australia-based company that is engaged in the production of rare earth products. The Company produces rare earth products from the Nolans Project. The Nolans Project consists of a mine, process plant, including beneficiation, extraction and separation plants, and related infrastructure to be constructed and located at the Nolans site, approximately 135 kilometers north of Alice Springs in Australia's Northern Territory. Its rare earth products are Neodymium-Praseodymium (NdPr) oxide, and Mixed middle-heavy rare earths (SEG/HRE) oxide. NdPr oxide is the Company's flagship product, which is used by magnet and magnet alloy customers. The Company’s primary products from the Nolans project are rare earths, which are used in catalytic converters in automobiles, consumer electronics, energy efficiency lighting, optics, alloys, advanced ceramics and permanent magnets that enable e-mobility and renewable energy applications.</v>
      </c>
      <c r="H1440" s="7" cm="1">
        <f t="array" ref="H1440">_FV($B1440,"Employees")</f>
        <v>19</v>
      </c>
      <c r="I1440" s="11" cm="1">
        <f t="array" ref="I1440">_FV($B1440,"Shares outstanding",TRUE)</f>
        <v>2310302000</v>
      </c>
      <c r="J1440" s="7" cm="1">
        <f t="array" ref="J1440">_FV($B1440,"Year incorporated",TRUE)</f>
        <v>1997</v>
      </c>
      <c r="K1440" s="16"/>
      <c r="L1440" s="12">
        <f>+I1440+K1440</f>
        <v>2310302000</v>
      </c>
      <c r="M1440" s="14">
        <f>+D1440*L1440</f>
        <v>277236240</v>
      </c>
      <c r="N1440" t="s">
        <v>849</v>
      </c>
      <c r="O1440">
        <v>12</v>
      </c>
      <c r="P1440">
        <v>12.5</v>
      </c>
      <c r="Q1440">
        <v>12</v>
      </c>
      <c r="R1440">
        <v>12.5</v>
      </c>
      <c r="S1440">
        <v>11.5</v>
      </c>
      <c r="T1440">
        <v>12</v>
      </c>
      <c r="U1440">
        <v>0</v>
      </c>
      <c r="W1440">
        <v>9504674</v>
      </c>
      <c r="X1440">
        <v>1139478.4650000001</v>
      </c>
      <c r="Y1440">
        <v>2826471</v>
      </c>
      <c r="Z1440">
        <v>4336616</v>
      </c>
      <c r="AA1440">
        <v>11.99</v>
      </c>
      <c r="AB1440" s="3">
        <v>277236263.04000002</v>
      </c>
      <c r="AC1440">
        <v>937</v>
      </c>
      <c r="AD1440" s="2">
        <v>45330.790277777778</v>
      </c>
      <c r="AE1440" t="s">
        <v>20</v>
      </c>
      <c r="AF1440" t="s">
        <v>850</v>
      </c>
    </row>
    <row r="1441" spans="1:32" x14ac:dyDescent="0.3">
      <c r="A1441" t="str">
        <f>+N1441</f>
        <v>COG</v>
      </c>
      <c r="B1441" t="e" vm="1442">
        <v>#VALUE!</v>
      </c>
      <c r="C1441" s="5" cm="1">
        <f t="array" ref="C1441">_FV(B1441,"Market cap",TRUE)</f>
        <v>277637100</v>
      </c>
      <c r="D1441" s="6" cm="1">
        <f t="array" ref="D1441">_FV(B1441,"Price",TRUE)</f>
        <v>1.4350000000000001</v>
      </c>
      <c r="E1441" s="2" cm="1">
        <f t="array" ref="E1441">_FV(B1441,"Last trade time",TRUE)</f>
        <v>45331.333333333336</v>
      </c>
      <c r="F1441" s="7" t="str" cm="1">
        <f t="array" ref="F1441">_FV($B1441,"Industry")</f>
        <v>Banking Services</v>
      </c>
      <c r="G1441" s="7" t="str" cm="1">
        <f t="array" ref="G1441">_FV($B1441,"Description")</f>
        <v>COG Financial Services Limited is an Australia-based finance broker aggregator and equipment leasing company that serves small to medium-sized enterprises (SMEs). The Company specializes in equipment financing and broking, aggregation, insurance broking and novated leasing. The Company operates in the equipment finance sector. The Company operates through three business divisions: Finance Broker &amp; Aggregation, Funds Management and Lending, and Other. Finance Broking and Aggregation activities comprise business units focused on the aggregation of broker volumes to maximize profitability through scale, and finance broking focused on a range of finance products and asset types. Its Funds Management and Lending activities are focused on the management of investment funds and providing financing arrangements to commercial customers for essential business assets. Its Other division activities, which include equity investment in the associate Earlypay Limited, and corporate office functions.</v>
      </c>
      <c r="H1441" s="7" cm="1">
        <f t="array" ref="H1441">_FV($B1441,"Employees")</f>
        <v>2000</v>
      </c>
      <c r="I1441" s="11" cm="1">
        <f t="array" ref="I1441">_FV($B1441,"Shares outstanding",TRUE)</f>
        <v>193475400</v>
      </c>
      <c r="J1441" s="7" cm="1">
        <f t="array" ref="J1441">_FV($B1441,"Year incorporated",TRUE)</f>
        <v>2002</v>
      </c>
      <c r="K1441" s="16"/>
      <c r="L1441" s="12">
        <f>+I1441+K1441</f>
        <v>193475400</v>
      </c>
      <c r="M1441" s="14">
        <f>+D1441*L1441</f>
        <v>277637199</v>
      </c>
      <c r="N1441" t="s">
        <v>847</v>
      </c>
      <c r="O1441">
        <v>143.5</v>
      </c>
      <c r="P1441">
        <v>150</v>
      </c>
      <c r="Q1441">
        <v>144</v>
      </c>
      <c r="R1441">
        <v>144</v>
      </c>
      <c r="S1441">
        <v>143.5</v>
      </c>
      <c r="T1441">
        <v>143.5</v>
      </c>
      <c r="U1441">
        <v>0</v>
      </c>
      <c r="W1441">
        <v>10370</v>
      </c>
      <c r="X1441">
        <v>14917.445</v>
      </c>
      <c r="Y1441">
        <v>526</v>
      </c>
      <c r="Z1441">
        <v>9844</v>
      </c>
      <c r="AA1441">
        <v>143.85</v>
      </c>
      <c r="AB1441" s="3">
        <v>277637125.815</v>
      </c>
      <c r="AC1441">
        <v>5</v>
      </c>
      <c r="AD1441" s="2">
        <v>45330.790277777778</v>
      </c>
      <c r="AE1441" t="s">
        <v>20</v>
      </c>
      <c r="AF1441" t="s">
        <v>848</v>
      </c>
    </row>
    <row r="1442" spans="1:32" x14ac:dyDescent="0.3">
      <c r="A1442" t="str">
        <f>+N1442</f>
        <v>PEN</v>
      </c>
      <c r="B1442" t="e" vm="1443">
        <v>#VALUE!</v>
      </c>
      <c r="C1442" s="5" cm="1">
        <f t="array" ref="C1442">_FV(B1442,"Market cap",TRUE)</f>
        <v>298773200</v>
      </c>
      <c r="D1442" s="6" cm="1">
        <f t="array" ref="D1442">_FV(B1442,"Price",TRUE)</f>
        <v>0.13500000000000001</v>
      </c>
      <c r="E1442" s="2" cm="1">
        <f t="array" ref="E1442">_FV(B1442,"Last trade time",TRUE)</f>
        <v>45331.333333333336</v>
      </c>
      <c r="F1442" s="7" t="str" cm="1">
        <f t="array" ref="F1442">_FV($B1442,"Industry")</f>
        <v>Uranium</v>
      </c>
      <c r="G1442" s="7" t="str" cm="1">
        <f t="array" ref="G1442">_FV($B1442,"Description")</f>
        <v>Peninsula Energy Limited is an Australia-based uranium mining company. The Company operates through three segments: Lance Projects, Wyoming USA; Karoo Projects, South Africa; and Corporate/Other. The Company owns the Lance Uranium Projects in Wyoming, United States. The Lance Projects is the United States-based uranium project authorized to use the industry low pH in-situ recovery process. Lance holds a defined JORC (2012) Compliant uranium mineral resource of 53.6 million pounds U3O8. The JORC-compliant Resource Estimate for the Lance Projects is 53.6Mlbs, calculated by applying a combined constraint of a GT of 0.2 contour and 200ppm eU3O8.</v>
      </c>
      <c r="H1442" s="7" cm="1">
        <f t="array" ref="H1442">_FV($B1442,"Employees")</f>
        <v>0</v>
      </c>
      <c r="I1442" s="11" cm="1">
        <f t="array" ref="I1442">_FV($B1442,"Shares outstanding",TRUE)</f>
        <v>2060504000</v>
      </c>
      <c r="J1442" s="7" cm="1">
        <f t="array" ref="J1442">_FV($B1442,"Year incorporated",TRUE)</f>
        <v>1993</v>
      </c>
      <c r="K1442" s="16"/>
      <c r="L1442" s="12">
        <f>+I1442+K1442</f>
        <v>2060504000</v>
      </c>
      <c r="M1442" s="14">
        <f>+D1442*L1442</f>
        <v>278168040</v>
      </c>
      <c r="N1442" t="s">
        <v>827</v>
      </c>
      <c r="O1442">
        <v>14</v>
      </c>
      <c r="P1442">
        <v>14.5</v>
      </c>
      <c r="Q1442">
        <v>14.5</v>
      </c>
      <c r="R1442">
        <v>14.5</v>
      </c>
      <c r="S1442">
        <v>14</v>
      </c>
      <c r="T1442">
        <v>14.5</v>
      </c>
      <c r="U1442">
        <v>0</v>
      </c>
      <c r="W1442">
        <v>16898184</v>
      </c>
      <c r="X1442">
        <v>2409268.8450000002</v>
      </c>
      <c r="Y1442">
        <v>590805</v>
      </c>
      <c r="Z1442">
        <v>2163835</v>
      </c>
      <c r="AA1442">
        <v>14.26</v>
      </c>
      <c r="AB1442" s="3">
        <v>298773149.01999998</v>
      </c>
      <c r="AC1442">
        <v>847</v>
      </c>
      <c r="AD1442" s="2">
        <v>45330.790277777778</v>
      </c>
      <c r="AE1442" t="s">
        <v>20</v>
      </c>
      <c r="AF1442" t="s">
        <v>828</v>
      </c>
    </row>
    <row r="1443" spans="1:32" x14ac:dyDescent="0.3">
      <c r="A1443" t="str">
        <f>+N1443</f>
        <v>MSB</v>
      </c>
      <c r="B1443" t="e" vm="1444">
        <v>#VALUE!</v>
      </c>
      <c r="C1443" s="5" cm="1">
        <f t="array" ref="C1443">_FV(B1443,"Market cap",TRUE)</f>
        <v>269065700</v>
      </c>
      <c r="D1443" s="6" cm="1">
        <f t="array" ref="D1443">_FV(B1443,"Price",TRUE)</f>
        <v>0.27500000000000002</v>
      </c>
      <c r="E1443" s="2" cm="1">
        <f t="array" ref="E1443">_FV(B1443,"Last trade time",TRUE)</f>
        <v>45331.333356481482</v>
      </c>
      <c r="F1443" s="7" t="str" cm="1">
        <f t="array" ref="F1443">_FV($B1443,"Industry")</f>
        <v>Biotechnology &amp; Medical Research</v>
      </c>
      <c r="G1443" s="7" t="str" cm="1">
        <f t="array" ref="G1443">_FV($B1443,"Description")</f>
        <v>Mesoblast Limited is an Australia-based is developing a range of late-stage product candidates derived from its proprietary mesenchymal lineage cell therapy technology platforms. The Company’s Remestemcel-L is mesenchymal lineage stromal cell product platform and is in late-stage development for treatment of systemic inflammatory diseases, including Pediatric steroid refractory acute Graft versus Host Disease (SR-aGVHD), acute respiratory distress syndrome (ARDS) and Biologic refractory inflammatory bowel disease. Its Rexlemestrocel-L is mesenchymal lineage precursor cell product platform and is in late-stage development for treatment of advanced chronic heart failure (CHF) and chronic low back pain (CLBP) due to degenerative disc disease. Two products are commercialized in Japan and Europe by the Company’s licensees, and it has a commercial partnership in Europe and China for certain Phase III assets.</v>
      </c>
      <c r="H1443" s="7" cm="1">
        <f t="array" ref="H1443">_FV($B1443,"Employees")</f>
        <v>83</v>
      </c>
      <c r="I1443" s="11" cm="1">
        <f t="array" ref="I1443">_FV($B1443,"Shares outstanding",TRUE)</f>
        <v>1015342000</v>
      </c>
      <c r="J1443" s="7" cm="1">
        <f t="array" ref="J1443">_FV($B1443,"Year incorporated",TRUE)</f>
        <v>2004</v>
      </c>
      <c r="K1443" s="16"/>
      <c r="L1443" s="12">
        <f>+I1443+K1443</f>
        <v>1015342000</v>
      </c>
      <c r="M1443" s="14">
        <f>+D1443*L1443</f>
        <v>279219050</v>
      </c>
      <c r="N1443" t="s">
        <v>859</v>
      </c>
      <c r="O1443">
        <v>26</v>
      </c>
      <c r="P1443">
        <v>26.5</v>
      </c>
      <c r="Q1443">
        <v>26</v>
      </c>
      <c r="R1443">
        <v>26.5</v>
      </c>
      <c r="S1443">
        <v>25.5</v>
      </c>
      <c r="T1443">
        <v>26.5</v>
      </c>
      <c r="U1443">
        <v>0.5</v>
      </c>
      <c r="V1443" s="1">
        <v>1.9199999999999998E-2</v>
      </c>
      <c r="W1443">
        <v>1809099</v>
      </c>
      <c r="X1443">
        <v>472615.86249999999</v>
      </c>
      <c r="Y1443">
        <v>643278</v>
      </c>
      <c r="Z1443">
        <v>970463</v>
      </c>
      <c r="AA1443">
        <v>26.12</v>
      </c>
      <c r="AB1443" s="3">
        <v>269065692.80500001</v>
      </c>
      <c r="AC1443">
        <v>458</v>
      </c>
      <c r="AD1443" s="2">
        <v>45330.790277777778</v>
      </c>
      <c r="AE1443" t="s">
        <v>20</v>
      </c>
      <c r="AF1443" t="s">
        <v>860</v>
      </c>
    </row>
    <row r="1444" spans="1:32" x14ac:dyDescent="0.3">
      <c r="A1444" t="str">
        <f>+N1444</f>
        <v>GRX</v>
      </c>
      <c r="B1444" t="e" vm="1445">
        <v>#VALUE!</v>
      </c>
      <c r="C1444" s="5" cm="1">
        <f t="array" ref="C1444">_FV(B1444,"Market cap",TRUE)</f>
        <v>281384900</v>
      </c>
      <c r="D1444" s="6" cm="1">
        <f t="array" ref="D1444">_FV(B1444,"Price",TRUE)</f>
        <v>1.0349999999999999</v>
      </c>
      <c r="E1444" s="2" cm="1">
        <f t="array" ref="E1444">_FV(B1444,"Last trade time",TRUE)</f>
        <v>45331.333333333336</v>
      </c>
      <c r="F1444" s="7" t="str" cm="1">
        <f t="array" ref="F1444">_FV($B1444,"Industry")</f>
        <v>Coal</v>
      </c>
      <c r="G1444" s="7" t="str" cm="1">
        <f t="array" ref="G1444">_FV($B1444,"Description")</f>
        <v>GreenX Metals Limited is an Australia-based company, which is engaged in exploration and evaluation of Arctic Rift Copper (ARC) and the defense of its rights at Debiensko and Jan Karski projects through the Claim. The ARC project is the copper-silver bearing Discovery Zone, located at the northern end of Neergaard Dal. The Discovery Zone comprises at least three parallel breccia faults trending northwest-southeast. The mineralization is expressed in two main forms, within which there are two sub-forms: Breccia bound, and Stratiform. In Breccia bound, mineralization occurs in thin quartz-dominated veining within the fault breccia and contains disseminated copper sulfides. In Stratiform, mineralization occurs immediately adjacent to the faults and comprises lenses and blebs of chalcocite and bornite measuring from mm-scale to 15 centimeters long. The ARC mineral system is known to be prospective for basalt, fault, and sedimentary rock-hosted copper mineralization.</v>
      </c>
      <c r="H1444" s="7" cm="1">
        <f t="array" ref="H1444">_FV($B1444,"Employees")</f>
        <v>0</v>
      </c>
      <c r="I1444" s="11" cm="1">
        <f t="array" ref="I1444">_FV($B1444,"Shares outstanding",TRUE)</f>
        <v>273189200</v>
      </c>
      <c r="J1444" s="7" cm="1">
        <f t="array" ref="J1444">_FV($B1444,"Year incorporated",TRUE)</f>
        <v>1957</v>
      </c>
      <c r="K1444" s="16"/>
      <c r="L1444" s="12">
        <f>+I1444+K1444</f>
        <v>273189200</v>
      </c>
      <c r="M1444" s="14">
        <f>+D1444*L1444</f>
        <v>282750822</v>
      </c>
      <c r="N1444" t="s">
        <v>845</v>
      </c>
      <c r="O1444">
        <v>102</v>
      </c>
      <c r="P1444">
        <v>108.5</v>
      </c>
      <c r="Q1444">
        <v>105.5</v>
      </c>
      <c r="R1444">
        <v>105.5</v>
      </c>
      <c r="S1444">
        <v>103</v>
      </c>
      <c r="T1444">
        <v>104</v>
      </c>
      <c r="U1444">
        <v>-6</v>
      </c>
      <c r="V1444" s="1">
        <v>-5.45E-2</v>
      </c>
      <c r="W1444">
        <v>36662</v>
      </c>
      <c r="X1444">
        <v>38412.074999999997</v>
      </c>
      <c r="Y1444">
        <v>1297</v>
      </c>
      <c r="Z1444">
        <v>35365</v>
      </c>
      <c r="AA1444">
        <v>104.77</v>
      </c>
      <c r="AB1444" s="3">
        <v>284116796.07999998</v>
      </c>
      <c r="AC1444">
        <v>11</v>
      </c>
      <c r="AD1444" s="2">
        <v>45330.790277777778</v>
      </c>
      <c r="AE1444" t="s">
        <v>20</v>
      </c>
      <c r="AF1444" t="s">
        <v>846</v>
      </c>
    </row>
    <row r="1445" spans="1:32" x14ac:dyDescent="0.3">
      <c r="A1445" t="str">
        <f>+N1445</f>
        <v>VHT</v>
      </c>
      <c r="B1445" t="e" vm="1446">
        <v>#VALUE!</v>
      </c>
      <c r="C1445" s="5" cm="1">
        <f t="array" ref="C1445">_FV(B1445,"Market cap",TRUE)</f>
        <v>284899200</v>
      </c>
      <c r="D1445" s="6" cm="1">
        <f t="array" ref="D1445">_FV(B1445,"Price",TRUE)</f>
        <v>1.115</v>
      </c>
      <c r="E1445" s="2" cm="1">
        <f t="array" ref="E1445">_FV(B1445,"Last trade time",TRUE)</f>
        <v>45331.333356481482</v>
      </c>
      <c r="F1445" s="7" t="str" cm="1">
        <f t="array" ref="F1445">_FV($B1445,"Industry")</f>
        <v>Healthcare Equipment &amp; Supplies</v>
      </c>
      <c r="G1445" s="7" t="str" cm="1">
        <f t="array" ref="G1445">_FV($B1445,"Description")</f>
        <v>Volpara Health Technologies Limited is a New Zealand-based company, which makes software for healthcare providers to understand cancer risk, enabling patients to make personal care decisions and guide recommendations about additional imaging, genetic testing and other interventions. Its artificial intelligence (AI)-powered image analysis enables radiologists to quantify breast tissue with precision and helps technologists produce mammograms with optimal image quality, positioning, compression and dose. Its software streamlines operations and provides performance insights that support continuous quality improvement. Its software is used in over 2,000 facilities by more than 5,600 technologists, impacting nearly 15 million patients globally. It helps providers conduct more than three million cancer risk assessments each year and can be deployed stand-alone or fully integrated with electronic health record systems, mammography reporting systems, imaging hardware and genetic laboratories.</v>
      </c>
      <c r="H1445" s="7" cm="1">
        <f t="array" ref="H1445">_FV($B1445,"Employees")</f>
        <v>156</v>
      </c>
      <c r="I1445" s="11" cm="1">
        <f t="array" ref="I1445">_FV($B1445,"Shares outstanding",TRUE)</f>
        <v>254374300</v>
      </c>
      <c r="J1445" s="7" cm="1">
        <f t="array" ref="J1445">_FV($B1445,"Year incorporated",TRUE)</f>
        <v>2009</v>
      </c>
      <c r="K1445" s="16"/>
      <c r="L1445" s="12">
        <f>+I1445+K1445</f>
        <v>254374300</v>
      </c>
      <c r="M1445" s="14">
        <f>+D1445*L1445</f>
        <v>283627344.5</v>
      </c>
      <c r="N1445" t="s">
        <v>843</v>
      </c>
      <c r="O1445">
        <v>111.5</v>
      </c>
      <c r="P1445">
        <v>112</v>
      </c>
      <c r="Q1445">
        <v>111.5</v>
      </c>
      <c r="R1445">
        <v>112</v>
      </c>
      <c r="S1445">
        <v>111.5</v>
      </c>
      <c r="T1445">
        <v>112</v>
      </c>
      <c r="U1445">
        <v>0.5</v>
      </c>
      <c r="V1445" s="1">
        <v>4.4999999999999997E-3</v>
      </c>
      <c r="W1445">
        <v>221324</v>
      </c>
      <c r="X1445">
        <v>247242.255</v>
      </c>
      <c r="Y1445">
        <v>3311</v>
      </c>
      <c r="Z1445">
        <v>4132</v>
      </c>
      <c r="AA1445">
        <v>111.71</v>
      </c>
      <c r="AB1445" s="3">
        <v>284899224.95999998</v>
      </c>
      <c r="AC1445">
        <v>66</v>
      </c>
      <c r="AD1445" s="2">
        <v>45330.790277777778</v>
      </c>
      <c r="AE1445" t="s">
        <v>20</v>
      </c>
      <c r="AF1445" t="s">
        <v>844</v>
      </c>
    </row>
    <row r="1446" spans="1:32" x14ac:dyDescent="0.3">
      <c r="A1446" t="str">
        <f>+N1446</f>
        <v>UOS</v>
      </c>
      <c r="B1446" t="e" vm="1447">
        <v>#VALUE!</v>
      </c>
      <c r="C1446" s="5" cm="1">
        <f t="array" ref="C1446">_FV(B1446,"Market cap",TRUE)</f>
        <v>286161300</v>
      </c>
      <c r="D1446" s="6" cm="1">
        <f t="array" ref="D1446">_FV(B1446,"Price",TRUE)</f>
        <v>0.54</v>
      </c>
      <c r="E1446" s="2" cm="1">
        <f t="array" ref="E1446">_FV(B1446,"Last trade time",TRUE)</f>
        <v>45331.333333333336</v>
      </c>
      <c r="F1446" s="7" t="str" cm="1">
        <f t="array" ref="F1446">_FV($B1446,"Industry")</f>
        <v>Real Estate Operations</v>
      </c>
      <c r="G1446" s="7" t="str" cm="1">
        <f t="array" ref="G1446">_FV($B1446,"Description")</f>
        <v>United Overseas Australia Ltd is a Malaysia-based property development and investment company. The principal activities of the Company’s include land development and resale, holding of investment properties to generate rental income, operations of hotel and food and beverage outlets, provision of facilities support services and carpark operations. It is also engaged in money lending services and provision of management services. The Company’s segments include investment, land development and resale and others. The investment segment is engaged in the holding of investment properties to generate rental income, capital appreciation or both. The land development and resale segment activities include development, construction and sale of residential and commercial properties. The others segment includes operations of hotel and food and beverage outlets, provision of facilities support services and carpark operations, revenue from money lending services and provision of management services.</v>
      </c>
      <c r="H1446" s="7" cm="1">
        <f t="array" ref="H1446">_FV($B1446,"Employees")</f>
        <v>1164</v>
      </c>
      <c r="I1446" s="11" cm="1">
        <f t="array" ref="I1446">_FV($B1446,"Shares outstanding",TRUE)</f>
        <v>529928500</v>
      </c>
      <c r="J1446" s="7" cm="1">
        <f t="array" ref="J1446">_FV($B1446,"Year incorporated",TRUE)</f>
        <v>1987</v>
      </c>
      <c r="K1446" s="16"/>
      <c r="L1446" s="12">
        <f>+I1446+K1446</f>
        <v>529928500</v>
      </c>
      <c r="M1446" s="14">
        <f>+D1446*L1446</f>
        <v>286161390</v>
      </c>
      <c r="N1446" t="s">
        <v>841</v>
      </c>
      <c r="O1446">
        <v>54</v>
      </c>
      <c r="P1446">
        <v>54.5</v>
      </c>
      <c r="Q1446">
        <v>54.5</v>
      </c>
      <c r="R1446">
        <v>54.5</v>
      </c>
      <c r="S1446">
        <v>54</v>
      </c>
      <c r="T1446">
        <v>54</v>
      </c>
      <c r="U1446">
        <v>-1</v>
      </c>
      <c r="V1446" s="1">
        <v>-1.8200000000000001E-2</v>
      </c>
      <c r="W1446">
        <v>2</v>
      </c>
      <c r="X1446">
        <v>1.085</v>
      </c>
      <c r="Y1446">
        <v>1</v>
      </c>
      <c r="Z1446">
        <v>1</v>
      </c>
      <c r="AA1446">
        <v>54.25</v>
      </c>
      <c r="AB1446" s="3">
        <v>286161357.60000002</v>
      </c>
      <c r="AC1446">
        <v>2</v>
      </c>
      <c r="AD1446" s="2">
        <v>45330.790277777778</v>
      </c>
      <c r="AE1446" t="s">
        <v>20</v>
      </c>
      <c r="AF1446" t="s">
        <v>842</v>
      </c>
    </row>
    <row r="1447" spans="1:32" x14ac:dyDescent="0.3">
      <c r="A1447" t="str">
        <f>+N1447</f>
        <v>BOT</v>
      </c>
      <c r="B1447" t="e" vm="1448">
        <v>#VALUE!</v>
      </c>
      <c r="C1447" s="5" cm="1">
        <f t="array" ref="C1447">_FV(B1447,"Market cap",TRUE)</f>
        <v>297053100</v>
      </c>
      <c r="D1447" s="6" cm="1">
        <f t="array" ref="D1447">_FV(B1447,"Price",TRUE)</f>
        <v>0.185</v>
      </c>
      <c r="E1447" s="2" cm="1">
        <f t="array" ref="E1447">_FV(B1447,"Last trade time",TRUE)</f>
        <v>45331.333356481482</v>
      </c>
      <c r="F1447" s="7" t="str" cm="1">
        <f t="array" ref="F1447">_FV($B1447,"Industry")</f>
        <v>Pharmaceuticals</v>
      </c>
      <c r="G1447" s="7" t="str" cm="1">
        <f t="array" ref="G1447">_FV($B1447,"Description")</f>
        <v>Botanix Pharmaceuticals Limited is an Australia-based dermatology company. The Company is engaged in the development and commercialization of treatments for common skin diseases and infections. Its lead product is Sofpironium Bromide, for the treatment of primary axillary hyperhidrosis. The Company also has a pipeline of other products in late-stage clinical studies for the treatment of moderate to severe rosacea, dermatitis and acne respectively. It is also developing a topical antimicrobial product for the eradication of bacteria on the skin surface, initially in patients who are undergoing hemodialysis. Its BTX1503 product is a transdermal gel formulation for the treatment of serious acne in adults and teenagers. Its BTX1702 product for the treatment of papulopustular rosacea. Its BTX 1204A canine study in Australia and New Zealand for atopic dermatitis. Its BTX1801 is an antimicrobial gel focused on targeting Staphylococcus Aureus and Methicillin Resistant Staphylococcus Aureus.</v>
      </c>
      <c r="H1447" s="7" cm="1">
        <f t="array" ref="H1447">_FV($B1447,"Employees")</f>
        <v>1</v>
      </c>
      <c r="I1447" s="11" cm="1">
        <f t="array" ref="I1447">_FV($B1447,"Shares outstanding",TRUE)</f>
        <v>1563437000</v>
      </c>
      <c r="J1447" s="7" cm="1">
        <f t="array" ref="J1447">_FV($B1447,"Year incorporated",TRUE)</f>
        <v>1984</v>
      </c>
      <c r="K1447" s="16"/>
      <c r="L1447" s="12">
        <f>+I1447+K1447</f>
        <v>1563437000</v>
      </c>
      <c r="M1447" s="14">
        <f>+D1447*L1447</f>
        <v>289235845</v>
      </c>
      <c r="N1447" t="s">
        <v>829</v>
      </c>
      <c r="O1447">
        <v>18.5</v>
      </c>
      <c r="P1447">
        <v>19</v>
      </c>
      <c r="Q1447">
        <v>18.5</v>
      </c>
      <c r="R1447">
        <v>19</v>
      </c>
      <c r="S1447">
        <v>18.5</v>
      </c>
      <c r="T1447">
        <v>19</v>
      </c>
      <c r="U1447">
        <v>0.5</v>
      </c>
      <c r="V1447" s="1">
        <v>2.7E-2</v>
      </c>
      <c r="W1447">
        <v>2081378</v>
      </c>
      <c r="X1447">
        <v>388359.76250000001</v>
      </c>
      <c r="Y1447">
        <v>747122</v>
      </c>
      <c r="Z1447">
        <v>1089577</v>
      </c>
      <c r="AA1447">
        <v>18.66</v>
      </c>
      <c r="AB1447" s="3">
        <v>297053100.87</v>
      </c>
      <c r="AC1447">
        <v>176</v>
      </c>
      <c r="AD1447" s="2">
        <v>45330.790277777778</v>
      </c>
      <c r="AE1447" t="s">
        <v>20</v>
      </c>
      <c r="AF1447" t="s">
        <v>830</v>
      </c>
    </row>
    <row r="1448" spans="1:32" x14ac:dyDescent="0.3">
      <c r="A1448" t="str">
        <f>+N1448</f>
        <v>PGH</v>
      </c>
      <c r="B1448" t="e" vm="1449">
        <v>#VALUE!</v>
      </c>
      <c r="C1448" s="5" cm="1">
        <f t="array" ref="C1448">_FV(B1448,"Market cap",TRUE)</f>
        <v>292646500</v>
      </c>
      <c r="D1448" s="6" cm="1">
        <f t="array" ref="D1448">_FV(B1448,"Price",TRUE)</f>
        <v>0.84499999999999997</v>
      </c>
      <c r="E1448" s="2" cm="1">
        <f t="array" ref="E1448">_FV(B1448,"Last trade time",TRUE)</f>
        <v>45331.333333333336</v>
      </c>
      <c r="F1448" s="7" t="str" cm="1">
        <f t="array" ref="F1448">_FV($B1448,"Industry")</f>
        <v>Containers &amp; Packaging</v>
      </c>
      <c r="G1448" s="7" t="str" cm="1">
        <f t="array" ref="G1448">_FV($B1448,"Description")</f>
        <v>Pact Group Holdings Ltd is an Australia-based provider of specialty packaging solutions, servicing both the consumer and industrial sectors. It specializes in the manufacture and supply of rigid plastic and metal packaging, materials handling solutions, contract manufacturing services, and recycling and sustainability services. Its segments include Packaging and Sustainability, Materials Handling and Pooling and Contract Manufacturing Services. The Packaging and Sustainability segment is engaged in the manufacture and supply of rigid plastic and metal packaging and associated services, and recycling and sustainability services. The Materials Handling and Pooling segment is engaged in the manufacture and supply of materials handling products and the provision of associated services, and pooling services. The Contract Manufacturing Services segment is engaged in contract manufacturing and packing services. Its products and services include Pact Packaging, Pact Reuse and Pact Recycling.</v>
      </c>
      <c r="H1448" s="7" cm="1">
        <f t="array" ref="H1448">_FV($B1448,"Employees")</f>
        <v>6000</v>
      </c>
      <c r="I1448" s="11" cm="1">
        <f t="array" ref="I1448">_FV($B1448,"Shares outstanding",TRUE)</f>
        <v>344290000</v>
      </c>
      <c r="J1448" s="7" cm="1">
        <f t="array" ref="J1448">_FV($B1448,"Year incorporated",TRUE)</f>
        <v>2010</v>
      </c>
      <c r="K1448" s="16"/>
      <c r="L1448" s="12">
        <f>+I1448+K1448</f>
        <v>344290000</v>
      </c>
      <c r="M1448" s="14">
        <f>+D1448*L1448</f>
        <v>290925050</v>
      </c>
      <c r="N1448" t="s">
        <v>832</v>
      </c>
      <c r="O1448">
        <v>85</v>
      </c>
      <c r="P1448">
        <v>86</v>
      </c>
      <c r="Q1448">
        <v>87.5</v>
      </c>
      <c r="R1448">
        <v>87.5</v>
      </c>
      <c r="S1448">
        <v>85</v>
      </c>
      <c r="T1448">
        <v>85</v>
      </c>
      <c r="U1448">
        <v>-3</v>
      </c>
      <c r="V1448" s="1">
        <v>-3.4099999999999998E-2</v>
      </c>
      <c r="W1448">
        <v>443224</v>
      </c>
      <c r="X1448">
        <v>383681.33250000002</v>
      </c>
      <c r="Y1448">
        <v>57197</v>
      </c>
      <c r="Z1448">
        <v>299342</v>
      </c>
      <c r="AA1448">
        <v>86.57</v>
      </c>
      <c r="AB1448" s="3">
        <v>292646545.05000001</v>
      </c>
      <c r="AC1448">
        <v>250</v>
      </c>
      <c r="AD1448" s="2">
        <v>45330.790277777778</v>
      </c>
      <c r="AE1448" t="s">
        <v>20</v>
      </c>
      <c r="AF1448" t="s">
        <v>833</v>
      </c>
    </row>
    <row r="1449" spans="1:32" x14ac:dyDescent="0.3">
      <c r="A1449" t="str">
        <f>+N1449</f>
        <v>PIA</v>
      </c>
      <c r="B1449" t="e" vm="1450">
        <v>#VALUE!</v>
      </c>
      <c r="C1449" s="5" cm="1">
        <f t="array" ref="C1449">_FV(B1449,"Market cap",TRUE)</f>
        <v>290632700</v>
      </c>
      <c r="D1449" s="6" cm="1">
        <f t="array" ref="D1449">_FV(B1449,"Price",TRUE)</f>
        <v>1.145</v>
      </c>
      <c r="E1449" s="2" cm="1">
        <f t="array" ref="E1449">_FV(B1449,"Last trade time",TRUE)</f>
        <v>45331.333333333336</v>
      </c>
      <c r="F1449" s="7" t="str" cm="1">
        <f t="array" ref="F1449">_FV($B1449,"Industry")</f>
        <v>Investment Banking &amp; Investment Services</v>
      </c>
      <c r="G1449" s="7" t="str" cm="1">
        <f t="array" ref="G1449">_FV($B1449,"Description")</f>
        <v>Pengana International Equities Limited is an Australia-based investment company. The Company’s operating activity involves investing its Australian capital in businesses that are listed on global securities exchanges. The Company’s objective is to provide shareholders with capital growth from investing in an ethically screened and actively managed portfolio of global businesses, in addition to providing shareholders with regular, reliable, and fully franked dividends. The Company invests in businesses selected through Harding Loevner LP (Harding Loevner) responsible investment process that passes Pengana Capital Group’s (PCG’s) ethical screens. The Company invests in various sectors, including consumer discretionary, consumer staples, financials, healthcare, industrials, information technology, materials, real estate, communication services, and cash. The Company’s investment manager is Pengana Investment Management Limited (PIML).</v>
      </c>
      <c r="H1449" s="7" cm="1">
        <f t="array" ref="H1449">_FV($B1449,"Employees")</f>
        <v>0</v>
      </c>
      <c r="I1449" s="11" cm="1">
        <f t="array" ref="I1449">_FV($B1449,"Shares outstanding",TRUE)</f>
        <v>257197100</v>
      </c>
      <c r="J1449" s="7" cm="1">
        <f t="array" ref="J1449">_FV($B1449,"Year incorporated",TRUE)</f>
        <v>2003</v>
      </c>
      <c r="K1449" s="16"/>
      <c r="L1449" s="12">
        <f>+I1449+K1449</f>
        <v>257197100</v>
      </c>
      <c r="M1449" s="14">
        <f>+D1449*L1449</f>
        <v>294490679.5</v>
      </c>
      <c r="N1449" t="s">
        <v>836</v>
      </c>
      <c r="O1449">
        <v>113</v>
      </c>
      <c r="P1449">
        <v>113.5</v>
      </c>
      <c r="Q1449">
        <v>113</v>
      </c>
      <c r="R1449">
        <v>113.5</v>
      </c>
      <c r="S1449">
        <v>113</v>
      </c>
      <c r="T1449">
        <v>113</v>
      </c>
      <c r="U1449">
        <v>0.5</v>
      </c>
      <c r="V1449" s="1">
        <v>4.4000000000000003E-3</v>
      </c>
      <c r="W1449">
        <v>108873</v>
      </c>
      <c r="X1449">
        <v>123106.68</v>
      </c>
      <c r="Y1449">
        <v>76102</v>
      </c>
      <c r="Z1449">
        <v>32771</v>
      </c>
      <c r="AA1449">
        <v>113.07</v>
      </c>
      <c r="AB1449" s="3">
        <v>290632691.36000001</v>
      </c>
      <c r="AC1449">
        <v>18</v>
      </c>
      <c r="AD1449" s="2">
        <v>45330.790277777778</v>
      </c>
      <c r="AE1449" t="s">
        <v>20</v>
      </c>
      <c r="AF1449" t="s">
        <v>837</v>
      </c>
    </row>
    <row r="1450" spans="1:32" x14ac:dyDescent="0.3">
      <c r="A1450" t="str">
        <f>+N1450</f>
        <v>DUG</v>
      </c>
      <c r="B1450" t="e" vm="1451">
        <v>#VALUE!</v>
      </c>
      <c r="C1450" s="5" cm="1">
        <f t="array" ref="C1450">_FV(B1450,"Market cap",TRUE)</f>
        <v>288221100</v>
      </c>
      <c r="D1450" s="6" cm="1">
        <f t="array" ref="D1450">_FV(B1450,"Price",TRUE)</f>
        <v>2.5099999999999998</v>
      </c>
      <c r="E1450" s="2" cm="1">
        <f t="array" ref="E1450">_FV(B1450,"Last trade time",TRUE)</f>
        <v>45331.333333333336</v>
      </c>
      <c r="F1450" s="7" t="str" cm="1">
        <f t="array" ref="F1450">_FV($B1450,"Industry")</f>
        <v>Software &amp; IT Services</v>
      </c>
      <c r="G1450" s="7" t="str" cm="1">
        <f t="array" ref="G1450">_FV($B1450,"Description")</f>
        <v>DUG Technology Ltd is an Australia-based technology company. It specializes in analytical software development and high-performance computing (HPC). The Company designs, owns, and operates a network of the greenest supercomputers. It operates in three segments: HPCaaS, Services, and Software. The HPCaaS segment allows clients to connect to the Company’s HPC and storage in a complete HPC environment. It also provides software and algorithm support and development. The Services segment provides clients with two types of services, such as data loading, quality control and management, and scientific data analysis. The Software segment, has two main products, including DUG Insight, which is a modern, intuitive and interactive software package for scientific processing and visualizations, and DUG Cluster Software, which is a high-end algorithm for the processing of scientific data on large HPC installations. It provides geoscience services, such as seismic processing and petrophysics.</v>
      </c>
      <c r="H1450" s="7" cm="1">
        <f t="array" ref="H1450">_FV($B1450,"Employees")</f>
        <v>237</v>
      </c>
      <c r="I1450" s="11" cm="1">
        <f t="array" ref="I1450">_FV($B1450,"Shares outstanding",TRUE)</f>
        <v>118123400</v>
      </c>
      <c r="J1450" s="7" cm="1">
        <f t="array" ref="J1450">_FV($B1450,"Year incorporated",TRUE)</f>
        <v>2014</v>
      </c>
      <c r="K1450" s="16"/>
      <c r="L1450" s="12">
        <f>+I1450+K1450</f>
        <v>118123400</v>
      </c>
      <c r="M1450" s="14">
        <f>+D1450*L1450</f>
        <v>296489734</v>
      </c>
      <c r="N1450" t="s">
        <v>839</v>
      </c>
      <c r="O1450">
        <v>244</v>
      </c>
      <c r="P1450">
        <v>247</v>
      </c>
      <c r="Q1450">
        <v>254</v>
      </c>
      <c r="R1450">
        <v>256</v>
      </c>
      <c r="S1450">
        <v>244</v>
      </c>
      <c r="T1450">
        <v>244</v>
      </c>
      <c r="U1450">
        <v>-10</v>
      </c>
      <c r="V1450" s="1">
        <v>-3.9399999999999998E-2</v>
      </c>
      <c r="W1450">
        <v>246554</v>
      </c>
      <c r="X1450">
        <v>613316.51500000001</v>
      </c>
      <c r="Y1450">
        <v>106202</v>
      </c>
      <c r="Z1450">
        <v>125562</v>
      </c>
      <c r="AA1450">
        <v>248.76</v>
      </c>
      <c r="AB1450" s="3">
        <v>288221061.83999997</v>
      </c>
      <c r="AC1450">
        <v>559</v>
      </c>
      <c r="AD1450" s="2">
        <v>45330.790277777778</v>
      </c>
      <c r="AE1450" t="s">
        <v>20</v>
      </c>
      <c r="AF1450" t="s">
        <v>840</v>
      </c>
    </row>
    <row r="1451" spans="1:32" x14ac:dyDescent="0.3">
      <c r="A1451" t="str">
        <f>+N1451</f>
        <v>PAI</v>
      </c>
      <c r="B1451" t="e" vm="1452">
        <v>#VALUE!</v>
      </c>
      <c r="C1451" s="5" cm="1">
        <f t="array" ref="C1451">_FV(B1451,"Market cap",TRUE)</f>
        <v>304827600</v>
      </c>
      <c r="D1451" s="6" cm="1">
        <f t="array" ref="D1451">_FV(B1451,"Price",TRUE)</f>
        <v>0.81499999999999995</v>
      </c>
      <c r="E1451" s="2" cm="1">
        <f t="array" ref="E1451">_FV(B1451,"Last trade time",TRUE)</f>
        <v>45331.333333333336</v>
      </c>
      <c r="F1451" s="7" t="str" cm="1">
        <f t="array" ref="F1451">_FV($B1451,"Industry")</f>
        <v>Investment Banking &amp; Investment Services</v>
      </c>
      <c r="G1451" s="7" t="str" cm="1">
        <f t="array" ref="G1451">_FV($B1451,"Description")</f>
        <v>Platinum Asia Investments Limited is an Australia-based closed-ended investment company. The Company's investment objective is to provide capital growth over the long-term through investing primarily in undervalued listed securities of companies in the Asian region (ex-Japan) across sectors. It offers investors an easy and convenient means of accessing an actively managed, diversified portfolio of Asian (ex-Japan) companies across industry sectors, providing exposure to undervalued businesses that are benefiting from Asia’s dynamic growth and transformation. aims to achieve net returns over a five year plus investment horizon that are in excess of the benchmark (MSCI All Country Asia ex Japan Net Index (A$)) returns. It invests in sectors that include consumer discretionary, industrials, information technology, real estate, financials, materials, consumer staples, communication services, health care and energy. Its investment manager is Platinum Investment Management Limited.</v>
      </c>
      <c r="H1451" s="7" t="e" cm="1" vm="2">
        <f t="array" ref="H1451">_FV($B1451,"Employees")</f>
        <v>#VALUE!</v>
      </c>
      <c r="I1451" s="11" cm="1">
        <f t="array" ref="I1451">_FV($B1451,"Shares outstanding",TRUE)</f>
        <v>369488000</v>
      </c>
      <c r="J1451" s="7" cm="1">
        <f t="array" ref="J1451">_FV($B1451,"Year incorporated",TRUE)</f>
        <v>2015</v>
      </c>
      <c r="K1451" s="16"/>
      <c r="L1451" s="12">
        <f>+I1451+K1451</f>
        <v>369488000</v>
      </c>
      <c r="M1451" s="14">
        <f>+D1451*L1451</f>
        <v>301132720</v>
      </c>
      <c r="N1451" t="s">
        <v>815</v>
      </c>
      <c r="O1451">
        <v>82</v>
      </c>
      <c r="P1451">
        <v>83</v>
      </c>
      <c r="Q1451">
        <v>81.5</v>
      </c>
      <c r="R1451">
        <v>82.5</v>
      </c>
      <c r="S1451">
        <v>80.5</v>
      </c>
      <c r="T1451">
        <v>82.5</v>
      </c>
      <c r="U1451">
        <v>1.5</v>
      </c>
      <c r="V1451" s="1">
        <v>1.8499999999999999E-2</v>
      </c>
      <c r="W1451">
        <v>399300</v>
      </c>
      <c r="X1451">
        <v>325521.46500000003</v>
      </c>
      <c r="Y1451">
        <v>297666</v>
      </c>
      <c r="Z1451">
        <v>101626</v>
      </c>
      <c r="AA1451">
        <v>81.52</v>
      </c>
      <c r="AB1451" s="3">
        <v>304827576.07499999</v>
      </c>
      <c r="AC1451">
        <v>43</v>
      </c>
      <c r="AD1451" s="2">
        <v>45330.790277777778</v>
      </c>
      <c r="AE1451" t="s">
        <v>20</v>
      </c>
      <c r="AF1451" t="s">
        <v>816</v>
      </c>
    </row>
    <row r="1452" spans="1:32" x14ac:dyDescent="0.3">
      <c r="A1452" t="str">
        <f>+N1452</f>
        <v>3PL</v>
      </c>
      <c r="B1452" t="e" vm="1453">
        <v>#VALUE!</v>
      </c>
      <c r="C1452" s="5" cm="1">
        <f t="array" ref="C1452">_FV(B1452,"Market cap",TRUE)</f>
        <v>302031100</v>
      </c>
      <c r="D1452" s="6" cm="1">
        <f t="array" ref="D1452">_FV(B1452,"Price",TRUE)</f>
        <v>1.1000000000000001</v>
      </c>
      <c r="E1452" s="2" cm="1">
        <f t="array" ref="E1452">_FV(B1452,"Last trade time",TRUE)</f>
        <v>45327.333356481482</v>
      </c>
      <c r="F1452" s="7" t="str" cm="1">
        <f t="array" ref="F1452">_FV($B1452,"Industry")</f>
        <v>Software &amp; IT Services</v>
      </c>
      <c r="G1452" s="7" t="str" cm="1">
        <f t="array" ref="G1452">_FV($B1452,"Description")</f>
        <v>3P Learning Limited is an Australia-based company that operates within the education technology sector. The Company is engaged in the development, sales and marketing of educational software and e-books to schools and to parents of school-aged students, which is delivered through a software-as-a-service (SaaS) subscription model. Its solutions include Mathletics, Reading Eggs, Mathseeds, and Spellodrome. Its Mathletics is the mathematics program that provides instant access to digital and physical activities for practice, fluency and thinking in one place. Its Mathseeds develops beginning numeracy skills with captivating activities covering number sense, addition, subtraction and multiplication. Its Reading Eggs is packed with e-books, activities, and resources that open the world of reading to all students. The Company's Spellodrome solution, which is built for independent learning and the development of critical spelling awareness.</v>
      </c>
      <c r="H1452" s="7" cm="1">
        <f t="array" ref="H1452">_FV($B1452,"Employees")</f>
        <v>243</v>
      </c>
      <c r="I1452" s="11" cm="1">
        <f t="array" ref="I1452">_FV($B1452,"Shares outstanding",TRUE)</f>
        <v>274573700</v>
      </c>
      <c r="J1452" s="7" cm="1">
        <f t="array" ref="J1452">_FV($B1452,"Year incorporated",TRUE)</f>
        <v>2003</v>
      </c>
      <c r="K1452" s="16"/>
      <c r="L1452" s="12">
        <f>+I1452+K1452</f>
        <v>274573700</v>
      </c>
      <c r="M1452" s="14">
        <f>+D1452*L1452</f>
        <v>302031070</v>
      </c>
      <c r="N1452" t="s">
        <v>823</v>
      </c>
      <c r="O1452">
        <v>110.5</v>
      </c>
      <c r="P1452">
        <v>129.5</v>
      </c>
      <c r="U1452">
        <v>0</v>
      </c>
      <c r="W1452">
        <v>0</v>
      </c>
      <c r="X1452">
        <v>0</v>
      </c>
      <c r="Y1452">
        <v>0</v>
      </c>
      <c r="Z1452">
        <v>0</v>
      </c>
      <c r="AB1452" s="3">
        <v>302031107.39999998</v>
      </c>
      <c r="AC1452">
        <v>0</v>
      </c>
      <c r="AD1452" s="2">
        <v>45330.790277777778</v>
      </c>
      <c r="AE1452" t="s">
        <v>20</v>
      </c>
      <c r="AF1452" t="s">
        <v>824</v>
      </c>
    </row>
    <row r="1453" spans="1:32" x14ac:dyDescent="0.3">
      <c r="A1453" t="str">
        <f>+N1453</f>
        <v>DGL</v>
      </c>
      <c r="B1453" t="e" vm="1454">
        <v>#VALUE!</v>
      </c>
      <c r="C1453" s="5" cm="1">
        <f t="array" ref="C1453">_FV(B1453,"Market cap",TRUE)</f>
        <v>289433800</v>
      </c>
      <c r="D1453" s="6" cm="1">
        <f t="array" ref="D1453">_FV(B1453,"Price",TRUE)</f>
        <v>1.06</v>
      </c>
      <c r="E1453" s="2" cm="1">
        <f t="array" ref="E1453">_FV(B1453,"Last trade time",TRUE)</f>
        <v>45331.333333333336</v>
      </c>
      <c r="F1453" s="7" t="str" cm="1">
        <f t="array" ref="F1453">_FV($B1453,"Industry")</f>
        <v>Chemicals</v>
      </c>
      <c r="G1453" s="7" t="str" cm="1">
        <f t="array" ref="G1453">_FV($B1453,"Description")</f>
        <v>DGL Group Limited is a New Zealand-based diversified industrial company, which operates across Australia and New Zealand, as well as internationally. The Company has three segments: Environmental Solutions, Chemical Manufacturing and Logistics. The Environmental Solutions segment is focused on resource recovery and waste management. The segment is involved in liquid waste treatment, end-of-life lead acid battery (ULAB) recycling and lead smelting and refining. The Chemical Manufacturing segment produces its own range of specialty chemicals and undertakes advanced formulation and contract manufacturing on behalf of third parties. The Logistics segment offers transport, logistics and warehousing services, focusing on dangerous and hazardous goods across Australia and New Zealand. The segment also manages logistics and distribution for other goods, including food, pharmaceutical products, agricultural products, security sensitive goods and temperature-controlled products.</v>
      </c>
      <c r="H1453" s="7" cm="1">
        <f t="array" ref="H1453">_FV($B1453,"Employees")</f>
        <v>550</v>
      </c>
      <c r="I1453" s="11" cm="1">
        <f t="array" ref="I1453">_FV($B1453,"Shares outstanding",TRUE)</f>
        <v>285156500</v>
      </c>
      <c r="J1453" s="7" cm="1">
        <f t="array" ref="J1453">_FV($B1453,"Year incorporated",TRUE)</f>
        <v>2021</v>
      </c>
      <c r="K1453" s="16"/>
      <c r="L1453" s="12">
        <f>+I1453+K1453</f>
        <v>285156500</v>
      </c>
      <c r="M1453" s="14">
        <f>+D1453*L1453</f>
        <v>302265890</v>
      </c>
      <c r="N1453" t="s">
        <v>588</v>
      </c>
      <c r="O1453">
        <v>101.5</v>
      </c>
      <c r="P1453">
        <v>106.5</v>
      </c>
      <c r="Q1453">
        <v>107.5</v>
      </c>
      <c r="R1453">
        <v>108</v>
      </c>
      <c r="S1453">
        <v>101.5</v>
      </c>
      <c r="T1453">
        <v>101.5</v>
      </c>
      <c r="U1453">
        <v>-6</v>
      </c>
      <c r="V1453" s="1">
        <v>-5.5800000000000002E-2</v>
      </c>
      <c r="W1453">
        <v>449256</v>
      </c>
      <c r="X1453">
        <v>468772.39750000002</v>
      </c>
      <c r="Y1453">
        <v>77461</v>
      </c>
      <c r="Z1453">
        <v>307888</v>
      </c>
      <c r="AA1453">
        <v>104.34</v>
      </c>
      <c r="AB1453" s="3">
        <v>289433807.91500002</v>
      </c>
      <c r="AC1453">
        <v>501</v>
      </c>
      <c r="AD1453" s="2">
        <v>45330.790277777778</v>
      </c>
      <c r="AE1453" t="s">
        <v>20</v>
      </c>
      <c r="AF1453" t="s">
        <v>838</v>
      </c>
    </row>
    <row r="1454" spans="1:32" x14ac:dyDescent="0.3">
      <c r="A1454" t="str">
        <f>+N1454</f>
        <v>PYC</v>
      </c>
      <c r="B1454" t="e" vm="1455">
        <v>#VALUE!</v>
      </c>
      <c r="C1454" s="5" cm="1">
        <f t="array" ref="C1454">_FV(B1454,"Market cap",TRUE)</f>
        <v>302362200</v>
      </c>
      <c r="D1454" s="6" cm="1">
        <f t="array" ref="D1454">_FV(B1454,"Price",TRUE)</f>
        <v>8.1000000000000003E-2</v>
      </c>
      <c r="E1454" s="2" cm="1">
        <f t="array" ref="E1454">_FV(B1454,"Last trade time",TRUE)</f>
        <v>45331.333356481482</v>
      </c>
      <c r="F1454" s="7" t="str" cm="1">
        <f t="array" ref="F1454">_FV($B1454,"Industry")</f>
        <v>Biotechnology &amp; Medical Research</v>
      </c>
      <c r="G1454" s="7" t="str" cm="1">
        <f t="array" ref="G1454">_FV($B1454,"Description")</f>
        <v>PYC Therapeutics Limited is an Australia-based clinical-stage biotechnology company, which offers ribonucleic acid (RNA) therapeutics in patients with unmeet genetic diseases. The Company has RNA targeted therapeutics design capabilities to deliver technologies based on cell penetrating peptides (CPPs) and peptide conjugated phosphorodiamidate morpholino oligomer (PPMOs). The Company develops a pipeline of therapies, including two programs, which are focused on inherited eye diseases and preclinical discovery programs, which are focused on neurodegenerative and kidney diseases. The Company’s lead drug candidate, VP-001 is designed to treat Retinitis pigmentosa 11 (RP11). The second lead drug candidate PYC-001, which is focused on treating autosomal dominant optic atrophy (ADOA). Its preclinical, clinical, regulatory and corporate operations are based in San Diego, California. The Company's discovery and laboratory operations are located in Australia.</v>
      </c>
      <c r="H1454" s="7" cm="1">
        <f t="array" ref="H1454">_FV($B1454,"Employees")</f>
        <v>23</v>
      </c>
      <c r="I1454" s="11" cm="1">
        <f t="array" ref="I1454">_FV($B1454,"Shares outstanding",TRUE)</f>
        <v>3732867000</v>
      </c>
      <c r="J1454" s="7" cm="1">
        <f t="array" ref="J1454">_FV($B1454,"Year incorporated",TRUE)</f>
        <v>2001</v>
      </c>
      <c r="K1454" s="16"/>
      <c r="L1454" s="12">
        <f>+I1454+K1454</f>
        <v>3732867000</v>
      </c>
      <c r="M1454" s="14">
        <f>+D1454*L1454</f>
        <v>302362227</v>
      </c>
      <c r="N1454" t="s">
        <v>819</v>
      </c>
      <c r="O1454">
        <v>8.1</v>
      </c>
      <c r="P1454">
        <v>8.4</v>
      </c>
      <c r="Q1454">
        <v>8.1</v>
      </c>
      <c r="R1454">
        <v>8.5</v>
      </c>
      <c r="S1454">
        <v>8</v>
      </c>
      <c r="T1454">
        <v>8.1</v>
      </c>
      <c r="U1454">
        <v>0.1</v>
      </c>
      <c r="V1454" s="1">
        <v>1.2500000000000001E-2</v>
      </c>
      <c r="W1454">
        <v>1059491</v>
      </c>
      <c r="X1454">
        <v>86314.078999999998</v>
      </c>
      <c r="Y1454">
        <v>434796</v>
      </c>
      <c r="Z1454">
        <v>523816</v>
      </c>
      <c r="AA1454">
        <v>8.15</v>
      </c>
      <c r="AB1454" s="3">
        <v>302362237.935</v>
      </c>
      <c r="AC1454">
        <v>74</v>
      </c>
      <c r="AD1454" s="2">
        <v>45330.790277777778</v>
      </c>
      <c r="AE1454" t="s">
        <v>20</v>
      </c>
      <c r="AF1454" t="s">
        <v>820</v>
      </c>
    </row>
    <row r="1455" spans="1:32" x14ac:dyDescent="0.3">
      <c r="A1455" t="str">
        <f>+N1455</f>
        <v>A1N</v>
      </c>
      <c r="B1455" t="e" vm="1456">
        <v>#VALUE!</v>
      </c>
      <c r="C1455" s="5" cm="1">
        <f t="array" ref="C1455">_FV(B1455,"Market cap",TRUE)</f>
        <v>302093600</v>
      </c>
      <c r="D1455" s="6" cm="1">
        <f t="array" ref="D1455">_FV(B1455,"Price",TRUE)</f>
        <v>0.98</v>
      </c>
      <c r="E1455" s="2" cm="1">
        <f t="array" ref="E1455">_FV(B1455,"Last trade time",TRUE)</f>
        <v>45331.333356481482</v>
      </c>
      <c r="F1455" s="7" t="str" cm="1">
        <f t="array" ref="F1455">_FV($B1455,"Industry")</f>
        <v>Media &amp; Publishing</v>
      </c>
      <c r="G1455" s="7" t="str" cm="1">
        <f t="array" ref="G1455">_FV($B1455,"Description")</f>
        <v>ARN Media Limited, formerly HT&amp;E Limited, is an Australia-based broadcast and on-demand audio company. The Company owns approximately 58 radio stations across 33 markets plus 46 digital audio broadcasting (DAB+) stations nationwide. The Company's portfolio of brands includes KIIS Network, Pure Gold Network, CADA, Regional, iHeartRadio, and iHeartPodcast Network. KIIS Network includes KIIS stations, KIIS 1065, KIIS 101.1, and KIIS 97.3. Pure Gold Network delivers a combination of music, intelligent content and timeless entertainment to the Gen X audience. Its digital entertainment platform iHeartRadio app is an all-in-one radio, music streaming, podcast, and live events platform available to Australians in every state. Audiences can also access their favorite stations in Australia from ARN, Special Broadcasting Service (SBS) and stations from New Zealand and the United States. Its iHeartPodcast Network Australia is the preeminent podcast destination for creators, brands and audiences.</v>
      </c>
      <c r="H1455" s="7" cm="1">
        <f t="array" ref="H1455">_FV($B1455,"Employees")</f>
        <v>5340</v>
      </c>
      <c r="I1455" s="11" cm="1">
        <f t="array" ref="I1455">_FV($B1455,"Shares outstanding",TRUE)</f>
        <v>313050400</v>
      </c>
      <c r="J1455" s="7" cm="1">
        <f t="array" ref="J1455">_FV($B1455,"Year incorporated",TRUE)</f>
        <v>1988</v>
      </c>
      <c r="K1455" s="16"/>
      <c r="L1455" s="12">
        <f>+I1455+K1455</f>
        <v>313050400</v>
      </c>
      <c r="M1455" s="14">
        <f>+D1455*L1455</f>
        <v>306789392</v>
      </c>
      <c r="N1455" t="s">
        <v>821</v>
      </c>
      <c r="O1455">
        <v>96.5</v>
      </c>
      <c r="P1455">
        <v>100</v>
      </c>
      <c r="Q1455">
        <v>99</v>
      </c>
      <c r="R1455">
        <v>100.5</v>
      </c>
      <c r="S1455">
        <v>96</v>
      </c>
      <c r="T1455">
        <v>96.5</v>
      </c>
      <c r="U1455">
        <v>-2.5</v>
      </c>
      <c r="V1455" s="1">
        <v>-2.53E-2</v>
      </c>
      <c r="W1455">
        <v>145738</v>
      </c>
      <c r="X1455">
        <v>142550.5025</v>
      </c>
      <c r="Y1455">
        <v>85983</v>
      </c>
      <c r="Z1455">
        <v>37812</v>
      </c>
      <c r="AA1455">
        <v>97.81</v>
      </c>
      <c r="AB1455" s="3">
        <v>302093609.94499999</v>
      </c>
      <c r="AC1455">
        <v>554</v>
      </c>
      <c r="AD1455" s="2">
        <v>45330.790277777778</v>
      </c>
      <c r="AE1455" t="s">
        <v>20</v>
      </c>
      <c r="AF1455" t="s">
        <v>822</v>
      </c>
    </row>
    <row r="1456" spans="1:32" x14ac:dyDescent="0.3">
      <c r="A1456" t="str">
        <f>+N1456</f>
        <v>AVR</v>
      </c>
      <c r="B1456" t="e" vm="1457">
        <v>#VALUE!</v>
      </c>
      <c r="C1456" s="5" cm="1">
        <f t="array" ref="C1456">_FV(B1456,"Market cap",TRUE)</f>
        <v>303166400</v>
      </c>
      <c r="D1456" s="6" cm="1">
        <f t="array" ref="D1456">_FV(B1456,"Price",TRUE)</f>
        <v>17.21</v>
      </c>
      <c r="E1456" s="2" cm="1">
        <f t="array" ref="E1456">_FV(B1456,"Last trade time",TRUE)</f>
        <v>45331.333356481482</v>
      </c>
      <c r="F1456" s="7" t="str" cm="1">
        <f t="array" ref="F1456">_FV($B1456,"Industry")</f>
        <v>Healthcare Equipment &amp; Supplies</v>
      </c>
      <c r="G1456" s="7" t="str" cm="1">
        <f t="array" ref="G1456">_FV($B1456,"Description")</f>
        <v>Anteris Technologies Ltd is an Australia-based company that is engaged in the research and development (R&amp;D) of its structural heart products. The Company is engaged in the manufacture and sale of ADAPT regenerative tissue products globally. It is focused on developing biomimetic transcatheter aortic valve replacement (TAVR) for the treatment of aortic stenosis. ADAPT is the Company’s patented anti-calcification tissue technology. Its DurAVR THV is a three dimensional (3D) single piece valve and is a biomimetic design that replicates the normal blood flow of a healthy human aortic valve. The Company also provides ComASUR Delivery System, a balloon expandable system with the ability to rotate valves for predictable alignment with the heart’s native commissure.</v>
      </c>
      <c r="H1456" s="7" cm="1">
        <f t="array" ref="H1456">_FV($B1456,"Employees")</f>
        <v>1</v>
      </c>
      <c r="I1456" s="11" cm="1">
        <f t="array" ref="I1456">_FV($B1456,"Shares outstanding",TRUE)</f>
        <v>17833320</v>
      </c>
      <c r="J1456" s="7" cm="1">
        <f t="array" ref="J1456">_FV($B1456,"Year incorporated",TRUE)</f>
        <v>1999</v>
      </c>
      <c r="K1456" s="16"/>
      <c r="L1456" s="12">
        <f>+I1456+K1456</f>
        <v>17833320</v>
      </c>
      <c r="M1456" s="14">
        <f>+D1456*L1456</f>
        <v>306911437.19999999</v>
      </c>
      <c r="N1456" t="s">
        <v>817</v>
      </c>
      <c r="O1456">
        <v>1690</v>
      </c>
      <c r="P1456">
        <v>1700</v>
      </c>
      <c r="Q1456">
        <v>1760</v>
      </c>
      <c r="R1456">
        <v>1760</v>
      </c>
      <c r="S1456">
        <v>1676</v>
      </c>
      <c r="T1456">
        <v>1700</v>
      </c>
      <c r="U1456">
        <v>-60</v>
      </c>
      <c r="V1456" s="1">
        <v>-3.4099999999999998E-2</v>
      </c>
      <c r="W1456">
        <v>12831</v>
      </c>
      <c r="X1456">
        <v>218991.07</v>
      </c>
      <c r="Y1456">
        <v>5307</v>
      </c>
      <c r="Z1456">
        <v>7280</v>
      </c>
      <c r="AA1456">
        <v>1706.73</v>
      </c>
      <c r="AB1456" s="3">
        <v>303166372</v>
      </c>
      <c r="AC1456">
        <v>175</v>
      </c>
      <c r="AD1456" s="2">
        <v>45330.790277777778</v>
      </c>
      <c r="AE1456" t="s">
        <v>20</v>
      </c>
      <c r="AF1456" t="s">
        <v>818</v>
      </c>
    </row>
    <row r="1457" spans="1:32" x14ac:dyDescent="0.3">
      <c r="A1457" t="str">
        <f>+N1457</f>
        <v>KCN</v>
      </c>
      <c r="B1457" t="e" vm="1458">
        <v>#VALUE!</v>
      </c>
      <c r="C1457" s="5" cm="1">
        <f t="array" ref="C1457">_FV(B1457,"Market cap",TRUE)</f>
        <v>305435800</v>
      </c>
      <c r="D1457" s="6" cm="1">
        <f t="array" ref="D1457">_FV(B1457,"Price",TRUE)</f>
        <v>1.1950000000000001</v>
      </c>
      <c r="E1457" s="2" cm="1">
        <f t="array" ref="E1457">_FV(B1457,"Last trade time",TRUE)</f>
        <v>45331.333333333336</v>
      </c>
      <c r="F1457" s="7" t="str" cm="1">
        <f t="array" ref="F1457">_FV($B1457,"Industry")</f>
        <v>Metals &amp; Mining</v>
      </c>
      <c r="G1457" s="7" t="str" cm="1">
        <f t="array" ref="G1457">_FV($B1457,"Description")</f>
        <v>Kingsgate Consolidated Limited is an Australia-based gold and silver mining, development and exploration company. The Company and its Thai subsidiary, Akara Resources Public Company Limited, own the Chatree Gold Mine (Chatree) in central Thailand. In addition, the Company has an advanced development project, Nueva Esperanza, in the highly prospective Maricunga Gold/Silver Belt in Chile. The Chatree is located in central Thailand, approximately 280 kilometers (Kms) north of Bangkok. Chatree’s operations have historically been a large-scale, low-grade, open-pit gold mine. The Nueva Esperanza (New Hope) Project is located in the Maricunga Gold Belt of the Atacama Region of Northern Chile, approximately 140 Kms north-east of the city of Copiapo, a regional mining center. Nueva Esperanza is a silver and gold project comprising several well-defined deposits hosted in a high sulphidation epithermal (hydrothermal) system. The main deposits are Arqueros, Chimberos and Teterita.</v>
      </c>
      <c r="H1457" s="7" cm="1">
        <f t="array" ref="H1457">_FV($B1457,"Employees")</f>
        <v>574</v>
      </c>
      <c r="I1457" s="11" cm="1">
        <f t="array" ref="I1457">_FV($B1457,"Shares outstanding",TRUE)</f>
        <v>257751700</v>
      </c>
      <c r="J1457" s="7" cm="1">
        <f t="array" ref="J1457">_FV($B1457,"Year incorporated",TRUE)</f>
        <v>1970</v>
      </c>
      <c r="K1457" s="16"/>
      <c r="L1457" s="12">
        <f>+I1457+K1457</f>
        <v>257751700</v>
      </c>
      <c r="M1457" s="14">
        <f>+D1457*L1457</f>
        <v>308013281.5</v>
      </c>
      <c r="N1457" t="s">
        <v>811</v>
      </c>
      <c r="O1457">
        <v>118</v>
      </c>
      <c r="P1457">
        <v>119.5</v>
      </c>
      <c r="Q1457">
        <v>120</v>
      </c>
      <c r="R1457">
        <v>120</v>
      </c>
      <c r="S1457">
        <v>118.5</v>
      </c>
      <c r="T1457">
        <v>118.5</v>
      </c>
      <c r="U1457">
        <v>-1</v>
      </c>
      <c r="V1457" s="1">
        <v>-8.3999999999999995E-3</v>
      </c>
      <c r="W1457">
        <v>252333</v>
      </c>
      <c r="X1457">
        <v>299623.42499999999</v>
      </c>
      <c r="Y1457">
        <v>27694</v>
      </c>
      <c r="Z1457">
        <v>223317</v>
      </c>
      <c r="AA1457">
        <v>118.74</v>
      </c>
      <c r="AB1457" s="3">
        <v>305435755.01999998</v>
      </c>
      <c r="AC1457">
        <v>166</v>
      </c>
      <c r="AD1457" s="2">
        <v>45330.790277777778</v>
      </c>
      <c r="AE1457" t="s">
        <v>20</v>
      </c>
      <c r="AF1457" t="s">
        <v>812</v>
      </c>
    </row>
    <row r="1458" spans="1:32" x14ac:dyDescent="0.3">
      <c r="A1458" t="str">
        <f>+N1458</f>
        <v>ACF</v>
      </c>
      <c r="B1458" t="e" vm="1459">
        <v>#VALUE!</v>
      </c>
      <c r="C1458" s="5" cm="1">
        <f t="array" ref="C1458">_FV(B1458,"Market cap",TRUE)</f>
        <v>313910300</v>
      </c>
      <c r="D1458" s="6" cm="1">
        <f t="array" ref="D1458">_FV(B1458,"Price",TRUE)</f>
        <v>1.08</v>
      </c>
      <c r="E1458" s="2" cm="1">
        <f t="array" ref="E1458">_FV(B1458,"Last trade time",TRUE)</f>
        <v>45331.333333333336</v>
      </c>
      <c r="F1458" s="7" t="str" cm="1">
        <f t="array" ref="F1458">_FV($B1458,"Industry")</f>
        <v>Professional &amp; Commercial Services</v>
      </c>
      <c r="G1458" s="7" t="str" cm="1">
        <f t="array" ref="G1458">_FV($B1458,"Description")</f>
        <v>Acrow Limited, formerly Acrow Formwork and Construction Services Limited, is a provider of smart integrated construction systems for formwork, industrial services and commercial scaffolding in Australia. The Company's portfolio is falsework and shoring, screen solutions, Jacking Systems (Jumpform), and internal engineering capabilities. The Company operates 10 locations with over 60,000 tons of equipment. Its products include slim-lite and slim-max soldiers, Acrowall-60, Acrowall-80, single sided A-frames, Acrow Flex Deck, Acrow Prop, Acrow GASS, V-shore, Powershore 30, Acrow Group, Acrow Screens, Jacking Systems, and Universal Soldier System (USS), Powershore 150, quickstage, supercuplok, ringlock, timber and ply, and props, containment, and accessories and other.</v>
      </c>
      <c r="H1458" s="7" t="e" cm="1" vm="2">
        <f t="array" ref="H1458">_FV($B1458,"Employees")</f>
        <v>#VALUE!</v>
      </c>
      <c r="I1458" s="11" cm="1">
        <f t="array" ref="I1458">_FV($B1458,"Shares outstanding",TRUE)</f>
        <v>292009600</v>
      </c>
      <c r="J1458" s="7" cm="1">
        <f t="array" ref="J1458">_FV($B1458,"Year incorporated",TRUE)</f>
        <v>2007</v>
      </c>
      <c r="K1458" s="16"/>
      <c r="L1458" s="12">
        <f>+I1458+K1458</f>
        <v>292009600</v>
      </c>
      <c r="M1458" s="14">
        <f>+D1458*L1458</f>
        <v>315370368</v>
      </c>
      <c r="N1458" t="s">
        <v>809</v>
      </c>
      <c r="O1458">
        <v>107.5</v>
      </c>
      <c r="P1458">
        <v>110</v>
      </c>
      <c r="Q1458">
        <v>110</v>
      </c>
      <c r="R1458">
        <v>110.5</v>
      </c>
      <c r="S1458">
        <v>107.5</v>
      </c>
      <c r="T1458">
        <v>107.5</v>
      </c>
      <c r="U1458">
        <v>-2</v>
      </c>
      <c r="V1458" s="1">
        <v>-1.83E-2</v>
      </c>
      <c r="W1458">
        <v>263032</v>
      </c>
      <c r="X1458">
        <v>287899.60749999998</v>
      </c>
      <c r="Y1458">
        <v>86065</v>
      </c>
      <c r="Z1458">
        <v>157148</v>
      </c>
      <c r="AA1458">
        <v>109.46</v>
      </c>
      <c r="AB1458" s="3">
        <v>313910302.80000001</v>
      </c>
      <c r="AC1458">
        <v>246</v>
      </c>
      <c r="AD1458" s="2">
        <v>45330.790277777778</v>
      </c>
      <c r="AE1458" t="s">
        <v>20</v>
      </c>
      <c r="AF1458" t="s">
        <v>810</v>
      </c>
    </row>
    <row r="1459" spans="1:32" x14ac:dyDescent="0.3">
      <c r="A1459" t="str">
        <f>+N1459</f>
        <v>PLY</v>
      </c>
      <c r="B1459" t="e" vm="1460">
        <v>#VALUE!</v>
      </c>
      <c r="C1459" s="5" cm="1">
        <f t="array" ref="C1459">_FV(B1459,"Market cap",TRUE)</f>
        <v>330510700</v>
      </c>
      <c r="D1459" s="6" cm="1">
        <f t="array" ref="D1459">_FV(B1459,"Price",TRUE)</f>
        <v>0.78</v>
      </c>
      <c r="E1459" s="2" cm="1">
        <f t="array" ref="E1459">_FV(B1459,"Last trade time",TRUE)</f>
        <v>45331.333333333336</v>
      </c>
      <c r="F1459" s="7" t="str" cm="1">
        <f t="array" ref="F1459">_FV($B1459,"Industry")</f>
        <v>Software &amp; IT Services</v>
      </c>
      <c r="G1459" s="7" t="str" cm="1">
        <f t="array" ref="G1459">_FV($B1459,"Description")</f>
        <v>PlaySide Studios Limited is an Australia-based video game developer. The Company's principal activities include development of mobile games on a work-for-hire basis for external intellectual property (IP) owners; and development and monetization of PlaySide original games. Its Brands &amp; Licensing division deal with fixed price contracts. In its Original IP division, it develops, publishes, and maintains its own branded titles. Through its Partnership divisions it develops IP to partner with publishers in geographies, such as China. It also focuses on e-sports gaming. Its various titles include Age of Darkness: Final Stand, Animal Warfare, and Battle Simulator: Warfare, among others. Its titles in development include Legally Blonde, The Godfather, Dumb Ways to Die (DWTD) and others. Its portfolio consists of more than 50 titles that are delivered across four platforms, which include mobile, virtual reality, augmented reality, and personal computer (PC).</v>
      </c>
      <c r="H1459" s="7" t="e" cm="1" vm="2">
        <f t="array" ref="H1459">_FV($B1459,"Employees")</f>
        <v>#VALUE!</v>
      </c>
      <c r="I1459" s="11" cm="1">
        <f t="array" ref="I1459">_FV($B1459,"Shares outstanding",TRUE)</f>
        <v>408037900</v>
      </c>
      <c r="J1459" s="7" cm="1">
        <f t="array" ref="J1459">_FV($B1459,"Year incorporated",TRUE)</f>
        <v>2011</v>
      </c>
      <c r="K1459" s="16"/>
      <c r="L1459" s="12">
        <f>+I1459+K1459</f>
        <v>408037900</v>
      </c>
      <c r="M1459" s="14">
        <f>+D1459*L1459</f>
        <v>318269562</v>
      </c>
      <c r="N1459" t="s">
        <v>787</v>
      </c>
      <c r="O1459">
        <v>77.5</v>
      </c>
      <c r="P1459">
        <v>81.5</v>
      </c>
      <c r="Q1459">
        <v>82</v>
      </c>
      <c r="R1459">
        <v>83.5</v>
      </c>
      <c r="S1459">
        <v>78</v>
      </c>
      <c r="T1459">
        <v>81</v>
      </c>
      <c r="U1459">
        <v>0</v>
      </c>
      <c r="W1459">
        <v>755840</v>
      </c>
      <c r="X1459">
        <v>607556.00749999995</v>
      </c>
      <c r="Y1459">
        <v>264281</v>
      </c>
      <c r="Z1459">
        <v>442479</v>
      </c>
      <c r="AA1459">
        <v>80.38</v>
      </c>
      <c r="AB1459" s="3">
        <v>330510707.91000003</v>
      </c>
      <c r="AC1459">
        <v>279</v>
      </c>
      <c r="AD1459" s="2">
        <v>45330.790277777778</v>
      </c>
      <c r="AE1459" t="s">
        <v>20</v>
      </c>
      <c r="AF1459" t="s">
        <v>788</v>
      </c>
    </row>
    <row r="1460" spans="1:32" x14ac:dyDescent="0.3">
      <c r="A1460" t="str">
        <f>+N1460</f>
        <v>BDM</v>
      </c>
      <c r="B1460" t="e" vm="1461">
        <v>#VALUE!</v>
      </c>
      <c r="C1460" s="5" cm="1">
        <f t="array" ref="C1460">_FV(B1460,"Market cap",TRUE)</f>
        <v>270029000</v>
      </c>
      <c r="D1460" s="6" cm="1">
        <f t="array" ref="D1460">_FV(B1460,"Price",TRUE)</f>
        <v>0.22500000000000001</v>
      </c>
      <c r="E1460" s="2" cm="1">
        <f t="array" ref="E1460">_FV(B1460,"Last trade time",TRUE)</f>
        <v>45331.333333333336</v>
      </c>
      <c r="F1460" s="7" t="str" cm="1">
        <f t="array" ref="F1460">_FV($B1460,"Industry")</f>
        <v>Metals &amp; Mining</v>
      </c>
      <c r="G1460" s="7" t="str" cm="1">
        <f t="array" ref="G1460">_FV($B1460,"Description")</f>
        <v>Burgundy Diamond Mines Limited is an Australia-based global diamond company. The Company is engaged in exploration, project development, mining, cutting, and polishing and retail jewelry sales. The Company operates through four segments: Peru, Canada, Europe, and Australia. The Company’s projects include Ekati Mine, La Victoria Gold and Silver Project, Nanuk Diamonds and Naujaat Diamond Project. Ekati is located in the Lac de Gras region of the Northwest Territories of Canada, approximately 300 kilometers northeast of Yellowknife. The Naujaat Diamond Project is located nine kilometers northeast of the hamlet of Naujaat. The Naujaat Project comprises 10,742 hectares of contiguous mineral leases. The La Victoria Gold/Silver Project is located in the prolific North-Central Mineral Belt of Peru.</v>
      </c>
      <c r="H1460" s="7" t="e" cm="1" vm="2">
        <f t="array" ref="H1460">_FV($B1460,"Employees")</f>
        <v>#VALUE!</v>
      </c>
      <c r="I1460" s="11" cm="1">
        <f t="array" ref="I1460">_FV($B1460,"Shares outstanding",TRUE)</f>
        <v>1421205000</v>
      </c>
      <c r="J1460" s="7" cm="1">
        <f t="array" ref="J1460">_FV($B1460,"Year incorporated",TRUE)</f>
        <v>2012</v>
      </c>
      <c r="K1460" s="16"/>
      <c r="L1460" s="12">
        <f>+I1460+K1460</f>
        <v>1421205000</v>
      </c>
      <c r="M1460" s="14">
        <f>+D1460*L1460</f>
        <v>319771125</v>
      </c>
      <c r="N1460" t="s">
        <v>853</v>
      </c>
      <c r="O1460">
        <v>18.5</v>
      </c>
      <c r="P1460">
        <v>19</v>
      </c>
      <c r="Q1460">
        <v>18.5</v>
      </c>
      <c r="R1460">
        <v>19</v>
      </c>
      <c r="S1460">
        <v>18.5</v>
      </c>
      <c r="T1460">
        <v>19</v>
      </c>
      <c r="U1460">
        <v>-0.5</v>
      </c>
      <c r="V1460" s="1">
        <v>-2.5600000000000001E-2</v>
      </c>
      <c r="W1460">
        <v>83771</v>
      </c>
      <c r="X1460">
        <v>15575.72</v>
      </c>
      <c r="Y1460">
        <v>7251</v>
      </c>
      <c r="Z1460">
        <v>68154</v>
      </c>
      <c r="AA1460">
        <v>18.59</v>
      </c>
      <c r="AB1460" s="3">
        <v>270028993.69999999</v>
      </c>
      <c r="AC1460">
        <v>17</v>
      </c>
      <c r="AD1460" s="2">
        <v>45330.790277777778</v>
      </c>
      <c r="AE1460" t="s">
        <v>20</v>
      </c>
      <c r="AF1460" t="s">
        <v>854</v>
      </c>
    </row>
    <row r="1461" spans="1:32" x14ac:dyDescent="0.3">
      <c r="A1461" t="str">
        <f>+N1461</f>
        <v>MHJ</v>
      </c>
      <c r="B1461" t="e" vm="1462">
        <v>#VALUE!</v>
      </c>
      <c r="C1461" s="5" cm="1">
        <f t="array" ref="C1461">_FV(B1461,"Market cap",TRUE)</f>
        <v>336546000</v>
      </c>
      <c r="D1461" s="6" cm="1">
        <f t="array" ref="D1461">_FV(B1461,"Price",TRUE)</f>
        <v>0.83499999999999996</v>
      </c>
      <c r="E1461" s="2" cm="1">
        <f t="array" ref="E1461">_FV(B1461,"Last trade time",TRUE)</f>
        <v>45331.333356481482</v>
      </c>
      <c r="F1461" s="7" t="str" cm="1">
        <f t="array" ref="F1461">_FV($B1461,"Industry")</f>
        <v>Specialty Retailers</v>
      </c>
      <c r="G1461" s="7" t="str" cm="1">
        <f t="array" ref="G1461">_FV($B1461,"Description")</f>
        <v>Michael Hill International Limited is an Australia-based company, which operates in the retail sale of jewelry and related services sector. The Company's segments include Australia, New Zealand and Canada. The Company offers various products and services under various categories, including engagement and weddings, jewelry, gifts, and collections. Its engagement and weddings category include engagement rings, promise rings, bridal sets, women's wedding rings and men's wedding rings. Its jewelry includes rings, earrings, bracelets and bangles, necklaces and pendants, chains, men's jewelry, watches, sterling silver, yellow gold, white gold, rose gold, as well as diamond jewelry and gemstone jewelry. Its collections consist of bridal collections and fashion collections. Its fashion collections include Stardust, Celebrations, Everlight, Diamonds by the Carat and Serendipity. The Company operates approximately 280 stores across Australia, New Zealand and Canada.</v>
      </c>
      <c r="H1461" s="7" cm="1">
        <f t="array" ref="H1461">_FV($B1461,"Employees")</f>
        <v>2459</v>
      </c>
      <c r="I1461" s="11" cm="1">
        <f t="array" ref="I1461">_FV($B1461,"Shares outstanding",TRUE)</f>
        <v>384624000</v>
      </c>
      <c r="J1461" s="7" cm="1">
        <f t="array" ref="J1461">_FV($B1461,"Year incorporated",TRUE)</f>
        <v>2016</v>
      </c>
      <c r="K1461" s="16"/>
      <c r="L1461" s="12">
        <f>+I1461+K1461</f>
        <v>384624000</v>
      </c>
      <c r="M1461" s="14">
        <f>+D1461*L1461</f>
        <v>321161040</v>
      </c>
      <c r="N1461" t="s">
        <v>762</v>
      </c>
      <c r="O1461">
        <v>86.5</v>
      </c>
      <c r="P1461">
        <v>88</v>
      </c>
      <c r="Q1461">
        <v>85</v>
      </c>
      <c r="R1461">
        <v>87.5</v>
      </c>
      <c r="S1461">
        <v>85</v>
      </c>
      <c r="T1461">
        <v>87.5</v>
      </c>
      <c r="U1461">
        <v>1</v>
      </c>
      <c r="V1461" s="1">
        <v>1.1599999999999999E-2</v>
      </c>
      <c r="W1461">
        <v>83841</v>
      </c>
      <c r="X1461">
        <v>71941.607499999998</v>
      </c>
      <c r="Y1461">
        <v>48412</v>
      </c>
      <c r="Z1461">
        <v>19793</v>
      </c>
      <c r="AA1461">
        <v>85.81</v>
      </c>
      <c r="AB1461" s="3">
        <v>336545967.625</v>
      </c>
      <c r="AC1461">
        <v>27</v>
      </c>
      <c r="AD1461" s="2">
        <v>45330.790277777778</v>
      </c>
      <c r="AE1461" t="s">
        <v>20</v>
      </c>
      <c r="AF1461" t="s">
        <v>784</v>
      </c>
    </row>
    <row r="1462" spans="1:32" x14ac:dyDescent="0.3">
      <c r="A1462" t="str">
        <f>+N1462</f>
        <v>ADH</v>
      </c>
      <c r="B1462" t="e" vm="1463">
        <v>#VALUE!</v>
      </c>
      <c r="C1462" s="5" cm="1">
        <f t="array" ref="C1462">_FV(B1462,"Market cap",TRUE)</f>
        <v>317548600</v>
      </c>
      <c r="D1462" s="6" cm="1">
        <f t="array" ref="D1462">_FV(B1462,"Price",TRUE)</f>
        <v>1.86</v>
      </c>
      <c r="E1462" s="2" cm="1">
        <f t="array" ref="E1462">_FV(B1462,"Last trade time",TRUE)</f>
        <v>45331.333356481482</v>
      </c>
      <c r="F1462" s="7" t="str" cm="1">
        <f t="array" ref="F1462">_FV($B1462,"Industry")</f>
        <v>Specialty Retailers</v>
      </c>
      <c r="G1462" s="7" t="str" cm="1">
        <f t="array" ref="G1462">_FV($B1462,"Description")</f>
        <v>Adairs Limited is an Australia-based omni-channel specialty retailer of home furnishings, home furniture and home decoration products. The Company has three vertically integrated brands, Adairs, Mocka and Focus on Furniture. Its brands sell in-house designed products direct to customers in Australia and New Zealand. Adairs is a specialty omni-channel retailer of home furnishings in Australia and New Zealand with a national footprint of stores across various formats and an online channel. Mocka is a vertically integrated pure-play online home and living products designer and retailer operating in Australia and New Zealand. Mocka sells its own products in the home furniture and decor, kids, and baby categories. Focus on Furniture (‘Focus’) is a vertically integrated omni-channel furniture and bedding retailer offering products through its network of stores in Australia and its online channel.</v>
      </c>
      <c r="H1462" s="7" t="e" cm="1" vm="2">
        <f t="array" ref="H1462">_FV($B1462,"Employees")</f>
        <v>#VALUE!</v>
      </c>
      <c r="I1462" s="11" cm="1">
        <f t="array" ref="I1462">_FV($B1462,"Shares outstanding",TRUE)</f>
        <v>173051000</v>
      </c>
      <c r="J1462" s="7" cm="1">
        <f t="array" ref="J1462">_FV($B1462,"Year incorporated",TRUE)</f>
        <v>2010</v>
      </c>
      <c r="K1462" s="16"/>
      <c r="L1462" s="12">
        <f>+I1462+K1462</f>
        <v>173051000</v>
      </c>
      <c r="M1462" s="14">
        <f>+D1462*L1462</f>
        <v>321874860</v>
      </c>
      <c r="N1462" t="s">
        <v>805</v>
      </c>
      <c r="O1462">
        <v>183</v>
      </c>
      <c r="P1462">
        <v>185</v>
      </c>
      <c r="Q1462">
        <v>178.5</v>
      </c>
      <c r="R1462">
        <v>186</v>
      </c>
      <c r="S1462">
        <v>177</v>
      </c>
      <c r="T1462">
        <v>183.5</v>
      </c>
      <c r="U1462">
        <v>6.5</v>
      </c>
      <c r="V1462" s="1">
        <v>3.6700000000000003E-2</v>
      </c>
      <c r="W1462">
        <v>1388068</v>
      </c>
      <c r="X1462">
        <v>2539495.17</v>
      </c>
      <c r="Y1462">
        <v>832484</v>
      </c>
      <c r="Z1462">
        <v>405064</v>
      </c>
      <c r="AA1462">
        <v>182.95</v>
      </c>
      <c r="AB1462" s="3">
        <v>317548551.97000003</v>
      </c>
      <c r="AC1462">
        <v>2656</v>
      </c>
      <c r="AD1462" s="2">
        <v>45330.790277777778</v>
      </c>
      <c r="AE1462" t="s">
        <v>20</v>
      </c>
      <c r="AF1462" t="s">
        <v>806</v>
      </c>
    </row>
    <row r="1463" spans="1:32" x14ac:dyDescent="0.3">
      <c r="A1463" t="str">
        <f>+N1463</f>
        <v>EML</v>
      </c>
      <c r="B1463" t="e" vm="1464">
        <v>#VALUE!</v>
      </c>
      <c r="C1463" s="5" cm="1">
        <f t="array" ref="C1463">_FV(B1463,"Market cap",TRUE)</f>
        <v>320556100</v>
      </c>
      <c r="D1463" s="6" cm="1">
        <f t="array" ref="D1463">_FV(B1463,"Price",TRUE)</f>
        <v>0.86</v>
      </c>
      <c r="E1463" s="2" cm="1">
        <f t="array" ref="E1463">_FV(B1463,"Last trade time",TRUE)</f>
        <v>45331.333333333336</v>
      </c>
      <c r="F1463" s="7" t="str" cm="1">
        <f t="array" ref="F1463">_FV($B1463,"Industry")</f>
        <v>Professional &amp; Commercial Services</v>
      </c>
      <c r="G1463" s="7" t="str" cm="1">
        <f t="array" ref="G1463">_FV($B1463,"Description")</f>
        <v>EML Payments Limited is an Australia-based company, which provides a payment solutions platform. The Company offers program management and payments to create customizable solutions for businesses, brands and their customers. The Company operates through three segments: Gifting, General Purpose Reloadable (GPR) and Digital Payments (DP). The Gifting segment products provide single load gift cards for shopping malls and incentive programs across the world. The GPR segment products provide reloadable cards to a variety of industries including, government, salary packaging, gaming and digital banking. This segment provides a full-service offering including issuance, processing and program management. The DP segment products provide payment options for consumers. Industries include Open Banking, Buy-Now Pay-Later providers and Bill payment providers. Its products include Card Payments, Open Banking, Digital Account Payments and Seamless.</v>
      </c>
      <c r="H1463" s="7" cm="1">
        <f t="array" ref="H1463">_FV($B1463,"Employees")</f>
        <v>659</v>
      </c>
      <c r="I1463" s="11" cm="1">
        <f t="array" ref="I1463">_FV($B1463,"Shares outstanding",TRUE)</f>
        <v>374919400</v>
      </c>
      <c r="J1463" s="7" cm="1">
        <f t="array" ref="J1463">_FV($B1463,"Year incorporated",TRUE)</f>
        <v>2003</v>
      </c>
      <c r="K1463" s="16"/>
      <c r="L1463" s="12">
        <f>+I1463+K1463</f>
        <v>374919400</v>
      </c>
      <c r="M1463" s="14">
        <f>+D1463*L1463</f>
        <v>322430684</v>
      </c>
      <c r="N1463" t="s">
        <v>803</v>
      </c>
      <c r="O1463">
        <v>85.5</v>
      </c>
      <c r="P1463">
        <v>86</v>
      </c>
      <c r="Q1463">
        <v>84.5</v>
      </c>
      <c r="R1463">
        <v>87</v>
      </c>
      <c r="S1463">
        <v>84.5</v>
      </c>
      <c r="T1463">
        <v>85.5</v>
      </c>
      <c r="U1463">
        <v>1</v>
      </c>
      <c r="V1463" s="1">
        <v>1.18E-2</v>
      </c>
      <c r="W1463">
        <v>1210280</v>
      </c>
      <c r="X1463">
        <v>1037971.0225</v>
      </c>
      <c r="Y1463">
        <v>402996</v>
      </c>
      <c r="Z1463">
        <v>395295</v>
      </c>
      <c r="AA1463">
        <v>85.76</v>
      </c>
      <c r="AB1463" s="3">
        <v>320556076.74000001</v>
      </c>
      <c r="AC1463">
        <v>1392</v>
      </c>
      <c r="AD1463" s="2">
        <v>45330.790277777778</v>
      </c>
      <c r="AE1463" t="s">
        <v>20</v>
      </c>
      <c r="AF1463" t="s">
        <v>804</v>
      </c>
    </row>
    <row r="1464" spans="1:32" x14ac:dyDescent="0.3">
      <c r="A1464" t="str">
        <f>+N1464</f>
        <v>WMI</v>
      </c>
      <c r="B1464" t="e" vm="1465">
        <v>#VALUE!</v>
      </c>
      <c r="C1464" s="5" cm="1">
        <f t="array" ref="C1464">_FV(B1464,"Market cap",TRUE)</f>
        <v>323546400</v>
      </c>
      <c r="D1464" s="6" cm="1">
        <f t="array" ref="D1464">_FV(B1464,"Price",TRUE)</f>
        <v>1.52</v>
      </c>
      <c r="E1464" s="2" cm="1">
        <f t="array" ref="E1464">_FV(B1464,"Last trade time",TRUE)</f>
        <v>45331.333333333336</v>
      </c>
      <c r="F1464" s="7" t="str" cm="1">
        <f t="array" ref="F1464">_FV($B1464,"Industry")</f>
        <v>Investment Banking &amp; Investment Services</v>
      </c>
      <c r="G1464" s="7" t="str" cm="1">
        <f t="array" ref="G1464">_FV($B1464,"Description")</f>
        <v>WAM Microcap Limited is an Australia-based investment company. The principal activity of the Company is making investments in listed companies. The Company’s investment objectives are to deliver a stream of fully franked dividends, provide capital growth in the medium-to-long term and preserve capital. The Company engages in investing activities, including cash, term deposits and equity investments. It provides investors with exposure to a diversified portfolio of undervalued growth companies listed on the Australian Securities Exchange (ASX). It provides investors access to a portfolio of undervalued micro-cap growth companies with a market capitalization of less than $300 million at the time of acquisition. It also provides exposure to relative value arbitrage and market mispricing opportunities. Its diversified investment portfolio by sector includes consumer discretionary, industrials, information technology, financials, and others. Its investment manager is MAM Pty Limited.</v>
      </c>
      <c r="H1464" s="7" t="e" cm="1" vm="2">
        <f t="array" ref="H1464">_FV($B1464,"Employees")</f>
        <v>#VALUE!</v>
      </c>
      <c r="I1464" s="11" cm="1">
        <f t="array" ref="I1464">_FV($B1464,"Shares outstanding",TRUE)</f>
        <v>212161500</v>
      </c>
      <c r="J1464" s="7" cm="1">
        <f t="array" ref="J1464">_FV($B1464,"Year incorporated",TRUE)</f>
        <v>2017</v>
      </c>
      <c r="K1464" s="16"/>
      <c r="L1464" s="12">
        <f>+I1464+K1464</f>
        <v>212161500</v>
      </c>
      <c r="M1464" s="14">
        <f>+D1464*L1464</f>
        <v>322485480</v>
      </c>
      <c r="N1464" t="s">
        <v>799</v>
      </c>
      <c r="O1464">
        <v>152</v>
      </c>
      <c r="P1464">
        <v>154</v>
      </c>
      <c r="Q1464">
        <v>152.5</v>
      </c>
      <c r="R1464">
        <v>154</v>
      </c>
      <c r="S1464">
        <v>150.5</v>
      </c>
      <c r="T1464">
        <v>152.5</v>
      </c>
      <c r="U1464">
        <v>2.5</v>
      </c>
      <c r="V1464" s="1">
        <v>1.67E-2</v>
      </c>
      <c r="W1464">
        <v>198141</v>
      </c>
      <c r="X1464">
        <v>301750.92249999999</v>
      </c>
      <c r="Y1464">
        <v>131459</v>
      </c>
      <c r="Z1464">
        <v>61196</v>
      </c>
      <c r="AA1464">
        <v>152.29</v>
      </c>
      <c r="AB1464" s="3">
        <v>323546368.32499999</v>
      </c>
      <c r="AC1464">
        <v>98</v>
      </c>
      <c r="AD1464" s="2">
        <v>45330.790277777778</v>
      </c>
      <c r="AE1464" t="s">
        <v>20</v>
      </c>
      <c r="AF1464" t="s">
        <v>800</v>
      </c>
    </row>
    <row r="1465" spans="1:32" x14ac:dyDescent="0.3">
      <c r="A1465" t="str">
        <f>+N1465</f>
        <v>ALK</v>
      </c>
      <c r="B1465" t="e" vm="1466">
        <v>#VALUE!</v>
      </c>
      <c r="C1465" s="5" cm="1">
        <f t="array" ref="C1465">_FV(B1465,"Market cap",TRUE)</f>
        <v>325856100</v>
      </c>
      <c r="D1465" s="6" cm="1">
        <f t="array" ref="D1465">_FV(B1465,"Price",TRUE)</f>
        <v>0.53500000000000003</v>
      </c>
      <c r="E1465" s="2" cm="1">
        <f t="array" ref="E1465">_FV(B1465,"Last trade time",TRUE)</f>
        <v>45331.333333333336</v>
      </c>
      <c r="F1465" s="7" t="str" cm="1">
        <f t="array" ref="F1465">_FV($B1465,"Industry")</f>
        <v>Metals &amp; Mining</v>
      </c>
      <c r="G1465" s="7" t="str" cm="1">
        <f t="array" ref="G1465">_FV($B1465,"Description")</f>
        <v>Alkane Resources Limited is an Australia-based gold exploration, development and production company. The Company’s projects and operations primarily located in central western New South Wales. The Company's projects include Tomingley Gold Project, which include Tomingley Gold Operations, Tomingley Gold Extension Project, and Peak Hill Gold Mine; Northern Molong Porphyry Project (NMPP), which includes Boda &amp; Kaiser; and Other Projects, which includes other exploration Projects. The Tomingley Gold Project covers an area of approximately 440 square kilometers (km), stretching 60 km north-south along the Newell Highway in central-western New South Wales. The prospective belt extends from near the village of Tomingley in the north, through Peak Hill and almost to Parkes in the south. NMPP covers an area of approximately 115 square km, centered approximately 20 km north of Wellington and approximately 35 km east of Dubbo in central western New South Wales.</v>
      </c>
      <c r="H1465" s="7" cm="1">
        <f t="array" ref="H1465">_FV($B1465,"Employees")</f>
        <v>275</v>
      </c>
      <c r="I1465" s="11" cm="1">
        <f t="array" ref="I1465">_FV($B1465,"Shares outstanding",TRUE)</f>
        <v>603437300</v>
      </c>
      <c r="J1465" s="7" cm="1">
        <f t="array" ref="J1465">_FV($B1465,"Year incorporated",TRUE)</f>
        <v>1969</v>
      </c>
      <c r="K1465" s="16"/>
      <c r="L1465" s="12">
        <f>+I1465+K1465</f>
        <v>603437300</v>
      </c>
      <c r="M1465" s="14">
        <f>+D1465*L1465</f>
        <v>322838955.5</v>
      </c>
      <c r="N1465" t="s">
        <v>797</v>
      </c>
      <c r="O1465">
        <v>54</v>
      </c>
      <c r="P1465">
        <v>55</v>
      </c>
      <c r="Q1465">
        <v>55</v>
      </c>
      <c r="R1465">
        <v>55.5</v>
      </c>
      <c r="S1465">
        <v>54</v>
      </c>
      <c r="T1465">
        <v>54</v>
      </c>
      <c r="U1465">
        <v>-1</v>
      </c>
      <c r="V1465" s="1">
        <v>-1.8200000000000001E-2</v>
      </c>
      <c r="W1465">
        <v>941775</v>
      </c>
      <c r="X1465">
        <v>515156.58250000002</v>
      </c>
      <c r="Y1465">
        <v>85260</v>
      </c>
      <c r="Z1465">
        <v>666660</v>
      </c>
      <c r="AA1465">
        <v>54.7</v>
      </c>
      <c r="AB1465" s="3">
        <v>325856151.18000001</v>
      </c>
      <c r="AC1465">
        <v>442</v>
      </c>
      <c r="AD1465" s="2">
        <v>45330.790277777778</v>
      </c>
      <c r="AE1465" t="s">
        <v>20</v>
      </c>
      <c r="AF1465" t="s">
        <v>798</v>
      </c>
    </row>
    <row r="1466" spans="1:32" x14ac:dyDescent="0.3">
      <c r="A1466" t="str">
        <f>+N1466</f>
        <v>UNI</v>
      </c>
      <c r="B1466" t="e" vm="1467">
        <v>#VALUE!</v>
      </c>
      <c r="C1466" s="5" cm="1">
        <f t="array" ref="C1466">_FV(B1466,"Market cap",TRUE)</f>
        <v>314555300</v>
      </c>
      <c r="D1466" s="6" cm="1">
        <f t="array" ref="D1466">_FV(B1466,"Price",TRUE)</f>
        <v>4.24</v>
      </c>
      <c r="E1466" s="2" cm="1">
        <f t="array" ref="E1466">_FV(B1466,"Last trade time",TRUE)</f>
        <v>45331.333333333336</v>
      </c>
      <c r="F1466" s="7" t="str" cm="1">
        <f t="array" ref="F1466">_FV($B1466,"Industry")</f>
        <v>Specialty Retailers</v>
      </c>
      <c r="G1466" s="7" t="str" cm="1">
        <f t="array" ref="G1466">_FV($B1466,"Description")</f>
        <v>Universal Store Holdings Limited is an Australia-based retailer specializing in premium brand on trend fashion apparel, shoes, accessories and gifting. The Company operates through two segments: Universal Store and CTC. The CTC segment is engaged in the design, wholesaling and retailing casual of youth fashion apparel. Its principal businesses are Universal Store, THRILLS and Perfect Stranger brand as a standalone retail concept. It owns a portfolio of premium youth fashion brands and omni-channel retail and wholesale businesses. It offers various types of clothing products, which include tops and shirts, t-shirts and tank tops, jeans, dresses, sets and coordinates, jumpers and knits, coats and jackets, pants, skirts, shorts, underwear, swimwear, hoodies and sweaters and others. Its shoe offerings include sneakers, sandals, loafers, boots, thongs and kid's shoes. It also offers various types of accessories, including Jewelry, Hats, Bags, Sunglasses and Glasses, wallets and others.</v>
      </c>
      <c r="H1466" s="7" t="e" cm="1" vm="2">
        <f t="array" ref="H1466">_FV($B1466,"Employees")</f>
        <v>#VALUE!</v>
      </c>
      <c r="I1466" s="11" cm="1">
        <f t="array" ref="I1466">_FV($B1466,"Shares outstanding",TRUE)</f>
        <v>76720810</v>
      </c>
      <c r="J1466" s="7" cm="1">
        <f t="array" ref="J1466">_FV($B1466,"Year incorporated",TRUE)</f>
        <v>2018</v>
      </c>
      <c r="K1466" s="16"/>
      <c r="L1466" s="12">
        <f>+I1466+K1466</f>
        <v>76720810</v>
      </c>
      <c r="M1466" s="14">
        <f>+D1466*L1466</f>
        <v>325296234.40000004</v>
      </c>
      <c r="N1466" t="s">
        <v>807</v>
      </c>
      <c r="O1466">
        <v>405</v>
      </c>
      <c r="P1466">
        <v>415</v>
      </c>
      <c r="Q1466">
        <v>412.5</v>
      </c>
      <c r="R1466">
        <v>415</v>
      </c>
      <c r="S1466">
        <v>410</v>
      </c>
      <c r="T1466">
        <v>410</v>
      </c>
      <c r="U1466">
        <v>-5</v>
      </c>
      <c r="V1466" s="1">
        <v>-1.2E-2</v>
      </c>
      <c r="W1466">
        <v>45911</v>
      </c>
      <c r="X1466">
        <v>189028.03</v>
      </c>
      <c r="Y1466">
        <v>2129</v>
      </c>
      <c r="Z1466">
        <v>4538</v>
      </c>
      <c r="AA1466">
        <v>412.21</v>
      </c>
      <c r="AB1466" s="3">
        <v>314555321</v>
      </c>
      <c r="AC1466">
        <v>74</v>
      </c>
      <c r="AD1466" s="2">
        <v>45330.790277777778</v>
      </c>
      <c r="AE1466" t="s">
        <v>20</v>
      </c>
      <c r="AF1466" t="s">
        <v>808</v>
      </c>
    </row>
    <row r="1467" spans="1:32" x14ac:dyDescent="0.3">
      <c r="A1467" t="str">
        <f>+N1467</f>
        <v>CAT</v>
      </c>
      <c r="B1467" t="e" vm="1468">
        <v>#VALUE!</v>
      </c>
      <c r="C1467" s="5" cm="1">
        <f t="array" ref="C1467">_FV(B1467,"Market cap",TRUE)</f>
        <v>328421700</v>
      </c>
      <c r="D1467" s="6" cm="1">
        <f t="array" ref="D1467">_FV(B1467,"Price",TRUE)</f>
        <v>1.29</v>
      </c>
      <c r="E1467" s="2" cm="1">
        <f t="array" ref="E1467">_FV(B1467,"Last trade time",TRUE)</f>
        <v>45331.333356481482</v>
      </c>
      <c r="F1467" s="7" t="str" cm="1">
        <f t="array" ref="F1467">_FV($B1467,"Industry")</f>
        <v>Electronic Equipment &amp; Parts</v>
      </c>
      <c r="G1467" s="7" t="str" cm="1">
        <f t="array" ref="G1467">_FV($B1467,"Description")</f>
        <v>Catapult Group International Limited is an Australia-based company engaged in the development and supply of advanced technologies that improve the performance of athletes and sports teams. The Company operates through three segments: Performance &amp; Health, Tactics &amp; Coaching and Media &amp; Other. Its Performance &amp; Health segment is engaged in the design, development, and supply of wearable technology and athlete monitoring software solutions to sports teams, athletes, and the prosumer market. Its Tactics &amp; Coaching segment is engaged in the design, development, and supply of video analysis, editing, and publishing software solutions to sports teams. Its Media &amp; Other segment provides media licensing, athlete management, and professional services to customers. The Company also focused on providing digital and video analytic software solutions to elite sports teams globally. The Company operates through its subsidiary, Catapult Sports Inc.</v>
      </c>
      <c r="H1467" s="7" t="e" cm="1" vm="2">
        <f t="array" ref="H1467">_FV($B1467,"Employees")</f>
        <v>#VALUE!</v>
      </c>
      <c r="I1467" s="11" cm="1">
        <f t="array" ref="I1467">_FV($B1467,"Shares outstanding",TRUE)</f>
        <v>253607500</v>
      </c>
      <c r="J1467" s="7" cm="1">
        <f t="array" ref="J1467">_FV($B1467,"Year incorporated",TRUE)</f>
        <v>2013</v>
      </c>
      <c r="K1467" s="16"/>
      <c r="L1467" s="12">
        <f>+I1467+K1467</f>
        <v>253607500</v>
      </c>
      <c r="M1467" s="14">
        <f>+D1467*L1467</f>
        <v>327153675</v>
      </c>
      <c r="N1467" t="s">
        <v>793</v>
      </c>
      <c r="O1467">
        <v>128</v>
      </c>
      <c r="P1467">
        <v>129.5</v>
      </c>
      <c r="Q1467">
        <v>128</v>
      </c>
      <c r="R1467">
        <v>130</v>
      </c>
      <c r="S1467">
        <v>127.25</v>
      </c>
      <c r="T1467">
        <v>129.5</v>
      </c>
      <c r="U1467">
        <v>-0.5</v>
      </c>
      <c r="V1467" s="1">
        <v>-3.8E-3</v>
      </c>
      <c r="W1467">
        <v>104820</v>
      </c>
      <c r="X1467">
        <v>135021.49249999999</v>
      </c>
      <c r="Y1467">
        <v>21976</v>
      </c>
      <c r="Z1467">
        <v>73514</v>
      </c>
      <c r="AA1467">
        <v>128.81</v>
      </c>
      <c r="AB1467" s="3">
        <v>328421655.51999998</v>
      </c>
      <c r="AC1467">
        <v>155</v>
      </c>
      <c r="AD1467" s="2">
        <v>45330.790277777778</v>
      </c>
      <c r="AE1467" t="s">
        <v>20</v>
      </c>
      <c r="AF1467" t="s">
        <v>794</v>
      </c>
    </row>
    <row r="1468" spans="1:32" x14ac:dyDescent="0.3">
      <c r="A1468" t="str">
        <f>+N1468</f>
        <v>RHI</v>
      </c>
      <c r="B1468" t="e" vm="1469">
        <v>#VALUE!</v>
      </c>
      <c r="C1468" s="5" cm="1">
        <f t="array" ref="C1468">_FV(B1468,"Market cap",TRUE)</f>
        <v>329102400</v>
      </c>
      <c r="D1468" s="6" cm="1">
        <f t="array" ref="D1468">_FV(B1468,"Price",TRUE)</f>
        <v>5.15</v>
      </c>
      <c r="E1468" s="2" cm="1">
        <f t="array" ref="E1468">_FV(B1468,"Last trade time",TRUE)</f>
        <v>45330.96315973359</v>
      </c>
      <c r="F1468" s="7" t="str" cm="1">
        <f t="array" ref="F1468">_FV($B1468,"Industry")</f>
        <v>Metals &amp; Mining</v>
      </c>
      <c r="G1468" s="7" t="str" cm="1">
        <f t="array" ref="G1468">_FV($B1468,"Description")</f>
        <v>Red Hill Minerals Limited is an Australia-based company, which is engaged in exploration for gold and battery metals. The Company is focused on the West Pilbara Gold and Base Metal Project in Western Australia. The Company owns the Pannawonica Iron Ore Project and the Three Peaks Hard Rock Project and continues to seek opportunities to advance these projects. Its primary asset is Red Hill Iron Ore Joint Venture (RHIOJV). The Company has carried out studies for a quarrying concept based on porphyry rock outcrops at the Three Peaks site nearby to the Pannawonica Project. The Pannawonica Project is located north of the West Pilbara project area and comprises the Company’s 100% owned Redgate and Whitegate iron ore mining leases.</v>
      </c>
      <c r="H1468" s="7" cm="1">
        <f t="array" ref="H1468">_FV($B1468,"Employees")</f>
        <v>0</v>
      </c>
      <c r="I1468" s="11" cm="1">
        <f t="array" ref="I1468">_FV($B1468,"Shares outstanding",TRUE)</f>
        <v>63903370</v>
      </c>
      <c r="J1468" s="7" cm="1">
        <f t="array" ref="J1468">_FV($B1468,"Year incorporated",TRUE)</f>
        <v>2005</v>
      </c>
      <c r="K1468" s="16"/>
      <c r="L1468" s="12">
        <f>+I1468+K1468</f>
        <v>63903370</v>
      </c>
      <c r="M1468" s="14">
        <f>+D1468*L1468</f>
        <v>329102355.5</v>
      </c>
      <c r="N1468" t="s">
        <v>789</v>
      </c>
      <c r="O1468">
        <v>510</v>
      </c>
      <c r="P1468">
        <v>515</v>
      </c>
      <c r="Q1468">
        <v>505</v>
      </c>
      <c r="R1468">
        <v>515</v>
      </c>
      <c r="S1468">
        <v>505</v>
      </c>
      <c r="T1468">
        <v>515</v>
      </c>
      <c r="U1468">
        <v>10</v>
      </c>
      <c r="V1468" s="1">
        <v>1.9800000000000002E-2</v>
      </c>
      <c r="W1468">
        <v>1130</v>
      </c>
      <c r="X1468">
        <v>5784.82</v>
      </c>
      <c r="Y1468">
        <v>878</v>
      </c>
      <c r="Z1468">
        <v>132</v>
      </c>
      <c r="AA1468">
        <v>511.93</v>
      </c>
      <c r="AB1468" s="3">
        <v>329102355.5</v>
      </c>
      <c r="AC1468">
        <v>42</v>
      </c>
      <c r="AD1468" s="2">
        <v>45330.790277777778</v>
      </c>
      <c r="AE1468" t="s">
        <v>20</v>
      </c>
      <c r="AF1468" t="s">
        <v>790</v>
      </c>
    </row>
    <row r="1469" spans="1:32" x14ac:dyDescent="0.3">
      <c r="A1469" t="str">
        <f>+N1469</f>
        <v>AMH</v>
      </c>
      <c r="B1469" t="e" vm="1470">
        <v>#VALUE!</v>
      </c>
      <c r="C1469" s="5" cm="1">
        <f t="array" ref="C1469">_FV(B1469,"Market cap",TRUE)</f>
        <v>336383900</v>
      </c>
      <c r="D1469" s="6" cm="1">
        <f t="array" ref="D1469">_FV(B1469,"Price",TRUE)</f>
        <v>1.05</v>
      </c>
      <c r="E1469" s="2" cm="1">
        <f t="array" ref="E1469">_FV(B1469,"Last trade time",TRUE)</f>
        <v>45331.333333333336</v>
      </c>
      <c r="F1469" s="7" t="str" cm="1">
        <f t="array" ref="F1469">_FV($B1469,"Industry")</f>
        <v>Investment Banking &amp; Investment Services</v>
      </c>
      <c r="G1469" s="7" t="str" cm="1">
        <f t="array" ref="G1469">_FV($B1469,"Description")</f>
        <v>AMCIL Limited is an Australia-based investment company. The Company manages a focused portfolio covering large and small companies in the Australian equity market. The Company's objective is to provide shareholders with attractive total returns, including strong capital growth over the medium to long term and to pay fully franked dividends. The Company invests in various sectors, which include healthcare, energy, materials, industrials, consumer discretionary, consumer staples, banks, other financials, real estate, communication services and information technology and cash.</v>
      </c>
      <c r="H1469" s="7" cm="1">
        <f t="array" ref="H1469">_FV($B1469,"Employees")</f>
        <v>0</v>
      </c>
      <c r="I1469" s="11" cm="1">
        <f t="array" ref="I1469">_FV($B1469,"Shares outstanding",TRUE)</f>
        <v>314377400</v>
      </c>
      <c r="J1469" s="7" cm="1">
        <f t="array" ref="J1469">_FV($B1469,"Year incorporated",TRUE)</f>
        <v>1996</v>
      </c>
      <c r="K1469" s="16"/>
      <c r="L1469" s="12">
        <f>+I1469+K1469</f>
        <v>314377400</v>
      </c>
      <c r="M1469" s="14">
        <f>+D1469*L1469</f>
        <v>330096270</v>
      </c>
      <c r="N1469" t="s">
        <v>785</v>
      </c>
      <c r="O1469">
        <v>104.5</v>
      </c>
      <c r="P1469">
        <v>107.5</v>
      </c>
      <c r="Q1469">
        <v>107.5</v>
      </c>
      <c r="R1469">
        <v>107.5</v>
      </c>
      <c r="S1469">
        <v>107</v>
      </c>
      <c r="T1469">
        <v>107</v>
      </c>
      <c r="U1469">
        <v>0</v>
      </c>
      <c r="W1469">
        <v>67585</v>
      </c>
      <c r="X1469">
        <v>72436.5</v>
      </c>
      <c r="Y1469">
        <v>23194</v>
      </c>
      <c r="Z1469">
        <v>43475</v>
      </c>
      <c r="AA1469">
        <v>107.18</v>
      </c>
      <c r="AB1469" s="3">
        <v>336383835.12</v>
      </c>
      <c r="AC1469">
        <v>12</v>
      </c>
      <c r="AD1469" s="2">
        <v>45330.790277777778</v>
      </c>
      <c r="AE1469" t="s">
        <v>20</v>
      </c>
      <c r="AF1469" t="s">
        <v>786</v>
      </c>
    </row>
    <row r="1470" spans="1:32" x14ac:dyDescent="0.3">
      <c r="A1470" t="str">
        <f>+N1470</f>
        <v>IGL</v>
      </c>
      <c r="B1470" t="e" vm="1471">
        <v>#VALUE!</v>
      </c>
      <c r="C1470" s="5" cm="1">
        <f t="array" ref="C1470">_FV(B1470,"Market cap",TRUE)</f>
        <v>326439000</v>
      </c>
      <c r="D1470" s="6" cm="1">
        <f t="array" ref="D1470">_FV(B1470,"Price",TRUE)</f>
        <v>2.15</v>
      </c>
      <c r="E1470" s="2" cm="1">
        <f t="array" ref="E1470">_FV(B1470,"Last trade time",TRUE)</f>
        <v>45331.333333333336</v>
      </c>
      <c r="F1470" s="7" t="str" cm="1">
        <f t="array" ref="F1470">_FV($B1470,"Industry")</f>
        <v>Media &amp; Publishing</v>
      </c>
      <c r="G1470" s="7" t="str" cm="1">
        <f t="array" ref="G1470">_FV($B1470,"Description")</f>
        <v>IVE Group Limited is a holistic marketing company. The principal activities of the Company are conceptual and creative design across print, mobile and interactive media. It is engaged in printing and distribution of catalogues, magazines, marketing and corporate communications materials and stationery, and manufacturing of point-of-sale display material and large format banners for retail applications. It offers personalized communications including marketing automation, marketing mail, publication mail, e-Communications, and multichannel solutions; data analytics, customer experience strategy, and customer relationship management, and outsourced communications solutions for large organizations, including development of customized multichannel management models covering creative and digital services, supply chain optimization, inventory management, warehousing and logistics. It also specializes in creative services, data-driven communications, e-commerce, brand activations, and others.</v>
      </c>
      <c r="H1470" s="7" cm="1">
        <f t="array" ref="H1470">_FV($B1470,"Employees")</f>
        <v>2000</v>
      </c>
      <c r="I1470" s="11" cm="1">
        <f t="array" ref="I1470">_FV($B1470,"Shares outstanding",TRUE)</f>
        <v>153980600</v>
      </c>
      <c r="J1470" s="7" cm="1">
        <f t="array" ref="J1470">_FV($B1470,"Year incorporated",TRUE)</f>
        <v>2015</v>
      </c>
      <c r="K1470" s="16"/>
      <c r="L1470" s="12">
        <f>+I1470+K1470</f>
        <v>153980600</v>
      </c>
      <c r="M1470" s="14">
        <f>+D1470*L1470</f>
        <v>331058290</v>
      </c>
      <c r="N1470" t="s">
        <v>795</v>
      </c>
      <c r="O1470">
        <v>212</v>
      </c>
      <c r="P1470">
        <v>215</v>
      </c>
      <c r="Q1470">
        <v>214</v>
      </c>
      <c r="R1470">
        <v>215</v>
      </c>
      <c r="S1470">
        <v>210</v>
      </c>
      <c r="T1470">
        <v>212</v>
      </c>
      <c r="U1470">
        <v>-3</v>
      </c>
      <c r="V1470" s="1">
        <v>-1.4E-2</v>
      </c>
      <c r="W1470">
        <v>141281</v>
      </c>
      <c r="X1470">
        <v>299483.61</v>
      </c>
      <c r="Y1470">
        <v>50648</v>
      </c>
      <c r="Z1470">
        <v>89298</v>
      </c>
      <c r="AA1470">
        <v>211.98</v>
      </c>
      <c r="AB1470" s="3">
        <v>326438958.92000002</v>
      </c>
      <c r="AC1470">
        <v>312</v>
      </c>
      <c r="AD1470" s="2">
        <v>45330.790277777778</v>
      </c>
      <c r="AE1470" t="s">
        <v>20</v>
      </c>
      <c r="AF1470" t="s">
        <v>796</v>
      </c>
    </row>
    <row r="1471" spans="1:32" x14ac:dyDescent="0.3">
      <c r="A1471" t="str">
        <f>+N1471</f>
        <v>JMS</v>
      </c>
      <c r="B1471" t="e" vm="1472">
        <v>#VALUE!</v>
      </c>
      <c r="C1471" s="5" cm="1">
        <f t="array" ref="C1471">_FV(B1471,"Market cap",TRUE)</f>
        <v>342913400</v>
      </c>
      <c r="D1471" s="6" cm="1">
        <f t="array" ref="D1471">_FV(B1471,"Price",TRUE)</f>
        <v>0.17</v>
      </c>
      <c r="E1471" s="2" cm="1">
        <f t="array" ref="E1471">_FV(B1471,"Last trade time",TRUE)</f>
        <v>45331.333333333336</v>
      </c>
      <c r="F1471" s="7" t="str" cm="1">
        <f t="array" ref="F1471">_FV($B1471,"Industry")</f>
        <v>Metals &amp; Mining</v>
      </c>
      <c r="G1471" s="7" t="str" cm="1">
        <f t="array" ref="G1471">_FV($B1471,"Description")</f>
        <v>Jupiter Mines Limited is an Australia-based independent mining company. The Company, through Tshipi e Ntle Manganese Mining Proprietary Ltd (Tshipi), operates the Tshipi manganese mine, an open pit mine in the Kalahari Manganese Field (KMF) located in the Northern Cape of South Africa. Tshipi is operating at a production run-rate of approximately 3.3 million tons per annum (Mtpa), being is a manganese mine in South Africa. Tshipi produces lumpy and fines manganese ore product with average grades of around 36.5% and 35.5% respectively. Tshipi's logistics operations allow it to adapt export quantities to market conditions. Tshipi uses a combination of rail and road transport to transport processed manganese ore from the mine to various ports, including Port Elizabeth, Saldanha, Cape Town, Port Elizabeth and Durban in South Africa, and Ludertiz in Namibia.</v>
      </c>
      <c r="H1471" s="7" cm="1">
        <f t="array" ref="H1471">_FV($B1471,"Employees")</f>
        <v>1</v>
      </c>
      <c r="I1471" s="11" cm="1">
        <f t="array" ref="I1471">_FV($B1471,"Shares outstanding",TRUE)</f>
        <v>1959505000</v>
      </c>
      <c r="J1471" s="7" cm="1">
        <f t="array" ref="J1471">_FV($B1471,"Year incorporated",TRUE)</f>
        <v>2003</v>
      </c>
      <c r="K1471" s="16"/>
      <c r="L1471" s="12">
        <f>+I1471+K1471</f>
        <v>1959505000</v>
      </c>
      <c r="M1471" s="14">
        <f>+D1471*L1471</f>
        <v>333115850</v>
      </c>
      <c r="N1471" t="s">
        <v>778</v>
      </c>
      <c r="O1471">
        <v>17.5</v>
      </c>
      <c r="P1471">
        <v>18</v>
      </c>
      <c r="Q1471">
        <v>17.5</v>
      </c>
      <c r="R1471">
        <v>18</v>
      </c>
      <c r="S1471">
        <v>17.5</v>
      </c>
      <c r="T1471">
        <v>17.5</v>
      </c>
      <c r="U1471">
        <v>0</v>
      </c>
      <c r="W1471">
        <v>103113</v>
      </c>
      <c r="X1471">
        <v>18123.215</v>
      </c>
      <c r="Y1471">
        <v>15688</v>
      </c>
      <c r="Z1471">
        <v>77924</v>
      </c>
      <c r="AA1471">
        <v>17.579999999999998</v>
      </c>
      <c r="AB1471" s="3">
        <v>342913430.82499999</v>
      </c>
      <c r="AC1471">
        <v>31</v>
      </c>
      <c r="AD1471" s="2">
        <v>45330.790277777778</v>
      </c>
      <c r="AE1471" t="s">
        <v>20</v>
      </c>
      <c r="AF1471" t="s">
        <v>779</v>
      </c>
    </row>
    <row r="1472" spans="1:32" x14ac:dyDescent="0.3">
      <c r="A1472" t="str">
        <f>+N1472</f>
        <v>SRV</v>
      </c>
      <c r="B1472" t="e" vm="1473">
        <v>#VALUE!</v>
      </c>
      <c r="C1472" s="5" cm="1">
        <f t="array" ref="C1472">_FV(B1472,"Market cap",TRUE)</f>
        <v>328724100</v>
      </c>
      <c r="D1472" s="6" cm="1">
        <f t="array" ref="D1472">_FV(B1472,"Price",TRUE)</f>
        <v>3.4</v>
      </c>
      <c r="E1472" s="2" cm="1">
        <f t="array" ref="E1472">_FV(B1472,"Last trade time",TRUE)</f>
        <v>45331.333333333336</v>
      </c>
      <c r="F1472" s="7" t="str" cm="1">
        <f t="array" ref="F1472">_FV($B1472,"Industry")</f>
        <v>Real Estate Operations</v>
      </c>
      <c r="G1472" s="7" t="str" cm="1">
        <f t="array" ref="G1472">_FV($B1472,"Description")</f>
        <v>Servcorp Limited is an Australia-based company, which is engaged in provision of executive service and virtual offices, coworking and information technology (IT), communications and secretarial services. Its segments include Australia, New Zealand and South East Asia (ANZ/SEA); United States of America (USA); Europe and Middle East (EME); North Asia. Its office solutions include serviced offices, virtual offices, coworking, meeting rooms, remote teams package and work from home. Its serviced offices can accommodate teams of any size and come with IT &amp; Communications infrastructure with secure Internet and VPN to every desk, receptionists and secretarial / IT support. Virtual Office provides business address, phone numbers, call handling, mail forwarding, and access to other office facilities and services, such as meeting rooms, and secretarial and IT support, without renting a physical office. Its meeting facilities are available for all meeting and conferencing requirements.</v>
      </c>
      <c r="H1472" s="7" cm="1">
        <f t="array" ref="H1472">_FV($B1472,"Employees")</f>
        <v>641</v>
      </c>
      <c r="I1472" s="11" cm="1">
        <f t="array" ref="I1472">_FV($B1472,"Shares outstanding",TRUE)</f>
        <v>98420390</v>
      </c>
      <c r="J1472" s="7" cm="1">
        <f t="array" ref="J1472">_FV($B1472,"Year incorporated",TRUE)</f>
        <v>1999</v>
      </c>
      <c r="K1472" s="16"/>
      <c r="L1472" s="12">
        <f>+I1472+K1472</f>
        <v>98420390</v>
      </c>
      <c r="M1472" s="14">
        <f>+D1472*L1472</f>
        <v>334629326</v>
      </c>
      <c r="N1472" t="s">
        <v>791</v>
      </c>
      <c r="O1472">
        <v>329</v>
      </c>
      <c r="P1472">
        <v>334</v>
      </c>
      <c r="Q1472">
        <v>332</v>
      </c>
      <c r="R1472">
        <v>334</v>
      </c>
      <c r="S1472">
        <v>331</v>
      </c>
      <c r="T1472">
        <v>334</v>
      </c>
      <c r="U1472">
        <v>2</v>
      </c>
      <c r="V1472" s="1">
        <v>6.0000000000000001E-3</v>
      </c>
      <c r="W1472">
        <v>18008</v>
      </c>
      <c r="X1472">
        <v>59805.84</v>
      </c>
      <c r="Y1472">
        <v>17311</v>
      </c>
      <c r="Z1472">
        <v>600</v>
      </c>
      <c r="AA1472">
        <v>332.11</v>
      </c>
      <c r="AB1472" s="3">
        <v>328724095.92000002</v>
      </c>
      <c r="AC1472">
        <v>31</v>
      </c>
      <c r="AD1472" s="2">
        <v>45330.790277777778</v>
      </c>
      <c r="AE1472" t="s">
        <v>20</v>
      </c>
      <c r="AF1472" t="s">
        <v>792</v>
      </c>
    </row>
    <row r="1473" spans="1:32" x14ac:dyDescent="0.3">
      <c r="A1473" t="str">
        <f>+N1473</f>
        <v>NVX</v>
      </c>
      <c r="B1473" t="e" vm="1474">
        <v>#VALUE!</v>
      </c>
      <c r="C1473" s="5" cm="1">
        <f t="array" ref="C1473">_FV(B1473,"Market cap",TRUE)</f>
        <v>300648100</v>
      </c>
      <c r="D1473" s="6" cm="1">
        <f t="array" ref="D1473">_FV(B1473,"Price",TRUE)</f>
        <v>0.68500000000000005</v>
      </c>
      <c r="E1473" s="2" cm="1">
        <f t="array" ref="E1473">_FV(B1473,"Last trade time",TRUE)</f>
        <v>45331.333333333336</v>
      </c>
      <c r="F1473" s="7" t="str" cm="1">
        <f t="array" ref="F1473">_FV($B1473,"Industry")</f>
        <v>Machinery, Equipment &amp; Components</v>
      </c>
      <c r="G1473" s="7" t="str" cm="1">
        <f t="array" ref="G1473">_FV($B1473,"Description")</f>
        <v>NOVONIX Limited is an Australia-based battery technology company. The Company provides advanced materials, equipment, and services for the global lithium-ion battery industry. The Company manufactures battery cell testing equipment in Canada and is growing its synthetic graphite anode material manufacturing operations in the United States. The Company operates through two divisions: NOVONIX Anode Materials division (NAM), and NOVONIX Battery Technology Solutions division (BTS). The NAM division manufactures synthetic graphite anode materials used to make lithium-ion batteries that power electric vehicles, personal electronics, medical devices, and energy storage units. The BTS division focuses on battery research and development, along with providing advanced battery testing equipment and services on a global scale. BTS provides front-line access across the battery value chain and delivers materials and technologies to support battery development.</v>
      </c>
      <c r="H1473" s="7" t="e" cm="1" vm="2">
        <f t="array" ref="H1473">_FV($B1473,"Employees")</f>
        <v>#VALUE!</v>
      </c>
      <c r="I1473" s="11" cm="1">
        <f t="array" ref="I1473">_FV($B1473,"Shares outstanding",TRUE)</f>
        <v>488858700</v>
      </c>
      <c r="J1473" s="7" cm="1">
        <f t="array" ref="J1473">_FV($B1473,"Year incorporated",TRUE)</f>
        <v>2012</v>
      </c>
      <c r="K1473" s="16"/>
      <c r="L1473" s="12">
        <f>+I1473+K1473</f>
        <v>488858700</v>
      </c>
      <c r="M1473" s="14">
        <f>+D1473*L1473</f>
        <v>334868209.5</v>
      </c>
      <c r="N1473" t="s">
        <v>825</v>
      </c>
      <c r="O1473">
        <v>61</v>
      </c>
      <c r="P1473">
        <v>61.5</v>
      </c>
      <c r="Q1473">
        <v>57.5</v>
      </c>
      <c r="R1473">
        <v>62.5</v>
      </c>
      <c r="S1473">
        <v>57</v>
      </c>
      <c r="T1473">
        <v>61.5</v>
      </c>
      <c r="U1473">
        <v>3.5</v>
      </c>
      <c r="V1473" s="1">
        <v>6.0299999999999999E-2</v>
      </c>
      <c r="W1473">
        <v>2181597</v>
      </c>
      <c r="X1473">
        <v>1312744.4225000001</v>
      </c>
      <c r="Y1473">
        <v>1487110</v>
      </c>
      <c r="Z1473">
        <v>612759</v>
      </c>
      <c r="AA1473">
        <v>60.17</v>
      </c>
      <c r="AB1473" s="3">
        <v>300648076.51499999</v>
      </c>
      <c r="AC1473">
        <v>988</v>
      </c>
      <c r="AD1473" s="2">
        <v>45330.790277777778</v>
      </c>
      <c r="AE1473" t="s">
        <v>20</v>
      </c>
      <c r="AF1473" t="s">
        <v>826</v>
      </c>
    </row>
    <row r="1474" spans="1:32" x14ac:dyDescent="0.3">
      <c r="A1474" t="str">
        <f>+N1474</f>
        <v>LAU</v>
      </c>
      <c r="B1474" t="e" vm="1475">
        <v>#VALUE!</v>
      </c>
      <c r="C1474" s="5" cm="1">
        <f t="array" ref="C1474">_FV(B1474,"Market cap",TRUE)</f>
        <v>338075600</v>
      </c>
      <c r="D1474" s="6" cm="1">
        <f t="array" ref="D1474">_FV(B1474,"Price",TRUE)</f>
        <v>1.085</v>
      </c>
      <c r="E1474" s="2" cm="1">
        <f t="array" ref="E1474">_FV(B1474,"Last trade time",TRUE)</f>
        <v>45331.333333333336</v>
      </c>
      <c r="F1474" s="7" t="str" cm="1">
        <f t="array" ref="F1474">_FV($B1474,"Industry")</f>
        <v>Freight &amp; Logistics Services</v>
      </c>
      <c r="G1474" s="7" t="str" cm="1">
        <f t="array" ref="G1474">_FV($B1474,"Description")</f>
        <v>Lindsay Australia Limited is an Australia-based integrated transport, logistics, and rural supply company. The Company is engaged in the transportation of refrigerated and general freight, logistic services associated with the import and export of horticultural goods and merchandising of rural supplies. The Company’s main activities are road transport, logistics, warehousing services and specialist services to rural suppliers. It has two segments: Transport and Rural. Transport segment is engaged in the cartage of general and refrigerated products and ancillary sales, warehouse and distribution. Rural segment is engaged in the sale and distribution of a range of agricultural supply products. Its businesses include Lindsay Rural, Lindsay Transport and Lindsay Fresh Logistics. Lindsay Rural is a specialist rural merchandising business with operations in Central and Southeast Queensland. Lindsay Transport delivers approximately two million tons of freight to approximately 3,200 customers.</v>
      </c>
      <c r="H1474" s="7" cm="1">
        <f t="array" ref="H1474">_FV($B1474,"Employees")</f>
        <v>1592</v>
      </c>
      <c r="I1474" s="11" cm="1">
        <f t="array" ref="I1474">_FV($B1474,"Shares outstanding",TRUE)</f>
        <v>311590400</v>
      </c>
      <c r="J1474" s="7" cm="1">
        <f t="array" ref="J1474">_FV($B1474,"Year incorporated",TRUE)</f>
        <v>1993</v>
      </c>
      <c r="K1474" s="16"/>
      <c r="L1474" s="12">
        <f>+I1474+K1474</f>
        <v>311590400</v>
      </c>
      <c r="M1474" s="14">
        <f>+D1474*L1474</f>
        <v>338075584</v>
      </c>
      <c r="N1474" t="s">
        <v>782</v>
      </c>
      <c r="O1474">
        <v>108</v>
      </c>
      <c r="P1474">
        <v>109</v>
      </c>
      <c r="Q1474">
        <v>109.5</v>
      </c>
      <c r="R1474">
        <v>109.5</v>
      </c>
      <c r="S1474">
        <v>108</v>
      </c>
      <c r="T1474">
        <v>108.5</v>
      </c>
      <c r="U1474">
        <v>-1.5</v>
      </c>
      <c r="V1474" s="1">
        <v>-1.3599999999999999E-2</v>
      </c>
      <c r="W1474">
        <v>455835</v>
      </c>
      <c r="X1474">
        <v>495719.23499999999</v>
      </c>
      <c r="Y1474">
        <v>189816</v>
      </c>
      <c r="Z1474">
        <v>135811</v>
      </c>
      <c r="AA1474">
        <v>108.75</v>
      </c>
      <c r="AB1474" s="3">
        <v>338075568.81</v>
      </c>
      <c r="AC1474">
        <v>418</v>
      </c>
      <c r="AD1474" s="2">
        <v>45330.790277777778</v>
      </c>
      <c r="AE1474" t="s">
        <v>20</v>
      </c>
      <c r="AF1474" t="s">
        <v>783</v>
      </c>
    </row>
    <row r="1475" spans="1:32" x14ac:dyDescent="0.3">
      <c r="A1475" t="str">
        <f>+N1475</f>
        <v>COE</v>
      </c>
      <c r="B1475" t="e" vm="1476">
        <v>#VALUE!</v>
      </c>
      <c r="C1475" s="5" cm="1">
        <f t="array" ref="C1475">_FV(B1475,"Market cap",TRUE)</f>
        <v>343205000</v>
      </c>
      <c r="D1475" s="6" cm="1">
        <f t="array" ref="D1475">_FV(B1475,"Price",TRUE)</f>
        <v>0.13</v>
      </c>
      <c r="E1475" s="2" cm="1">
        <f t="array" ref="E1475">_FV(B1475,"Last trade time",TRUE)</f>
        <v>45331.333333333336</v>
      </c>
      <c r="F1475" s="7" t="str" cm="1">
        <f t="array" ref="F1475">_FV($B1475,"Industry")</f>
        <v>Oil &amp; Gas</v>
      </c>
      <c r="G1475" s="7" t="str" cm="1">
        <f t="array" ref="G1475">_FV($B1475,"Description")</f>
        <v>Cooper Energy Limited is an Australia-based exploration and production company. The Company is engaged in supplying gas to south-east Australia and low-cost Cooper Basin oil production. The Company operates through two segments: Cooper Basin and South-East Australia. The South-East Australia segment primarily consists of its Sole and Casino Henry producing gas assets and Athena Gas Plant. The segment also includes exploration and evaluation and care and maintenance activities ongoing in the Otway and Gippsland Basins. It has eight offshore tenements in the Gippsland Basin. It holds 100% interest in these tenements and the Orbost Gas Processing Plant onshore near Orbost in East Gippsland, Victoria. Cooper Basin segment comprises production and sale of crude oil in the Company's permits within the Cooper Basin, along with exploration and evaluation of additional oil targets. Its subsidiaries include Somerton Energy Limited, Essential Petroleum Exploration Pty Ltd and others.</v>
      </c>
      <c r="H1475" s="7" cm="1">
        <f t="array" ref="H1475">_FV($B1475,"Employees")</f>
        <v>129</v>
      </c>
      <c r="I1475" s="11" cm="1">
        <f t="array" ref="I1475">_FV($B1475,"Shares outstanding",TRUE)</f>
        <v>2640038000</v>
      </c>
      <c r="J1475" s="7" cm="1">
        <f t="array" ref="J1475">_FV($B1475,"Year incorporated",TRUE)</f>
        <v>2001</v>
      </c>
      <c r="K1475" s="16"/>
      <c r="L1475" s="12">
        <f>+I1475+K1475</f>
        <v>2640038000</v>
      </c>
      <c r="M1475" s="14">
        <f>+D1475*L1475</f>
        <v>343204940</v>
      </c>
      <c r="N1475" t="s">
        <v>774</v>
      </c>
      <c r="O1475">
        <v>12.5</v>
      </c>
      <c r="P1475">
        <v>13</v>
      </c>
      <c r="Q1475">
        <v>13</v>
      </c>
      <c r="R1475">
        <v>13</v>
      </c>
      <c r="S1475">
        <v>12.5</v>
      </c>
      <c r="T1475">
        <v>13</v>
      </c>
      <c r="U1475">
        <v>0</v>
      </c>
      <c r="W1475">
        <v>4099332</v>
      </c>
      <c r="X1475">
        <v>527192.1925</v>
      </c>
      <c r="Y1475">
        <v>2267157</v>
      </c>
      <c r="Z1475">
        <v>1128831</v>
      </c>
      <c r="AA1475">
        <v>12.86</v>
      </c>
      <c r="AB1475" s="3">
        <v>343204969.76999998</v>
      </c>
      <c r="AC1475">
        <v>357</v>
      </c>
      <c r="AD1475" s="2">
        <v>45330.790277777778</v>
      </c>
      <c r="AE1475" t="s">
        <v>20</v>
      </c>
      <c r="AF1475" t="s">
        <v>775</v>
      </c>
    </row>
    <row r="1476" spans="1:32" x14ac:dyDescent="0.3">
      <c r="A1476" t="str">
        <f>+N1476</f>
        <v>SMP</v>
      </c>
      <c r="B1476" t="e" vm="1477">
        <v>#VALUE!</v>
      </c>
      <c r="C1476" s="5" cm="1">
        <f t="array" ref="C1476">_FV(B1476,"Market cap",TRUE)</f>
        <v>360055600</v>
      </c>
      <c r="D1476" s="6" cm="1">
        <f t="array" ref="D1476">_FV(B1476,"Price",TRUE)</f>
        <v>1.4575</v>
      </c>
      <c r="E1476" s="2" cm="1">
        <f t="array" ref="E1476">_FV(B1476,"Last trade time",TRUE)</f>
        <v>45331.333356481482</v>
      </c>
      <c r="F1476" s="7" t="str" cm="1">
        <f t="array" ref="F1476">_FV($B1476,"Industry")</f>
        <v>Professional &amp; Commercial Services</v>
      </c>
      <c r="G1476" s="7" t="str" cm="1">
        <f t="array" ref="G1476">_FV($B1476,"Description")</f>
        <v>Smartpay Holdings Limited is an independent full-service electronic funds transfer at point of sale (EFTPOS) provider. The Company designs, develops and implements payment solutions for customers in New Zealand and Australia. The Company’s principal activity is that of a merchant service provider, facilitating payments and providing technology products, services and software to merchants and retailers in New Zealand and Australia. The EFTPOS terminal service provided to the customer is a bundled service made up of services, such as provision of the hardware, provision of the software and provision of maintenance and repairs. The transactional processing service is a bundled service made up of components, such as provision of transaction processing and provision of support services. In New Zealand, it is a direct connector of EFTPOS terminals to Paymark, the central electronic payment processing platform. Its services over 30,000 merchants with approximately 45,000 secure.</v>
      </c>
      <c r="H1476" s="7" cm="1">
        <f t="array" ref="H1476">_FV($B1476,"Employees")</f>
        <v>160</v>
      </c>
      <c r="I1476" s="11" cm="1">
        <f t="array" ref="I1476">_FV($B1476,"Shares outstanding",TRUE)</f>
        <v>238285000</v>
      </c>
      <c r="J1476" s="7" cm="1">
        <f t="array" ref="J1476">_FV($B1476,"Year incorporated",TRUE)</f>
        <v>1986</v>
      </c>
      <c r="K1476" s="16"/>
      <c r="L1476" s="12">
        <f>+I1476+K1476</f>
        <v>238285000</v>
      </c>
      <c r="M1476" s="14">
        <f>+D1476*L1476</f>
        <v>347300387.5</v>
      </c>
      <c r="N1476" t="s">
        <v>776</v>
      </c>
      <c r="O1476">
        <v>144</v>
      </c>
      <c r="P1476">
        <v>146</v>
      </c>
      <c r="Q1476">
        <v>143</v>
      </c>
      <c r="R1476">
        <v>144</v>
      </c>
      <c r="S1476">
        <v>142</v>
      </c>
      <c r="T1476">
        <v>144</v>
      </c>
      <c r="U1476">
        <v>2</v>
      </c>
      <c r="V1476" s="1">
        <v>1.41E-2</v>
      </c>
      <c r="W1476">
        <v>74304</v>
      </c>
      <c r="X1476">
        <v>106189.075</v>
      </c>
      <c r="Y1476">
        <v>22326</v>
      </c>
      <c r="Z1476">
        <v>19998</v>
      </c>
      <c r="AA1476">
        <v>142.91</v>
      </c>
      <c r="AB1476" s="3">
        <v>343130346.72000003</v>
      </c>
      <c r="AC1476">
        <v>50</v>
      </c>
      <c r="AD1476" s="2">
        <v>45330.790277777778</v>
      </c>
      <c r="AE1476" t="s">
        <v>20</v>
      </c>
      <c r="AF1476" t="s">
        <v>777</v>
      </c>
    </row>
    <row r="1477" spans="1:32" x14ac:dyDescent="0.3">
      <c r="A1477" t="str">
        <f>+N1477</f>
        <v>OFX</v>
      </c>
      <c r="B1477" t="e" vm="1478">
        <v>#VALUE!</v>
      </c>
      <c r="C1477" s="5" cm="1">
        <f t="array" ref="C1477">_FV(B1477,"Market cap",TRUE)</f>
        <v>353239200</v>
      </c>
      <c r="D1477" s="6" cm="1">
        <f t="array" ref="D1477">_FV(B1477,"Price",TRUE)</f>
        <v>1.42</v>
      </c>
      <c r="E1477" s="2" cm="1">
        <f t="array" ref="E1477">_FV(B1477,"Last trade time",TRUE)</f>
        <v>45331.333333333336</v>
      </c>
      <c r="F1477" s="7" t="str" cm="1">
        <f t="array" ref="F1477">_FV($B1477,"Industry")</f>
        <v>Professional &amp; Commercial Services</v>
      </c>
      <c r="G1477" s="7" t="str" cm="1">
        <f t="array" ref="G1477">_FV($B1477,"Description")</f>
        <v>OFX Group Limited is an Australia-based company. The Company's principal activity is the provision of international payments and foreign exchange services. It operates as a money provider for consumers and businesses through its cloud-based platform. The Company's segments include Corporate, Online Seller, Enterprise, and Consumer. It is engaged in offering two products, namely International payment services and International payment solutions. Its International payment services provide bank to bank currency transfers servicing businesses and consumers. Its International payment solutions offer strategic partners a package, which includes OFX information technology (IT) platform; client service; compliance; banking relationships, and payments capabilities. It operates through various offices in London, Dublin, Sydney, Auckland, Hong Kong, Singapore, Toronto, and San Francisco.</v>
      </c>
      <c r="H1477" s="7" t="e" cm="1" vm="2">
        <f t="array" ref="H1477">_FV($B1477,"Employees")</f>
        <v>#VALUE!</v>
      </c>
      <c r="I1477" s="11" cm="1">
        <f t="array" ref="I1477">_FV($B1477,"Shares outstanding",TRUE)</f>
        <v>245305000</v>
      </c>
      <c r="J1477" s="7" cm="1">
        <f t="array" ref="J1477">_FV($B1477,"Year incorporated",TRUE)</f>
        <v>2013</v>
      </c>
      <c r="K1477" s="16"/>
      <c r="L1477" s="12">
        <f>+I1477+K1477</f>
        <v>245305000</v>
      </c>
      <c r="M1477" s="14">
        <f>+D1477*L1477</f>
        <v>348333100</v>
      </c>
      <c r="N1477" t="s">
        <v>763</v>
      </c>
      <c r="O1477">
        <v>142</v>
      </c>
      <c r="P1477">
        <v>148</v>
      </c>
      <c r="Q1477">
        <v>144</v>
      </c>
      <c r="R1477">
        <v>145</v>
      </c>
      <c r="S1477">
        <v>142.5</v>
      </c>
      <c r="T1477">
        <v>144</v>
      </c>
      <c r="U1477">
        <v>0.5</v>
      </c>
      <c r="V1477" s="1">
        <v>3.5000000000000001E-3</v>
      </c>
      <c r="W1477">
        <v>659932</v>
      </c>
      <c r="X1477">
        <v>949270.13500000001</v>
      </c>
      <c r="Y1477">
        <v>392976</v>
      </c>
      <c r="Z1477">
        <v>126922</v>
      </c>
      <c r="AA1477">
        <v>143.83000000000001</v>
      </c>
      <c r="AB1477" s="3">
        <v>353239224.48000002</v>
      </c>
      <c r="AC1477">
        <v>814</v>
      </c>
      <c r="AD1477" s="2">
        <v>45330.790277777778</v>
      </c>
      <c r="AE1477" t="s">
        <v>20</v>
      </c>
      <c r="AF1477" t="s">
        <v>764</v>
      </c>
    </row>
    <row r="1478" spans="1:32" x14ac:dyDescent="0.3">
      <c r="A1478" t="str">
        <f>+N1478</f>
        <v>LPI</v>
      </c>
      <c r="B1478" t="e" vm="1479">
        <v>#VALUE!</v>
      </c>
      <c r="C1478" s="5" cm="1">
        <f t="array" ref="C1478">_FV(B1478,"Market cap",TRUE)</f>
        <v>355493700</v>
      </c>
      <c r="D1478" s="6" cm="1">
        <f t="array" ref="D1478">_FV(B1478,"Price",TRUE)</f>
        <v>0.54500000000000004</v>
      </c>
      <c r="E1478" s="2" cm="1">
        <f t="array" ref="E1478">_FV(B1478,"Last trade time",TRUE)</f>
        <v>45331.333333333336</v>
      </c>
      <c r="F1478" s="7" t="str" cm="1">
        <f t="array" ref="F1478">_FV($B1478,"Industry")</f>
        <v>Metals &amp; Mining</v>
      </c>
      <c r="G1478" s="7" t="str" cm="1">
        <f t="array" ref="G1478">_FV($B1478,"Description")</f>
        <v>Lithium Power International Limited is an Australia-based pure-play lithium company with three distinct project regions to provide diversification. The Company’s primary focus is to develop Chile’s high-grade lithium mine on the Maricunga Salar in an area, the Lithium Triangle. It has also expanded its tenement holdings of lithium exploration prospects in Western Australia. Its projects include Maricunga JV, Greenbushes, Pilgangoora and Tabba Tabba. The Maricunga project is located within the Lithium Triangle in northern Chile. The Maricunga project lies adjacent to the Chile-Argentina Highway approximately 31,170 kilometers (km) northeast of Copiapo and 25km from the port of Caldera. The Pilgangoora district is a globally significant hard rock lithium district. The project is located approximately 152km by road from Port Headland. The Tabba Tabba project covers an approximately 20km strike of highly prospective greenstone units identified through mapping and regional magnetic surveys.</v>
      </c>
      <c r="H1478" s="7" t="e" cm="1" vm="2">
        <f t="array" ref="H1478">_FV($B1478,"Employees")</f>
        <v>#VALUE!</v>
      </c>
      <c r="I1478" s="11" cm="1">
        <f t="array" ref="I1478">_FV($B1478,"Shares outstanding",TRUE)</f>
        <v>640529200</v>
      </c>
      <c r="J1478" s="7" cm="1">
        <f t="array" ref="J1478">_FV($B1478,"Year incorporated",TRUE)</f>
        <v>2015</v>
      </c>
      <c r="K1478" s="16"/>
      <c r="L1478" s="12">
        <f>+I1478+K1478</f>
        <v>640529200</v>
      </c>
      <c r="M1478" s="14">
        <f>+D1478*L1478</f>
        <v>349088414</v>
      </c>
      <c r="N1478" t="s">
        <v>760</v>
      </c>
      <c r="O1478">
        <v>54.5</v>
      </c>
      <c r="P1478">
        <v>55.5</v>
      </c>
      <c r="Q1478">
        <v>56</v>
      </c>
      <c r="R1478">
        <v>56</v>
      </c>
      <c r="S1478">
        <v>53</v>
      </c>
      <c r="T1478">
        <v>55.5</v>
      </c>
      <c r="U1478">
        <v>0</v>
      </c>
      <c r="W1478">
        <v>2393497</v>
      </c>
      <c r="X1478">
        <v>1325280.1850000001</v>
      </c>
      <c r="Y1478">
        <v>122585</v>
      </c>
      <c r="Z1478">
        <v>1610435</v>
      </c>
      <c r="AA1478">
        <v>55.37</v>
      </c>
      <c r="AB1478" s="3">
        <v>355493682.69</v>
      </c>
      <c r="AC1478">
        <v>98</v>
      </c>
      <c r="AD1478" s="2">
        <v>45330.790277777778</v>
      </c>
      <c r="AE1478" t="s">
        <v>20</v>
      </c>
      <c r="AF1478" t="s">
        <v>761</v>
      </c>
    </row>
    <row r="1479" spans="1:32" x14ac:dyDescent="0.3">
      <c r="A1479" t="str">
        <f>+N1479</f>
        <v>EHL</v>
      </c>
      <c r="B1479" t="e" vm="1480">
        <v>#VALUE!</v>
      </c>
      <c r="C1479" s="5" cm="1">
        <f t="array" ref="C1479">_FV(B1479,"Market cap",TRUE)</f>
        <v>352921800</v>
      </c>
      <c r="D1479" s="6" cm="1">
        <f t="array" ref="D1479">_FV(B1479,"Price",TRUE)</f>
        <v>0.67500000000000004</v>
      </c>
      <c r="E1479" s="2" cm="1">
        <f t="array" ref="E1479">_FV(B1479,"Last trade time",TRUE)</f>
        <v>45331.333333333336</v>
      </c>
      <c r="F1479" s="7" t="str" cm="1">
        <f t="array" ref="F1479">_FV($B1479,"Industry")</f>
        <v>Professional &amp; Commercial Services</v>
      </c>
      <c r="G1479" s="7" t="str" cm="1">
        <f t="array" ref="G1479">_FV($B1479,"Description")</f>
        <v>Emeco Holdings Limited is primarily involved in the provision of earthmoving equipment solutions and mining services solutions to its customers, as well as the maintenance and remanufacturing of major components of heavy earthmoving equipment. The Company is focused on surface and underground equipment rental. Its segments include Rental, Workshops and Pit N Portal. Rental segment provides a range of earthmoving equipment solutions to customers in Australia. Its additional technology platforms are developed to enable customers to improve the earthmoving efficiencies of their rental machines. Workshops segment provides maintenance and component rebuild services to customers in Australia. Its services include rentals, maintenance, fabrication, surface treatment, and others.</v>
      </c>
      <c r="H1479" s="7" cm="1">
        <f t="array" ref="H1479">_FV($B1479,"Employees")</f>
        <v>1390</v>
      </c>
      <c r="I1479" s="11" cm="1">
        <f t="array" ref="I1479">_FV($B1479,"Shares outstanding",TRUE)</f>
        <v>519002600</v>
      </c>
      <c r="J1479" s="7" cm="1">
        <f t="array" ref="J1479">_FV($B1479,"Year incorporated",TRUE)</f>
        <v>2004</v>
      </c>
      <c r="K1479" s="16"/>
      <c r="L1479" s="12">
        <f>+I1479+K1479</f>
        <v>519002600</v>
      </c>
      <c r="M1479" s="14">
        <f>+D1479*L1479</f>
        <v>350326755</v>
      </c>
      <c r="N1479" t="s">
        <v>765</v>
      </c>
      <c r="O1479">
        <v>67</v>
      </c>
      <c r="P1479">
        <v>68.5</v>
      </c>
      <c r="Q1479">
        <v>67</v>
      </c>
      <c r="R1479">
        <v>68.5</v>
      </c>
      <c r="S1479">
        <v>67</v>
      </c>
      <c r="T1479">
        <v>68</v>
      </c>
      <c r="U1479">
        <v>0.5</v>
      </c>
      <c r="V1479" s="1">
        <v>7.4000000000000003E-3</v>
      </c>
      <c r="W1479">
        <v>921028</v>
      </c>
      <c r="X1479">
        <v>625603.66249999998</v>
      </c>
      <c r="Y1479">
        <v>503950</v>
      </c>
      <c r="Z1479">
        <v>253541</v>
      </c>
      <c r="AA1479">
        <v>67.92</v>
      </c>
      <c r="AB1479" s="3">
        <v>352921778.19999999</v>
      </c>
      <c r="AC1479">
        <v>691</v>
      </c>
      <c r="AD1479" s="2">
        <v>45330.790277777778</v>
      </c>
      <c r="AE1479" t="s">
        <v>20</v>
      </c>
      <c r="AF1479" t="s">
        <v>766</v>
      </c>
    </row>
    <row r="1480" spans="1:32" x14ac:dyDescent="0.3">
      <c r="A1480" t="str">
        <f>+N1480</f>
        <v>CVN</v>
      </c>
      <c r="B1480" t="e" vm="1481">
        <v>#VALUE!</v>
      </c>
      <c r="C1480" s="5" cm="1">
        <f t="array" ref="C1480">_FV(B1480,"Market cap",TRUE)</f>
        <v>350553000</v>
      </c>
      <c r="D1480" s="6" cm="1">
        <f t="array" ref="D1480">_FV(B1480,"Price",TRUE)</f>
        <v>0.19500000000000001</v>
      </c>
      <c r="E1480" s="2" cm="1">
        <f t="array" ref="E1480">_FV(B1480,"Last trade time",TRUE)</f>
        <v>45331.333333333336</v>
      </c>
      <c r="F1480" s="7" t="str" cm="1">
        <f t="array" ref="F1480">_FV($B1480,"Industry")</f>
        <v>Oil &amp; Gas</v>
      </c>
      <c r="G1480" s="7" t="str" cm="1">
        <f t="array" ref="G1480">_FV($B1480,"Description")</f>
        <v>Carnarvon Energy Limited is an Australia-based independent oil and gas explorer. The Company’s principal activities are oil and gas exploration, development and production. The Company secured its interests in the Bedout Sub-Basin permits, WA-435-P, WA-436-P, WA-437-P and WA-438-P. The offshore permits cover an area of 21,652 square kilometers (km2), which is located approximately 110 kilometers (km) from the coast, offshore of Port Hedland in Western Australia. The Pavo North oil discovery was made with the Pavo-1 well intersecting reservoirs and confirming net oil pay across a zone of 46 meters. Pavo lies in offshore permit WA-438-P, where Carnarvon holds a 20% interest. The Company’s core exploration portfolio offshore Western Australia contains more than 100 prospects, providing plenty of running room in the emerging Bedout sub-basin. It holds a 10% interest in WA-435-p and WA-437-P.</v>
      </c>
      <c r="H1480" s="7" t="e" cm="1" vm="2">
        <f t="array" ref="H1480">_FV($B1480,"Employees")</f>
        <v>#VALUE!</v>
      </c>
      <c r="I1480" s="11" cm="1">
        <f t="array" ref="I1480">_FV($B1480,"Shares outstanding",TRUE)</f>
        <v>1797708000</v>
      </c>
      <c r="J1480" s="7" cm="1">
        <f t="array" ref="J1480">_FV($B1480,"Year incorporated",TRUE)</f>
        <v>1983</v>
      </c>
      <c r="K1480" s="16"/>
      <c r="L1480" s="12">
        <f>+I1480+K1480</f>
        <v>1797708000</v>
      </c>
      <c r="M1480" s="14">
        <f>+D1480*L1480</f>
        <v>350553060</v>
      </c>
      <c r="N1480" t="s">
        <v>770</v>
      </c>
      <c r="O1480">
        <v>19</v>
      </c>
      <c r="P1480">
        <v>20</v>
      </c>
      <c r="Q1480">
        <v>19</v>
      </c>
      <c r="R1480">
        <v>19.5</v>
      </c>
      <c r="S1480">
        <v>18.5</v>
      </c>
      <c r="T1480">
        <v>19.5</v>
      </c>
      <c r="U1480">
        <v>0.5</v>
      </c>
      <c r="V1480" s="1">
        <v>2.63E-2</v>
      </c>
      <c r="W1480">
        <v>2698496</v>
      </c>
      <c r="X1480">
        <v>517494.67749999999</v>
      </c>
      <c r="Y1480">
        <v>1081935</v>
      </c>
      <c r="Z1480">
        <v>1208649</v>
      </c>
      <c r="AA1480">
        <v>19.18</v>
      </c>
      <c r="AB1480" s="3">
        <v>350553017.10000002</v>
      </c>
      <c r="AC1480">
        <v>541</v>
      </c>
      <c r="AD1480" s="2">
        <v>45330.790277777778</v>
      </c>
      <c r="AE1480" t="s">
        <v>20</v>
      </c>
      <c r="AF1480" t="s">
        <v>771</v>
      </c>
    </row>
    <row r="1481" spans="1:32" x14ac:dyDescent="0.3">
      <c r="A1481" t="str">
        <f>+N1481</f>
        <v>SYR</v>
      </c>
      <c r="B1481" t="e" vm="1482">
        <v>#VALUE!</v>
      </c>
      <c r="C1481" s="5" cm="1">
        <f t="array" ref="C1481">_FV(B1481,"Market cap",TRUE)</f>
        <v>364984800</v>
      </c>
      <c r="D1481" s="6" cm="1">
        <f t="array" ref="D1481">_FV(B1481,"Price",TRUE)</f>
        <v>0.52</v>
      </c>
      <c r="E1481" s="2" cm="1">
        <f t="array" ref="E1481">_FV(B1481,"Last trade time",TRUE)</f>
        <v>45331.333333333336</v>
      </c>
      <c r="F1481" s="7" t="str" cm="1">
        <f t="array" ref="F1481">_FV($B1481,"Industry")</f>
        <v>Metals &amp; Mining</v>
      </c>
      <c r="G1481" s="7" t="str" cm="1">
        <f t="array" ref="G1481">_FV($B1481,"Description")</f>
        <v>Syrah Resources Limited is an Australia-based vertically integrated natural graphite and battery anode company. The principal activities of the Company include sales of natural graphite and ongoing development of logistics, sales, and marketing arrangements with targeted customers. Its segments include Balama and Vidalia. The Balama segment is engaged in the production, distribution, and sale of natural flake graphite from the Balama Graphite Operation in Mozambique. The Vidalia segment is engaged in the operation and expansion of the Vidalia active anode material (AAM) facility including operation of a qualification facility, the construction of the Vidalia Initial Expansion project, evaluation of the Vidalia expansion project, customer engagement and commercial negotiations, and research and development. It is also focused on the development of the use of graphite from Balama as an input in the production of anode material and industrial products.</v>
      </c>
      <c r="H1481" s="7" cm="1">
        <f t="array" ref="H1481">_FV($B1481,"Employees")</f>
        <v>567</v>
      </c>
      <c r="I1481" s="11" cm="1">
        <f t="array" ref="I1481">_FV($B1481,"Shares outstanding",TRUE)</f>
        <v>675897700</v>
      </c>
      <c r="J1481" s="7" cm="1">
        <f t="array" ref="J1481">_FV($B1481,"Year incorporated",TRUE)</f>
        <v>2007</v>
      </c>
      <c r="K1481" s="16"/>
      <c r="L1481" s="12">
        <f>+I1481+K1481</f>
        <v>675897700</v>
      </c>
      <c r="M1481" s="14">
        <f>+D1481*L1481</f>
        <v>351466804</v>
      </c>
      <c r="N1481" t="s">
        <v>742</v>
      </c>
      <c r="O1481">
        <v>53.5</v>
      </c>
      <c r="P1481">
        <v>54</v>
      </c>
      <c r="Q1481">
        <v>45.5</v>
      </c>
      <c r="R1481">
        <v>54.5</v>
      </c>
      <c r="S1481">
        <v>45</v>
      </c>
      <c r="T1481">
        <v>54</v>
      </c>
      <c r="U1481">
        <v>9</v>
      </c>
      <c r="V1481" s="1">
        <v>0.2</v>
      </c>
      <c r="W1481">
        <v>13349169</v>
      </c>
      <c r="X1481">
        <v>6811124.7024999997</v>
      </c>
      <c r="Y1481">
        <v>7084601</v>
      </c>
      <c r="Z1481">
        <v>4814002</v>
      </c>
      <c r="AA1481">
        <v>51.02</v>
      </c>
      <c r="AB1481" s="3">
        <v>364984774.19999999</v>
      </c>
      <c r="AC1481">
        <v>3708</v>
      </c>
      <c r="AD1481" s="2">
        <v>45330.790277777778</v>
      </c>
      <c r="AE1481" t="s">
        <v>20</v>
      </c>
      <c r="AF1481" t="s">
        <v>743</v>
      </c>
    </row>
    <row r="1482" spans="1:32" x14ac:dyDescent="0.3">
      <c r="A1482" t="str">
        <f>+N1482</f>
        <v>VGL</v>
      </c>
      <c r="B1482" t="e" vm="1483">
        <v>#VALUE!</v>
      </c>
      <c r="C1482" s="5" cm="1">
        <f t="array" ref="C1482">_FV(B1482,"Market cap",TRUE)</f>
        <v>374642000</v>
      </c>
      <c r="D1482" s="6" cm="1">
        <f t="array" ref="D1482">_FV(B1482,"Price",TRUE)</f>
        <v>1.4950000000000001</v>
      </c>
      <c r="E1482" s="2" cm="1">
        <f t="array" ref="E1482">_FV(B1482,"Last trade time",TRUE)</f>
        <v>45331.333356481482</v>
      </c>
      <c r="F1482" s="7" t="str" cm="1">
        <f t="array" ref="F1482">_FV($B1482,"Industry")</f>
        <v>Software &amp; IT Services</v>
      </c>
      <c r="G1482" s="7" t="str" cm="1">
        <f t="array" ref="G1482">_FV($B1482,"Description")</f>
        <v>Vista Group International Limited is a New Zealand-based company, which provides software and technology solutions across the global film industry. The Company operates through three segments: Cinema segment, Movio segment, and Additional Group Companies segment (AGC). Cinema segment offers software associated with cinema management via Vista software suite of products, plus the cloud based Veezi product for smaller scale cinemas. This segment also includes the Retriever client contracts, movieXchange and Share Dimension products. Movio segment includes the Movio Cinema and Media products, both of which provide data analytics and campaign management. The Company’s AGC segment includes an aggregation of Maccs, Powster, Flicks and Numero. The Company’s geographical segments include New Zealand, United States, United Kingdom, Mexico and Other.</v>
      </c>
      <c r="H1482" s="7" cm="1">
        <f t="array" ref="H1482">_FV($B1482,"Employees")</f>
        <v>779</v>
      </c>
      <c r="I1482" s="11" cm="1">
        <f t="array" ref="I1482">_FV($B1482,"Shares outstanding",TRUE)</f>
        <v>236243000</v>
      </c>
      <c r="J1482" s="7" cm="1">
        <f t="array" ref="J1482">_FV($B1482,"Year incorporated",TRUE)</f>
        <v>2003</v>
      </c>
      <c r="K1482" s="16"/>
      <c r="L1482" s="12">
        <f>+I1482+K1482</f>
        <v>236243000</v>
      </c>
      <c r="M1482" s="14">
        <f>+D1482*L1482</f>
        <v>353183285</v>
      </c>
      <c r="N1482" t="s">
        <v>726</v>
      </c>
      <c r="O1482">
        <v>130</v>
      </c>
      <c r="P1482">
        <v>160</v>
      </c>
      <c r="Q1482">
        <v>142.5</v>
      </c>
      <c r="R1482">
        <v>150</v>
      </c>
      <c r="S1482">
        <v>140.5</v>
      </c>
      <c r="T1482">
        <v>149</v>
      </c>
      <c r="U1482">
        <v>0</v>
      </c>
      <c r="W1482">
        <v>12799</v>
      </c>
      <c r="X1482">
        <v>18511.685000000001</v>
      </c>
      <c r="Y1482">
        <v>3083</v>
      </c>
      <c r="Z1482">
        <v>9716</v>
      </c>
      <c r="AA1482">
        <v>144.63</v>
      </c>
      <c r="AB1482" s="3">
        <v>352002132.57999998</v>
      </c>
      <c r="AC1482">
        <v>27</v>
      </c>
      <c r="AD1482" s="2">
        <v>45330.790277777778</v>
      </c>
      <c r="AE1482" t="s">
        <v>20</v>
      </c>
      <c r="AF1482" t="s">
        <v>767</v>
      </c>
    </row>
    <row r="1483" spans="1:32" x14ac:dyDescent="0.3">
      <c r="A1483" t="str">
        <f>+N1483</f>
        <v>SLC</v>
      </c>
      <c r="B1483" t="e" vm="1484">
        <v>#VALUE!</v>
      </c>
      <c r="C1483" s="5" cm="1">
        <f t="array" ref="C1483">_FV(B1483,"Market cap",TRUE)</f>
        <v>351189800</v>
      </c>
      <c r="D1483" s="6" cm="1">
        <f t="array" ref="D1483">_FV(B1483,"Price",TRUE)</f>
        <v>0.72</v>
      </c>
      <c r="E1483" s="2" cm="1">
        <f t="array" ref="E1483">_FV(B1483,"Last trade time",TRUE)</f>
        <v>45331.333356481482</v>
      </c>
      <c r="F1483" s="7" t="str" cm="1">
        <f t="array" ref="F1483">_FV($B1483,"Industry")</f>
        <v>Telecommunications Services</v>
      </c>
      <c r="G1483" s="7" t="str" cm="1">
        <f t="array" ref="G1483">_FV($B1483,"Description")</f>
        <v>Superloop Limited is an Australia-based telecommunications company. The Company operates through three segments: Wholesale, Business and Consumer. The Wholesale segment is defined by large scale telecommunications, data and technology customers who purchase various connectivity services to support their core business services, as well as retail Internet service providers who do not have access to a connectivity network of their own. The Business segment is defined by small, medium and large corporate customers who purchase connectivity services to facilitate their core business. The Consumer segment is defined by customers who purchase basic Internet and mobile phone products for domestic residential use. Its products include national broadband network (NBN) access, NBN TC2, NBN Enterprise Ethernet, dark fiber, fixed wireless access, third party access, security, managed Wi-Fi, international ethernet, wavelength and international (including Indigo) subsea cable capacity.</v>
      </c>
      <c r="H1483" s="7" cm="1">
        <f t="array" ref="H1483">_FV($B1483,"Employees")</f>
        <v>600</v>
      </c>
      <c r="I1483" s="11" cm="1">
        <f t="array" ref="I1483">_FV($B1483,"Shares outstanding",TRUE)</f>
        <v>491174500</v>
      </c>
      <c r="J1483" s="7" cm="1">
        <f t="array" ref="J1483">_FV($B1483,"Year incorporated",TRUE)</f>
        <v>2014</v>
      </c>
      <c r="K1483" s="16"/>
      <c r="L1483" s="12">
        <f>+I1483+K1483</f>
        <v>491174500</v>
      </c>
      <c r="M1483" s="14">
        <f>+D1483*L1483</f>
        <v>353645640</v>
      </c>
      <c r="N1483" t="s">
        <v>768</v>
      </c>
      <c r="O1483">
        <v>70</v>
      </c>
      <c r="P1483">
        <v>72</v>
      </c>
      <c r="Q1483">
        <v>71</v>
      </c>
      <c r="R1483">
        <v>71.5</v>
      </c>
      <c r="S1483">
        <v>70.25</v>
      </c>
      <c r="T1483">
        <v>71.5</v>
      </c>
      <c r="U1483">
        <v>-0.5</v>
      </c>
      <c r="V1483" s="1">
        <v>-6.8999999999999999E-3</v>
      </c>
      <c r="W1483">
        <v>90216</v>
      </c>
      <c r="X1483">
        <v>64020.707499999997</v>
      </c>
      <c r="Y1483">
        <v>31208</v>
      </c>
      <c r="Z1483">
        <v>34796</v>
      </c>
      <c r="AA1483">
        <v>70.959999999999994</v>
      </c>
      <c r="AB1483" s="3">
        <v>351189796.10000002</v>
      </c>
      <c r="AC1483">
        <v>205</v>
      </c>
      <c r="AD1483" s="2">
        <v>45330.790277777778</v>
      </c>
      <c r="AE1483" t="s">
        <v>20</v>
      </c>
      <c r="AF1483" t="s">
        <v>769</v>
      </c>
    </row>
    <row r="1484" spans="1:32" x14ac:dyDescent="0.3">
      <c r="A1484" t="str">
        <f>+N1484</f>
        <v>GDG</v>
      </c>
      <c r="B1484" t="e" vm="1485">
        <v>#VALUE!</v>
      </c>
      <c r="C1484" s="5" cm="1">
        <f t="array" ref="C1484">_FV(B1484,"Market cap",TRUE)</f>
        <v>356441200</v>
      </c>
      <c r="D1484" s="6" cm="1">
        <f t="array" ref="D1484">_FV(B1484,"Price",TRUE)</f>
        <v>1.88</v>
      </c>
      <c r="E1484" s="2" cm="1">
        <f t="array" ref="E1484">_FV(B1484,"Last trade time",TRUE)</f>
        <v>45331.333333333336</v>
      </c>
      <c r="F1484" s="7" t="str" cm="1">
        <f t="array" ref="F1484">_FV($B1484,"Industry")</f>
        <v>Collective Investments</v>
      </c>
      <c r="G1484" s="7" t="str" cm="1">
        <f t="array" ref="G1484">_FV($B1484,"Description")</f>
        <v>Generation Development Group Limited is an Australia-based Pooled Development Fund (PDF). The Company’s principal activity includes marketing and management of life insurance and life investment products and services to the retail sector in Australia and the provision of administration services in the financial services industry. The Company’s segment is the Benefit Funds Management and Fund Administration, which is engaged in the provision of administration and management services to the Benefit Funds of Generation Life Limited and administration services to institutional clients. It offers a range of tax effective investment solutions, which include investment bonds, IncomeSeries and LifeIncome annuities. Its investment bonds range includes LifeBuilder, ChildBuilder and FuneralBond. LifeIncome annuity is an investment-linked lifetime annuity that pays a regular income for life. LifeIncome annuity is designed to optimize retirement income and complement other retirement solutions.</v>
      </c>
      <c r="H1484" s="7" cm="1">
        <f t="array" ref="H1484">_FV($B1484,"Employees")</f>
        <v>200</v>
      </c>
      <c r="I1484" s="11" cm="1">
        <f t="array" ref="I1484">_FV($B1484,"Shares outstanding",TRUE)</f>
        <v>190610200</v>
      </c>
      <c r="J1484" s="7" cm="1">
        <f t="array" ref="J1484">_FV($B1484,"Year incorporated",TRUE)</f>
        <v>1999</v>
      </c>
      <c r="K1484" s="16"/>
      <c r="L1484" s="12">
        <f>+I1484+K1484</f>
        <v>190610200</v>
      </c>
      <c r="M1484" s="14">
        <f>+D1484*L1484</f>
        <v>358347176</v>
      </c>
      <c r="N1484" t="s">
        <v>756</v>
      </c>
      <c r="O1484">
        <v>184</v>
      </c>
      <c r="P1484">
        <v>188</v>
      </c>
      <c r="Q1484">
        <v>188</v>
      </c>
      <c r="R1484">
        <v>188</v>
      </c>
      <c r="S1484">
        <v>184</v>
      </c>
      <c r="T1484">
        <v>187</v>
      </c>
      <c r="U1484">
        <v>4</v>
      </c>
      <c r="V1484" s="1">
        <v>2.1899999999999999E-2</v>
      </c>
      <c r="W1484">
        <v>8070</v>
      </c>
      <c r="X1484">
        <v>15113.594999999999</v>
      </c>
      <c r="Y1484">
        <v>7324</v>
      </c>
      <c r="Z1484">
        <v>599</v>
      </c>
      <c r="AA1484">
        <v>187.28</v>
      </c>
      <c r="AB1484" s="3">
        <v>356441169.37</v>
      </c>
      <c r="AC1484">
        <v>72</v>
      </c>
      <c r="AD1484" s="2">
        <v>45330.790277777778</v>
      </c>
      <c r="AE1484" t="s">
        <v>20</v>
      </c>
      <c r="AF1484" t="s">
        <v>757</v>
      </c>
    </row>
    <row r="1485" spans="1:32" x14ac:dyDescent="0.3">
      <c r="A1485" t="str">
        <f>+N1485</f>
        <v>OMH</v>
      </c>
      <c r="B1485" t="e" vm="1486">
        <v>#VALUE!</v>
      </c>
      <c r="C1485" s="5" cm="1">
        <f t="array" ref="C1485">_FV(B1485,"Market cap",TRUE)</f>
        <v>360140700</v>
      </c>
      <c r="D1485" s="6" cm="1">
        <f t="array" ref="D1485">_FV(B1485,"Price",TRUE)</f>
        <v>0.47</v>
      </c>
      <c r="E1485" s="2" cm="1">
        <f t="array" ref="E1485">_FV(B1485,"Last trade time",TRUE)</f>
        <v>45331.333333333336</v>
      </c>
      <c r="F1485" s="7" t="str" cm="1">
        <f t="array" ref="F1485">_FV($B1485,"Industry")</f>
        <v>Metals &amp; Mining</v>
      </c>
      <c r="G1485" s="7" t="str" cm="1">
        <f t="array" ref="G1485">_FV($B1485,"Description")</f>
        <v>OM Holdings Limited is a Singapore-based vertically integrated manganese ore and ferroalloy company. The Company supplies manganese ores and ferroalloys. Through its global trading network, the Company distributes products from its Asia-Pacific base to customers across the world. The Company is engaged in the business of trading raw ores, smelting and marketing processed ferroalloys. Its businesses include Bootu Creek Mine, Samalaju Smelting Complex, Qinzhou Smelter, Marketing &amp; Trading, and Tshipi Borwa. The Company operates through three segments: Mining, Smelting, and Marketing and trading. The Mining segment is engaged in the exploration and mining of manganese ore. The Smelting segment is engaged in the production of manganese ferroalloys, ferrosilicon and manganese sinter ore. The Marketing and trading segment is engaged in the trading of manganese ore, manganese ferroalloys, ferrosilicon, sinter ore, chrome ore and iron ore.</v>
      </c>
      <c r="H1485" s="7" cm="1">
        <f t="array" ref="H1485">_FV($B1485,"Employees")</f>
        <v>1105</v>
      </c>
      <c r="I1485" s="11" cm="1">
        <f t="array" ref="I1485">_FV($B1485,"Shares outstanding",TRUE)</f>
        <v>766256800</v>
      </c>
      <c r="J1485" s="7" cm="1">
        <f t="array" ref="J1485">_FV($B1485,"Year incorporated",TRUE)</f>
        <v>1997</v>
      </c>
      <c r="K1485" s="16"/>
      <c r="L1485" s="12">
        <f>+I1485+K1485</f>
        <v>766256800</v>
      </c>
      <c r="M1485" s="14">
        <f>+D1485*L1485</f>
        <v>360140696</v>
      </c>
      <c r="N1485" t="s">
        <v>752</v>
      </c>
      <c r="O1485">
        <v>45.5</v>
      </c>
      <c r="P1485">
        <v>47</v>
      </c>
      <c r="Q1485">
        <v>46</v>
      </c>
      <c r="R1485">
        <v>47</v>
      </c>
      <c r="S1485">
        <v>45.5</v>
      </c>
      <c r="T1485">
        <v>47</v>
      </c>
      <c r="U1485">
        <v>0</v>
      </c>
      <c r="W1485">
        <v>130335</v>
      </c>
      <c r="X1485">
        <v>60812.69</v>
      </c>
      <c r="Y1485">
        <v>87287</v>
      </c>
      <c r="Z1485">
        <v>28849</v>
      </c>
      <c r="AA1485">
        <v>46.66</v>
      </c>
      <c r="AB1485" s="3">
        <v>360140696.47000003</v>
      </c>
      <c r="AC1485">
        <v>18</v>
      </c>
      <c r="AD1485" s="2">
        <v>45330.790277777778</v>
      </c>
      <c r="AE1485" t="s">
        <v>20</v>
      </c>
      <c r="AF1485" t="s">
        <v>753</v>
      </c>
    </row>
    <row r="1486" spans="1:32" x14ac:dyDescent="0.3">
      <c r="A1486" t="str">
        <f>+N1486</f>
        <v>OPT</v>
      </c>
      <c r="B1486" t="e" vm="1487">
        <v>#VALUE!</v>
      </c>
      <c r="C1486" s="5" cm="1">
        <f t="array" ref="C1486">_FV(B1486,"Market cap",TRUE)</f>
        <v>357916700</v>
      </c>
      <c r="D1486" s="6" cm="1">
        <f t="array" ref="D1486">_FV(B1486,"Price",TRUE)</f>
        <v>0.55000000000000004</v>
      </c>
      <c r="E1486" s="2" cm="1">
        <f t="array" ref="E1486">_FV(B1486,"Last trade time",TRUE)</f>
        <v>45331.333356481482</v>
      </c>
      <c r="F1486" s="7" t="str" cm="1">
        <f t="array" ref="F1486">_FV($B1486,"Industry")</f>
        <v>Biotechnology &amp; Medical Research</v>
      </c>
      <c r="G1486" s="7" t="str" cm="1">
        <f t="array" ref="G1486">_FV($B1486,"Description")</f>
        <v>Opthea Limited is an Australia-based biotechnology company. The Company is engaged in the development and commercialization of therapies primarily for eye disease. The Company’s lead asset, OPT-302, is a novel biologic inhibitor of VEGF-C and VEGF-D, for use in combination with VEGF-A inhibitors for the treatment of wet age-related macular degeneration (wet AMD) and diabetic macular edema (DME). The Company’s principal activities include the progression of the Company’s Phase III registration trials of OPT-302 for wet AMD. It also manufactures OPT-302 for use in Phase III clinical trials, conducts activities to support the commercialization of the product and expanded its management team in the United States to facilitate broader oversight and execution of its Phase III program. The Company’s development activities are based on an intellectual property portfolio covering key targets (Vascular Endothelial Growth Factors VEGF-C, VEGF-D and VEGF Receptor-3).</v>
      </c>
      <c r="H1486" s="7" cm="1">
        <f t="array" ref="H1486">_FV($B1486,"Employees")</f>
        <v>5</v>
      </c>
      <c r="I1486" s="11" cm="1">
        <f t="array" ref="I1486">_FV($B1486,"Shares outstanding",TRUE)</f>
        <v>662808700</v>
      </c>
      <c r="J1486" s="7" cm="1">
        <f t="array" ref="J1486">_FV($B1486,"Year incorporated",TRUE)</f>
        <v>1984</v>
      </c>
      <c r="K1486" s="16"/>
      <c r="L1486" s="12">
        <f>+I1486+K1486</f>
        <v>662808700</v>
      </c>
      <c r="M1486" s="14">
        <f>+D1486*L1486</f>
        <v>364544785</v>
      </c>
      <c r="N1486" t="s">
        <v>754</v>
      </c>
      <c r="O1486">
        <v>53</v>
      </c>
      <c r="P1486">
        <v>54</v>
      </c>
      <c r="Q1486">
        <v>55</v>
      </c>
      <c r="R1486">
        <v>55</v>
      </c>
      <c r="S1486">
        <v>51.5</v>
      </c>
      <c r="T1486">
        <v>54</v>
      </c>
      <c r="U1486">
        <v>-1</v>
      </c>
      <c r="V1486" s="1">
        <v>-1.8200000000000001E-2</v>
      </c>
      <c r="W1486">
        <v>198153</v>
      </c>
      <c r="X1486">
        <v>104257.52250000001</v>
      </c>
      <c r="Y1486">
        <v>93406</v>
      </c>
      <c r="Z1486">
        <v>95260</v>
      </c>
      <c r="AA1486">
        <v>52.61</v>
      </c>
      <c r="AB1486" s="3">
        <v>357916662.36000001</v>
      </c>
      <c r="AC1486">
        <v>261</v>
      </c>
      <c r="AD1486" s="2">
        <v>45330.790277777778</v>
      </c>
      <c r="AE1486" t="s">
        <v>20</v>
      </c>
      <c r="AF1486" t="s">
        <v>755</v>
      </c>
    </row>
    <row r="1487" spans="1:32" x14ac:dyDescent="0.3">
      <c r="A1487" t="str">
        <f>+N1487</f>
        <v>RG8</v>
      </c>
      <c r="B1487" t="e" vm="1488">
        <v>#VALUE!</v>
      </c>
      <c r="C1487" s="5" cm="1">
        <f t="array" ref="C1487">_FV(B1487,"Market cap",TRUE)</f>
        <v>365736500</v>
      </c>
      <c r="D1487" s="6" cm="1">
        <f t="array" ref="D1487">_FV(B1487,"Price",TRUE)</f>
        <v>1.97</v>
      </c>
      <c r="E1487" s="2" cm="1">
        <f t="array" ref="E1487">_FV(B1487,"Last trade time",TRUE)</f>
        <v>45331.333333333336</v>
      </c>
      <c r="F1487" s="7" t="str" cm="1">
        <f t="array" ref="F1487">_FV($B1487,"Industry")</f>
        <v>Investment Banking &amp; Investment Services</v>
      </c>
      <c r="G1487" s="7" t="str" cm="1">
        <f t="array" ref="G1487">_FV($B1487,"Description")</f>
        <v>Regal Asian Investments Limited is an Australia-based company that provides investors with access to a concentrated portfolio, comprising long investments and short positions in securities with exposure to the Asian region. The Company may also take positions in other companies with significant exposure to the Asian market. It will invest in about 15-30 long investments. The Company’s portfolio exposures include communication services, consumer discretionary, consumer staples, energy, financials, healthcare, industrials, information technology, materials, real estate, and utilities. The Company’s investment adviser is Regal Funds Management Pty Limited. Its investment manager is Regal Asian Investments Management Pty Limited.</v>
      </c>
      <c r="H1487" s="7" t="e" cm="1" vm="2">
        <f t="array" ref="H1487">_FV($B1487,"Employees")</f>
        <v>#VALUE!</v>
      </c>
      <c r="I1487" s="11" cm="1">
        <f t="array" ref="I1487">_FV($B1487,"Shares outstanding",TRUE)</f>
        <v>185183000</v>
      </c>
      <c r="J1487" s="7" cm="1">
        <f t="array" ref="J1487">_FV($B1487,"Year incorporated",TRUE)</f>
        <v>2019</v>
      </c>
      <c r="K1487" s="16"/>
      <c r="L1487" s="12">
        <f>+I1487+K1487</f>
        <v>185183000</v>
      </c>
      <c r="M1487" s="14">
        <f>+D1487*L1487</f>
        <v>364810510</v>
      </c>
      <c r="N1487" t="s">
        <v>740</v>
      </c>
      <c r="O1487">
        <v>197</v>
      </c>
      <c r="P1487">
        <v>199</v>
      </c>
      <c r="Q1487">
        <v>197.5</v>
      </c>
      <c r="R1487">
        <v>200</v>
      </c>
      <c r="S1487">
        <v>197.5</v>
      </c>
      <c r="T1487">
        <v>197.5</v>
      </c>
      <c r="U1487">
        <v>0.5</v>
      </c>
      <c r="V1487" s="1">
        <v>2.5000000000000001E-3</v>
      </c>
      <c r="W1487">
        <v>54844</v>
      </c>
      <c r="X1487">
        <v>108689.105</v>
      </c>
      <c r="Y1487">
        <v>30594</v>
      </c>
      <c r="Z1487">
        <v>14250</v>
      </c>
      <c r="AA1487">
        <v>198.18</v>
      </c>
      <c r="AB1487" s="3">
        <v>365736456.60000002</v>
      </c>
      <c r="AC1487">
        <v>27</v>
      </c>
      <c r="AD1487" s="2">
        <v>45330.790277777778</v>
      </c>
      <c r="AE1487" t="s">
        <v>20</v>
      </c>
      <c r="AF1487" t="s">
        <v>741</v>
      </c>
    </row>
    <row r="1488" spans="1:32" x14ac:dyDescent="0.3">
      <c r="A1488" t="str">
        <f>+N1488</f>
        <v>AFP</v>
      </c>
      <c r="B1488" t="e" vm="1489">
        <v>#VALUE!</v>
      </c>
      <c r="C1488" s="5" cm="1">
        <f t="array" ref="C1488">_FV(B1488,"Market cap",TRUE)</f>
        <v>385967900</v>
      </c>
      <c r="D1488" s="6" cm="1">
        <f t="array" ref="D1488">_FV(B1488,"Price",TRUE)</f>
        <v>3.48</v>
      </c>
      <c r="E1488" s="2" cm="1">
        <f t="array" ref="E1488">_FV(B1488,"Last trade time",TRUE)</f>
        <v>45330.333333333336</v>
      </c>
      <c r="F1488" s="7" t="str" cm="1">
        <f t="array" ref="F1488">_FV($B1488,"Industry")</f>
        <v>Pharmaceuticals</v>
      </c>
      <c r="G1488" s="7" t="str" cm="1">
        <f t="array" ref="G1488">_FV($B1488,"Description")</f>
        <v>AFT Pharmaceuticals Limited is a New Zealand-based multinational pharmaceutical company. The Company develops, markets and distributes a portfolio of pharmaceutical products across a range of therapeutic categories, which are distributed across three pharmaceutical distribution channels: over-the-counter (OTC), prescription and hospital. Its product portfolio comprises both proprietary and in-licensed products, and includes patented, branded and generic drugs. The Company develops and in-licenses products for sale by its own dedicated sales teams in Australia and New Zealand and in certain Southeast Asian markets, and out-licenses its products to local licensees and distributors in the rest of the world. A-Scabies, Allersoothe, Allersoothe Elixir, BecloClear, Bites, Calci-Tab, Candacort, Candacort Minipak, Candaderm, Coco-Scalp, Combolieve, Cromo-Fresh, Dry skin, Eczema, Emulsifying Ointment BP, Fenpaed, Fenpaed Double Strength, Ferro-Sachets, HYLO-FORTE and others.</v>
      </c>
      <c r="H1488" s="7" cm="1">
        <f t="array" ref="H1488">_FV($B1488,"Employees")</f>
        <v>100</v>
      </c>
      <c r="I1488" s="11" cm="1">
        <f t="array" ref="I1488">_FV($B1488,"Shares outstanding",TRUE)</f>
        <v>104866300</v>
      </c>
      <c r="J1488" s="7" cm="1">
        <f t="array" ref="J1488">_FV($B1488,"Year incorporated",TRUE)</f>
        <v>1997</v>
      </c>
      <c r="K1488" s="16"/>
      <c r="L1488" s="12">
        <f>+I1488+K1488</f>
        <v>104866300</v>
      </c>
      <c r="M1488" s="14">
        <f>+D1488*L1488</f>
        <v>364934724</v>
      </c>
      <c r="N1488" t="s">
        <v>744</v>
      </c>
      <c r="O1488">
        <v>311</v>
      </c>
      <c r="P1488">
        <v>358</v>
      </c>
      <c r="Q1488">
        <v>348</v>
      </c>
      <c r="R1488">
        <v>348</v>
      </c>
      <c r="S1488">
        <v>348</v>
      </c>
      <c r="T1488">
        <v>348</v>
      </c>
      <c r="U1488">
        <v>12</v>
      </c>
      <c r="V1488" s="1">
        <v>3.5700000000000003E-2</v>
      </c>
      <c r="W1488">
        <v>600</v>
      </c>
      <c r="X1488">
        <v>2088</v>
      </c>
      <c r="Y1488">
        <v>0</v>
      </c>
      <c r="Z1488">
        <v>0</v>
      </c>
      <c r="AA1488">
        <v>348</v>
      </c>
      <c r="AB1488" s="3">
        <v>364934584.80000001</v>
      </c>
      <c r="AC1488">
        <v>1</v>
      </c>
      <c r="AD1488" s="2">
        <v>45330.790277777778</v>
      </c>
      <c r="AE1488" t="s">
        <v>20</v>
      </c>
      <c r="AF1488" t="s">
        <v>745</v>
      </c>
    </row>
    <row r="1489" spans="1:32" x14ac:dyDescent="0.3">
      <c r="A1489" t="str">
        <f>+N1489</f>
        <v>HUM</v>
      </c>
      <c r="B1489" t="e" vm="1490">
        <v>#VALUE!</v>
      </c>
      <c r="C1489" s="5" cm="1">
        <f t="array" ref="C1489">_FV(B1489,"Market cap",TRUE)</f>
        <v>355725600</v>
      </c>
      <c r="D1489" s="6" cm="1">
        <f t="array" ref="D1489">_FV(B1489,"Price",TRUE)</f>
        <v>0.72</v>
      </c>
      <c r="E1489" s="2" cm="1">
        <f t="array" ref="E1489">_FV(B1489,"Last trade time",TRUE)</f>
        <v>45331.333333333336</v>
      </c>
      <c r="F1489" s="7" t="str" cm="1">
        <f t="array" ref="F1489">_FV($B1489,"Industry")</f>
        <v>Banking Services</v>
      </c>
      <c r="G1489" s="7" t="str" cm="1">
        <f t="array" ref="G1489">_FV($B1489,"Description")</f>
        <v>humm Group Limited is an Australia-based company, which provides consumer finance products. The Company’s brands include humm, humm90, Q Mastercard and FlexiCommercial. The Company operates through four segments: BNPL, New Zealand Cards, Australia Cards, and Commercial and Leasing. Humm Consumer Finance (HCF) includes BNPL segment, which includes a consolidation of humm Australia, New Zealand, United Kingdom, Canada, Ireland FlexiFi and FlexiRent Ireland, bundll and hummpro; New Zealand Cards segment, which includes Farmers, Q Card, Flight Centre Mastercard; and Australia Cards segment, which includes humm90, legacy Lombard and Once; and Commercial and Leasing segment consist of Australia and New Zealand commercial lending and the legacy consumer leasing product. The Company operates in Australia, New Zealand, Ireland, United Kingdom and Canada. FlexiCommercial is a business financing solution, which caters both buyers and sellers in a range of industries.</v>
      </c>
      <c r="H1489" s="7" cm="1">
        <f t="array" ref="H1489">_FV($B1489,"Employees")</f>
        <v>730</v>
      </c>
      <c r="I1489" s="11" cm="1">
        <f t="array" ref="I1489">_FV($B1489,"Shares outstanding",TRUE)</f>
        <v>508179400</v>
      </c>
      <c r="J1489" s="7" cm="1">
        <f t="array" ref="J1489">_FV($B1489,"Year incorporated",TRUE)</f>
        <v>2006</v>
      </c>
      <c r="K1489" s="16"/>
      <c r="L1489" s="12">
        <f>+I1489+K1489</f>
        <v>508179400</v>
      </c>
      <c r="M1489" s="14">
        <f>+D1489*L1489</f>
        <v>365889168</v>
      </c>
      <c r="N1489" t="s">
        <v>758</v>
      </c>
      <c r="O1489">
        <v>68</v>
      </c>
      <c r="P1489">
        <v>70</v>
      </c>
      <c r="Q1489">
        <v>65</v>
      </c>
      <c r="R1489">
        <v>70</v>
      </c>
      <c r="S1489">
        <v>65</v>
      </c>
      <c r="T1489">
        <v>70</v>
      </c>
      <c r="U1489">
        <v>4</v>
      </c>
      <c r="V1489" s="1">
        <v>6.0600000000000001E-2</v>
      </c>
      <c r="W1489">
        <v>1549326</v>
      </c>
      <c r="X1489">
        <v>1041743.1975</v>
      </c>
      <c r="Y1489">
        <v>819101</v>
      </c>
      <c r="Z1489">
        <v>437091</v>
      </c>
      <c r="AA1489">
        <v>67.23</v>
      </c>
      <c r="AB1489" s="3">
        <v>355725563.19999999</v>
      </c>
      <c r="AC1489">
        <v>776</v>
      </c>
      <c r="AD1489" s="2">
        <v>45330.790277777778</v>
      </c>
      <c r="AE1489" t="s">
        <v>20</v>
      </c>
      <c r="AF1489" t="s">
        <v>759</v>
      </c>
    </row>
    <row r="1490" spans="1:32" x14ac:dyDescent="0.3">
      <c r="A1490" t="str">
        <f>+N1490</f>
        <v>MAH</v>
      </c>
      <c r="B1490" t="e" vm="1491">
        <v>#VALUE!</v>
      </c>
      <c r="C1490" s="5" cm="1">
        <f t="array" ref="C1490">_FV(B1490,"Market cap",TRUE)</f>
        <v>377122500</v>
      </c>
      <c r="D1490" s="6" cm="1">
        <f t="array" ref="D1490">_FV(B1490,"Price",TRUE)</f>
        <v>0.17</v>
      </c>
      <c r="E1490" s="2" cm="1">
        <f t="array" ref="E1490">_FV(B1490,"Last trade time",TRUE)</f>
        <v>45331.333333333336</v>
      </c>
      <c r="F1490" s="7" t="str" cm="1">
        <f t="array" ref="F1490">_FV($B1490,"Industry")</f>
        <v>Metals &amp; Mining</v>
      </c>
      <c r="G1490" s="7" t="str" cm="1">
        <f t="array" ref="G1490">_FV($B1490,"Description")</f>
        <v>Macmahon Holdings Limited is an Australia-based company, which provides mining and consulting services to mining companies across Australia and Southeast Asia. It has surface mining operations in Australia and Southeast Asia. It provides development and production, ground support, and services to facilitate ventilation and access to underground mines, including shaft sinking, raise drilling and shaft lining. It provides consulting, design, civil construction, equipment sales and hire, maintenance and site rehabilitation services to the resources sector. Its projects include Dawson South, King of the Hills (KOTH) and Batu Hijau. Dawson South forms part of the Dawson Mine and is located at the southern end of the Bowen Basin in Central Queensland near the town of Moura. The KOTH project is an open pit and underground gold deposit located in the eastern goldfield region of Western Australia. The Company also owns Pit N Portal’s operations at Wyloo’s Durkin and Cassini mining projects.</v>
      </c>
      <c r="H1490" s="7" cm="1">
        <f t="array" ref="H1490">_FV($B1490,"Employees")</f>
        <v>8368</v>
      </c>
      <c r="I1490" s="11" cm="1">
        <f t="array" ref="I1490">_FV($B1490,"Shares outstanding",TRUE)</f>
        <v>2154986000</v>
      </c>
      <c r="J1490" s="7" cm="1">
        <f t="array" ref="J1490">_FV($B1490,"Year incorporated",TRUE)</f>
        <v>1963</v>
      </c>
      <c r="K1490" s="16"/>
      <c r="L1490" s="12">
        <f>+I1490+K1490</f>
        <v>2154986000</v>
      </c>
      <c r="M1490" s="14">
        <f>+D1490*L1490</f>
        <v>366347620</v>
      </c>
      <c r="N1490" t="s">
        <v>728</v>
      </c>
      <c r="O1490">
        <v>16.5</v>
      </c>
      <c r="P1490">
        <v>17.5</v>
      </c>
      <c r="Q1490">
        <v>17</v>
      </c>
      <c r="R1490">
        <v>17.5</v>
      </c>
      <c r="S1490">
        <v>16.5</v>
      </c>
      <c r="T1490">
        <v>17.5</v>
      </c>
      <c r="U1490">
        <v>0.5</v>
      </c>
      <c r="V1490" s="1">
        <v>2.9399999999999999E-2</v>
      </c>
      <c r="W1490">
        <v>1501954</v>
      </c>
      <c r="X1490">
        <v>255546.98</v>
      </c>
      <c r="Y1490">
        <v>338397</v>
      </c>
      <c r="Z1490">
        <v>1067426</v>
      </c>
      <c r="AA1490">
        <v>17.010000000000002</v>
      </c>
      <c r="AB1490" s="3">
        <v>377122518.14999998</v>
      </c>
      <c r="AC1490">
        <v>217</v>
      </c>
      <c r="AD1490" s="2">
        <v>45330.790277777778</v>
      </c>
      <c r="AE1490" t="s">
        <v>20</v>
      </c>
      <c r="AF1490" t="s">
        <v>729</v>
      </c>
    </row>
    <row r="1491" spans="1:32" x14ac:dyDescent="0.3">
      <c r="A1491" t="str">
        <f>+N1491</f>
        <v>VUL</v>
      </c>
      <c r="B1491" t="e" vm="1492">
        <v>#VALUE!</v>
      </c>
      <c r="C1491" s="5" cm="1">
        <f t="array" ref="C1491">_FV(B1491,"Market cap",TRUE)</f>
        <v>363074000</v>
      </c>
      <c r="D1491" s="6" cm="1">
        <f t="array" ref="D1491">_FV(B1491,"Price",TRUE)</f>
        <v>2.13</v>
      </c>
      <c r="E1491" s="2" cm="1">
        <f t="array" ref="E1491">_FV(B1491,"Last trade time",TRUE)</f>
        <v>45331.333333333336</v>
      </c>
      <c r="F1491" s="7" t="str" cm="1">
        <f t="array" ref="F1491">_FV($B1491,"Industry")</f>
        <v>Metals &amp; Mining</v>
      </c>
      <c r="G1491" s="7" t="str" cm="1">
        <f t="array" ref="G1491">_FV($B1491,"Description")</f>
        <v>Vulcan Energy Resources Limited is an Australia-based company engaged in geothermal energy and lithium exploration and production. The Company’s segments include Germany, Other European (France and Italy) and Australia. The Germany segment is engaged in the supply of geothermal energy, exploration relating to the Zero Carbon Lithium Project and engineering services. The Other European segment is engaged in exploration relating to battery minerals and geothermal lithium. It focuses on decarbonizing the carbon production footprint of lithium-ion batteries used in electric vehicles by producing a lithium hydroxide monohydrate chemical product with zero carbon footprint, from its geothermal lithium brine project in the Upper Rhine Valley, Germany. Its subsidiaries include Vulcan Energie Ressourcen GmbH, Vulcan Energy Europe Pty Limited, Vulcan Energy Subsurface Solutions GmbH, and Vulcan Energy Engineering GmbH, among others.</v>
      </c>
      <c r="H1491" s="7" cm="1">
        <f t="array" ref="H1491">_FV($B1491,"Employees")</f>
        <v>184</v>
      </c>
      <c r="I1491" s="11" cm="1">
        <f t="array" ref="I1491">_FV($B1491,"Shares outstanding",TRUE)</f>
        <v>172073000</v>
      </c>
      <c r="J1491" s="7" cm="1">
        <f t="array" ref="J1491">_FV($B1491,"Year incorporated",TRUE)</f>
        <v>2018</v>
      </c>
      <c r="K1491" s="16"/>
      <c r="L1491" s="12">
        <f>+I1491+K1491</f>
        <v>172073000</v>
      </c>
      <c r="M1491" s="14">
        <f>+D1491*L1491</f>
        <v>366515490</v>
      </c>
      <c r="N1491" t="s">
        <v>746</v>
      </c>
      <c r="O1491">
        <v>211</v>
      </c>
      <c r="P1491">
        <v>214</v>
      </c>
      <c r="Q1491">
        <v>204</v>
      </c>
      <c r="R1491">
        <v>214</v>
      </c>
      <c r="S1491">
        <v>204</v>
      </c>
      <c r="T1491">
        <v>211</v>
      </c>
      <c r="U1491">
        <v>7</v>
      </c>
      <c r="V1491" s="1">
        <v>3.4299999999999997E-2</v>
      </c>
      <c r="W1491">
        <v>195584</v>
      </c>
      <c r="X1491">
        <v>409902.38</v>
      </c>
      <c r="Y1491">
        <v>121883</v>
      </c>
      <c r="Z1491">
        <v>53192</v>
      </c>
      <c r="AA1491">
        <v>209.57</v>
      </c>
      <c r="AB1491" s="3">
        <v>363074046.88</v>
      </c>
      <c r="AC1491">
        <v>586</v>
      </c>
      <c r="AD1491" s="2">
        <v>45330.790277777778</v>
      </c>
      <c r="AE1491" t="s">
        <v>20</v>
      </c>
      <c r="AF1491" t="s">
        <v>747</v>
      </c>
    </row>
    <row r="1492" spans="1:32" x14ac:dyDescent="0.3">
      <c r="A1492" t="str">
        <f>+N1492</f>
        <v>PE1</v>
      </c>
      <c r="B1492" t="e" vm="1493">
        <v>#VALUE!</v>
      </c>
      <c r="C1492" s="5" cm="1">
        <f t="array" ref="C1492">_FV(B1492,"Market cap",TRUE)</f>
        <v>372610000</v>
      </c>
      <c r="D1492" s="6" cm="1">
        <f t="array" ref="D1492">_FV(B1492,"Price",TRUE)</f>
        <v>1.325</v>
      </c>
      <c r="E1492" s="2" cm="1">
        <f t="array" ref="E1492">_FV(B1492,"Last trade time",TRUE)</f>
        <v>45331.333333333336</v>
      </c>
      <c r="F1492" s="7" t="str" cm="1">
        <f t="array" ref="F1492">_FV($B1492,"Industry")</f>
        <v>Collective Investments</v>
      </c>
      <c r="G1492" s="7" t="str" cm="1">
        <f t="array" ref="G1492">_FV($B1492,"Description")</f>
        <v>Pengana Private Equity Trust (the Trust) is an Australia-based registered managed investment scheme, structured as a closed-end unit trust. The Trust's investment objective is to generate, over an investment horizon of at least 10 years, attractive returns and capital growth through a selective and diversified approach to private markets. The Trust operates in one business segment, being investment in securities. Grosvenor Capital Management, L.P. is the investment manager of the Trust.</v>
      </c>
      <c r="H1492" s="7" t="e" cm="1" vm="2">
        <f t="array" ref="H1492">_FV($B1492,"Employees")</f>
        <v>#VALUE!</v>
      </c>
      <c r="I1492" s="11" cm="1">
        <f t="array" ref="I1492">_FV($B1492,"Shares outstanding",TRUE)</f>
        <v>278067100</v>
      </c>
      <c r="J1492" s="7" cm="1">
        <f t="array" ref="J1492">_FV($B1492,"Year incorporated",TRUE)</f>
        <v>2019</v>
      </c>
      <c r="K1492" s="16"/>
      <c r="L1492" s="12">
        <f>+I1492+K1492</f>
        <v>278067100</v>
      </c>
      <c r="M1492" s="14">
        <f>+D1492*L1492</f>
        <v>368438907.5</v>
      </c>
      <c r="N1492" t="s">
        <v>738</v>
      </c>
      <c r="O1492">
        <v>133.5</v>
      </c>
      <c r="P1492">
        <v>136.5</v>
      </c>
      <c r="Q1492">
        <v>133.5</v>
      </c>
      <c r="R1492">
        <v>135</v>
      </c>
      <c r="S1492">
        <v>133</v>
      </c>
      <c r="T1492">
        <v>134</v>
      </c>
      <c r="U1492">
        <v>0.5</v>
      </c>
      <c r="V1492" s="1">
        <v>3.7000000000000002E-3</v>
      </c>
      <c r="W1492">
        <v>201370</v>
      </c>
      <c r="X1492">
        <v>270796.39750000002</v>
      </c>
      <c r="Y1492">
        <v>130010</v>
      </c>
      <c r="Z1492">
        <v>29150</v>
      </c>
      <c r="AA1492">
        <v>134.47999999999999</v>
      </c>
      <c r="AB1492" s="3">
        <v>372609935.44</v>
      </c>
      <c r="AC1492">
        <v>58</v>
      </c>
      <c r="AD1492" s="2">
        <v>45330.790277777778</v>
      </c>
      <c r="AE1492" t="s">
        <v>20</v>
      </c>
      <c r="AF1492" t="s">
        <v>739</v>
      </c>
    </row>
    <row r="1493" spans="1:32" x14ac:dyDescent="0.3">
      <c r="A1493" t="str">
        <f>+N1493</f>
        <v>SRG</v>
      </c>
      <c r="B1493" t="e" vm="1494">
        <v>#VALUE!</v>
      </c>
      <c r="C1493" s="5" cm="1">
        <f t="array" ref="C1493">_FV(B1493,"Market cap",TRUE)</f>
        <v>372751400</v>
      </c>
      <c r="D1493" s="6" cm="1">
        <f t="array" ref="D1493">_FV(B1493,"Price",TRUE)</f>
        <v>0.71</v>
      </c>
      <c r="E1493" s="2" cm="1">
        <f t="array" ref="E1493">_FV(B1493,"Last trade time",TRUE)</f>
        <v>45331.333333333336</v>
      </c>
      <c r="F1493" s="7" t="str" cm="1">
        <f t="array" ref="F1493">_FV($B1493,"Industry")</f>
        <v>Construction &amp; Engineering</v>
      </c>
      <c r="G1493" s="7" t="str" cm="1">
        <f t="array" ref="G1493">_FV($B1493,"Description")</f>
        <v>SRG Global Limited is an Australia-based diversified industrial services company. The Company operates through three segments: Asset Maintenance, Mining Services, and Engineering and Construction. The Asset Maintenance segment consist of supplying integrated services to customers across the entire asset life cycle. Services provided span multiple sectors, including oil and gas, energy, infrastructure, offshore, mining, power generation, water treatment plants, commissioning, decommissioning, shutdowns, and civil works. The Mining Services segment services mining clients and provides comprehensive ground solutions, including production drilling, blasting, and ground and slope stabilization. The Engineering and Construction segment consist of supplying integrated products and services to customers involved in the construction of complex infrastructure. These include bridges, dams, office towers, high rise apartments, shopping centers, hotels, car parks, and recreational buildings.</v>
      </c>
      <c r="H1493" s="7" cm="1">
        <f t="array" ref="H1493">_FV($B1493,"Employees")</f>
        <v>198</v>
      </c>
      <c r="I1493" s="11" cm="1">
        <f t="array" ref="I1493">_FV($B1493,"Shares outstanding",TRUE)</f>
        <v>521330700</v>
      </c>
      <c r="J1493" s="7" cm="1">
        <f t="array" ref="J1493">_FV($B1493,"Year incorporated",TRUE)</f>
        <v>2003</v>
      </c>
      <c r="K1493" s="16"/>
      <c r="L1493" s="12">
        <f>+I1493+K1493</f>
        <v>521330700</v>
      </c>
      <c r="M1493" s="14">
        <f>+D1493*L1493</f>
        <v>370144797</v>
      </c>
      <c r="N1493" t="s">
        <v>734</v>
      </c>
      <c r="O1493">
        <v>71.5</v>
      </c>
      <c r="P1493">
        <v>72.5</v>
      </c>
      <c r="Q1493">
        <v>72</v>
      </c>
      <c r="R1493">
        <v>72.5</v>
      </c>
      <c r="S1493">
        <v>71.25</v>
      </c>
      <c r="T1493">
        <v>71.5</v>
      </c>
      <c r="U1493">
        <v>-1</v>
      </c>
      <c r="V1493" s="1">
        <v>-1.38E-2</v>
      </c>
      <c r="W1493">
        <v>505329</v>
      </c>
      <c r="X1493">
        <v>363617.30499999999</v>
      </c>
      <c r="Y1493">
        <v>195454</v>
      </c>
      <c r="Z1493">
        <v>253786</v>
      </c>
      <c r="AA1493">
        <v>71.959999999999994</v>
      </c>
      <c r="AB1493" s="3">
        <v>372751434.05500001</v>
      </c>
      <c r="AC1493">
        <v>349</v>
      </c>
      <c r="AD1493" s="2">
        <v>45330.790277777778</v>
      </c>
      <c r="AE1493" t="s">
        <v>20</v>
      </c>
      <c r="AF1493" t="s">
        <v>735</v>
      </c>
    </row>
    <row r="1494" spans="1:32" x14ac:dyDescent="0.3">
      <c r="A1494" t="str">
        <f>+N1494</f>
        <v>MYS</v>
      </c>
      <c r="B1494" t="e" vm="1495">
        <v>#VALUE!</v>
      </c>
      <c r="C1494" s="5" cm="1">
        <f t="array" ref="C1494">_FV(B1494,"Market cap",TRUE)</f>
        <v>374935900</v>
      </c>
      <c r="D1494" s="6" cm="1">
        <f t="array" ref="D1494">_FV(B1494,"Price",TRUE)</f>
        <v>3.38</v>
      </c>
      <c r="E1494" s="2" cm="1">
        <f t="array" ref="E1494">_FV(B1494,"Last trade time",TRUE)</f>
        <v>45331.333333333336</v>
      </c>
      <c r="F1494" s="7" t="str" cm="1">
        <f t="array" ref="F1494">_FV($B1494,"Industry")</f>
        <v>Banking Services</v>
      </c>
      <c r="G1494" s="7" t="str" cm="1">
        <f t="array" ref="G1494">_FV($B1494,"Description")</f>
        <v>MyState Limited provides banking, trustee and managed fund products and services through its wholly owned subsidiaries MyState Bank Limited (MyState Bank) and TPT Wealth Limited (TPT Wealth). The Company's segments include the Banking division and the Wealth Management division. The Banking division's product offerings include lending, encompassing home loans, personal, overdraft, line of credit and commercial products, transactional savings accounts, fixed term deposits and insurance products. The Wealth Management division is a provider of fund management and trustee services. It operates predominantly within Tasmania. It delivers home lending, savings and transactional banking solutions through digital and branch channels, an Australia-based contact center, mobile lenders, and mortgage brokers. TPT Wealth delivers asset management and trustee services through relationship managers and digital channels.</v>
      </c>
      <c r="H1494" s="7" cm="1">
        <f t="array" ref="H1494">_FV($B1494,"Employees")</f>
        <v>292</v>
      </c>
      <c r="I1494" s="11" cm="1">
        <f t="array" ref="I1494">_FV($B1494,"Shares outstanding",TRUE)</f>
        <v>110275300</v>
      </c>
      <c r="J1494" s="7" cm="1">
        <f t="array" ref="J1494">_FV($B1494,"Year incorporated",TRUE)</f>
        <v>2008</v>
      </c>
      <c r="K1494" s="16"/>
      <c r="L1494" s="12">
        <f>+I1494+K1494</f>
        <v>110275300</v>
      </c>
      <c r="M1494" s="14">
        <f>+D1494*L1494</f>
        <v>372730514</v>
      </c>
      <c r="N1494" t="s">
        <v>731</v>
      </c>
      <c r="O1494">
        <v>338</v>
      </c>
      <c r="P1494">
        <v>340</v>
      </c>
      <c r="Q1494">
        <v>337</v>
      </c>
      <c r="R1494">
        <v>340</v>
      </c>
      <c r="S1494">
        <v>333</v>
      </c>
      <c r="T1494">
        <v>340</v>
      </c>
      <c r="U1494">
        <v>3</v>
      </c>
      <c r="V1494" s="1">
        <v>8.8999999999999999E-3</v>
      </c>
      <c r="W1494">
        <v>102497</v>
      </c>
      <c r="X1494">
        <v>344624.97499999998</v>
      </c>
      <c r="Y1494">
        <v>34835</v>
      </c>
      <c r="Z1494">
        <v>58490</v>
      </c>
      <c r="AA1494">
        <v>336.19</v>
      </c>
      <c r="AB1494" s="3">
        <v>374935860.19999999</v>
      </c>
      <c r="AC1494">
        <v>356</v>
      </c>
      <c r="AD1494" s="2">
        <v>45330.790277777778</v>
      </c>
      <c r="AE1494" t="s">
        <v>20</v>
      </c>
      <c r="AF1494" t="s">
        <v>732</v>
      </c>
    </row>
    <row r="1495" spans="1:32" x14ac:dyDescent="0.3">
      <c r="A1495" t="str">
        <f>+N1495</f>
        <v>TRA</v>
      </c>
      <c r="B1495" t="e" vm="1496">
        <v>#VALUE!</v>
      </c>
      <c r="C1495" s="5" cm="1">
        <f t="array" ref="C1495">_FV(B1495,"Market cap",TRUE)</f>
        <v>399514500</v>
      </c>
      <c r="D1495" s="6" cm="1">
        <f t="array" ref="D1495">_FV(B1495,"Price",TRUE)</f>
        <v>4.24</v>
      </c>
      <c r="E1495" s="2" cm="1">
        <f t="array" ref="E1495">_FV(B1495,"Last trade time",TRUE)</f>
        <v>45330.333333333336</v>
      </c>
      <c r="F1495" s="7" t="str" cm="1">
        <f t="array" ref="F1495">_FV($B1495,"Industry")</f>
        <v>Specialty Retailers</v>
      </c>
      <c r="G1495" s="7" t="str" cm="1">
        <f t="array" ref="G1495">_FV($B1495,"Description")</f>
        <v>Turners Automotive Group Limited is a New Zealand-based integrated financial services company, primarily operating in the automotive sector. The Company’s segments include Auto retail, Finance, Insurance, Credit management and Corporate &amp; other. The Auto retail segment offers remarketing (motor vehicles, trucks, heavy machinery and commercial goods) and purchasing goods for sale. The Finance segment provides asset-based finance to consumers and SME's. The Insurance segment is engaged in marketing and administration of a range of life and consumer insurance products. The Credit management segment provides collection services, credit management and debt recovery services to the corporate and SME sectors. Its automotive ecosystem makes it easy for its customers, allowing them to buy, sell, finance and insure their vehicle through its brands and businesses. The Company’s business activities are located in New Zealand and Australia.</v>
      </c>
      <c r="H1495" s="7" cm="1">
        <f t="array" ref="H1495">_FV($B1495,"Employees")</f>
        <v>620</v>
      </c>
      <c r="I1495" s="11" cm="1">
        <f t="array" ref="I1495">_FV($B1495,"Shares outstanding",TRUE)</f>
        <v>88075270</v>
      </c>
      <c r="J1495" s="7" cm="1">
        <f t="array" ref="J1495">_FV($B1495,"Year incorporated",TRUE)</f>
        <v>1984</v>
      </c>
      <c r="K1495" s="16"/>
      <c r="L1495" s="12">
        <f>+I1495+K1495</f>
        <v>88075270</v>
      </c>
      <c r="M1495" s="14">
        <f>+D1495*L1495</f>
        <v>373439144.80000001</v>
      </c>
      <c r="N1495" t="s">
        <v>703</v>
      </c>
      <c r="O1495">
        <v>406</v>
      </c>
      <c r="Q1495">
        <v>424</v>
      </c>
      <c r="R1495">
        <v>424</v>
      </c>
      <c r="S1495">
        <v>424</v>
      </c>
      <c r="T1495">
        <v>424</v>
      </c>
      <c r="U1495">
        <v>5</v>
      </c>
      <c r="V1495" s="1">
        <v>1.1900000000000001E-2</v>
      </c>
      <c r="W1495">
        <v>3584</v>
      </c>
      <c r="X1495">
        <v>15196.16</v>
      </c>
      <c r="Y1495">
        <v>2078</v>
      </c>
      <c r="Z1495">
        <v>1506</v>
      </c>
      <c r="AA1495">
        <v>424</v>
      </c>
      <c r="AB1495" s="3">
        <v>373439149.04000002</v>
      </c>
      <c r="AC1495">
        <v>6</v>
      </c>
      <c r="AD1495" s="2">
        <v>45330.790277777778</v>
      </c>
      <c r="AE1495" t="s">
        <v>20</v>
      </c>
      <c r="AF1495" t="s">
        <v>733</v>
      </c>
    </row>
    <row r="1496" spans="1:32" x14ac:dyDescent="0.3">
      <c r="A1496" t="str">
        <f>+N1496</f>
        <v>ALI</v>
      </c>
      <c r="B1496" t="e" vm="1497">
        <v>#VALUE!</v>
      </c>
      <c r="C1496" s="5" cm="1">
        <f t="array" ref="C1496">_FV(B1496,"Market cap",TRUE)</f>
        <v>372664600</v>
      </c>
      <c r="D1496" s="6" cm="1">
        <f t="array" ref="D1496">_FV(B1496,"Price",TRUE)</f>
        <v>2.11</v>
      </c>
      <c r="E1496" s="2" cm="1">
        <f t="array" ref="E1496">_FV(B1496,"Last trade time",TRUE)</f>
        <v>45331.333333333336</v>
      </c>
      <c r="F1496" s="7" t="str" cm="1">
        <f t="array" ref="F1496">_FV($B1496,"Industry")</f>
        <v>Investment Banking &amp; Investment Services</v>
      </c>
      <c r="G1496" s="7" t="str" cm="1">
        <f t="array" ref="G1496">_FV($B1496,"Description")</f>
        <v>Argo Global Listed Infrastructure Limited is an investment company. The Company’s investment objective is to provide a total return for long-term investors consisting of capital growth and dividend income, from a global listed infrastructure portfolio which can provide diversification benefits for Australian investors. It is diversified by sector diversification and geographic diversification. Sector diversification includes electric, communications, midstream energy, gas distribution, toll roads, railways, airports, water, marine ports, cash, environmental services and other. Geographic diversification includes the United States, Europe, Asia Pacific, Canada, Australia, Latin America and other. It has a portfolio across 50-100 securities, with the portfolio invested in global listed infrastructure securities. The portfolio is diversified across infrastructure subsectors and countries, both developed and emerging. Argo Service Company Pty Ltd is the investment manager of the Company.</v>
      </c>
      <c r="H1496" s="7" cm="1">
        <f t="array" ref="H1496">_FV($B1496,"Employees")</f>
        <v>0</v>
      </c>
      <c r="I1496" s="11" cm="1">
        <f t="array" ref="I1496">_FV($B1496,"Shares outstanding",TRUE)</f>
        <v>177459300</v>
      </c>
      <c r="J1496" s="7" cm="1">
        <f t="array" ref="J1496">_FV($B1496,"Year incorporated",TRUE)</f>
        <v>2015</v>
      </c>
      <c r="K1496" s="16"/>
      <c r="L1496" s="12">
        <f>+I1496+K1496</f>
        <v>177459300</v>
      </c>
      <c r="M1496" s="14">
        <f>+D1496*L1496</f>
        <v>374439123</v>
      </c>
      <c r="N1496" t="s">
        <v>736</v>
      </c>
      <c r="O1496">
        <v>209</v>
      </c>
      <c r="P1496">
        <v>210</v>
      </c>
      <c r="Q1496">
        <v>207</v>
      </c>
      <c r="R1496">
        <v>210</v>
      </c>
      <c r="S1496">
        <v>207</v>
      </c>
      <c r="T1496">
        <v>210</v>
      </c>
      <c r="U1496">
        <v>3</v>
      </c>
      <c r="V1496" s="1">
        <v>1.4500000000000001E-2</v>
      </c>
      <c r="W1496">
        <v>152647</v>
      </c>
      <c r="X1496">
        <v>319048.28999999998</v>
      </c>
      <c r="Y1496">
        <v>58501</v>
      </c>
      <c r="Z1496">
        <v>94146</v>
      </c>
      <c r="AA1496">
        <v>209.01</v>
      </c>
      <c r="AB1496" s="3">
        <v>372664597.19999999</v>
      </c>
      <c r="AC1496">
        <v>47</v>
      </c>
      <c r="AD1496" s="2">
        <v>45330.790277777778</v>
      </c>
      <c r="AE1496" t="s">
        <v>20</v>
      </c>
      <c r="AF1496" t="s">
        <v>737</v>
      </c>
    </row>
    <row r="1497" spans="1:32" x14ac:dyDescent="0.3">
      <c r="A1497" t="str">
        <f>+N1497</f>
        <v>MEI</v>
      </c>
      <c r="B1497" t="e" vm="1498">
        <v>#VALUE!</v>
      </c>
      <c r="C1497" s="5" cm="1">
        <f t="array" ref="C1497">_FV(B1497,"Market cap",TRUE)</f>
        <v>378122800</v>
      </c>
      <c r="D1497" s="6" cm="1">
        <f t="array" ref="D1497">_FV(B1497,"Price",TRUE)</f>
        <v>0.19</v>
      </c>
      <c r="E1497" s="2" cm="1">
        <f t="array" ref="E1497">_FV(B1497,"Last trade time",TRUE)</f>
        <v>45331.333333333336</v>
      </c>
      <c r="F1497" s="7" t="str" cm="1">
        <f t="array" ref="F1497">_FV($B1497,"Industry")</f>
        <v>Metals &amp; Mining</v>
      </c>
      <c r="G1497" s="7" t="str" cm="1">
        <f t="array" ref="G1497">_FV($B1497,"Description")</f>
        <v>Meteoric Resources NL is an Australia-based exploration company. The Company is engaged in exploring mineral tenements in Brazil and Western Australia. The Company's projects include Palm Springs WA, Caldeira Project, and other projects. The Palm Springs Gold Project is located in the Halls Creek Orogen of Western Australia, which includes approximately 20 kilometers (km) of prospective strike, covering more than 12,500 hectares with more than 60 known gold occurrences outside the Butchers Creek Mine. The Caldeira Project comprises approximately 51 licenses (23 mining licenses and 21 mining license applications), which is located in the Minas Gerais State of Brazil. In Australia, the Company also holds interests in projects, such as Webb Diamond JV and Warrego North IOCG Project. The Webb Diamond JV covers an area of about 400 square kilometers (km2).</v>
      </c>
      <c r="H1497" s="7" cm="1">
        <f t="array" ref="H1497">_FV($B1497,"Employees")</f>
        <v>0</v>
      </c>
      <c r="I1497" s="11" cm="1">
        <f t="array" ref="I1497">_FV($B1497,"Shares outstanding",TRUE)</f>
        <v>1990120000</v>
      </c>
      <c r="J1497" s="7" cm="1">
        <f t="array" ref="J1497">_FV($B1497,"Year incorporated",TRUE)</f>
        <v>2004</v>
      </c>
      <c r="K1497" s="16"/>
      <c r="L1497" s="12">
        <f>+I1497+K1497</f>
        <v>1990120000</v>
      </c>
      <c r="M1497" s="14">
        <f>+D1497*L1497</f>
        <v>378122800</v>
      </c>
      <c r="N1497" t="s">
        <v>724</v>
      </c>
      <c r="O1497">
        <v>19</v>
      </c>
      <c r="P1497">
        <v>19.5</v>
      </c>
      <c r="Q1497">
        <v>17.5</v>
      </c>
      <c r="R1497">
        <v>19.5</v>
      </c>
      <c r="S1497">
        <v>17.5</v>
      </c>
      <c r="T1497">
        <v>19</v>
      </c>
      <c r="U1497">
        <v>1.5</v>
      </c>
      <c r="V1497" s="1">
        <v>8.5699999999999998E-2</v>
      </c>
      <c r="W1497">
        <v>15512909</v>
      </c>
      <c r="X1497">
        <v>2887289.125</v>
      </c>
      <c r="Y1497">
        <v>6315838</v>
      </c>
      <c r="Z1497">
        <v>3906490</v>
      </c>
      <c r="AA1497">
        <v>18.61</v>
      </c>
      <c r="AB1497" s="3">
        <v>378122770.55000001</v>
      </c>
      <c r="AC1497">
        <v>568</v>
      </c>
      <c r="AD1497" s="2">
        <v>45330.790277777778</v>
      </c>
      <c r="AE1497" t="s">
        <v>20</v>
      </c>
      <c r="AF1497" t="s">
        <v>725</v>
      </c>
    </row>
    <row r="1498" spans="1:32" x14ac:dyDescent="0.3">
      <c r="A1498" t="str">
        <f>+N1498</f>
        <v>SKT</v>
      </c>
      <c r="B1498" t="e" vm="1499">
        <v>#VALUE!</v>
      </c>
      <c r="C1498" s="5" cm="1">
        <f t="array" ref="C1498">_FV(B1498,"Market cap",TRUE)</f>
        <v>391890700</v>
      </c>
      <c r="D1498" s="6" cm="1">
        <f t="array" ref="D1498">_FV(B1498,"Price",TRUE)</f>
        <v>2.64</v>
      </c>
      <c r="E1498" s="2" cm="1">
        <f t="array" ref="E1498">_FV(B1498,"Last trade time",TRUE)</f>
        <v>45331.333356481482</v>
      </c>
      <c r="F1498" s="7" t="str" cm="1">
        <f t="array" ref="F1498">_FV($B1498,"Industry")</f>
        <v>Media &amp; Publishing</v>
      </c>
      <c r="G1498" s="7" t="str" cm="1">
        <f t="array" ref="G1498">_FV($B1498,"Description")</f>
        <v>Sky Network Television Limited is a New Zealand-based company, which is a provider of sport and entertainment media services and telecommunications in New Zealand and overseas. The Company operates through five segments: Sky Box subscriptions, Broadband subscriptions, Streaming subscriptions, Commercial revenue, and Advertising. Sky Box includes Sky’s subscription services for its Sky Box customers. Broadband includes Sky’s Broadband service, which is provided primarily to Sky Box customers. Streaming includes content sold to third parties for retransmission and revenue from streaming services such as Neon and Sky Sport Now. Commercial revenue includes commercial revenue earned from Sky subscriptions at businesses throughout New Zealand. Advertising relates to revenue received from customers in return for advertising placed on the Company’s services. The Company’s other Sky Services include Sky Go, Sky Broadband, Sky Sport Now, NEON, Sky Open, Sky Business, and Sky Advertising.</v>
      </c>
      <c r="H1498" s="7" cm="1">
        <f t="array" ref="H1498">_FV($B1498,"Employees")</f>
        <v>679</v>
      </c>
      <c r="I1498" s="11" cm="1">
        <f t="array" ref="I1498">_FV($B1498,"Shares outstanding",TRUE)</f>
        <v>143401600</v>
      </c>
      <c r="J1498" s="7" cm="1">
        <f t="array" ref="J1498">_FV($B1498,"Year incorporated",TRUE)</f>
        <v>2005</v>
      </c>
      <c r="K1498" s="16"/>
      <c r="L1498" s="12">
        <f>+I1498+K1498</f>
        <v>143401600</v>
      </c>
      <c r="M1498" s="14">
        <f>+D1498*L1498</f>
        <v>378580224</v>
      </c>
      <c r="N1498" t="s">
        <v>700</v>
      </c>
      <c r="O1498">
        <v>240</v>
      </c>
      <c r="P1498">
        <v>264</v>
      </c>
      <c r="Q1498">
        <v>256</v>
      </c>
      <c r="R1498">
        <v>264</v>
      </c>
      <c r="S1498">
        <v>256</v>
      </c>
      <c r="T1498">
        <v>263</v>
      </c>
      <c r="U1498">
        <v>7</v>
      </c>
      <c r="V1498" s="1">
        <v>2.7300000000000001E-2</v>
      </c>
      <c r="W1498">
        <v>2789</v>
      </c>
      <c r="X1498">
        <v>7262.85</v>
      </c>
      <c r="Y1498">
        <v>1300</v>
      </c>
      <c r="Z1498">
        <v>1379</v>
      </c>
      <c r="AA1498">
        <v>260.41000000000003</v>
      </c>
      <c r="AB1498" s="3">
        <v>377146281.63999999</v>
      </c>
      <c r="AC1498">
        <v>19</v>
      </c>
      <c r="AD1498" s="2">
        <v>45330.790277777778</v>
      </c>
      <c r="AE1498" t="s">
        <v>20</v>
      </c>
      <c r="AF1498" t="s">
        <v>727</v>
      </c>
    </row>
    <row r="1499" spans="1:32" x14ac:dyDescent="0.3">
      <c r="A1499" t="str">
        <f>+N1499</f>
        <v>PMC</v>
      </c>
      <c r="B1499" t="e" vm="1500">
        <v>#VALUE!</v>
      </c>
      <c r="C1499" s="5" cm="1">
        <f t="array" ref="C1499">_FV(B1499,"Market cap",TRUE)</f>
        <v>380316800</v>
      </c>
      <c r="D1499" s="6" cm="1">
        <f t="array" ref="D1499">_FV(B1499,"Price",TRUE)</f>
        <v>1.2949999999999999</v>
      </c>
      <c r="E1499" s="2" cm="1">
        <f t="array" ref="E1499">_FV(B1499,"Last trade time",TRUE)</f>
        <v>45331.333333333336</v>
      </c>
      <c r="F1499" s="7" t="str" cm="1">
        <f t="array" ref="F1499">_FV($B1499,"Industry")</f>
        <v>Collective Investments</v>
      </c>
      <c r="G1499" s="7" t="str" cm="1">
        <f t="array" ref="G1499">_FV($B1499,"Description")</f>
        <v>Platinum Capital Limited is an Australia-based closed-ended investment company. The Company's objective is to provide capital growth over the long term through investing in companies worldwide. The Company offers investors a way of accessing an actively managed, truly diversified portfolio of companies from around the world and across industry sectors, providing exposure to undervalued businesses in both developed and emerging markets. The Company invests in various sectors, including financials, industrials, information technology, materials, energy, health care, consumer discretionary, communication services, real estate, consumer staples, and utilities. Australia, China, Hong Kong, India, Japan, Austria, Austria, Finland, France, Germany, Switzerland, Canada, and the United States of America. Platinum Investment Management Limited is the investment manager of the Company.</v>
      </c>
      <c r="H1499" s="7" cm="1">
        <f t="array" ref="H1499">_FV($B1499,"Employees")</f>
        <v>0</v>
      </c>
      <c r="I1499" s="11" cm="1">
        <f t="array" ref="I1499">_FV($B1499,"Shares outstanding",TRUE)</f>
        <v>294819200</v>
      </c>
      <c r="J1499" s="7" cm="1">
        <f t="array" ref="J1499">_FV($B1499,"Year incorporated",TRUE)</f>
        <v>1994</v>
      </c>
      <c r="K1499" s="16"/>
      <c r="L1499" s="12">
        <f>+I1499+K1499</f>
        <v>294819200</v>
      </c>
      <c r="M1499" s="14">
        <f>+D1499*L1499</f>
        <v>381790864</v>
      </c>
      <c r="N1499" t="s">
        <v>718</v>
      </c>
      <c r="O1499">
        <v>129</v>
      </c>
      <c r="P1499">
        <v>129.5</v>
      </c>
      <c r="Q1499">
        <v>129</v>
      </c>
      <c r="R1499">
        <v>130</v>
      </c>
      <c r="S1499">
        <v>129</v>
      </c>
      <c r="T1499">
        <v>129</v>
      </c>
      <c r="U1499">
        <v>0</v>
      </c>
      <c r="W1499">
        <v>444409</v>
      </c>
      <c r="X1499">
        <v>574525.6825</v>
      </c>
      <c r="Y1499">
        <v>304037</v>
      </c>
      <c r="Z1499">
        <v>110141</v>
      </c>
      <c r="AA1499">
        <v>129.28</v>
      </c>
      <c r="AB1499" s="3">
        <v>380316788.63999999</v>
      </c>
      <c r="AC1499">
        <v>49</v>
      </c>
      <c r="AD1499" s="2">
        <v>45330.790277777778</v>
      </c>
      <c r="AE1499" t="s">
        <v>20</v>
      </c>
      <c r="AF1499" t="s">
        <v>719</v>
      </c>
    </row>
    <row r="1500" spans="1:32" x14ac:dyDescent="0.3">
      <c r="A1500" t="str">
        <f>+N1500</f>
        <v>CVW</v>
      </c>
      <c r="B1500" t="e" vm="1501">
        <v>#VALUE!</v>
      </c>
      <c r="C1500" s="5" cm="1">
        <f t="array" ref="C1500">_FV(B1500,"Market cap",TRUE)</f>
        <v>380097200</v>
      </c>
      <c r="D1500" s="6" cm="1">
        <f t="array" ref="D1500">_FV(B1500,"Price",TRUE)</f>
        <v>0.57999999999999996</v>
      </c>
      <c r="E1500" s="2" cm="1">
        <f t="array" ref="E1500">_FV(B1500,"Last trade time",TRUE)</f>
        <v>45331.333333333336</v>
      </c>
      <c r="F1500" s="7" t="str" cm="1">
        <f t="array" ref="F1500">_FV($B1500,"Industry")</f>
        <v>Insurance</v>
      </c>
      <c r="G1500" s="7" t="str" cm="1">
        <f t="array" ref="G1500">_FV($B1500,"Description")</f>
        <v>ClearView Wealth Ltd (ClearView) is an Australia-based financial services company. The Company offers life insurance, superannuation and investments products and services. It operates through two segments: Life Insurance and Wealth Management. ClearView provides life insurance products through its subsidiary ClearView Life Assurance Limited (CLAL). CLAL’s manufactures ClearView life insurance products under a retail life insurance Australian Financial Services (AFS) license. ClearView’s Wealth Management segment provides investment and retirement solutions through its subsidiaries ClearView Financial Management Limited (CFML), ClearView Life Nominees Pty Limited (CLN) and CLAL. Its Wealth management products include WealthSolutions, WealthSolutions2, and WealthFoundations. WealthSolutions2 and WealthSolutions are a superannuation and retirement income wrap designed for high-net-worth clients issued via the ClearView Retirement Plan (ClearView Life Nominees as trustee).</v>
      </c>
      <c r="H1500" s="7" t="e" cm="1" vm="2">
        <f t="array" ref="H1500">_FV($B1500,"Employees")</f>
        <v>#VALUE!</v>
      </c>
      <c r="I1500" s="11" cm="1">
        <f t="array" ref="I1500">_FV($B1500,"Shares outstanding",TRUE)</f>
        <v>661038600</v>
      </c>
      <c r="J1500" s="7" cm="1">
        <f t="array" ref="J1500">_FV($B1500,"Year incorporated",TRUE)</f>
        <v>2003</v>
      </c>
      <c r="K1500" s="16"/>
      <c r="L1500" s="12">
        <f>+I1500+K1500</f>
        <v>661038600</v>
      </c>
      <c r="M1500" s="14">
        <f>+D1500*L1500</f>
        <v>383402388</v>
      </c>
      <c r="N1500" t="s">
        <v>720</v>
      </c>
      <c r="O1500">
        <v>57.5</v>
      </c>
      <c r="P1500">
        <v>58</v>
      </c>
      <c r="Q1500">
        <v>58</v>
      </c>
      <c r="R1500">
        <v>58.5</v>
      </c>
      <c r="S1500">
        <v>57.5</v>
      </c>
      <c r="T1500">
        <v>57.5</v>
      </c>
      <c r="U1500">
        <v>-1</v>
      </c>
      <c r="V1500" s="1">
        <v>-1.7100000000000001E-2</v>
      </c>
      <c r="W1500">
        <v>90561</v>
      </c>
      <c r="X1500">
        <v>52532.794999999998</v>
      </c>
      <c r="Y1500">
        <v>17849</v>
      </c>
      <c r="Z1500">
        <v>72712</v>
      </c>
      <c r="AA1500">
        <v>58.01</v>
      </c>
      <c r="AB1500" s="3">
        <v>380097222.60000002</v>
      </c>
      <c r="AC1500">
        <v>14</v>
      </c>
      <c r="AD1500" s="2">
        <v>45330.790277777778</v>
      </c>
      <c r="AE1500" t="s">
        <v>20</v>
      </c>
      <c r="AF1500" t="s">
        <v>721</v>
      </c>
    </row>
    <row r="1501" spans="1:32" x14ac:dyDescent="0.3">
      <c r="A1501" t="str">
        <f>+N1501</f>
        <v>CXL</v>
      </c>
      <c r="B1501" t="e" vm="1502">
        <v>#VALUE!</v>
      </c>
      <c r="C1501" s="5" cm="1">
        <f t="array" ref="C1501">_FV(B1501,"Market cap",TRUE)</f>
        <v>341043700</v>
      </c>
      <c r="D1501" s="6" cm="1">
        <f t="array" ref="D1501">_FV(B1501,"Price",TRUE)</f>
        <v>2.12</v>
      </c>
      <c r="E1501" s="2" cm="1">
        <f t="array" ref="E1501">_FV(B1501,"Last trade time",TRUE)</f>
        <v>45331.333333333336</v>
      </c>
      <c r="F1501" s="7" t="str" cm="1">
        <f t="array" ref="F1501">_FV($B1501,"Industry")</f>
        <v>Chemicals</v>
      </c>
      <c r="G1501" s="7" t="str" cm="1">
        <f t="array" ref="G1501">_FV($B1501,"Description")</f>
        <v>Calix Limited is an Australia-based environmental technology company. The Company is engaged in solving global challenges in industrial decarbonization and sustainability. The Company operates through five segments: Water, CO2 mitigation, Biotech, Advanced Batteries and Sustainable Processing. The Water segment serves customers who require solutions for water and wastewater treatment for odor and potential of hydrogen (pH) control. The CO2 Mitigation segment is focused on the development of technology for the decarbonization of process emissions from the lime and cement industries. The Biotech segment is focused on the development of biotech products, based upon high surface area magnesium oxide. The Advanced Batteries segment is focused on the development of advanced cathode and anode materials. The Sustainable Processing segment is focused on renewable energy-driven industrial processes and applications of CO2 mitigation outside of the lime and cement industries.</v>
      </c>
      <c r="H1501" s="7" cm="1">
        <f t="array" ref="H1501">_FV($B1501,"Employees")</f>
        <v>129</v>
      </c>
      <c r="I1501" s="11" cm="1">
        <f t="array" ref="I1501">_FV($B1501,"Shares outstanding",TRUE)</f>
        <v>181406200</v>
      </c>
      <c r="J1501" s="7" cm="1">
        <f t="array" ref="J1501">_FV($B1501,"Year incorporated",TRUE)</f>
        <v>2005</v>
      </c>
      <c r="K1501" s="16"/>
      <c r="L1501" s="12">
        <f>+I1501+K1501</f>
        <v>181406200</v>
      </c>
      <c r="M1501" s="14">
        <f>+D1501*L1501</f>
        <v>384581144</v>
      </c>
      <c r="N1501" t="s">
        <v>780</v>
      </c>
      <c r="O1501">
        <v>188</v>
      </c>
      <c r="P1501">
        <v>189</v>
      </c>
      <c r="Q1501">
        <v>161</v>
      </c>
      <c r="R1501">
        <v>190.25</v>
      </c>
      <c r="S1501">
        <v>156</v>
      </c>
      <c r="T1501">
        <v>188</v>
      </c>
      <c r="U1501">
        <v>29</v>
      </c>
      <c r="V1501" s="1">
        <v>0.18240000000000001</v>
      </c>
      <c r="W1501">
        <v>1621004</v>
      </c>
      <c r="X1501">
        <v>2851956.2650000001</v>
      </c>
      <c r="Y1501">
        <v>677466</v>
      </c>
      <c r="Z1501">
        <v>360171</v>
      </c>
      <c r="AA1501">
        <v>175.9</v>
      </c>
      <c r="AB1501" s="3">
        <v>341043669.16000003</v>
      </c>
      <c r="AC1501">
        <v>5592</v>
      </c>
      <c r="AD1501" s="2">
        <v>45330.790277777778</v>
      </c>
      <c r="AE1501" t="s">
        <v>20</v>
      </c>
      <c r="AF1501" t="s">
        <v>781</v>
      </c>
    </row>
    <row r="1502" spans="1:32" x14ac:dyDescent="0.3">
      <c r="A1502" t="str">
        <f>+N1502</f>
        <v>DUR</v>
      </c>
      <c r="B1502" t="e" vm="1503">
        <v>#VALUE!</v>
      </c>
      <c r="C1502" s="5" cm="1">
        <f t="array" ref="C1502">_FV(B1502,"Market cap",TRUE)</f>
        <v>394256400</v>
      </c>
      <c r="D1502" s="6" cm="1">
        <f t="array" ref="D1502">_FV(B1502,"Price",TRUE)</f>
        <v>1.5649999999999999</v>
      </c>
      <c r="E1502" s="2" cm="1">
        <f t="array" ref="E1502">_FV(B1502,"Last trade time",TRUE)</f>
        <v>45331.333333333336</v>
      </c>
      <c r="F1502" s="7" t="str" cm="1">
        <f t="array" ref="F1502">_FV($B1502,"Industry")</f>
        <v>Construction &amp; Engineering</v>
      </c>
      <c r="G1502" s="7" t="str" cm="1">
        <f t="array" ref="G1502">_FV($B1502,"Description")</f>
        <v>Duratec Limited is an Australia-based contractor providing assessment, protection, remediation, and refurbishment services to a broad range of assets and infrastructure. The Company’s segments include Defense, Mining &amp; Industrial, Buildings &amp; Facades, Energy, and Wilson’s Pipe Fabrication Pty Ltd. The Defense segment is engaged in the delivery of capital facilities, infrastructure and estate works program projects. The Mining &amp; Industrial segment is engaged in the provision of preventative maintenance programs. The Buildings &amp; Facades segment is engaged in the completion of facade condition assessments and facade restorations. The Energy segment offers non-defense capital facilities, remediation, and refurbishment of critical assets. The Wilson’s Pipe Fabrication Pty Ltd segment is a supplier of engineering services to the Oil &amp; Gas Industry. It offers various services, including asset protection, building refurbishment, infrastructure upgrades, recladding, and durability engineering.</v>
      </c>
      <c r="H1502" s="7" cm="1">
        <f t="array" ref="H1502">_FV($B1502,"Employees")</f>
        <v>1173</v>
      </c>
      <c r="I1502" s="11" cm="1">
        <f t="array" ref="I1502">_FV($B1502,"Shares outstanding",TRUE)</f>
        <v>247960000</v>
      </c>
      <c r="J1502" s="7" cm="1">
        <f t="array" ref="J1502">_FV($B1502,"Year incorporated",TRUE)</f>
        <v>2010</v>
      </c>
      <c r="K1502" s="16"/>
      <c r="L1502" s="12">
        <f>+I1502+K1502</f>
        <v>247960000</v>
      </c>
      <c r="M1502" s="14">
        <f>+D1502*L1502</f>
        <v>388057400</v>
      </c>
      <c r="N1502" t="s">
        <v>708</v>
      </c>
      <c r="O1502">
        <v>157.5</v>
      </c>
      <c r="P1502">
        <v>159.5</v>
      </c>
      <c r="Q1502">
        <v>162</v>
      </c>
      <c r="R1502">
        <v>162.5</v>
      </c>
      <c r="S1502">
        <v>158</v>
      </c>
      <c r="T1502">
        <v>159</v>
      </c>
      <c r="U1502">
        <v>-2</v>
      </c>
      <c r="V1502" s="1">
        <v>-1.24E-2</v>
      </c>
      <c r="W1502">
        <v>426251</v>
      </c>
      <c r="X1502">
        <v>685997.94750000001</v>
      </c>
      <c r="Y1502">
        <v>139111</v>
      </c>
      <c r="Z1502">
        <v>228884</v>
      </c>
      <c r="AA1502">
        <v>160.94</v>
      </c>
      <c r="AB1502" s="3">
        <v>394256374.56</v>
      </c>
      <c r="AC1502">
        <v>317</v>
      </c>
      <c r="AD1502" s="2">
        <v>45330.790277777778</v>
      </c>
      <c r="AE1502" t="s">
        <v>20</v>
      </c>
      <c r="AF1502" t="s">
        <v>709</v>
      </c>
    </row>
    <row r="1503" spans="1:32" x14ac:dyDescent="0.3">
      <c r="A1503" t="str">
        <f>+N1503</f>
        <v>CWP</v>
      </c>
      <c r="B1503" t="e" vm="1504">
        <v>#VALUE!</v>
      </c>
      <c r="C1503" s="5" cm="1">
        <f t="array" ref="C1503">_FV(B1503,"Market cap",TRUE)</f>
        <v>390663300</v>
      </c>
      <c r="D1503" s="6" cm="1">
        <f t="array" ref="D1503">_FV(B1503,"Price",TRUE)</f>
        <v>4.71</v>
      </c>
      <c r="E1503" s="2" cm="1">
        <f t="array" ref="E1503">_FV(B1503,"Last trade time",TRUE)</f>
        <v>45331.333333333336</v>
      </c>
      <c r="F1503" s="7" t="str" cm="1">
        <f t="array" ref="F1503">_FV($B1503,"Industry")</f>
        <v>Real Estate Operations</v>
      </c>
      <c r="G1503" s="7" t="str" cm="1">
        <f t="array" ref="G1503">_FV($B1503,"Description")</f>
        <v>Cedar Woods Properties Limited is an Australia-based national developer of residential communities and commercial properties. The Company's diversified product mix ranges from land subdivisions in residential communities, to medium and high-density apartments and townhouses in inner-city neighborhoods and supporting retail and commercial developments. It offers various price points in Queensland, South Australia, Victoria and Western Australia. Its project pipeline includes Ariella, Brabham; The Brook at Byford; Rivergums, Baldvis; Byford on the Scrap; Solaris, Forrestdale; Brushmead; Harrisdale Green; Jackson Green, Clayton South; 88 Leveson, North Melbourne; Manson Quarter, Wollert; South Bank; Fieldstone; Williams Landing; Greville Wooloowin; Sage, Burpengary; Glenside, and Ancora Apartments, Fletcher's Slip.</v>
      </c>
      <c r="H1503" s="7" cm="1">
        <f t="array" ref="H1503">_FV($B1503,"Employees")</f>
        <v>93</v>
      </c>
      <c r="I1503" s="11" cm="1">
        <f t="array" ref="I1503">_FV($B1503,"Shares outstanding",TRUE)</f>
        <v>82418420</v>
      </c>
      <c r="J1503" s="7" cm="1">
        <f t="array" ref="J1503">_FV($B1503,"Year incorporated",TRUE)</f>
        <v>1987</v>
      </c>
      <c r="K1503" s="16"/>
      <c r="L1503" s="12">
        <f>+I1503+K1503</f>
        <v>82418420</v>
      </c>
      <c r="M1503" s="14">
        <f>+D1503*L1503</f>
        <v>388190758.19999999</v>
      </c>
      <c r="N1503" t="s">
        <v>716</v>
      </c>
      <c r="O1503">
        <v>470</v>
      </c>
      <c r="P1503">
        <v>474</v>
      </c>
      <c r="Q1503">
        <v>472</v>
      </c>
      <c r="R1503">
        <v>474</v>
      </c>
      <c r="S1503">
        <v>470</v>
      </c>
      <c r="T1503">
        <v>474</v>
      </c>
      <c r="U1503">
        <v>0</v>
      </c>
      <c r="W1503">
        <v>8582</v>
      </c>
      <c r="X1503">
        <v>40466.1</v>
      </c>
      <c r="Y1503">
        <v>3677</v>
      </c>
      <c r="Z1503">
        <v>4610</v>
      </c>
      <c r="AA1503">
        <v>471.52</v>
      </c>
      <c r="AB1503" s="3">
        <v>390663301.31999999</v>
      </c>
      <c r="AC1503">
        <v>232</v>
      </c>
      <c r="AD1503" s="2">
        <v>45330.790277777778</v>
      </c>
      <c r="AE1503" t="s">
        <v>20</v>
      </c>
      <c r="AF1503" t="s">
        <v>717</v>
      </c>
    </row>
    <row r="1504" spans="1:32" x14ac:dyDescent="0.3">
      <c r="A1504" t="str">
        <f>+N1504</f>
        <v>GNG</v>
      </c>
      <c r="B1504" t="e" vm="1505">
        <v>#VALUE!</v>
      </c>
      <c r="C1504" s="5" cm="1">
        <f t="array" ref="C1504">_FV(B1504,"Market cap",TRUE)</f>
        <v>390943900</v>
      </c>
      <c r="D1504" s="6" cm="1">
        <f t="array" ref="D1504">_FV(B1504,"Price",TRUE)</f>
        <v>2.37</v>
      </c>
      <c r="E1504" s="2" cm="1">
        <f t="array" ref="E1504">_FV(B1504,"Last trade time",TRUE)</f>
        <v>45331.333333333336</v>
      </c>
      <c r="F1504" s="7" t="str" cm="1">
        <f t="array" ref="F1504">_FV($B1504,"Industry")</f>
        <v>Construction &amp; Engineering</v>
      </c>
      <c r="G1504" s="7" t="str" cm="1">
        <f t="array" ref="G1504">_FV($B1504,"Description")</f>
        <v>GR Engineering Services Ltd is an Australia-based process engineering consulting and contracting company. The Company specializes in providing engineering design and construction services to the mining and mineral processing industries. The Company operates through two segments: Mineral Processing and Oil &amp; Gas. The Mineral Processing segment includes engineering, procurement, and construction (EPC) contracts and engineering, procurement and construction management (EPCM) contracts. Its Oil and Gas contracts comprise the delivery of operations and maintenance, well sites, engineering and production assurance services to the customer base. The Company’s services include feasibility studies, design and construction, project management, consulting, and asset management. The Company’s projects include Abra Base Metals Project, Andy Well Gold Project, Bellevue Gold Project, Carosue Dam Expansion Project, Carosue Dam Paste Backfill Project, Cosmos Restart Project, and others.</v>
      </c>
      <c r="H1504" s="7" cm="1">
        <f t="array" ref="H1504">_FV($B1504,"Employees")</f>
        <v>1021</v>
      </c>
      <c r="I1504" s="11" cm="1">
        <f t="array" ref="I1504">_FV($B1504,"Shares outstanding",TRUE)</f>
        <v>164955200</v>
      </c>
      <c r="J1504" s="7" cm="1">
        <f t="array" ref="J1504">_FV($B1504,"Year incorporated",TRUE)</f>
        <v>2006</v>
      </c>
      <c r="K1504" s="16"/>
      <c r="L1504" s="12">
        <f>+I1504+K1504</f>
        <v>164955200</v>
      </c>
      <c r="M1504" s="14">
        <f>+D1504*L1504</f>
        <v>390943824</v>
      </c>
      <c r="N1504" t="s">
        <v>714</v>
      </c>
      <c r="O1504">
        <v>235</v>
      </c>
      <c r="P1504">
        <v>240</v>
      </c>
      <c r="Q1504">
        <v>234</v>
      </c>
      <c r="R1504">
        <v>240</v>
      </c>
      <c r="S1504">
        <v>234</v>
      </c>
      <c r="T1504">
        <v>237</v>
      </c>
      <c r="U1504">
        <v>2</v>
      </c>
      <c r="V1504" s="1">
        <v>8.5000000000000006E-3</v>
      </c>
      <c r="W1504">
        <v>108588</v>
      </c>
      <c r="X1504">
        <v>257116.14</v>
      </c>
      <c r="Y1504">
        <v>50186</v>
      </c>
      <c r="Z1504">
        <v>40046</v>
      </c>
      <c r="AA1504">
        <v>236.78</v>
      </c>
      <c r="AB1504" s="3">
        <v>390943947.24000001</v>
      </c>
      <c r="AC1504">
        <v>132</v>
      </c>
      <c r="AD1504" s="2">
        <v>45330.790277777778</v>
      </c>
      <c r="AE1504" t="s">
        <v>20</v>
      </c>
      <c r="AF1504" t="s">
        <v>715</v>
      </c>
    </row>
    <row r="1505" spans="1:32" x14ac:dyDescent="0.3">
      <c r="A1505" t="str">
        <f>+N1505</f>
        <v>OBL</v>
      </c>
      <c r="B1505" t="e" vm="1506">
        <v>#VALUE!</v>
      </c>
      <c r="C1505" s="5" cm="1">
        <f t="array" ref="C1505">_FV(B1505,"Market cap",TRUE)</f>
        <v>418167500</v>
      </c>
      <c r="D1505" s="6" cm="1">
        <f t="array" ref="D1505">_FV(B1505,"Price",TRUE)</f>
        <v>1.395</v>
      </c>
      <c r="E1505" s="2" cm="1">
        <f t="array" ref="E1505">_FV(B1505,"Last trade time",TRUE)</f>
        <v>45331.333333333336</v>
      </c>
      <c r="F1505" s="7" t="str" cm="1">
        <f t="array" ref="F1505">_FV($B1505,"Industry")</f>
        <v>Banking Services</v>
      </c>
      <c r="G1505" s="7" t="str" cm="1">
        <f t="array" ref="G1505">_FV($B1505,"Description")</f>
        <v>Omni Bridgeway Limited is an Australia-based company involved in legal finance and risk management business. The Company is engaged in dispute finance, financing disputes from inception through trial, appeal, enforcement and recovery. The Company provides solutions, including arbitration financing, judgement enforcement, distressed asset recovery, bankruptcy, commercial, intellectual property, investor recoveries, class/group actions, appeals, and whistleblower. Arbitration financing analyzes factors impacting claims and advises on navigating the various arbitral institutions. Judgement enforcement advises clients on how to safeguard collectability and enforcement of foreign judgments. Bankruptcy offers pre-litigation and pre-confirmation investigations, working capital, fees and credit funding and monetizing appeals. It assesses investments and enforcement opportunities in Africa, Asia, Australia, Canada, Europe, Latin America, the Middle East, the United Kingdom, and others.</v>
      </c>
      <c r="H1505" s="7" cm="1">
        <f t="array" ref="H1505">_FV($B1505,"Employees")</f>
        <v>224</v>
      </c>
      <c r="I1505" s="11" cm="1">
        <f t="array" ref="I1505">_FV($B1505,"Shares outstanding",TRUE)</f>
        <v>282545600</v>
      </c>
      <c r="J1505" s="7" cm="1">
        <f t="array" ref="J1505">_FV($B1505,"Year incorporated",TRUE)</f>
        <v>1994</v>
      </c>
      <c r="K1505" s="16"/>
      <c r="L1505" s="12">
        <f>+I1505+K1505</f>
        <v>282545600</v>
      </c>
      <c r="M1505" s="14">
        <f>+D1505*L1505</f>
        <v>394151112</v>
      </c>
      <c r="N1505" t="s">
        <v>682</v>
      </c>
      <c r="O1505">
        <v>145</v>
      </c>
      <c r="P1505">
        <v>150</v>
      </c>
      <c r="Q1505">
        <v>154</v>
      </c>
      <c r="R1505">
        <v>154</v>
      </c>
      <c r="S1505">
        <v>148</v>
      </c>
      <c r="T1505">
        <v>148</v>
      </c>
      <c r="U1505">
        <v>3.5</v>
      </c>
      <c r="V1505" s="1">
        <v>2.4199999999999999E-2</v>
      </c>
      <c r="W1505">
        <v>414235</v>
      </c>
      <c r="X1505">
        <v>622965.97750000004</v>
      </c>
      <c r="Y1505">
        <v>114401</v>
      </c>
      <c r="Z1505">
        <v>131662</v>
      </c>
      <c r="AA1505">
        <v>150.41</v>
      </c>
      <c r="AB1505" s="3">
        <v>418167517.60000002</v>
      </c>
      <c r="AC1505">
        <v>2387</v>
      </c>
      <c r="AD1505" s="2">
        <v>45330.790277777778</v>
      </c>
      <c r="AE1505" t="s">
        <v>20</v>
      </c>
      <c r="AF1505" t="s">
        <v>683</v>
      </c>
    </row>
    <row r="1506" spans="1:32" x14ac:dyDescent="0.3">
      <c r="A1506" t="str">
        <f>+N1506</f>
        <v>RDY</v>
      </c>
      <c r="B1506" t="e" vm="1507">
        <v>#VALUE!</v>
      </c>
      <c r="C1506" s="5" cm="1">
        <f t="array" ref="C1506">_FV(B1506,"Market cap",TRUE)</f>
        <v>400754700</v>
      </c>
      <c r="D1506" s="6" cm="1">
        <f t="array" ref="D1506">_FV(B1506,"Price",TRUE)</f>
        <v>3.38</v>
      </c>
      <c r="E1506" s="2" cm="1">
        <f t="array" ref="E1506">_FV(B1506,"Last trade time",TRUE)</f>
        <v>45331.333356481482</v>
      </c>
      <c r="F1506" s="7" t="str" cm="1">
        <f t="array" ref="F1506">_FV($B1506,"Industry")</f>
        <v>Software &amp; IT Services</v>
      </c>
      <c r="G1506" s="7" t="str" cm="1">
        <f t="array" ref="G1506">_FV($B1506,"Description")</f>
        <v>ReadyTech Holdings Limited is an Australia-based provider of software as a service (SaaS) for the education, employment services, workforce management, government and justice sectors. The Company's segments include Education and Work Pathways, Workforce Solutions, and Government and Justice. The Education and Work Pathways segment provides products and services to tertiary education providers. The Company's products include its cloud-based student management systems and learning management systems for education and training providers to manage the student lifecycle from student enrolment to course completion. The Workforce Solutions segment provides products and services to mid-sized company across various industries with payroll software, outsourced payroll services, human resource management and recruitment software solutions. The Government and Justice segment includes products, such as asset management, property, licensing and compliance, finance, and human resources and payroll.</v>
      </c>
      <c r="H1506" s="7" cm="1">
        <f t="array" ref="H1506">_FV($B1506,"Employees")</f>
        <v>1000</v>
      </c>
      <c r="I1506" s="11" cm="1">
        <f t="array" ref="I1506">_FV($B1506,"Shares outstanding",TRUE)</f>
        <v>116838100</v>
      </c>
      <c r="J1506" s="7" cm="1">
        <f t="array" ref="J1506">_FV($B1506,"Year incorporated",TRUE)</f>
        <v>2019</v>
      </c>
      <c r="K1506" s="16"/>
      <c r="L1506" s="12">
        <f>+I1506+K1506</f>
        <v>116838100</v>
      </c>
      <c r="M1506" s="14">
        <f>+D1506*L1506</f>
        <v>394912778</v>
      </c>
      <c r="N1506" t="s">
        <v>698</v>
      </c>
      <c r="O1506">
        <v>343</v>
      </c>
      <c r="P1506">
        <v>347</v>
      </c>
      <c r="Q1506">
        <v>340</v>
      </c>
      <c r="R1506">
        <v>343</v>
      </c>
      <c r="S1506">
        <v>339</v>
      </c>
      <c r="T1506">
        <v>343</v>
      </c>
      <c r="U1506">
        <v>3</v>
      </c>
      <c r="V1506" s="1">
        <v>8.8000000000000005E-3</v>
      </c>
      <c r="W1506">
        <v>416686</v>
      </c>
      <c r="X1506">
        <v>1420724.73</v>
      </c>
      <c r="Y1506">
        <v>15083</v>
      </c>
      <c r="Z1506">
        <v>1386</v>
      </c>
      <c r="AA1506">
        <v>339.95</v>
      </c>
      <c r="AB1506" s="3">
        <v>400754655.56</v>
      </c>
      <c r="AC1506">
        <v>23</v>
      </c>
      <c r="AD1506" s="2">
        <v>45330.790277777778</v>
      </c>
      <c r="AE1506" t="s">
        <v>20</v>
      </c>
      <c r="AF1506" t="s">
        <v>699</v>
      </c>
    </row>
    <row r="1507" spans="1:32" x14ac:dyDescent="0.3">
      <c r="A1507" t="str">
        <f>+N1507</f>
        <v>SST</v>
      </c>
      <c r="B1507" t="e" vm="1508">
        <v>#VALUE!</v>
      </c>
      <c r="C1507" s="5" cm="1">
        <f t="array" ref="C1507">_FV(B1507,"Market cap",TRUE)</f>
        <v>395355000</v>
      </c>
      <c r="D1507" s="6" cm="1">
        <f t="array" ref="D1507">_FV(B1507,"Price",TRUE)</f>
        <v>12.75</v>
      </c>
      <c r="E1507" s="2" cm="1">
        <f t="array" ref="E1507">_FV(B1507,"Last trade time",TRUE)</f>
        <v>45329.333333333336</v>
      </c>
      <c r="F1507" s="7" t="str" cm="1">
        <f t="array" ref="F1507">_FV($B1507,"Industry")</f>
        <v>Freight &amp; Logistics Services</v>
      </c>
      <c r="G1507" s="7" t="str" cm="1">
        <f t="array" ref="G1507">_FV($B1507,"Description")</f>
        <v>Steamships Trading Company Limited is engaged in shipping, transport, property and hospitality operations in Papua New Guinea. The Company operates through three segments: Property and Hospitality, Logistics and Commercial and investment. Its Property and hospitality segment consists of the hotels owned and operated by the Group and also its property leasing division. Its hotels include Coral Sea Hotels (CSH) and Pacific Palms Property (PPP). Its Logistics segment consists of shipping and land-based freight transport and related service divisions. Its logistics business comprises Consort Express Lines shipping (CEL), EastWest Transport (EWT), Joint Venture Port Services (JVPS) and Pacific Towing. Its Commercial and investment segment consists of commercial, head office administration function and insurance activities. The Company’s subsidiaries include Croesus Limited, Kiunga Stevedoring Company Limited, Kavieng Port Services Limited, Madang Port Services Limited, and others.</v>
      </c>
      <c r="H1507" s="7" cm="1">
        <f t="array" ref="H1507">_FV($B1507,"Employees")</f>
        <v>2705</v>
      </c>
      <c r="I1507" s="11" cm="1">
        <f t="array" ref="I1507">_FV($B1507,"Shares outstanding",TRUE)</f>
        <v>31008240</v>
      </c>
      <c r="J1507" s="7" cm="1">
        <f t="array" ref="J1507">_FV($B1507,"Year incorporated",TRUE)</f>
        <v>1924</v>
      </c>
      <c r="K1507" s="16"/>
      <c r="L1507" s="12">
        <f>+I1507+K1507</f>
        <v>31008240</v>
      </c>
      <c r="M1507" s="14">
        <f>+D1507*L1507</f>
        <v>395355060</v>
      </c>
      <c r="N1507" t="s">
        <v>704</v>
      </c>
      <c r="O1507">
        <v>1275</v>
      </c>
      <c r="P1507">
        <v>1414</v>
      </c>
      <c r="U1507">
        <v>0</v>
      </c>
      <c r="W1507">
        <v>0</v>
      </c>
      <c r="X1507">
        <v>0</v>
      </c>
      <c r="Y1507">
        <v>0</v>
      </c>
      <c r="Z1507">
        <v>0</v>
      </c>
      <c r="AB1507" s="3">
        <v>395355021.75</v>
      </c>
      <c r="AC1507">
        <v>0</v>
      </c>
      <c r="AD1507" s="2">
        <v>45330.790277777778</v>
      </c>
      <c r="AE1507" t="s">
        <v>20</v>
      </c>
      <c r="AF1507" t="s">
        <v>705</v>
      </c>
    </row>
    <row r="1508" spans="1:32" x14ac:dyDescent="0.3">
      <c r="A1508" t="str">
        <f>+N1508</f>
        <v>KSC</v>
      </c>
      <c r="B1508" t="e" vm="1509">
        <v>#VALUE!</v>
      </c>
      <c r="C1508" s="5" cm="1">
        <f t="array" ref="C1508">_FV(B1508,"Market cap",TRUE)</f>
        <v>391388100</v>
      </c>
      <c r="D1508" s="6" cm="1">
        <f t="array" ref="D1508">_FV(B1508,"Price",TRUE)</f>
        <v>2.93</v>
      </c>
      <c r="E1508" s="2" cm="1">
        <f t="array" ref="E1508">_FV(B1508,"Last trade time",TRUE)</f>
        <v>45331.333333333336</v>
      </c>
      <c r="F1508" s="7" t="str" cm="1">
        <f t="array" ref="F1508">_FV($B1508,"Industry")</f>
        <v>Freight &amp; Logistics Services</v>
      </c>
      <c r="G1508" s="7" t="str" cm="1">
        <f t="array" ref="G1508">_FV($B1508,"Description")</f>
        <v>K&amp;S Corporation Limited is an Australia-based transport and logistics solutions company. The Company's principal activities include contract management, warehousing and distribution and fuel distribution. The Company operates through three segments: Australian Transport, Fuels and New Zealand Transport. The Australian Transport segment includes provision of logistics services to customers within Australia. The Fuels segment is engaged in the distribution of fuel to fishing, farming and retail customers within the Southeast of South Australia. The New Zealand Transport segment is engaged in the provision of logistics services to customers within New Zealand. The Company offers various online services, such as proof of delivery (POD) consignment search, global positioning system (GPS) tracking, panorama, webmail and online induction.</v>
      </c>
      <c r="H1508" s="7" cm="1">
        <f t="array" ref="H1508">_FV($B1508,"Employees")</f>
        <v>2141</v>
      </c>
      <c r="I1508" s="11" cm="1">
        <f t="array" ref="I1508">_FV($B1508,"Shares outstanding",TRUE)</f>
        <v>136849000</v>
      </c>
      <c r="J1508" s="7" cm="1">
        <f t="array" ref="J1508">_FV($B1508,"Year incorporated",TRUE)</f>
        <v>1955</v>
      </c>
      <c r="K1508" s="16"/>
      <c r="L1508" s="12">
        <f>+I1508+K1508</f>
        <v>136849000</v>
      </c>
      <c r="M1508" s="14">
        <f>+D1508*L1508</f>
        <v>400967570</v>
      </c>
      <c r="N1508" t="s">
        <v>712</v>
      </c>
      <c r="O1508">
        <v>285</v>
      </c>
      <c r="P1508">
        <v>286</v>
      </c>
      <c r="Q1508">
        <v>286</v>
      </c>
      <c r="R1508">
        <v>286</v>
      </c>
      <c r="S1508">
        <v>285</v>
      </c>
      <c r="T1508">
        <v>286</v>
      </c>
      <c r="U1508">
        <v>-7</v>
      </c>
      <c r="V1508" s="1">
        <v>-2.3900000000000001E-2</v>
      </c>
      <c r="W1508">
        <v>17314</v>
      </c>
      <c r="X1508">
        <v>49478.014999999999</v>
      </c>
      <c r="Y1508">
        <v>9456</v>
      </c>
      <c r="Z1508">
        <v>5839</v>
      </c>
      <c r="AA1508">
        <v>285.77</v>
      </c>
      <c r="AB1508" s="3">
        <v>391388091.38</v>
      </c>
      <c r="AC1508">
        <v>11</v>
      </c>
      <c r="AD1508" s="2">
        <v>45330.790277777778</v>
      </c>
      <c r="AE1508" t="s">
        <v>20</v>
      </c>
      <c r="AF1508" t="s">
        <v>713</v>
      </c>
    </row>
    <row r="1509" spans="1:32" x14ac:dyDescent="0.3">
      <c r="A1509" t="str">
        <f>+N1509</f>
        <v>OBM</v>
      </c>
      <c r="B1509" t="e" vm="1510">
        <v>#VALUE!</v>
      </c>
      <c r="C1509" s="5" cm="1">
        <f t="array" ref="C1509">_FV(B1509,"Market cap",TRUE)</f>
        <v>401147800</v>
      </c>
      <c r="D1509" s="6" cm="1">
        <f t="array" ref="D1509">_FV(B1509,"Price",TRUE)</f>
        <v>0.23499999999999999</v>
      </c>
      <c r="E1509" s="2" cm="1">
        <f t="array" ref="E1509">_FV(B1509,"Last trade time",TRUE)</f>
        <v>45331.333333333336</v>
      </c>
      <c r="F1509" s="7" t="str" cm="1">
        <f t="array" ref="F1509">_FV($B1509,"Industry")</f>
        <v>Metals &amp; Mining</v>
      </c>
      <c r="G1509" s="7" t="str" cm="1">
        <f t="array" ref="G1509">_FV($B1509,"Description")</f>
        <v>Ora Banda Mining Limited is an Australia-based gold exploration and development company. The Company is engaged in mineral exploration, mine development and operation and the sale of gold in Western Australia. Its projects include Davyhurst, Riverina-Mulline, Siberia, Callion, Walhalla, and Lady Idaa. The Davyhurst Gold Project is located approximately 120 kilometers north-west of Kalgoorlie, within the tier one gold mining province of the Eastern Goldfields in Western Australia. The Company’s tenement package consists of approximately 92 granted tenements covering an area of approximately 1,200 square kilometers (km2). It offers a coverage of approximately 130 strike kilometers of greenstone sequences prospective for gold as well as nickel sulfide and base metal mineralization. The Riverina-Mulline Project area is approximately 44 drive-km north of the Davyhurst processing plant. The Callion Project area is located approximately 13 km south-west of the Davyhurst processing plant.</v>
      </c>
      <c r="H1509" s="7" cm="1">
        <f t="array" ref="H1509">_FV($B1509,"Employees")</f>
        <v>7</v>
      </c>
      <c r="I1509" s="11" cm="1">
        <f t="array" ref="I1509">_FV($B1509,"Shares outstanding",TRUE)</f>
        <v>1707012000</v>
      </c>
      <c r="J1509" s="7" cm="1">
        <f t="array" ref="J1509">_FV($B1509,"Year incorporated",TRUE)</f>
        <v>2002</v>
      </c>
      <c r="K1509" s="16"/>
      <c r="L1509" s="12">
        <f>+I1509+K1509</f>
        <v>1707012000</v>
      </c>
      <c r="M1509" s="14">
        <f>+D1509*L1509</f>
        <v>401147820</v>
      </c>
      <c r="N1509" t="s">
        <v>696</v>
      </c>
      <c r="O1509">
        <v>23</v>
      </c>
      <c r="P1509">
        <v>24</v>
      </c>
      <c r="Q1509">
        <v>24</v>
      </c>
      <c r="R1509">
        <v>24</v>
      </c>
      <c r="S1509">
        <v>23.5</v>
      </c>
      <c r="T1509">
        <v>23.5</v>
      </c>
      <c r="U1509">
        <v>-0.5</v>
      </c>
      <c r="V1509" s="1">
        <v>-2.0799999999999999E-2</v>
      </c>
      <c r="W1509">
        <v>240439</v>
      </c>
      <c r="X1509">
        <v>56684.504999999997</v>
      </c>
      <c r="Y1509">
        <v>4907</v>
      </c>
      <c r="Z1509">
        <v>204171</v>
      </c>
      <c r="AA1509">
        <v>23.58</v>
      </c>
      <c r="AB1509" s="3">
        <v>401147815.30000001</v>
      </c>
      <c r="AC1509">
        <v>34</v>
      </c>
      <c r="AD1509" s="2">
        <v>45330.790277777778</v>
      </c>
      <c r="AE1509" t="s">
        <v>20</v>
      </c>
      <c r="AF1509" t="s">
        <v>697</v>
      </c>
    </row>
    <row r="1510" spans="1:32" x14ac:dyDescent="0.3">
      <c r="A1510" t="str">
        <f>+N1510</f>
        <v>SYA</v>
      </c>
      <c r="B1510" t="e" vm="1511">
        <v>#VALUE!</v>
      </c>
      <c r="C1510" s="5" cm="1">
        <f t="array" ref="C1510">_FV(B1510,"Market cap",TRUE)</f>
        <v>411731800</v>
      </c>
      <c r="D1510" s="6" cm="1">
        <f t="array" ref="D1510">_FV(B1510,"Price",TRUE)</f>
        <v>3.9E-2</v>
      </c>
      <c r="E1510" s="2" cm="1">
        <f t="array" ref="E1510">_FV(B1510,"Last trade time",TRUE)</f>
        <v>45331.333333333336</v>
      </c>
      <c r="F1510" s="7" t="str" cm="1">
        <f t="array" ref="F1510">_FV($B1510,"Industry")</f>
        <v>Metals &amp; Mining</v>
      </c>
      <c r="G1510" s="7" t="str" cm="1">
        <f t="array" ref="G1510">_FV($B1510,"Description")</f>
        <v>Sayona Mining Limited is an Australia-based lithium producer with projects in Quebec, Canada and Western Australia. Its projects include Authier Lithium, Western Australia Gold, Tansim Lithium, Western Australia Lithium, Western Australia Graphite, Moblan Lithium and Lac Albert Lithium. Authier Lithium project is situated approximately 45 kilometers (km) northwest of the city of Val d’Or, a mining service center in Quebec. The project area comprises 19 mineral claims totaling 653 hectares and extends approximately 3.4 km in the east-west, and 3.1 km in a north-south direction, respectively. Tansim Lithium project is situated approximately 82 km southwest of the Authier Lithium Project. The project comprises 355 mineral claims spanning 20,546 hectares (ha) and is prospective for lithium, tantalum, and beryllium. The Moblan Lithium project is located in the Eeyou-Istchee James Bay region of northern Quebec. Lac Albert Project is located approximately 3.5 km west of the Moblan project.</v>
      </c>
      <c r="H1510" s="7" cm="1">
        <f t="array" ref="H1510">_FV($B1510,"Employees")</f>
        <v>0</v>
      </c>
      <c r="I1510" s="11" cm="1">
        <f t="array" ref="I1510">_FV($B1510,"Shares outstanding",TRUE)</f>
        <v>10293300000</v>
      </c>
      <c r="J1510" s="7" cm="1">
        <f t="array" ref="J1510">_FV($B1510,"Year incorporated",TRUE)</f>
        <v>2000</v>
      </c>
      <c r="K1510" s="16"/>
      <c r="L1510" s="12">
        <f>+I1510+K1510</f>
        <v>10293300000</v>
      </c>
      <c r="M1510" s="14">
        <f>+D1510*L1510</f>
        <v>401438700</v>
      </c>
      <c r="N1510" t="s">
        <v>688</v>
      </c>
      <c r="O1510">
        <v>4</v>
      </c>
      <c r="P1510">
        <v>4.0999999999999996</v>
      </c>
      <c r="Q1510">
        <v>4</v>
      </c>
      <c r="R1510">
        <v>4.0999999999999996</v>
      </c>
      <c r="S1510">
        <v>3.9</v>
      </c>
      <c r="T1510">
        <v>4</v>
      </c>
      <c r="U1510">
        <v>0.1</v>
      </c>
      <c r="V1510" s="1">
        <v>2.5600000000000001E-2</v>
      </c>
      <c r="W1510">
        <v>76952201</v>
      </c>
      <c r="X1510">
        <v>3082333.3574999999</v>
      </c>
      <c r="Y1510">
        <v>23274808</v>
      </c>
      <c r="Z1510">
        <v>32118489</v>
      </c>
      <c r="AA1510">
        <v>4.01</v>
      </c>
      <c r="AB1510" s="3">
        <v>411731840.56</v>
      </c>
      <c r="AC1510">
        <v>2458</v>
      </c>
      <c r="AD1510" s="2">
        <v>45330.790277777778</v>
      </c>
      <c r="AE1510" t="s">
        <v>20</v>
      </c>
      <c r="AF1510" t="s">
        <v>689</v>
      </c>
    </row>
    <row r="1511" spans="1:32" x14ac:dyDescent="0.3">
      <c r="A1511" t="str">
        <f>+N1511</f>
        <v>CHN</v>
      </c>
      <c r="B1511" t="e" vm="1512">
        <v>#VALUE!</v>
      </c>
      <c r="C1511" s="5" cm="1">
        <f t="array" ref="C1511">_FV(B1511,"Market cap",TRUE)</f>
        <v>392852900</v>
      </c>
      <c r="D1511" s="6" cm="1">
        <f t="array" ref="D1511">_FV(B1511,"Price",TRUE)</f>
        <v>1.0349999999999999</v>
      </c>
      <c r="E1511" s="2" cm="1">
        <f t="array" ref="E1511">_FV(B1511,"Last trade time",TRUE)</f>
        <v>45331.333333333336</v>
      </c>
      <c r="F1511" s="7" t="str" cm="1">
        <f t="array" ref="F1511">_FV($B1511,"Industry")</f>
        <v>Metals &amp; Mining</v>
      </c>
      <c r="G1511" s="7" t="str" cm="1">
        <f t="array" ref="G1511">_FV($B1511,"Description")</f>
        <v>Chalice Mining Limited is a mineral exploration company. The Company is an explorer and developer with a greenfield platinum group element (PGE), nickel, copper, cobalt and gold discovery at its Julimar Project in Western Australia. Its projects include Julimar Nickel-Copper-PGE Exploration Project, Kings Nickel-Copper-PGE Exploration Project, Barrabarra Nickel-Copper-PGE Exploration Project, South West Nickel-Copper-PGE Exploration Project, Narryer Nickel-Copper-PGE Exploration Project, Auralia Nickel-Copper-PGE Exploration Project, Warrego North Copper-Gold Exploration Project, and Nulla South Gold Exploration Project. The Julimar Exploration Project covers an area of about 350 square kilometers and is located north-east of Perth, within the highly prospective West Yilgarn Ni-Cu-PGE Province. The Kings Project covers an area of about 1450 square kilometers and is located north-east of Perth. Its Gonneville Nickel-Copper-Platinum Group Element Project is a pre-development project.</v>
      </c>
      <c r="H1511" s="7" t="e" cm="1" vm="2">
        <f t="array" ref="H1511">_FV($B1511,"Employees")</f>
        <v>#VALUE!</v>
      </c>
      <c r="I1511" s="11" cm="1">
        <f t="array" ref="I1511">_FV($B1511,"Shares outstanding",TRUE)</f>
        <v>388963300</v>
      </c>
      <c r="J1511" s="7" cm="1">
        <f t="array" ref="J1511">_FV($B1511,"Year incorporated",TRUE)</f>
        <v>2005</v>
      </c>
      <c r="K1511" s="16"/>
      <c r="L1511" s="12">
        <f>+I1511+K1511</f>
        <v>388963300</v>
      </c>
      <c r="M1511" s="14">
        <f>+D1511*L1511</f>
        <v>402577015.49999994</v>
      </c>
      <c r="N1511" t="s">
        <v>710</v>
      </c>
      <c r="O1511">
        <v>100</v>
      </c>
      <c r="P1511">
        <v>103.5</v>
      </c>
      <c r="Q1511">
        <v>96</v>
      </c>
      <c r="R1511">
        <v>104</v>
      </c>
      <c r="S1511">
        <v>96</v>
      </c>
      <c r="T1511">
        <v>101</v>
      </c>
      <c r="U1511">
        <v>5.5</v>
      </c>
      <c r="V1511" s="1">
        <v>5.7599999999999998E-2</v>
      </c>
      <c r="W1511">
        <v>5091618</v>
      </c>
      <c r="X1511">
        <v>5140300.8674999997</v>
      </c>
      <c r="Y1511">
        <v>2095410</v>
      </c>
      <c r="Z1511">
        <v>1737605</v>
      </c>
      <c r="AA1511">
        <v>101</v>
      </c>
      <c r="AB1511" s="3">
        <v>392852937.04000002</v>
      </c>
      <c r="AC1511">
        <v>4790</v>
      </c>
      <c r="AD1511" s="2">
        <v>45330.790277777778</v>
      </c>
      <c r="AE1511" t="s">
        <v>20</v>
      </c>
      <c r="AF1511" t="s">
        <v>711</v>
      </c>
    </row>
    <row r="1512" spans="1:32" x14ac:dyDescent="0.3">
      <c r="A1512" t="str">
        <f>+N1512</f>
        <v>RUL</v>
      </c>
      <c r="B1512" t="e" vm="1513">
        <v>#VALUE!</v>
      </c>
      <c r="C1512" s="5" cm="1">
        <f t="array" ref="C1512">_FV(B1512,"Market cap",TRUE)</f>
        <v>397211400</v>
      </c>
      <c r="D1512" s="6" cm="1">
        <f t="array" ref="D1512">_FV(B1512,"Price",TRUE)</f>
        <v>1.8049999999999999</v>
      </c>
      <c r="E1512" s="2" cm="1">
        <f t="array" ref="E1512">_FV(B1512,"Last trade time",TRUE)</f>
        <v>45331.333333333336</v>
      </c>
      <c r="F1512" s="7" t="str" cm="1">
        <f t="array" ref="F1512">_FV($B1512,"Industry")</f>
        <v>Software &amp; IT Services</v>
      </c>
      <c r="G1512" s="7" t="str" cm="1">
        <f t="array" ref="G1512">_FV($B1512,"Description")</f>
        <v>RPMGlobal Holdings Limited is an Australia-based company engaged in advancing the global mining industry through the provision of software solutions. The Company offers technology, mining advisory and professional development services to support mining clients to extract more value at every stage of the mining lifecycle. The Company's segments include the Software Division and the Advisory Division. The Software Division provides software offerings, including support (maintenance), training and implementation services to mining companies. The Advisory Division provides consulting and advisory services, which cover technical and economic analysis and assessment of mining activities and resources on behalf of mining companies, financial institutions, customers of mining companies, lessors and potential lessors of mineral rights to mining companies, government departments and agencies and suppliers to mining companies and projects. It delivers products and services in over 125 countries.</v>
      </c>
      <c r="H1512" s="7" cm="1">
        <f t="array" ref="H1512">_FV($B1512,"Employees")</f>
        <v>284</v>
      </c>
      <c r="I1512" s="11" cm="1">
        <f t="array" ref="I1512">_FV($B1512,"Shares outstanding",TRUE)</f>
        <v>224413200</v>
      </c>
      <c r="J1512" s="7" cm="1">
        <f t="array" ref="J1512">_FV($B1512,"Year incorporated",TRUE)</f>
        <v>1986</v>
      </c>
      <c r="K1512" s="16"/>
      <c r="L1512" s="12">
        <f>+I1512+K1512</f>
        <v>224413200</v>
      </c>
      <c r="M1512" s="14">
        <f>+D1512*L1512</f>
        <v>405065826</v>
      </c>
      <c r="N1512" t="s">
        <v>701</v>
      </c>
      <c r="O1512">
        <v>177</v>
      </c>
      <c r="P1512">
        <v>179</v>
      </c>
      <c r="Q1512">
        <v>179</v>
      </c>
      <c r="R1512">
        <v>180.5</v>
      </c>
      <c r="S1512">
        <v>177</v>
      </c>
      <c r="T1512">
        <v>177</v>
      </c>
      <c r="U1512">
        <v>-2</v>
      </c>
      <c r="V1512" s="1">
        <v>-1.12E-2</v>
      </c>
      <c r="W1512">
        <v>134487</v>
      </c>
      <c r="X1512">
        <v>240313.04500000001</v>
      </c>
      <c r="Y1512">
        <v>53629</v>
      </c>
      <c r="Z1512">
        <v>69131</v>
      </c>
      <c r="AA1512">
        <v>178.69</v>
      </c>
      <c r="AB1512" s="3">
        <v>397211425.94999999</v>
      </c>
      <c r="AC1512">
        <v>336</v>
      </c>
      <c r="AD1512" s="2">
        <v>45330.790277777778</v>
      </c>
      <c r="AE1512" t="s">
        <v>20</v>
      </c>
      <c r="AF1512" t="s">
        <v>702</v>
      </c>
    </row>
    <row r="1513" spans="1:32" x14ac:dyDescent="0.3">
      <c r="A1513" t="str">
        <f>+N1513</f>
        <v>BVS</v>
      </c>
      <c r="B1513" t="e" vm="1514">
        <v>#VALUE!</v>
      </c>
      <c r="C1513" s="5" cm="1">
        <f t="array" ref="C1513">_FV(B1513,"Market cap",TRUE)</f>
        <v>405760400</v>
      </c>
      <c r="D1513" s="6" cm="1">
        <f t="array" ref="D1513">_FV(B1513,"Price",TRUE)</f>
        <v>0.90500000000000003</v>
      </c>
      <c r="E1513" s="2" cm="1">
        <f t="array" ref="E1513">_FV(B1513,"Last trade time",TRUE)</f>
        <v>45331.333356481482</v>
      </c>
      <c r="F1513" s="7" t="str" cm="1">
        <f t="array" ref="F1513">_FV($B1513,"Industry")</f>
        <v>Software &amp; IT Services</v>
      </c>
      <c r="G1513" s="7" t="str" cm="1">
        <f t="array" ref="G1513">_FV($B1513,"Description")</f>
        <v>Bravura Solutions Limited is an Australia-based provider of software solutions for the wealth management, life insurance, and funds administration industries. The Company operates through two segments: Wealth Management and Funds Administration. Wealth Management segment includes wealth management platforms, which provide end-to-end processing to support all back-office functions relating to daily management of superannuation, pensions, life insurance, investment, private wealth, and portfolio administration. Funds Administration segment includes funds administration platforms, which support administration requirements for a range of investment vehicles in Europe and distributed globally for both retail and institutional investors. Its software solutions enable its clients to increase speed to market, provide a digital experience, and address ongoing changes in financial services regulation. It has operations across Australia, New Zealand, the United Kingdom, Europe, Africa and Asia.</v>
      </c>
      <c r="H1513" s="7" cm="1">
        <f t="array" ref="H1513">_FV($B1513,"Employees")</f>
        <v>1490</v>
      </c>
      <c r="I1513" s="11" cm="1">
        <f t="array" ref="I1513">_FV($B1513,"Shares outstanding",TRUE)</f>
        <v>448354000</v>
      </c>
      <c r="J1513" s="7" cm="1">
        <f t="array" ref="J1513">_FV($B1513,"Year incorporated",TRUE)</f>
        <v>2013</v>
      </c>
      <c r="K1513" s="16"/>
      <c r="L1513" s="12">
        <f>+I1513+K1513</f>
        <v>448354000</v>
      </c>
      <c r="M1513" s="14">
        <f>+D1513*L1513</f>
        <v>405760370</v>
      </c>
      <c r="N1513" t="s">
        <v>694</v>
      </c>
      <c r="O1513">
        <v>89.5</v>
      </c>
      <c r="P1513">
        <v>90.5</v>
      </c>
      <c r="Q1513">
        <v>87.5</v>
      </c>
      <c r="R1513">
        <v>93</v>
      </c>
      <c r="S1513">
        <v>87.5</v>
      </c>
      <c r="T1513">
        <v>90.5</v>
      </c>
      <c r="U1513">
        <v>1.5</v>
      </c>
      <c r="V1513" s="1">
        <v>1.6899999999999998E-2</v>
      </c>
      <c r="W1513">
        <v>3537661</v>
      </c>
      <c r="X1513">
        <v>3205149.5975000001</v>
      </c>
      <c r="Y1513">
        <v>246803</v>
      </c>
      <c r="Z1513">
        <v>201005</v>
      </c>
      <c r="AA1513">
        <v>91.17</v>
      </c>
      <c r="AB1513" s="3">
        <v>405760371.81</v>
      </c>
      <c r="AC1513">
        <v>738</v>
      </c>
      <c r="AD1513" s="2">
        <v>45330.790277777778</v>
      </c>
      <c r="AE1513" t="s">
        <v>20</v>
      </c>
      <c r="AF1513" t="s">
        <v>695</v>
      </c>
    </row>
    <row r="1514" spans="1:32" x14ac:dyDescent="0.3">
      <c r="A1514" t="str">
        <f>+N1514</f>
        <v>CXO</v>
      </c>
      <c r="B1514" t="e" vm="1515">
        <v>#VALUE!</v>
      </c>
      <c r="C1514" s="5" cm="1">
        <f t="array" ref="C1514">_FV(B1514,"Market cap",TRUE)</f>
        <v>395333100</v>
      </c>
      <c r="D1514" s="6" cm="1">
        <f t="array" ref="D1514">_FV(B1514,"Price",TRUE)</f>
        <v>0.19</v>
      </c>
      <c r="E1514" s="2" cm="1">
        <f t="array" ref="E1514">_FV(B1514,"Last trade time",TRUE)</f>
        <v>45331.333333333336</v>
      </c>
      <c r="F1514" s="7" t="str" cm="1">
        <f t="array" ref="F1514">_FV($B1514,"Industry")</f>
        <v>Metals &amp; Mining</v>
      </c>
      <c r="G1514" s="7" t="str" cm="1">
        <f t="array" ref="G1514">_FV($B1514,"Description")</f>
        <v>Core Lithium Ltd is an Australia-based hard-rock lithium mining company. The Company owns and operates Finniss Lithium project, which is located south of Darwin Port in the Northern Territory. The project lies within a prospective area for lithium in the NT, the Bynoe Pegmatite Field, and covers approximately 500 square kilometers (km2) of granted tenements. The project is approximately 88 kilometers (km) by sealed road from Darwin Port, Northern Territory. Its other projects include Shoobridge Lithium, Anningie and Barrow Creek Lithium, Sa Zinc, Jervois Domain, Blueys and Inkheart Lead/Silver, Bynoe Gold, Fitton Uranium, and Napperby Uranium. Shoobridge Lithium project is located approximately 80 km south-southeast of Finniss near Darwin in the Northern Territory. Sa Zinc project covers a total area of approximately 500 km2 in northern South Australia. Jervois Domain project covers three exploration licenses in the central Northern Territory.</v>
      </c>
      <c r="H1514" s="7" cm="1">
        <f t="array" ref="H1514">_FV($B1514,"Employees")</f>
        <v>7</v>
      </c>
      <c r="I1514" s="11" cm="1">
        <f t="array" ref="I1514">_FV($B1514,"Shares outstanding",TRUE)</f>
        <v>2136936000</v>
      </c>
      <c r="J1514" s="7" cm="1">
        <f t="array" ref="J1514">_FV($B1514,"Year incorporated",TRUE)</f>
        <v>2010</v>
      </c>
      <c r="K1514" s="16"/>
      <c r="L1514" s="12">
        <f>+I1514+K1514</f>
        <v>2136936000</v>
      </c>
      <c r="M1514" s="14">
        <f>+D1514*L1514</f>
        <v>406017840</v>
      </c>
      <c r="N1514" t="s">
        <v>706</v>
      </c>
      <c r="O1514">
        <v>18.5</v>
      </c>
      <c r="P1514">
        <v>19</v>
      </c>
      <c r="Q1514">
        <v>18.5</v>
      </c>
      <c r="R1514">
        <v>19.5</v>
      </c>
      <c r="S1514">
        <v>18.5</v>
      </c>
      <c r="T1514">
        <v>18.5</v>
      </c>
      <c r="U1514">
        <v>0</v>
      </c>
      <c r="W1514">
        <v>14327213</v>
      </c>
      <c r="X1514">
        <v>2706871.7475000001</v>
      </c>
      <c r="Y1514">
        <v>5130748</v>
      </c>
      <c r="Z1514">
        <v>4668559</v>
      </c>
      <c r="AA1514">
        <v>18.899999999999999</v>
      </c>
      <c r="AB1514" s="3">
        <v>395333075.63999999</v>
      </c>
      <c r="AC1514">
        <v>832</v>
      </c>
      <c r="AD1514" s="2">
        <v>45330.790277777778</v>
      </c>
      <c r="AE1514" t="s">
        <v>20</v>
      </c>
      <c r="AF1514" t="s">
        <v>707</v>
      </c>
    </row>
    <row r="1515" spans="1:32" x14ac:dyDescent="0.3">
      <c r="A1515" t="str">
        <f>+N1515</f>
        <v>BRN</v>
      </c>
      <c r="B1515" t="e" vm="1516">
        <v>#VALUE!</v>
      </c>
      <c r="C1515" s="5" cm="1">
        <f t="array" ref="C1515">_FV(B1515,"Market cap",TRUE)</f>
        <v>361162900</v>
      </c>
      <c r="D1515" s="6" cm="1">
        <f t="array" ref="D1515">_FV(B1515,"Price",TRUE)</f>
        <v>0.22500000000000001</v>
      </c>
      <c r="E1515" s="2" cm="1">
        <f t="array" ref="E1515">_FV(B1515,"Last trade time",TRUE)</f>
        <v>45331.333333333336</v>
      </c>
      <c r="F1515" s="7" t="str" cm="1">
        <f t="array" ref="F1515">_FV($B1515,"Industry")</f>
        <v>Software &amp; IT Services</v>
      </c>
      <c r="G1515" s="7" t="str" cm="1">
        <f t="array" ref="G1515">_FV($B1515,"Description")</f>
        <v>BrainChip Holdings Ltd is an Australia-based company, which is engaged in the edge artificial intelligence (AI) on-chip processing and learning. The Company’s software and hardware accelerated solutions for advanced AI and machine learning applications with a primary focus on the development of its Akida Neuromorphic Processor. The Company’s fully digital, event-based AI processor, Akida, uses neuromorphic principles to mimic the human brain, analyzing only essential sensor inputs at the point of acquisition, processing data with unparalleled efficiency, precision, and economy of energy. Akida enables Edge learning local to the chip, independent of the cloud, reducing latency while improving privacy and data security. Its other products include MetaTF, 2nd Generation akida, Akida1000 reference chip and Akida Enablement Platforms. Akida Enablement Platforms include Akida PCIe Board, Akida Development Kit Shuttle PC, and Akida Development Kit Raspberry Pi.</v>
      </c>
      <c r="H1515" s="7" cm="1">
        <f t="array" ref="H1515">_FV($B1515,"Employees")</f>
        <v>66</v>
      </c>
      <c r="I1515" s="11" cm="1">
        <f t="array" ref="I1515">_FV($B1515,"Shares outstanding",TRUE)</f>
        <v>1805815000</v>
      </c>
      <c r="J1515" s="7" cm="1">
        <f t="array" ref="J1515">_FV($B1515,"Year incorporated",TRUE)</f>
        <v>2011</v>
      </c>
      <c r="K1515" s="16"/>
      <c r="L1515" s="12">
        <f>+I1515+K1515</f>
        <v>1805815000</v>
      </c>
      <c r="M1515" s="14">
        <f>+D1515*L1515</f>
        <v>406308375</v>
      </c>
      <c r="N1515" t="s">
        <v>750</v>
      </c>
      <c r="O1515">
        <v>19.5</v>
      </c>
      <c r="P1515">
        <v>20</v>
      </c>
      <c r="Q1515">
        <v>20</v>
      </c>
      <c r="R1515">
        <v>20.5</v>
      </c>
      <c r="S1515">
        <v>19.5</v>
      </c>
      <c r="T1515">
        <v>20</v>
      </c>
      <c r="U1515">
        <v>-0.5</v>
      </c>
      <c r="V1515" s="1">
        <v>-2.4400000000000002E-2</v>
      </c>
      <c r="W1515">
        <v>8952330</v>
      </c>
      <c r="X1515">
        <v>1790576.76</v>
      </c>
      <c r="Y1515">
        <v>2791958</v>
      </c>
      <c r="Z1515">
        <v>4779116</v>
      </c>
      <c r="AA1515">
        <v>20</v>
      </c>
      <c r="AB1515" s="3">
        <v>361162937</v>
      </c>
      <c r="AC1515">
        <v>599</v>
      </c>
      <c r="AD1515" s="2">
        <v>45330.790277777778</v>
      </c>
      <c r="AE1515" t="s">
        <v>20</v>
      </c>
      <c r="AF1515" t="s">
        <v>751</v>
      </c>
    </row>
    <row r="1516" spans="1:32" x14ac:dyDescent="0.3">
      <c r="A1516" t="str">
        <f>+N1516</f>
        <v>PLL</v>
      </c>
      <c r="B1516" t="e" vm="1517">
        <v>#VALUE!</v>
      </c>
      <c r="C1516" s="5" cm="1">
        <f t="array" ref="C1516">_FV(B1516,"Market cap",TRUE)</f>
        <v>427036800</v>
      </c>
      <c r="D1516" s="6" cm="1">
        <f t="array" ref="D1516">_FV(B1516,"Price",TRUE)</f>
        <v>0.215</v>
      </c>
      <c r="E1516" s="2" cm="1">
        <f t="array" ref="E1516">_FV(B1516,"Last trade time",TRUE)</f>
        <v>45331.333333333336</v>
      </c>
      <c r="F1516" s="7" t="str" cm="1">
        <f t="array" ref="F1516">_FV($B1516,"Industry")</f>
        <v>Metals &amp; Mining</v>
      </c>
      <c r="G1516" s="7" t="str" cm="1">
        <f t="array" ref="G1516">_FV($B1516,"Description")</f>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c>
      <c r="H1516" s="7" cm="1">
        <f t="array" ref="H1516">_FV($B1516,"Employees")</f>
        <v>40</v>
      </c>
      <c r="I1516" s="11" cm="1">
        <f t="array" ref="I1516">_FV($B1516,"Shares outstanding",TRUE)</f>
        <v>1920933000</v>
      </c>
      <c r="J1516" s="7" cm="1">
        <f t="array" ref="J1516">_FV($B1516,"Year incorporated",TRUE)</f>
        <v>2020</v>
      </c>
      <c r="K1516" s="16"/>
      <c r="L1516" s="12">
        <f>+I1516+K1516</f>
        <v>1920933000</v>
      </c>
      <c r="M1516" s="14">
        <f>+D1516*L1516</f>
        <v>413000595</v>
      </c>
      <c r="N1516" t="s">
        <v>1346</v>
      </c>
      <c r="O1516">
        <v>23</v>
      </c>
      <c r="P1516">
        <v>23.5</v>
      </c>
      <c r="Q1516">
        <v>22.5</v>
      </c>
      <c r="R1516">
        <v>23.5</v>
      </c>
      <c r="S1516">
        <v>22</v>
      </c>
      <c r="T1516">
        <v>23.5</v>
      </c>
      <c r="U1516">
        <v>3</v>
      </c>
      <c r="V1516" s="1">
        <v>0.14630000000000001</v>
      </c>
      <c r="W1516">
        <v>4704208</v>
      </c>
      <c r="X1516">
        <v>1073651.1025</v>
      </c>
      <c r="Y1516">
        <v>2736710</v>
      </c>
      <c r="Z1516">
        <v>1205287</v>
      </c>
      <c r="AA1516">
        <v>22.82</v>
      </c>
      <c r="AB1516" s="3">
        <v>90688497.5</v>
      </c>
      <c r="AC1516">
        <v>1549</v>
      </c>
      <c r="AD1516" s="2">
        <v>45330.790277777778</v>
      </c>
      <c r="AE1516" t="s">
        <v>20</v>
      </c>
      <c r="AF1516" t="s">
        <v>1347</v>
      </c>
    </row>
    <row r="1517" spans="1:32" x14ac:dyDescent="0.3">
      <c r="A1517" t="str">
        <f>+N1517</f>
        <v>BFG</v>
      </c>
      <c r="B1517" t="e" vm="1518">
        <v>#VALUE!</v>
      </c>
      <c r="C1517" s="5" cm="1">
        <f t="array" ref="C1517">_FV(B1517,"Market cap",TRUE)</f>
        <v>416967100</v>
      </c>
      <c r="D1517" s="6" cm="1">
        <f t="array" ref="D1517">_FV(B1517,"Price",TRUE)</f>
        <v>1.29</v>
      </c>
      <c r="E1517" s="2" cm="1">
        <f t="array" ref="E1517">_FV(B1517,"Last trade time",TRUE)</f>
        <v>45331.333333333336</v>
      </c>
      <c r="F1517" s="7" t="str" cm="1">
        <f t="array" ref="F1517">_FV($B1517,"Industry")</f>
        <v>Investment Banking &amp; Investment Services</v>
      </c>
      <c r="G1517" s="7" t="str" cm="1">
        <f t="array" ref="G1517">_FV($B1517,"Description")</f>
        <v>Bell Financial Group Limited is an Australia-based company that is engaged in the financial services business. The Company provides full service and online broking, capital markets and financial advisory services to private, institutional and corporate clients. Its business includes Bell Potter Securities, Bell foreign exchange, Bell Potter Capital, Bell Direct, Desktop Broker, Bell Potter Online and Bell Direct Advantage. Its segment includes technology and platforms, products and services, retail, and institutional. Technology and platforms segment includes online broking and third party clearing. Products and services segment includes margin lending, cash, portfolio administration and superannuation solutions products and services. Retail segment includes traditional retail client broking. Institutional segment includes traditional wholesale client broking. Desktop Broker provides online broking services and technological solutions to financial intermediaries in wholesale market.</v>
      </c>
      <c r="H1517" s="7" cm="1">
        <f t="array" ref="H1517">_FV($B1517,"Employees")</f>
        <v>750</v>
      </c>
      <c r="I1517" s="11" cm="1">
        <f t="array" ref="I1517">_FV($B1517,"Shares outstanding",TRUE)</f>
        <v>320744000</v>
      </c>
      <c r="J1517" s="7" cm="1">
        <f t="array" ref="J1517">_FV($B1517,"Year incorporated",TRUE)</f>
        <v>1998</v>
      </c>
      <c r="K1517" s="16"/>
      <c r="L1517" s="12">
        <f>+I1517+K1517</f>
        <v>320744000</v>
      </c>
      <c r="M1517" s="14">
        <f>+D1517*L1517</f>
        <v>413759760</v>
      </c>
      <c r="N1517" t="s">
        <v>684</v>
      </c>
      <c r="O1517">
        <v>129</v>
      </c>
      <c r="P1517">
        <v>130</v>
      </c>
      <c r="Q1517">
        <v>128</v>
      </c>
      <c r="R1517">
        <v>130.75</v>
      </c>
      <c r="S1517">
        <v>128</v>
      </c>
      <c r="T1517">
        <v>130</v>
      </c>
      <c r="U1517">
        <v>2</v>
      </c>
      <c r="V1517" s="1">
        <v>1.5599999999999999E-2</v>
      </c>
      <c r="W1517">
        <v>393269</v>
      </c>
      <c r="X1517">
        <v>510957.55499999999</v>
      </c>
      <c r="Y1517">
        <v>369398</v>
      </c>
      <c r="Z1517">
        <v>22618</v>
      </c>
      <c r="AA1517">
        <v>129.93</v>
      </c>
      <c r="AB1517" s="3">
        <v>416967132.39999998</v>
      </c>
      <c r="AC1517">
        <v>50</v>
      </c>
      <c r="AD1517" s="2">
        <v>45330.790277777778</v>
      </c>
      <c r="AE1517" t="s">
        <v>20</v>
      </c>
      <c r="AF1517" t="s">
        <v>685</v>
      </c>
    </row>
    <row r="1518" spans="1:32" x14ac:dyDescent="0.3">
      <c r="A1518" t="str">
        <f>+N1518</f>
        <v>HTA</v>
      </c>
      <c r="B1518" t="e" vm="1519">
        <v>#VALUE!</v>
      </c>
      <c r="C1518" s="5" cm="1">
        <f t="array" ref="C1518">_FV(B1518,"Market cap",TRUE)</f>
        <v>380030200</v>
      </c>
      <c r="D1518" s="6" cm="1">
        <f t="array" ref="D1518">_FV(B1518,"Price",TRUE)</f>
        <v>3.0499999999999999E-2</v>
      </c>
      <c r="E1518" s="2" cm="1">
        <f t="array" ref="E1518">_FV(B1518,"Last trade time",TRUE)</f>
        <v>45331.333356481482</v>
      </c>
      <c r="F1518" s="7" t="str" cm="1">
        <f t="array" ref="F1518">_FV($B1518,"Industry")</f>
        <v>Telecommunications Services</v>
      </c>
      <c r="G1518" s="7" t="str" cm="1">
        <f t="array" ref="G1518">_FV($B1518,"Description")</f>
        <v>Hutchison Telecommunications (Australia) Limited (HTAL) is an Australia-based telecommunications company. The Company holds a 25.05% equity interest in TPG Telecom Limited (TPG). This comprises 11.14% of the interest directly held by Hutchison 3G Australia Holdings Pty Limited (H3GAH), a wholly owned subsidiary of HTAL, and an attributed 13.91% of the interest indirectly held by H3GAH through Vodafone Hutchison (Australia) Holdings Limited (VHAH), in which H3GAH has a 50% shareholding. VHAH has a direct 27.82% interest in TPG. TPG Telecom Limited operates a number of mobile and Internet brands, including Vodafone, TPG, iiNet, Internode, Lebara, AAPT, and Felix, providing consumers with a portfolio of fixed and mobile products in the Australian telecommunications market.</v>
      </c>
      <c r="H1518" s="7" cm="1">
        <f t="array" ref="H1518">_FV($B1518,"Employees")</f>
        <v>4500</v>
      </c>
      <c r="I1518" s="11" cm="1">
        <f t="array" ref="I1518">_FV($B1518,"Shares outstanding",TRUE)</f>
        <v>13572510000</v>
      </c>
      <c r="J1518" s="7" cm="1">
        <f t="array" ref="J1518">_FV($B1518,"Year incorporated",TRUE)</f>
        <v>1988</v>
      </c>
      <c r="K1518" s="16"/>
      <c r="L1518" s="12">
        <f>+I1518+K1518</f>
        <v>13572510000</v>
      </c>
      <c r="M1518" s="14">
        <f>+D1518*L1518</f>
        <v>413961555</v>
      </c>
      <c r="N1518" t="s">
        <v>722</v>
      </c>
      <c r="O1518">
        <v>2.9</v>
      </c>
      <c r="P1518">
        <v>3.1</v>
      </c>
      <c r="Q1518">
        <v>2.8</v>
      </c>
      <c r="R1518">
        <v>2.8</v>
      </c>
      <c r="S1518">
        <v>2.8</v>
      </c>
      <c r="T1518">
        <v>2.8</v>
      </c>
      <c r="U1518">
        <v>0.3</v>
      </c>
      <c r="V1518" s="1">
        <v>0.12</v>
      </c>
      <c r="W1518">
        <v>4372</v>
      </c>
      <c r="X1518">
        <v>122.416</v>
      </c>
      <c r="Y1518">
        <v>0</v>
      </c>
      <c r="Z1518">
        <v>1038</v>
      </c>
      <c r="AA1518">
        <v>2.8</v>
      </c>
      <c r="AB1518" s="3">
        <v>380030240.15600002</v>
      </c>
      <c r="AC1518">
        <v>4</v>
      </c>
      <c r="AD1518" s="2">
        <v>45330.790277777778</v>
      </c>
      <c r="AE1518" t="s">
        <v>20</v>
      </c>
      <c r="AF1518" t="s">
        <v>723</v>
      </c>
    </row>
    <row r="1519" spans="1:32" x14ac:dyDescent="0.3">
      <c r="A1519" t="str">
        <f>+N1519</f>
        <v>PDI</v>
      </c>
      <c r="B1519" t="e" vm="1520">
        <v>#VALUE!</v>
      </c>
      <c r="C1519" s="5" cm="1">
        <f t="array" ref="C1519">_FV(B1519,"Market cap",TRUE)</f>
        <v>415248800</v>
      </c>
      <c r="D1519" s="6" cm="1">
        <f t="array" ref="D1519">_FV(B1519,"Price",TRUE)</f>
        <v>0.2</v>
      </c>
      <c r="E1519" s="2" cm="1">
        <f t="array" ref="E1519">_FV(B1519,"Last trade time",TRUE)</f>
        <v>45331.333333333336</v>
      </c>
      <c r="F1519" s="7" t="str" cm="1">
        <f t="array" ref="F1519">_FV($B1519,"Industry")</f>
        <v>Metals &amp; Mining</v>
      </c>
      <c r="G1519" s="7" t="str" cm="1">
        <f t="array" ref="G1519">_FV($B1519,"Description")</f>
        <v>Predictive Discovery Limited is an Australia-based exploration and development company. The Company is engaged in identifying and developing gold deposits within the Siguiri Basin, Guinea. The Company’s key asset is the Tier-1 Bankan Gold Project. The Company is focused on its Bankan Gold Project, located in the North-East of Guinea. The Bankan Gold Project lies within the Siguiri Basin, across the West African Birimian/Archean gold belts, prolific geological formations, which stretch from Mali, through Guinea, Cote d’Ivoire, Burkina Faso and into Ghana. The project is 550 kilometers (km) by road from Guinea’s capital Conakry within the region of Upper Guinea (Haute-Guinee) and is near the regional administrative center of Kouroussa. Its Bankan license area covers 356 square kilometers in four exploration permits: Kaninko, Saman, Bokoro and Argo. It is also exploring targets near the NEB and BC deposits. It is also focused on the Koundian Project.</v>
      </c>
      <c r="H1519" s="7" cm="1">
        <f t="array" ref="H1519">_FV($B1519,"Employees")</f>
        <v>27</v>
      </c>
      <c r="I1519" s="11" cm="1">
        <f t="array" ref="I1519">_FV($B1519,"Shares outstanding",TRUE)</f>
        <v>2076244000</v>
      </c>
      <c r="J1519" s="7" cm="1">
        <f t="array" ref="J1519">_FV($B1519,"Year incorporated",TRUE)</f>
        <v>2007</v>
      </c>
      <c r="K1519" s="16"/>
      <c r="L1519" s="12">
        <f>+I1519+K1519</f>
        <v>2076244000</v>
      </c>
      <c r="M1519" s="14">
        <f>+D1519*L1519</f>
        <v>415248800</v>
      </c>
      <c r="N1519" t="s">
        <v>686</v>
      </c>
      <c r="O1519">
        <v>19.5</v>
      </c>
      <c r="P1519">
        <v>20</v>
      </c>
      <c r="Q1519">
        <v>20</v>
      </c>
      <c r="R1519">
        <v>20.5</v>
      </c>
      <c r="S1519">
        <v>19.5</v>
      </c>
      <c r="T1519">
        <v>20</v>
      </c>
      <c r="U1519">
        <v>0</v>
      </c>
      <c r="W1519">
        <v>382911</v>
      </c>
      <c r="X1519">
        <v>76426.092499999999</v>
      </c>
      <c r="Y1519">
        <v>196214</v>
      </c>
      <c r="Z1519">
        <v>110817</v>
      </c>
      <c r="AA1519">
        <v>19.96</v>
      </c>
      <c r="AB1519" s="3">
        <v>415248817.60000002</v>
      </c>
      <c r="AC1519">
        <v>88</v>
      </c>
      <c r="AD1519" s="2">
        <v>45330.790277777778</v>
      </c>
      <c r="AE1519" t="s">
        <v>20</v>
      </c>
      <c r="AF1519" t="s">
        <v>687</v>
      </c>
    </row>
    <row r="1520" spans="1:32" x14ac:dyDescent="0.3">
      <c r="A1520" t="str">
        <f>+N1520</f>
        <v>SWM</v>
      </c>
      <c r="B1520" t="e" vm="1521">
        <v>#VALUE!</v>
      </c>
      <c r="C1520" s="5" cm="1">
        <f t="array" ref="C1520">_FV(B1520,"Market cap",TRUE)</f>
        <v>407872200</v>
      </c>
      <c r="D1520" s="6" cm="1">
        <f t="array" ref="D1520">_FV(B1520,"Price",TRUE)</f>
        <v>0.27</v>
      </c>
      <c r="E1520" s="2" cm="1">
        <f t="array" ref="E1520">_FV(B1520,"Last trade time",TRUE)</f>
        <v>45331.333356481482</v>
      </c>
      <c r="F1520" s="7" t="str" cm="1">
        <f t="array" ref="F1520">_FV($B1520,"Industry")</f>
        <v>Media &amp; Publishing</v>
      </c>
      <c r="G1520" s="7" t="str" cm="1">
        <f t="array" ref="G1520">_FV($B1520,"Description")</f>
        <v>Seven West Media Limited is an Australia-based integrated media company with presence in content production across broadcast television, publishing and digital. The Company operates through three segments, including television, the west and other business and new ventures. Television segment is engaged in production and operation of commercial television programming and stations, as well as distribution of programming content across platforms in Australia and around the world. The West segment is engaged in publishing newspapers and insert magazines in Western Australia, and it includes Colourpress; digital publishing, West Australian Publishers and Community Newspaper Group. Other Business and New Ventures segment is made up of equity accounted investees and other ventures investments. Its media businesses are comprised of Seven Network and its affiliate channels. It operates various brands, such as Big Brother, Big Brother, SAS Australia, Farmer Wants a Wife, 7NEWS and Sunrise.</v>
      </c>
      <c r="H1520" s="7" cm="1">
        <f t="array" ref="H1520">_FV($B1520,"Employees")</f>
        <v>4528</v>
      </c>
      <c r="I1520" s="11" cm="1">
        <f t="array" ref="I1520">_FV($B1520,"Shares outstanding",TRUE)</f>
        <v>1539141000</v>
      </c>
      <c r="J1520" s="7" cm="1">
        <f t="array" ref="J1520">_FV($B1520,"Year incorporated",TRUE)</f>
        <v>1991</v>
      </c>
      <c r="K1520" s="16"/>
      <c r="L1520" s="12">
        <f>+I1520+K1520</f>
        <v>1539141000</v>
      </c>
      <c r="M1520" s="14">
        <f>+D1520*L1520</f>
        <v>415568070</v>
      </c>
      <c r="N1520" t="s">
        <v>692</v>
      </c>
      <c r="O1520">
        <v>26.5</v>
      </c>
      <c r="P1520">
        <v>27.5</v>
      </c>
      <c r="Q1520">
        <v>26</v>
      </c>
      <c r="R1520">
        <v>27.5</v>
      </c>
      <c r="S1520">
        <v>26</v>
      </c>
      <c r="T1520">
        <v>26.5</v>
      </c>
      <c r="U1520">
        <v>0.5</v>
      </c>
      <c r="V1520" s="1">
        <v>1.9199999999999998E-2</v>
      </c>
      <c r="W1520">
        <v>16584300</v>
      </c>
      <c r="X1520">
        <v>4469739.1849999996</v>
      </c>
      <c r="Y1520">
        <v>1483404</v>
      </c>
      <c r="Z1520">
        <v>586891</v>
      </c>
      <c r="AA1520">
        <v>26.72</v>
      </c>
      <c r="AB1520" s="3">
        <v>407872233.02999997</v>
      </c>
      <c r="AC1520">
        <v>667</v>
      </c>
      <c r="AD1520" s="2">
        <v>45330.790277777778</v>
      </c>
      <c r="AE1520" t="s">
        <v>20</v>
      </c>
      <c r="AF1520" t="s">
        <v>693</v>
      </c>
    </row>
    <row r="1521" spans="1:32" x14ac:dyDescent="0.3">
      <c r="A1521" t="str">
        <f>+N1521</f>
        <v>SPR</v>
      </c>
      <c r="B1521" t="e" vm="1522">
        <v>#VALUE!</v>
      </c>
      <c r="C1521" s="5" cm="1">
        <f t="array" ref="C1521">_FV(B1521,"Market cap",TRUE)</f>
        <v>429564400</v>
      </c>
      <c r="D1521" s="6" cm="1">
        <f t="array" ref="D1521">_FV(B1521,"Price",TRUE)</f>
        <v>0.435</v>
      </c>
      <c r="E1521" s="2" cm="1">
        <f t="array" ref="E1521">_FV(B1521,"Last trade time",TRUE)</f>
        <v>45331.333333333336</v>
      </c>
      <c r="F1521" s="7" t="str" cm="1">
        <f t="array" ref="F1521">_FV($B1521,"Industry")</f>
        <v>Metals &amp; Mining</v>
      </c>
      <c r="G1521" s="7" t="str" cm="1">
        <f t="array" ref="G1521">_FV($B1521,"Description")</f>
        <v>Spartan Resources Limited, formerly Gascoyne Resources Limited, is a gold company with a portfolio of assets in Western Australia. The Company’s flagship asset is the Dalgaranga Gold Project, located approximately 65 kilometers (km) north-west of Mt Magnet in the Murchison Region of Western Australia. The project includes a developed gold mining operation and an exploration landholding with opportunities for new discoveries. Its Yalgoo Gold Project, centered around the Melville and Applecross Gold Deposits, is situated approximately 20 kilometers (km) north of the township of Yalgoo in Western Australia. Its Glenburgh Gold Project is located in the Gascoyne region of Western Australia. The project is an advanced exploration project comprising 11 gold deposits split into three main gold enrichment zones along a 13km-long shear system. The Mt Egerton Gold Project is located in the Gascoyne Region of Western Australia. Its Mt Egerton is located approximately 180 km east of Glenburgh.</v>
      </c>
      <c r="H1521" s="7" cm="1">
        <f t="array" ref="H1521">_FV($B1521,"Employees")</f>
        <v>4</v>
      </c>
      <c r="I1521" s="11" cm="1">
        <f t="array" ref="I1521">_FV($B1521,"Shares outstanding",TRUE)</f>
        <v>965313200</v>
      </c>
      <c r="J1521" s="7" cm="1">
        <f t="array" ref="J1521">_FV($B1521,"Year incorporated",TRUE)</f>
        <v>2009</v>
      </c>
      <c r="K1521" s="16"/>
      <c r="L1521" s="12">
        <f>+I1521+K1521</f>
        <v>965313200</v>
      </c>
      <c r="M1521" s="14">
        <f>+D1521*L1521</f>
        <v>419911242</v>
      </c>
      <c r="N1521" t="s">
        <v>678</v>
      </c>
      <c r="O1521">
        <v>44</v>
      </c>
      <c r="P1521">
        <v>44.5</v>
      </c>
      <c r="Q1521">
        <v>45</v>
      </c>
      <c r="R1521">
        <v>45.5</v>
      </c>
      <c r="S1521">
        <v>44</v>
      </c>
      <c r="T1521">
        <v>44.5</v>
      </c>
      <c r="U1521">
        <v>-0.5</v>
      </c>
      <c r="V1521" s="1">
        <v>-1.11E-2</v>
      </c>
      <c r="W1521">
        <v>836840</v>
      </c>
      <c r="X1521">
        <v>371185.87</v>
      </c>
      <c r="Y1521">
        <v>117283</v>
      </c>
      <c r="Z1521">
        <v>626795</v>
      </c>
      <c r="AA1521">
        <v>44.36</v>
      </c>
      <c r="AB1521" s="3">
        <v>429564349.97000003</v>
      </c>
      <c r="AC1521">
        <v>202</v>
      </c>
      <c r="AD1521" s="2">
        <v>45330.790277777778</v>
      </c>
      <c r="AE1521" t="s">
        <v>20</v>
      </c>
      <c r="AF1521" t="s">
        <v>679</v>
      </c>
    </row>
    <row r="1522" spans="1:32" x14ac:dyDescent="0.3">
      <c r="A1522" t="str">
        <f>+N1522</f>
        <v>IPX</v>
      </c>
      <c r="B1522" t="e" vm="1523">
        <v>#VALUE!</v>
      </c>
      <c r="C1522" s="5" cm="1">
        <f t="array" ref="C1522">_FV(B1522,"Market cap",TRUE)</f>
        <v>419090800</v>
      </c>
      <c r="D1522" s="6" cm="1">
        <f t="array" ref="D1522">_FV(B1522,"Price",TRUE)</f>
        <v>1.865</v>
      </c>
      <c r="E1522" s="2" cm="1">
        <f t="array" ref="E1522">_FV(B1522,"Last trade time",TRUE)</f>
        <v>45331.333356481482</v>
      </c>
      <c r="F1522" s="7" t="str" cm="1">
        <f t="array" ref="F1522">_FV($B1522,"Industry")</f>
        <v>Metals &amp; Mining</v>
      </c>
      <c r="G1522" s="7" t="str" cm="1">
        <f t="array" ref="G1522">_FV($B1522,"Description")</f>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c>
      <c r="H1522" s="7" t="e" cm="1" vm="2">
        <f t="array" ref="H1522">_FV($B1522,"Employees")</f>
        <v>#VALUE!</v>
      </c>
      <c r="I1522" s="11" cm="1">
        <f t="array" ref="I1522">_FV($B1522,"Shares outstanding",TRUE)</f>
        <v>227766700</v>
      </c>
      <c r="J1522" s="7" cm="1">
        <f t="array" ref="J1522">_FV($B1522,"Year incorporated",TRUE)</f>
        <v>2017</v>
      </c>
      <c r="K1522" s="16"/>
      <c r="L1522" s="12">
        <f>+I1522+K1522</f>
        <v>227766700</v>
      </c>
      <c r="M1522" s="14">
        <f>+D1522*L1522</f>
        <v>424784895.5</v>
      </c>
      <c r="N1522" t="s">
        <v>680</v>
      </c>
      <c r="O1522">
        <v>178</v>
      </c>
      <c r="P1522">
        <v>184</v>
      </c>
      <c r="Q1522">
        <v>186</v>
      </c>
      <c r="R1522">
        <v>186</v>
      </c>
      <c r="S1522">
        <v>177.5</v>
      </c>
      <c r="T1522">
        <v>184</v>
      </c>
      <c r="U1522">
        <v>-3</v>
      </c>
      <c r="V1522" s="1">
        <v>-1.6E-2</v>
      </c>
      <c r="W1522">
        <v>150006</v>
      </c>
      <c r="X1522">
        <v>271251.10499999998</v>
      </c>
      <c r="Y1522">
        <v>35792</v>
      </c>
      <c r="Z1522">
        <v>101902</v>
      </c>
      <c r="AA1522">
        <v>180.83</v>
      </c>
      <c r="AB1522" s="3">
        <v>419090751.92000002</v>
      </c>
      <c r="AC1522">
        <v>334</v>
      </c>
      <c r="AD1522" s="2">
        <v>45330.790277777778</v>
      </c>
      <c r="AE1522" t="s">
        <v>20</v>
      </c>
      <c r="AF1522" t="s">
        <v>681</v>
      </c>
    </row>
    <row r="1523" spans="1:32" x14ac:dyDescent="0.3">
      <c r="A1523" t="str">
        <f>+N1523</f>
        <v>HLO</v>
      </c>
      <c r="B1523" t="e" vm="1524">
        <v>#VALUE!</v>
      </c>
      <c r="C1523" s="5" cm="1">
        <f t="array" ref="C1523">_FV(B1523,"Market cap",TRUE)</f>
        <v>410498000</v>
      </c>
      <c r="D1523" s="6" cm="1">
        <f t="array" ref="D1523">_FV(B1523,"Price",TRUE)</f>
        <v>2.64</v>
      </c>
      <c r="E1523" s="2" cm="1">
        <f t="array" ref="E1523">_FV(B1523,"Last trade time",TRUE)</f>
        <v>45331.333356481482</v>
      </c>
      <c r="F1523" s="7" t="str" cm="1">
        <f t="array" ref="F1523">_FV($B1523,"Industry")</f>
        <v>Hotels &amp; Entertainment Services</v>
      </c>
      <c r="G1523" s="7" t="str" cm="1">
        <f t="array" ref="G1523">_FV($B1523,"Description")</f>
        <v>Helloworld Travel Limited is a travel-distribution company. It is engaged in selling of international and domestic travel products and services, the operation of retail distribution networks of travel agents and specialized freight operations. Its segments include Travel Operations and Transport, Logistics, and Warehousing. The Company offers retail leisure travel and business travel networks, travel broker networks, destination management services (inbound), air ticket consolidation, tourism transport operations, wholesale travel services, online operations and event-based freight operations, all supported by proprietary and non-proprietary distribution systems. Its brands include Helloworld Travel, Helloworld Business Travel, Magellan Travel, Mobile Travel Agent, My Travel Group, and Travel Brokers. Its wholesale travel businesses in Australia include Viva Holidays, Ultimate Journeys, ReadyRooms, and in New Zealand includes Go Holidays and Williment Travel.</v>
      </c>
      <c r="H1523" s="7" cm="1">
        <f t="array" ref="H1523">_FV($B1523,"Employees")</f>
        <v>598</v>
      </c>
      <c r="I1523" s="11" cm="1">
        <f t="array" ref="I1523">_FV($B1523,"Shares outstanding",TRUE)</f>
        <v>160979600</v>
      </c>
      <c r="J1523" s="7" cm="1">
        <f t="array" ref="J1523">_FV($B1523,"Year incorporated",TRUE)</f>
        <v>2000</v>
      </c>
      <c r="K1523" s="16"/>
      <c r="L1523" s="12">
        <f>+I1523+K1523</f>
        <v>160979600</v>
      </c>
      <c r="M1523" s="14">
        <f>+D1523*L1523</f>
        <v>424986144</v>
      </c>
      <c r="N1523" t="s">
        <v>690</v>
      </c>
      <c r="O1523">
        <v>255</v>
      </c>
      <c r="P1523">
        <v>258</v>
      </c>
      <c r="Q1523">
        <v>255</v>
      </c>
      <c r="R1523">
        <v>259</v>
      </c>
      <c r="S1523">
        <v>253</v>
      </c>
      <c r="T1523">
        <v>255</v>
      </c>
      <c r="U1523">
        <v>0</v>
      </c>
      <c r="W1523">
        <v>432785</v>
      </c>
      <c r="X1523">
        <v>1108266.1950000001</v>
      </c>
      <c r="Y1523">
        <v>255328</v>
      </c>
      <c r="Z1523">
        <v>123514</v>
      </c>
      <c r="AA1523">
        <v>256.08</v>
      </c>
      <c r="AB1523" s="3">
        <v>410498036.10000002</v>
      </c>
      <c r="AC1523">
        <v>551</v>
      </c>
      <c r="AD1523" s="2">
        <v>45330.790277777778</v>
      </c>
      <c r="AE1523" t="s">
        <v>20</v>
      </c>
      <c r="AF1523" t="s">
        <v>691</v>
      </c>
    </row>
    <row r="1524" spans="1:32" x14ac:dyDescent="0.3">
      <c r="A1524" t="str">
        <f>+N1524</f>
        <v>DRO</v>
      </c>
      <c r="B1524" t="e" vm="1525">
        <v>#VALUE!</v>
      </c>
      <c r="C1524" s="5" cm="1">
        <f t="array" ref="C1524">_FV(B1524,"Market cap",TRUE)</f>
        <v>361170600</v>
      </c>
      <c r="D1524" s="6" cm="1">
        <f t="array" ref="D1524">_FV(B1524,"Price",TRUE)</f>
        <v>0.70499999999999996</v>
      </c>
      <c r="E1524" s="2" cm="1">
        <f t="array" ref="E1524">_FV(B1524,"Last trade time",TRUE)</f>
        <v>45331.333333333336</v>
      </c>
      <c r="F1524" s="7" t="str" cm="1">
        <f t="array" ref="F1524">_FV($B1524,"Industry")</f>
        <v>Software &amp; IT Services</v>
      </c>
      <c r="G1524" s="7" t="str" cm="1">
        <f t="array" ref="G1524">_FV($B1524,"Description")</f>
        <v>DroneShield Limited is an Australia-based company focusing on radio frequency (RF) sensing, artificial intelligence and machine learning, sensor fusion, electronic warfare, rapid prototyping, and MIL-SPEC manufacturing. It provides artificial intelligence-based platforms for protection against advanced threats, such as drones and autonomous systems. It offers customers bespoke counter-drone (or counter-UAS) and electronic warfare solutions and off-the-shelf products designed to suit a variety of terrestrial, maritime, or airborne platforms. The Company’s products include DroneGun Tactical, DroneGun MKIII, DroneSentry, DroneSentry-C2, DroneSentry-X, RfPatrol and DroneSim among others. The DroneGun Tactical is an unmanned aerial systems (UAS) countermeasure designed for two-hand operation and long-range defeat. RfPatrol is a passive/non-emitting wearable UAS detection device. The Company’s capabilities include C-UAS, C-UxS Training, and Electronic Warfare.</v>
      </c>
      <c r="H1524" s="7" t="e" cm="1" vm="2">
        <f t="array" ref="H1524">_FV($B1524,"Employees")</f>
        <v>#VALUE!</v>
      </c>
      <c r="I1524" s="11" cm="1">
        <f t="array" ref="I1524">_FV($B1524,"Shares outstanding",TRUE)</f>
        <v>612153600</v>
      </c>
      <c r="J1524" s="7" cm="1">
        <f t="array" ref="J1524">_FV($B1524,"Year incorporated",TRUE)</f>
        <v>2015</v>
      </c>
      <c r="K1524" s="16"/>
      <c r="L1524" s="12">
        <f>+I1524+K1524</f>
        <v>612153600</v>
      </c>
      <c r="M1524" s="14">
        <f>+D1524*L1524</f>
        <v>431568288</v>
      </c>
      <c r="N1524" t="s">
        <v>748</v>
      </c>
      <c r="O1524">
        <v>59</v>
      </c>
      <c r="P1524">
        <v>59.5</v>
      </c>
      <c r="Q1524">
        <v>61.5</v>
      </c>
      <c r="R1524">
        <v>63</v>
      </c>
      <c r="S1524">
        <v>59</v>
      </c>
      <c r="T1524">
        <v>59</v>
      </c>
      <c r="U1524">
        <v>-2.5</v>
      </c>
      <c r="V1524" s="1">
        <v>-4.07E-2</v>
      </c>
      <c r="W1524">
        <v>6720136</v>
      </c>
      <c r="X1524">
        <v>4105396.2025000001</v>
      </c>
      <c r="Y1524">
        <v>2521023</v>
      </c>
      <c r="Z1524">
        <v>3684407</v>
      </c>
      <c r="AA1524">
        <v>61.09</v>
      </c>
      <c r="AB1524" s="3">
        <v>361170630.49000001</v>
      </c>
      <c r="AC1524">
        <v>1117</v>
      </c>
      <c r="AD1524" s="2">
        <v>45330.790277777778</v>
      </c>
      <c r="AE1524" t="s">
        <v>20</v>
      </c>
      <c r="AF1524" t="s">
        <v>749</v>
      </c>
    </row>
    <row r="1525" spans="1:32" x14ac:dyDescent="0.3">
      <c r="A1525" t="str">
        <f>+N1525</f>
        <v>IMM</v>
      </c>
      <c r="B1525" t="e" vm="1526">
        <v>#VALUE!</v>
      </c>
      <c r="C1525" s="5" cm="1">
        <f t="array" ref="C1525">_FV(B1525,"Market cap",TRUE)</f>
        <v>433924600</v>
      </c>
      <c r="D1525" s="6" cm="1">
        <f t="array" ref="D1525">_FV(B1525,"Price",TRUE)</f>
        <v>0.36499999999999999</v>
      </c>
      <c r="E1525" s="2" cm="1">
        <f t="array" ref="E1525">_FV(B1525,"Last trade time",TRUE)</f>
        <v>45331.333356481482</v>
      </c>
      <c r="F1525" s="7" t="str" cm="1">
        <f t="array" ref="F1525">_FV($B1525,"Industry")</f>
        <v>Biotechnology &amp; Medical Research</v>
      </c>
      <c r="G1525" s="7" t="str" cm="1">
        <f t="array" ref="G1525">_FV($B1525,"Description")</f>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c>
      <c r="H1525" s="7" cm="1">
        <f t="array" ref="H1525">_FV($B1525,"Employees")</f>
        <v>19</v>
      </c>
      <c r="I1525" s="11" cm="1">
        <f t="array" ref="I1525">_FV($B1525,"Shares outstanding",TRUE)</f>
        <v>1188835000</v>
      </c>
      <c r="J1525" s="7" cm="1">
        <f t="array" ref="J1525">_FV($B1525,"Year incorporated",TRUE)</f>
        <v>1987</v>
      </c>
      <c r="K1525" s="16"/>
      <c r="L1525" s="12">
        <f>+I1525+K1525</f>
        <v>1188835000</v>
      </c>
      <c r="M1525" s="14">
        <f>+D1525*L1525</f>
        <v>433924775</v>
      </c>
      <c r="N1525" t="s">
        <v>674</v>
      </c>
      <c r="O1525">
        <v>36</v>
      </c>
      <c r="P1525">
        <v>37</v>
      </c>
      <c r="Q1525">
        <v>36.5</v>
      </c>
      <c r="R1525">
        <v>36.5</v>
      </c>
      <c r="S1525">
        <v>36</v>
      </c>
      <c r="T1525">
        <v>36.5</v>
      </c>
      <c r="U1525">
        <v>0</v>
      </c>
      <c r="W1525">
        <v>937141</v>
      </c>
      <c r="X1525">
        <v>341466.56</v>
      </c>
      <c r="Y1525">
        <v>495123</v>
      </c>
      <c r="Z1525">
        <v>199965</v>
      </c>
      <c r="AA1525">
        <v>36.44</v>
      </c>
      <c r="AB1525" s="3">
        <v>433924614.03500003</v>
      </c>
      <c r="AC1525">
        <v>196</v>
      </c>
      <c r="AD1525" s="2">
        <v>45330.790277777778</v>
      </c>
      <c r="AE1525" t="s">
        <v>20</v>
      </c>
      <c r="AF1525" t="s">
        <v>675</v>
      </c>
    </row>
    <row r="1526" spans="1:32" x14ac:dyDescent="0.3">
      <c r="A1526" t="str">
        <f>+N1526</f>
        <v>PWR</v>
      </c>
      <c r="B1526" t="e" vm="1527">
        <v>#VALUE!</v>
      </c>
      <c r="C1526" s="5" cm="1">
        <f t="array" ref="C1526">_FV(B1526,"Market cap",TRUE)</f>
        <v>434085300</v>
      </c>
      <c r="D1526" s="6" cm="1">
        <f t="array" ref="D1526">_FV(B1526,"Price",TRUE)</f>
        <v>2.54</v>
      </c>
      <c r="E1526" s="2" cm="1">
        <f t="array" ref="E1526">_FV(B1526,"Last trade time",TRUE)</f>
        <v>45331.333356481482</v>
      </c>
      <c r="F1526" s="7" t="str" cm="1">
        <f t="array" ref="F1526">_FV($B1526,"Industry")</f>
        <v>Specialty Retailers</v>
      </c>
      <c r="G1526" s="7" t="str" cm="1">
        <f t="array" ref="G1526">_FV($B1526,"Description")</f>
        <v>Peter Warren Automotive Holdings Limited is an Australia-based company, which is engaged in the sale of new and used motor vehicles, related spare parts, inventory and trade-related services. The Company’s segment includes Vehicle Retailing and Property. The Vehicle Retailing segment offers a diversified range of automotive products and services, including new vehicles, used vehicles, vehicle maintenance and repair services, vehicle parts, extended service contracts, vehicle protection products, and other aftermarket products. They also facilitate financing for vehicle purchases through third-party sources. New vehicles, vehicle parts, and maintenance services are predominantly supplied in accordance with franchise agreements with manufacturers. The Property segment holds commercial properties principally for use as premises for its motor dealership operations. The Property segment charges the Vehicle Retailing segment commercial rentals for owned properties occupied by that segment.</v>
      </c>
      <c r="H1526" s="7" t="e" cm="1" vm="2">
        <f t="array" ref="H1526">_FV($B1526,"Employees")</f>
        <v>#VALUE!</v>
      </c>
      <c r="I1526" s="11" cm="1">
        <f t="array" ref="I1526">_FV($B1526,"Shares outstanding",TRUE)</f>
        <v>172256100</v>
      </c>
      <c r="J1526" s="7" cm="1">
        <f t="array" ref="J1526">_FV($B1526,"Year incorporated",TRUE)</f>
        <v>2016</v>
      </c>
      <c r="K1526" s="16"/>
      <c r="L1526" s="12">
        <f>+I1526+K1526</f>
        <v>172256100</v>
      </c>
      <c r="M1526" s="14">
        <f>+D1526*L1526</f>
        <v>437530494</v>
      </c>
      <c r="N1526" t="s">
        <v>672</v>
      </c>
      <c r="O1526">
        <v>252</v>
      </c>
      <c r="P1526">
        <v>255</v>
      </c>
      <c r="Q1526">
        <v>256</v>
      </c>
      <c r="R1526">
        <v>256</v>
      </c>
      <c r="S1526">
        <v>249</v>
      </c>
      <c r="T1526">
        <v>252</v>
      </c>
      <c r="U1526">
        <v>-4</v>
      </c>
      <c r="V1526" s="1">
        <v>-1.5599999999999999E-2</v>
      </c>
      <c r="W1526">
        <v>97616</v>
      </c>
      <c r="X1526">
        <v>245719.48</v>
      </c>
      <c r="Y1526">
        <v>34398</v>
      </c>
      <c r="Z1526">
        <v>59493</v>
      </c>
      <c r="AA1526">
        <v>251.72</v>
      </c>
      <c r="AB1526" s="3">
        <v>434085291.36000001</v>
      </c>
      <c r="AC1526">
        <v>227</v>
      </c>
      <c r="AD1526" s="2">
        <v>45330.790277777778</v>
      </c>
      <c r="AE1526" t="s">
        <v>20</v>
      </c>
      <c r="AF1526" t="s">
        <v>673</v>
      </c>
    </row>
    <row r="1527" spans="1:32" x14ac:dyDescent="0.3">
      <c r="A1527" t="str">
        <f>+N1527</f>
        <v>KMD</v>
      </c>
      <c r="B1527" t="e" vm="1528">
        <v>#VALUE!</v>
      </c>
      <c r="C1527" s="5" cm="1">
        <f t="array" ref="C1527">_FV(B1527,"Market cap",TRUE)</f>
        <v>482665600</v>
      </c>
      <c r="D1527" s="6" cm="1">
        <f t="array" ref="D1527">_FV(B1527,"Price",TRUE)</f>
        <v>0.62</v>
      </c>
      <c r="E1527" s="2" cm="1">
        <f t="array" ref="E1527">_FV(B1527,"Last trade time",TRUE)</f>
        <v>45331.333356481482</v>
      </c>
      <c r="F1527" s="7" t="str" cm="1">
        <f t="array" ref="F1527">_FV($B1527,"Industry")</f>
        <v>Specialty Retailers</v>
      </c>
      <c r="G1527" s="7" t="str" cm="1">
        <f t="array" ref="G1527">_FV($B1527,"Description")</f>
        <v>KMD Brands Limited is a global outdoor, lifestyle and sports company. The Company is a designer, marketer, retailer and wholesaler of apparel, footwear and equipment for surfing and the outdoors. The Company offers three brands, such as Kathmandu, Rip Curl and Oboz. Kathmandu brand is specialized in clothing and equipment for travel and adventure. It provides jackets and vests, accessories, tops, bottom and footwear for men, women and kids. Oboz brand is based in North America and designs True to the Trail outdoor footwear. It manufactures handmade footwear. It offers footwear for hiking, backpacking, casual, insoles and insulation. Rip Curl is a global surf brand, which provides a variety of clothing, such as swimwear, wetsuits, equipment, watches, sunglasses, snow gear and footwear. Its subsidiaries include Kathmandu Limited, Oboz Footwear LLC, Barrel Wave Holdings Pty Ltd and others.</v>
      </c>
      <c r="H1527" s="7" cm="1">
        <f t="array" ref="H1527">_FV($B1527,"Employees")</f>
        <v>2051</v>
      </c>
      <c r="I1527" s="11" cm="1">
        <f t="array" ref="I1527">_FV($B1527,"Shares outstanding",TRUE)</f>
        <v>711667500</v>
      </c>
      <c r="J1527" s="7" cm="1">
        <f t="array" ref="J1527">_FV($B1527,"Year incorporated",TRUE)</f>
        <v>2009</v>
      </c>
      <c r="K1527" s="16"/>
      <c r="L1527" s="12">
        <f>+I1527+K1527</f>
        <v>711667500</v>
      </c>
      <c r="M1527" s="14">
        <f>+D1527*L1527</f>
        <v>441233850</v>
      </c>
      <c r="N1527" t="s">
        <v>659</v>
      </c>
      <c r="O1527">
        <v>62</v>
      </c>
      <c r="P1527">
        <v>62.5</v>
      </c>
      <c r="Q1527">
        <v>64</v>
      </c>
      <c r="R1527">
        <v>64</v>
      </c>
      <c r="S1527">
        <v>61.5</v>
      </c>
      <c r="T1527">
        <v>62.25</v>
      </c>
      <c r="U1527">
        <v>-1.25</v>
      </c>
      <c r="V1527" s="1">
        <v>-1.9699999999999999E-2</v>
      </c>
      <c r="W1527">
        <v>384648</v>
      </c>
      <c r="X1527">
        <v>240967.5</v>
      </c>
      <c r="Y1527">
        <v>146645</v>
      </c>
      <c r="Z1527">
        <v>174265</v>
      </c>
      <c r="AA1527">
        <v>62.65</v>
      </c>
      <c r="AB1527" s="3">
        <v>443013008.79000002</v>
      </c>
      <c r="AC1527">
        <v>126</v>
      </c>
      <c r="AD1527" s="2">
        <v>45330.790277777778</v>
      </c>
      <c r="AE1527" t="s">
        <v>20</v>
      </c>
      <c r="AF1527" t="s">
        <v>669</v>
      </c>
    </row>
    <row r="1528" spans="1:32" x14ac:dyDescent="0.3">
      <c r="A1528" t="str">
        <f>+N1528</f>
        <v>SGLLV</v>
      </c>
      <c r="B1528" t="e" vm="1529">
        <v>#VALUE!</v>
      </c>
      <c r="C1528" s="5" cm="1">
        <f t="array" ref="C1528">_FV(B1528,"Market cap",TRUE)</f>
        <v>442915200</v>
      </c>
      <c r="D1528" s="6" cm="1">
        <f t="array" ref="D1528">_FV(B1528,"Price",TRUE)</f>
        <v>6.82</v>
      </c>
      <c r="E1528" s="2" cm="1">
        <f t="array" ref="E1528">_FV(B1528,"Last trade time",TRUE)</f>
        <v>45331.333356481482</v>
      </c>
      <c r="F1528" s="7" t="str" cm="1">
        <f t="array" ref="F1528">_FV($B1528,"Industry")</f>
        <v>Food &amp; Tobacco</v>
      </c>
      <c r="G1528" s="7" t="str" cm="1">
        <f t="array" ref="G1528">_FV($B1528,"Description")</f>
        <v>Ricegrowers Limited, doing business as The SunRice Group, is a rice food brand company. The Company's segments include Rice Pool, International Rice, Rice Food, Riviana Foods (Riviana), CopRice and Corporate. The Rice Pool segment is engaged in the receival, milling, marketing and distribution of Riverina rice, directly to customers across many channels. The International Rice segment is engaged in the purchasing (including from the Rice Pool), processing, manufacturing, marketing and distribution of bulk or branded rice products. The Rice Food segment is focused on importation, local manufacturing, marketing and distribution of value-added rice-based products, including snacks, ingredients and microwave products, both in domestic and global markets. The Riviana segment is focused on distribution of both imported and locally manufactured branded specialty gourmet and special occasion food products. The CopRice segment manufactures and distributes bulk stockfeed.</v>
      </c>
      <c r="H1528" s="7" cm="1">
        <f t="array" ref="H1528">_FV($B1528,"Employees")</f>
        <v>2126</v>
      </c>
      <c r="I1528" s="11" cm="1">
        <f t="array" ref="I1528">_FV($B1528,"Shares outstanding",TRUE)</f>
        <v>64753680</v>
      </c>
      <c r="J1528" s="7" cm="1">
        <f t="array" ref="J1528">_FV($B1528,"Year incorporated",TRUE)</f>
        <v>2005</v>
      </c>
      <c r="K1528" s="16"/>
      <c r="L1528" s="12">
        <f>+I1528+K1528</f>
        <v>64753680</v>
      </c>
      <c r="M1528" s="14">
        <f>+D1528*L1528</f>
        <v>441620097.60000002</v>
      </c>
      <c r="N1528" t="s">
        <v>670</v>
      </c>
      <c r="O1528">
        <v>676</v>
      </c>
      <c r="P1528">
        <v>684</v>
      </c>
      <c r="Q1528">
        <v>675</v>
      </c>
      <c r="R1528">
        <v>685</v>
      </c>
      <c r="S1528">
        <v>675</v>
      </c>
      <c r="T1528">
        <v>684</v>
      </c>
      <c r="U1528">
        <v>9</v>
      </c>
      <c r="V1528" s="1">
        <v>1.3299999999999999E-2</v>
      </c>
      <c r="W1528">
        <v>20955</v>
      </c>
      <c r="X1528">
        <v>142174.24</v>
      </c>
      <c r="Y1528">
        <v>11967</v>
      </c>
      <c r="Z1528">
        <v>635</v>
      </c>
      <c r="AA1528">
        <v>678.47</v>
      </c>
      <c r="AB1528" s="3">
        <v>442915164.36000001</v>
      </c>
      <c r="AC1528">
        <v>22</v>
      </c>
      <c r="AD1528" s="2">
        <v>45330.790277777778</v>
      </c>
      <c r="AE1528" t="s">
        <v>20</v>
      </c>
      <c r="AF1528" t="s">
        <v>671</v>
      </c>
    </row>
    <row r="1529" spans="1:32" x14ac:dyDescent="0.3">
      <c r="A1529" t="str">
        <f>+N1529</f>
        <v>PIC</v>
      </c>
      <c r="B1529" t="e" vm="1530">
        <v>#VALUE!</v>
      </c>
      <c r="C1529" s="5" cm="1">
        <f t="array" ref="C1529">_FV(B1529,"Market cap",TRUE)</f>
        <v>444071600</v>
      </c>
      <c r="D1529" s="6" cm="1">
        <f t="array" ref="D1529">_FV(B1529,"Price",TRUE)</f>
        <v>1.17</v>
      </c>
      <c r="E1529" s="2" cm="1">
        <f t="array" ref="E1529">_FV(B1529,"Last trade time",TRUE)</f>
        <v>45331.333333333336</v>
      </c>
      <c r="F1529" s="7" t="str" cm="1">
        <f t="array" ref="F1529">_FV($B1529,"Industry")</f>
        <v>Investment Banking &amp; Investment Services</v>
      </c>
      <c r="G1529" s="7" t="str" cm="1">
        <f t="array" ref="G1529">_FV($B1529,"Description")</f>
        <v>Perpetual Equity Investment Company Limited is an Australia-based investment company. The Company invests in a concentrated and actively managed portfolio of Australian listed securities with typically a mid-cap focus and cash, deposit products and senior debt, together with opportunistic allocations to global listed securities. The investment objective of the Company is to provide investors with an income stream and long-term capital growth in excess of its benchmark, the S&amp;P/ASX 300 Accumulation Index, over minimum five-year investment periods. Up to 25% of the Portfolio’s net asset value may be held in cash, deposit products and senior debt with less than one year to maturity, including any exposure to such investments gained by investing in managed funds. The level of cash, deposit products and senior debt directly or indirectly held within this limit will be determined by the attractiveness of available securities. The Company is managed by Perpetual Investment Management Limited.</v>
      </c>
      <c r="H1529" s="7" cm="1">
        <f t="array" ref="H1529">_FV($B1529,"Employees")</f>
        <v>0</v>
      </c>
      <c r="I1529" s="11" cm="1">
        <f t="array" ref="I1529">_FV($B1529,"Shares outstanding",TRUE)</f>
        <v>379548300</v>
      </c>
      <c r="J1529" s="7" cm="1">
        <f t="array" ref="J1529">_FV($B1529,"Year incorporated",TRUE)</f>
        <v>2014</v>
      </c>
      <c r="K1529" s="16"/>
      <c r="L1529" s="12">
        <f>+I1529+K1529</f>
        <v>379548300</v>
      </c>
      <c r="M1529" s="14">
        <f>+D1529*L1529</f>
        <v>444071511</v>
      </c>
      <c r="N1529" t="s">
        <v>667</v>
      </c>
      <c r="O1529">
        <v>117</v>
      </c>
      <c r="P1529">
        <v>118</v>
      </c>
      <c r="Q1529">
        <v>117</v>
      </c>
      <c r="R1529">
        <v>118</v>
      </c>
      <c r="S1529">
        <v>116.5</v>
      </c>
      <c r="T1529">
        <v>117</v>
      </c>
      <c r="U1529">
        <v>-1</v>
      </c>
      <c r="V1529" s="1">
        <v>-8.5000000000000006E-3</v>
      </c>
      <c r="W1529">
        <v>457818</v>
      </c>
      <c r="X1529">
        <v>535855.38749999995</v>
      </c>
      <c r="Y1529">
        <v>161787</v>
      </c>
      <c r="Z1529">
        <v>290945</v>
      </c>
      <c r="AA1529">
        <v>117.05</v>
      </c>
      <c r="AB1529" s="3">
        <v>444071570.67000002</v>
      </c>
      <c r="AC1529">
        <v>135</v>
      </c>
      <c r="AD1529" s="2">
        <v>45330.790277777778</v>
      </c>
      <c r="AE1529" t="s">
        <v>20</v>
      </c>
      <c r="AF1529" t="s">
        <v>668</v>
      </c>
    </row>
    <row r="1530" spans="1:32" x14ac:dyDescent="0.3">
      <c r="A1530" t="str">
        <f>+N1530</f>
        <v>RBD</v>
      </c>
      <c r="B1530" t="e" vm="1531">
        <v>#VALUE!</v>
      </c>
      <c r="C1530" s="5" cm="1">
        <f t="array" ref="C1530">_FV(B1530,"Market cap",TRUE)</f>
        <v>479061500</v>
      </c>
      <c r="D1530" s="6" cm="1">
        <f t="array" ref="D1530">_FV(B1530,"Price",TRUE)</f>
        <v>3.62</v>
      </c>
      <c r="E1530" s="2" cm="1">
        <f t="array" ref="E1530">_FV(B1530,"Last trade time",TRUE)</f>
        <v>45331.333356481482</v>
      </c>
      <c r="F1530" s="7" t="str" cm="1">
        <f t="array" ref="F1530">_FV($B1530,"Industry")</f>
        <v>Hotels &amp; Entertainment Services</v>
      </c>
      <c r="G1530" s="7" t="str" cm="1">
        <f t="array" ref="G1530">_FV($B1530,"Description")</f>
        <v>Restaurant Brands New Zealand Limited is engaged in the operation of quick service and takeaway restaurant concepts in New Zealand, Australia, United States, Saipan and Guam. The Company operates the KFC, Pizza Hut, Taco Bell and Carl’s Jr. brands in New Zealand, the KFC and Taco Bell brands in Australia, the KFC and Taco Bell brands in California, and the Taco Bell and Pizza Hut brands in Hawaii and Guam. It has approximately 493 stores, which includes 377 owned stores and 116 franchised stores. It has five Taco Bell and four KFC stores across New Zealand and Australia, two KFC stores in California, and one Taco Bell store in Hawaii offset by two Taco Bell store closures in Hawaii. There are 143 RBD-owned stores in New Zealand, 85 stores in Australia, 73 in Hawaii, and 76 in California. The Company’s subsidiaries include Restaurant Brands Limited, Restaurant Brands Australia Pty Limited, QSR Pty Limited, Taco Aloha Inc., RBD California Restaurants Limited and others.</v>
      </c>
      <c r="H1530" s="7" cm="1">
        <f t="array" ref="H1530">_FV($B1530,"Employees")</f>
        <v>11989</v>
      </c>
      <c r="I1530" s="11" cm="1">
        <f t="array" ref="I1530">_FV($B1530,"Shares outstanding",TRUE)</f>
        <v>124758500</v>
      </c>
      <c r="J1530" s="7" cm="1">
        <f t="array" ref="J1530">_FV($B1530,"Year incorporated",TRUE)</f>
        <v>1997</v>
      </c>
      <c r="K1530" s="16"/>
      <c r="L1530" s="12">
        <f>+I1530+K1530</f>
        <v>124758500</v>
      </c>
      <c r="M1530" s="14">
        <f>+D1530*L1530</f>
        <v>451625770</v>
      </c>
      <c r="N1530" t="s">
        <v>645</v>
      </c>
      <c r="O1530">
        <v>362</v>
      </c>
      <c r="P1530">
        <v>430</v>
      </c>
      <c r="Q1530">
        <v>371</v>
      </c>
      <c r="R1530">
        <v>371</v>
      </c>
      <c r="S1530">
        <v>370</v>
      </c>
      <c r="T1530">
        <v>370</v>
      </c>
      <c r="U1530">
        <v>0</v>
      </c>
      <c r="W1530">
        <v>1101</v>
      </c>
      <c r="X1530">
        <v>4082.09</v>
      </c>
      <c r="Y1530">
        <v>0</v>
      </c>
      <c r="Z1530">
        <v>1101</v>
      </c>
      <c r="AA1530">
        <v>370.76</v>
      </c>
      <c r="AB1530" s="3">
        <v>461606535.10000002</v>
      </c>
      <c r="AC1530">
        <v>6</v>
      </c>
      <c r="AD1530" s="2">
        <v>45330.790277777778</v>
      </c>
      <c r="AE1530" t="s">
        <v>20</v>
      </c>
      <c r="AF1530" t="s">
        <v>662</v>
      </c>
    </row>
    <row r="1531" spans="1:32" x14ac:dyDescent="0.3">
      <c r="A1531" t="str">
        <f>+N1531</f>
        <v>FGX</v>
      </c>
      <c r="B1531" t="e" vm="1532">
        <v>#VALUE!</v>
      </c>
      <c r="C1531" s="5" cm="1">
        <f t="array" ref="C1531">_FV(B1531,"Market cap",TRUE)</f>
        <v>453932600</v>
      </c>
      <c r="D1531" s="6" cm="1">
        <f t="array" ref="D1531">_FV(B1531,"Price",TRUE)</f>
        <v>1.1100000000000001</v>
      </c>
      <c r="E1531" s="2" cm="1">
        <f t="array" ref="E1531">_FV(B1531,"Last trade time",TRUE)</f>
        <v>45331.333333333336</v>
      </c>
      <c r="F1531" s="7" t="str" cm="1">
        <f t="array" ref="F1531">_FV($B1531,"Industry")</f>
        <v>Investment Banking &amp; Investment Services</v>
      </c>
      <c r="G1531" s="7" t="str" cm="1">
        <f t="array" ref="G1531">_FV($B1531,"Description")</f>
        <v>Future Generation Australia Limited is an Australia-based company, which gives investors the opportunity to gain unprecedented access to a group of prominent Australian fund managers in a single investment vehicle while supporting Australian not-for-profit organizations focused on children and youth at risk. The Company's investment objective is to deliver investors a stream of fully franked dividends, achieves long-term capital growth and preserves capital. The Company provides shareholders with access to a diversified investment portfolio managed by prominent Australian equity fund managers without paying management of performance fees, while also investing in charities focused on supporting young Australians at risk. Its investment portfolio is constructed in order to provide investors with reduced volatility and downside protection. The Company also invests in Australian and international securities, derivatives and cash or near-term cash securities.</v>
      </c>
      <c r="H1531" s="7" cm="1">
        <f t="array" ref="H1531">_FV($B1531,"Employees")</f>
        <v>0</v>
      </c>
      <c r="I1531" s="11" cm="1">
        <f t="array" ref="I1531">_FV($B1531,"Shares outstanding",TRUE)</f>
        <v>407114400</v>
      </c>
      <c r="J1531" s="7" cm="1">
        <f t="array" ref="J1531">_FV($B1531,"Year incorporated",TRUE)</f>
        <v>1994</v>
      </c>
      <c r="K1531" s="16"/>
      <c r="L1531" s="12">
        <f>+I1531+K1531</f>
        <v>407114400</v>
      </c>
      <c r="M1531" s="14">
        <f>+D1531*L1531</f>
        <v>451896984.00000006</v>
      </c>
      <c r="N1531" t="s">
        <v>665</v>
      </c>
      <c r="O1531">
        <v>111</v>
      </c>
      <c r="P1531">
        <v>112</v>
      </c>
      <c r="Q1531">
        <v>111</v>
      </c>
      <c r="R1531">
        <v>112</v>
      </c>
      <c r="S1531">
        <v>110.5</v>
      </c>
      <c r="T1531">
        <v>111.5</v>
      </c>
      <c r="U1531">
        <v>0</v>
      </c>
      <c r="W1531">
        <v>542179</v>
      </c>
      <c r="X1531">
        <v>602480.09750000003</v>
      </c>
      <c r="Y1531">
        <v>355715</v>
      </c>
      <c r="Z1531">
        <v>143280</v>
      </c>
      <c r="AA1531">
        <v>111.12</v>
      </c>
      <c r="AB1531" s="3">
        <v>453932561.57499999</v>
      </c>
      <c r="AC1531">
        <v>230</v>
      </c>
      <c r="AD1531" s="2">
        <v>45330.790277777778</v>
      </c>
      <c r="AE1531" t="s">
        <v>20</v>
      </c>
      <c r="AF1531" t="s">
        <v>666</v>
      </c>
    </row>
    <row r="1532" spans="1:32" x14ac:dyDescent="0.3">
      <c r="A1532" t="str">
        <f>+N1532</f>
        <v>CVL</v>
      </c>
      <c r="B1532" t="e" vm="1533">
        <v>#VALUE!</v>
      </c>
      <c r="C1532" s="5" cm="1">
        <f t="array" ref="C1532">_FV(B1532,"Market cap",TRUE)</f>
        <v>393394700</v>
      </c>
      <c r="D1532" s="6" cm="1">
        <f t="array" ref="D1532">_FV(B1532,"Price",TRUE)</f>
        <v>0.9</v>
      </c>
      <c r="E1532" s="2" cm="1">
        <f t="array" ref="E1532">_FV(B1532,"Last trade time",TRUE)</f>
        <v>45331.333333333336</v>
      </c>
      <c r="F1532" s="7" t="str" cm="1">
        <f t="array" ref="F1532">_FV($B1532,"Industry")</f>
        <v>Construction &amp; Engineering</v>
      </c>
      <c r="G1532" s="7" t="str" cm="1">
        <f t="array" ref="G1532">_FV($B1532,"Description")</f>
        <v>Civmec Limited is an Australia-based multidisciplinary construction and engineering services provider to the energy, resources, infrastructure, marine and defense sectors. The Company’s business activities include heavy engineering; shipbuilding; modularization; structural, mechanical, piping (SMP); electrical, instrumentation and control (EIC); precast concrete; site civil works; industrial insulation; maintenance; surface treatment; refractory; and access solutions. In the energy sector, it provides solutions for upstream and downstream energy projects. Its vertically integrated operating model supports the delivery of projects in the resources sector, allowing the Company to develop solutions for small or large greenfield and brownfield projects. It delivers several infrastructure, marine and defense projects across Australia, which include Perth Stadium, Matagarup Bridge and Perth Kids’ Bridge. Its facilities are located in Henderson, Gladstone, Newcastle and Port Hedland.</v>
      </c>
      <c r="H1532" s="7" cm="1">
        <f t="array" ref="H1532">_FV($B1532,"Employees")</f>
        <v>417</v>
      </c>
      <c r="I1532" s="11" cm="1">
        <f t="array" ref="I1532">_FV($B1532,"Shares outstanding",TRUE)</f>
        <v>507606000</v>
      </c>
      <c r="J1532" s="7" cm="1">
        <f t="array" ref="J1532">_FV($B1532,"Year incorporated",TRUE)</f>
        <v>2010</v>
      </c>
      <c r="K1532" s="16"/>
      <c r="L1532" s="12">
        <f>+I1532+K1532</f>
        <v>507606000</v>
      </c>
      <c r="M1532" s="14">
        <f>+D1532*L1532</f>
        <v>456845400</v>
      </c>
      <c r="N1532" t="s">
        <v>940</v>
      </c>
      <c r="O1532">
        <v>90</v>
      </c>
      <c r="P1532">
        <v>91</v>
      </c>
      <c r="Q1532">
        <v>92</v>
      </c>
      <c r="R1532">
        <v>92</v>
      </c>
      <c r="S1532">
        <v>90</v>
      </c>
      <c r="T1532">
        <v>90</v>
      </c>
      <c r="U1532">
        <v>-2.5</v>
      </c>
      <c r="V1532" s="1">
        <v>-2.7E-2</v>
      </c>
      <c r="W1532">
        <v>23249</v>
      </c>
      <c r="X1532">
        <v>21179.3</v>
      </c>
      <c r="Y1532">
        <v>6000</v>
      </c>
      <c r="Z1532">
        <v>17249</v>
      </c>
      <c r="AA1532">
        <v>91.1</v>
      </c>
      <c r="AB1532" s="3">
        <v>218542157.09999999</v>
      </c>
      <c r="AC1532">
        <v>9</v>
      </c>
      <c r="AD1532" s="2">
        <v>45330.790277777778</v>
      </c>
      <c r="AE1532" t="s">
        <v>20</v>
      </c>
      <c r="AF1532" t="s">
        <v>941</v>
      </c>
    </row>
    <row r="1533" spans="1:32" x14ac:dyDescent="0.3">
      <c r="A1533" t="str">
        <f>+N1533</f>
        <v>LRS</v>
      </c>
      <c r="B1533" t="e" vm="1534">
        <v>#VALUE!</v>
      </c>
      <c r="C1533" s="5" cm="1">
        <f t="array" ref="C1533">_FV(B1533,"Market cap",TRUE)</f>
        <v>461382300</v>
      </c>
      <c r="D1533" s="6" cm="1">
        <f t="array" ref="D1533">_FV(B1533,"Price",TRUE)</f>
        <v>0.16500000000000001</v>
      </c>
      <c r="E1533" s="2" cm="1">
        <f t="array" ref="E1533">_FV(B1533,"Last trade time",TRUE)</f>
        <v>45331.333333333336</v>
      </c>
      <c r="F1533" s="7" t="str" cm="1">
        <f t="array" ref="F1533">_FV($B1533,"Industry")</f>
        <v>Metals &amp; Mining</v>
      </c>
      <c r="G1533" s="7" t="str" cm="1">
        <f t="array" ref="G1533">_FV($B1533,"Description")</f>
        <v>Latin Resources Limited is an Australia-based mineral exploration company focused on developing mineral projects in commodities. The Company's projects include Cloud Nine Halloysite-Kaolin Deposit, Salinas Lithium project, Catamarca Lithium project, CRC CARE Emissions Reduction Research project and MT-03 Copper project. The Cloud Nine Halloysite-Kaolin deposit is located approximately 300 kilometers (km) east of Perth in Western Australia and has demonstrated large scale resources of both halloysite and kaolin. The Salinas project is located approximately 10 km outside the town of Salinas, accessible by sealed roads. The project is located in the north-east of Minas Gerais, approximately 600 km north-east of Belo Horizonte. Catamarca Lithium project has accumulated hard rock spodumene landholding in Argentina, totaling over 70,000 hectares. The Company, through its subsidiary, Peruvian Latin Resources SAC (PLR), owns the MT03 project in southern Peru.</v>
      </c>
      <c r="H1533" s="7" t="e" cm="1" vm="2">
        <f t="array" ref="H1533">_FV($B1533,"Employees")</f>
        <v>#VALUE!</v>
      </c>
      <c r="I1533" s="11" cm="1">
        <f t="array" ref="I1533">_FV($B1533,"Shares outstanding",TRUE)</f>
        <v>2796256000</v>
      </c>
      <c r="J1533" s="7" cm="1">
        <f t="array" ref="J1533">_FV($B1533,"Year incorporated",TRUE)</f>
        <v>2008</v>
      </c>
      <c r="K1533" s="16"/>
      <c r="L1533" s="12">
        <f>+I1533+K1533</f>
        <v>2796256000</v>
      </c>
      <c r="M1533" s="14">
        <f>+D1533*L1533</f>
        <v>461382240</v>
      </c>
      <c r="N1533" t="s">
        <v>663</v>
      </c>
      <c r="O1533">
        <v>16.5</v>
      </c>
      <c r="P1533">
        <v>17</v>
      </c>
      <c r="Q1533">
        <v>16</v>
      </c>
      <c r="R1533">
        <v>17.5</v>
      </c>
      <c r="S1533">
        <v>15.75</v>
      </c>
      <c r="T1533">
        <v>16.5</v>
      </c>
      <c r="U1533">
        <v>0.5</v>
      </c>
      <c r="V1533" s="1">
        <v>3.1199999999999999E-2</v>
      </c>
      <c r="W1533">
        <v>23244709</v>
      </c>
      <c r="X1533">
        <v>3816655.9649999999</v>
      </c>
      <c r="Y1533">
        <v>10324069</v>
      </c>
      <c r="Z1533">
        <v>8679258</v>
      </c>
      <c r="AA1533">
        <v>16.420000000000002</v>
      </c>
      <c r="AB1533" s="3">
        <v>461382273</v>
      </c>
      <c r="AC1533">
        <v>2377</v>
      </c>
      <c r="AD1533" s="2">
        <v>45330.790277777778</v>
      </c>
      <c r="AE1533" t="s">
        <v>20</v>
      </c>
      <c r="AF1533" t="s">
        <v>664</v>
      </c>
    </row>
    <row r="1534" spans="1:32" x14ac:dyDescent="0.3">
      <c r="A1534" t="str">
        <f>+N1534</f>
        <v>MYX</v>
      </c>
      <c r="B1534" t="e" vm="1535">
        <v>#VALUE!</v>
      </c>
      <c r="C1534" s="5" cm="1">
        <f t="array" ref="C1534">_FV(B1534,"Market cap",TRUE)</f>
        <v>472162300</v>
      </c>
      <c r="D1534" s="6" cm="1">
        <f t="array" ref="D1534">_FV(B1534,"Price",TRUE)</f>
        <v>5.44</v>
      </c>
      <c r="E1534" s="2" cm="1">
        <f t="array" ref="E1534">_FV(B1534,"Last trade time",TRUE)</f>
        <v>45331.333356481482</v>
      </c>
      <c r="F1534" s="7" t="str" cm="1">
        <f t="array" ref="F1534">_FV($B1534,"Industry")</f>
        <v>Pharmaceuticals</v>
      </c>
      <c r="G1534" s="7" t="str" cm="1">
        <f t="array" ref="G1534">_FV($B1534,"Description")</f>
        <v>Mayne Pharma Group Limited is an Australia-based specialty pharmaceutical company. The Company is focused on commercializing generic pharmaceuticals. The Company operates through three segments: International, Branded Products Division (BPD) and Portfolio Products Division (PPD). Its International segment manufactures and sells branded and generic pharmaceutical product globally and the provision of contract development and manufacturing services to third party customers. The BPD segment distributes medically differentiated specialty products in United States. The PPD segment distributes established products (branded and generic) in the United States on a portfolio basis. The Company's products include Doxycycline Capsules, Oxycodone IR Tablets, Erythromycin Capsules and others.</v>
      </c>
      <c r="H1534" s="7" cm="1">
        <f t="array" ref="H1534">_FV($B1534,"Employees")</f>
        <v>900</v>
      </c>
      <c r="I1534" s="11" cm="1">
        <f t="array" ref="I1534">_FV($B1534,"Shares outstanding",TRUE)</f>
        <v>85074290</v>
      </c>
      <c r="J1534" s="7" cm="1">
        <f t="array" ref="J1534">_FV($B1534,"Year incorporated",TRUE)</f>
        <v>2005</v>
      </c>
      <c r="K1534" s="16"/>
      <c r="L1534" s="12">
        <f>+I1534+K1534</f>
        <v>85074290</v>
      </c>
      <c r="M1534" s="14">
        <f>+D1534*L1534</f>
        <v>462804137.60000002</v>
      </c>
      <c r="N1534" t="s">
        <v>652</v>
      </c>
      <c r="O1534">
        <v>542</v>
      </c>
      <c r="P1534">
        <v>570</v>
      </c>
      <c r="Q1534">
        <v>536</v>
      </c>
      <c r="R1534">
        <v>566</v>
      </c>
      <c r="S1534">
        <v>536</v>
      </c>
      <c r="T1534">
        <v>555</v>
      </c>
      <c r="U1534">
        <v>20</v>
      </c>
      <c r="V1534" s="1">
        <v>3.7400000000000003E-2</v>
      </c>
      <c r="W1534">
        <v>296711</v>
      </c>
      <c r="X1534">
        <v>1631221.7150000001</v>
      </c>
      <c r="Y1534">
        <v>105536</v>
      </c>
      <c r="Z1534">
        <v>172565</v>
      </c>
      <c r="AA1534">
        <v>549.75</v>
      </c>
      <c r="AB1534" s="3">
        <v>472162298.39999998</v>
      </c>
      <c r="AC1534">
        <v>2451</v>
      </c>
      <c r="AD1534" s="2">
        <v>45330.790277777778</v>
      </c>
      <c r="AE1534" t="s">
        <v>20</v>
      </c>
      <c r="AF1534" t="s">
        <v>653</v>
      </c>
    </row>
    <row r="1535" spans="1:32" x14ac:dyDescent="0.3">
      <c r="A1535" t="str">
        <f>+N1535</f>
        <v>RMC</v>
      </c>
      <c r="B1535" t="e" vm="1536">
        <v>#VALUE!</v>
      </c>
      <c r="C1535" s="5" cm="1">
        <f t="array" ref="C1535">_FV(B1535,"Market cap",TRUE)</f>
        <v>482000000</v>
      </c>
      <c r="D1535" s="6" cm="1">
        <f t="array" ref="D1535">_FV(B1535,"Price",TRUE)</f>
        <v>1.165</v>
      </c>
      <c r="E1535" s="2" cm="1">
        <f t="array" ref="E1535">_FV(B1535,"Last trade time",TRUE)</f>
        <v>45331.333333333336</v>
      </c>
      <c r="F1535" s="7" t="str" cm="1">
        <f t="array" ref="F1535">_FV($B1535,"Industry")</f>
        <v>Banking Services</v>
      </c>
      <c r="G1535" s="7" t="str" cm="1">
        <f t="array" ref="G1535">_FV($B1535,"Description")</f>
        <v>Resimac Group Limited is an Australia-based company engaged in residential mortgage and asset finance lending business. The Company is focused on distributing prime and specialist products across multiple channels. It operates primarily in Australia and New Zealand, originating a quality loan portfolio, loan servicing capability, and global funding program. It offers a suite of lending products to consumers and commercial borrowers across its wholly owned subsidiaries. These products include residential home loans, consumer finance, and small and medium enterprises (SME) finance. It also offers home loans directly to consumers via its homeloans.com.au brand, with a range of smart and transparent home loan solutions that borrowers can apply for using its end-to-end online application. It offers a range of financial solutions for SMEs and commercial borrowers through its Resimac Asset Finance brand. Its subsidiaries include Resimac Asset Finance Pty Limited and RESIMAC NZ Home Loans Ltd.</v>
      </c>
      <c r="H1535" s="7" cm="1">
        <f t="array" ref="H1535">_FV($B1535,"Employees")</f>
        <v>250</v>
      </c>
      <c r="I1535" s="11" cm="1">
        <f t="array" ref="I1535">_FV($B1535,"Shares outstanding",TRUE)</f>
        <v>400000000</v>
      </c>
      <c r="J1535" s="7" cm="1">
        <f t="array" ref="J1535">_FV($B1535,"Year incorporated",TRUE)</f>
        <v>2000</v>
      </c>
      <c r="K1535" s="16"/>
      <c r="L1535" s="12">
        <f>+I1535+K1535</f>
        <v>400000000</v>
      </c>
      <c r="M1535" s="14">
        <f>+D1535*L1535</f>
        <v>466000000</v>
      </c>
      <c r="N1535" t="s">
        <v>639</v>
      </c>
      <c r="O1535">
        <v>117.5</v>
      </c>
      <c r="P1535">
        <v>122</v>
      </c>
      <c r="Q1535">
        <v>121</v>
      </c>
      <c r="R1535">
        <v>121</v>
      </c>
      <c r="S1535">
        <v>118.5</v>
      </c>
      <c r="T1535">
        <v>120.5</v>
      </c>
      <c r="U1535">
        <v>-0.5</v>
      </c>
      <c r="V1535" s="1">
        <v>-4.1000000000000003E-3</v>
      </c>
      <c r="W1535">
        <v>385844</v>
      </c>
      <c r="X1535">
        <v>462737.505</v>
      </c>
      <c r="Y1535">
        <v>26117</v>
      </c>
      <c r="Z1535">
        <v>57174</v>
      </c>
      <c r="AA1535">
        <v>119.68</v>
      </c>
      <c r="AB1535" s="3">
        <v>482000000</v>
      </c>
      <c r="AC1535">
        <v>98</v>
      </c>
      <c r="AD1535" s="2">
        <v>45330.790277777778</v>
      </c>
      <c r="AE1535" t="s">
        <v>20</v>
      </c>
      <c r="AF1535" t="s">
        <v>640</v>
      </c>
    </row>
    <row r="1536" spans="1:32" x14ac:dyDescent="0.3">
      <c r="A1536" t="str">
        <f>+N1536</f>
        <v>OCA</v>
      </c>
      <c r="B1536" t="e" vm="1537">
        <v>#VALUE!</v>
      </c>
      <c r="C1536" s="5" cm="1">
        <f t="array" ref="C1536">_FV(B1536,"Market cap",TRUE)</f>
        <v>506908400</v>
      </c>
      <c r="D1536" s="6" cm="1">
        <f t="array" ref="D1536">_FV(B1536,"Price",TRUE)</f>
        <v>0.64500000000000002</v>
      </c>
      <c r="E1536" s="2" cm="1">
        <f t="array" ref="E1536">_FV(B1536,"Last trade time",TRUE)</f>
        <v>45329.333344907405</v>
      </c>
      <c r="F1536" s="7" t="str" cm="1">
        <f t="array" ref="F1536">_FV($B1536,"Industry")</f>
        <v>Healthcare Providers &amp; Services</v>
      </c>
      <c r="G1536" s="7" t="str" cm="1">
        <f t="array" ref="G1536">_FV($B1536,"Description")</f>
        <v>Oceania Healthcare Limited is a New Zealand-based provider of premium healthcare services. The Company operates through three segments: care operations, village operations and others. The care segment is engaged in providing products, such as traditional care beds and care suites. The segment is involved in the provision of accommodation, care, and related services to the Company’s aged care residents; and services, such as meals and care packages to independent living residents. The village operations segment is engaged in providing products, such as independent living and rental properties. The segment is involved in the provision of accommodation and related services to independent residents in the Company’s retirement villages. The other segment is involved in the provision of support services to the Company, which includes administration, marketing, and operations. In addition, this segment includes the provision of training by the Wesley Institute of Learning.</v>
      </c>
      <c r="H1536" s="7" cm="1">
        <f t="array" ref="H1536">_FV($B1536,"Employees")</f>
        <v>2891</v>
      </c>
      <c r="I1536" s="11" cm="1">
        <f t="array" ref="I1536">_FV($B1536,"Shares outstanding",TRUE)</f>
        <v>724154800</v>
      </c>
      <c r="J1536" s="7" cm="1">
        <f t="array" ref="J1536">_FV($B1536,"Year incorporated",TRUE)</f>
        <v>2005</v>
      </c>
      <c r="K1536" s="16"/>
      <c r="L1536" s="12">
        <f>+I1536+K1536</f>
        <v>724154800</v>
      </c>
      <c r="M1536" s="14">
        <f>+D1536*L1536</f>
        <v>467079846</v>
      </c>
      <c r="N1536" t="s">
        <v>634</v>
      </c>
      <c r="O1536">
        <v>64.5</v>
      </c>
      <c r="P1536">
        <v>72</v>
      </c>
      <c r="U1536">
        <v>0</v>
      </c>
      <c r="W1536">
        <v>0</v>
      </c>
      <c r="X1536">
        <v>0</v>
      </c>
      <c r="Y1536">
        <v>0</v>
      </c>
      <c r="Z1536">
        <v>0</v>
      </c>
      <c r="AB1536" s="3">
        <v>469120971.07499999</v>
      </c>
      <c r="AC1536">
        <v>0</v>
      </c>
      <c r="AD1536" s="2">
        <v>45330.790277777778</v>
      </c>
      <c r="AE1536" t="s">
        <v>20</v>
      </c>
      <c r="AF1536" t="s">
        <v>660</v>
      </c>
    </row>
    <row r="1537" spans="1:32" x14ac:dyDescent="0.3">
      <c r="A1537" t="str">
        <f>+N1537</f>
        <v>AGI</v>
      </c>
      <c r="B1537" t="e" vm="1538">
        <v>#VALUE!</v>
      </c>
      <c r="C1537" s="5" cm="1">
        <f t="array" ref="C1537">_FV(B1537,"Market cap",TRUE)</f>
        <v>471511500</v>
      </c>
      <c r="D1537" s="6" cm="1">
        <f t="array" ref="D1537">_FV(B1537,"Price",TRUE)</f>
        <v>1.395</v>
      </c>
      <c r="E1537" s="2" cm="1">
        <f t="array" ref="E1537">_FV(B1537,"Last trade time",TRUE)</f>
        <v>45331.333356481482</v>
      </c>
      <c r="F1537" s="7" t="str" cm="1">
        <f t="array" ref="F1537">_FV($B1537,"Industry")</f>
        <v>Hotels &amp; Entertainment Services</v>
      </c>
      <c r="G1537" s="7" t="str" cm="1">
        <f t="array" ref="G1537">_FV($B1537,"Description")</f>
        <v>Ainsworth Game Technology Limited is an Australia-based company, which is engaged in the designing, developing, manufacturing, selling and servicing of gaming machines and other related equipment and services. The Company is focused on expanding and diversifying its product offerings within both land-based and online gaming markets, including social gaming and licensed Real Money gambling markets. The Company's segments include Asia Pacific, which consists of Australia, New Zealand and Asia; North America; Latin America and Europe, and Online Gaming. The Company’s products include A-Star Curve XL, A-Star Slant Top, Grand / Royal Legacy, New Low Denomination Content, Multi Games, Xtension Link, Ainsworth Historical Horse Racing. The Company's online games include B2B Real Money Gaming (RMG) and B2B Social Casino Business. The Company's subsidiaries include AGT Pty Ltd and AGT Service Pty Ltd.</v>
      </c>
      <c r="H1537" s="7" cm="1">
        <f t="array" ref="H1537">_FV($B1537,"Employees")</f>
        <v>297</v>
      </c>
      <c r="I1537" s="11" cm="1">
        <f t="array" ref="I1537">_FV($B1537,"Shares outstanding",TRUE)</f>
        <v>336793900</v>
      </c>
      <c r="J1537" s="7" cm="1">
        <f t="array" ref="J1537">_FV($B1537,"Year incorporated",TRUE)</f>
        <v>1995</v>
      </c>
      <c r="K1537" s="16"/>
      <c r="L1537" s="12">
        <f>+I1537+K1537</f>
        <v>336793900</v>
      </c>
      <c r="M1537" s="14">
        <f>+D1537*L1537</f>
        <v>469827490.5</v>
      </c>
      <c r="N1537" t="s">
        <v>656</v>
      </c>
      <c r="O1537">
        <v>134.5</v>
      </c>
      <c r="P1537">
        <v>140</v>
      </c>
      <c r="Q1537">
        <v>136</v>
      </c>
      <c r="R1537">
        <v>140</v>
      </c>
      <c r="S1537">
        <v>136</v>
      </c>
      <c r="T1537">
        <v>140</v>
      </c>
      <c r="U1537">
        <v>7.5</v>
      </c>
      <c r="V1537" s="1">
        <v>5.6599999999999998E-2</v>
      </c>
      <c r="W1537">
        <v>24925</v>
      </c>
      <c r="X1537">
        <v>34591.724999999999</v>
      </c>
      <c r="Y1537">
        <v>23335</v>
      </c>
      <c r="Z1537">
        <v>1580</v>
      </c>
      <c r="AA1537">
        <v>138.78</v>
      </c>
      <c r="AB1537" s="3">
        <v>471511500.60000002</v>
      </c>
      <c r="AC1537">
        <v>82</v>
      </c>
      <c r="AD1537" s="2">
        <v>45330.790277777778</v>
      </c>
      <c r="AE1537" t="s">
        <v>20</v>
      </c>
      <c r="AF1537" t="s">
        <v>657</v>
      </c>
    </row>
    <row r="1538" spans="1:32" x14ac:dyDescent="0.3">
      <c r="A1538" t="str">
        <f>+N1538</f>
        <v>SHV</v>
      </c>
      <c r="B1538" t="e" vm="1539">
        <v>#VALUE!</v>
      </c>
      <c r="C1538" s="5" cm="1">
        <f t="array" ref="C1538">_FV(B1538,"Market cap",TRUE)</f>
        <v>474550000</v>
      </c>
      <c r="D1538" s="6" cm="1">
        <f t="array" ref="D1538">_FV(B1538,"Price",TRUE)</f>
        <v>3.89</v>
      </c>
      <c r="E1538" s="2" cm="1">
        <f t="array" ref="E1538">_FV(B1538,"Last trade time",TRUE)</f>
        <v>45331.333356481482</v>
      </c>
      <c r="F1538" s="7" t="str" cm="1">
        <f t="array" ref="F1538">_FV($B1538,"Industry")</f>
        <v>Food &amp; Tobacco</v>
      </c>
      <c r="G1538" s="7" t="str" cm="1">
        <f t="array" ref="G1538">_FV($B1538,"Description")</f>
        <v>Select Harvests Limited is an Australia-based vertically integrated almond food company. The Company manufactures, processes and markets almond products for the Australian retail and industrial markets, in addition to exporting almonds globally. It is engaged in growing, processing, packaging and sale of almonds and its by-products from Company-owned and leased almond orchards. It supplies a full range of value-added almond products (blanched, roasted, sliced, diced, meal and paste) in multiple customer categories, including beverage, bakery, confectionery, cereal, snacking, health, dairy (ice cream), re-packers and wholesalers. It supplies both branded and private label products to key retailers, distributors and industrial users. Its brands are Renshaw and Allinga Farms. Its geographically diverse almond orchards are located in Victoria, South Australia and New South Wales. Its portfolio includes over 9,262 hectares of Company-owned, leased and joint venture almond orchards.</v>
      </c>
      <c r="H1538" s="7" cm="1">
        <f t="array" ref="H1538">_FV($B1538,"Employees")</f>
        <v>476</v>
      </c>
      <c r="I1538" s="11" cm="1">
        <f t="array" ref="I1538">_FV($B1538,"Shares outstanding",TRUE)</f>
        <v>121058700</v>
      </c>
      <c r="J1538" s="7" cm="1">
        <f t="array" ref="J1538">_FV($B1538,"Year incorporated",TRUE)</f>
        <v>1969</v>
      </c>
      <c r="K1538" s="16"/>
      <c r="L1538" s="12">
        <f>+I1538+K1538</f>
        <v>121058700</v>
      </c>
      <c r="M1538" s="14">
        <f>+D1538*L1538</f>
        <v>470918343</v>
      </c>
      <c r="N1538" t="s">
        <v>648</v>
      </c>
      <c r="O1538">
        <v>391</v>
      </c>
      <c r="P1538">
        <v>394</v>
      </c>
      <c r="Q1538">
        <v>394</v>
      </c>
      <c r="R1538">
        <v>408</v>
      </c>
      <c r="S1538">
        <v>392</v>
      </c>
      <c r="T1538">
        <v>392</v>
      </c>
      <c r="U1538">
        <v>-3</v>
      </c>
      <c r="V1538" s="1">
        <v>-7.6E-3</v>
      </c>
      <c r="W1538">
        <v>449740</v>
      </c>
      <c r="X1538">
        <v>1799347.53</v>
      </c>
      <c r="Y1538">
        <v>191286</v>
      </c>
      <c r="Z1538">
        <v>206011</v>
      </c>
      <c r="AA1538">
        <v>400.1</v>
      </c>
      <c r="AB1538" s="3">
        <v>474549962.88</v>
      </c>
      <c r="AC1538">
        <v>2277</v>
      </c>
      <c r="AD1538" s="2">
        <v>45330.790277777778</v>
      </c>
      <c r="AE1538" t="s">
        <v>20</v>
      </c>
      <c r="AF1538" t="s">
        <v>649</v>
      </c>
    </row>
    <row r="1539" spans="1:32" x14ac:dyDescent="0.3">
      <c r="A1539" t="str">
        <f>+N1539</f>
        <v>WA1</v>
      </c>
      <c r="B1539" t="e" vm="1540">
        <v>#VALUE!</v>
      </c>
      <c r="C1539" s="5" cm="1">
        <f t="array" ref="C1539">_FV(B1539,"Market cap",TRUE)</f>
        <v>473156200</v>
      </c>
      <c r="D1539" s="6" cm="1">
        <f t="array" ref="D1539">_FV(B1539,"Price",TRUE)</f>
        <v>10.15</v>
      </c>
      <c r="E1539" s="2" cm="1">
        <f t="array" ref="E1539">_FV(B1539,"Last trade time",TRUE)</f>
        <v>45331.333333333336</v>
      </c>
      <c r="F1539" s="7" t="str" cm="1">
        <f t="array" ref="F1539">_FV($B1539,"Industry")</f>
        <v>Metals &amp; Mining</v>
      </c>
      <c r="G1539" s="7" t="str" cm="1">
        <f t="array" ref="G1539">_FV($B1539,"Description")</f>
        <v>WA1 Resources Ltd is an Australia-based mineral company. The Company is primarily involved in the exploration of mineral resources in Western Australia. The Company owns 100% of three Western Australian exploration projects. Its flagship West Arunta Project in Western Australia, located approximately 700 km West Northwest of Alice Springs, includes three granted exploration tenements covering an area of 267 square kilometers (km2) and two exploration license applications. The Madura Project tenements are located approximately 540 km east of Kalgoorlie-Boulder, with non-contiguous tenements extending as far south as near the Western Australian south coast. The exploration project consists of five granted exploration licenses and two exploration license applications in the Madura Province of south-eastern Western Australia. The Hidden Valley Project comprises one exploration license application for 220 km2 located 150 km south of Kununurra, Western Australia.</v>
      </c>
      <c r="H1539" s="7" t="e" cm="1" vm="2">
        <f t="array" ref="H1539">_FV($B1539,"Employees")</f>
        <v>#VALUE!</v>
      </c>
      <c r="I1539" s="11" cm="1">
        <f t="array" ref="I1539">_FV($B1539,"Shares outstanding",TRUE)</f>
        <v>46524700</v>
      </c>
      <c r="J1539" s="7" cm="1">
        <f t="array" ref="J1539">_FV($B1539,"Year incorporated",TRUE)</f>
        <v>2021</v>
      </c>
      <c r="K1539" s="16"/>
      <c r="L1539" s="12">
        <f>+I1539+K1539</f>
        <v>46524700</v>
      </c>
      <c r="M1539" s="14">
        <f>+D1539*L1539</f>
        <v>472225705</v>
      </c>
      <c r="N1539" t="s">
        <v>650</v>
      </c>
      <c r="O1539">
        <v>1005</v>
      </c>
      <c r="P1539">
        <v>1017</v>
      </c>
      <c r="Q1539">
        <v>1005</v>
      </c>
      <c r="R1539">
        <v>1042</v>
      </c>
      <c r="S1539">
        <v>1005</v>
      </c>
      <c r="T1539">
        <v>1017</v>
      </c>
      <c r="U1539">
        <v>17</v>
      </c>
      <c r="V1539" s="1">
        <v>1.7000000000000001E-2</v>
      </c>
      <c r="W1539">
        <v>177615</v>
      </c>
      <c r="X1539">
        <v>1818809.325</v>
      </c>
      <c r="Y1539">
        <v>78279</v>
      </c>
      <c r="Z1539">
        <v>89022</v>
      </c>
      <c r="AA1539">
        <v>1024.01</v>
      </c>
      <c r="AB1539" s="3">
        <v>473156199</v>
      </c>
      <c r="AC1539">
        <v>1908</v>
      </c>
      <c r="AD1539" s="2">
        <v>45330.790277777778</v>
      </c>
      <c r="AE1539" t="s">
        <v>20</v>
      </c>
      <c r="AF1539" t="s">
        <v>651</v>
      </c>
    </row>
    <row r="1540" spans="1:32" x14ac:dyDescent="0.3">
      <c r="A1540" t="str">
        <f>+N1540</f>
        <v>ASG</v>
      </c>
      <c r="B1540" t="e" vm="1541">
        <v>#VALUE!</v>
      </c>
      <c r="C1540" s="5" cm="1">
        <f t="array" ref="C1540">_FV(B1540,"Market cap",TRUE)</f>
        <v>478380000</v>
      </c>
      <c r="D1540" s="6" cm="1">
        <f t="array" ref="D1540">_FV(B1540,"Price",TRUE)</f>
        <v>2.38</v>
      </c>
      <c r="E1540" s="2" cm="1">
        <f t="array" ref="E1540">_FV(B1540,"Last trade time",TRUE)</f>
        <v>45331.333356481482</v>
      </c>
      <c r="F1540" s="7" t="str" cm="1">
        <f t="array" ref="F1540">_FV($B1540,"Industry")</f>
        <v>Specialty Retailers</v>
      </c>
      <c r="G1540" s="7" t="str" cm="1">
        <f t="array" ref="G1540">_FV($B1540,"Description")</f>
        <v>Autosports Group Limited is an Australia-based automotive dealer company. The Company's principal activities include the sale of new and used motor vehicles, distribution of finance and insurance products on behalf of retail financiers and automotive insurers, sale of aftermarket products and spare parts, motor vehicle servicing and collision repair services. It deals with various automotive brands including Alpina, Aston Martin, Audi, Bentley, BMW, BMW Motorrad, Ducati, Jaguar, Kia, and Lamborghini, among others. It has approximately 55 retail businesses across Sydney, Melbourne, Brisbane, Gold Coast and Auckland. It offers a range of different services, including scheduled interval services, quick checks, and special safety checks. The Company operates prestige and luxury car business in Sydney, Brisbane, and Melbourne through Prestige Auto Traders. The Company, through its subsidiaries, also owns Motorline BMW, Motorline MINI, Motorline Bodyshop, Gold Coast BMW and Gold Coast MINI.</v>
      </c>
      <c r="H1540" s="7" cm="1">
        <f t="array" ref="H1540">_FV($B1540,"Employees")</f>
        <v>1380</v>
      </c>
      <c r="I1540" s="11" cm="1">
        <f t="array" ref="I1540">_FV($B1540,"Shares outstanding",TRUE)</f>
        <v>201000000</v>
      </c>
      <c r="J1540" s="7" cm="1">
        <f t="array" ref="J1540">_FV($B1540,"Year incorporated",TRUE)</f>
        <v>2016</v>
      </c>
      <c r="K1540" s="16"/>
      <c r="L1540" s="12">
        <f>+I1540+K1540</f>
        <v>201000000</v>
      </c>
      <c r="M1540" s="14">
        <f>+D1540*L1540</f>
        <v>478380000</v>
      </c>
      <c r="N1540" t="s">
        <v>646</v>
      </c>
      <c r="O1540">
        <v>233</v>
      </c>
      <c r="P1540">
        <v>245</v>
      </c>
      <c r="Q1540">
        <v>238</v>
      </c>
      <c r="R1540">
        <v>240</v>
      </c>
      <c r="S1540">
        <v>233</v>
      </c>
      <c r="T1540">
        <v>238</v>
      </c>
      <c r="U1540">
        <v>0</v>
      </c>
      <c r="W1540">
        <v>188324</v>
      </c>
      <c r="X1540">
        <v>446570.45</v>
      </c>
      <c r="Y1540">
        <v>14567</v>
      </c>
      <c r="Z1540">
        <v>173484</v>
      </c>
      <c r="AA1540">
        <v>237.13</v>
      </c>
      <c r="AB1540" s="3">
        <v>478380000</v>
      </c>
      <c r="AC1540">
        <v>167</v>
      </c>
      <c r="AD1540" s="2">
        <v>45330.790277777778</v>
      </c>
      <c r="AE1540" t="s">
        <v>20</v>
      </c>
      <c r="AF1540" t="s">
        <v>647</v>
      </c>
    </row>
    <row r="1541" spans="1:32" x14ac:dyDescent="0.3">
      <c r="A1541" t="str">
        <f>+N1541</f>
        <v>IDX</v>
      </c>
      <c r="B1541" t="e" vm="1542">
        <v>#VALUE!</v>
      </c>
      <c r="C1541" s="5" cm="1">
        <f t="array" ref="C1541">_FV(B1541,"Market cap",TRUE)</f>
        <v>471609300</v>
      </c>
      <c r="D1541" s="6" cm="1">
        <f t="array" ref="D1541">_FV(B1541,"Price",TRUE)</f>
        <v>2.0499999999999998</v>
      </c>
      <c r="E1541" s="2" cm="1">
        <f t="array" ref="E1541">_FV(B1541,"Last trade time",TRUE)</f>
        <v>45331.333356481482</v>
      </c>
      <c r="F1541" s="7" t="str" cm="1">
        <f t="array" ref="F1541">_FV($B1541,"Industry")</f>
        <v>Healthcare Providers &amp; Services</v>
      </c>
      <c r="G1541" s="7" t="str" cm="1">
        <f t="array" ref="G1541">_FV($B1541,"Description")</f>
        <v>Integral Diagnostics Limited is an Australia-based provider of medical imaging services across Australia and New Zealand. It provides diagnostic services to patients and their referrers across Australia and New Zealand. It operates brands in four Australian States: Lake Imaging in Victoria, the X-Ray Group in VIC/NSW, South Coast Radiology, Peloton Radiology and Imaging Queensland in Queensland and Apex Radiology in Western Australia. It also operates in New Zealand through the Astra Radiology, SRG Radiology, Horizon Radiology and Trinity MRI brands. Lake Imaging offers a private radiology service to patients throughout Central and Western Victoria. South Coast Radiology provides medical imaging services and patient care to the Gold Coast and Tweed Heads communities. Imaging Queensland is a provider of advanced diagnostic imaging services and radiology education across Queensland. Apex Radiology provides diagnostic imaging services for patients in rural and regional communities.</v>
      </c>
      <c r="H1541" s="7" cm="1">
        <f t="array" ref="H1541">_FV($B1541,"Employees")</f>
        <v>2000</v>
      </c>
      <c r="I1541" s="11" cm="1">
        <f t="array" ref="I1541">_FV($B1541,"Shares outstanding",TRUE)</f>
        <v>233470000</v>
      </c>
      <c r="J1541" s="7" cm="1">
        <f t="array" ref="J1541">_FV($B1541,"Year incorporated",TRUE)</f>
        <v>2008</v>
      </c>
      <c r="K1541" s="16"/>
      <c r="L1541" s="12">
        <f>+I1541+K1541</f>
        <v>233470000</v>
      </c>
      <c r="M1541" s="14">
        <f>+D1541*L1541</f>
        <v>478613499.99999994</v>
      </c>
      <c r="N1541" t="s">
        <v>654</v>
      </c>
      <c r="O1541">
        <v>202</v>
      </c>
      <c r="P1541">
        <v>203</v>
      </c>
      <c r="Q1541">
        <v>200.5</v>
      </c>
      <c r="R1541">
        <v>205</v>
      </c>
      <c r="S1541">
        <v>199</v>
      </c>
      <c r="T1541">
        <v>202</v>
      </c>
      <c r="U1541">
        <v>2.5</v>
      </c>
      <c r="V1541" s="1">
        <v>1.2500000000000001E-2</v>
      </c>
      <c r="W1541">
        <v>1781803</v>
      </c>
      <c r="X1541">
        <v>3603487.26</v>
      </c>
      <c r="Y1541">
        <v>110375</v>
      </c>
      <c r="Z1541">
        <v>102314</v>
      </c>
      <c r="AA1541">
        <v>202.52</v>
      </c>
      <c r="AB1541" s="3">
        <v>471609337.38</v>
      </c>
      <c r="AC1541">
        <v>1845</v>
      </c>
      <c r="AD1541" s="2">
        <v>45330.790277777778</v>
      </c>
      <c r="AE1541" t="s">
        <v>20</v>
      </c>
      <c r="AF1541" t="s">
        <v>655</v>
      </c>
    </row>
    <row r="1542" spans="1:32" x14ac:dyDescent="0.3">
      <c r="A1542" t="str">
        <f>+N1542</f>
        <v>LYL</v>
      </c>
      <c r="B1542" t="e" vm="1543">
        <v>#VALUE!</v>
      </c>
      <c r="C1542" s="5" cm="1">
        <f t="array" ref="C1542">_FV(B1542,"Market cap",TRUE)</f>
        <v>481651600</v>
      </c>
      <c r="D1542" s="6" cm="1">
        <f t="array" ref="D1542">_FV(B1542,"Price",TRUE)</f>
        <v>12.06</v>
      </c>
      <c r="E1542" s="2" cm="1">
        <f t="array" ref="E1542">_FV(B1542,"Last trade time",TRUE)</f>
        <v>45331.333333333336</v>
      </c>
      <c r="F1542" s="7" t="str" cm="1">
        <f t="array" ref="F1542">_FV($B1542,"Industry")</f>
        <v>Construction &amp; Engineering</v>
      </c>
      <c r="G1542" s="7" t="str" cm="1">
        <f t="array" ref="G1542">_FV($B1542,"Description")</f>
        <v>Lycopodium Limited is an Australia-based company that provides integrated engineering, construction and asset management solutions. The Company delivers complex, multidisciplinary projects through the provision of feasibility studies and advisory services across the resources, infrastructure and industrial processes sectors. Its segments include Minerals, Process Industries and Project Services-Africa. The Minerals segment consists of engineering and related services provided to the extractive mining industry. The Project Services-Africa segment consists of project management, construction management and commissioning services provided to the extractive mining industry in Africa. The Process Industries segment consists of engineering and related services provided to manufacturing and renewable energy facilities throughout Australia and South East Asia. Its services include Feasibility Studies and Advisory, Process Development and Optimization, Engineering and Design, and other.</v>
      </c>
      <c r="H1542" s="7" cm="1">
        <f t="array" ref="H1542">_FV($B1542,"Employees")</f>
        <v>301</v>
      </c>
      <c r="I1542" s="11" cm="1">
        <f t="array" ref="I1542">_FV($B1542,"Shares outstanding",TRUE)</f>
        <v>39740230</v>
      </c>
      <c r="J1542" s="7" cm="1">
        <f t="array" ref="J1542">_FV($B1542,"Year incorporated",TRUE)</f>
        <v>2001</v>
      </c>
      <c r="K1542" s="16"/>
      <c r="L1542" s="12">
        <f>+I1542+K1542</f>
        <v>39740230</v>
      </c>
      <c r="M1542" s="14">
        <f>+D1542*L1542</f>
        <v>479267173.80000001</v>
      </c>
      <c r="N1542" t="s">
        <v>643</v>
      </c>
      <c r="O1542">
        <v>1210</v>
      </c>
      <c r="P1542">
        <v>1224</v>
      </c>
      <c r="Q1542">
        <v>1213</v>
      </c>
      <c r="R1542">
        <v>1242</v>
      </c>
      <c r="S1542">
        <v>1208</v>
      </c>
      <c r="T1542">
        <v>1212</v>
      </c>
      <c r="U1542">
        <v>2</v>
      </c>
      <c r="V1542" s="1">
        <v>1.6999999999999999E-3</v>
      </c>
      <c r="W1542">
        <v>40979</v>
      </c>
      <c r="X1542">
        <v>500406.13</v>
      </c>
      <c r="Y1542">
        <v>18541</v>
      </c>
      <c r="Z1542">
        <v>20569</v>
      </c>
      <c r="AA1542">
        <v>1221.07</v>
      </c>
      <c r="AB1542" s="3">
        <v>481651539.12</v>
      </c>
      <c r="AC1542">
        <v>457</v>
      </c>
      <c r="AD1542" s="2">
        <v>45330.790277777778</v>
      </c>
      <c r="AE1542" t="s">
        <v>20</v>
      </c>
      <c r="AF1542" t="s">
        <v>644</v>
      </c>
    </row>
    <row r="1543" spans="1:32" x14ac:dyDescent="0.3">
      <c r="A1543" t="str">
        <f>+N1543</f>
        <v>SKO</v>
      </c>
      <c r="B1543" t="e" vm="1544">
        <v>#VALUE!</v>
      </c>
      <c r="C1543" s="5" cm="1">
        <f t="array" ref="C1543">_FV(B1543,"Market cap",TRUE)</f>
        <v>504334400</v>
      </c>
      <c r="D1543" s="6" cm="1">
        <f t="array" ref="D1543">_FV(B1543,"Price",TRUE)</f>
        <v>3.94</v>
      </c>
      <c r="E1543" s="2" cm="1">
        <f t="array" ref="E1543">_FV(B1543,"Last trade time",TRUE)</f>
        <v>45331.333356481482</v>
      </c>
      <c r="F1543" s="7" t="str" cm="1">
        <f t="array" ref="F1543">_FV($B1543,"Industry")</f>
        <v>Software &amp; IT Services</v>
      </c>
      <c r="G1543" s="7" t="str" cm="1">
        <f t="array" ref="G1543">_FV($B1543,"Description")</f>
        <v>Serko Limited is engaged in online travel booking and expense management for the business travel market. The Company provides online business travel booking software solutions. It offers Zeno, a travel management application, which uses intelligent technology, predictive workflows, and a global travel marketplace to transform business travel across the entire journey. Zeno Travel is an online booking tool (OBT) that is used by corporate travelers to book flights, trains, hotels, rental cars and airport transfers in line with their corporate travel policies. Zeno Expense automates the process of corporate card and out-of-pocket expense submission, reconciliation and reimbursement. Its Booking.com for Business platform provides a one-stop-shop for all business travel needs, helping save time and money and making life easier for business travelers and their administration teams. Its Mission Zero allows its customers to actively reduce the environmental impact of their travel activity.</v>
      </c>
      <c r="H1543" s="7" cm="1">
        <f t="array" ref="H1543">_FV($B1543,"Employees")</f>
        <v>345</v>
      </c>
      <c r="I1543" s="11" cm="1">
        <f t="array" ref="I1543">_FV($B1543,"Shares outstanding",TRUE)</f>
        <v>121845700</v>
      </c>
      <c r="J1543" s="7" cm="1">
        <f t="array" ref="J1543">_FV($B1543,"Year incorporated",TRUE)</f>
        <v>2007</v>
      </c>
      <c r="K1543" s="16"/>
      <c r="L1543" s="12">
        <f>+I1543+K1543</f>
        <v>121845700</v>
      </c>
      <c r="M1543" s="14">
        <f>+D1543*L1543</f>
        <v>480072058</v>
      </c>
      <c r="N1543" t="s">
        <v>629</v>
      </c>
      <c r="O1543">
        <v>360</v>
      </c>
      <c r="P1543">
        <v>392</v>
      </c>
      <c r="Q1543">
        <v>380</v>
      </c>
      <c r="R1543">
        <v>390</v>
      </c>
      <c r="S1543">
        <v>380</v>
      </c>
      <c r="T1543">
        <v>386</v>
      </c>
      <c r="U1543">
        <v>6</v>
      </c>
      <c r="V1543" s="1">
        <v>1.5800000000000002E-2</v>
      </c>
      <c r="W1543">
        <v>2590</v>
      </c>
      <c r="X1543">
        <v>9901</v>
      </c>
      <c r="Y1543">
        <v>941</v>
      </c>
      <c r="Z1543">
        <v>1458</v>
      </c>
      <c r="AA1543">
        <v>382.28</v>
      </c>
      <c r="AB1543" s="3">
        <v>470324436.74000001</v>
      </c>
      <c r="AC1543">
        <v>14</v>
      </c>
      <c r="AD1543" s="2">
        <v>45330.790277777778</v>
      </c>
      <c r="AE1543" t="s">
        <v>20</v>
      </c>
      <c r="AF1543" t="s">
        <v>658</v>
      </c>
    </row>
    <row r="1544" spans="1:32" x14ac:dyDescent="0.3">
      <c r="A1544" t="str">
        <f>+N1544</f>
        <v>FGG</v>
      </c>
      <c r="B1544" t="e" vm="1545">
        <v>#VALUE!</v>
      </c>
      <c r="C1544" s="5" cm="1">
        <f t="array" ref="C1544">_FV(B1544,"Market cap",TRUE)</f>
        <v>482692400</v>
      </c>
      <c r="D1544" s="6" cm="1">
        <f t="array" ref="D1544">_FV(B1544,"Price",TRUE)</f>
        <v>1.2150000000000001</v>
      </c>
      <c r="E1544" s="2" cm="1">
        <f t="array" ref="E1544">_FV(B1544,"Last trade time",TRUE)</f>
        <v>45331.333333333336</v>
      </c>
      <c r="F1544" s="7" t="str" cm="1">
        <f t="array" ref="F1544">_FV($B1544,"Industry")</f>
        <v>Investment Banking &amp; Investment Services</v>
      </c>
      <c r="G1544" s="7" t="str" cm="1">
        <f t="array" ref="G1544">_FV($B1544,"Description")</f>
        <v>Future Generation Global Limited, formerly Future Generation Global Investment Company Limited, is an Australia-based investment company. The principal activity of the Company is investing in global equity fund managers while also investing in charities focused on improving the lives of young Australians affected by mental ill-health. Its primary investment objective is to provide shareholders with long-term capital growth. It invests its capital with fund managers who agreed to provide their services for 0.0% management fees and 0.0% performance fees. The Company invests its capital with various fund managers, such as Caledonia, Magellan Asset Management, Nikko Asset Management Australia, Cooper Investors, Marsico Capital Management, VGI Partners, Munro Partners, Antipodes Partners, Ellerston Capital, WCM Investment Management and Morphic Asset Management. It invests across various sectors, including energy, finance, healthcare, industrials, materials, real estate, utilities and cash.</v>
      </c>
      <c r="H1544" s="7" t="e" cm="1" vm="2">
        <f t="array" ref="H1544">_FV($B1544,"Employees")</f>
        <v>#VALUE!</v>
      </c>
      <c r="I1544" s="11" cm="1">
        <f t="array" ref="I1544">_FV($B1544,"Shares outstanding",TRUE)</f>
        <v>397277700</v>
      </c>
      <c r="J1544" s="7" cm="1">
        <f t="array" ref="J1544">_FV($B1544,"Year incorporated",TRUE)</f>
        <v>2015</v>
      </c>
      <c r="K1544" s="16"/>
      <c r="L1544" s="12">
        <f>+I1544+K1544</f>
        <v>397277700</v>
      </c>
      <c r="M1544" s="14">
        <f>+D1544*L1544</f>
        <v>482692405.50000006</v>
      </c>
      <c r="N1544" t="s">
        <v>637</v>
      </c>
      <c r="O1544">
        <v>121.5</v>
      </c>
      <c r="P1544">
        <v>122</v>
      </c>
      <c r="Q1544">
        <v>122</v>
      </c>
      <c r="R1544">
        <v>122</v>
      </c>
      <c r="S1544">
        <v>121</v>
      </c>
      <c r="T1544">
        <v>121.5</v>
      </c>
      <c r="U1544">
        <v>0</v>
      </c>
      <c r="W1544">
        <v>347091</v>
      </c>
      <c r="X1544">
        <v>422155.24</v>
      </c>
      <c r="Y1544">
        <v>134908</v>
      </c>
      <c r="Z1544">
        <v>212183</v>
      </c>
      <c r="AA1544">
        <v>121.63</v>
      </c>
      <c r="AB1544" s="3">
        <v>482692434.66000003</v>
      </c>
      <c r="AC1544">
        <v>39</v>
      </c>
      <c r="AD1544" s="2">
        <v>45330.790277777778</v>
      </c>
      <c r="AE1544" t="s">
        <v>20</v>
      </c>
      <c r="AF1544" t="s">
        <v>638</v>
      </c>
    </row>
    <row r="1545" spans="1:32" x14ac:dyDescent="0.3">
      <c r="A1545" t="str">
        <f>+N1545</f>
        <v>AFG</v>
      </c>
      <c r="B1545" t="e" vm="1546">
        <v>#VALUE!</v>
      </c>
      <c r="C1545" s="5" cm="1">
        <f t="array" ref="C1545">_FV(B1545,"Market cap",TRUE)</f>
        <v>481968900</v>
      </c>
      <c r="D1545" s="6" cm="1">
        <f t="array" ref="D1545">_FV(B1545,"Price",TRUE)</f>
        <v>1.79</v>
      </c>
      <c r="E1545" s="2" cm="1">
        <f t="array" ref="E1545">_FV(B1545,"Last trade time",TRUE)</f>
        <v>45331.333333333336</v>
      </c>
      <c r="F1545" s="7" t="str" cm="1">
        <f t="array" ref="F1545">_FV($B1545,"Industry")</f>
        <v>Banking Services</v>
      </c>
      <c r="G1545" s="7" t="str" cm="1">
        <f t="array" ref="G1545">_FV($B1545,"Description")</f>
        <v>Australian Finance Group Limited is an Australia-based company that is engaged in the mortgage origination and lending business. The Company operates through two segments: Aggregation and AFG Home Loans (AFGHL). The Aggregation segment includes operating activities in which the Company acts as a wholesale mortgage broker that provides its contracted brokers with administrative and infrastructure support as well as access to a panel of lenders. The Company receives two types of commission payments on loans originating through its network, which include upfront commissions on settled loans and trail commissions on the loan book. The AFGHL segment offers the Company’s branded mortgage products, funded by third party wholesale funding providers (white label products) and AFG Securities mortgages that are distributed through the Group’s broker network. The Company’s products include Suite360 Platform, Commercial &amp; Business Broking, Analytics &amp; Business Data and SMART Marketing Platform.</v>
      </c>
      <c r="H1545" s="7" cm="1">
        <f t="array" ref="H1545">_FV($B1545,"Employees")</f>
        <v>277</v>
      </c>
      <c r="I1545" s="11" cm="1">
        <f t="array" ref="I1545">_FV($B1545,"Shares outstanding",TRUE)</f>
        <v>270769000</v>
      </c>
      <c r="J1545" s="7" cm="1">
        <f t="array" ref="J1545">_FV($B1545,"Year incorporated",TRUE)</f>
        <v>1994</v>
      </c>
      <c r="K1545" s="16"/>
      <c r="L1545" s="12">
        <f>+I1545+K1545</f>
        <v>270769000</v>
      </c>
      <c r="M1545" s="14">
        <f>+D1545*L1545</f>
        <v>484676510</v>
      </c>
      <c r="N1545" t="s">
        <v>641</v>
      </c>
      <c r="O1545">
        <v>174</v>
      </c>
      <c r="P1545">
        <v>178</v>
      </c>
      <c r="Q1545">
        <v>171.5</v>
      </c>
      <c r="R1545">
        <v>182</v>
      </c>
      <c r="S1545">
        <v>171.5</v>
      </c>
      <c r="T1545">
        <v>178</v>
      </c>
      <c r="U1545">
        <v>6</v>
      </c>
      <c r="V1545" s="1">
        <v>3.49E-2</v>
      </c>
      <c r="W1545">
        <v>1034100</v>
      </c>
      <c r="X1545">
        <v>1841387.28</v>
      </c>
      <c r="Y1545">
        <v>451693</v>
      </c>
      <c r="Z1545">
        <v>350164</v>
      </c>
      <c r="AA1545">
        <v>178.07</v>
      </c>
      <c r="AB1545" s="3">
        <v>481968900.10000002</v>
      </c>
      <c r="AC1545">
        <v>1229</v>
      </c>
      <c r="AD1545" s="2">
        <v>45330.790277777778</v>
      </c>
      <c r="AE1545" t="s">
        <v>20</v>
      </c>
      <c r="AF1545" t="s">
        <v>642</v>
      </c>
    </row>
    <row r="1546" spans="1:32" x14ac:dyDescent="0.3">
      <c r="A1546" t="str">
        <f>+N1546</f>
        <v>AQZ</v>
      </c>
      <c r="B1546" t="e" vm="1547">
        <v>#VALUE!</v>
      </c>
      <c r="C1546" s="5" cm="1">
        <f t="array" ref="C1546">_FV(B1546,"Market cap",TRUE)</f>
        <v>511136400</v>
      </c>
      <c r="D1546" s="6" cm="1">
        <f t="array" ref="D1546">_FV(B1546,"Price",TRUE)</f>
        <v>3.02</v>
      </c>
      <c r="E1546" s="2" cm="1">
        <f t="array" ref="E1546">_FV(B1546,"Last trade time",TRUE)</f>
        <v>45331.333333333336</v>
      </c>
      <c r="F1546" s="7" t="str" cm="1">
        <f t="array" ref="F1546">_FV($B1546,"Industry")</f>
        <v>Passenger Transportation Services</v>
      </c>
      <c r="G1546" s="7" t="str" cm="1">
        <f t="array" ref="G1546">_FV($B1546,"Description")</f>
        <v>Alliance Aviation Services Limited is an Australia-based company engaged in providing contract, charter and allied aviation services to the mining, energy, tourism and government sectors both domestically and internationally. It also provides specialized aviation services to airlines and clients including aircraft wet leasing, dry leasing, airport management, aircraft trading, parts sales, engine leasing and engineering services. It provides ad-hoc air charter services, regular public transport (RPT) services and several allied aviation services including part sales, aircraft, engine and parts leasing, aerodrome management services and other engineering services. It operates a fleet of Fokker and Embraer aircraft. The fleet consists of three types of Fokker aircraft namely the F100 (100 seat jet aircraft), F70 (80 seat jet aircraft) and the F50 (50 seat turboprop aircraft) and one type of Embraer aircraft, the E190 (two cabin configurations, either a 94, 97 or 100 seat jet aircraft).</v>
      </c>
      <c r="H1546" s="7" cm="1">
        <f t="array" ref="H1546">_FV($B1546,"Employees")</f>
        <v>1082</v>
      </c>
      <c r="I1546" s="11" cm="1">
        <f t="array" ref="I1546">_FV($B1546,"Shares outstanding",TRUE)</f>
        <v>160734700</v>
      </c>
      <c r="J1546" s="7" cm="1">
        <f t="array" ref="J1546">_FV($B1546,"Year incorporated",TRUE)</f>
        <v>2011</v>
      </c>
      <c r="K1546" s="16"/>
      <c r="L1546" s="12">
        <f>+I1546+K1546</f>
        <v>160734700</v>
      </c>
      <c r="M1546" s="14">
        <f>+D1546*L1546</f>
        <v>485418794</v>
      </c>
      <c r="N1546" t="s">
        <v>630</v>
      </c>
      <c r="O1546">
        <v>314</v>
      </c>
      <c r="P1546">
        <v>318</v>
      </c>
      <c r="Q1546">
        <v>330</v>
      </c>
      <c r="R1546">
        <v>330</v>
      </c>
      <c r="S1546">
        <v>290</v>
      </c>
      <c r="T1546">
        <v>318</v>
      </c>
      <c r="U1546">
        <v>-15</v>
      </c>
      <c r="V1546" s="1">
        <v>-4.4999999999999998E-2</v>
      </c>
      <c r="W1546">
        <v>1716459</v>
      </c>
      <c r="X1546">
        <v>5161274.28</v>
      </c>
      <c r="Y1546">
        <v>204243</v>
      </c>
      <c r="Z1546">
        <v>291895</v>
      </c>
      <c r="AA1546">
        <v>305.76</v>
      </c>
      <c r="AB1546" s="3">
        <v>511136336.45999998</v>
      </c>
      <c r="AC1546">
        <v>1069</v>
      </c>
      <c r="AD1546" s="2">
        <v>45330.790277777778</v>
      </c>
      <c r="AE1546" t="s">
        <v>20</v>
      </c>
      <c r="AF1546" t="s">
        <v>631</v>
      </c>
    </row>
    <row r="1547" spans="1:32" x14ac:dyDescent="0.3">
      <c r="A1547" t="str">
        <f>+N1547</f>
        <v>IPG</v>
      </c>
      <c r="B1547" t="e" vm="1548">
        <v>#VALUE!</v>
      </c>
      <c r="C1547" s="5" cm="1">
        <f t="array" ref="C1547">_FV(B1547,"Market cap",TRUE)</f>
        <v>486920200</v>
      </c>
      <c r="D1547" s="6" cm="1">
        <f t="array" ref="D1547">_FV(B1547,"Price",TRUE)</f>
        <v>4.84</v>
      </c>
      <c r="E1547" s="2" cm="1">
        <f t="array" ref="E1547">_FV(B1547,"Last trade time",TRUE)</f>
        <v>45331.333333333336</v>
      </c>
      <c r="F1547" s="7" t="str" cm="1">
        <f t="array" ref="F1547">_FV($B1547,"Industry")</f>
        <v>Machinery, Equipment &amp; Components</v>
      </c>
      <c r="G1547" s="7" t="str" cm="1">
        <f t="array" ref="G1547">_FV($B1547,"Description")</f>
        <v>IPD Group Ltd is an Australia-based electrical product distributor company. The Company's Products division is engaged in the sale of electrical infrastructure products to switchboard manufacturers, electrical wholesalers, electrical contractors, power utilities, original equipment manufacturers (OEMs), and system integrators. Its products categories include power distribution, industrial and motor control, automation and industrial communication, power monitoring, and electric vehicle solutions. It also provides a range of value-added services, such as custom assembly, sourcing, engineering design, technical compliance, procurement, transport, technical support, packaging, and labelling. Its Services division is engaged in provision of services, including installation and commissioning, calibration and testing, maintenance, and repairs and refurbishment. In addition, it specializes in the design, stocking, supply, modification, and repair of electrical hazardous area equipment.</v>
      </c>
      <c r="H1547" s="7" cm="1">
        <f t="array" ref="H1547">_FV($B1547,"Employees")</f>
        <v>377</v>
      </c>
      <c r="I1547" s="11" cm="1">
        <f t="array" ref="I1547">_FV($B1547,"Shares outstanding",TRUE)</f>
        <v>103380100</v>
      </c>
      <c r="J1547" s="7" cm="1">
        <f t="array" ref="J1547">_FV($B1547,"Year incorporated",TRUE)</f>
        <v>2004</v>
      </c>
      <c r="K1547" s="16"/>
      <c r="L1547" s="12">
        <f>+I1547+K1547</f>
        <v>103380100</v>
      </c>
      <c r="M1547" s="14">
        <f>+D1547*L1547</f>
        <v>500359684</v>
      </c>
      <c r="N1547" t="s">
        <v>635</v>
      </c>
      <c r="O1547">
        <v>469</v>
      </c>
      <c r="P1547">
        <v>490</v>
      </c>
      <c r="Q1547">
        <v>489</v>
      </c>
      <c r="R1547">
        <v>489</v>
      </c>
      <c r="S1547">
        <v>465</v>
      </c>
      <c r="T1547">
        <v>471</v>
      </c>
      <c r="U1547">
        <v>-9</v>
      </c>
      <c r="V1547" s="1">
        <v>-1.8800000000000001E-2</v>
      </c>
      <c r="W1547">
        <v>101232</v>
      </c>
      <c r="X1547">
        <v>476912.52</v>
      </c>
      <c r="Y1547">
        <v>29760</v>
      </c>
      <c r="Z1547">
        <v>68355</v>
      </c>
      <c r="AA1547">
        <v>471.11</v>
      </c>
      <c r="AB1547" s="3">
        <v>486920167.38</v>
      </c>
      <c r="AC1547">
        <v>433</v>
      </c>
      <c r="AD1547" s="2">
        <v>45330.790277777778</v>
      </c>
      <c r="AE1547" t="s">
        <v>20</v>
      </c>
      <c r="AF1547" t="s">
        <v>636</v>
      </c>
    </row>
    <row r="1548" spans="1:32" x14ac:dyDescent="0.3">
      <c r="A1548" t="str">
        <f>+N1548</f>
        <v>PAC</v>
      </c>
      <c r="B1548" t="e" vm="1549">
        <v>#VALUE!</v>
      </c>
      <c r="C1548" s="5" cm="1">
        <f t="array" ref="C1548">_FV(B1548,"Market cap",TRUE)</f>
        <v>525536400</v>
      </c>
      <c r="D1548" s="6" cm="1">
        <f t="array" ref="D1548">_FV(B1548,"Price",TRUE)</f>
        <v>10.27</v>
      </c>
      <c r="E1548" s="2" cm="1">
        <f t="array" ref="E1548">_FV(B1548,"Last trade time",TRUE)</f>
        <v>45331.333333333336</v>
      </c>
      <c r="F1548" s="7" t="str" cm="1">
        <f t="array" ref="F1548">_FV($B1548,"Industry")</f>
        <v>Investment Banking &amp; Investment Services</v>
      </c>
      <c r="G1548" s="7" t="str" cm="1">
        <f t="array" ref="G1548">_FV($B1548,"Description")</f>
        <v>Pacific Current Group Limited is an Australia-based multi-boutique asset management company. The Company is engaged in investing in asset managers, private advisory, placement and investment-related firms on a global basis. It operates a portfolio of 16 specialist boutiques in Australia, India, Luxembourg, the United States, and the United Kingdom. The Company's portfolio consists of a range of strategies, diversified across investment strategy, geography, revenue model and client type. Its portfolio of companies includes Aether Investment Partners, LLC; Astarte Capital Partners, LLP; GQG Partners Inc., Proterra Investment Partners, LP, and Carlisle Management Company, S.C.A., among others. Aether Investment Partners, LLC is focused on private investments in natural resources, infrastructure and opportunistic real assets. Astarte Capital Partners, LLP is focused on infrastructure, natural resources, transportation and real estate. GQG Partners Inc. manages market equity portfolios.</v>
      </c>
      <c r="H1548" s="7" cm="1">
        <f t="array" ref="H1548">_FV($B1548,"Employees")</f>
        <v>20</v>
      </c>
      <c r="I1548" s="11" cm="1">
        <f t="array" ref="I1548">_FV($B1548,"Shares outstanding",TRUE)</f>
        <v>51573730</v>
      </c>
      <c r="J1548" s="7" cm="1">
        <f t="array" ref="J1548">_FV($B1548,"Year incorporated",TRUE)</f>
        <v>1987</v>
      </c>
      <c r="K1548" s="16"/>
      <c r="L1548" s="12">
        <f>+I1548+K1548</f>
        <v>51573730</v>
      </c>
      <c r="M1548" s="14">
        <f>+D1548*L1548</f>
        <v>529662207.09999996</v>
      </c>
      <c r="N1548" t="s">
        <v>627</v>
      </c>
      <c r="O1548">
        <v>1013</v>
      </c>
      <c r="P1548">
        <v>1020</v>
      </c>
      <c r="Q1548">
        <v>1000</v>
      </c>
      <c r="R1548">
        <v>1025</v>
      </c>
      <c r="S1548">
        <v>1000</v>
      </c>
      <c r="T1548">
        <v>1019</v>
      </c>
      <c r="U1548">
        <v>12</v>
      </c>
      <c r="V1548" s="1">
        <v>1.1900000000000001E-2</v>
      </c>
      <c r="W1548">
        <v>52715</v>
      </c>
      <c r="X1548">
        <v>532917.20499999996</v>
      </c>
      <c r="Y1548">
        <v>29180</v>
      </c>
      <c r="Z1548">
        <v>6136</v>
      </c>
      <c r="AA1548">
        <v>1010.93</v>
      </c>
      <c r="AB1548" s="3">
        <v>525536349.45999998</v>
      </c>
      <c r="AC1548">
        <v>828</v>
      </c>
      <c r="AD1548" s="2">
        <v>45330.790277777778</v>
      </c>
      <c r="AE1548" t="s">
        <v>20</v>
      </c>
      <c r="AF1548" t="s">
        <v>628</v>
      </c>
    </row>
    <row r="1549" spans="1:32" x14ac:dyDescent="0.3">
      <c r="A1549" t="str">
        <f>+N1549</f>
        <v>GRR</v>
      </c>
      <c r="B1549" t="e" vm="1550">
        <v>#VALUE!</v>
      </c>
      <c r="C1549" s="5" cm="1">
        <f t="array" ref="C1549">_FV(B1549,"Market cap",TRUE)</f>
        <v>532375800</v>
      </c>
      <c r="D1549" s="6" cm="1">
        <f t="array" ref="D1549">_FV(B1549,"Price",TRUE)</f>
        <v>0.46</v>
      </c>
      <c r="E1549" s="2" cm="1">
        <f t="array" ref="E1549">_FV(B1549,"Last trade time",TRUE)</f>
        <v>45331.333333333336</v>
      </c>
      <c r="F1549" s="7" t="str" cm="1">
        <f t="array" ref="F1549">_FV($B1549,"Industry")</f>
        <v>Metals &amp; Mining</v>
      </c>
      <c r="G1549" s="7" t="str" cm="1">
        <f t="array" ref="G1549">_FV($B1549,"Description")</f>
        <v>Grange Resources Limited is an Australia-based company that owns and operates an integrated iron ore mining and pellet production business located in the northwest region of Tasmania. The principal activities of the Company consist of the mining, processing and sale of iron ore, and the ongoing exploration, evaluation and development of mineral resources. Its projects include Savage River, Port Latta and Southdown. The Savage River project is a magnetite iron ore mine that is located approximately 100 kilometers (km) southwest of the city of Burnie. The Port Latta project is located approximately 70 km northwest of Burnie, and its 100%-owned pellet plant and port facility at Port Latta produce approximately 2.2 million tons of iron ore products annually. The Southdown Magnetite Project is located approximately 90 km from Albany in Western Australia's Great Southern region. The Southdown Project is a joint venture between Grange (70%) and SRT Australia Pty Ltd (30%).</v>
      </c>
      <c r="H1549" s="7" cm="1">
        <f t="array" ref="H1549">_FV($B1549,"Employees")</f>
        <v>581</v>
      </c>
      <c r="I1549" s="11" cm="1">
        <f t="array" ref="I1549">_FV($B1549,"Shares outstanding",TRUE)</f>
        <v>1157339000</v>
      </c>
      <c r="J1549" s="7" cm="1">
        <f t="array" ref="J1549">_FV($B1549,"Year incorporated",TRUE)</f>
        <v>1985</v>
      </c>
      <c r="K1549" s="16"/>
      <c r="L1549" s="12">
        <f>+I1549+K1549</f>
        <v>1157339000</v>
      </c>
      <c r="M1549" s="14">
        <f>+D1549*L1549</f>
        <v>532375940</v>
      </c>
      <c r="N1549" t="s">
        <v>625</v>
      </c>
      <c r="O1549">
        <v>46</v>
      </c>
      <c r="P1549">
        <v>47</v>
      </c>
      <c r="Q1549">
        <v>48</v>
      </c>
      <c r="R1549">
        <v>48</v>
      </c>
      <c r="S1549">
        <v>46</v>
      </c>
      <c r="T1549">
        <v>46</v>
      </c>
      <c r="U1549">
        <v>-1.5</v>
      </c>
      <c r="V1549" s="1">
        <v>-3.1600000000000003E-2</v>
      </c>
      <c r="W1549">
        <v>1721025</v>
      </c>
      <c r="X1549">
        <v>804359.39</v>
      </c>
      <c r="Y1549">
        <v>363713</v>
      </c>
      <c r="Z1549">
        <v>980582</v>
      </c>
      <c r="AA1549">
        <v>46.74</v>
      </c>
      <c r="AB1549" s="3">
        <v>532375801.07999998</v>
      </c>
      <c r="AC1549">
        <v>758</v>
      </c>
      <c r="AD1549" s="2">
        <v>45330.790277777778</v>
      </c>
      <c r="AE1549" t="s">
        <v>20</v>
      </c>
      <c r="AF1549" t="s">
        <v>626</v>
      </c>
    </row>
    <row r="1550" spans="1:32" x14ac:dyDescent="0.3">
      <c r="A1550" t="str">
        <f>+N1550</f>
        <v>IFM</v>
      </c>
      <c r="B1550" t="e" vm="1551">
        <v>#VALUE!</v>
      </c>
      <c r="C1550" s="5" cm="1">
        <f t="array" ref="C1550">_FV(B1550,"Market cap",TRUE)</f>
        <v>548649000</v>
      </c>
      <c r="D1550" s="6" cm="1">
        <f t="array" ref="D1550">_FV(B1550,"Price",TRUE)</f>
        <v>1.42</v>
      </c>
      <c r="E1550" s="2" cm="1">
        <f t="array" ref="E1550">_FV(B1550,"Last trade time",TRUE)</f>
        <v>45331.333356481482</v>
      </c>
      <c r="F1550" s="7" t="str" cm="1">
        <f t="array" ref="F1550">_FV($B1550,"Industry")</f>
        <v>Software &amp; IT Services</v>
      </c>
      <c r="G1550" s="7" t="str" cm="1">
        <f t="array" ref="G1550">_FV($B1550,"Description")</f>
        <v>Infomedia Ltd is a provider of data as a service (DaaS) and software as a service (SaaS) solution for the data-driven automotive ecosystem. Its segments include Asia Pacific; Europe, Middle East and Africa (EMEA), and Americas, representing the combined North, Central and South America. Its parts include Microcat EPC, Microcat Partsbridge, Microcat Market, Microcat CRM, Microcat Messenger and Microcat EPC Origins. Its SaaS service selling platform, which includes Superservice Menus, Superservice Triage, Superservice Register and Superservice Connect. Its DaaS and insights platform, Infodrive, combines data analytics with its expertise in global aftersales to drive predictive marketing and dealer performance programs for global automakers. Its SimplePart is a provider business to business and business to consumer aftersales e-commerce solutions. SimplePart’s intuitive platform provides automakers and dealers with a branded website, online store and digital marketing support to sales.</v>
      </c>
      <c r="H1550" s="7" cm="1">
        <f t="array" ref="H1550">_FV($B1550,"Employees")</f>
        <v>250</v>
      </c>
      <c r="I1550" s="11" cm="1">
        <f t="array" ref="I1550">_FV($B1550,"Shares outstanding",TRUE)</f>
        <v>375787000</v>
      </c>
      <c r="J1550" s="7" cm="1">
        <f t="array" ref="J1550">_FV($B1550,"Year incorporated",TRUE)</f>
        <v>1987</v>
      </c>
      <c r="K1550" s="16"/>
      <c r="L1550" s="12">
        <f>+I1550+K1550</f>
        <v>375787000</v>
      </c>
      <c r="M1550" s="14">
        <f>+D1550*L1550</f>
        <v>533617540</v>
      </c>
      <c r="N1550" t="s">
        <v>621</v>
      </c>
      <c r="O1550">
        <v>140.5</v>
      </c>
      <c r="P1550">
        <v>146</v>
      </c>
      <c r="Q1550">
        <v>145</v>
      </c>
      <c r="R1550">
        <v>146</v>
      </c>
      <c r="S1550">
        <v>143.5</v>
      </c>
      <c r="T1550">
        <v>146</v>
      </c>
      <c r="U1550">
        <v>0.5</v>
      </c>
      <c r="V1550" s="1">
        <v>3.3999999999999998E-3</v>
      </c>
      <c r="W1550">
        <v>205649</v>
      </c>
      <c r="X1550">
        <v>298857.15999999997</v>
      </c>
      <c r="Y1550">
        <v>22216</v>
      </c>
      <c r="Z1550">
        <v>84904</v>
      </c>
      <c r="AA1550">
        <v>145.05000000000001</v>
      </c>
      <c r="AB1550" s="3">
        <v>548649020</v>
      </c>
      <c r="AC1550">
        <v>288</v>
      </c>
      <c r="AD1550" s="2">
        <v>45330.790277777778</v>
      </c>
      <c r="AE1550" t="s">
        <v>20</v>
      </c>
      <c r="AF1550" t="s">
        <v>622</v>
      </c>
    </row>
    <row r="1551" spans="1:32" x14ac:dyDescent="0.3">
      <c r="A1551" t="str">
        <f>+N1551</f>
        <v>BCI</v>
      </c>
      <c r="B1551" t="e" vm="1552">
        <v>#VALUE!</v>
      </c>
      <c r="C1551" s="5" cm="1">
        <f t="array" ref="C1551">_FV(B1551,"Market cap",TRUE)</f>
        <v>536342300</v>
      </c>
      <c r="D1551" s="6" cm="1">
        <f t="array" ref="D1551">_FV(B1551,"Price",TRUE)</f>
        <v>0.24</v>
      </c>
      <c r="E1551" s="2" cm="1">
        <f t="array" ref="E1551">_FV(B1551,"Last trade time",TRUE)</f>
        <v>45331.333333333336</v>
      </c>
      <c r="F1551" s="7" t="str" cm="1">
        <f t="array" ref="F1551">_FV($B1551,"Industry")</f>
        <v>Metals &amp; Mining</v>
      </c>
      <c r="G1551" s="7" t="str" cm="1">
        <f t="array" ref="G1551">_FV($B1551,"Description")</f>
        <v>BCI Minerals Limited is an Australia-based mineral resources company, which is engaged in developing an industrial minerals business with salt and potash as its initial focus. The Company is focused on its 100% owned Mardie Salt and Potash Project, which is located is located approximately 80 kilometers from Karratha on the Pilbara coast of Western Australia (WA). The Company’s projects also include Iron Valley and Carnegie Potash. Iron Valley Project is a mine located in Central Pilbara, which is being operated by Mineral Resources Limited under a royalty-type agreement. The Carnegie Project is a potash exploration project located approximately 220 kilometers northeast of Wiluna, which consists of one granted exploration license. It holds royalties over the Koodaideri South and North Marillana Extension tenements. Its subsidiaries include BC Iron Nullagine Pty Ltd, BCI (SA) Pty Ltd, BC Potash Pty Ltd, BC Gold Pty Ltd, BC Pilbara Iron Ore Pty Ltd, and PEL Iron Ore Pty Ltd.</v>
      </c>
      <c r="H1551" s="7" t="e" cm="1" vm="2">
        <f t="array" ref="H1551">_FV($B1551,"Employees")</f>
        <v>#VALUE!</v>
      </c>
      <c r="I1551" s="11" cm="1">
        <f t="array" ref="I1551">_FV($B1551,"Shares outstanding",TRUE)</f>
        <v>2234760000</v>
      </c>
      <c r="J1551" s="7" cm="1">
        <f t="array" ref="J1551">_FV($B1551,"Year incorporated",TRUE)</f>
        <v>2006</v>
      </c>
      <c r="K1551" s="16"/>
      <c r="L1551" s="12">
        <f>+I1551+K1551</f>
        <v>2234760000</v>
      </c>
      <c r="M1551" s="14">
        <f>+D1551*L1551</f>
        <v>536342400</v>
      </c>
      <c r="N1551" t="s">
        <v>834</v>
      </c>
      <c r="O1551">
        <v>24</v>
      </c>
      <c r="P1551">
        <v>24.5</v>
      </c>
      <c r="Q1551">
        <v>24.5</v>
      </c>
      <c r="R1551">
        <v>24.5</v>
      </c>
      <c r="S1551">
        <v>24</v>
      </c>
      <c r="T1551">
        <v>24</v>
      </c>
      <c r="U1551">
        <v>-0.5</v>
      </c>
      <c r="V1551" s="1">
        <v>-2.0400000000000001E-2</v>
      </c>
      <c r="W1551">
        <v>1986249</v>
      </c>
      <c r="X1551">
        <v>478804.14500000002</v>
      </c>
      <c r="Y1551">
        <v>83376</v>
      </c>
      <c r="Z1551">
        <v>1536943</v>
      </c>
      <c r="AA1551">
        <v>24.11</v>
      </c>
      <c r="AB1551" s="3">
        <v>291542309.04000002</v>
      </c>
      <c r="AC1551">
        <v>85</v>
      </c>
      <c r="AD1551" s="2">
        <v>45330.790277777778</v>
      </c>
      <c r="AE1551" t="s">
        <v>20</v>
      </c>
      <c r="AF1551" t="s">
        <v>835</v>
      </c>
    </row>
    <row r="1552" spans="1:32" x14ac:dyDescent="0.3">
      <c r="A1552" t="str">
        <f>+N1552</f>
        <v>BMN</v>
      </c>
      <c r="B1552" t="e" vm="1553">
        <v>#VALUE!</v>
      </c>
      <c r="C1552" s="5" cm="1">
        <f t="array" ref="C1552">_FV(B1552,"Market cap",TRUE)</f>
        <v>603721100</v>
      </c>
      <c r="D1552" s="6" cm="1">
        <f t="array" ref="D1552">_FV(B1552,"Price",TRUE)</f>
        <v>3.51</v>
      </c>
      <c r="E1552" s="2" cm="1">
        <f t="array" ref="E1552">_FV(B1552,"Last trade time",TRUE)</f>
        <v>45331.333333333336</v>
      </c>
      <c r="F1552" s="7" t="str" cm="1">
        <f t="array" ref="F1552">_FV($B1552,"Industry")</f>
        <v>Uranium</v>
      </c>
      <c r="G1552" s="7" t="str" cm="1">
        <f t="array" ref="G1552">_FV($B1552,"Description")</f>
        <v>Bannerman Energy Limited is an Australia-based uranium development company. The Company's flagship asset is the 95% owned Etango Uranium Project that is located in the Erongo Region of Namibia, approximately 30 kilometers south-east of Swakopmund. The Etango Uranium Project possesses a uranium mineral resource endowment of 207 million pounds (Mlbs) of contained U3O8. The Etango Uranium Project is an undeveloped uranium deposits, located in the Erongo uranium mining region of Namibia which hosts the Rossing, Husab and Langer-Heinrich mines. The Company's subsidiaries include Bannerman Mining Resources (Namibia) (Pty) Ltd, Bannerman Energy (UK) Limited, Bannerman Investments Pty Ltd, Bannerman Energy Canada Ltd and Bannerman Energy (Netherlands) B.V.</v>
      </c>
      <c r="H1552" s="7" cm="1">
        <f t="array" ref="H1552">_FV($B1552,"Employees")</f>
        <v>41</v>
      </c>
      <c r="I1552" s="11" cm="1">
        <f t="array" ref="I1552">_FV($B1552,"Shares outstanding",TRUE)</f>
        <v>152840800</v>
      </c>
      <c r="J1552" s="7" cm="1">
        <f t="array" ref="J1552">_FV($B1552,"Year incorporated",TRUE)</f>
        <v>2005</v>
      </c>
      <c r="K1552" s="16"/>
      <c r="L1552" s="12">
        <f>+I1552+K1552</f>
        <v>152840800</v>
      </c>
      <c r="M1552" s="14">
        <f>+D1552*L1552</f>
        <v>536471207.99999994</v>
      </c>
      <c r="N1552" t="s">
        <v>589</v>
      </c>
      <c r="O1552">
        <v>391</v>
      </c>
      <c r="P1552">
        <v>396</v>
      </c>
      <c r="Q1552">
        <v>369</v>
      </c>
      <c r="R1552">
        <v>400</v>
      </c>
      <c r="S1552">
        <v>366</v>
      </c>
      <c r="T1552">
        <v>395</v>
      </c>
      <c r="U1552">
        <v>29</v>
      </c>
      <c r="V1552" s="1">
        <v>7.9200000000000007E-2</v>
      </c>
      <c r="W1552">
        <v>1167596</v>
      </c>
      <c r="X1552">
        <v>4526669.0149999997</v>
      </c>
      <c r="Y1552">
        <v>630657</v>
      </c>
      <c r="Z1552">
        <v>430923</v>
      </c>
      <c r="AA1552">
        <v>387.69</v>
      </c>
      <c r="AB1552" s="3">
        <v>603721041.5</v>
      </c>
      <c r="AC1552">
        <v>3036</v>
      </c>
      <c r="AD1552" s="2">
        <v>45330.790277777778</v>
      </c>
      <c r="AE1552" t="s">
        <v>20</v>
      </c>
      <c r="AF1552" t="s">
        <v>590</v>
      </c>
    </row>
    <row r="1553" spans="1:32" x14ac:dyDescent="0.3">
      <c r="A1553" t="str">
        <f>+N1553</f>
        <v>BLX</v>
      </c>
      <c r="B1553" t="e" vm="1554">
        <v>#VALUE!</v>
      </c>
      <c r="C1553" s="5" cm="1">
        <f t="array" ref="C1553">_FV(B1553,"Market cap",TRUE)</f>
        <v>542370000</v>
      </c>
      <c r="D1553" s="6" cm="1">
        <f t="array" ref="D1553">_FV(B1553,"Price",TRUE)</f>
        <v>2.39</v>
      </c>
      <c r="E1553" s="2" cm="1">
        <f t="array" ref="E1553">_FV(B1553,"Last trade time",TRUE)</f>
        <v>45331.333356481482</v>
      </c>
      <c r="F1553" s="7" t="str" cm="1">
        <f t="array" ref="F1553">_FV($B1553,"Industry")</f>
        <v>Specialty Retailers</v>
      </c>
      <c r="G1553" s="7" t="str" cm="1">
        <f t="array" ref="G1553">_FV($B1553,"Description")</f>
        <v>Beacon Lighting Group Limited provides lighting, fans and electrical accessories, servicing both retail and trade customers in Australia. In addition, the Company has several other specialty lighting brands servicing separate market segments in Australia. It also operates Beacon International, which is a wholesaler of fan and lighting products with offices in Hong Kong, the United States of America, Germany, and China. Its products include pendant lighting, chandeliers, downlights, and others. It operates businesses under the Beacon Lighting, Beacon Commercial, Beacon International, Light Source Solutions, Connected Light Solutions, Masson for Light and Custom Lighting brands. Its trading businesses consist of about 118 Beacon Lighting company stores, Beacon Lighting franchised stores, Beacon Commercial sales offices, Beacon International offices, Light Source Solutions office in New Zealand, Connected Light Solutions, Masson for Light, Custom Lighting, and Beacon Lighting Wholesale.</v>
      </c>
      <c r="H1553" s="7" t="e" cm="1" vm="2">
        <f t="array" ref="H1553">_FV($B1553,"Employees")</f>
        <v>#VALUE!</v>
      </c>
      <c r="I1553" s="11" cm="1">
        <f t="array" ref="I1553">_FV($B1553,"Shares outstanding",TRUE)</f>
        <v>225987500</v>
      </c>
      <c r="J1553" s="7" cm="1">
        <f t="array" ref="J1553">_FV($B1553,"Year incorporated",TRUE)</f>
        <v>2013</v>
      </c>
      <c r="K1553" s="16"/>
      <c r="L1553" s="12">
        <f>+I1553+K1553</f>
        <v>225987500</v>
      </c>
      <c r="M1553" s="14">
        <f>+D1553*L1553</f>
        <v>540110125</v>
      </c>
      <c r="N1553" t="s">
        <v>623</v>
      </c>
      <c r="O1553">
        <v>240</v>
      </c>
      <c r="P1553">
        <v>245</v>
      </c>
      <c r="Q1553">
        <v>240</v>
      </c>
      <c r="R1553">
        <v>245</v>
      </c>
      <c r="S1553">
        <v>235</v>
      </c>
      <c r="T1553">
        <v>240</v>
      </c>
      <c r="U1553">
        <v>2</v>
      </c>
      <c r="V1553" s="1">
        <v>8.3999999999999995E-3</v>
      </c>
      <c r="W1553">
        <v>97693</v>
      </c>
      <c r="X1553">
        <v>234837.97500000001</v>
      </c>
      <c r="Y1553">
        <v>42648</v>
      </c>
      <c r="Z1553">
        <v>38469</v>
      </c>
      <c r="AA1553">
        <v>240.46</v>
      </c>
      <c r="AB1553" s="3">
        <v>542370007.20000005</v>
      </c>
      <c r="AC1553">
        <v>169</v>
      </c>
      <c r="AD1553" s="2">
        <v>45330.790277777778</v>
      </c>
      <c r="AE1553" t="s">
        <v>20</v>
      </c>
      <c r="AF1553" t="s">
        <v>624</v>
      </c>
    </row>
    <row r="1554" spans="1:32" x14ac:dyDescent="0.3">
      <c r="A1554" t="str">
        <f>+N1554</f>
        <v>C79</v>
      </c>
      <c r="B1554" t="e" vm="1555">
        <v>#VALUE!</v>
      </c>
      <c r="C1554" s="5" cm="1">
        <f t="array" ref="C1554">_FV(B1554,"Market cap",TRUE)</f>
        <v>551606800</v>
      </c>
      <c r="D1554" s="6" cm="1">
        <f t="array" ref="D1554">_FV(B1554,"Price",TRUE)</f>
        <v>6.88</v>
      </c>
      <c r="E1554" s="2" cm="1">
        <f t="array" ref="E1554">_FV(B1554,"Last trade time",TRUE)</f>
        <v>45331.333333333336</v>
      </c>
      <c r="F1554" s="7" t="str" cm="1">
        <f t="array" ref="F1554">_FV($B1554,"Industry")</f>
        <v>Metals &amp; Mining</v>
      </c>
      <c r="G1554" s="7" t="str" cm="1">
        <f t="array" ref="G1554">_FV($B1554,"Description")</f>
        <v>Chrysos Corporation Limited is an Australia-based company engaged in developing and supplying mining technology. The Company combines science and software to create technology solutions for the global mining industry. The Company's flagship product, PhotonAssay, is an assaying solution that delivers accurate analysis of gold, silver, copper and other elements. PhotonAssay is a replacement for fire assays on-site and in the laboratory. PhotonAssay technology causes excitation of atomic nuclei, allowing enhanced analysis of gold, silver, copper and other elements in as little as two minutes. The Company operates in Australia, North America and Africa.</v>
      </c>
      <c r="H1554" s="7" cm="1">
        <f t="array" ref="H1554">_FV($B1554,"Employees")</f>
        <v>30</v>
      </c>
      <c r="I1554" s="11" cm="1">
        <f t="array" ref="I1554">_FV($B1554,"Shares outstanding",TRUE)</f>
        <v>78913700</v>
      </c>
      <c r="J1554" s="7" cm="1">
        <f t="array" ref="J1554">_FV($B1554,"Year incorporated",TRUE)</f>
        <v>2016</v>
      </c>
      <c r="K1554" s="16"/>
      <c r="L1554" s="12">
        <f>+I1554+K1554</f>
        <v>78913700</v>
      </c>
      <c r="M1554" s="14">
        <f>+D1554*L1554</f>
        <v>542926256</v>
      </c>
      <c r="N1554" t="s">
        <v>617</v>
      </c>
      <c r="O1554">
        <v>696</v>
      </c>
      <c r="P1554">
        <v>700</v>
      </c>
      <c r="Q1554">
        <v>722</v>
      </c>
      <c r="R1554">
        <v>722</v>
      </c>
      <c r="S1554">
        <v>690</v>
      </c>
      <c r="T1554">
        <v>699</v>
      </c>
      <c r="U1554">
        <v>-1</v>
      </c>
      <c r="V1554" s="1">
        <v>-1.4E-3</v>
      </c>
      <c r="W1554">
        <v>406045</v>
      </c>
      <c r="X1554">
        <v>2821208.94</v>
      </c>
      <c r="Y1554">
        <v>90090</v>
      </c>
      <c r="Z1554">
        <v>73820</v>
      </c>
      <c r="AA1554">
        <v>697.13</v>
      </c>
      <c r="AB1554" s="3">
        <v>551606728.04999995</v>
      </c>
      <c r="AC1554">
        <v>2359</v>
      </c>
      <c r="AD1554" s="2">
        <v>45330.790277777778</v>
      </c>
      <c r="AE1554" t="s">
        <v>20</v>
      </c>
      <c r="AF1554" t="s">
        <v>618</v>
      </c>
    </row>
    <row r="1555" spans="1:32" x14ac:dyDescent="0.3">
      <c r="A1555" t="str">
        <f>+N1555</f>
        <v>VG1</v>
      </c>
      <c r="B1555" t="e" vm="1556">
        <v>#VALUE!</v>
      </c>
      <c r="C1555" s="5" cm="1">
        <f t="array" ref="C1555">_FV(B1555,"Market cap",TRUE)</f>
        <v>560058600</v>
      </c>
      <c r="D1555" s="6" cm="1">
        <f t="array" ref="D1555">_FV(B1555,"Price",TRUE)</f>
        <v>1.77</v>
      </c>
      <c r="E1555" s="2" cm="1">
        <f t="array" ref="E1555">_FV(B1555,"Last trade time",TRUE)</f>
        <v>45331.333333333336</v>
      </c>
      <c r="F1555" s="7" t="str" cm="1">
        <f t="array" ref="F1555">_FV($B1555,"Industry")</f>
        <v>Investment Banking &amp; Investment Services</v>
      </c>
      <c r="G1555" s="7" t="str" cm="1">
        <f t="array" ref="G1555">_FV($B1555,"Description")</f>
        <v>VGI Partners Global Investments Limited is an Australia-based investment company. The principal activity of the Company is to provide shareholders with access to a concentrated portfolio, predominantly comprised of long investments and short positions in global listed securities. The Company invests in North America, United Kingdom/Europe and Asia. It also invests in various sectors, including Exchanges &amp; Financial Services, e-commerce and Internet, exchanges and financial services, information technology, gaming and entertainment, Medtech and industrial automation. The Company’s investment manager is Regal Partners Limited (RPL).</v>
      </c>
      <c r="H1555" s="7" cm="1">
        <f t="array" ref="H1555">_FV($B1555,"Employees")</f>
        <v>0</v>
      </c>
      <c r="I1555" s="11" cm="1">
        <f t="array" ref="I1555">_FV($B1555,"Shares outstanding",TRUE)</f>
        <v>313758300</v>
      </c>
      <c r="J1555" s="7" cm="1">
        <f t="array" ref="J1555">_FV($B1555,"Year incorporated",TRUE)</f>
        <v>2017</v>
      </c>
      <c r="K1555" s="16"/>
      <c r="L1555" s="12">
        <f>+I1555+K1555</f>
        <v>313758300</v>
      </c>
      <c r="M1555" s="14">
        <f>+D1555*L1555</f>
        <v>555352191</v>
      </c>
      <c r="N1555" t="s">
        <v>613</v>
      </c>
      <c r="O1555">
        <v>178.5</v>
      </c>
      <c r="P1555">
        <v>179</v>
      </c>
      <c r="Q1555">
        <v>176.75</v>
      </c>
      <c r="R1555">
        <v>179</v>
      </c>
      <c r="S1555">
        <v>176.5</v>
      </c>
      <c r="T1555">
        <v>178.5</v>
      </c>
      <c r="U1555">
        <v>1.25</v>
      </c>
      <c r="V1555" s="1">
        <v>7.1000000000000004E-3</v>
      </c>
      <c r="W1555">
        <v>533088</v>
      </c>
      <c r="X1555">
        <v>946667.55</v>
      </c>
      <c r="Y1555">
        <v>212487</v>
      </c>
      <c r="Z1555">
        <v>170571</v>
      </c>
      <c r="AA1555">
        <v>177.58</v>
      </c>
      <c r="AB1555" s="3">
        <v>560058608.34000003</v>
      </c>
      <c r="AC1555">
        <v>86</v>
      </c>
      <c r="AD1555" s="2">
        <v>45330.790277777778</v>
      </c>
      <c r="AE1555" t="s">
        <v>20</v>
      </c>
      <c r="AF1555" t="s">
        <v>614</v>
      </c>
    </row>
    <row r="1556" spans="1:32" x14ac:dyDescent="0.3">
      <c r="A1556" t="str">
        <f>+N1556</f>
        <v>PMT</v>
      </c>
      <c r="B1556" t="e" vm="1557">
        <v>#VALUE!</v>
      </c>
      <c r="C1556" s="5" cm="1">
        <f t="array" ref="C1556">_FV(B1556,"Market cap",TRUE)</f>
        <v>994609900</v>
      </c>
      <c r="D1556" s="6" cm="1">
        <f t="array" ref="D1556">_FV(B1556,"Price",TRUE)</f>
        <v>0.85</v>
      </c>
      <c r="E1556" s="2" cm="1">
        <f t="array" ref="E1556">_FV(B1556,"Last trade time",TRUE)</f>
        <v>45331.333333333336</v>
      </c>
      <c r="F1556" s="7" t="str" cm="1">
        <f t="array" ref="F1556">_FV($B1556,"Industry")</f>
        <v>Metals &amp; Mining</v>
      </c>
      <c r="G1556" s="7" t="str" cm="1">
        <f t="array" ref="G1556">_FV($B1556,"Description")</f>
        <v>Patriot Battery Metals Inc. is a Canada-based hard-rock lithium exploration company. The Company is focused on advancing its district-scale 100%-owned Corvette Property located in the Eeyou Istchee James Bay region of Quebec, Canada. The Corvette Property is a hard rock lithium project being explored, with over 50 kilometers of strike length over a 214 square kilometer land package and over 70 lithium bearing pegmatite outcrops identified to date. The Corvette Property is situated in Trans Taiga Road and the Hydro-Quebec power line infrastructure in the Eeyou Istchee James Bay region of Quebec. The property hosts significant lithium potential highlighted by the CV5 Pegmatite, which has been traced by drilling over a strike length of at least 3.7 kilometers with spodumene pegmatite encountered as deep as 425 m vertical depth.</v>
      </c>
      <c r="H1556" s="7" cm="1">
        <f t="array" ref="H1556">_FV($B1556,"Employees")</f>
        <v>9</v>
      </c>
      <c r="I1556" s="11" cm="1">
        <f t="array" ref="I1556">_FV($B1556,"Shares outstanding",TRUE)</f>
        <v>655165700</v>
      </c>
      <c r="J1556" s="7" cm="1">
        <f t="array" ref="J1556">_FV($B1556,"Year incorporated",TRUE)</f>
        <v>2007</v>
      </c>
      <c r="K1556" s="16"/>
      <c r="L1556" s="12">
        <f>+I1556+K1556</f>
        <v>655165700</v>
      </c>
      <c r="M1556" s="14">
        <f>+D1556*L1556</f>
        <v>556890845</v>
      </c>
      <c r="N1556" t="s">
        <v>676</v>
      </c>
      <c r="O1556">
        <v>77</v>
      </c>
      <c r="P1556">
        <v>78.5</v>
      </c>
      <c r="Q1556">
        <v>74</v>
      </c>
      <c r="R1556">
        <v>78.5</v>
      </c>
      <c r="S1556">
        <v>73.75</v>
      </c>
      <c r="T1556">
        <v>77</v>
      </c>
      <c r="U1556">
        <v>2</v>
      </c>
      <c r="V1556" s="1">
        <v>2.6700000000000002E-2</v>
      </c>
      <c r="W1556">
        <v>5961079</v>
      </c>
      <c r="X1556">
        <v>4538223.2324999999</v>
      </c>
      <c r="Y1556">
        <v>1409117</v>
      </c>
      <c r="Z1556">
        <v>959288</v>
      </c>
      <c r="AA1556">
        <v>76.489999999999995</v>
      </c>
      <c r="AB1556" s="3">
        <v>432984220.89999998</v>
      </c>
      <c r="AC1556">
        <v>1504</v>
      </c>
      <c r="AD1556" s="2">
        <v>45330.790277777778</v>
      </c>
      <c r="AE1556" t="s">
        <v>20</v>
      </c>
      <c r="AF1556" t="s">
        <v>677</v>
      </c>
    </row>
    <row r="1557" spans="1:32" x14ac:dyDescent="0.3">
      <c r="A1557" t="str">
        <f>+N1557</f>
        <v>MVF</v>
      </c>
      <c r="B1557" t="e" vm="1558">
        <v>#VALUE!</v>
      </c>
      <c r="C1557" s="5" cm="1">
        <f t="array" ref="C1557">_FV(B1557,"Market cap",TRUE)</f>
        <v>561074200</v>
      </c>
      <c r="D1557" s="6" cm="1">
        <f t="array" ref="D1557">_FV(B1557,"Price",TRUE)</f>
        <v>1.4550000000000001</v>
      </c>
      <c r="E1557" s="2" cm="1">
        <f t="array" ref="E1557">_FV(B1557,"Last trade time",TRUE)</f>
        <v>45331.333356481482</v>
      </c>
      <c r="F1557" s="7" t="str" cm="1">
        <f t="array" ref="F1557">_FV($B1557,"Industry")</f>
        <v>Healthcare Providers &amp; Services</v>
      </c>
      <c r="G1557" s="7" t="str" cm="1">
        <f t="array" ref="G1557">_FV($B1557,"Description")</f>
        <v>Monash IVF Group Limited is an Australia-based company, which is primarily involved in assisted reproductive services. The Company is also a provider of specialist women’s imaging services. It operates through two segments: Monash IVF Group Australia and Monash IVF Group International. The Monash IVF Group Australia segment provides assisted reproductive services, ultrasound, and other related services. The Monash IVF Group International segment provides assisted reproductive services in Southeast Asia. The Company's business includes Fertility Solutions that provide fertility treatment and care; KL Fertility is a fertility specialist center; Monash IVF is a fertility research and treatment center; Monash IVF KPJ Johor is a full-service hospital-based fertility center, and Monash Ultrasound for Women provides tertiary level prenatal diagnostic services. Its business also includes Repromed and Sydney Ultrasound for Women.</v>
      </c>
      <c r="H1557" s="7" cm="1">
        <f t="array" ref="H1557">_FV($B1557,"Employees")</f>
        <v>867</v>
      </c>
      <c r="I1557" s="11" cm="1">
        <f t="array" ref="I1557">_FV($B1557,"Shares outstanding",TRUE)</f>
        <v>389634800</v>
      </c>
      <c r="J1557" s="7" cm="1">
        <f t="array" ref="J1557">_FV($B1557,"Year incorporated",TRUE)</f>
        <v>2014</v>
      </c>
      <c r="K1557" s="16"/>
      <c r="L1557" s="12">
        <f>+I1557+K1557</f>
        <v>389634800</v>
      </c>
      <c r="M1557" s="14">
        <f>+D1557*L1557</f>
        <v>566918634</v>
      </c>
      <c r="N1557" t="s">
        <v>611</v>
      </c>
      <c r="O1557">
        <v>143</v>
      </c>
      <c r="P1557">
        <v>147</v>
      </c>
      <c r="Q1557">
        <v>146.5</v>
      </c>
      <c r="R1557">
        <v>146.5</v>
      </c>
      <c r="S1557">
        <v>143.5</v>
      </c>
      <c r="T1557">
        <v>144</v>
      </c>
      <c r="U1557">
        <v>-3</v>
      </c>
      <c r="V1557" s="1">
        <v>-2.0400000000000001E-2</v>
      </c>
      <c r="W1557">
        <v>833960</v>
      </c>
      <c r="X1557">
        <v>1210568.365</v>
      </c>
      <c r="Y1557">
        <v>111433</v>
      </c>
      <c r="Z1557">
        <v>244593</v>
      </c>
      <c r="AA1557">
        <v>145.15</v>
      </c>
      <c r="AB1557" s="3">
        <v>561074169.60000002</v>
      </c>
      <c r="AC1557">
        <v>1562</v>
      </c>
      <c r="AD1557" s="2">
        <v>45330.790277777778</v>
      </c>
      <c r="AE1557" t="s">
        <v>20</v>
      </c>
      <c r="AF1557" t="s">
        <v>612</v>
      </c>
    </row>
    <row r="1558" spans="1:32" x14ac:dyDescent="0.3">
      <c r="A1558" t="str">
        <f>+N1558</f>
        <v>PPC</v>
      </c>
      <c r="B1558" t="e" vm="1559">
        <v>#VALUE!</v>
      </c>
      <c r="C1558" s="5" cm="1">
        <f t="array" ref="C1558">_FV(B1558,"Market cap",TRUE)</f>
        <v>564674700</v>
      </c>
      <c r="D1558" s="6" cm="1">
        <f t="array" ref="D1558">_FV(B1558,"Price",TRUE)</f>
        <v>1.2050000000000001</v>
      </c>
      <c r="E1558" s="2" cm="1">
        <f t="array" ref="E1558">_FV(B1558,"Last trade time",TRUE)</f>
        <v>45331.333333333336</v>
      </c>
      <c r="F1558" s="7" t="str" cm="1">
        <f t="array" ref="F1558">_FV($B1558,"Industry")</f>
        <v>Real Estate Operations</v>
      </c>
      <c r="G1558" s="7" t="str" cm="1">
        <f t="array" ref="G1558">_FV($B1558,"Description")</f>
        <v>Peet Limited is an Australia-based residential real estate developer. The Company acquires, develops and markets residential land, predominantly under a capital-efficient funds management model. It is engaged in developing master planned communities, townhouses and apartments in the growth corridors across Australia. Its segments include Funds management, Company-owned projects, and Joint arrangements. Under the Funds management segment, it enters into asset and funds management agreements with external capital providers. It also offers underwriting, capital raising and asset identification services. Under the Company-owned projects segment, it acquires parcels of land in Australia, primarily for residential development purposes. Certain land holdings also produce non-residential blocks of land. Under the Joint arrangements segment, it enters into joint agreements with the government, statutory authorities, and private landowners for the management of the development projects.</v>
      </c>
      <c r="H1558" s="7" cm="1">
        <f t="array" ref="H1558">_FV($B1558,"Employees")</f>
        <v>194</v>
      </c>
      <c r="I1558" s="11" cm="1">
        <f t="array" ref="I1558">_FV($B1558,"Shares outstanding",TRUE)</f>
        <v>470562200</v>
      </c>
      <c r="J1558" s="7" cm="1">
        <f t="array" ref="J1558">_FV($B1558,"Year incorporated",TRUE)</f>
        <v>1905</v>
      </c>
      <c r="K1558" s="16"/>
      <c r="L1558" s="12">
        <f>+I1558+K1558</f>
        <v>470562200</v>
      </c>
      <c r="M1558" s="14">
        <f>+D1558*L1558</f>
        <v>567027451</v>
      </c>
      <c r="N1558" t="s">
        <v>605</v>
      </c>
      <c r="O1558">
        <v>120</v>
      </c>
      <c r="P1558">
        <v>122.5</v>
      </c>
      <c r="Q1558">
        <v>121</v>
      </c>
      <c r="R1558">
        <v>121</v>
      </c>
      <c r="S1558">
        <v>120</v>
      </c>
      <c r="T1558">
        <v>120</v>
      </c>
      <c r="U1558">
        <v>0</v>
      </c>
      <c r="W1558">
        <v>55847</v>
      </c>
      <c r="X1558">
        <v>67194.490000000005</v>
      </c>
      <c r="Y1558">
        <v>379</v>
      </c>
      <c r="Z1558">
        <v>20218</v>
      </c>
      <c r="AA1558">
        <v>120.32</v>
      </c>
      <c r="AB1558" s="3">
        <v>564674659.20000005</v>
      </c>
      <c r="AC1558">
        <v>44</v>
      </c>
      <c r="AD1558" s="2">
        <v>45330.790277777778</v>
      </c>
      <c r="AE1558" t="s">
        <v>20</v>
      </c>
      <c r="AF1558" t="s">
        <v>606</v>
      </c>
    </row>
    <row r="1559" spans="1:32" x14ac:dyDescent="0.3">
      <c r="A1559" t="str">
        <f>+N1559</f>
        <v>NXL</v>
      </c>
      <c r="B1559" t="e" vm="1560">
        <v>#VALUE!</v>
      </c>
      <c r="C1559" s="5" cm="1">
        <f t="array" ref="C1559">_FV(B1559,"Market cap",TRUE)</f>
        <v>554700300</v>
      </c>
      <c r="D1559" s="6" cm="1">
        <f t="array" ref="D1559">_FV(B1559,"Price",TRUE)</f>
        <v>1.7749999999999999</v>
      </c>
      <c r="E1559" s="2" cm="1">
        <f t="array" ref="E1559">_FV(B1559,"Last trade time",TRUE)</f>
        <v>45331.333333333336</v>
      </c>
      <c r="F1559" s="7" t="str" cm="1">
        <f t="array" ref="F1559">_FV($B1559,"Industry")</f>
        <v>Software &amp; IT Services</v>
      </c>
      <c r="G1559" s="7" t="str" cm="1">
        <f t="array" ref="G1559">_FV($B1559,"Description")</f>
        <v>Nuix Limited is a provider of investigative analytics and intelligence software, which enables organizations to find insights from large amounts of unstructured data. The Company helps customers collect, process, and review large amounts of structured and unstructured data. Its segments include Software, Services and Hardware. It offers a software platform (Nuix platform) comprising a data processing engine (Nuix Engine) and several software applications. The Nuix platform operates at a forensic level, providing users with a highly detailed, contextualized and legally defensible way of viewing and interacting with data. Its software platform is used for critical work, such as digital forensic investigation, financial crime, litigation support, employee and insider investigations, data protection and privacy, data governance and eDiscovery and regulatory compliance. Its software applications include Nuix Discover, Nuix Investigate, Nuix Enterprise Collection Centre, and others.</v>
      </c>
      <c r="H1559" s="7" cm="1">
        <f t="array" ref="H1559">_FV($B1559,"Employees")</f>
        <v>400</v>
      </c>
      <c r="I1559" s="11" cm="1">
        <f t="array" ref="I1559">_FV($B1559,"Shares outstanding",TRUE)</f>
        <v>321565400</v>
      </c>
      <c r="J1559" s="7" cm="1">
        <f t="array" ref="J1559">_FV($B1559,"Year incorporated",TRUE)</f>
        <v>2005</v>
      </c>
      <c r="K1559" s="16"/>
      <c r="L1559" s="12">
        <f>+I1559+K1559</f>
        <v>321565400</v>
      </c>
      <c r="M1559" s="14">
        <f>+D1559*L1559</f>
        <v>570778585</v>
      </c>
      <c r="N1559" t="s">
        <v>615</v>
      </c>
      <c r="O1559">
        <v>172.5</v>
      </c>
      <c r="P1559">
        <v>174.5</v>
      </c>
      <c r="Q1559">
        <v>168</v>
      </c>
      <c r="R1559">
        <v>173</v>
      </c>
      <c r="S1559">
        <v>164.5</v>
      </c>
      <c r="T1559">
        <v>172.5</v>
      </c>
      <c r="U1559">
        <v>10.5</v>
      </c>
      <c r="V1559" s="1">
        <v>6.4799999999999996E-2</v>
      </c>
      <c r="W1559">
        <v>620056</v>
      </c>
      <c r="X1559">
        <v>1053853.7375</v>
      </c>
      <c r="Y1559">
        <v>302083</v>
      </c>
      <c r="Z1559">
        <v>246778</v>
      </c>
      <c r="AA1559">
        <v>169.95</v>
      </c>
      <c r="AB1559" s="3">
        <v>554700297.75</v>
      </c>
      <c r="AC1559">
        <v>1402</v>
      </c>
      <c r="AD1559" s="2">
        <v>45330.790277777778</v>
      </c>
      <c r="AE1559" t="s">
        <v>20</v>
      </c>
      <c r="AF1559" t="s">
        <v>616</v>
      </c>
    </row>
    <row r="1560" spans="1:32" x14ac:dyDescent="0.3">
      <c r="A1560" t="str">
        <f>+N1560</f>
        <v>SSM</v>
      </c>
      <c r="B1560" t="e" vm="1561">
        <v>#VALUE!</v>
      </c>
      <c r="C1560" s="5" cm="1">
        <f t="array" ref="C1560">_FV(B1560,"Market cap",TRUE)</f>
        <v>578995900</v>
      </c>
      <c r="D1560" s="6" cm="1">
        <f t="array" ref="D1560">_FV(B1560,"Price",TRUE)</f>
        <v>0.93500000000000005</v>
      </c>
      <c r="E1560" s="2" cm="1">
        <f t="array" ref="E1560">_FV(B1560,"Last trade time",TRUE)</f>
        <v>45331.333333333336</v>
      </c>
      <c r="F1560" s="7" t="str" cm="1">
        <f t="array" ref="F1560">_FV($B1560,"Industry")</f>
        <v>Construction &amp; Engineering</v>
      </c>
      <c r="G1560" s="7" t="str" cm="1">
        <f t="array" ref="G1560">_FV($B1560,"Description")</f>
        <v>Service Stream Limited is a provider of essential network services to the telecommunications, utility and transport sectors. The Company designs, constructs, operates and maintains critical infrastructure networks. Its segments include Telecommunications, Utilities, and Transport. The Telecommunications segment offers a range of operations, maintenance, installation, design and construction services to the owners of fixed-line and wireless telecommunication networks in Australia. The Utilities offers a range of operations, maintenance, design and construction services to gas, water and electricity network owners, industrial asset owners and other customers in Australia. Service capability includes asset maintenance, engineering, design and construction of network assets. The Transport segment offers long-term operational support and maintenance services to public and private road and tunnel asset owners. Service capabilities include road network maintenance and control room operations.</v>
      </c>
      <c r="H1560" s="7" cm="1">
        <f t="array" ref="H1560">_FV($B1560,"Employees")</f>
        <v>4500</v>
      </c>
      <c r="I1560" s="11" cm="1">
        <f t="array" ref="I1560">_FV($B1560,"Shares outstanding",TRUE)</f>
        <v>615953100</v>
      </c>
      <c r="J1560" s="7" cm="1">
        <f t="array" ref="J1560">_FV($B1560,"Year incorporated",TRUE)</f>
        <v>1996</v>
      </c>
      <c r="K1560" s="16"/>
      <c r="L1560" s="12">
        <f>+I1560+K1560</f>
        <v>615953100</v>
      </c>
      <c r="M1560" s="14">
        <f>+D1560*L1560</f>
        <v>575916148.5</v>
      </c>
      <c r="N1560" t="s">
        <v>603</v>
      </c>
      <c r="O1560">
        <v>94</v>
      </c>
      <c r="P1560">
        <v>94.5</v>
      </c>
      <c r="Q1560">
        <v>93.5</v>
      </c>
      <c r="R1560">
        <v>95</v>
      </c>
      <c r="S1560">
        <v>93.5</v>
      </c>
      <c r="T1560">
        <v>94</v>
      </c>
      <c r="U1560">
        <v>0</v>
      </c>
      <c r="W1560">
        <v>513907</v>
      </c>
      <c r="X1560">
        <v>483086.96500000003</v>
      </c>
      <c r="Y1560">
        <v>201465</v>
      </c>
      <c r="Z1560">
        <v>165884</v>
      </c>
      <c r="AA1560">
        <v>94</v>
      </c>
      <c r="AB1560" s="3">
        <v>578995908.36000001</v>
      </c>
      <c r="AC1560">
        <v>512</v>
      </c>
      <c r="AD1560" s="2">
        <v>45330.790277777778</v>
      </c>
      <c r="AE1560" t="s">
        <v>20</v>
      </c>
      <c r="AF1560" t="s">
        <v>604</v>
      </c>
    </row>
    <row r="1561" spans="1:32" x14ac:dyDescent="0.3">
      <c r="A1561" t="str">
        <f>+N1561</f>
        <v>DVP</v>
      </c>
      <c r="B1561" t="e" vm="1562">
        <v>#VALUE!</v>
      </c>
      <c r="C1561" s="5" cm="1">
        <f t="array" ref="C1561">_FV(B1561,"Market cap",TRUE)</f>
        <v>562956300</v>
      </c>
      <c r="D1561" s="6" cm="1">
        <f t="array" ref="D1561">_FV(B1561,"Price",TRUE)</f>
        <v>2.38</v>
      </c>
      <c r="E1561" s="2" cm="1">
        <f t="array" ref="E1561">_FV(B1561,"Last trade time",TRUE)</f>
        <v>45331.333333333336</v>
      </c>
      <c r="F1561" s="7" t="str" cm="1">
        <f t="array" ref="F1561">_FV($B1561,"Industry")</f>
        <v>Metals &amp; Mining</v>
      </c>
      <c r="G1561" s="7" t="str" cm="1">
        <f t="array" ref="G1561">_FV($B1561,"Description")</f>
        <v>Develop Global Ltd is engaged in exploration and development of base metals and mining services. The Company is also involved in operations of its underground mining services division Develop Mining Services Its segments include mining services and mining and exploration. The Company’s projects include Sulphur Springs Project, Whim Creek Joint Venture, Woodlawn Project, Pioneer Dome, and Kangan Gold Project. The Sulphur Springs project is located 144 kilometers (km) to the southeast of Port Hedland and includes the Sulphur Springs and Kangaroo Caves deposits together with tenements along the 27 km Panorama Trend that contains six advanced targets that have returned intersections of commercial grade copper and zinc. The Whim Creek Joint Venture Project is located 115 km to the southwest of Port Hedland. The Woodlawn Project is a zinc-copper-lead-gold-silver project located in the Lachlan Fold belt in New South Wales, 250 km south-west of Sydney and 40 km south of Goulburn.</v>
      </c>
      <c r="H1561" s="7" cm="1">
        <f t="array" ref="H1561">_FV($B1561,"Employees")</f>
        <v>2</v>
      </c>
      <c r="I1561" s="11" cm="1">
        <f t="array" ref="I1561">_FV($B1561,"Shares outstanding",TRUE)</f>
        <v>242653600</v>
      </c>
      <c r="J1561" s="7" cm="1">
        <f t="array" ref="J1561">_FV($B1561,"Year incorporated",TRUE)</f>
        <v>2006</v>
      </c>
      <c r="K1561" s="16"/>
      <c r="L1561" s="12">
        <f>+I1561+K1561</f>
        <v>242653600</v>
      </c>
      <c r="M1561" s="14">
        <f>+D1561*L1561</f>
        <v>577515568</v>
      </c>
      <c r="N1561" t="s">
        <v>607</v>
      </c>
      <c r="O1561">
        <v>232</v>
      </c>
      <c r="P1561">
        <v>239</v>
      </c>
      <c r="Q1561">
        <v>234</v>
      </c>
      <c r="R1561">
        <v>236</v>
      </c>
      <c r="S1561">
        <v>229</v>
      </c>
      <c r="T1561">
        <v>232</v>
      </c>
      <c r="U1561">
        <v>0</v>
      </c>
      <c r="W1561">
        <v>178993</v>
      </c>
      <c r="X1561">
        <v>417341.16</v>
      </c>
      <c r="Y1561">
        <v>60511</v>
      </c>
      <c r="Z1561">
        <v>41783</v>
      </c>
      <c r="AA1561">
        <v>233.16</v>
      </c>
      <c r="AB1561" s="3">
        <v>562956307.91999996</v>
      </c>
      <c r="AC1561">
        <v>1221</v>
      </c>
      <c r="AD1561" s="2">
        <v>45330.790277777778</v>
      </c>
      <c r="AE1561" t="s">
        <v>20</v>
      </c>
      <c r="AF1561" t="s">
        <v>608</v>
      </c>
    </row>
    <row r="1562" spans="1:32" x14ac:dyDescent="0.3">
      <c r="A1562" t="str">
        <f>+N1562</f>
        <v>HM1</v>
      </c>
      <c r="B1562" t="e" vm="1563">
        <v>#VALUE!</v>
      </c>
      <c r="C1562" s="5" cm="1">
        <f t="array" ref="C1562">_FV(B1562,"Market cap",TRUE)</f>
        <v>588022200</v>
      </c>
      <c r="D1562" s="6" cm="1">
        <f t="array" ref="D1562">_FV(B1562,"Price",TRUE)</f>
        <v>2.57</v>
      </c>
      <c r="E1562" s="2" cm="1">
        <f t="array" ref="E1562">_FV(B1562,"Last trade time",TRUE)</f>
        <v>45331.333333333336</v>
      </c>
      <c r="F1562" s="7" t="str" cm="1">
        <f t="array" ref="F1562">_FV($B1562,"Industry")</f>
        <v>Investment Banking &amp; Investment Services</v>
      </c>
      <c r="G1562" s="7" t="str" cm="1">
        <f t="array" ref="G1562">_FV($B1562,"Description")</f>
        <v>Hearts and Minds Investments Limited is an Australia-based investment company. The Company's investment objective is to provide a concentrated equities portfolio of the highest conviction ideas from fund managers, whilst also supporting Australian medical research institutes. It seeks to provide shareholders with an investment proposition by creating a concentrated portfolio of long positions in Australian and international securities based on the highest conviction ideas from two groups of fund managers. It allocates about 35% of its investment portfolio based on the annual recommendations of fund managers who present at their Sohn Hearts &amp; Minds Investment Leaders Conference (known as Conference Fund Managers). It allocates about 65% of its investment portfolio based on the highest conviction ideas of seven fund managers (known as Core Fund Managers). The Core Fund Managers include Caledonia (Private) Investments, Cooper Investors, and Magellan Asset Management, among others.</v>
      </c>
      <c r="H1562" s="7" cm="1">
        <f t="array" ref="H1562">_FV($B1562,"Employees")</f>
        <v>3</v>
      </c>
      <c r="I1562" s="11" cm="1">
        <f t="array" ref="I1562">_FV($B1562,"Shares outstanding",TRUE)</f>
        <v>228802400</v>
      </c>
      <c r="J1562" s="7" cm="1">
        <f t="array" ref="J1562">_FV($B1562,"Year incorporated",TRUE)</f>
        <v>2018</v>
      </c>
      <c r="K1562" s="16"/>
      <c r="L1562" s="12">
        <f>+I1562+K1562</f>
        <v>228802400</v>
      </c>
      <c r="M1562" s="14">
        <f>+D1562*L1562</f>
        <v>588022168</v>
      </c>
      <c r="N1562" t="s">
        <v>597</v>
      </c>
      <c r="O1562">
        <v>257</v>
      </c>
      <c r="P1562">
        <v>260</v>
      </c>
      <c r="Q1562">
        <v>261</v>
      </c>
      <c r="R1562">
        <v>262</v>
      </c>
      <c r="S1562">
        <v>257</v>
      </c>
      <c r="T1562">
        <v>257</v>
      </c>
      <c r="U1562">
        <v>-3</v>
      </c>
      <c r="V1562" s="1">
        <v>-1.15E-2</v>
      </c>
      <c r="W1562">
        <v>287917</v>
      </c>
      <c r="X1562">
        <v>748741</v>
      </c>
      <c r="Y1562">
        <v>107441</v>
      </c>
      <c r="Z1562">
        <v>179347</v>
      </c>
      <c r="AA1562">
        <v>260.05</v>
      </c>
      <c r="AB1562" s="3">
        <v>588022219.39999998</v>
      </c>
      <c r="AC1562">
        <v>93</v>
      </c>
      <c r="AD1562" s="2">
        <v>45330.790277777778</v>
      </c>
      <c r="AE1562" t="s">
        <v>20</v>
      </c>
      <c r="AF1562" t="s">
        <v>598</v>
      </c>
    </row>
    <row r="1563" spans="1:32" x14ac:dyDescent="0.3">
      <c r="A1563" t="str">
        <f>+N1563</f>
        <v>LOT</v>
      </c>
      <c r="B1563" t="e" vm="1564">
        <v>#VALUE!</v>
      </c>
      <c r="C1563" s="5" cm="1">
        <f t="array" ref="C1563">_FV(B1563,"Market cap",TRUE)</f>
        <v>622991100</v>
      </c>
      <c r="D1563" s="6" cm="1">
        <f t="array" ref="D1563">_FV(B1563,"Price",TRUE)</f>
        <v>0.34</v>
      </c>
      <c r="E1563" s="2" cm="1">
        <f t="array" ref="E1563">_FV(B1563,"Last trade time",TRUE)</f>
        <v>45331.333333333336</v>
      </c>
      <c r="F1563" s="7" t="str" cm="1">
        <f t="array" ref="F1563">_FV($B1563,"Industry")</f>
        <v>Uranium</v>
      </c>
      <c r="G1563" s="7" t="str" cm="1">
        <f t="array" ref="G1563">_FV($B1563,"Description")</f>
        <v>Lotus Resources Limited is an Australia-based advanced uranium company. The Company is engaged in the exploration and development of the Kayelekera Uranium Project, in Malawi. The Company owns an 85% interest in the Kayelekera Uranium Project in Malawi, Africa. The Kayelekera Uranium Project is located in the Karonga District of northern Malawi, approximately 650 kilometer north of the national capital of Lilongwe. It also focused on Letlhakane Uranium Project (Letlhakane) in Botswana, Africa. The Company’s subsidiaries include Westview Resources Pty Ltd, Providence Metals Pty Ltd, Lily Resources Pty Ltd and Lotus (Africa) Limited.</v>
      </c>
      <c r="H1563" s="7" cm="1">
        <f t="array" ref="H1563">_FV($B1563,"Employees")</f>
        <v>18</v>
      </c>
      <c r="I1563" s="11" cm="1">
        <f t="array" ref="I1563">_FV($B1563,"Shares outstanding",TRUE)</f>
        <v>1730531000</v>
      </c>
      <c r="J1563" s="7" cm="1">
        <f t="array" ref="J1563">_FV($B1563,"Year incorporated",TRUE)</f>
        <v>2006</v>
      </c>
      <c r="K1563" s="16"/>
      <c r="L1563" s="12">
        <f>+I1563+K1563</f>
        <v>1730531000</v>
      </c>
      <c r="M1563" s="14">
        <f>+D1563*L1563</f>
        <v>588380540</v>
      </c>
      <c r="N1563" t="s">
        <v>578</v>
      </c>
      <c r="O1563">
        <v>36</v>
      </c>
      <c r="P1563">
        <v>36.5</v>
      </c>
      <c r="Q1563">
        <v>37</v>
      </c>
      <c r="R1563">
        <v>38</v>
      </c>
      <c r="S1563">
        <v>35.75</v>
      </c>
      <c r="T1563">
        <v>36</v>
      </c>
      <c r="U1563">
        <v>-1.5</v>
      </c>
      <c r="V1563" s="1">
        <v>-0.04</v>
      </c>
      <c r="W1563">
        <v>10592010</v>
      </c>
      <c r="X1563">
        <v>3874006.6324999998</v>
      </c>
      <c r="Y1563">
        <v>2375963</v>
      </c>
      <c r="Z1563">
        <v>4914026</v>
      </c>
      <c r="AA1563">
        <v>36.57</v>
      </c>
      <c r="AB1563" s="3">
        <v>622991122.91999996</v>
      </c>
      <c r="AC1563">
        <v>1631</v>
      </c>
      <c r="AD1563" s="2">
        <v>45330.790277777778</v>
      </c>
      <c r="AE1563" t="s">
        <v>20</v>
      </c>
      <c r="AF1563" t="s">
        <v>579</v>
      </c>
    </row>
    <row r="1564" spans="1:32" x14ac:dyDescent="0.3">
      <c r="A1564" t="str">
        <f>+N1564</f>
        <v>ACL</v>
      </c>
      <c r="B1564" t="e" vm="1565">
        <v>#VALUE!</v>
      </c>
      <c r="C1564" s="5" cm="1">
        <f t="array" ref="C1564">_FV(B1564,"Market cap",TRUE)</f>
        <v>587337000</v>
      </c>
      <c r="D1564" s="6" cm="1">
        <f t="array" ref="D1564">_FV(B1564,"Price",TRUE)</f>
        <v>2.95</v>
      </c>
      <c r="E1564" s="2" cm="1">
        <f t="array" ref="E1564">_FV(B1564,"Last trade time",TRUE)</f>
        <v>45331.333356481482</v>
      </c>
      <c r="F1564" s="7" t="str" cm="1">
        <f t="array" ref="F1564">_FV($B1564,"Industry")</f>
        <v>Healthcare Providers &amp; Services</v>
      </c>
      <c r="G1564" s="7" t="str" cm="1">
        <f t="array" ref="G1564">_FV($B1564,"Description")</f>
        <v>Australian Clinical Labs Limited is a private provider of pathology services. Its laboratories perform a range of pathology tests each year for a range of clients, including doctors, specialists, patients, hospitals, and corporate clients. It performs a range of services for doctors, patients, and corporate clients, including routine pathology tests, advanced molecular genetics testing, harmony NIPT and first trimester screening, genetic carrier screening, chemical pathology, histopathology and cytopathology, hematology, allergy and immunology, serology and microbiology, infectious molecular testing, cardiac testing services, functional pathology, veterinary pathology, and commercial drug and alcohol testing. Its specialist services include molecular cancer services, obstetrics and gynecology, pharmacogenetic testing, gastroenterology, and hospital services. It has operations in Victoria, New South Wales, Western Australia, South Australia, Queensland, and the Northern Territory.</v>
      </c>
      <c r="H1564" s="7" cm="1">
        <f t="array" ref="H1564">_FV($B1564,"Employees")</f>
        <v>5115</v>
      </c>
      <c r="I1564" s="11" cm="1">
        <f t="array" ref="I1564">_FV($B1564,"Shares outstanding",TRUE)</f>
        <v>201834000</v>
      </c>
      <c r="J1564" s="7" cm="1">
        <f t="array" ref="J1564">_FV($B1564,"Year incorporated",TRUE)</f>
        <v>2020</v>
      </c>
      <c r="K1564" s="16"/>
      <c r="L1564" s="12">
        <f>+I1564+K1564</f>
        <v>201834000</v>
      </c>
      <c r="M1564" s="14">
        <f>+D1564*L1564</f>
        <v>595410300</v>
      </c>
      <c r="N1564" t="s">
        <v>599</v>
      </c>
      <c r="O1564">
        <v>289</v>
      </c>
      <c r="P1564">
        <v>293</v>
      </c>
      <c r="Q1564">
        <v>286</v>
      </c>
      <c r="R1564">
        <v>292</v>
      </c>
      <c r="S1564">
        <v>284</v>
      </c>
      <c r="T1564">
        <v>291</v>
      </c>
      <c r="U1564">
        <v>5</v>
      </c>
      <c r="V1564" s="1">
        <v>1.7500000000000002E-2</v>
      </c>
      <c r="W1564">
        <v>959533</v>
      </c>
      <c r="X1564">
        <v>2765994.7749999999</v>
      </c>
      <c r="Y1564">
        <v>108702</v>
      </c>
      <c r="Z1564">
        <v>92562</v>
      </c>
      <c r="AA1564">
        <v>287.45999999999998</v>
      </c>
      <c r="AB1564" s="3">
        <v>587336983.64999998</v>
      </c>
      <c r="AC1564">
        <v>1233</v>
      </c>
      <c r="AD1564" s="2">
        <v>45330.790277777778</v>
      </c>
      <c r="AE1564" t="s">
        <v>20</v>
      </c>
      <c r="AF1564" t="s">
        <v>600</v>
      </c>
    </row>
    <row r="1565" spans="1:32" x14ac:dyDescent="0.3">
      <c r="A1565" t="str">
        <f>+N1565</f>
        <v>KGN</v>
      </c>
      <c r="B1565" t="e" vm="1566">
        <v>#VALUE!</v>
      </c>
      <c r="C1565" s="5" cm="1">
        <f t="array" ref="C1565">_FV(B1565,"Market cap",TRUE)</f>
        <v>597779700</v>
      </c>
      <c r="D1565" s="6" cm="1">
        <f t="array" ref="D1565">_FV(B1565,"Price",TRUE)</f>
        <v>5.91</v>
      </c>
      <c r="E1565" s="2" cm="1">
        <f t="array" ref="E1565">_FV(B1565,"Last trade time",TRUE)</f>
        <v>45331.356087962966</v>
      </c>
      <c r="F1565" s="7" t="str" cm="1">
        <f t="array" ref="F1565">_FV($B1565,"Industry")</f>
        <v>Diversified Retail</v>
      </c>
      <c r="G1565" s="7" t="str" cm="1">
        <f t="array" ref="G1565">_FV($B1565,"Description")</f>
        <v>Kogan.com Limited operates a portfolio of retail and service businesses. The Company's businesses include Kogan Retail, Kogan Marketplace, Kogan Mobile, Kogan Internet, Kogan Insurance, Kogan Travel, Kogan Money, Kogan Cars, Kogan Energy, Dick Smith, Matt Blatt, Mighty Ape and Brosa. The Company's segments include Kogan.com and Mighty Ape. Kogan.com segment is an online retailer selling in-house and third-party brand household and consumer electronics products, as well as providing services for telecommunication, Internet, insurance, home finances, utilities, vehicles and travel. The Mighty Ape segment is an online specialist retailer of gaming and entertainment products. The Company's offering comprises products released under Kogan.com's brands, such as Kogan, Ovela, Fortis, Certa and Komodo (exclusive brands products), and products sourced from imported and domestic third-party brands, such as Apple, Canon, Swann and Samsung (third-party brands products).</v>
      </c>
      <c r="H1565" s="7" t="e" cm="1" vm="2">
        <f t="array" ref="H1565">_FV($B1565,"Employees")</f>
        <v>#VALUE!</v>
      </c>
      <c r="I1565" s="11" cm="1">
        <f t="array" ref="I1565">_FV($B1565,"Shares outstanding",TRUE)</f>
        <v>100976300</v>
      </c>
      <c r="J1565" s="7" cm="1">
        <f t="array" ref="J1565">_FV($B1565,"Year incorporated",TRUE)</f>
        <v>2016</v>
      </c>
      <c r="K1565" s="16"/>
      <c r="L1565" s="12">
        <f>+I1565+K1565</f>
        <v>100976300</v>
      </c>
      <c r="M1565" s="14">
        <f>+D1565*L1565</f>
        <v>596769933</v>
      </c>
      <c r="N1565" t="s">
        <v>593</v>
      </c>
      <c r="O1565">
        <v>584</v>
      </c>
      <c r="P1565">
        <v>597</v>
      </c>
      <c r="Q1565">
        <v>586</v>
      </c>
      <c r="R1565">
        <v>607</v>
      </c>
      <c r="S1565">
        <v>585</v>
      </c>
      <c r="T1565">
        <v>592</v>
      </c>
      <c r="U1565">
        <v>-3</v>
      </c>
      <c r="V1565" s="1">
        <v>-5.0000000000000001E-3</v>
      </c>
      <c r="W1565">
        <v>424669</v>
      </c>
      <c r="X1565">
        <v>2523940.79</v>
      </c>
      <c r="Y1565">
        <v>163359</v>
      </c>
      <c r="Z1565">
        <v>211046</v>
      </c>
      <c r="AA1565">
        <v>594.33000000000004</v>
      </c>
      <c r="AB1565" s="3">
        <v>597779731.51999998</v>
      </c>
      <c r="AC1565">
        <v>2786</v>
      </c>
      <c r="AD1565" s="2">
        <v>45330.790277777778</v>
      </c>
      <c r="AE1565" t="s">
        <v>20</v>
      </c>
      <c r="AF1565" t="s">
        <v>594</v>
      </c>
    </row>
    <row r="1566" spans="1:32" x14ac:dyDescent="0.3">
      <c r="A1566" t="str">
        <f>+N1566</f>
        <v>TYR</v>
      </c>
      <c r="B1566" t="e" vm="1567">
        <v>#VALUE!</v>
      </c>
      <c r="C1566" s="5" cm="1">
        <f t="array" ref="C1566">_FV(B1566,"Market cap",TRUE)</f>
        <v>586244300</v>
      </c>
      <c r="D1566" s="6" cm="1">
        <f t="array" ref="D1566">_FV(B1566,"Price",TRUE)</f>
        <v>1.1499999999999999</v>
      </c>
      <c r="E1566" s="2" cm="1">
        <f t="array" ref="E1566">_FV(B1566,"Last trade time",TRUE)</f>
        <v>45331.333333333336</v>
      </c>
      <c r="F1566" s="7" t="str" cm="1">
        <f t="array" ref="F1566">_FV($B1566,"Industry")</f>
        <v>Professional &amp; Commercial Services</v>
      </c>
      <c r="G1566" s="7" t="str" cm="1">
        <f t="array" ref="G1566">_FV($B1566,"Description")</f>
        <v>Tyro Payments Limited is an Australia-based technology-focused and values-driven company. The Company is focused on providing Australian businesses with payment solutions and business banking products. The Company provides credit, debit and electronic funds transfer at point of sale (EFTPOS) card acquiring, Medicare and private health fund claiming and rebating services to Australian businesses. It takes money on deposit and offers unsecured cash-flow based lending to Australian EFTPOS merchants. The Company is focused on in-store payments through e-Commerce solutions. It also provides solutions, such as its loans in the form of merchant cash advances and its fee-free, interest-bearing merchant transaction accounts and term-deposit accounts. It offers Tyro Connect, which is an integration hub for applications and point of sale (POS) systems a plug and play platform software solution. Tyro Connect works with POS software designed for cafes, restaurants, pubs, clubs and bars.</v>
      </c>
      <c r="H1566" s="7" cm="1">
        <f t="array" ref="H1566">_FV($B1566,"Employees")</f>
        <v>647</v>
      </c>
      <c r="I1566" s="11" cm="1">
        <f t="array" ref="I1566">_FV($B1566,"Shares outstanding",TRUE)</f>
        <v>523432400</v>
      </c>
      <c r="J1566" s="7" cm="1">
        <f t="array" ref="J1566">_FV($B1566,"Year incorporated",TRUE)</f>
        <v>2003</v>
      </c>
      <c r="K1566" s="16"/>
      <c r="L1566" s="12">
        <f>+I1566+K1566</f>
        <v>523432400</v>
      </c>
      <c r="M1566" s="14">
        <f>+D1566*L1566</f>
        <v>601947260</v>
      </c>
      <c r="N1566" t="s">
        <v>601</v>
      </c>
      <c r="O1566">
        <v>112</v>
      </c>
      <c r="P1566">
        <v>112.5</v>
      </c>
      <c r="Q1566">
        <v>109</v>
      </c>
      <c r="R1566">
        <v>112.25</v>
      </c>
      <c r="S1566">
        <v>109</v>
      </c>
      <c r="T1566">
        <v>112</v>
      </c>
      <c r="U1566">
        <v>3.5</v>
      </c>
      <c r="V1566" s="1">
        <v>3.2300000000000002E-2</v>
      </c>
      <c r="W1566">
        <v>2241207</v>
      </c>
      <c r="X1566">
        <v>2481264.8824999998</v>
      </c>
      <c r="Y1566">
        <v>811441</v>
      </c>
      <c r="Z1566">
        <v>513041</v>
      </c>
      <c r="AA1566">
        <v>110.7</v>
      </c>
      <c r="AB1566" s="3">
        <v>586244319.36000001</v>
      </c>
      <c r="AC1566">
        <v>2421</v>
      </c>
      <c r="AD1566" s="2">
        <v>45330.790277777778</v>
      </c>
      <c r="AE1566" t="s">
        <v>20</v>
      </c>
      <c r="AF1566" t="s">
        <v>602</v>
      </c>
    </row>
    <row r="1567" spans="1:32" x14ac:dyDescent="0.3">
      <c r="A1567" t="str">
        <f>+N1567</f>
        <v>AEF</v>
      </c>
      <c r="B1567" t="e" vm="1568">
        <v>#VALUE!</v>
      </c>
      <c r="C1567" s="5" cm="1">
        <f t="array" ref="C1567">_FV(B1567,"Market cap",TRUE)</f>
        <v>596617100</v>
      </c>
      <c r="D1567" s="6" cm="1">
        <f t="array" ref="D1567">_FV(B1567,"Price",TRUE)</f>
        <v>5.35</v>
      </c>
      <c r="E1567" s="2" cm="1">
        <f t="array" ref="E1567">_FV(B1567,"Last trade time",TRUE)</f>
        <v>45331.333333333336</v>
      </c>
      <c r="F1567" s="7" t="str" cm="1">
        <f t="array" ref="F1567">_FV($B1567,"Industry")</f>
        <v>Investment Banking &amp; Investment Services</v>
      </c>
      <c r="G1567" s="7" t="str" cm="1">
        <f t="array" ref="G1567">_FV($B1567,"Description")</f>
        <v>Australian Ethical Investment Limited is an Australia-based company, which acts as a company for a range of public offer ethically managed investment schemes and acts as the trustee of the Australian Ethical Retail Superannuation Fund. The Company does not invest in companies whose main business is fossil fuels, or in diversified companies that earn some fossil fuel revenue and aren't creating a positive impact with their other activities. It may invest in a diversified company, which is having a positive impact in other ways, such as producing renewable energy. The Company offers managed funds, super, pension, and exchange traded fund (ETF) products. The Company’s progressive and ethical funds include high conviction fund, Australian shares fund, emerging companies fund, balanced fund, diversified shares fund, high growth fund, income fund, fixed interest fund and international shares fund. It offers six pension ethical investment options.</v>
      </c>
      <c r="H1567" s="7" cm="1">
        <f t="array" ref="H1567">_FV($B1567,"Employees")</f>
        <v>40</v>
      </c>
      <c r="I1567" s="11" cm="1">
        <f t="array" ref="I1567">_FV($B1567,"Shares outstanding",TRUE)</f>
        <v>112782100</v>
      </c>
      <c r="J1567" s="7" cm="1">
        <f t="array" ref="J1567">_FV($B1567,"Year incorporated",TRUE)</f>
        <v>1986</v>
      </c>
      <c r="K1567" s="16"/>
      <c r="L1567" s="12">
        <f>+I1567+K1567</f>
        <v>112782100</v>
      </c>
      <c r="M1567" s="14">
        <f>+D1567*L1567</f>
        <v>603384235</v>
      </c>
      <c r="N1567" t="s">
        <v>595</v>
      </c>
      <c r="O1567">
        <v>526</v>
      </c>
      <c r="P1567">
        <v>535</v>
      </c>
      <c r="Q1567">
        <v>545</v>
      </c>
      <c r="R1567">
        <v>555</v>
      </c>
      <c r="S1567">
        <v>528</v>
      </c>
      <c r="T1567">
        <v>529</v>
      </c>
      <c r="U1567">
        <v>-17</v>
      </c>
      <c r="V1567" s="1">
        <v>-3.1099999999999999E-2</v>
      </c>
      <c r="W1567">
        <v>137780</v>
      </c>
      <c r="X1567">
        <v>746877.09499999997</v>
      </c>
      <c r="Y1567">
        <v>63769</v>
      </c>
      <c r="Z1567">
        <v>53815</v>
      </c>
      <c r="AA1567">
        <v>542.20000000000005</v>
      </c>
      <c r="AB1567" s="3">
        <v>596617055.08000004</v>
      </c>
      <c r="AC1567">
        <v>870</v>
      </c>
      <c r="AD1567" s="2">
        <v>45330.790277777778</v>
      </c>
      <c r="AE1567" t="s">
        <v>20</v>
      </c>
      <c r="AF1567" t="s">
        <v>596</v>
      </c>
    </row>
    <row r="1568" spans="1:32" x14ac:dyDescent="0.3">
      <c r="A1568" t="str">
        <f>+N1568</f>
        <v>MIR</v>
      </c>
      <c r="B1568" t="e" vm="1569">
        <v>#VALUE!</v>
      </c>
      <c r="C1568" s="5" cm="1">
        <f t="array" ref="C1568">_FV(B1568,"Market cap",TRUE)</f>
        <v>601782700</v>
      </c>
      <c r="D1568" s="6" cm="1">
        <f t="array" ref="D1568">_FV(B1568,"Price",TRUE)</f>
        <v>3.14</v>
      </c>
      <c r="E1568" s="2" cm="1">
        <f t="array" ref="E1568">_FV(B1568,"Last trade time",TRUE)</f>
        <v>45331.333333333336</v>
      </c>
      <c r="F1568" s="7" t="str" cm="1">
        <f t="array" ref="F1568">_FV($B1568,"Industry")</f>
        <v>Investment Banking &amp; Investment Services</v>
      </c>
      <c r="G1568" s="7" t="str" cm="1">
        <f t="array" ref="G1568">_FV($B1568,"Description")</f>
        <v>Mirrabooka Investments Limited is an Australia-based investment company. The Company specializes in investing in small- and mid-sized companies in Australia and New Zealand. The Company's investment objective is to provide medium to long term investment gains through holding core investments in selected small and medium sized companies (companies which fall outside the S&amp;P/ASX 50 Leaders Index) and to provide attractive dividend returns to shareholders from these investments. The Company's investment sectors include consumer discretionary, industrials, other financials, information technology, communication services, healthcare, materials, real estate, energy and consumer staples.</v>
      </c>
      <c r="H1568" s="7" cm="1">
        <f t="array" ref="H1568">_FV($B1568,"Employees")</f>
        <v>0</v>
      </c>
      <c r="I1568" s="11" cm="1">
        <f t="array" ref="I1568">_FV($B1568,"Shares outstanding",TRUE)</f>
        <v>192879100</v>
      </c>
      <c r="J1568" s="7" cm="1">
        <f t="array" ref="J1568">_FV($B1568,"Year incorporated",TRUE)</f>
        <v>1998</v>
      </c>
      <c r="K1568" s="16"/>
      <c r="L1568" s="12">
        <f>+I1568+K1568</f>
        <v>192879100</v>
      </c>
      <c r="M1568" s="14">
        <f>+D1568*L1568</f>
        <v>605640374</v>
      </c>
      <c r="N1568" t="s">
        <v>591</v>
      </c>
      <c r="O1568">
        <v>310</v>
      </c>
      <c r="P1568">
        <v>315</v>
      </c>
      <c r="Q1568">
        <v>315</v>
      </c>
      <c r="R1568">
        <v>315</v>
      </c>
      <c r="S1568">
        <v>311</v>
      </c>
      <c r="T1568">
        <v>312</v>
      </c>
      <c r="U1568">
        <v>-3</v>
      </c>
      <c r="V1568" s="1">
        <v>-9.4999999999999998E-3</v>
      </c>
      <c r="W1568">
        <v>39775</v>
      </c>
      <c r="X1568">
        <v>124170.83</v>
      </c>
      <c r="Y1568">
        <v>22597</v>
      </c>
      <c r="Z1568">
        <v>10404</v>
      </c>
      <c r="AA1568">
        <v>312.18</v>
      </c>
      <c r="AB1568" s="3">
        <v>601782710.88</v>
      </c>
      <c r="AC1568">
        <v>19</v>
      </c>
      <c r="AD1568" s="2">
        <v>45330.790277777778</v>
      </c>
      <c r="AE1568" t="s">
        <v>20</v>
      </c>
      <c r="AF1568" t="s">
        <v>592</v>
      </c>
    </row>
    <row r="1569" spans="1:32" x14ac:dyDescent="0.3">
      <c r="A1569" t="str">
        <f>+N1569</f>
        <v>GWA</v>
      </c>
      <c r="B1569" t="e" vm="1570">
        <v>#VALUE!</v>
      </c>
      <c r="C1569" s="5" cm="1">
        <f t="array" ref="C1569">_FV(B1569,"Market cap",TRUE)</f>
        <v>607319700</v>
      </c>
      <c r="D1569" s="6" cm="1">
        <f t="array" ref="D1569">_FV(B1569,"Price",TRUE)</f>
        <v>2.33</v>
      </c>
      <c r="E1569" s="2" cm="1">
        <f t="array" ref="E1569">_FV(B1569,"Last trade time",TRUE)</f>
        <v>45331.333333333336</v>
      </c>
      <c r="F1569" s="7" t="str" cm="1">
        <f t="array" ref="F1569">_FV($B1569,"Industry")</f>
        <v>Homebuilding &amp; Construction Supplies</v>
      </c>
      <c r="G1569" s="7" t="str" cm="1">
        <f t="array" ref="G1569">_FV($B1569,"Description")</f>
        <v>GWA Group Limited is an Australia-based supplier of building fixtures and fittings to households and commercial premises. The principal activities of the Company include research, design, import and marketing of building fixtures and fittings to residential and commercial premises, and the distribution and installation of various products through a range of distribution and customer channels in Australia, New Zealand and selected international markets. Its water solutions segment includes sale of vitreous China toilet suites, basins, plastic cisterns, taps and showers, baths, kitchen sinks, laundry tubs, domestic water control valves, smart products and bathroom accessories. The Company's brands include Caroma, Methven, Dorf and Clark. Its subsidiaries include Caroma Holdings Limited, Caroma Industries Limited, Caroma International Pty Ltd, Caroma Singapore Pte Ltd, Deva Tap Company Ltd, GWA Finance Pty Limited, GWA Group Holdings Limited, and GWA Group Holdings (NZ) Limited.</v>
      </c>
      <c r="H1569" s="7" cm="1">
        <f t="array" ref="H1569">_FV($B1569,"Employees")</f>
        <v>516</v>
      </c>
      <c r="I1569" s="11" cm="1">
        <f t="array" ref="I1569">_FV($B1569,"Shares outstanding",TRUE)</f>
        <v>265205100</v>
      </c>
      <c r="J1569" s="7" cm="1">
        <f t="array" ref="J1569">_FV($B1569,"Year incorporated",TRUE)</f>
        <v>1992</v>
      </c>
      <c r="K1569" s="16"/>
      <c r="L1569" s="12">
        <f>+I1569+K1569</f>
        <v>265205100</v>
      </c>
      <c r="M1569" s="14">
        <f>+D1569*L1569</f>
        <v>617927883</v>
      </c>
      <c r="N1569" t="s">
        <v>584</v>
      </c>
      <c r="O1569">
        <v>227</v>
      </c>
      <c r="P1569">
        <v>229</v>
      </c>
      <c r="Q1569">
        <v>229</v>
      </c>
      <c r="R1569">
        <v>230</v>
      </c>
      <c r="S1569">
        <v>226</v>
      </c>
      <c r="T1569">
        <v>229</v>
      </c>
      <c r="U1569">
        <v>0</v>
      </c>
      <c r="W1569">
        <v>104486</v>
      </c>
      <c r="X1569">
        <v>238294.57</v>
      </c>
      <c r="Y1569">
        <v>31409</v>
      </c>
      <c r="Z1569">
        <v>56339</v>
      </c>
      <c r="AA1569">
        <v>228.02</v>
      </c>
      <c r="AB1569" s="3">
        <v>607319708.76999998</v>
      </c>
      <c r="AC1569">
        <v>505</v>
      </c>
      <c r="AD1569" s="2">
        <v>45330.790277777778</v>
      </c>
      <c r="AE1569" t="s">
        <v>20</v>
      </c>
      <c r="AF1569" t="s">
        <v>585</v>
      </c>
    </row>
    <row r="1570" spans="1:32" x14ac:dyDescent="0.3">
      <c r="A1570" t="str">
        <f>+N1570</f>
        <v>MYR</v>
      </c>
      <c r="B1570" t="e" vm="1571">
        <v>#VALUE!</v>
      </c>
      <c r="C1570" s="5" cm="1">
        <f t="array" ref="C1570">_FV(B1570,"Market cap",TRUE)</f>
        <v>607233200</v>
      </c>
      <c r="D1570" s="6" cm="1">
        <f t="array" ref="D1570">_FV(B1570,"Price",TRUE)</f>
        <v>0.745</v>
      </c>
      <c r="E1570" s="2" cm="1">
        <f t="array" ref="E1570">_FV(B1570,"Last trade time",TRUE)</f>
        <v>45331.333356481482</v>
      </c>
      <c r="F1570" s="7" t="str" cm="1">
        <f t="array" ref="F1570">_FV($B1570,"Industry")</f>
        <v>Diversified Retail</v>
      </c>
      <c r="G1570" s="7" t="str" cm="1">
        <f t="array" ref="G1570">_FV($B1570,"Description")</f>
        <v>Myer Holdings Limited is an Australia-based company that is engaged in the department store business. The Company operates approximately 58 department stores across Australia, as well as its online business, myer.com.au. The Company’s merchandise offer includes core product categories: Womenswear; Menswear; Childrenswear; Beauty; Homewares; Electrical Goods; Toys and General Merchandise. The Company's operations are in Australia and encompass Myer department stores, sass &amp; bide, and Marcs and David Lawrence (MDL). It directly sources products from over 300 suppliers across 16 countries for its private-label brands. It offers a loyalty program, MYER one, where members earn credits on purchases at Myer that convert into reward cards on a quarterly basis. Its subsidiaries include NB Elizabeth Pty Ltd, NB Russell Pty Ltd, NB Lonsdale Pty Ltd, NB Collins Pty Ltd, Warehouse Solutions Pty Ltd, Myer Group Pty Ltd, Myer Pty Ltd, Myer Group Finance Limited and The Myer Emporium Pty Ltd.</v>
      </c>
      <c r="H1570" s="7" cm="1">
        <f t="array" ref="H1570">_FV($B1570,"Employees")</f>
        <v>10000</v>
      </c>
      <c r="I1570" s="11" cm="1">
        <f t="array" ref="I1570">_FV($B1570,"Shares outstanding",TRUE)</f>
        <v>831826300</v>
      </c>
      <c r="J1570" s="7" cm="1">
        <f t="array" ref="J1570">_FV($B1570,"Year incorporated",TRUE)</f>
        <v>2006</v>
      </c>
      <c r="K1570" s="16"/>
      <c r="L1570" s="12">
        <f>+I1570+K1570</f>
        <v>831826300</v>
      </c>
      <c r="M1570" s="14">
        <f>+D1570*L1570</f>
        <v>619710593.5</v>
      </c>
      <c r="N1570" t="s">
        <v>586</v>
      </c>
      <c r="O1570">
        <v>72</v>
      </c>
      <c r="P1570">
        <v>74</v>
      </c>
      <c r="Q1570">
        <v>75</v>
      </c>
      <c r="R1570">
        <v>75</v>
      </c>
      <c r="S1570">
        <v>71</v>
      </c>
      <c r="T1570">
        <v>73</v>
      </c>
      <c r="U1570">
        <v>-1.5</v>
      </c>
      <c r="V1570" s="1">
        <v>-2.01E-2</v>
      </c>
      <c r="W1570">
        <v>4510703</v>
      </c>
      <c r="X1570">
        <v>3266138.9350000001</v>
      </c>
      <c r="Y1570">
        <v>1748976</v>
      </c>
      <c r="Z1570">
        <v>1751682</v>
      </c>
      <c r="AA1570">
        <v>72.41</v>
      </c>
      <c r="AB1570" s="3">
        <v>607233185.13</v>
      </c>
      <c r="AC1570">
        <v>1693</v>
      </c>
      <c r="AD1570" s="2">
        <v>45330.790277777778</v>
      </c>
      <c r="AE1570" t="s">
        <v>20</v>
      </c>
      <c r="AF1570" t="s">
        <v>587</v>
      </c>
    </row>
    <row r="1571" spans="1:32" x14ac:dyDescent="0.3">
      <c r="A1571" t="str">
        <f>+N1571</f>
        <v>WHF</v>
      </c>
      <c r="B1571" t="e" vm="1572">
        <v>#VALUE!</v>
      </c>
      <c r="C1571" s="5" cm="1">
        <f t="array" ref="C1571">_FV(B1571,"Market cap",TRUE)</f>
        <v>622473400</v>
      </c>
      <c r="D1571" s="6" cm="1">
        <f t="array" ref="D1571">_FV(B1571,"Price",TRUE)</f>
        <v>5.3</v>
      </c>
      <c r="E1571" s="2" cm="1">
        <f t="array" ref="E1571">_FV(B1571,"Last trade time",TRUE)</f>
        <v>45331.333333333336</v>
      </c>
      <c r="F1571" s="7" t="str" cm="1">
        <f t="array" ref="F1571">_FV($B1571,"Industry")</f>
        <v>Holding Companies</v>
      </c>
      <c r="G1571" s="7" t="str" cm="1">
        <f t="array" ref="G1571">_FV($B1571,"Description")</f>
        <v>Whitefield Industrials Limited is an Australia-based investment company holding a diversified portfolio of Australian Securities Exchange (ASX) listed Industrial (non-resource) shares. The Company's principal activity is to invests in companies and trusts listed on the ASX. The Company's return objective includes a reliable stream of franked income; risk adjusted return higher than average of peer group, and portfolio return 0-100 basis points above the benchmark (S&amp;P/ASX200 Industrials Accumulation) over rolling five-year periods. Its risk objective is to have a lower degree of variation against benchmark (target 0.7% - 1.0% tracking error). It invests in various sectors, such as banks, health care, consumer discretionary, non-bank financials, industrials, real estate, consumer staples, communication services, information technology, materials and utilities. The Company's investment manager is Whitefield Capital Management Pty Ltd.</v>
      </c>
      <c r="H1571" s="7" cm="1">
        <f t="array" ref="H1571">_FV($B1571,"Employees")</f>
        <v>0</v>
      </c>
      <c r="I1571" s="11" cm="1">
        <f t="array" ref="I1571">_FV($B1571,"Shares outstanding",TRUE)</f>
        <v>117006300</v>
      </c>
      <c r="J1571" s="7" cm="1">
        <f t="array" ref="J1571">_FV($B1571,"Year incorporated",TRUE)</f>
        <v>1923</v>
      </c>
      <c r="K1571" s="16"/>
      <c r="L1571" s="12">
        <f>+I1571+K1571</f>
        <v>117006300</v>
      </c>
      <c r="M1571" s="14">
        <f>+D1571*L1571</f>
        <v>620133390</v>
      </c>
      <c r="N1571" t="s">
        <v>580</v>
      </c>
      <c r="O1571">
        <v>526</v>
      </c>
      <c r="P1571">
        <v>532</v>
      </c>
      <c r="Q1571">
        <v>532</v>
      </c>
      <c r="R1571">
        <v>532</v>
      </c>
      <c r="S1571">
        <v>530</v>
      </c>
      <c r="T1571">
        <v>532</v>
      </c>
      <c r="U1571">
        <v>-1</v>
      </c>
      <c r="V1571" s="1">
        <v>-1.9E-3</v>
      </c>
      <c r="W1571">
        <v>6742</v>
      </c>
      <c r="X1571">
        <v>35836.43</v>
      </c>
      <c r="Y1571">
        <v>6347</v>
      </c>
      <c r="Z1571">
        <v>0</v>
      </c>
      <c r="AA1571">
        <v>531.54</v>
      </c>
      <c r="AB1571" s="3">
        <v>622473468.12</v>
      </c>
      <c r="AC1571">
        <v>16</v>
      </c>
      <c r="AD1571" s="2">
        <v>45330.790277777778</v>
      </c>
      <c r="AE1571" t="s">
        <v>20</v>
      </c>
      <c r="AF1571" t="s">
        <v>581</v>
      </c>
    </row>
    <row r="1572" spans="1:32" x14ac:dyDescent="0.3">
      <c r="A1572" t="str">
        <f>+N1572</f>
        <v>MGX</v>
      </c>
      <c r="B1572" t="e" vm="1573">
        <v>#VALUE!</v>
      </c>
      <c r="C1572" s="5" cm="1">
        <f t="array" ref="C1572">_FV(B1572,"Market cap",TRUE)</f>
        <v>625665100</v>
      </c>
      <c r="D1572" s="6" cm="1">
        <f t="array" ref="D1572">_FV(B1572,"Price",TRUE)</f>
        <v>0.51500000000000001</v>
      </c>
      <c r="E1572" s="2" cm="1">
        <f t="array" ref="E1572">_FV(B1572,"Last trade time",TRUE)</f>
        <v>45331.333333333336</v>
      </c>
      <c r="F1572" s="7" t="str" cm="1">
        <f t="array" ref="F1572">_FV($B1572,"Industry")</f>
        <v>Metals &amp; Mining</v>
      </c>
      <c r="G1572" s="7" t="str" cm="1">
        <f t="array" ref="G1572">_FV($B1572,"Description")</f>
        <v>Mount Gibson Iron Limited is an Australia-based company that is engaged in producing and exporting iron ore products. The Company operates through two segments: Mid-West and Koolan Island. The Mid-West segment includes the mining, crushing, transportation and sale of iron ore from the Shine iron ore deposits and the port facilities at Geraldton Port. The Koolan Island segment includes the mining, crushing and sale of iron ore direct from the Koolan Island iron ore operation. The Shine Iron Ore Project (SIOP) is located approximately 85 kilometers (kms) north of the Company’s Extension Hill operation and approximately 375 kms northeast of Perth in the Mid-West region of Western Australia. Its Koolan Island operation is located in the Buccaneer Archipelago approximately 140 km north of Derby, in the Kimberley region of Western Australia. The Company’s subsidiaries include Mount Gibson Mining Limited, Geraldton Bulk Handling Pty Ltd, Gibson Minerals Ltd and Aztec Resources Limited.</v>
      </c>
      <c r="H1572" s="7" cm="1">
        <f t="array" ref="H1572">_FV($B1572,"Employees")</f>
        <v>371</v>
      </c>
      <c r="I1572" s="11" cm="1">
        <f t="array" ref="I1572">_FV($B1572,"Shares outstanding",TRUE)</f>
        <v>1214884000</v>
      </c>
      <c r="J1572" s="7" cm="1">
        <f t="array" ref="J1572">_FV($B1572,"Year incorporated",TRUE)</f>
        <v>1938</v>
      </c>
      <c r="K1572" s="16"/>
      <c r="L1572" s="12">
        <f>+I1572+K1572</f>
        <v>1214884000</v>
      </c>
      <c r="M1572" s="14">
        <f>+D1572*L1572</f>
        <v>625665260</v>
      </c>
      <c r="N1572" t="s">
        <v>576</v>
      </c>
      <c r="O1572">
        <v>51</v>
      </c>
      <c r="P1572">
        <v>52</v>
      </c>
      <c r="Q1572">
        <v>51.5</v>
      </c>
      <c r="R1572">
        <v>52</v>
      </c>
      <c r="S1572">
        <v>51</v>
      </c>
      <c r="T1572">
        <v>51.5</v>
      </c>
      <c r="U1572">
        <v>0</v>
      </c>
      <c r="W1572">
        <v>966663</v>
      </c>
      <c r="X1572">
        <v>497794.625</v>
      </c>
      <c r="Y1572">
        <v>311643</v>
      </c>
      <c r="Z1572">
        <v>391869</v>
      </c>
      <c r="AA1572">
        <v>51.5</v>
      </c>
      <c r="AB1572" s="3">
        <v>625665122.495</v>
      </c>
      <c r="AC1572">
        <v>752</v>
      </c>
      <c r="AD1572" s="2">
        <v>45330.790277777778</v>
      </c>
      <c r="AE1572" t="s">
        <v>20</v>
      </c>
      <c r="AF1572" t="s">
        <v>577</v>
      </c>
    </row>
    <row r="1573" spans="1:32" x14ac:dyDescent="0.3">
      <c r="A1573" t="str">
        <f>+N1573</f>
        <v>PTM</v>
      </c>
      <c r="B1573" t="e" vm="1574">
        <v>#VALUE!</v>
      </c>
      <c r="C1573" s="5" cm="1">
        <f t="array" ref="C1573">_FV(B1573,"Market cap",TRUE)</f>
        <v>611275500</v>
      </c>
      <c r="D1573" s="6" cm="1">
        <f t="array" ref="D1573">_FV(B1573,"Price",TRUE)</f>
        <v>1.08</v>
      </c>
      <c r="E1573" s="2" cm="1">
        <f t="array" ref="E1573">_FV(B1573,"Last trade time",TRUE)</f>
        <v>45331.333333333336</v>
      </c>
      <c r="F1573" s="7" t="str" cm="1">
        <f t="array" ref="F1573">_FV($B1573,"Industry")</f>
        <v>Investment Banking &amp; Investment Services</v>
      </c>
      <c r="G1573" s="7" t="str" cm="1">
        <f t="array" ref="G1573">_FV($B1573,"Description")</f>
        <v>Platinum Asset Management Limited is an Australia-based holding company. The Company is engaged in the fund management business. It operates through two segments: fund management and investments and other. Its products by type include managed funds, listed investment companies, Australian Stock Exchange (ASX)-quoted managed funds, mFund, platinum investment bonds, and offshore products. Its managed funds include Platinum International Fund, Platinum Global Fund, Platinum Asia Fund, Platinum European Fund, Platinum Japan Fund, Platinum International Brands Fund, Platinum International Health Care Fund, Platinum International Technology Fund, MLC Platinum Global Fund, and Platinum Global Transition Fund. The mFund Settlement Service allows access to certain unlisted managed funds through a more streamlined transaction settlement process. Quoted managed funds offer investors the advantage of knowing the fund’s intra-day indicative NAV per unit before placing a trade.</v>
      </c>
      <c r="H1573" s="7" t="e" cm="1" vm="2">
        <f t="array" ref="H1573">_FV($B1573,"Employees")</f>
        <v>#VALUE!</v>
      </c>
      <c r="I1573" s="11" cm="1">
        <f t="array" ref="I1573">_FV($B1573,"Shares outstanding",TRUE)</f>
        <v>582167100</v>
      </c>
      <c r="J1573" s="7" cm="1">
        <f t="array" ref="J1573">_FV($B1573,"Year incorporated",TRUE)</f>
        <v>1990</v>
      </c>
      <c r="K1573" s="16"/>
      <c r="L1573" s="12">
        <f>+I1573+K1573</f>
        <v>582167100</v>
      </c>
      <c r="M1573" s="14">
        <f>+D1573*L1573</f>
        <v>628740468</v>
      </c>
      <c r="N1573" t="s">
        <v>582</v>
      </c>
      <c r="O1573">
        <v>105</v>
      </c>
      <c r="P1573">
        <v>107</v>
      </c>
      <c r="Q1573">
        <v>113.5</v>
      </c>
      <c r="R1573">
        <v>113.5</v>
      </c>
      <c r="S1573">
        <v>102.5</v>
      </c>
      <c r="T1573">
        <v>105</v>
      </c>
      <c r="U1573">
        <v>-9.5</v>
      </c>
      <c r="V1573" s="1">
        <v>-8.3000000000000004E-2</v>
      </c>
      <c r="W1573">
        <v>6796072</v>
      </c>
      <c r="X1573">
        <v>7220698.4775</v>
      </c>
      <c r="Y1573">
        <v>2375562</v>
      </c>
      <c r="Z1573">
        <v>3142700</v>
      </c>
      <c r="AA1573">
        <v>106.25</v>
      </c>
      <c r="AB1573" s="3">
        <v>611275471.79999995</v>
      </c>
      <c r="AC1573">
        <v>4854</v>
      </c>
      <c r="AD1573" s="2">
        <v>45330.790277777778</v>
      </c>
      <c r="AE1573" t="s">
        <v>20</v>
      </c>
      <c r="AF1573" t="s">
        <v>583</v>
      </c>
    </row>
    <row r="1574" spans="1:32" x14ac:dyDescent="0.3">
      <c r="A1574" t="str">
        <f>+N1574</f>
        <v>WC8</v>
      </c>
      <c r="B1574" t="e" vm="1575">
        <v>#VALUE!</v>
      </c>
      <c r="C1574" s="5" cm="1">
        <f t="array" ref="C1574">_FV(B1574,"Market cap",TRUE)</f>
        <v>562043900</v>
      </c>
      <c r="D1574" s="6" cm="1">
        <f t="array" ref="D1574">_FV(B1574,"Price",TRUE)</f>
        <v>0.54</v>
      </c>
      <c r="E1574" s="2" cm="1">
        <f t="array" ref="E1574">_FV(B1574,"Last trade time",TRUE)</f>
        <v>45331.333333333336</v>
      </c>
      <c r="F1574" s="7" t="str" cm="1">
        <f t="array" ref="F1574">_FV($B1574,"Industry")</f>
        <v>Metals &amp; Mining</v>
      </c>
      <c r="G1574" s="7" t="str" cm="1">
        <f t="array" ref="G1574">_FV($B1574,"Description")</f>
        <v>Wildcat Resources Limited is an Australia-based mineral exploration company focused on discovery. The Company’s projects include the Mount Adrah Gold Project, Bolt Cutter Gold Project, and the Fraser Range Project. The Mount Adrah Gold Project is a prospective 510-square kilometers tenement package located within the Lachlan Orogen region in New South Wales. The project includes the Hobbs Pipe gold deposit. The Bolt Cutter Project comprises approximately 313 square kilometers of granted 100% owned tenements, 158 square kilometers of 100% owned tenement applications and 232 square kilometers of tenement applications subject to a ballot. The Fraser Range Project is located within the Albany-Fraser Orogen and consists of a western set of tenements (E28/2390 and E28/2392) and a single eastern tenement (E28/2385). The tenements are located between approximately 80 kilometers (km) and 110 km along the trend from the Nova-Bollinger nickel-copper deposit.</v>
      </c>
      <c r="H1574" s="7" cm="1">
        <f t="array" ref="H1574">_FV($B1574,"Employees")</f>
        <v>15</v>
      </c>
      <c r="I1574" s="11" cm="1">
        <f t="array" ref="I1574">_FV($B1574,"Shares outstanding",TRUE)</f>
        <v>1195838000</v>
      </c>
      <c r="J1574" s="7" cm="1">
        <f t="array" ref="J1574">_FV($B1574,"Year incorporated",TRUE)</f>
        <v>2001</v>
      </c>
      <c r="K1574" s="16"/>
      <c r="L1574" s="12">
        <f>+I1574+K1574</f>
        <v>1195838000</v>
      </c>
      <c r="M1574" s="14">
        <f>+D1574*L1574</f>
        <v>645752520</v>
      </c>
      <c r="N1574" t="s">
        <v>609</v>
      </c>
      <c r="O1574">
        <v>47</v>
      </c>
      <c r="P1574">
        <v>48</v>
      </c>
      <c r="Q1574">
        <v>47</v>
      </c>
      <c r="R1574">
        <v>50</v>
      </c>
      <c r="S1574">
        <v>46.5</v>
      </c>
      <c r="T1574">
        <v>47</v>
      </c>
      <c r="U1574">
        <v>0.5</v>
      </c>
      <c r="V1574" s="1">
        <v>1.0800000000000001E-2</v>
      </c>
      <c r="W1574">
        <v>12903553</v>
      </c>
      <c r="X1574">
        <v>6171685.1675000004</v>
      </c>
      <c r="Y1574">
        <v>5579221</v>
      </c>
      <c r="Z1574">
        <v>5362150</v>
      </c>
      <c r="AA1574">
        <v>47.83</v>
      </c>
      <c r="AB1574" s="3">
        <v>562043917.80999994</v>
      </c>
      <c r="AC1574">
        <v>1858</v>
      </c>
      <c r="AD1574" s="2">
        <v>45330.790277777778</v>
      </c>
      <c r="AE1574" t="s">
        <v>20</v>
      </c>
      <c r="AF1574" t="s">
        <v>610</v>
      </c>
    </row>
    <row r="1575" spans="1:32" x14ac:dyDescent="0.3">
      <c r="A1575" t="str">
        <f>+N1575</f>
        <v>FCL</v>
      </c>
      <c r="B1575" t="e" vm="1576">
        <v>#VALUE!</v>
      </c>
      <c r="C1575" s="5" cm="1">
        <f t="array" ref="C1575">_FV(B1575,"Market cap",TRUE)</f>
        <v>649573700</v>
      </c>
      <c r="D1575" s="6" cm="1">
        <f t="array" ref="D1575">_FV(B1575,"Price",TRUE)</f>
        <v>1.94</v>
      </c>
      <c r="E1575" s="2" cm="1">
        <f t="array" ref="E1575">_FV(B1575,"Last trade time",TRUE)</f>
        <v>45331.333333333336</v>
      </c>
      <c r="F1575" s="7" t="str" cm="1">
        <f t="array" ref="F1575">_FV($B1575,"Industry")</f>
        <v>Software &amp; IT Services</v>
      </c>
      <c r="G1575" s="7" t="str" cm="1">
        <f t="array" ref="G1575">_FV($B1575,"Description")</f>
        <v>FINEOS Corporation Holdings PLC is an Ireland-based, which is engaged in providing customer-centric core software to the employee benefits and life, accident and health industry. Its Platform includes FINEOS AdminSuite, FINEOS Engage, FINEOS Insight and Platform Capabilities to create the modern Software as a service (SaaS) core insurance platform for employee benefits and life, accident and health. FINEOS AdminSuite offers Absence, Billing, Claims, Payments, Policy, Provider, Quote, Rate and Underwrite. FINEOS Insight provides operational data, predictive models and cutting-edge machine learning techniques with the customer data. Platform Capabilities provides a platform for digital insurance ecosystems. The FINEOS Platform provides a comprehensive end-to-end core solution for the Employee Benefits market and the Global Life, Accident and Health market. Its market solutions include employee benefits, FINEOS IDAM, FINEOS new business and underwriting and life accident and health.</v>
      </c>
      <c r="H1575" s="7" cm="1">
        <f t="array" ref="H1575">_FV($B1575,"Employees")</f>
        <v>855</v>
      </c>
      <c r="I1575" s="11" cm="1">
        <f t="array" ref="I1575">_FV($B1575,"Shares outstanding",TRUE)</f>
        <v>338319700</v>
      </c>
      <c r="J1575" s="7" cm="1">
        <f t="array" ref="J1575">_FV($B1575,"Year incorporated",TRUE)</f>
        <v>2018</v>
      </c>
      <c r="K1575" s="16"/>
      <c r="L1575" s="12">
        <f>+I1575+K1575</f>
        <v>338319700</v>
      </c>
      <c r="M1575" s="14">
        <f>+D1575*L1575</f>
        <v>656340218</v>
      </c>
      <c r="N1575" t="s">
        <v>574</v>
      </c>
      <c r="O1575">
        <v>189</v>
      </c>
      <c r="P1575">
        <v>192</v>
      </c>
      <c r="Q1575">
        <v>182</v>
      </c>
      <c r="R1575">
        <v>192.5</v>
      </c>
      <c r="S1575">
        <v>180</v>
      </c>
      <c r="T1575">
        <v>192</v>
      </c>
      <c r="U1575">
        <v>9.5</v>
      </c>
      <c r="V1575" s="1">
        <v>5.21E-2</v>
      </c>
      <c r="W1575">
        <v>265912</v>
      </c>
      <c r="X1575">
        <v>491794.26750000002</v>
      </c>
      <c r="Y1575">
        <v>192085</v>
      </c>
      <c r="Z1575">
        <v>44695</v>
      </c>
      <c r="AA1575">
        <v>184.95</v>
      </c>
      <c r="AB1575" s="3">
        <v>649573756.79999995</v>
      </c>
      <c r="AC1575">
        <v>268</v>
      </c>
      <c r="AD1575" s="2">
        <v>45330.790277777778</v>
      </c>
      <c r="AE1575" t="s">
        <v>20</v>
      </c>
      <c r="AF1575" t="s">
        <v>575</v>
      </c>
    </row>
    <row r="1576" spans="1:32" x14ac:dyDescent="0.3">
      <c r="A1576" t="str">
        <f>+N1576</f>
        <v>PPM</v>
      </c>
      <c r="B1576" t="e" vm="1577">
        <v>#VALUE!</v>
      </c>
      <c r="C1576" s="5" cm="1">
        <f t="array" ref="C1576">_FV(B1576,"Market cap",TRUE)</f>
        <v>657486800</v>
      </c>
      <c r="D1576" s="6" cm="1">
        <f t="array" ref="D1576">_FV(B1576,"Price",TRUE)</f>
        <v>1.5</v>
      </c>
      <c r="E1576" s="2" cm="1">
        <f t="array" ref="E1576">_FV(B1576,"Last trade time",TRUE)</f>
        <v>45331.333333333336</v>
      </c>
      <c r="F1576" s="7" t="str" cm="1">
        <f t="array" ref="F1576">_FV($B1576,"Industry")</f>
        <v>Banking Services</v>
      </c>
      <c r="G1576" s="7" t="str" cm="1">
        <f t="array" ref="G1576">_FV($B1576,"Description")</f>
        <v>Pepper Money Limited is an Australia-based non-banking lender. The Company's segments include Mortgages, Asset Finance, and Loan and Other Servicing. The Mortgages segment includes both residential mortgages and commercial real estate in Australia and New Zealand, and its lending comprises residential prime and non-conforming mortgages. The Asset Finance segment is engaged in the ownership of loans secured over a range of assets, including new and used cars, caravans and small commercial equipment in Australia. The Loan and Other Servicing segment include the servicing of loan portfolios for third parties conducted by the Company in Australia. The Loan and Other Servicing segment also include loan broker servicing (administration and compliance support). It has a range of product offerings, including residential home loans, asset finance, commercial real estate and novated leases in Australia and residential home loans in New Zealand.</v>
      </c>
      <c r="H1576" s="7" cm="1">
        <f t="array" ref="H1576">_FV($B1576,"Employees")</f>
        <v>1846</v>
      </c>
      <c r="I1576" s="11" cm="1">
        <f t="array" ref="I1576">_FV($B1576,"Shares outstanding",TRUE)</f>
        <v>439790500</v>
      </c>
      <c r="J1576" s="7" cm="1">
        <f t="array" ref="J1576">_FV($B1576,"Year incorporated",TRUE)</f>
        <v>2000</v>
      </c>
      <c r="K1576" s="16"/>
      <c r="L1576" s="12">
        <f>+I1576+K1576</f>
        <v>439790500</v>
      </c>
      <c r="M1576" s="14">
        <f>+D1576*L1576</f>
        <v>659685750</v>
      </c>
      <c r="N1576" t="s">
        <v>572</v>
      </c>
      <c r="O1576">
        <v>145</v>
      </c>
      <c r="P1576">
        <v>150</v>
      </c>
      <c r="Q1576">
        <v>147</v>
      </c>
      <c r="R1576">
        <v>150</v>
      </c>
      <c r="S1576">
        <v>146.5</v>
      </c>
      <c r="T1576">
        <v>149.5</v>
      </c>
      <c r="U1576">
        <v>3.5</v>
      </c>
      <c r="V1576" s="1">
        <v>2.4E-2</v>
      </c>
      <c r="W1576">
        <v>321676</v>
      </c>
      <c r="X1576">
        <v>476178.11499999999</v>
      </c>
      <c r="Y1576">
        <v>184950</v>
      </c>
      <c r="Z1576">
        <v>89340</v>
      </c>
      <c r="AA1576">
        <v>148.04</v>
      </c>
      <c r="AB1576" s="3">
        <v>657486818.42999995</v>
      </c>
      <c r="AC1576">
        <v>493</v>
      </c>
      <c r="AD1576" s="2">
        <v>45330.790277777778</v>
      </c>
      <c r="AE1576" t="s">
        <v>20</v>
      </c>
      <c r="AF1576" t="s">
        <v>573</v>
      </c>
    </row>
    <row r="1577" spans="1:32" x14ac:dyDescent="0.3">
      <c r="A1577" t="str">
        <f>+N1577</f>
        <v>NGI</v>
      </c>
      <c r="B1577" t="e" vm="1578">
        <v>#VALUE!</v>
      </c>
      <c r="C1577" s="5" cm="1">
        <f t="array" ref="C1577">_FV(B1577,"Market cap",TRUE)</f>
        <v>686548200</v>
      </c>
      <c r="D1577" s="6" cm="1">
        <f t="array" ref="D1577">_FV(B1577,"Price",TRUE)</f>
        <v>1.4</v>
      </c>
      <c r="E1577" s="2" cm="1">
        <f t="array" ref="E1577">_FV(B1577,"Last trade time",TRUE)</f>
        <v>45331.333333333336</v>
      </c>
      <c r="F1577" s="7" t="str" cm="1">
        <f t="array" ref="F1577">_FV($B1577,"Industry")</f>
        <v>Investment Banking &amp; Investment Services</v>
      </c>
      <c r="G1577" s="7" t="str" cm="1">
        <f t="array" ref="G1577">_FV($B1577,"Description")</f>
        <v>Navigator Global Investments Limited is an Australia-based diversified alternative asset management company. The Company is engaged in the provision of investment management products and services to investors globally through its wholly owned subsidiary, Lighthouse Investment Partners, LLC, and investment in a range of minority interests in alternative asset management companies. The Company operates through two segments: Lighthouse Group and NGI Strategic Group. Lighthouse Group segment operates as a global absolute return funds manager for investment vehicles. NGI Strategic Group segment holds several strategic investments on a minority basis, including the strategic portfolio, Marble and Invictus investments. Lighthouse Investment Partners, LLC is a global diversified alternative asset management firm, which has three businesses: proprietary platform hedge fund business, which includes North Rock and Mission Crest; hedge fund solutions; and managed account services.</v>
      </c>
      <c r="H1577" s="7" cm="1">
        <f t="array" ref="H1577">_FV($B1577,"Employees")</f>
        <v>286</v>
      </c>
      <c r="I1577" s="11" cm="1">
        <f t="array" ref="I1577">_FV($B1577,"Shares outstanding",TRUE)</f>
        <v>488646400</v>
      </c>
      <c r="J1577" s="7" cm="1">
        <f t="array" ref="J1577">_FV($B1577,"Year incorporated",TRUE)</f>
        <v>2002</v>
      </c>
      <c r="K1577" s="16"/>
      <c r="L1577" s="12">
        <f>+I1577+K1577</f>
        <v>488646400</v>
      </c>
      <c r="M1577" s="14">
        <f>+D1577*L1577</f>
        <v>684104960</v>
      </c>
      <c r="N1577" t="s">
        <v>569</v>
      </c>
      <c r="O1577">
        <v>133</v>
      </c>
      <c r="P1577">
        <v>142</v>
      </c>
      <c r="Q1577">
        <v>139.5</v>
      </c>
      <c r="R1577">
        <v>141.5</v>
      </c>
      <c r="S1577">
        <v>135.5</v>
      </c>
      <c r="T1577">
        <v>140.5</v>
      </c>
      <c r="U1577">
        <v>0.5</v>
      </c>
      <c r="V1577" s="1">
        <v>3.5999999999999999E-3</v>
      </c>
      <c r="W1577">
        <v>332200</v>
      </c>
      <c r="X1577">
        <v>462032.42499999999</v>
      </c>
      <c r="Y1577">
        <v>126582</v>
      </c>
      <c r="Z1577">
        <v>148293</v>
      </c>
      <c r="AA1577">
        <v>139.02000000000001</v>
      </c>
      <c r="AB1577" s="3">
        <v>686548186.38</v>
      </c>
      <c r="AC1577">
        <v>1042</v>
      </c>
      <c r="AD1577" s="2">
        <v>45330.790277777778</v>
      </c>
      <c r="AE1577" t="s">
        <v>20</v>
      </c>
      <c r="AF1577" t="s">
        <v>570</v>
      </c>
    </row>
    <row r="1578" spans="1:32" x14ac:dyDescent="0.3">
      <c r="A1578" t="str">
        <f>+N1578</f>
        <v>AVH</v>
      </c>
      <c r="B1578" t="e" vm="1579">
        <v>#VALUE!</v>
      </c>
      <c r="C1578" s="5" cm="1">
        <f t="array" ref="C1578">_FV(B1578,"Market cap",TRUE)</f>
        <v>667578200</v>
      </c>
      <c r="D1578" s="6" cm="1">
        <f t="array" ref="D1578">_FV(B1578,"Price",TRUE)</f>
        <v>5.41</v>
      </c>
      <c r="E1578" s="2" cm="1">
        <f t="array" ref="E1578">_FV(B1578,"Last trade time",TRUE)</f>
        <v>45331.333356481482</v>
      </c>
      <c r="F1578" s="7" t="str" cm="1">
        <f t="array" ref="F1578">_FV($B1578,"Industry")</f>
        <v>Biotechnology &amp; Medical Research</v>
      </c>
      <c r="G1578" s="7" t="str" cm="1">
        <f t="array" ref="G1578">_FV($B1578,"Description")</f>
        <v>AVITA Medical Inc. is a regenerative medicine company. The Company is engaged in the development and commercialization of devices and autologous cellular therapies for skin restoration. The Company’s RECELL System is a single use (disposable), stand-alone, battery operated, autologous cell harvesting device containing enzymatic and buffer solutions, sterile surgical instruments, and actuators to achieve the disaggregation and delivery of skin cells. The platform technology of the RECELL System allows for the preparation and delivery of Spray-On Skin Cells, an autologous cellular suspension comprised of the patient’s own skin cells necessary to regenerate natural healthy epidermis. These Spray-On Skin Cells are prepared at the point of care, providing a new way to treat thermal burns, other wounds, skin injuries or defects of the skin. The RECELL System is designed to be used at the point of care alone or in combination with autografts, depending on the depth of the burn injury.</v>
      </c>
      <c r="H1578" s="7" cm="1">
        <f t="array" ref="H1578">_FV($B1578,"Employees")</f>
        <v>87</v>
      </c>
      <c r="I1578" s="11" cm="1">
        <f t="array" ref="I1578">_FV($B1578,"Shares outstanding",TRUE)</f>
        <v>127753500</v>
      </c>
      <c r="J1578" s="7" cm="1">
        <f t="array" ref="J1578">_FV($B1578,"Year incorporated",TRUE)</f>
        <v>2020</v>
      </c>
      <c r="K1578" s="16"/>
      <c r="L1578" s="12">
        <f>+I1578+K1578</f>
        <v>127753500</v>
      </c>
      <c r="M1578" s="14">
        <f>+D1578*L1578</f>
        <v>691146435</v>
      </c>
      <c r="N1578" t="s">
        <v>801</v>
      </c>
      <c r="O1578">
        <v>525</v>
      </c>
      <c r="P1578">
        <v>530</v>
      </c>
      <c r="Q1578">
        <v>518</v>
      </c>
      <c r="R1578">
        <v>532</v>
      </c>
      <c r="S1578">
        <v>518</v>
      </c>
      <c r="T1578">
        <v>530</v>
      </c>
      <c r="U1578">
        <v>12</v>
      </c>
      <c r="V1578" s="1">
        <v>2.3199999999999998E-2</v>
      </c>
      <c r="W1578">
        <v>137763</v>
      </c>
      <c r="X1578">
        <v>726354.32499999995</v>
      </c>
      <c r="Y1578">
        <v>86407</v>
      </c>
      <c r="Z1578">
        <v>45521</v>
      </c>
      <c r="AA1578">
        <v>527.25</v>
      </c>
      <c r="AB1578" s="3">
        <v>321833887.5</v>
      </c>
      <c r="AC1578">
        <v>613</v>
      </c>
      <c r="AD1578" s="2">
        <v>45330.790277777778</v>
      </c>
      <c r="AE1578" t="s">
        <v>20</v>
      </c>
      <c r="AF1578" t="s">
        <v>802</v>
      </c>
    </row>
    <row r="1579" spans="1:32" x14ac:dyDescent="0.3">
      <c r="A1579" t="str">
        <f>+N1579</f>
        <v>TIE</v>
      </c>
      <c r="B1579" t="e" vm="1580">
        <v>#VALUE!</v>
      </c>
      <c r="C1579" s="5" cm="1">
        <f t="array" ref="C1579">_FV(B1579,"Market cap",TRUE)</f>
        <v>689233200</v>
      </c>
      <c r="D1579" s="6" cm="1">
        <f t="array" ref="D1579">_FV(B1579,"Price",TRUE)</f>
        <v>0.61499999999999999</v>
      </c>
      <c r="E1579" s="2" cm="1">
        <f t="array" ref="E1579">_FV(B1579,"Last trade time",TRUE)</f>
        <v>45331.333333333336</v>
      </c>
      <c r="F1579" s="7" t="str" cm="1">
        <f t="array" ref="F1579">_FV($B1579,"Industry")</f>
        <v>Metals &amp; Mining</v>
      </c>
      <c r="G1579" s="7" t="str" cm="1">
        <f t="array" ref="G1579">_FV($B1579,"Description")</f>
        <v>Tietto Minerals Ltd is an Australia-based gold producer. The principal activities of the Company and its subsidiaries are gold exploration, mine operations and sale of gold in West Africa, specifically Cote d’Ivoire and Liberia. The Company is focused on developing its Abujar Gold project in Cote d’Ivoire. The Abujar Gold Project is located approximately 30 kilometers (km) from the major regional city of Daloa in central western Cote D’Ivoire. The Abujar Gold Project comprises three contiguous exploration tenements: Middle, South and North tenement, with a total land area of approximately 1,114 square kilometers (km2). It features an NNE-orientated gold corridor over 70 kilometer (km) striking across three tenements. Abujar has a mineral resource of approximately 3.83 million ounces of gold and ore reserves of 1.69 Moz. Abujar is approximately 30 km from the regional city of Daloa and is close to regional and local infrastructure including grid electricity.</v>
      </c>
      <c r="H1579" s="7" t="e" cm="1" vm="2">
        <f t="array" ref="H1579">_FV($B1579,"Employees")</f>
        <v>#VALUE!</v>
      </c>
      <c r="I1579" s="11" cm="1">
        <f t="array" ref="I1579">_FV($B1579,"Shares outstanding",TRUE)</f>
        <v>1129891000</v>
      </c>
      <c r="J1579" s="7" cm="1">
        <f t="array" ref="J1579">_FV($B1579,"Year incorporated",TRUE)</f>
        <v>2010</v>
      </c>
      <c r="K1579" s="16"/>
      <c r="L1579" s="12">
        <f>+I1579+K1579</f>
        <v>1129891000</v>
      </c>
      <c r="M1579" s="14">
        <f>+D1579*L1579</f>
        <v>694882965</v>
      </c>
      <c r="N1579" t="s">
        <v>567</v>
      </c>
      <c r="O1579">
        <v>61</v>
      </c>
      <c r="P1579">
        <v>62</v>
      </c>
      <c r="Q1579">
        <v>61</v>
      </c>
      <c r="R1579">
        <v>62</v>
      </c>
      <c r="S1579">
        <v>61</v>
      </c>
      <c r="T1579">
        <v>61</v>
      </c>
      <c r="U1579">
        <v>0</v>
      </c>
      <c r="W1579">
        <v>1073045</v>
      </c>
      <c r="X1579">
        <v>659040.255</v>
      </c>
      <c r="Y1579">
        <v>454254</v>
      </c>
      <c r="Z1579">
        <v>397961</v>
      </c>
      <c r="AA1579">
        <v>61.42</v>
      </c>
      <c r="AB1579" s="3">
        <v>689233175.11000001</v>
      </c>
      <c r="AC1579">
        <v>318</v>
      </c>
      <c r="AD1579" s="2">
        <v>45330.790277777778</v>
      </c>
      <c r="AE1579" t="s">
        <v>20</v>
      </c>
      <c r="AF1579" t="s">
        <v>568</v>
      </c>
    </row>
    <row r="1580" spans="1:32" x14ac:dyDescent="0.3">
      <c r="A1580" t="str">
        <f>+N1580</f>
        <v>CU6</v>
      </c>
      <c r="B1580" t="e" vm="1581">
        <v>#VALUE!</v>
      </c>
      <c r="C1580" s="5" cm="1">
        <f t="array" ref="C1580">_FV(B1580,"Market cap",TRUE)</f>
        <v>721659500</v>
      </c>
      <c r="D1580" s="6" cm="1">
        <f t="array" ref="D1580">_FV(B1580,"Price",TRUE)</f>
        <v>2.65</v>
      </c>
      <c r="E1580" s="2" cm="1">
        <f t="array" ref="E1580">_FV(B1580,"Last trade time",TRUE)</f>
        <v>45331.333356481482</v>
      </c>
      <c r="F1580" s="7" t="str" cm="1">
        <f t="array" ref="F1580">_FV($B1580,"Industry")</f>
        <v>Biotechnology &amp; Medical Research</v>
      </c>
      <c r="G1580" s="7" t="str" cm="1">
        <f t="array" ref="G1580">_FV($B1580,"Description")</f>
        <v>Clarity Pharmaceuticals Ltd is an Australia-based clinical-stage radiopharmaceutical company. The Company is focused on developing theranostic (therapy and imaging) products, based on its platform SAR Technology. It is progressing seven clinical trials with its three key products, SARTATE, SAR-bisPSMA and SAR-Bombesin. SARTATE is developed for diagnosing, staging, and treating cancers that express somatostatin receptor 2 (SSTR2), including neuroblastoma and neuroendocrine tumors (NETs). SAR-bisPSMA is developed for diagnosing, staging, and treating cancers that express Prostate Specific Membrane Antigen (PSMA). SAR-Bombesin is developed for identifying and selecting patients for subsequent treatment of cancers that express a specific receptor called the gastrin releasing peptide receptor (GRPr), including breast cancer and prostate cancer. It has a diverse range of products in clinical trials, which address both large indications as well as rare and orphan indications of cancer.</v>
      </c>
      <c r="H1580" s="7" t="e" cm="1" vm="2">
        <f t="array" ref="H1580">_FV($B1580,"Employees")</f>
        <v>#VALUE!</v>
      </c>
      <c r="I1580" s="11" cm="1">
        <f t="array" ref="I1580">_FV($B1580,"Shares outstanding",TRUE)</f>
        <v>262421700</v>
      </c>
      <c r="J1580" s="7" cm="1">
        <f t="array" ref="J1580">_FV($B1580,"Year incorporated",TRUE)</f>
        <v>2010</v>
      </c>
      <c r="K1580" s="16"/>
      <c r="L1580" s="12">
        <f>+I1580+K1580</f>
        <v>262421700</v>
      </c>
      <c r="M1580" s="14">
        <f>+D1580*L1580</f>
        <v>695417505</v>
      </c>
      <c r="N1580" t="s">
        <v>555</v>
      </c>
      <c r="O1580">
        <v>272</v>
      </c>
      <c r="P1580">
        <v>276</v>
      </c>
      <c r="Q1580">
        <v>276</v>
      </c>
      <c r="R1580">
        <v>287</v>
      </c>
      <c r="S1580">
        <v>270</v>
      </c>
      <c r="T1580">
        <v>275</v>
      </c>
      <c r="U1580">
        <v>10</v>
      </c>
      <c r="V1580" s="1">
        <v>3.7699999999999997E-2</v>
      </c>
      <c r="W1580">
        <v>1182668</v>
      </c>
      <c r="X1580">
        <v>3303445.2850000001</v>
      </c>
      <c r="Y1580">
        <v>467523</v>
      </c>
      <c r="Z1580">
        <v>428064</v>
      </c>
      <c r="AA1580">
        <v>279.32</v>
      </c>
      <c r="AB1580" s="3">
        <v>721659570.5</v>
      </c>
      <c r="AC1580">
        <v>1568</v>
      </c>
      <c r="AD1580" s="2">
        <v>45330.790277777778</v>
      </c>
      <c r="AE1580" t="s">
        <v>20</v>
      </c>
      <c r="AF1580" t="s">
        <v>556</v>
      </c>
    </row>
    <row r="1581" spans="1:32" x14ac:dyDescent="0.3">
      <c r="A1581" t="str">
        <f>+N1581</f>
        <v>CBO</v>
      </c>
      <c r="B1581" t="e" vm="1582">
        <v>#VALUE!</v>
      </c>
      <c r="C1581" s="5" cm="1">
        <f t="array" ref="C1581">_FV(B1581,"Market cap",TRUE)</f>
        <v>695004800</v>
      </c>
      <c r="D1581" s="6" cm="1">
        <f t="array" ref="D1581">_FV(B1581,"Price",TRUE)</f>
        <v>1.68</v>
      </c>
      <c r="E1581" s="2" cm="1">
        <f t="array" ref="E1581">_FV(B1581,"Last trade time",TRUE)</f>
        <v>45331.333333333336</v>
      </c>
      <c r="F1581" s="7" t="str" cm="1">
        <f t="array" ref="F1581">_FV($B1581,"Industry")</f>
        <v>Food &amp; Tobacco</v>
      </c>
      <c r="G1581" s="7" t="str" cm="1">
        <f t="array" ref="G1581">_FV($B1581,"Description")</f>
        <v>Cobram Estate Olives Limited (CBO) is an Australia-based vertically integrated olive farmer and marketer of premium quality extra virgin olive oil. It owns a portfolio of olive oil brands including Cobram Estate and Red Island. CBO’s olive farming assets include over 2.586 million olive trees planted on 7,000 hectares of farmland in central and north-west Victoria and 207,500 trees planted on 358 hectares of long-term leased and freehold properties in California. It also owns an olive tree nursery, three olive mills, two olive oil bottling and storage facilities, and the Modern Olives laboratory. Its brand includes Cobram Estate, Red Island, Modern Olives, Wellgrove, Stone &amp; Grove, Tree of Life, and Oliv.iQ. Its segments include Australia, which is engaged in the production and marketing of olive oil; the United States of America (USA), which is focused on the production and marketing of olive oil; and sale of value-add products, including the sale of the Wellgrove branded product.</v>
      </c>
      <c r="H1581" s="7" t="e" cm="1" vm="2">
        <f t="array" ref="H1581">_FV($B1581,"Employees")</f>
        <v>#VALUE!</v>
      </c>
      <c r="I1581" s="11" cm="1">
        <f t="array" ref="I1581">_FV($B1581,"Shares outstanding",TRUE)</f>
        <v>417420300</v>
      </c>
      <c r="J1581" s="7" cm="1">
        <f t="array" ref="J1581">_FV($B1581,"Year incorporated",TRUE)</f>
        <v>2005</v>
      </c>
      <c r="K1581" s="16"/>
      <c r="L1581" s="12">
        <f>+I1581+K1581</f>
        <v>417420300</v>
      </c>
      <c r="M1581" s="14">
        <f>+D1581*L1581</f>
        <v>701266104</v>
      </c>
      <c r="N1581" t="s">
        <v>563</v>
      </c>
      <c r="O1581">
        <v>164.5</v>
      </c>
      <c r="P1581">
        <v>169</v>
      </c>
      <c r="Q1581">
        <v>164.5</v>
      </c>
      <c r="R1581">
        <v>166.5</v>
      </c>
      <c r="S1581">
        <v>163.5</v>
      </c>
      <c r="T1581">
        <v>166.5</v>
      </c>
      <c r="U1581">
        <v>2</v>
      </c>
      <c r="V1581" s="1">
        <v>1.2200000000000001E-2</v>
      </c>
      <c r="W1581">
        <v>190692</v>
      </c>
      <c r="X1581">
        <v>316067.125</v>
      </c>
      <c r="Y1581">
        <v>30907</v>
      </c>
      <c r="Z1581">
        <v>49558</v>
      </c>
      <c r="AA1581">
        <v>165.2</v>
      </c>
      <c r="AB1581" s="3">
        <v>695004802.83000004</v>
      </c>
      <c r="AC1581">
        <v>87</v>
      </c>
      <c r="AD1581" s="2">
        <v>45330.790277777778</v>
      </c>
      <c r="AE1581" t="s">
        <v>20</v>
      </c>
      <c r="AF1581" t="s">
        <v>564</v>
      </c>
    </row>
    <row r="1582" spans="1:32" x14ac:dyDescent="0.3">
      <c r="A1582" t="str">
        <f>+N1582</f>
        <v>WBT</v>
      </c>
      <c r="B1582" t="e" vm="1583">
        <v>#VALUE!</v>
      </c>
      <c r="C1582" s="5" cm="1">
        <f t="array" ref="C1582">_FV(B1582,"Market cap",TRUE)</f>
        <v>714683300</v>
      </c>
      <c r="D1582" s="6" cm="1">
        <f t="array" ref="D1582">_FV(B1582,"Price",TRUE)</f>
        <v>3.75</v>
      </c>
      <c r="E1582" s="2" cm="1">
        <f t="array" ref="E1582">_FV(B1582,"Last trade time",TRUE)</f>
        <v>45331.333333333336</v>
      </c>
      <c r="F1582" s="7" t="str" cm="1">
        <f t="array" ref="F1582">_FV($B1582,"Industry")</f>
        <v>Semiconductors &amp; Semiconductor Equipment</v>
      </c>
      <c r="G1582" s="7" t="str" cm="1">
        <f t="array" ref="G1582">_FV($B1582,"Description")</f>
        <v>Weebit Nano Ltd is an Australia-based developer of advanced semiconductor memory technology. The Company is engaged in the development of non-volatile memory using a Resistive RAM (ReRAM) technology based on fabrication factory (fab) friendly materials. ReRAM technology provides higher performance and lower power memory solutions in a range of new electronic products, such as Internet of things (IoT) devices, smartphones, robotics, autonomous vehicles, fifth generation (5G) communications and artificial intelligence. The Company’s demo chips, designed as a system on a chip (SoC), provides customers with physical samples of ReRAM memory technology within operational chips. Its demo chips also enable its customer to begin incorporating its memory technology within their product designs.</v>
      </c>
      <c r="H1582" s="7" t="e" cm="1" vm="2">
        <f t="array" ref="H1582">_FV($B1582,"Employees")</f>
        <v>#VALUE!</v>
      </c>
      <c r="I1582" s="11" cm="1">
        <f t="array" ref="I1582">_FV($B1582,"Shares outstanding",TRUE)</f>
        <v>188074600</v>
      </c>
      <c r="J1582" s="7" cm="1">
        <f t="array" ref="J1582">_FV($B1582,"Year incorporated",TRUE)</f>
        <v>2010</v>
      </c>
      <c r="K1582" s="16"/>
      <c r="L1582" s="12">
        <f>+I1582+K1582</f>
        <v>188074600</v>
      </c>
      <c r="M1582" s="14">
        <f>+D1582*L1582</f>
        <v>705279750</v>
      </c>
      <c r="N1582" t="s">
        <v>557</v>
      </c>
      <c r="O1582">
        <v>379</v>
      </c>
      <c r="P1582">
        <v>383</v>
      </c>
      <c r="Q1582">
        <v>380</v>
      </c>
      <c r="R1582">
        <v>393</v>
      </c>
      <c r="S1582">
        <v>376</v>
      </c>
      <c r="T1582">
        <v>380</v>
      </c>
      <c r="U1582">
        <v>1</v>
      </c>
      <c r="V1582" s="1">
        <v>2.5999999999999999E-3</v>
      </c>
      <c r="W1582">
        <v>723273</v>
      </c>
      <c r="X1582">
        <v>2774765.35</v>
      </c>
      <c r="Y1582">
        <v>345721</v>
      </c>
      <c r="Z1582">
        <v>254625</v>
      </c>
      <c r="AA1582">
        <v>383.86</v>
      </c>
      <c r="AB1582" s="3">
        <v>714683343.20000005</v>
      </c>
      <c r="AC1582">
        <v>1591</v>
      </c>
      <c r="AD1582" s="2">
        <v>45330.790277777778</v>
      </c>
      <c r="AE1582" t="s">
        <v>20</v>
      </c>
      <c r="AF1582" t="s">
        <v>558</v>
      </c>
    </row>
    <row r="1583" spans="1:32" x14ac:dyDescent="0.3">
      <c r="A1583" t="str">
        <f>+N1583</f>
        <v>GTK</v>
      </c>
      <c r="B1583" t="e" vm="1584">
        <v>#VALUE!</v>
      </c>
      <c r="C1583" s="5" cm="1">
        <f t="array" ref="C1583">_FV(B1583,"Market cap",TRUE)</f>
        <v>729310900</v>
      </c>
      <c r="D1583" s="6" cm="1">
        <f t="array" ref="D1583">_FV(B1583,"Price",TRUE)</f>
        <v>6.84</v>
      </c>
      <c r="E1583" s="2" cm="1">
        <f t="array" ref="E1583">_FV(B1583,"Last trade time",TRUE)</f>
        <v>45331.333356481482</v>
      </c>
      <c r="F1583" s="7" t="str" cm="1">
        <f t="array" ref="F1583">_FV($B1583,"Industry")</f>
        <v>Software &amp; IT Services</v>
      </c>
      <c r="G1583" s="7" t="str" cm="1">
        <f t="array" ref="G1583">_FV($B1583,"Description")</f>
        <v>Gentrack Group Limited is a New Zealand-based provider of utilities across the world with cleantech solutions. The Company’s principal activity is the development, integration and support of enterprise billing and customer management software solutions for the utility (energy and water) and airport industries. The Company operates through two segments: utility billing software and airport management software. Its g2.0 provides the end-to-end solutions and a flexible platform for businesses to respond in a dynamic landscape, create propositions and maximize returns on investment. g2.0 solution combines the multi-play utilities product-to-profit solution with the CRM and marketing platform for utilities. Its logical data model is specifically designed for utilities and provides a single source and a 360-degree view of the customer. Its distributed energy management ecosystem provides energy suppliers fully integrated access to multiple partners.</v>
      </c>
      <c r="H1583" s="7" cm="1">
        <f t="array" ref="H1583">_FV($B1583,"Employees")</f>
        <v>594</v>
      </c>
      <c r="I1583" s="11" cm="1">
        <f t="array" ref="I1583">_FV($B1583,"Shares outstanding",TRUE)</f>
        <v>103135000</v>
      </c>
      <c r="J1583" s="7" cm="1">
        <f t="array" ref="J1583">_FV($B1583,"Year incorporated",TRUE)</f>
        <v>2012</v>
      </c>
      <c r="K1583" s="16"/>
      <c r="L1583" s="12">
        <f>+I1583+K1583</f>
        <v>103135000</v>
      </c>
      <c r="M1583" s="14">
        <f>+D1583*L1583</f>
        <v>705443400</v>
      </c>
      <c r="N1583" t="s">
        <v>548</v>
      </c>
      <c r="O1583">
        <v>640</v>
      </c>
      <c r="P1583">
        <v>670</v>
      </c>
      <c r="Q1583">
        <v>661</v>
      </c>
      <c r="R1583">
        <v>666</v>
      </c>
      <c r="S1583">
        <v>658</v>
      </c>
      <c r="T1583">
        <v>663</v>
      </c>
      <c r="U1583">
        <v>3</v>
      </c>
      <c r="V1583" s="1">
        <v>4.4999999999999997E-3</v>
      </c>
      <c r="W1583">
        <v>116956</v>
      </c>
      <c r="X1583">
        <v>775611.10499999998</v>
      </c>
      <c r="Y1583">
        <v>27726</v>
      </c>
      <c r="Z1583">
        <v>49024</v>
      </c>
      <c r="AA1583">
        <v>663.18</v>
      </c>
      <c r="AB1583" s="3">
        <v>683778579.12</v>
      </c>
      <c r="AC1583">
        <v>603</v>
      </c>
      <c r="AD1583" s="2">
        <v>45330.790277777778</v>
      </c>
      <c r="AE1583" t="s">
        <v>20</v>
      </c>
      <c r="AF1583" t="s">
        <v>571</v>
      </c>
    </row>
    <row r="1584" spans="1:32" x14ac:dyDescent="0.3">
      <c r="A1584" t="str">
        <f>+N1584</f>
        <v>RPL</v>
      </c>
      <c r="B1584" t="e" vm="1585">
        <v>#VALUE!</v>
      </c>
      <c r="C1584" s="5" cm="1">
        <f t="array" ref="C1584">_FV(B1584,"Market cap",TRUE)</f>
        <v>710273800</v>
      </c>
      <c r="D1584" s="6" cm="1">
        <f t="array" ref="D1584">_FV(B1584,"Price",TRUE)</f>
        <v>2.76</v>
      </c>
      <c r="E1584" s="2" cm="1">
        <f t="array" ref="E1584">_FV(B1584,"Last trade time",TRUE)</f>
        <v>45331.333333333336</v>
      </c>
      <c r="F1584" s="7" t="str" cm="1">
        <f t="array" ref="F1584">_FV($B1584,"Industry")</f>
        <v>Investment Banking &amp; Investment Services</v>
      </c>
      <c r="G1584" s="7" t="str" cm="1">
        <f t="array" ref="G1584">_FV($B1584,"Description")</f>
        <v>Regal Partners Limited is an Australia-based company, which operates as specialist alternatives investment manager. The principal activity of the Company is the provision of investment management services, specializing in alternative investments. The Company manages a diverse range of investment strategies covering hedge funds, private markets, real and natural assets, and capital solutions on behalf of institutions, family offices, charitable groups and private investors. The Company has four alternative investment management businesses: Regal Funds Management, VGI Partners, Kilter Rural, and Attunga Capital. The Company has approximately 45 investment professionals, located in offices across Sydney, Melbourne, Singapore and New York.</v>
      </c>
      <c r="H1584" s="7" t="e" cm="1" vm="2">
        <f t="array" ref="H1584">_FV($B1584,"Employees")</f>
        <v>#VALUE!</v>
      </c>
      <c r="I1584" s="11" cm="1">
        <f t="array" ref="I1584">_FV($B1584,"Shares outstanding",TRUE)</f>
        <v>257345600</v>
      </c>
      <c r="J1584" s="7" cm="1">
        <f t="array" ref="J1584">_FV($B1584,"Year incorporated",TRUE)</f>
        <v>2008</v>
      </c>
      <c r="K1584" s="16"/>
      <c r="L1584" s="12">
        <f>+I1584+K1584</f>
        <v>257345600</v>
      </c>
      <c r="M1584" s="14">
        <f>+D1584*L1584</f>
        <v>710273856</v>
      </c>
      <c r="N1584" t="s">
        <v>561</v>
      </c>
      <c r="O1584">
        <v>276</v>
      </c>
      <c r="P1584">
        <v>288</v>
      </c>
      <c r="Q1584">
        <v>280</v>
      </c>
      <c r="R1584">
        <v>287</v>
      </c>
      <c r="S1584">
        <v>276</v>
      </c>
      <c r="T1584">
        <v>276</v>
      </c>
      <c r="U1584">
        <v>-2</v>
      </c>
      <c r="V1584" s="1">
        <v>-7.1999999999999998E-3</v>
      </c>
      <c r="W1584">
        <v>134717</v>
      </c>
      <c r="X1584">
        <v>379856.59</v>
      </c>
      <c r="Y1584">
        <v>44174</v>
      </c>
      <c r="Z1584">
        <v>88789</v>
      </c>
      <c r="AA1584">
        <v>281.97000000000003</v>
      </c>
      <c r="AB1584" s="3">
        <v>710273778.72000003</v>
      </c>
      <c r="AC1584">
        <v>172</v>
      </c>
      <c r="AD1584" s="2">
        <v>45330.790277777778</v>
      </c>
      <c r="AE1584" t="s">
        <v>20</v>
      </c>
      <c r="AF1584" t="s">
        <v>562</v>
      </c>
    </row>
    <row r="1585" spans="1:32" x14ac:dyDescent="0.3">
      <c r="A1585" t="str">
        <f>+N1585</f>
        <v>PFP</v>
      </c>
      <c r="B1585" t="e" vm="1586">
        <v>#VALUE!</v>
      </c>
      <c r="C1585" s="5" cm="1">
        <f t="array" ref="C1585">_FV(B1585,"Market cap",TRUE)</f>
        <v>722802300</v>
      </c>
      <c r="D1585" s="6" cm="1">
        <f t="array" ref="D1585">_FV(B1585,"Price",TRUE)</f>
        <v>5.34</v>
      </c>
      <c r="E1585" s="2" cm="1">
        <f t="array" ref="E1585">_FV(B1585,"Last trade time",TRUE)</f>
        <v>45331.333356481482</v>
      </c>
      <c r="F1585" s="7" t="str" cm="1">
        <f t="array" ref="F1585">_FV($B1585,"Industry")</f>
        <v>Personal &amp; Household Products &amp; Services</v>
      </c>
      <c r="G1585" s="7" t="str" cm="1">
        <f t="array" ref="G1585">_FV($B1585,"Description")</f>
        <v>Propel Funeral Partners Limited is an Australia-based company that is engaged in the provision of death care related services in Australia and New Zealand. The Company owns and operates businesses, properties, infrastructure, and related assets in Queensland, New South Wales, Victoria, Tasmania, South Australia, Western Australia, and New Zealand. Its geographic segments include Australian operations and New Zealand operations. The Company provides services to individuals and families dealing with, or preparing for, death and bereavement. This includes the collection and transfer of the deceased, mortuary services, arranging and conducting a funeral, cremation, burial, and memorialization. The Company is also acquiring and/or establishing death care assets, such as funeral homes, cemeteries and crematoria and related properties and infrastructure. The Company operates from 185 locations, including 38 cremation facilities and nine cemeteries.</v>
      </c>
      <c r="H1585" s="7" t="e" cm="1" vm="2">
        <f t="array" ref="H1585">_FV($B1585,"Employees")</f>
        <v>#VALUE!</v>
      </c>
      <c r="I1585" s="11" cm="1">
        <f t="array" ref="I1585">_FV($B1585,"Shares outstanding",TRUE)</f>
        <v>133852300</v>
      </c>
      <c r="J1585" s="7" cm="1">
        <f t="array" ref="J1585">_FV($B1585,"Year incorporated",TRUE)</f>
        <v>2017</v>
      </c>
      <c r="K1585" s="16"/>
      <c r="L1585" s="12">
        <f>+I1585+K1585</f>
        <v>133852300</v>
      </c>
      <c r="M1585" s="14">
        <f>+D1585*L1585</f>
        <v>714771282</v>
      </c>
      <c r="N1585" t="s">
        <v>553</v>
      </c>
      <c r="O1585">
        <v>537</v>
      </c>
      <c r="P1585">
        <v>540</v>
      </c>
      <c r="Q1585">
        <v>550</v>
      </c>
      <c r="R1585">
        <v>550</v>
      </c>
      <c r="S1585">
        <v>535</v>
      </c>
      <c r="T1585">
        <v>540</v>
      </c>
      <c r="U1585">
        <v>-7</v>
      </c>
      <c r="V1585" s="1">
        <v>-1.2800000000000001E-2</v>
      </c>
      <c r="W1585">
        <v>182057</v>
      </c>
      <c r="X1585">
        <v>983538.505</v>
      </c>
      <c r="Y1585">
        <v>33102</v>
      </c>
      <c r="Z1585">
        <v>53452</v>
      </c>
      <c r="AA1585">
        <v>540.29</v>
      </c>
      <c r="AB1585" s="3">
        <v>722802279.60000002</v>
      </c>
      <c r="AC1585">
        <v>826</v>
      </c>
      <c r="AD1585" s="2">
        <v>45330.790277777778</v>
      </c>
      <c r="AE1585" t="s">
        <v>20</v>
      </c>
      <c r="AF1585" t="s">
        <v>554</v>
      </c>
    </row>
    <row r="1586" spans="1:32" x14ac:dyDescent="0.3">
      <c r="A1586" t="str">
        <f>+N1586</f>
        <v>SNL</v>
      </c>
      <c r="B1586" t="e" vm="1587">
        <v>#VALUE!</v>
      </c>
      <c r="C1586" s="5" cm="1">
        <f t="array" ref="C1586">_FV(B1586,"Market cap",TRUE)</f>
        <v>693272200</v>
      </c>
      <c r="D1586" s="6" cm="1">
        <f t="array" ref="D1586">_FV(B1586,"Price",TRUE)</f>
        <v>17.25</v>
      </c>
      <c r="E1586" s="2" cm="1">
        <f t="array" ref="E1586">_FV(B1586,"Last trade time",TRUE)</f>
        <v>45331.333356481482</v>
      </c>
      <c r="F1586" s="7" t="str" cm="1">
        <f t="array" ref="F1586">_FV($B1586,"Industry")</f>
        <v>Automobiles &amp; Auto Parts</v>
      </c>
      <c r="G1586" s="7" t="str" cm="1">
        <f t="array" ref="G1586">_FV($B1586,"Description")</f>
        <v>Supply Network Limited is an Australia-based company, which is engaged in the provision of aftermarket parts to the commercial vehicle industry. The Company operates trading entities in Australia and New Zealand under the Multispares brand. Each trading entity has its own operating focus within a market definition of replacement parts for road transport equipment. The Company sells truck and bus parts. It provides a range of services, including parts interpreting, procurement, supply management and problem solving.</v>
      </c>
      <c r="H1586" s="7" cm="1">
        <f t="array" ref="H1586">_FV($B1586,"Employees")</f>
        <v>96</v>
      </c>
      <c r="I1586" s="11" cm="1">
        <f t="array" ref="I1586">_FV($B1586,"Shares outstanding",TRUE)</f>
        <v>41991040</v>
      </c>
      <c r="J1586" s="7" cm="1">
        <f t="array" ref="J1586">_FV($B1586,"Year incorporated",TRUE)</f>
        <v>1986</v>
      </c>
      <c r="K1586" s="16"/>
      <c r="L1586" s="12">
        <f>+I1586+K1586</f>
        <v>41991040</v>
      </c>
      <c r="M1586" s="14">
        <f>+D1586*L1586</f>
        <v>724345440</v>
      </c>
      <c r="N1586" t="s">
        <v>565</v>
      </c>
      <c r="O1586">
        <v>1635</v>
      </c>
      <c r="P1586">
        <v>1651</v>
      </c>
      <c r="Q1586">
        <v>1670</v>
      </c>
      <c r="R1586">
        <v>1670</v>
      </c>
      <c r="S1586">
        <v>1640</v>
      </c>
      <c r="T1586">
        <v>1651</v>
      </c>
      <c r="U1586">
        <v>-17</v>
      </c>
      <c r="V1586" s="1">
        <v>-1.0200000000000001E-2</v>
      </c>
      <c r="W1586">
        <v>947</v>
      </c>
      <c r="X1586">
        <v>15636.78</v>
      </c>
      <c r="Y1586">
        <v>393</v>
      </c>
      <c r="Z1586">
        <v>540</v>
      </c>
      <c r="AA1586">
        <v>1651.19</v>
      </c>
      <c r="AB1586" s="3">
        <v>693272136.44000006</v>
      </c>
      <c r="AC1586">
        <v>16</v>
      </c>
      <c r="AD1586" s="2">
        <v>45330.790277777778</v>
      </c>
      <c r="AE1586" t="s">
        <v>20</v>
      </c>
      <c r="AF1586" t="s">
        <v>566</v>
      </c>
    </row>
    <row r="1587" spans="1:32" x14ac:dyDescent="0.3">
      <c r="A1587" t="str">
        <f>+N1587</f>
        <v>APM</v>
      </c>
      <c r="B1587" t="e" vm="1588">
        <v>#VALUE!</v>
      </c>
      <c r="C1587" s="5" cm="1">
        <f t="array" ref="C1587">_FV(B1587,"Market cap",TRUE)</f>
        <v>733745500</v>
      </c>
      <c r="D1587" s="6" cm="1">
        <f t="array" ref="D1587">_FV(B1587,"Price",TRUE)</f>
        <v>0.79</v>
      </c>
      <c r="E1587" s="2" cm="1">
        <f t="array" ref="E1587">_FV(B1587,"Last trade time",TRUE)</f>
        <v>45331.333333333336</v>
      </c>
      <c r="F1587" s="7" t="str" cm="1">
        <f t="array" ref="F1587">_FV($B1587,"Industry")</f>
        <v>Professional &amp; Commercial Services</v>
      </c>
      <c r="G1587" s="7" t="str" cm="1">
        <f t="array" ref="G1587">_FV($B1587,"Description")</f>
        <v>APM Human Services International Limited is an Australia-based health and human services provider. The Company’s services include assessments; allied health and psychological intervention; medical, psycho-social and vocational rehabilitation; vocational training and employment assistance; and community-based support services. The Company’s segments include ANZ (including Australia and New Zealand), North America (including Canada and the United States), and the Rest of World. ANZ includes employment services, health and wellbeing, communities and assessments, disability and aged care support services. North America includes employment services and health and wellbeing. The Rest of World includes employment services, health and wellbeing, communities and assessment. The Company, with 1700 sites, operates in 11 countries, including Australia, the United Kingdom, Canada, United States of America, New Zealand, Germany, Switzerland, Sweden, Spain, Singapore, and South Korea.</v>
      </c>
      <c r="H1587" s="7" cm="1">
        <f t="array" ref="H1587">_FV($B1587,"Employees")</f>
        <v>14750</v>
      </c>
      <c r="I1587" s="11" cm="1">
        <f t="array" ref="I1587">_FV($B1587,"Shares outstanding",TRUE)</f>
        <v>917181900</v>
      </c>
      <c r="J1587" s="7" cm="1">
        <f t="array" ref="J1587">_FV($B1587,"Year incorporated",TRUE)</f>
        <v>2020</v>
      </c>
      <c r="K1587" s="16"/>
      <c r="L1587" s="12">
        <f>+I1587+K1587</f>
        <v>917181900</v>
      </c>
      <c r="M1587" s="14">
        <f>+D1587*L1587</f>
        <v>724573701</v>
      </c>
      <c r="N1587" t="s">
        <v>549</v>
      </c>
      <c r="O1587">
        <v>80</v>
      </c>
      <c r="P1587">
        <v>81</v>
      </c>
      <c r="Q1587">
        <v>83</v>
      </c>
      <c r="R1587">
        <v>83</v>
      </c>
      <c r="S1587">
        <v>78</v>
      </c>
      <c r="T1587">
        <v>80</v>
      </c>
      <c r="U1587">
        <v>-2.5</v>
      </c>
      <c r="V1587" s="1">
        <v>-3.0300000000000001E-2</v>
      </c>
      <c r="W1587">
        <v>2011362</v>
      </c>
      <c r="X1587">
        <v>1612552.6825000001</v>
      </c>
      <c r="Y1587">
        <v>555167</v>
      </c>
      <c r="Z1587">
        <v>1216674</v>
      </c>
      <c r="AA1587">
        <v>80.17</v>
      </c>
      <c r="AB1587" s="3">
        <v>733745556.79999995</v>
      </c>
      <c r="AC1587">
        <v>1831</v>
      </c>
      <c r="AD1587" s="2">
        <v>45330.790277777778</v>
      </c>
      <c r="AE1587" t="s">
        <v>20</v>
      </c>
      <c r="AF1587" t="s">
        <v>550</v>
      </c>
    </row>
    <row r="1588" spans="1:32" x14ac:dyDescent="0.3">
      <c r="A1588" t="str">
        <f>+N1588</f>
        <v>WGB</v>
      </c>
      <c r="B1588" t="e" vm="1589">
        <v>#VALUE!</v>
      </c>
      <c r="C1588" s="5" cm="1">
        <f t="array" ref="C1588">_FV(B1588,"Market cap",TRUE)</f>
        <v>729934800</v>
      </c>
      <c r="D1588" s="6" cm="1">
        <f t="array" ref="D1588">_FV(B1588,"Price",TRUE)</f>
        <v>2.0699999999999998</v>
      </c>
      <c r="E1588" s="2" cm="1">
        <f t="array" ref="E1588">_FV(B1588,"Last trade time",TRUE)</f>
        <v>45331.333333333336</v>
      </c>
      <c r="F1588" s="7" t="str" cm="1">
        <f t="array" ref="F1588">_FV($B1588,"Industry")</f>
        <v>Investment Banking &amp; Investment Services</v>
      </c>
      <c r="G1588" s="7" t="str" cm="1">
        <f t="array" ref="G1588">_FV($B1588,"Description")</f>
        <v>WAM Global Limited is an Australia-based investment company. The Company’s principal activity is engaged in making investments in listed global securities. The Company is engaged in investing activities, including cash, term deposits and equity investments. The Company’s investment objectives are to provide capital growth over the medium-to-long term, deliver a stream of fully franked dividends and preserve capital. The investment manager of the Company is Wilson Asset Management.</v>
      </c>
      <c r="H1588" s="7" t="e" cm="1" vm="2">
        <f t="array" ref="H1588">_FV($B1588,"Employees")</f>
        <v>#VALUE!</v>
      </c>
      <c r="I1588" s="11" cm="1">
        <f t="array" ref="I1588">_FV($B1588,"Shares outstanding",TRUE)</f>
        <v>354337300</v>
      </c>
      <c r="J1588" s="7" cm="1">
        <f t="array" ref="J1588">_FV($B1588,"Year incorporated",TRUE)</f>
        <v>2018</v>
      </c>
      <c r="K1588" s="16"/>
      <c r="L1588" s="12">
        <f>+I1588+K1588</f>
        <v>354337300</v>
      </c>
      <c r="M1588" s="14">
        <f>+D1588*L1588</f>
        <v>733478211</v>
      </c>
      <c r="N1588" t="s">
        <v>551</v>
      </c>
      <c r="O1588">
        <v>206</v>
      </c>
      <c r="P1588">
        <v>207</v>
      </c>
      <c r="Q1588">
        <v>200</v>
      </c>
      <c r="R1588">
        <v>208</v>
      </c>
      <c r="S1588">
        <v>200</v>
      </c>
      <c r="T1588">
        <v>206</v>
      </c>
      <c r="U1588">
        <v>3</v>
      </c>
      <c r="V1588" s="1">
        <v>1.4800000000000001E-2</v>
      </c>
      <c r="W1588">
        <v>662726</v>
      </c>
      <c r="X1588">
        <v>1353774.96</v>
      </c>
      <c r="Y1588">
        <v>353502</v>
      </c>
      <c r="Z1588">
        <v>226240</v>
      </c>
      <c r="AA1588">
        <v>204.27</v>
      </c>
      <c r="AB1588" s="3">
        <v>729934802.98000002</v>
      </c>
      <c r="AC1588">
        <v>150</v>
      </c>
      <c r="AD1588" s="2">
        <v>45330.790277777778</v>
      </c>
      <c r="AE1588" t="s">
        <v>20</v>
      </c>
      <c r="AF1588" t="s">
        <v>552</v>
      </c>
    </row>
    <row r="1589" spans="1:32" x14ac:dyDescent="0.3">
      <c r="A1589" t="str">
        <f>+N1589</f>
        <v>MRM</v>
      </c>
      <c r="B1589" t="e" vm="1590">
        <v>#VALUE!</v>
      </c>
      <c r="C1589" s="5" cm="1">
        <f t="array" ref="C1589">_FV(B1589,"Market cap",TRUE)</f>
        <v>748788900</v>
      </c>
      <c r="D1589" s="6" cm="1">
        <f t="array" ref="D1589">_FV(B1589,"Price",TRUE)</f>
        <v>1.98</v>
      </c>
      <c r="E1589" s="2" cm="1">
        <f t="array" ref="E1589">_FV(B1589,"Last trade time",TRUE)</f>
        <v>45331.333333333336</v>
      </c>
      <c r="F1589" s="7" t="str" cm="1">
        <f t="array" ref="F1589">_FV($B1589,"Industry")</f>
        <v>Oil &amp; Gas Related Equipment and Services</v>
      </c>
      <c r="G1589" s="7" t="str" cm="1">
        <f t="array" ref="G1589">_FV($B1589,"Description")</f>
        <v>MMA Offshore Limited is an Australia-based provider of marine and subsea services globally. The principal activities of the Company include provision of vessels, subsea and project services to the offshore energy, renewables, and wider maritime industries. The Company’s segments include Vessel Services, Subsea Services, and Project Logistics. Vessel Services segment is engaged in the provision of specialized offshore support vessels. Subsea Services segment is engaged in providing services to companies operating in subsea environments including inspection, maintenance and repair. Project Logistics segment is engaged in project management of large marine spreads and complex marine logistics. Its vessel services include production and offtake support, supply operations drilling, production and seismic, anchor handling and towing, and vessel management and technical services. Its subsea services include inspection maintenance and repair, and field abandonment and decommissioning.</v>
      </c>
      <c r="H1589" s="7" cm="1">
        <f t="array" ref="H1589">_FV($B1589,"Employees")</f>
        <v>1100</v>
      </c>
      <c r="I1589" s="11" cm="1">
        <f t="array" ref="I1589">_FV($B1589,"Shares outstanding",TRUE)</f>
        <v>374394500</v>
      </c>
      <c r="J1589" s="7" cm="1">
        <f t="array" ref="J1589">_FV($B1589,"Year incorporated",TRUE)</f>
        <v>1998</v>
      </c>
      <c r="K1589" s="16"/>
      <c r="L1589" s="12">
        <f>+I1589+K1589</f>
        <v>374394500</v>
      </c>
      <c r="M1589" s="14">
        <f>+D1589*L1589</f>
        <v>741301110</v>
      </c>
      <c r="N1589" t="s">
        <v>544</v>
      </c>
      <c r="O1589">
        <v>199</v>
      </c>
      <c r="P1589">
        <v>201</v>
      </c>
      <c r="Q1589">
        <v>201</v>
      </c>
      <c r="R1589">
        <v>201.5</v>
      </c>
      <c r="S1589">
        <v>198.5</v>
      </c>
      <c r="T1589">
        <v>200</v>
      </c>
      <c r="U1589">
        <v>-1</v>
      </c>
      <c r="V1589" s="1">
        <v>-5.0000000000000001E-3</v>
      </c>
      <c r="W1589">
        <v>1475302</v>
      </c>
      <c r="X1589">
        <v>2950014.5425</v>
      </c>
      <c r="Y1589">
        <v>199381</v>
      </c>
      <c r="Z1589">
        <v>278369</v>
      </c>
      <c r="AA1589">
        <v>199.96</v>
      </c>
      <c r="AB1589" s="3">
        <v>748788950</v>
      </c>
      <c r="AC1589">
        <v>2199</v>
      </c>
      <c r="AD1589" s="2">
        <v>45330.790277777778</v>
      </c>
      <c r="AE1589" t="s">
        <v>20</v>
      </c>
      <c r="AF1589" t="s">
        <v>545</v>
      </c>
    </row>
    <row r="1590" spans="1:32" x14ac:dyDescent="0.3">
      <c r="A1590" t="str">
        <f>+N1590</f>
        <v>WTN</v>
      </c>
      <c r="B1590" t="e" vm="1591">
        <v>#VALUE!</v>
      </c>
      <c r="C1590" s="5" cm="1">
        <f t="array" ref="C1590">_FV(B1590,"Market cap",TRUE)</f>
        <v>779364200</v>
      </c>
      <c r="D1590" s="6" cm="1">
        <f t="array" ref="D1590">_FV(B1590,"Price",TRUE)</f>
        <v>2.5</v>
      </c>
      <c r="E1590" s="2" cm="1">
        <f t="array" ref="E1590">_FV(B1590,"Last trade time",TRUE)</f>
        <v>45327.333333333336</v>
      </c>
      <c r="F1590" s="7" t="str" cm="1">
        <f t="array" ref="F1590">_FV($B1590,"Industry")</f>
        <v>Real Estate Operations</v>
      </c>
      <c r="G1590" s="7" t="str" cm="1">
        <f t="array" ref="G1590">_FV($B1590,"Description")</f>
        <v>Winton Land Limited is a New Zealand-based residential land developer. The Company is specialized in developing integrated and fully master-planned neighborhoods. The Company has a portfolio of 26 projects, a combined total of circa 6,500 residential lots, dwellings, apartment units and retirement village units. The Company has three segments: Residential development, Retirement villages and Commercial portfolio. Residential development segment designs, develops, markets and sells residential properties to external customers. These include land lots, dwellings, townhouses and apartments with operations in New Zealand and Australia. Retirement villages segment develops and operates retirement villages in New Zealand. Commercial portfolio segment develops and manages a commercial portfolio to produce rental income and capital appreciation in New Zealand. Its subsidiaries include Ayrburn Wines Online Limited, Beaches Developments Limited, Cracker Bay Holdings Limited and others.</v>
      </c>
      <c r="H1590" s="7" t="e" cm="1" vm="2">
        <f t="array" ref="H1590">_FV($B1590,"Employees")</f>
        <v>#VALUE!</v>
      </c>
      <c r="I1590" s="11" cm="1">
        <f t="array" ref="I1590">_FV($B1590,"Shares outstanding",TRUE)</f>
        <v>296613700</v>
      </c>
      <c r="J1590" s="7" cm="1">
        <f t="array" ref="J1590">_FV($B1590,"Year incorporated",TRUE)</f>
        <v>2017</v>
      </c>
      <c r="K1590" s="16"/>
      <c r="L1590" s="12">
        <f>+I1590+K1590</f>
        <v>296613700</v>
      </c>
      <c r="M1590" s="14">
        <f>+D1590*L1590</f>
        <v>741534250</v>
      </c>
      <c r="N1590" t="s">
        <v>546</v>
      </c>
      <c r="O1590">
        <v>191</v>
      </c>
      <c r="P1590">
        <v>249</v>
      </c>
      <c r="U1590">
        <v>0</v>
      </c>
      <c r="W1590">
        <v>0</v>
      </c>
      <c r="X1590">
        <v>0</v>
      </c>
      <c r="Y1590">
        <v>0</v>
      </c>
      <c r="Z1590">
        <v>0</v>
      </c>
      <c r="AB1590" s="3">
        <v>741534340</v>
      </c>
      <c r="AC1590">
        <v>0</v>
      </c>
      <c r="AD1590" s="2">
        <v>45330.790277777778</v>
      </c>
      <c r="AE1590" t="s">
        <v>20</v>
      </c>
      <c r="AF1590" t="s">
        <v>547</v>
      </c>
    </row>
    <row r="1591" spans="1:32" x14ac:dyDescent="0.3">
      <c r="A1591" t="str">
        <f>+N1591</f>
        <v>THL</v>
      </c>
      <c r="B1591" t="e" vm="1592">
        <v>#VALUE!</v>
      </c>
      <c r="C1591" s="5" cm="1">
        <f t="array" ref="C1591">_FV(B1591,"Market cap",TRUE)</f>
        <v>797317200</v>
      </c>
      <c r="D1591" s="6" cm="1">
        <f t="array" ref="D1591">_FV(B1591,"Price",TRUE)</f>
        <v>3.49</v>
      </c>
      <c r="E1591" s="2" cm="1">
        <f t="array" ref="E1591">_FV(B1591,"Last trade time",TRUE)</f>
        <v>45331.333333333336</v>
      </c>
      <c r="F1591" s="7" t="str" cm="1">
        <f t="array" ref="F1591">_FV($B1591,"Industry")</f>
        <v>Passenger Transportation Services</v>
      </c>
      <c r="G1591" s="7" t="str" cm="1">
        <f t="array" ref="G1591">_FV($B1591,"Description")</f>
        <v>Tourism Holdings Limited is a New Zealand-based tourism company. The Company is a commercial recreational vehicle (RV) rental operator. It also operates tourism adventure, travel technology and commercial vehicle manufacturing businesses. In New Zealand/Australia, it operates rental brands (Maui, Britz, Apollo, Mighty, Hippie, Cheapa Campa), manufacturing (Action Manufacturing, Apollo), retail brands (Talvor, Kea, Winnebago, Adria, Coromal, Windsor), retail dealerships (RV Super Centre, Apollo RV Sales, Kratzmann, George Day, Sydney RV, E-Camperco), travel technology (TripTech) and tourism attractions (Kiwi Experience and the Discover Waitomo Group, which includes Waitomo Glowworm Caves, Ruakuri Cave, Aranui Cave and The Legendary Black Water Rafting Co.). In North America, it operates the Road Bear RV, El Monte RV, CanaDream, Britz and Mighty rental brands. In the United Kingdom and Europe, it operates the Just go, Apollo and Bunk Campers rental brands.</v>
      </c>
      <c r="H1591" s="7" cm="1">
        <f t="array" ref="H1591">_FV($B1591,"Employees")</f>
        <v>909</v>
      </c>
      <c r="I1591" s="11" cm="1">
        <f t="array" ref="I1591">_FV($B1591,"Shares outstanding",TRUE)</f>
        <v>217231600</v>
      </c>
      <c r="J1591" s="7" cm="1">
        <f t="array" ref="J1591">_FV($B1591,"Year incorporated",TRUE)</f>
        <v>1984</v>
      </c>
      <c r="K1591" s="16"/>
      <c r="L1591" s="12">
        <f>+I1591+K1591</f>
        <v>217231600</v>
      </c>
      <c r="M1591" s="14">
        <f>+D1591*L1591</f>
        <v>758138284</v>
      </c>
      <c r="N1591" t="s">
        <v>518</v>
      </c>
      <c r="O1591">
        <v>330</v>
      </c>
      <c r="P1591">
        <v>357</v>
      </c>
      <c r="Q1591">
        <v>343</v>
      </c>
      <c r="R1591">
        <v>346</v>
      </c>
      <c r="S1591">
        <v>343</v>
      </c>
      <c r="T1591">
        <v>346</v>
      </c>
      <c r="U1591">
        <v>4</v>
      </c>
      <c r="V1591" s="1">
        <v>1.17E-2</v>
      </c>
      <c r="W1591">
        <v>12100</v>
      </c>
      <c r="X1591">
        <v>41699.305</v>
      </c>
      <c r="Y1591">
        <v>5309</v>
      </c>
      <c r="Z1591">
        <v>5698</v>
      </c>
      <c r="AA1591">
        <v>344.62</v>
      </c>
      <c r="AB1591" s="3">
        <v>751621415.58000004</v>
      </c>
      <c r="AC1591">
        <v>19</v>
      </c>
      <c r="AD1591" s="2">
        <v>45330.790277777778</v>
      </c>
      <c r="AE1591" t="s">
        <v>20</v>
      </c>
      <c r="AF1591" t="s">
        <v>543</v>
      </c>
    </row>
    <row r="1592" spans="1:32" x14ac:dyDescent="0.3">
      <c r="A1592" t="str">
        <f>+N1592</f>
        <v>EQT</v>
      </c>
      <c r="B1592" t="e" vm="1593">
        <v>#VALUE!</v>
      </c>
      <c r="C1592" s="5" cm="1">
        <f t="array" ref="C1592">_FV(B1592,"Market cap",TRUE)</f>
        <v>763419100</v>
      </c>
      <c r="D1592" s="6" cm="1">
        <f t="array" ref="D1592">_FV(B1592,"Price",TRUE)</f>
        <v>28.72</v>
      </c>
      <c r="E1592" s="2" cm="1">
        <f t="array" ref="E1592">_FV(B1592,"Last trade time",TRUE)</f>
        <v>45331.333333333336</v>
      </c>
      <c r="F1592" s="7" t="str" cm="1">
        <f t="array" ref="F1592">_FV($B1592,"Industry")</f>
        <v>Investment Banking &amp; Investment Services</v>
      </c>
      <c r="G1592" s="7" t="str" cm="1">
        <f t="array" ref="G1592">_FV($B1592,"Description")</f>
        <v>EQT Holdings Limited is a trustee and executor company. Its segments include Trustee &amp; Wealth Services (TWS), Superannuation Trustee Services (STS), and Corporate Trustee Services (CTS). The TWS segment offers a range of private client and philanthropic services including estate planning and management, charitable, compensation, community and personal trust services, and wealth management and advice. The STS segment provides trustee, custody and investment management services for superannuation funds. The CTS segment offers a range of global fiduciary services for managed investment schemes on behalf of local and international fund managers and sponsors, as well as specialized trustee services for debt, securitizations, custody and real estate arrangements for corporates. It also provides authorized corporate director (ACD), alternative investment fund manager (AIFM) and undertakings for the collective investment in transferable securities (UCITS) management company services.</v>
      </c>
      <c r="H1592" s="7" cm="1">
        <f t="array" ref="H1592">_FV($B1592,"Employees")</f>
        <v>390</v>
      </c>
      <c r="I1592" s="11" cm="1">
        <f t="array" ref="I1592">_FV($B1592,"Shares outstanding",TRUE)</f>
        <v>26627800</v>
      </c>
      <c r="J1592" s="7" cm="1">
        <f t="array" ref="J1592">_FV($B1592,"Year incorporated",TRUE)</f>
        <v>2015</v>
      </c>
      <c r="K1592" s="16"/>
      <c r="L1592" s="12">
        <f>+I1592+K1592</f>
        <v>26627800</v>
      </c>
      <c r="M1592" s="14">
        <f>+D1592*L1592</f>
        <v>764750416</v>
      </c>
      <c r="N1592" t="s">
        <v>539</v>
      </c>
      <c r="O1592">
        <v>2835</v>
      </c>
      <c r="P1592">
        <v>2875</v>
      </c>
      <c r="Q1592">
        <v>2850</v>
      </c>
      <c r="R1592">
        <v>2875</v>
      </c>
      <c r="S1592">
        <v>2842</v>
      </c>
      <c r="T1592">
        <v>2867</v>
      </c>
      <c r="U1592">
        <v>24</v>
      </c>
      <c r="V1592" s="1">
        <v>8.3999999999999995E-3</v>
      </c>
      <c r="W1592">
        <v>25129</v>
      </c>
      <c r="X1592">
        <v>719178.38</v>
      </c>
      <c r="Y1592">
        <v>10596</v>
      </c>
      <c r="Z1592">
        <v>10590</v>
      </c>
      <c r="AA1592">
        <v>2861.48</v>
      </c>
      <c r="AB1592" s="3">
        <v>763419054.66999996</v>
      </c>
      <c r="AC1592">
        <v>779</v>
      </c>
      <c r="AD1592" s="2">
        <v>45330.790277777778</v>
      </c>
      <c r="AE1592" t="s">
        <v>20</v>
      </c>
      <c r="AF1592" t="s">
        <v>540</v>
      </c>
    </row>
    <row r="1593" spans="1:32" x14ac:dyDescent="0.3">
      <c r="A1593" t="str">
        <f>+N1593</f>
        <v>IMU</v>
      </c>
      <c r="B1593" t="e" vm="1594">
        <v>#VALUE!</v>
      </c>
      <c r="C1593" s="5" cm="1">
        <f t="array" ref="C1593">_FV(B1593,"Market cap",TRUE)</f>
        <v>768428800</v>
      </c>
      <c r="D1593" s="6" cm="1">
        <f t="array" ref="D1593">_FV(B1593,"Price",TRUE)</f>
        <v>0.105</v>
      </c>
      <c r="E1593" s="2" cm="1">
        <f t="array" ref="E1593">_FV(B1593,"Last trade time",TRUE)</f>
        <v>45331.333356481482</v>
      </c>
      <c r="F1593" s="7" t="str" cm="1">
        <f t="array" ref="F1593">_FV($B1593,"Industry")</f>
        <v>Biotechnology &amp; Medical Research</v>
      </c>
      <c r="G1593" s="7" t="str" cm="1">
        <f t="array" ref="G1593">_FV($B1593,"Description")</f>
        <v>Imugene Limited is a clinical-stage immune-oncology company. It is engaged in developing a range of new and novel immunotherapies that seek to activate the immune system of cancer patients to treat and eradicate tumors. Its platform technology seeks to harness and promote the body’s immune system against cancerous tumors. Its product pipeline includes an off-the-shelf (allogeneic) cell therapy CAR T drug Azer-Cel (azercabtagene zapreleucel) which targets CD19 to attack blood cancer. Its pipeline includes an Oncolytic Virus and B-Cell Immunotherapies aimed at treating a variety of cancers in combination with standard of care drugs and immunotherapies. Its lead candidate is a chimeric vaccinia (pox) virus known as CF33, which is a combination of genomic sequences from multiple vaccinia virus strains to generate a new, safer and more potent virus. Its Chimeric antigen receptor (CAR)-engineered T cells (CAR T) are T cells redirected against tumors through engineered expression of CARs.</v>
      </c>
      <c r="H1593" s="7" cm="1">
        <f t="array" ref="H1593">_FV($B1593,"Employees")</f>
        <v>0</v>
      </c>
      <c r="I1593" s="11" cm="1">
        <f t="array" ref="I1593">_FV($B1593,"Shares outstanding",TRUE)</f>
        <v>7318370000</v>
      </c>
      <c r="J1593" s="7" cm="1">
        <f t="array" ref="J1593">_FV($B1593,"Year incorporated",TRUE)</f>
        <v>1986</v>
      </c>
      <c r="K1593" s="16"/>
      <c r="L1593" s="12">
        <f>+I1593+K1593</f>
        <v>7318370000</v>
      </c>
      <c r="M1593" s="14">
        <f>+D1593*L1593</f>
        <v>768428850</v>
      </c>
      <c r="N1593" t="s">
        <v>536</v>
      </c>
      <c r="O1593">
        <v>10.5</v>
      </c>
      <c r="P1593">
        <v>11</v>
      </c>
      <c r="Q1593">
        <v>11.5</v>
      </c>
      <c r="R1593">
        <v>12</v>
      </c>
      <c r="S1593">
        <v>10.5</v>
      </c>
      <c r="T1593">
        <v>10.5</v>
      </c>
      <c r="U1593">
        <v>-1</v>
      </c>
      <c r="V1593" s="1">
        <v>-8.6999999999999994E-2</v>
      </c>
      <c r="W1593">
        <v>18881471</v>
      </c>
      <c r="X1593">
        <v>2105198.375</v>
      </c>
      <c r="Y1593">
        <v>6719039</v>
      </c>
      <c r="Z1593">
        <v>6105737</v>
      </c>
      <c r="AA1593">
        <v>11.15</v>
      </c>
      <c r="AB1593" s="3">
        <v>768428825.95500004</v>
      </c>
      <c r="AC1593">
        <v>919</v>
      </c>
      <c r="AD1593" s="2">
        <v>45330.790277777778</v>
      </c>
      <c r="AE1593" t="s">
        <v>20</v>
      </c>
      <c r="AF1593" t="s">
        <v>537</v>
      </c>
    </row>
    <row r="1594" spans="1:32" x14ac:dyDescent="0.3">
      <c r="A1594" t="str">
        <f>+N1594</f>
        <v>QAL</v>
      </c>
      <c r="B1594" t="e" vm="1595">
        <v>#VALUE!</v>
      </c>
      <c r="C1594" s="5" cm="1">
        <f t="array" ref="C1594">_FV(B1594,"Market cap",TRUE)</f>
        <v>769601300</v>
      </c>
      <c r="D1594" s="6" cm="1">
        <f t="array" ref="D1594">_FV(B1594,"Price",TRUE)</f>
        <v>2.58</v>
      </c>
      <c r="E1594" s="2" cm="1">
        <f t="array" ref="E1594">_FV(B1594,"Last trade time",TRUE)</f>
        <v>45331.333333333336</v>
      </c>
      <c r="F1594" s="7" t="str" cm="1">
        <f t="array" ref="F1594">_FV($B1594,"Industry")</f>
        <v>Investment Banking &amp; Investment Services</v>
      </c>
      <c r="G1594" s="7" t="str" cm="1">
        <f t="array" ref="G1594">_FV($B1594,"Description")</f>
        <v>Qualitas Limited is an Australian alternative real estate investment management company. The Company offers a range of investment solutions for institutional, wholesale and retail clients. It offers flexible capital solutions for its partners, creating long term value for shareholders and the communities in which it operates. The Company is focused on real estate private credit, opportunistic real estate private equity, income-producing commercial real estate and build-to-rent residential. The Company has two segments: Funds Management and Direct Lending. The Funds Management segment includes all the Company’s core funds management activities and includes funds management fees, performance fees and other fee income. It also includes dividends and distributions from its co-investment and direct lending activities. The Direct Lending segment relates to the interest income and expenses relating to activities undertaken by its wholly owned subsidiaries Arch Finance and Peer Estate.</v>
      </c>
      <c r="H1594" s="7" t="e" cm="1" vm="2">
        <f t="array" ref="H1594">_FV($B1594,"Employees")</f>
        <v>#VALUE!</v>
      </c>
      <c r="I1594" s="11" cm="1">
        <f t="array" ref="I1594">_FV($B1594,"Shares outstanding",TRUE)</f>
        <v>298295100</v>
      </c>
      <c r="J1594" s="7" cm="1">
        <f t="array" ref="J1594">_FV($B1594,"Year incorporated",TRUE)</f>
        <v>2021</v>
      </c>
      <c r="K1594" s="16"/>
      <c r="L1594" s="12">
        <f>+I1594+K1594</f>
        <v>298295100</v>
      </c>
      <c r="M1594" s="14">
        <f>+D1594*L1594</f>
        <v>769601358</v>
      </c>
      <c r="N1594" t="s">
        <v>534</v>
      </c>
      <c r="O1594">
        <v>256</v>
      </c>
      <c r="P1594">
        <v>258</v>
      </c>
      <c r="Q1594">
        <v>252</v>
      </c>
      <c r="R1594">
        <v>260</v>
      </c>
      <c r="S1594">
        <v>252</v>
      </c>
      <c r="T1594">
        <v>258</v>
      </c>
      <c r="U1594">
        <v>6</v>
      </c>
      <c r="V1594" s="1">
        <v>2.3800000000000002E-2</v>
      </c>
      <c r="W1594">
        <v>95259</v>
      </c>
      <c r="X1594">
        <v>243966.71</v>
      </c>
      <c r="Y1594">
        <v>65977</v>
      </c>
      <c r="Z1594">
        <v>29270</v>
      </c>
      <c r="AA1594">
        <v>256.11</v>
      </c>
      <c r="AB1594" s="3">
        <v>769601316.72000003</v>
      </c>
      <c r="AC1594">
        <v>103</v>
      </c>
      <c r="AD1594" s="2">
        <v>45330.790277777778</v>
      </c>
      <c r="AE1594" t="s">
        <v>20</v>
      </c>
      <c r="AF1594" t="s">
        <v>535</v>
      </c>
    </row>
    <row r="1595" spans="1:32" x14ac:dyDescent="0.3">
      <c r="A1595" t="str">
        <f>+N1595</f>
        <v>A4N</v>
      </c>
      <c r="B1595" t="e" vm="1596">
        <v>#VALUE!</v>
      </c>
      <c r="C1595" s="5" cm="1">
        <f t="array" ref="C1595">_FV(B1595,"Market cap",TRUE)</f>
        <v>761046300</v>
      </c>
      <c r="D1595" s="6" cm="1">
        <f t="array" ref="D1595">_FV(B1595,"Price",TRUE)</f>
        <v>0.83</v>
      </c>
      <c r="E1595" s="2" cm="1">
        <f t="array" ref="E1595">_FV(B1595,"Last trade time",TRUE)</f>
        <v>45331.333333333336</v>
      </c>
      <c r="F1595" s="7" t="str" cm="1">
        <f t="array" ref="F1595">_FV($B1595,"Industry")</f>
        <v>Chemicals</v>
      </c>
      <c r="G1595" s="7" t="str" cm="1">
        <f t="array" ref="G1595">_FV($B1595,"Description")</f>
        <v>Alpha HPA Limited is an Australia-based specialty metals and technology company focused on the delivery of the high purity alumina (HPA) First Project in Gladstone, Queensland, which represents the commercialization of the Company's proprietary aluminum purification and refining technology. The Company has commercialized the adoption of the solvent extraction (SX) purification technique to aluminum to produce a range of ultra-high purity aluminum materials. Its high purity aluminum oxides, hydroxides, nitrates and sulphates are found in a wide range of high technology industries, including light emitting diode (LED) lighting, synthetic sapphire, semiconductors and lithium-ion battery markets. The Company's Stage One Precursor Production Facility is engaged in the small-scale commercial production of its 5N (99.999%) purity aluminum-nitrate. Its product range includes Ultra-High Purity Alumina (Al2O3) Powder, Ultra-High Purity Alumina (Al2O3) Tablets and Ultra Boehmite (Al-O-OH) Powder.</v>
      </c>
      <c r="H1595" s="7" t="e" cm="1" vm="2">
        <f t="array" ref="H1595">_FV($B1595,"Employees")</f>
        <v>#VALUE!</v>
      </c>
      <c r="I1595" s="11" cm="1">
        <f t="array" ref="I1595">_FV($B1595,"Shares outstanding",TRUE)</f>
        <v>933799100</v>
      </c>
      <c r="J1595" s="7" cm="1">
        <f t="array" ref="J1595">_FV($B1595,"Year incorporated",TRUE)</f>
        <v>2003</v>
      </c>
      <c r="K1595" s="16"/>
      <c r="L1595" s="12">
        <f>+I1595+K1595</f>
        <v>933799100</v>
      </c>
      <c r="M1595" s="14">
        <f>+D1595*L1595</f>
        <v>775053253</v>
      </c>
      <c r="N1595" t="s">
        <v>541</v>
      </c>
      <c r="O1595">
        <v>80</v>
      </c>
      <c r="P1595">
        <v>83</v>
      </c>
      <c r="Q1595">
        <v>81</v>
      </c>
      <c r="R1595">
        <v>82.5</v>
      </c>
      <c r="S1595">
        <v>80.5</v>
      </c>
      <c r="T1595">
        <v>81.5</v>
      </c>
      <c r="U1595">
        <v>-1</v>
      </c>
      <c r="V1595" s="1">
        <v>-1.21E-2</v>
      </c>
      <c r="W1595">
        <v>380087</v>
      </c>
      <c r="X1595">
        <v>308854.33250000002</v>
      </c>
      <c r="Y1595">
        <v>112955</v>
      </c>
      <c r="Z1595">
        <v>157934</v>
      </c>
      <c r="AA1595">
        <v>81.25</v>
      </c>
      <c r="AB1595" s="3">
        <v>761046258.35000002</v>
      </c>
      <c r="AC1595">
        <v>739</v>
      </c>
      <c r="AD1595" s="2">
        <v>45330.790277777778</v>
      </c>
      <c r="AE1595" t="s">
        <v>20</v>
      </c>
      <c r="AF1595" t="s">
        <v>542</v>
      </c>
    </row>
    <row r="1596" spans="1:32" x14ac:dyDescent="0.3">
      <c r="A1596" t="str">
        <f>+N1596</f>
        <v>DJW</v>
      </c>
      <c r="B1596" t="e" vm="1597">
        <v>#VALUE!</v>
      </c>
      <c r="C1596" s="5" cm="1">
        <f t="array" ref="C1596">_FV(B1596,"Market cap",TRUE)</f>
        <v>776319500</v>
      </c>
      <c r="D1596" s="6" cm="1">
        <f t="array" ref="D1596">_FV(B1596,"Price",TRUE)</f>
        <v>2.96</v>
      </c>
      <c r="E1596" s="2" cm="1">
        <f t="array" ref="E1596">_FV(B1596,"Last trade time",TRUE)</f>
        <v>45331.333333333336</v>
      </c>
      <c r="F1596" s="7" t="str" cm="1">
        <f t="array" ref="F1596">_FV($B1596,"Industry")</f>
        <v>Investment Banking &amp; Investment Services</v>
      </c>
      <c r="G1596" s="7" t="str" cm="1">
        <f t="array" ref="G1596">_FV($B1596,"Description")</f>
        <v>Djerriwarrh Investments Limited is an Australia-based investment company. The Company is engaged in Australian equities with a focus on stocks where there is an active options market. The Company uses exchange-traded options to enhance income returns for investors. The Company seeks to provide an enhanced level of fully franked income that is higher than what is available from the S&amp;P/ASX 200 index. The enhanced dividend yield is achieved through a bias to investing in higher dividend yielding companies, as well as using option strategies to generate additional income and realized capital gains. The Company invests in various sectors, including other financials, banks, industrials, materials, healthcare, consumer discretionary, consumer staples, real estate, communication services, energy, information technology, and cash.</v>
      </c>
      <c r="H1596" s="7" cm="1">
        <f t="array" ref="H1596">_FV($B1596,"Employees")</f>
        <v>0</v>
      </c>
      <c r="I1596" s="11" cm="1">
        <f t="array" ref="I1596">_FV($B1596,"Shares outstanding",TRUE)</f>
        <v>262270100</v>
      </c>
      <c r="J1596" s="7" cm="1">
        <f t="array" ref="J1596">_FV($B1596,"Year incorporated",TRUE)</f>
        <v>1987</v>
      </c>
      <c r="K1596" s="16"/>
      <c r="L1596" s="12">
        <f>+I1596+K1596</f>
        <v>262270100</v>
      </c>
      <c r="M1596" s="14">
        <f>+D1596*L1596</f>
        <v>776319496</v>
      </c>
      <c r="N1596" t="s">
        <v>530</v>
      </c>
      <c r="O1596">
        <v>295</v>
      </c>
      <c r="P1596">
        <v>297</v>
      </c>
      <c r="Q1596">
        <v>296</v>
      </c>
      <c r="R1596">
        <v>298</v>
      </c>
      <c r="S1596">
        <v>295</v>
      </c>
      <c r="T1596">
        <v>296</v>
      </c>
      <c r="U1596">
        <v>0</v>
      </c>
      <c r="W1596">
        <v>138575</v>
      </c>
      <c r="X1596">
        <v>410446.58500000002</v>
      </c>
      <c r="Y1596">
        <v>50785</v>
      </c>
      <c r="Z1596">
        <v>86440</v>
      </c>
      <c r="AA1596">
        <v>296.19</v>
      </c>
      <c r="AB1596" s="3">
        <v>776319448.63999999</v>
      </c>
      <c r="AC1596">
        <v>125</v>
      </c>
      <c r="AD1596" s="2">
        <v>45330.790277777778</v>
      </c>
      <c r="AE1596" t="s">
        <v>20</v>
      </c>
      <c r="AF1596" t="s">
        <v>531</v>
      </c>
    </row>
    <row r="1597" spans="1:32" x14ac:dyDescent="0.3">
      <c r="A1597" t="str">
        <f>+N1597</f>
        <v>RSG</v>
      </c>
      <c r="B1597" t="e" vm="1598">
        <v>#VALUE!</v>
      </c>
      <c r="C1597" s="5" cm="1">
        <f t="array" ref="C1597">_FV(B1597,"Market cap",TRUE)</f>
        <v>777103300</v>
      </c>
      <c r="D1597" s="6" cm="1">
        <f t="array" ref="D1597">_FV(B1597,"Price",TRUE)</f>
        <v>0.36499999999999999</v>
      </c>
      <c r="E1597" s="2" cm="1">
        <f t="array" ref="E1597">_FV(B1597,"Last trade time",TRUE)</f>
        <v>45331.333333333336</v>
      </c>
      <c r="F1597" s="7" t="str" cm="1">
        <f t="array" ref="F1597">_FV($B1597,"Industry")</f>
        <v>Metals &amp; Mining</v>
      </c>
      <c r="G1597" s="7" t="str" cm="1">
        <f t="array" ref="G1597">_FV($B1597,"Description")</f>
        <v>Resolute Mining Ltd is an Australia-based gold miner. The Company is engaged in exploring, developing, and operating gold mines. The Company owns two producing gold mines: the Syama Gold Mine in Mile (Syama) and the Mako Gold Mine in Senegal (Mako). The Syama is located in the southwest of Mali, approximately 30 kilometers (km) from the Cote d’Ivoire border and 300 km southeast of the capital Bamako. It comprises the Syama Underground Mine, the Tabakoroni Complex, which comprises an open pit. The Mako Gold Mine is located in eastern Senegal, West Africa, which is an open pit mine. The Company is also involved in exploration with drilling campaigns underway across its African tenements with a focus on Mali, Senegal and Guinea. The Company also operates a fleet of development jumbos, production drills, loaders and trucks.</v>
      </c>
      <c r="H1597" s="7" cm="1">
        <f t="array" ref="H1597">_FV($B1597,"Employees")</f>
        <v>741</v>
      </c>
      <c r="I1597" s="11" cm="1">
        <f t="array" ref="I1597">_FV($B1597,"Shares outstanding",TRUE)</f>
        <v>2129050000</v>
      </c>
      <c r="J1597" s="7" cm="1">
        <f t="array" ref="J1597">_FV($B1597,"Year incorporated",TRUE)</f>
        <v>2001</v>
      </c>
      <c r="K1597" s="16"/>
      <c r="L1597" s="12">
        <f>+I1597+K1597</f>
        <v>2129050000</v>
      </c>
      <c r="M1597" s="14">
        <f>+D1597*L1597</f>
        <v>777103250</v>
      </c>
      <c r="N1597" t="s">
        <v>528</v>
      </c>
      <c r="O1597">
        <v>36.5</v>
      </c>
      <c r="P1597">
        <v>37</v>
      </c>
      <c r="Q1597">
        <v>37</v>
      </c>
      <c r="R1597">
        <v>37.5</v>
      </c>
      <c r="S1597">
        <v>36.25</v>
      </c>
      <c r="T1597">
        <v>36.5</v>
      </c>
      <c r="U1597">
        <v>-1</v>
      </c>
      <c r="V1597" s="1">
        <v>-2.6700000000000002E-2</v>
      </c>
      <c r="W1597">
        <v>5302049</v>
      </c>
      <c r="X1597">
        <v>1949324.9375</v>
      </c>
      <c r="Y1597">
        <v>1685461</v>
      </c>
      <c r="Z1597">
        <v>1761087</v>
      </c>
      <c r="AA1597">
        <v>36.770000000000003</v>
      </c>
      <c r="AB1597" s="3">
        <v>777103254.745</v>
      </c>
      <c r="AC1597">
        <v>1481</v>
      </c>
      <c r="AD1597" s="2">
        <v>45330.790277777778</v>
      </c>
      <c r="AE1597" t="s">
        <v>20</v>
      </c>
      <c r="AF1597" t="s">
        <v>529</v>
      </c>
    </row>
    <row r="1598" spans="1:32" x14ac:dyDescent="0.3">
      <c r="A1598" t="str">
        <f>+N1598</f>
        <v>PRN</v>
      </c>
      <c r="B1598" t="e" vm="1599">
        <v>#VALUE!</v>
      </c>
      <c r="C1598" s="5" cm="1">
        <f t="array" ref="C1598">_FV(B1598,"Market cap",TRUE)</f>
        <v>788331400</v>
      </c>
      <c r="D1598" s="6" cm="1">
        <f t="array" ref="D1598">_FV(B1598,"Price",TRUE)</f>
        <v>0.81499999999999995</v>
      </c>
      <c r="E1598" s="2" cm="1">
        <f t="array" ref="E1598">_FV(B1598,"Last trade time",TRUE)</f>
        <v>45331.333333333336</v>
      </c>
      <c r="F1598" s="7" t="str" cm="1">
        <f t="array" ref="F1598">_FV($B1598,"Industry")</f>
        <v>Metals &amp; Mining</v>
      </c>
      <c r="G1598" s="7" t="str" cm="1">
        <f t="array" ref="G1598">_FV($B1598,"Description")</f>
        <v>Perenti Limited is an Australia-based mining service company. The Company is a diversified global mining services company with interests in contract mining, mining support services and future technology solutions. Its portfolio consists of sustainable, inter-related and value-adding mining services and technology-focused businesses. The Company operates through four segments: Surface Mining, Underground Mining, Mining Services and idoba, and Corporate. Surface segment is engaged in the provision of mining services, including drilling and blasting, in-pit grade control, exploration drilling and earthmoving in Australia and Africa. Underground segment is engaged in the provision of underground mining services in Australia, Africa and North America. Mining support services segment includes equipment hire, equipment parts and sales, supply of equipment, logistics services, and technology-driven products and services.</v>
      </c>
      <c r="H1598" s="7" cm="1">
        <f t="array" ref="H1598">_FV($B1598,"Employees")</f>
        <v>9000</v>
      </c>
      <c r="I1598" s="11" cm="1">
        <f t="array" ref="I1598">_FV($B1598,"Shares outstanding",TRUE)</f>
        <v>961379700</v>
      </c>
      <c r="J1598" s="7" cm="1">
        <f t="array" ref="J1598">_FV($B1598,"Year incorporated",TRUE)</f>
        <v>1986</v>
      </c>
      <c r="K1598" s="16"/>
      <c r="L1598" s="12">
        <f>+I1598+K1598</f>
        <v>961379700</v>
      </c>
      <c r="M1598" s="14">
        <f>+D1598*L1598</f>
        <v>783524455.5</v>
      </c>
      <c r="N1598" t="s">
        <v>526</v>
      </c>
      <c r="O1598">
        <v>81.5</v>
      </c>
      <c r="P1598">
        <v>84</v>
      </c>
      <c r="Q1598">
        <v>82.5</v>
      </c>
      <c r="R1598">
        <v>82.5</v>
      </c>
      <c r="S1598">
        <v>80.75</v>
      </c>
      <c r="T1598">
        <v>82</v>
      </c>
      <c r="U1598">
        <v>0</v>
      </c>
      <c r="W1598">
        <v>1845537</v>
      </c>
      <c r="X1598">
        <v>1506910.28</v>
      </c>
      <c r="Y1598">
        <v>703320</v>
      </c>
      <c r="Z1598">
        <v>665508</v>
      </c>
      <c r="AA1598">
        <v>81.650000000000006</v>
      </c>
      <c r="AB1598" s="3">
        <v>788331347.44000006</v>
      </c>
      <c r="AC1598">
        <v>1845</v>
      </c>
      <c r="AD1598" s="2">
        <v>45330.790277777778</v>
      </c>
      <c r="AE1598" t="s">
        <v>20</v>
      </c>
      <c r="AF1598" t="s">
        <v>527</v>
      </c>
    </row>
    <row r="1599" spans="1:32" x14ac:dyDescent="0.3">
      <c r="A1599" t="str">
        <f>+N1599</f>
        <v>ASB</v>
      </c>
      <c r="B1599" t="e" vm="1600">
        <v>#VALUE!</v>
      </c>
      <c r="C1599" s="5" cm="1">
        <f t="array" ref="C1599">_FV(B1599,"Market cap",TRUE)</f>
        <v>775625600</v>
      </c>
      <c r="D1599" s="6" cm="1">
        <f t="array" ref="D1599">_FV(B1599,"Price",TRUE)</f>
        <v>2.17</v>
      </c>
      <c r="E1599" s="2" cm="1">
        <f t="array" ref="E1599">_FV(B1599,"Last trade time",TRUE)</f>
        <v>45331.333333333336</v>
      </c>
      <c r="F1599" s="7" t="str" cm="1">
        <f t="array" ref="F1599">_FV($B1599,"Industry")</f>
        <v>Aerospace &amp; Defense</v>
      </c>
      <c r="G1599" s="7" t="str" cm="1">
        <f t="array" ref="G1599">_FV($B1599,"Description")</f>
        <v>Austal Limited is an Australia-based global shipbuilder and defense prime contractor. The Company offers naval, government and commercial operator ships, systems and support. The Company designs, constructs and supporting commercial vessels, including passenger ferries, vehicle passenger ferries, offshore and windfarm vessels for operators throughout the world. It offers both defense and commercial operators in maritime technologies to optimize the performance of their ships, operations and their complex on-board information management, communications, radar and weapons systems. It provides through-life capability management and vessel support services, including crew training and instruction, vessel servicing, repairs and maintenance, integrated logistics support, vessel sustainment and information management systems support. The Company has contracted approximately 350 vessels to over 122 commercial and defense operators in 59 countries worldwide.</v>
      </c>
      <c r="H1599" s="7" cm="1">
        <f t="array" ref="H1599">_FV($B1599,"Employees")</f>
        <v>4300</v>
      </c>
      <c r="I1599" s="11" cm="1">
        <f t="array" ref="I1599">_FV($B1599,"Shares outstanding",TRUE)</f>
        <v>362441900</v>
      </c>
      <c r="J1599" s="7" cm="1">
        <f t="array" ref="J1599">_FV($B1599,"Year incorporated",TRUE)</f>
        <v>1987</v>
      </c>
      <c r="K1599" s="16"/>
      <c r="L1599" s="12">
        <f>+I1599+K1599</f>
        <v>362441900</v>
      </c>
      <c r="M1599" s="14">
        <f>+D1599*L1599</f>
        <v>786498923</v>
      </c>
      <c r="N1599" t="s">
        <v>532</v>
      </c>
      <c r="O1599">
        <v>212</v>
      </c>
      <c r="P1599">
        <v>215</v>
      </c>
      <c r="Q1599">
        <v>211</v>
      </c>
      <c r="R1599">
        <v>217</v>
      </c>
      <c r="S1599">
        <v>210</v>
      </c>
      <c r="T1599">
        <v>214</v>
      </c>
      <c r="U1599">
        <v>4</v>
      </c>
      <c r="V1599" s="1">
        <v>1.9E-2</v>
      </c>
      <c r="W1599">
        <v>804518</v>
      </c>
      <c r="X1599">
        <v>1715581.0149999999</v>
      </c>
      <c r="Y1599">
        <v>372004</v>
      </c>
      <c r="Z1599">
        <v>251359</v>
      </c>
      <c r="AA1599">
        <v>213.24</v>
      </c>
      <c r="AB1599" s="3">
        <v>775625612.5</v>
      </c>
      <c r="AC1599">
        <v>2717</v>
      </c>
      <c r="AD1599" s="2">
        <v>45330.790277777778</v>
      </c>
      <c r="AE1599" t="s">
        <v>20</v>
      </c>
      <c r="AF1599" t="s">
        <v>533</v>
      </c>
    </row>
    <row r="1600" spans="1:32" x14ac:dyDescent="0.3">
      <c r="A1600" t="str">
        <f>+N1600</f>
        <v>PGF</v>
      </c>
      <c r="B1600" t="e" vm="1601">
        <v>#VALUE!</v>
      </c>
      <c r="C1600" s="5" cm="1">
        <f t="array" ref="C1600">_FV(B1600,"Market cap",TRUE)</f>
        <v>801884500</v>
      </c>
      <c r="D1600" s="6" cm="1">
        <f t="array" ref="D1600">_FV(B1600,"Price",TRUE)</f>
        <v>1.9550000000000001</v>
      </c>
      <c r="E1600" s="2" cm="1">
        <f t="array" ref="E1600">_FV(B1600,"Last trade time",TRUE)</f>
        <v>45331.333333333336</v>
      </c>
      <c r="F1600" s="7" t="str" cm="1">
        <f t="array" ref="F1600">_FV($B1600,"Industry")</f>
        <v>Investment Banking &amp; Investment Services</v>
      </c>
      <c r="G1600" s="7" t="str" cm="1">
        <f t="array" ref="G1600">_FV($B1600,"Description")</f>
        <v>PM Capital Global Opportunities Fund Limited is an Australia-based investment company. The Company’s investment objective is to provide long-term capital growth over a seven-year plus investment horizon through investment in a concentrated portfolio of undervalued global (including Australian) equities and other investment securities. The Company invests in various sectors, including banks, energy, industrial, metals and mining, and consumer services. The Company's investment manager is PM Capital Limited.</v>
      </c>
      <c r="H1600" s="7" cm="1">
        <f t="array" ref="H1600">_FV($B1600,"Employees")</f>
        <v>0</v>
      </c>
      <c r="I1600" s="11" cm="1">
        <f t="array" ref="I1600">_FV($B1600,"Shares outstanding",TRUE)</f>
        <v>409124700</v>
      </c>
      <c r="J1600" s="7" cm="1">
        <f t="array" ref="J1600">_FV($B1600,"Year incorporated",TRUE)</f>
        <v>2013</v>
      </c>
      <c r="K1600" s="16"/>
      <c r="L1600" s="12">
        <f>+I1600+K1600</f>
        <v>409124700</v>
      </c>
      <c r="M1600" s="14">
        <f>+D1600*L1600</f>
        <v>799838788.5</v>
      </c>
      <c r="N1600" t="s">
        <v>519</v>
      </c>
      <c r="O1600">
        <v>193</v>
      </c>
      <c r="P1600">
        <v>196</v>
      </c>
      <c r="Q1600">
        <v>196</v>
      </c>
      <c r="R1600">
        <v>197.5</v>
      </c>
      <c r="S1600">
        <v>190</v>
      </c>
      <c r="T1600">
        <v>196</v>
      </c>
      <c r="U1600">
        <v>-1.5</v>
      </c>
      <c r="V1600" s="1">
        <v>-7.6E-3</v>
      </c>
      <c r="W1600">
        <v>445582</v>
      </c>
      <c r="X1600">
        <v>861821.71</v>
      </c>
      <c r="Y1600">
        <v>181654</v>
      </c>
      <c r="Z1600">
        <v>248497</v>
      </c>
      <c r="AA1600">
        <v>193.41</v>
      </c>
      <c r="AB1600" s="3">
        <v>801884425.72000003</v>
      </c>
      <c r="AC1600">
        <v>143</v>
      </c>
      <c r="AD1600" s="2">
        <v>45330.790277777778</v>
      </c>
      <c r="AE1600" t="s">
        <v>20</v>
      </c>
      <c r="AF1600" t="s">
        <v>520</v>
      </c>
    </row>
    <row r="1601" spans="1:32" x14ac:dyDescent="0.3">
      <c r="A1601" t="str">
        <f>+N1601</f>
        <v>CUV</v>
      </c>
      <c r="B1601" t="e" vm="1602">
        <v>#VALUE!</v>
      </c>
      <c r="C1601" s="5" cm="1">
        <f t="array" ref="C1601">_FV(B1601,"Market cap",TRUE)</f>
        <v>796021100</v>
      </c>
      <c r="D1601" s="6" cm="1">
        <f t="array" ref="D1601">_FV(B1601,"Price",TRUE)</f>
        <v>15.99</v>
      </c>
      <c r="E1601" s="2" cm="1">
        <f t="array" ref="E1601">_FV(B1601,"Last trade time",TRUE)</f>
        <v>45331.333356481482</v>
      </c>
      <c r="F1601" s="7" t="str" cm="1">
        <f t="array" ref="F1601">_FV($B1601,"Industry")</f>
        <v>Pharmaceuticals</v>
      </c>
      <c r="G1601" s="7" t="str" cm="1">
        <f t="array" ref="G1601">_FV($B1601,"Description")</f>
        <v>Clinuvel Pharmaceuticals Limited is a global specialty pharmaceutical company. The Company is focused on developing and commercializing treatments for patients with genetic, metabolic, systemic, and life-threatening, acute disorders, as well as healthcare solutions for specialized populations. The Company is engaged in managing and expanding commercial distribution of its lead drug candidate, SCENESSE, in Europe, the United States, Israel, and Australia for the treatment of a rare, genetic metabolic disorder, erythropoietic protoporphyria (EPP). The Company’s pipeline includes PRENUMBRA, NEURACTHEL, CUV9900, and Parvysmelanotide (VLRX001). PRENUMBRA is a liquid (non-solid) injectable formulation of afamelanotide designed to provide a flexible dose of afamelanotide, a synthetic analogue of natural a-melanocyte stimulating hormone. NEURACTHEL is a novel formulation of the melanocortin adrenocorticotropic hormone (ACTH), for neurological, endocrinological and degenerative disorders.</v>
      </c>
      <c r="H1601" s="7" cm="1">
        <f t="array" ref="H1601">_FV($B1601,"Employees")</f>
        <v>16</v>
      </c>
      <c r="I1601" s="11" cm="1">
        <f t="array" ref="I1601">_FV($B1601,"Shares outstanding",TRUE)</f>
        <v>50127270</v>
      </c>
      <c r="J1601" s="7" cm="1">
        <f t="array" ref="J1601">_FV($B1601,"Year incorporated",TRUE)</f>
        <v>1999</v>
      </c>
      <c r="K1601" s="16"/>
      <c r="L1601" s="12">
        <f>+I1601+K1601</f>
        <v>50127270</v>
      </c>
      <c r="M1601" s="14">
        <f>+D1601*L1601</f>
        <v>801535047.29999995</v>
      </c>
      <c r="N1601" t="s">
        <v>523</v>
      </c>
      <c r="O1601">
        <v>1550</v>
      </c>
      <c r="P1601">
        <v>1596</v>
      </c>
      <c r="Q1601">
        <v>1555</v>
      </c>
      <c r="R1601">
        <v>1596</v>
      </c>
      <c r="S1601">
        <v>1535</v>
      </c>
      <c r="T1601">
        <v>1588</v>
      </c>
      <c r="U1601">
        <v>-17</v>
      </c>
      <c r="V1601" s="1">
        <v>-1.06E-2</v>
      </c>
      <c r="W1601">
        <v>103820</v>
      </c>
      <c r="X1601">
        <v>1618578.96</v>
      </c>
      <c r="Y1601">
        <v>32475</v>
      </c>
      <c r="Z1601">
        <v>54020</v>
      </c>
      <c r="AA1601">
        <v>1558.88</v>
      </c>
      <c r="AB1601" s="3">
        <v>796021047.60000002</v>
      </c>
      <c r="AC1601">
        <v>2506</v>
      </c>
      <c r="AD1601" s="2">
        <v>45330.790277777778</v>
      </c>
      <c r="AE1601" t="s">
        <v>20</v>
      </c>
      <c r="AF1601" t="s">
        <v>524</v>
      </c>
    </row>
    <row r="1602" spans="1:32" x14ac:dyDescent="0.3">
      <c r="A1602" t="str">
        <f>+N1602</f>
        <v>FPR</v>
      </c>
      <c r="B1602" t="e" vm="1603">
        <v>#VALUE!</v>
      </c>
      <c r="C1602" s="5" cm="1">
        <f t="array" ref="C1602">_FV(B1602,"Market cap",TRUE)</f>
        <v>800044800</v>
      </c>
      <c r="D1602" s="6" cm="1">
        <f t="array" ref="D1602">_FV(B1602,"Price",TRUE)</f>
        <v>3.22</v>
      </c>
      <c r="E1602" s="2" cm="1">
        <f t="array" ref="E1602">_FV(B1602,"Last trade time",TRUE)</f>
        <v>45331.333333333336</v>
      </c>
      <c r="F1602" s="7" t="str" cm="1">
        <f t="array" ref="F1602">_FV($B1602,"Industry")</f>
        <v>Banking Services</v>
      </c>
      <c r="G1602" s="7" t="str" cm="1">
        <f t="array" ref="G1602">_FV($B1602,"Description")</f>
        <v>FleetPartners Group Limited is a provider of vehicle leasing, fleet management, heavy commercial vehicles, salary packaging and novated leasing, operating across Australia and New Zealand. Its segments include Australia Commercial, Novated and New Zealand Commercial. The Australia Commercial segment specializes in fleet leasing and management. It operates under the trading names of FleetPlus and FleetPartners. The Novated segment specializes in novated leasing and salary packaging. It operates in Australia under the trading names of FleetPlus and FleetPartners. The New Zealand Commercial segment specializes in fleet leasing and management. It operates under the trading name of FleetPartners. Its products include a comprehensive range of motor vehicle fleet services, including vehicle acquisition, leasing, in-life fleet management and vehicle remarketing. Its fleet services include a fleet management platform, fuel management, vehicle branding, and accident management.</v>
      </c>
      <c r="H1602" s="7" cm="1">
        <f t="array" ref="H1602">_FV($B1602,"Employees")</f>
        <v>1200</v>
      </c>
      <c r="I1602" s="11" cm="1">
        <f t="array" ref="I1602">_FV($B1602,"Shares outstanding",TRUE)</f>
        <v>250014000</v>
      </c>
      <c r="J1602" s="7" cm="1">
        <f t="array" ref="J1602">_FV($B1602,"Year incorporated",TRUE)</f>
        <v>2008</v>
      </c>
      <c r="K1602" s="16"/>
      <c r="L1602" s="12">
        <f>+I1602+K1602</f>
        <v>250014000</v>
      </c>
      <c r="M1602" s="14">
        <f>+D1602*L1602</f>
        <v>805045080</v>
      </c>
      <c r="N1602" t="s">
        <v>521</v>
      </c>
      <c r="O1602">
        <v>318</v>
      </c>
      <c r="P1602">
        <v>324</v>
      </c>
      <c r="Q1602">
        <v>317</v>
      </c>
      <c r="R1602">
        <v>323</v>
      </c>
      <c r="S1602">
        <v>316</v>
      </c>
      <c r="T1602">
        <v>320</v>
      </c>
      <c r="U1602">
        <v>3</v>
      </c>
      <c r="V1602" s="1">
        <v>9.4999999999999998E-3</v>
      </c>
      <c r="W1602">
        <v>1064470</v>
      </c>
      <c r="X1602">
        <v>3406426.3450000002</v>
      </c>
      <c r="Y1602">
        <v>166642</v>
      </c>
      <c r="Z1602">
        <v>116413</v>
      </c>
      <c r="AA1602">
        <v>320.02999999999997</v>
      </c>
      <c r="AB1602" s="3">
        <v>800044774.39999998</v>
      </c>
      <c r="AC1602">
        <v>1217</v>
      </c>
      <c r="AD1602" s="2">
        <v>45330.790277777778</v>
      </c>
      <c r="AE1602" t="s">
        <v>20</v>
      </c>
      <c r="AF1602" t="s">
        <v>522</v>
      </c>
    </row>
    <row r="1603" spans="1:32" x14ac:dyDescent="0.3">
      <c r="A1603" t="str">
        <f>+N1603</f>
        <v>CIN</v>
      </c>
      <c r="B1603" t="e" vm="1604">
        <v>#VALUE!</v>
      </c>
      <c r="C1603" s="5" cm="1">
        <f t="array" ref="C1603">_FV(B1603,"Market cap",TRUE)</f>
        <v>807212800</v>
      </c>
      <c r="D1603" s="6" cm="1">
        <f t="array" ref="D1603">_FV(B1603,"Price",TRUE)</f>
        <v>30.77</v>
      </c>
      <c r="E1603" s="2" cm="1">
        <f t="array" ref="E1603">_FV(B1603,"Last trade time",TRUE)</f>
        <v>45331.333333333336</v>
      </c>
      <c r="F1603" s="7" t="str" cm="1">
        <f t="array" ref="F1603">_FV($B1603,"Industry")</f>
        <v>Investment Banking &amp; Investment Services</v>
      </c>
      <c r="G1603" s="7" t="str" cm="1">
        <f t="array" ref="G1603">_FV($B1603,"Description")</f>
        <v>Carlton Investments Limited is an Australia-based investment company. The Company is engaged in the acquisition and long-term holding of shares and units in entities listed on the Australian Securities Exchange. Its investment strategy is to invest in established, managed Australian listed entities that are anticipated to provide sustainable income and also long-term capital growth. It also invests in companies that enable a high portion of income to be received as fully franked dividends. It invests in various sectors, such as consumer discretionary, including media and consumer services; financials, such as banks, capital markets and insurance; materials, such as steel, gold and chemicals; construction materials, such as containers and packaging; consumer staples, such as food, beverage and tobacco, food and staples retailing, and household and personal products; energy, including oil, gas and consumable fuels; utilities, including gas utilities and multi-utilities; and other.</v>
      </c>
      <c r="H1603" s="7" cm="1">
        <f t="array" ref="H1603">_FV($B1603,"Employees")</f>
        <v>2</v>
      </c>
      <c r="I1603" s="11" cm="1">
        <f t="array" ref="I1603">_FV($B1603,"Shares outstanding",TRUE)</f>
        <v>26474680</v>
      </c>
      <c r="J1603" s="7" cm="1">
        <f t="array" ref="J1603">_FV($B1603,"Year incorporated",TRUE)</f>
        <v>1928</v>
      </c>
      <c r="K1603" s="16"/>
      <c r="L1603" s="12">
        <f>+I1603+K1603</f>
        <v>26474680</v>
      </c>
      <c r="M1603" s="14">
        <f>+D1603*L1603</f>
        <v>814625903.60000002</v>
      </c>
      <c r="N1603" t="s">
        <v>516</v>
      </c>
      <c r="O1603">
        <v>3030</v>
      </c>
      <c r="P1603">
        <v>3049</v>
      </c>
      <c r="Q1603">
        <v>3101</v>
      </c>
      <c r="R1603">
        <v>3101</v>
      </c>
      <c r="S1603">
        <v>3049</v>
      </c>
      <c r="T1603">
        <v>3049</v>
      </c>
      <c r="U1603">
        <v>-1</v>
      </c>
      <c r="V1603" s="1">
        <v>-2.9999999999999997E-4</v>
      </c>
      <c r="W1603">
        <v>5394</v>
      </c>
      <c r="X1603">
        <v>164852.37</v>
      </c>
      <c r="Y1603">
        <v>878</v>
      </c>
      <c r="Z1603">
        <v>1189</v>
      </c>
      <c r="AA1603">
        <v>3056.22</v>
      </c>
      <c r="AB1603" s="3">
        <v>807212840.75</v>
      </c>
      <c r="AC1603">
        <v>19</v>
      </c>
      <c r="AD1603" s="2">
        <v>45330.790277777778</v>
      </c>
      <c r="AE1603" t="s">
        <v>20</v>
      </c>
      <c r="AF1603" t="s">
        <v>517</v>
      </c>
    </row>
    <row r="1604" spans="1:32" x14ac:dyDescent="0.3">
      <c r="A1604" t="str">
        <f>+N1604</f>
        <v>URW</v>
      </c>
      <c r="B1604" t="e" vm="1605">
        <v>#VALUE!</v>
      </c>
      <c r="C1604" s="5" cm="1">
        <f t="array" ref="C1604">_FV(B1604,"Market cap",TRUE)</f>
        <v>9744021000</v>
      </c>
      <c r="D1604" s="6" cm="1">
        <f t="array" ref="D1604">_FV(B1604,"Price",TRUE)</f>
        <v>5.86</v>
      </c>
      <c r="E1604" s="2" cm="1">
        <f t="array" ref="E1604">_FV(B1604,"Last trade time",TRUE)</f>
        <v>45331.333333333336</v>
      </c>
      <c r="F1604" s="7" t="str" cm="1">
        <f t="array" ref="F1604">_FV($B1604,"Industry")</f>
        <v>Residential &amp; Commercial REIT</v>
      </c>
      <c r="G1604" s="7" t="str" cm="1">
        <f t="array" ref="G1604">_FV($B1604,"Description")</f>
        <v>Unibail-Rodamco-Westfield SE (URW), formerly known as Unibail Rodamco is a France-based group operating in the commercial real estate industry. The Group is engaged in the development, construction, and management of real estate in Europe and United States. Its assets portfolio is divided into three main business segments: Retail, which includes 84 shopping centers in France, Central Europe, Spain, Austria, Germany, United Kingdom, the Netherlands, United States and others; Offices &amp; Others, where URW develops and owns office buildings and hotels located mainly in the Paris central business district and La Defense, it also owns office, hotel and residential assets in the United States; and Convention and Exhibition segment is located in the Paris region and consists of real estate venues and services company: Viparis. Viparis is owned jointly with the Chamber of Commerce and Industry of Paris Ile-de-France (CCIR) and operated by URW.</v>
      </c>
      <c r="H1604" s="7" cm="1">
        <f t="array" ref="H1604">_FV($B1604,"Employees")</f>
        <v>2660</v>
      </c>
      <c r="I1604" s="11" cm="1">
        <f t="array" ref="I1604">_FV($B1604,"Shares outstanding",TRUE)</f>
        <v>139041400</v>
      </c>
      <c r="J1604" s="7" cm="1">
        <f t="array" ref="J1604">_FV($B1604,"Year incorporated",TRUE)</f>
        <v>1968</v>
      </c>
      <c r="K1604" s="16"/>
      <c r="L1604" s="12">
        <f>+I1604+K1604</f>
        <v>139041400</v>
      </c>
      <c r="M1604" s="14">
        <f>+D1604*L1604</f>
        <v>814782604</v>
      </c>
      <c r="N1604" t="s">
        <v>559</v>
      </c>
      <c r="O1604">
        <v>544</v>
      </c>
      <c r="P1604">
        <v>550</v>
      </c>
      <c r="Q1604">
        <v>546</v>
      </c>
      <c r="R1604">
        <v>549</v>
      </c>
      <c r="S1604">
        <v>544</v>
      </c>
      <c r="T1604">
        <v>546</v>
      </c>
      <c r="U1604">
        <v>5</v>
      </c>
      <c r="V1604" s="1">
        <v>9.1999999999999998E-3</v>
      </c>
      <c r="W1604">
        <v>280293</v>
      </c>
      <c r="X1604">
        <v>1531924.38</v>
      </c>
      <c r="Y1604">
        <v>126861</v>
      </c>
      <c r="Z1604">
        <v>112732</v>
      </c>
      <c r="AA1604">
        <v>546.55999999999995</v>
      </c>
      <c r="AB1604" s="3">
        <v>710356264.79999995</v>
      </c>
      <c r="AC1604">
        <v>599</v>
      </c>
      <c r="AD1604" s="2">
        <v>45330.790277777778</v>
      </c>
      <c r="AE1604" t="s">
        <v>20</v>
      </c>
      <c r="AF1604" t="s">
        <v>560</v>
      </c>
    </row>
    <row r="1605" spans="1:32" x14ac:dyDescent="0.3">
      <c r="A1605" t="str">
        <f>+N1605</f>
        <v>IMD</v>
      </c>
      <c r="B1605" t="e" vm="1606">
        <v>#VALUE!</v>
      </c>
      <c r="C1605" s="5" cm="1">
        <f t="array" ref="C1605">_FV(B1605,"Market cap",TRUE)</f>
        <v>814321500</v>
      </c>
      <c r="D1605" s="6" cm="1">
        <f t="array" ref="D1605">_FV(B1605,"Price",TRUE)</f>
        <v>1.605</v>
      </c>
      <c r="E1605" s="2" cm="1">
        <f t="array" ref="E1605">_FV(B1605,"Last trade time",TRUE)</f>
        <v>45331.357777777775</v>
      </c>
      <c r="F1605" s="7" t="str" cm="1">
        <f t="array" ref="F1605">_FV($B1605,"Industry")</f>
        <v>Metals &amp; Mining</v>
      </c>
      <c r="G1605" s="7" t="str" cm="1">
        <f t="array" ref="G1605">_FV($B1605,"Description")</f>
        <v>IMDEX Limited is a mining technology company engaged in developing drilling optimization products and sensors to provide real-time rock knowledge and data. The Company’s product offering includes an integrated range of drilling optimization products, cloud-connected rock knowledge sensors and data and analytics. Its geographical segments include Americas, Asia Pacific and Africa/Europe. The Company’s solutions include software, mining technology, drilling optimization, downhole navigation, structural geology, in-field geo-analysis and driller operable geophysics. Its products include IMDEXHUB-IQ, ioGAS, IMDEX aiSIRIS, IMDEX SURVEY-IQ, REFLEX XRF CONNECT, REFLEX IQ-LOGGER, Geosensing (IoG), IMDEX COREVIBE, XTRACTA. Its brands include AMC and REFLEX technologies. AMC develops, manufactures and supplies a range of drilling fluids, equipment, technologies and software. REFLEX technologies include downhole instrumentation, data management and analytical software for geological modelling.</v>
      </c>
      <c r="H1605" s="7" cm="1">
        <f t="array" ref="H1605">_FV($B1605,"Employees")</f>
        <v>851</v>
      </c>
      <c r="I1605" s="11" cm="1">
        <f t="array" ref="I1605">_FV($B1605,"Shares outstanding",TRUE)</f>
        <v>510546400</v>
      </c>
      <c r="J1605" s="7" cm="1">
        <f t="array" ref="J1605">_FV($B1605,"Year incorporated",TRUE)</f>
        <v>1980</v>
      </c>
      <c r="K1605" s="16"/>
      <c r="L1605" s="12">
        <f>+I1605+K1605</f>
        <v>510546400</v>
      </c>
      <c r="M1605" s="14">
        <f>+D1605*L1605</f>
        <v>819426972</v>
      </c>
      <c r="N1605" t="s">
        <v>514</v>
      </c>
      <c r="O1605">
        <v>159</v>
      </c>
      <c r="P1605">
        <v>160</v>
      </c>
      <c r="Q1605">
        <v>162.5</v>
      </c>
      <c r="R1605">
        <v>164.5</v>
      </c>
      <c r="S1605">
        <v>159</v>
      </c>
      <c r="T1605">
        <v>159.5</v>
      </c>
      <c r="U1605">
        <v>-4.5</v>
      </c>
      <c r="V1605" s="1">
        <v>-2.7400000000000001E-2</v>
      </c>
      <c r="W1605">
        <v>1420652</v>
      </c>
      <c r="X1605">
        <v>2297081.8925000001</v>
      </c>
      <c r="Y1605">
        <v>483631</v>
      </c>
      <c r="Z1605">
        <v>536636</v>
      </c>
      <c r="AA1605">
        <v>161.71</v>
      </c>
      <c r="AB1605" s="3">
        <v>814321559.03999996</v>
      </c>
      <c r="AC1605">
        <v>3885</v>
      </c>
      <c r="AD1605" s="2">
        <v>45330.790277777778</v>
      </c>
      <c r="AE1605" t="s">
        <v>20</v>
      </c>
      <c r="AF1605" t="s">
        <v>515</v>
      </c>
    </row>
    <row r="1606" spans="1:32" x14ac:dyDescent="0.3">
      <c r="A1606" t="str">
        <f>+N1606</f>
        <v>SGF</v>
      </c>
      <c r="B1606" t="e" vm="1607">
        <v>#VALUE!</v>
      </c>
      <c r="C1606" s="5" cm="1">
        <f t="array" ref="C1606">_FV(B1606,"Market cap",TRUE)</f>
        <v>817343900</v>
      </c>
      <c r="D1606" s="6" cm="1">
        <f t="array" ref="D1606">_FV(B1606,"Price",TRUE)</f>
        <v>2.4500000000000002</v>
      </c>
      <c r="E1606" s="2" cm="1">
        <f t="array" ref="E1606">_FV(B1606,"Last trade time",TRUE)</f>
        <v>45331.333333333336</v>
      </c>
      <c r="F1606" s="7" t="str" cm="1">
        <f t="array" ref="F1606">_FV($B1606,"Industry")</f>
        <v>Professional &amp; Commercial Services</v>
      </c>
      <c r="G1606" s="7" t="str" cm="1">
        <f t="array" ref="G1606">_FV($B1606,"Description")</f>
        <v>SG Fleet Group Limited is an Australia-based company. The Company is a provider of integrated mobility solutions, including fleet management, vehicle leasing and salary packaging services. The Company's segments include Australia, New Zealand, and the United Kingdom. It offers a full range of fleet management solutions for corporate and government customers. It provides various fleet management tools, software and management systems, such as Fleetintelligence, Bookingintelligence, Electronic Logbook, Inspect365, eStart, REVS, Carsharing, Safety solution, Fleetcoach. Fleetintelligence is a dynamic platform for fleet managers to view information and oversee and control all assets via a user-friendly Web portal. Bookingintelligence is a resource management application created by SG Fleet to enable the management of pools of resources online. Inspect365 helps customers improve safety inspections and manage their compliance responsibilities. The Company manages approximately 268,656 fleet.</v>
      </c>
      <c r="H1606" s="7" cm="1">
        <f t="array" ref="H1606">_FV($B1606,"Employees")</f>
        <v>670</v>
      </c>
      <c r="I1606" s="11" cm="1">
        <f t="array" ref="I1606">_FV($B1606,"Shares outstanding",TRUE)</f>
        <v>341984900</v>
      </c>
      <c r="J1606" s="7" cm="1">
        <f t="array" ref="J1606">_FV($B1606,"Year incorporated",TRUE)</f>
        <v>2014</v>
      </c>
      <c r="K1606" s="16"/>
      <c r="L1606" s="12">
        <f>+I1606+K1606</f>
        <v>341984900</v>
      </c>
      <c r="M1606" s="14">
        <f>+D1606*L1606</f>
        <v>837863005.00000012</v>
      </c>
      <c r="N1606" t="s">
        <v>512</v>
      </c>
      <c r="O1606">
        <v>238</v>
      </c>
      <c r="P1606">
        <v>250</v>
      </c>
      <c r="Q1606">
        <v>245</v>
      </c>
      <c r="R1606">
        <v>250</v>
      </c>
      <c r="S1606">
        <v>238</v>
      </c>
      <c r="T1606">
        <v>239</v>
      </c>
      <c r="U1606">
        <v>-6</v>
      </c>
      <c r="V1606" s="1">
        <v>-2.4500000000000001E-2</v>
      </c>
      <c r="W1606">
        <v>879934</v>
      </c>
      <c r="X1606">
        <v>2141646.0049999999</v>
      </c>
      <c r="Y1606">
        <v>468807</v>
      </c>
      <c r="Z1606">
        <v>310719</v>
      </c>
      <c r="AA1606">
        <v>243.34</v>
      </c>
      <c r="AB1606" s="3">
        <v>817343958.79999995</v>
      </c>
      <c r="AC1606">
        <v>1675</v>
      </c>
      <c r="AD1606" s="2">
        <v>45330.790277777778</v>
      </c>
      <c r="AE1606" t="s">
        <v>20</v>
      </c>
      <c r="AF1606" t="s">
        <v>513</v>
      </c>
    </row>
    <row r="1607" spans="1:32" x14ac:dyDescent="0.3">
      <c r="A1607" t="str">
        <f>+N1607</f>
        <v>HGH</v>
      </c>
      <c r="B1607" t="e" vm="1608">
        <v>#VALUE!</v>
      </c>
      <c r="C1607" s="5" cm="1">
        <f t="array" ref="C1607">_FV(B1607,"Market cap",TRUE)</f>
        <v>934541800</v>
      </c>
      <c r="D1607" s="6" cm="1">
        <f t="array" ref="D1607">_FV(B1607,"Price",TRUE)</f>
        <v>1.21</v>
      </c>
      <c r="E1607" s="2" cm="1">
        <f t="array" ref="E1607">_FV(B1607,"Last trade time",TRUE)</f>
        <v>45331.333333333336</v>
      </c>
      <c r="F1607" s="7" t="str" cm="1">
        <f t="array" ref="F1607">_FV($B1607,"Industry")</f>
        <v>Banking Services</v>
      </c>
      <c r="G1607" s="7" t="str" cm="1">
        <f t="array" ref="G1607">_FV($B1607,"Description")</f>
        <v>Heartland Group Holdings Limited is a New Zealand-based financial services company. Its segments include Motor, Reverse mortgages, Personal lending, Business, Rural, StockCo Australia, and Australia. The Motor segment includes motor vehicle finance. The Reverse mortgages segment is engaged in reverse mortgage lending. The Personal lending segment is engaged in providing transactional, home loans and personal loans to individuals. The Business segment includes term debt, plant and equipment finance, commercial mortgage lending and working capital solutions for small-to-medium sized businesses. The Rural segment provides financial services to the farming sector primarily offering livestock finance, rural mortgage lending, seasonal and working capital financing, as well as leasing solutions to farmers. StockCo Australia segment specializes in livestock finance within Australia. The Australia segment provides reverse mortgage lending and other financial services within Australia.</v>
      </c>
      <c r="H1607" s="7" cm="1">
        <f t="array" ref="H1607">_FV($B1607,"Employees")</f>
        <v>553</v>
      </c>
      <c r="I1607" s="11" cm="1">
        <f t="array" ref="I1607">_FV($B1607,"Shares outstanding",TRUE)</f>
        <v>715265300</v>
      </c>
      <c r="J1607" s="7" cm="1">
        <f t="array" ref="J1607">_FV($B1607,"Year incorporated",TRUE)</f>
        <v>2018</v>
      </c>
      <c r="K1607" s="16"/>
      <c r="L1607" s="12">
        <f>+I1607+K1607</f>
        <v>715265300</v>
      </c>
      <c r="M1607" s="14">
        <f>+D1607*L1607</f>
        <v>865471013</v>
      </c>
      <c r="N1607" t="s">
        <v>489</v>
      </c>
      <c r="O1607">
        <v>110</v>
      </c>
      <c r="P1607">
        <v>125</v>
      </c>
      <c r="Q1607">
        <v>125</v>
      </c>
      <c r="R1607">
        <v>125</v>
      </c>
      <c r="S1607">
        <v>120</v>
      </c>
      <c r="T1607">
        <v>120</v>
      </c>
      <c r="U1607">
        <v>-5</v>
      </c>
      <c r="V1607" s="1">
        <v>-0.04</v>
      </c>
      <c r="W1607">
        <v>5221</v>
      </c>
      <c r="X1607">
        <v>6426</v>
      </c>
      <c r="Y1607">
        <v>750</v>
      </c>
      <c r="Z1607">
        <v>4471</v>
      </c>
      <c r="AA1607">
        <v>123.08</v>
      </c>
      <c r="AB1607" s="3">
        <v>858318324</v>
      </c>
      <c r="AC1607">
        <v>7</v>
      </c>
      <c r="AD1607" s="2">
        <v>45330.790277777778</v>
      </c>
      <c r="AE1607" t="s">
        <v>20</v>
      </c>
      <c r="AF1607" t="s">
        <v>511</v>
      </c>
    </row>
    <row r="1608" spans="1:32" x14ac:dyDescent="0.3">
      <c r="A1608" t="str">
        <f>+N1608</f>
        <v>BLY</v>
      </c>
      <c r="B1608" t="e" vm="1609">
        <v>#VALUE!</v>
      </c>
      <c r="C1608" s="5" cm="1">
        <f t="array" ref="C1608">_FV(B1608,"Market cap",TRUE)</f>
        <v>872965200</v>
      </c>
      <c r="D1608" s="6" cm="1">
        <f t="array" ref="D1608">_FV(B1608,"Price",TRUE)</f>
        <v>2.94</v>
      </c>
      <c r="E1608" s="2" cm="1">
        <f t="array" ref="E1608">_FV(B1608,"Last trade time",TRUE)</f>
        <v>45331.333333333336</v>
      </c>
      <c r="F1608" s="7" t="str" cm="1">
        <f t="array" ref="F1608">_FV($B1608,"Industry")</f>
        <v>Metals &amp; Mining</v>
      </c>
      <c r="G1608" s="7" t="str" cm="1">
        <f t="array" ref="G1608">_FV($B1608,"Description")</f>
        <v>Boart Longyear Group Ltd. is a provider of drilling services, drilling equipment, and performance tooling for mining and drilling companies. It also has a presence in aftermarket parts and service, energy, mine de-watering, oil sands exploration, production drilling, and down-hole instrumentation. It operates in two segments: Global Drilling Services and Global Products, which includes the Veracio business. The Global Drilling Services segment provides a broad range of drilling services to companies in mining, energy and other industries. Its Global Drilling Services division operates for a diverse mining customers base spanning a range of commodities, including copper, gold, nickel, zinc, uranium, and other metals and minerals. The Global Products segment, which includes Veracio, manufactures and sells drilling equipment and performance tooling to customers in the drilling services and mining industries. Its water services include dewatering, water supply drilling, and pump services.</v>
      </c>
      <c r="H1608" s="7" cm="1">
        <f t="array" ref="H1608">_FV($B1608,"Employees")</f>
        <v>5314</v>
      </c>
      <c r="I1608" s="11" cm="1">
        <f t="array" ref="I1608">_FV($B1608,"Shares outstanding",TRUE)</f>
        <v>295920400</v>
      </c>
      <c r="J1608" s="7" t="e" cm="1" vm="1096">
        <f t="array" ref="J1608">_FV($B1608,"Year incorporated",TRUE)</f>
        <v>#VALUE!</v>
      </c>
      <c r="K1608" s="16"/>
      <c r="L1608" s="12">
        <f>+I1608+K1608</f>
        <v>295920400</v>
      </c>
      <c r="M1608" s="14">
        <f>+D1608*L1608</f>
        <v>870005976</v>
      </c>
      <c r="N1608" t="s">
        <v>501</v>
      </c>
      <c r="O1608">
        <v>291</v>
      </c>
      <c r="P1608">
        <v>295</v>
      </c>
      <c r="Q1608">
        <v>294</v>
      </c>
      <c r="R1608">
        <v>295</v>
      </c>
      <c r="S1608">
        <v>292</v>
      </c>
      <c r="T1608">
        <v>295</v>
      </c>
      <c r="U1608">
        <v>1</v>
      </c>
      <c r="V1608" s="1">
        <v>3.3999999999999998E-3</v>
      </c>
      <c r="W1608">
        <v>15455</v>
      </c>
      <c r="X1608">
        <v>45432.73</v>
      </c>
      <c r="Y1608">
        <v>14838</v>
      </c>
      <c r="Z1608">
        <v>259</v>
      </c>
      <c r="AA1608">
        <v>293.97000000000003</v>
      </c>
      <c r="AB1608" s="3">
        <v>872965221.29999995</v>
      </c>
      <c r="AC1608">
        <v>13</v>
      </c>
      <c r="AD1608" s="2">
        <v>45330.790277777778</v>
      </c>
      <c r="AE1608" t="s">
        <v>20</v>
      </c>
      <c r="AF1608" t="s">
        <v>502</v>
      </c>
    </row>
    <row r="1609" spans="1:32" x14ac:dyDescent="0.3">
      <c r="A1609" t="str">
        <f>+N1609</f>
        <v>RIC</v>
      </c>
      <c r="B1609" t="e" vm="1610">
        <v>#VALUE!</v>
      </c>
      <c r="C1609" s="5" cm="1">
        <f t="array" ref="C1609">_FV(B1609,"Market cap",TRUE)</f>
        <v>878015000</v>
      </c>
      <c r="D1609" s="6" cm="1">
        <f t="array" ref="D1609">_FV(B1609,"Price",TRUE)</f>
        <v>2.78</v>
      </c>
      <c r="E1609" s="2" cm="1">
        <f t="array" ref="E1609">_FV(B1609,"Last trade time",TRUE)</f>
        <v>45331.333356481482</v>
      </c>
      <c r="F1609" s="7" t="str" cm="1">
        <f t="array" ref="F1609">_FV($B1609,"Industry")</f>
        <v>Food &amp; Tobacco</v>
      </c>
      <c r="G1609" s="7" t="str" cm="1">
        <f t="array" ref="G1609">_FV($B1609,"Description")</f>
        <v>Ridley Corporation Limited is an Australia-based company that is engaged in the production of animal nutrition solutions. The Company operates through two segments: Packaged Feeds and Ingredients and Bulk Stockfeeds. The Packaged Feeds and Ingredients segment comprises animal nutrition feed and ingredient solutions delivered in packaged form, ranging from one ton down to three kilograms bags. It also includes the Aquafeed Business Unit. The Bulk Stockfeeds segment includes animal nutrition stockfeed solutions delivered in bulk. Its product categories include packaged products, Monogastric Commercial Feeds, Ruminant Commercial Feeds, Aqua Feeds and Rendered Ingredients. It provides nutritional feed to a range of species, including dairy cows, poultry, pigs, beef cattle, horses, sheep, dogs, rodents, and native animals at all stages of life. The Company provides its products under the brand names Barastoc, Cobber, Rumevite, Primo, and Ridley.</v>
      </c>
      <c r="H1609" s="7" cm="1">
        <f t="array" ref="H1609">_FV($B1609,"Employees")</f>
        <v>660</v>
      </c>
      <c r="I1609" s="11" cm="1">
        <f t="array" ref="I1609">_FV($B1609,"Shares outstanding",TRUE)</f>
        <v>315832700</v>
      </c>
      <c r="J1609" s="7" cm="1">
        <f t="array" ref="J1609">_FV($B1609,"Year incorporated",TRUE)</f>
        <v>1987</v>
      </c>
      <c r="K1609" s="16"/>
      <c r="L1609" s="12">
        <f>+I1609+K1609</f>
        <v>315832700</v>
      </c>
      <c r="M1609" s="14">
        <f>+D1609*L1609</f>
        <v>878014905.99999988</v>
      </c>
      <c r="N1609" t="s">
        <v>499</v>
      </c>
      <c r="O1609">
        <v>277</v>
      </c>
      <c r="P1609">
        <v>280</v>
      </c>
      <c r="Q1609">
        <v>283</v>
      </c>
      <c r="R1609">
        <v>285</v>
      </c>
      <c r="S1609">
        <v>276</v>
      </c>
      <c r="T1609">
        <v>278</v>
      </c>
      <c r="U1609">
        <v>-4</v>
      </c>
      <c r="V1609" s="1">
        <v>-1.4200000000000001E-2</v>
      </c>
      <c r="W1609">
        <v>893322</v>
      </c>
      <c r="X1609">
        <v>2504323.5649999999</v>
      </c>
      <c r="Y1609">
        <v>147170</v>
      </c>
      <c r="Z1609">
        <v>212031</v>
      </c>
      <c r="AA1609">
        <v>280.38</v>
      </c>
      <c r="AB1609" s="3">
        <v>878014942.13999999</v>
      </c>
      <c r="AC1609">
        <v>1724</v>
      </c>
      <c r="AD1609" s="2">
        <v>45330.790277777778</v>
      </c>
      <c r="AE1609" t="s">
        <v>20</v>
      </c>
      <c r="AF1609" t="s">
        <v>500</v>
      </c>
    </row>
    <row r="1610" spans="1:32" x14ac:dyDescent="0.3">
      <c r="A1610" t="str">
        <f>+N1610</f>
        <v>WAF</v>
      </c>
      <c r="B1610" t="e" vm="1611">
        <v>#VALUE!</v>
      </c>
      <c r="C1610" s="5" cm="1">
        <f t="array" ref="C1610">_FV(B1610,"Market cap",TRUE)</f>
        <v>867255700</v>
      </c>
      <c r="D1610" s="6" cm="1">
        <f t="array" ref="D1610">_FV(B1610,"Price",TRUE)</f>
        <v>0.86</v>
      </c>
      <c r="E1610" s="2" cm="1">
        <f t="array" ref="E1610">_FV(B1610,"Last trade time",TRUE)</f>
        <v>45331.333333333336</v>
      </c>
      <c r="F1610" s="7" t="str" cm="1">
        <f t="array" ref="F1610">_FV($B1610,"Industry")</f>
        <v>Metals &amp; Mining</v>
      </c>
      <c r="G1610" s="7" t="str" cm="1">
        <f t="array" ref="G1610">_FV($B1610,"Description")</f>
        <v>West African Resources Limited is an Australia-based international mining company. The Company is engaged in mining, mineral processing, exploration, project development, community and social sustainability, and rehabilitation within the West African country of Burkina Faso. It has two segments. Mining Operations segment comprises of the Sanbrado Gold Project operations located in Burkina Faso. Construction. Exploration &amp; Evaluation (E&amp;E) segment comprises mines under construction and exploration and evaluation projects in locations other than Sanbrado. The Sanbrado Gold Project is located approximately 90 kilometers (km) east-southeast of Ouagadougou, the capital of Burkina Faso. The Project covers an aggregate area of 116 square kilometers (km2). The Kiaka gold project is approximately 45 km south of West African’s flagship Sanbrado Gold Mine in Burkina Faso and 110 km southeast of the capital Ouagadougou. The Toega Gold Project is located 14 km from its Sanbrado gold operation.</v>
      </c>
      <c r="H1610" s="7" cm="1">
        <f t="array" ref="H1610">_FV($B1610,"Employees")</f>
        <v>729</v>
      </c>
      <c r="I1610" s="11" cm="1">
        <f t="array" ref="I1610">_FV($B1610,"Shares outstanding",TRUE)</f>
        <v>1026338000</v>
      </c>
      <c r="J1610" s="7" cm="1">
        <f t="array" ref="J1610">_FV($B1610,"Year incorporated",TRUE)</f>
        <v>2006</v>
      </c>
      <c r="K1610" s="16"/>
      <c r="L1610" s="12">
        <f>+I1610+K1610</f>
        <v>1026338000</v>
      </c>
      <c r="M1610" s="14">
        <f>+D1610*L1610</f>
        <v>882650680</v>
      </c>
      <c r="N1610" t="s">
        <v>507</v>
      </c>
      <c r="O1610">
        <v>83.5</v>
      </c>
      <c r="P1610">
        <v>85.5</v>
      </c>
      <c r="Q1610">
        <v>84</v>
      </c>
      <c r="R1610">
        <v>85.5</v>
      </c>
      <c r="S1610">
        <v>83</v>
      </c>
      <c r="T1610">
        <v>84.5</v>
      </c>
      <c r="U1610">
        <v>-0.5</v>
      </c>
      <c r="V1610" s="1">
        <v>-5.8999999999999999E-3</v>
      </c>
      <c r="W1610">
        <v>3114751</v>
      </c>
      <c r="X1610">
        <v>2624192.4224999999</v>
      </c>
      <c r="Y1610">
        <v>697747</v>
      </c>
      <c r="Z1610">
        <v>1326162</v>
      </c>
      <c r="AA1610">
        <v>84.21</v>
      </c>
      <c r="AB1610" s="3">
        <v>867255675.06500006</v>
      </c>
      <c r="AC1610">
        <v>2940</v>
      </c>
      <c r="AD1610" s="2">
        <v>45330.790277777778</v>
      </c>
      <c r="AE1610" t="s">
        <v>20</v>
      </c>
      <c r="AF1610" t="s">
        <v>508</v>
      </c>
    </row>
    <row r="1611" spans="1:32" x14ac:dyDescent="0.3">
      <c r="A1611" t="str">
        <f>+N1611</f>
        <v>PL8</v>
      </c>
      <c r="B1611" t="e" vm="1612">
        <v>#VALUE!</v>
      </c>
      <c r="C1611" s="5" cm="1">
        <f t="array" ref="C1611">_FV(B1611,"Market cap",TRUE)</f>
        <v>898363500</v>
      </c>
      <c r="D1611" s="6" cm="1">
        <f t="array" ref="D1611">_FV(B1611,"Price",TRUE)</f>
        <v>1.18</v>
      </c>
      <c r="E1611" s="2" cm="1">
        <f t="array" ref="E1611">_FV(B1611,"Last trade time",TRUE)</f>
        <v>45331.355567129627</v>
      </c>
      <c r="F1611" s="7" t="str" cm="1">
        <f t="array" ref="F1611">_FV($B1611,"Industry")</f>
        <v>Investment Banking &amp; Investment Services</v>
      </c>
      <c r="G1611" s="7" t="str" cm="1">
        <f t="array" ref="G1611">_FV($B1611,"Description")</f>
        <v>Plato Income Maximiser Limited is an Australia-based investment company. The Company's principal activity is to provide shareholders the opportunity to benefit from an investment in an actively managed, well-diversified portfolio of Australian listed equities. The Company's investment objectives are to generate annual income (including franking credits) that exceeds the gross income of the Standard and Poor's (S&amp;P)/Australian Securities Exchange (ASX) 200 Franking Credit Adjusted Daily Total Return Index (Tax-Exempt) (Benchmark) and outperform (after fees) the Benchmark in total return terms including franking credits over each full investment cycle (typically 3 to 5 years). It invests in various sectors, such as energy, materials, industrials, consumer discretionary, consumer staples, healthcare, financials, information technology, communication services, utilities and real estate. The Company's investment manager is Plato Investment Management Limited.</v>
      </c>
      <c r="H1611" s="7" cm="1">
        <f t="array" ref="H1611">_FV($B1611,"Employees")</f>
        <v>0</v>
      </c>
      <c r="I1611" s="11" cm="1">
        <f t="array" ref="I1611">_FV($B1611,"Shares outstanding",TRUE)</f>
        <v>748636200</v>
      </c>
      <c r="J1611" s="7" cm="1">
        <f t="array" ref="J1611">_FV($B1611,"Year incorporated",TRUE)</f>
        <v>2017</v>
      </c>
      <c r="K1611" s="16"/>
      <c r="L1611" s="12">
        <f>+I1611+K1611</f>
        <v>748636200</v>
      </c>
      <c r="M1611" s="14">
        <f>+D1611*L1611</f>
        <v>883390716</v>
      </c>
      <c r="N1611" t="s">
        <v>493</v>
      </c>
      <c r="O1611">
        <v>118.5</v>
      </c>
      <c r="P1611">
        <v>120</v>
      </c>
      <c r="Q1611">
        <v>119</v>
      </c>
      <c r="R1611">
        <v>120</v>
      </c>
      <c r="S1611">
        <v>118.5</v>
      </c>
      <c r="T1611">
        <v>120</v>
      </c>
      <c r="U1611">
        <v>2</v>
      </c>
      <c r="V1611" s="1">
        <v>1.6899999999999998E-2</v>
      </c>
      <c r="W1611">
        <v>1148173</v>
      </c>
      <c r="X1611">
        <v>1374452.4650000001</v>
      </c>
      <c r="Y1611">
        <v>827492</v>
      </c>
      <c r="Z1611">
        <v>229775</v>
      </c>
      <c r="AA1611">
        <v>119.71</v>
      </c>
      <c r="AB1611" s="3">
        <v>898363471.20000005</v>
      </c>
      <c r="AC1611">
        <v>102</v>
      </c>
      <c r="AD1611" s="2">
        <v>45330.790277777778</v>
      </c>
      <c r="AE1611" t="s">
        <v>20</v>
      </c>
      <c r="AF1611" t="s">
        <v>494</v>
      </c>
    </row>
    <row r="1612" spans="1:32" x14ac:dyDescent="0.3">
      <c r="A1612" t="str">
        <f>+N1612</f>
        <v>OML</v>
      </c>
      <c r="B1612" t="e" vm="1613">
        <v>#VALUE!</v>
      </c>
      <c r="C1612" s="5" cm="1">
        <f t="array" ref="C1612">_FV(B1612,"Market cap",TRUE)</f>
        <v>872825700</v>
      </c>
      <c r="D1612" s="6" cm="1">
        <f t="array" ref="D1612">_FV(B1612,"Price",TRUE)</f>
        <v>1.64</v>
      </c>
      <c r="E1612" s="2" cm="1">
        <f t="array" ref="E1612">_FV(B1612,"Last trade time",TRUE)</f>
        <v>45331.333356481482</v>
      </c>
      <c r="F1612" s="7" t="str" cm="1">
        <f t="array" ref="F1612">_FV($B1612,"Industry")</f>
        <v>Media &amp; Publishing</v>
      </c>
      <c r="G1612" s="7" t="str" cm="1">
        <f t="array" ref="G1612">_FV($B1612,"Description")</f>
        <v>oOh!media Limited is an Australia-based out-of-home (OOH) media company. The Company is engaged in offering advertisers the ability to create deep engagement between people and brands across diverse OOH location-based portfolios in Australia and New Zealand. It also invests in technology. Its portfolio includes large format digital and classic roadside screens; large and small format digital and classic signs located in retail precincts such as shopping centers; large and small format digital and classic signs in airport terminals, lounges and in-flight; digital and classic street furniture signs; digital and classic format advertising in public transport corridors, including rail, and digital and classic signs in high dwell time environments, such as universities and office buildings. It also provides advertising creative and printing services. It has a network of over 37,000 digital and static asset locations that includes roadsides, airports, train stations, bus stops, and others.</v>
      </c>
      <c r="H1612" s="7" cm="1">
        <f t="array" ref="H1612">_FV($B1612,"Employees")</f>
        <v>800</v>
      </c>
      <c r="I1612" s="11" cm="1">
        <f t="array" ref="I1612">_FV($B1612,"Shares outstanding",TRUE)</f>
        <v>538781300</v>
      </c>
      <c r="J1612" s="7" cm="1">
        <f t="array" ref="J1612">_FV($B1612,"Year incorporated",TRUE)</f>
        <v>2014</v>
      </c>
      <c r="K1612" s="16"/>
      <c r="L1612" s="12">
        <f>+I1612+K1612</f>
        <v>538781300</v>
      </c>
      <c r="M1612" s="14">
        <f>+D1612*L1612</f>
        <v>883601332</v>
      </c>
      <c r="N1612" t="s">
        <v>503</v>
      </c>
      <c r="O1612">
        <v>160</v>
      </c>
      <c r="P1612">
        <v>163</v>
      </c>
      <c r="Q1612">
        <v>161.5</v>
      </c>
      <c r="R1612">
        <v>163.5</v>
      </c>
      <c r="S1612">
        <v>161.5</v>
      </c>
      <c r="T1612">
        <v>162</v>
      </c>
      <c r="U1612">
        <v>0.5</v>
      </c>
      <c r="V1612" s="1">
        <v>3.0999999999999999E-3</v>
      </c>
      <c r="W1612">
        <v>235637</v>
      </c>
      <c r="X1612">
        <v>382427.0675</v>
      </c>
      <c r="Y1612">
        <v>88311</v>
      </c>
      <c r="Z1612">
        <v>38213</v>
      </c>
      <c r="AA1612">
        <v>162.33000000000001</v>
      </c>
      <c r="AB1612" s="3">
        <v>872825683.32000005</v>
      </c>
      <c r="AC1612">
        <v>699</v>
      </c>
      <c r="AD1612" s="2">
        <v>45330.790277777778</v>
      </c>
      <c r="AE1612" t="s">
        <v>20</v>
      </c>
      <c r="AF1612" t="s">
        <v>504</v>
      </c>
    </row>
    <row r="1613" spans="1:32" x14ac:dyDescent="0.3">
      <c r="A1613" t="str">
        <f>+N1613</f>
        <v>NAN</v>
      </c>
      <c r="B1613" t="e" vm="1614">
        <v>#VALUE!</v>
      </c>
      <c r="C1613" s="5" cm="1">
        <f t="array" ref="C1613">_FV(B1613,"Market cap",TRUE)</f>
        <v>896374900</v>
      </c>
      <c r="D1613" s="6" cm="1">
        <f t="array" ref="D1613">_FV(B1613,"Price",TRUE)</f>
        <v>2.94</v>
      </c>
      <c r="E1613" s="2" cm="1">
        <f t="array" ref="E1613">_FV(B1613,"Last trade time",TRUE)</f>
        <v>45331.333356481482</v>
      </c>
      <c r="F1613" s="7" t="str" cm="1">
        <f t="array" ref="F1613">_FV($B1613,"Industry")</f>
        <v>Healthcare Equipment &amp; Supplies</v>
      </c>
      <c r="G1613" s="7" t="str" cm="1">
        <f t="array" ref="G1613">_FV($B1613,"Description")</f>
        <v>Nanosonics Limited is an Australia-based infection prevention company. The Company's principal activities include the manufacturing and distribution of the trophon ultrasound probe disinfector and its associated consumables and accessories. It is focused on the research, development, and commercialization of infection control and decontamination products and related technologies. Trophon technology includes high-frequency ultrasonic vibrations that generate a sonically activated hydrogen peroxide (H2O2) mist that kills bacteria, fungi, and viruses. Its products include trophon2, Nanosonics Auditpro, and trophon electron paramagnetic resonance (EPR). The Company’s trophon2 includes AcuTrace radio frequency identification (RFID) technology, which enables digital record keeping and captures disinfection data. Nanosonics Auditpro provides real-time intelligence on ultrasound probes, operators, and infection control events to manage infection prevention practices across organizations.</v>
      </c>
      <c r="H1613" s="7" cm="1">
        <f t="array" ref="H1613">_FV($B1613,"Employees")</f>
        <v>482</v>
      </c>
      <c r="I1613" s="11" cm="1">
        <f t="array" ref="I1613">_FV($B1613,"Shares outstanding",TRUE)</f>
        <v>302829400</v>
      </c>
      <c r="J1613" s="7" cm="1">
        <f t="array" ref="J1613">_FV($B1613,"Year incorporated",TRUE)</f>
        <v>2000</v>
      </c>
      <c r="K1613" s="16"/>
      <c r="L1613" s="12">
        <f>+I1613+K1613</f>
        <v>302829400</v>
      </c>
      <c r="M1613" s="14">
        <f>+D1613*L1613</f>
        <v>890318436</v>
      </c>
      <c r="N1613" t="s">
        <v>495</v>
      </c>
      <c r="O1613">
        <v>294</v>
      </c>
      <c r="P1613">
        <v>297</v>
      </c>
      <c r="Q1613">
        <v>299</v>
      </c>
      <c r="R1613">
        <v>301</v>
      </c>
      <c r="S1613">
        <v>293</v>
      </c>
      <c r="T1613">
        <v>296</v>
      </c>
      <c r="U1613">
        <v>-3</v>
      </c>
      <c r="V1613" s="1">
        <v>-0.01</v>
      </c>
      <c r="W1613">
        <v>638486</v>
      </c>
      <c r="X1613">
        <v>1888147.0249999999</v>
      </c>
      <c r="Y1613">
        <v>161631</v>
      </c>
      <c r="Z1613">
        <v>172933</v>
      </c>
      <c r="AA1613">
        <v>295.3</v>
      </c>
      <c r="AB1613" s="3">
        <v>896374926.32000005</v>
      </c>
      <c r="AC1613">
        <v>3350</v>
      </c>
      <c r="AD1613" s="2">
        <v>45330.790277777778</v>
      </c>
      <c r="AE1613" t="s">
        <v>20</v>
      </c>
      <c r="AF1613" t="s">
        <v>496</v>
      </c>
    </row>
    <row r="1614" spans="1:32" x14ac:dyDescent="0.3">
      <c r="A1614" t="str">
        <f>+N1614</f>
        <v>AAC</v>
      </c>
      <c r="B1614" t="e" vm="1615">
        <v>#VALUE!</v>
      </c>
      <c r="C1614" s="5" cm="1">
        <f t="array" ref="C1614">_FV(B1614,"Market cap",TRUE)</f>
        <v>867984100</v>
      </c>
      <c r="D1614" s="6" cm="1">
        <f t="array" ref="D1614">_FV(B1614,"Price",TRUE)</f>
        <v>1.4950000000000001</v>
      </c>
      <c r="E1614" s="2" cm="1">
        <f t="array" ref="E1614">_FV(B1614,"Last trade time",TRUE)</f>
        <v>45331.333356481482</v>
      </c>
      <c r="F1614" s="7" t="str" cm="1">
        <f t="array" ref="F1614">_FV($B1614,"Industry")</f>
        <v>Food &amp; Tobacco</v>
      </c>
      <c r="G1614" s="7" t="str" cm="1">
        <f t="array" ref="G1614">_FV($B1614,"Description")</f>
        <v>Australian Agricultural Company Limited is an Australia-based integrated cattle and beef producer. The Company’s principal activities include selling and marketing of branded beef into global markets; production of beef, including breeding, backgrounding and feed lotting; and ownership, operation and development of pastoral properties. It manages a cattle herd of approximately 382,000 head across a balance of properties, feedlots and farms throughout Queensland and the Northern Territory. Its properties comprise of approximately 6.5 million hectares of land in Queensland and the Northern Territory. Its Livingstone Beef processing facility is situated at Livingstone Valley, approximately 50 kilometers south of Darwin in the Northern Territory. The Company's brands include Wylarah, Westholme, and Darling Downs. Its subsidiaries include A. A. Company Pty Ltd, Austcattle Holdings Pty Ltd, A. A. &amp; P. Joint Holdings Pty Ltd, Shillong Pty Ltd, James McLeish Estates Pty Limited, and other.</v>
      </c>
      <c r="H1614" s="7" cm="1">
        <f t="array" ref="H1614">_FV($B1614,"Employees")</f>
        <v>423</v>
      </c>
      <c r="I1614" s="11" cm="1">
        <f t="array" ref="I1614">_FV($B1614,"Shares outstanding",TRUE)</f>
        <v>602766700</v>
      </c>
      <c r="J1614" s="7" cm="1">
        <f t="array" ref="J1614">_FV($B1614,"Year incorporated",TRUE)</f>
        <v>1989</v>
      </c>
      <c r="K1614" s="16"/>
      <c r="L1614" s="12">
        <f>+I1614+K1614</f>
        <v>602766700</v>
      </c>
      <c r="M1614" s="14">
        <f>+D1614*L1614</f>
        <v>901136216.50000012</v>
      </c>
      <c r="N1614" t="s">
        <v>505</v>
      </c>
      <c r="O1614">
        <v>144</v>
      </c>
      <c r="P1614">
        <v>145</v>
      </c>
      <c r="Q1614">
        <v>146.5</v>
      </c>
      <c r="R1614">
        <v>146.5</v>
      </c>
      <c r="S1614">
        <v>142</v>
      </c>
      <c r="T1614">
        <v>144</v>
      </c>
      <c r="U1614">
        <v>3</v>
      </c>
      <c r="V1614" s="1">
        <v>2.1299999999999999E-2</v>
      </c>
      <c r="W1614">
        <v>212758</v>
      </c>
      <c r="X1614">
        <v>305415.71250000002</v>
      </c>
      <c r="Y1614">
        <v>69812</v>
      </c>
      <c r="Z1614">
        <v>130810</v>
      </c>
      <c r="AA1614">
        <v>143.55000000000001</v>
      </c>
      <c r="AB1614" s="3">
        <v>867984115.67999995</v>
      </c>
      <c r="AC1614">
        <v>945</v>
      </c>
      <c r="AD1614" s="2">
        <v>45330.790277777778</v>
      </c>
      <c r="AE1614" t="s">
        <v>20</v>
      </c>
      <c r="AF1614" t="s">
        <v>506</v>
      </c>
    </row>
    <row r="1615" spans="1:32" x14ac:dyDescent="0.3">
      <c r="A1615" t="str">
        <f>+N1615</f>
        <v>GEM</v>
      </c>
      <c r="B1615" t="e" vm="1616">
        <v>#VALUE!</v>
      </c>
      <c r="C1615" s="5" cm="1">
        <f t="array" ref="C1615">_FV(B1615,"Market cap",TRUE)</f>
        <v>906646900</v>
      </c>
      <c r="D1615" s="6" cm="1">
        <f t="array" ref="D1615">_FV(B1615,"Price",TRUE)</f>
        <v>1.125</v>
      </c>
      <c r="E1615" s="2" cm="1">
        <f t="array" ref="E1615">_FV(B1615,"Last trade time",TRUE)</f>
        <v>45331.333356481482</v>
      </c>
      <c r="F1615" s="7" t="str" cm="1">
        <f t="array" ref="F1615">_FV($B1615,"Industry")</f>
        <v>Personal &amp; Household Products &amp; Services</v>
      </c>
      <c r="G1615" s="7" t="str" cm="1">
        <f t="array" ref="G1615">_FV($B1615,"Description")</f>
        <v>G8 Education Limited is an Australia-based company, which is engaged in operating childcare centers. The Company provides early learning education and care services. Its principal activities include the operation of early education centers owned by the Company and its subsidiaries, and ownership of franchised childcare centers. The Company operates through the management of childcare centers. The Company's portfolio consists of approximately 430 centers under 21 brands in Australia. Its centers provide a total combined licensed capacity of approximately 37,225 places. The Company offers brands include The Learning Sanctuary, buggles, Creative Garden, Great Beginnings, Leor, NutureOne, Penguin Childcare, and World of Learning. Its subsidiaries include Grasshoppers Early Learning Centres Pty Ltd, Togalog Pty Ltd, Bourne Learning Pty Ltd, Ramsay Bourne Licences Pty Ltd, World of Learning Licences Pty Ltd, Shemlex Investment Unit Trust, Kindy Kids Long Day Care and Preschool Trust.</v>
      </c>
      <c r="H1615" s="7" cm="1">
        <f t="array" ref="H1615">_FV($B1615,"Employees")</f>
        <v>8472</v>
      </c>
      <c r="I1615" s="11" cm="1">
        <f t="array" ref="I1615">_FV($B1615,"Shares outstanding",TRUE)</f>
        <v>809506100</v>
      </c>
      <c r="J1615" s="7" cm="1">
        <f t="array" ref="J1615">_FV($B1615,"Year incorporated",TRUE)</f>
        <v>2007</v>
      </c>
      <c r="K1615" s="16"/>
      <c r="L1615" s="12">
        <f>+I1615+K1615</f>
        <v>809506100</v>
      </c>
      <c r="M1615" s="14">
        <f>+D1615*L1615</f>
        <v>910694362.5</v>
      </c>
      <c r="N1615" t="s">
        <v>491</v>
      </c>
      <c r="O1615">
        <v>111.5</v>
      </c>
      <c r="P1615">
        <v>113</v>
      </c>
      <c r="Q1615">
        <v>110</v>
      </c>
      <c r="R1615">
        <v>112.5</v>
      </c>
      <c r="S1615">
        <v>110</v>
      </c>
      <c r="T1615">
        <v>112</v>
      </c>
      <c r="U1615">
        <v>1.5</v>
      </c>
      <c r="V1615" s="1">
        <v>1.3599999999999999E-2</v>
      </c>
      <c r="W1615">
        <v>394789</v>
      </c>
      <c r="X1615">
        <v>440098.45500000002</v>
      </c>
      <c r="Y1615">
        <v>176897</v>
      </c>
      <c r="Z1615">
        <v>123521</v>
      </c>
      <c r="AA1615">
        <v>111.46</v>
      </c>
      <c r="AB1615" s="3">
        <v>906646870.08000004</v>
      </c>
      <c r="AC1615">
        <v>1161</v>
      </c>
      <c r="AD1615" s="2">
        <v>45330.790277777778</v>
      </c>
      <c r="AE1615" t="s">
        <v>20</v>
      </c>
      <c r="AF1615" t="s">
        <v>492</v>
      </c>
    </row>
    <row r="1616" spans="1:32" x14ac:dyDescent="0.3">
      <c r="A1616" t="str">
        <f>+N1616</f>
        <v>ZIP</v>
      </c>
      <c r="B1616" t="e" vm="1617">
        <v>#VALUE!</v>
      </c>
      <c r="C1616" s="5" cm="1">
        <f t="array" ref="C1616">_FV(B1616,"Market cap",TRUE)</f>
        <v>887363900</v>
      </c>
      <c r="D1616" s="6" cm="1">
        <f t="array" ref="D1616">_FV(B1616,"Price",TRUE)</f>
        <v>0.91</v>
      </c>
      <c r="E1616" s="2" cm="1">
        <f t="array" ref="E1616">_FV(B1616,"Last trade time",TRUE)</f>
        <v>45331.359918981485</v>
      </c>
      <c r="F1616" s="7" t="str" cm="1">
        <f t="array" ref="F1616">_FV($B1616,"Industry")</f>
        <v>Banking Services</v>
      </c>
      <c r="G1616" s="7" t="str" cm="1">
        <f t="array" ref="G1616">_FV($B1616,"Description")</f>
        <v>Zip Co Limited is an Australia-based financial services company. The principal activity of the Company is offering point of sale credit and payments to customers and providing integrated retail finance solutions to merchants, both online and in store. Its segments include APAC, Americas, EMEA and Zip Business. APAC segment offers Buy Now Pay Later (BNPL) instalment products or line of credit products to consumers in Australia and New Zealand. Americas segment offers BNPL instalment products to customers in the United States and Canada. EMEA segment offers BNPL instalment products to customers in Europe, the Middle East and South Africa. Zip Business segment provides unsecured loans and lines of credit to small and medium sized businesses in Australia and New Zealand. It provides fair, flexible and transparent payment options to individual consumers. It also provides BNPL services to consumers, both online and in store, through the provision of line of credit and instalment products.</v>
      </c>
      <c r="H1616" s="7" cm="1">
        <f t="array" ref="H1616">_FV($B1616,"Employees")</f>
        <v>1103</v>
      </c>
      <c r="I1616" s="11" cm="1">
        <f t="array" ref="I1616">_FV($B1616,"Shares outstanding",TRUE)</f>
        <v>1019958000</v>
      </c>
      <c r="J1616" s="7" cm="1">
        <f t="array" ref="J1616">_FV($B1616,"Year incorporated",TRUE)</f>
        <v>2009</v>
      </c>
      <c r="K1616" s="16"/>
      <c r="L1616" s="12">
        <f>+I1616+K1616</f>
        <v>1019958000</v>
      </c>
      <c r="M1616" s="14">
        <f>+D1616*L1616</f>
        <v>928161780</v>
      </c>
      <c r="N1616" t="s">
        <v>497</v>
      </c>
      <c r="O1616">
        <v>87</v>
      </c>
      <c r="P1616">
        <v>87.5</v>
      </c>
      <c r="Q1616">
        <v>85.5</v>
      </c>
      <c r="R1616">
        <v>89.5</v>
      </c>
      <c r="S1616">
        <v>83</v>
      </c>
      <c r="T1616">
        <v>87</v>
      </c>
      <c r="U1616">
        <v>3</v>
      </c>
      <c r="V1616" s="1">
        <v>3.5700000000000003E-2</v>
      </c>
      <c r="W1616">
        <v>32927690</v>
      </c>
      <c r="X1616">
        <v>28276391.07</v>
      </c>
      <c r="Y1616">
        <v>15069074</v>
      </c>
      <c r="Z1616">
        <v>14923001</v>
      </c>
      <c r="AA1616">
        <v>85.88</v>
      </c>
      <c r="AB1616" s="3">
        <v>887363901.09000003</v>
      </c>
      <c r="AC1616">
        <v>4259</v>
      </c>
      <c r="AD1616" s="2">
        <v>45330.790277777778</v>
      </c>
      <c r="AE1616" t="s">
        <v>20</v>
      </c>
      <c r="AF1616" t="s">
        <v>498</v>
      </c>
    </row>
    <row r="1617" spans="1:32" x14ac:dyDescent="0.3">
      <c r="A1617" t="str">
        <f>+N1617</f>
        <v>WGX</v>
      </c>
      <c r="B1617" t="e" vm="1618">
        <v>#VALUE!</v>
      </c>
      <c r="C1617" s="5" cm="1">
        <f t="array" ref="C1617">_FV(B1617,"Market cap",TRUE)</f>
        <v>951981700</v>
      </c>
      <c r="D1617" s="6" cm="1">
        <f t="array" ref="D1617">_FV(B1617,"Price",TRUE)</f>
        <v>1.9850000000000001</v>
      </c>
      <c r="E1617" s="2" cm="1">
        <f t="array" ref="E1617">_FV(B1617,"Last trade time",TRUE)</f>
        <v>45331.333333333336</v>
      </c>
      <c r="F1617" s="7" t="str" cm="1">
        <f t="array" ref="F1617">_FV($B1617,"Industry")</f>
        <v>Metals &amp; Mining</v>
      </c>
      <c r="G1617" s="7" t="str" cm="1">
        <f t="array" ref="G1617">_FV($B1617,"Description")</f>
        <v>Westgold Resources Limited is a gold producer. It is engaged in the exploration, development and operation of gold mines, primarily in Western Australia. It owns and operates all of its underground and open pit mines. Its operations include Murchison Operations, Meekatharra Gold Operations (MGO), Cue Gold Operations (CGO), and Bryah Operations. The Murchison Operations are located around the regional towns of Meekatharra and Cue in the mid-west region of Western Australia and incorporates the Meekatharra and Cue Gold Operations. MGO is located around the regional town of Meekatharra and encompasses assets, including the historic gold mining centres of Meekatharra North, Paddy’s Flat, Yaloginda, Nannine and Reedy’s. CGO is located around the regional town of Cue and encompasses Westgold’s southern group of Murchison assets. The Bryah Operations are centered upon the FGO. FGO is located within the Proterozoic age Bryah Basin stratigraphy 150 kilometers northwest of Meekatharra.</v>
      </c>
      <c r="H1617" s="7" cm="1">
        <f t="array" ref="H1617">_FV($B1617,"Employees")</f>
        <v>918</v>
      </c>
      <c r="I1617" s="11" cm="1">
        <f t="array" ref="I1617">_FV($B1617,"Shares outstanding",TRUE)</f>
        <v>473622700</v>
      </c>
      <c r="J1617" s="7" cm="1">
        <f t="array" ref="J1617">_FV($B1617,"Year incorporated",TRUE)</f>
        <v>1987</v>
      </c>
      <c r="K1617" s="16"/>
      <c r="L1617" s="12">
        <f>+I1617+K1617</f>
        <v>473622700</v>
      </c>
      <c r="M1617" s="14">
        <f>+D1617*L1617</f>
        <v>940141059.5</v>
      </c>
      <c r="N1617" t="s">
        <v>486</v>
      </c>
      <c r="O1617">
        <v>199.5</v>
      </c>
      <c r="P1617">
        <v>202</v>
      </c>
      <c r="Q1617">
        <v>199</v>
      </c>
      <c r="R1617">
        <v>202.5</v>
      </c>
      <c r="S1617">
        <v>194.75</v>
      </c>
      <c r="T1617">
        <v>201</v>
      </c>
      <c r="U1617">
        <v>2</v>
      </c>
      <c r="V1617" s="1">
        <v>1.01E-2</v>
      </c>
      <c r="W1617">
        <v>2136519</v>
      </c>
      <c r="X1617">
        <v>4245879.5425000004</v>
      </c>
      <c r="Y1617">
        <v>502048</v>
      </c>
      <c r="Z1617">
        <v>594113</v>
      </c>
      <c r="AA1617">
        <v>198.69</v>
      </c>
      <c r="AB1617" s="3">
        <v>951981687.29999995</v>
      </c>
      <c r="AC1617">
        <v>3793</v>
      </c>
      <c r="AD1617" s="2">
        <v>45330.790277777778</v>
      </c>
      <c r="AE1617" t="s">
        <v>20</v>
      </c>
      <c r="AF1617" t="s">
        <v>487</v>
      </c>
    </row>
    <row r="1618" spans="1:32" x14ac:dyDescent="0.3">
      <c r="A1618" t="str">
        <f>+N1618</f>
        <v>VSL</v>
      </c>
      <c r="B1618" t="e" vm="1619">
        <v>#VALUE!</v>
      </c>
      <c r="C1618" s="5" cm="1">
        <f t="array" ref="C1618">_FV(B1618,"Market cap",TRUE)</f>
        <v>925116300</v>
      </c>
      <c r="D1618" s="6" cm="1">
        <f t="array" ref="D1618">_FV(B1618,"Price",TRUE)</f>
        <v>7.2</v>
      </c>
      <c r="E1618" s="2" cm="1">
        <f t="array" ref="E1618">_FV(B1618,"Last trade time",TRUE)</f>
        <v>45331.333333333336</v>
      </c>
      <c r="F1618" s="7" t="str" cm="1">
        <f t="array" ref="F1618">_FV($B1618,"Industry")</f>
        <v>Metals &amp; Mining</v>
      </c>
      <c r="G1618" s="7" t="str" cm="1">
        <f t="array" ref="G1618">_FV($B1618,"Description")</f>
        <v>Vulcan Steel Limited is an steel distributor and processor. The Company distributes steel products, including carbon steel, stainless steel and engineering steel to a diversified customer base, including customers in engineering, manufacturing, fabricating, transport, mining, roll formers, food and agriculture, and a range of other market segments. It provides processing services for steel coils, steel plate, stainless steel and engineering steel. The Company operates through two segments: Steel and Metals. The Steel segment consists of steel distribution, which is engaged in distribution of steel hollows; merchant products; plate processing, and coil processing. The Metals segment consists of stainless steel, which is engaged in distribution and processing of stainless-steel hollows; bars; fittings and sheets; processing services, and engineering steel, which is engaged in distribution and processing of engineering steel, metal products and cutting services.</v>
      </c>
      <c r="H1618" s="7" cm="1">
        <f t="array" ref="H1618">_FV($B1618,"Employees")</f>
        <v>1361</v>
      </c>
      <c r="I1618" s="11" cm="1">
        <f t="array" ref="I1618">_FV($B1618,"Shares outstanding",TRUE)</f>
        <v>131408600</v>
      </c>
      <c r="J1618" s="7" cm="1">
        <f t="array" ref="J1618">_FV($B1618,"Year incorporated",TRUE)</f>
        <v>1995</v>
      </c>
      <c r="K1618" s="16"/>
      <c r="L1618" s="12">
        <f>+I1618+K1618</f>
        <v>131408600</v>
      </c>
      <c r="M1618" s="14">
        <f>+D1618*L1618</f>
        <v>946141920</v>
      </c>
      <c r="N1618" t="s">
        <v>481</v>
      </c>
      <c r="O1618">
        <v>669</v>
      </c>
      <c r="P1618">
        <v>732</v>
      </c>
      <c r="Q1618">
        <v>724</v>
      </c>
      <c r="R1618">
        <v>732</v>
      </c>
      <c r="S1618">
        <v>697</v>
      </c>
      <c r="T1618">
        <v>704</v>
      </c>
      <c r="U1618">
        <v>-19</v>
      </c>
      <c r="V1618" s="1">
        <v>-2.63E-2</v>
      </c>
      <c r="W1618">
        <v>67316</v>
      </c>
      <c r="X1618">
        <v>482556.78499999997</v>
      </c>
      <c r="Y1618">
        <v>28191</v>
      </c>
      <c r="Z1618">
        <v>32942</v>
      </c>
      <c r="AA1618">
        <v>717.03</v>
      </c>
      <c r="AB1618" s="3">
        <v>925116346.88</v>
      </c>
      <c r="AC1618">
        <v>618</v>
      </c>
      <c r="AD1618" s="2">
        <v>45330.790277777778</v>
      </c>
      <c r="AE1618" t="s">
        <v>20</v>
      </c>
      <c r="AF1618" t="s">
        <v>490</v>
      </c>
    </row>
    <row r="1619" spans="1:32" x14ac:dyDescent="0.3">
      <c r="A1619" t="str">
        <f>+N1619</f>
        <v>BGP</v>
      </c>
      <c r="B1619" t="e" vm="1620">
        <v>#VALUE!</v>
      </c>
      <c r="C1619" s="5" cm="1">
        <f t="array" ref="C1619">_FV(B1619,"Market cap",TRUE)</f>
        <v>1002446000</v>
      </c>
      <c r="D1619" s="6" cm="1">
        <f t="array" ref="D1619">_FV(B1619,"Price",TRUE)</f>
        <v>4.25</v>
      </c>
      <c r="E1619" s="2" cm="1">
        <f t="array" ref="E1619">_FV(B1619,"Last trade time",TRUE)</f>
        <v>45329.333333333336</v>
      </c>
      <c r="F1619" s="7" t="str" cm="1">
        <f t="array" ref="F1619">_FV($B1619,"Industry")</f>
        <v>Specialty Retailers</v>
      </c>
      <c r="G1619" s="7" t="str" cm="1">
        <f t="array" ref="G1619">_FV($B1619,"Description")</f>
        <v>Briscoe Group Limited is a New Zealand-based non-trading holding company. The Company provides management services to its subsidiaries. The Company operates through two segments: Homeware and Sporting goods. The Company's principal trading subsidiaries are Briscoes (New Zealand) Limited, and The Sports Authority Limited, trading as Rebel Sport. Briscoes (New Zealand) Limited is a specialist homeware retailer selling branded products. Its product categories include bed, bath, electrical, kitchen, dining, laundry, home decor, furniture and storage, outdoor, travel, and heating. The Sports Authority Limited is a retailer of brands of sporting goods. The Company operates 47 Briscoes homeware stores, 43 Rebel stores, one distribution center, and One Auckland-based support center.</v>
      </c>
      <c r="H1619" s="7" t="e" cm="1" vm="2">
        <f t="array" ref="H1619">_FV($B1619,"Employees")</f>
        <v>#VALUE!</v>
      </c>
      <c r="I1619" s="11" cm="1">
        <f t="array" ref="I1619">_FV($B1619,"Shares outstanding",TRUE)</f>
        <v>222765800</v>
      </c>
      <c r="J1619" s="7" cm="1">
        <f t="array" ref="J1619">_FV($B1619,"Year incorporated",TRUE)</f>
        <v>1989</v>
      </c>
      <c r="K1619" s="16"/>
      <c r="L1619" s="12">
        <f>+I1619+K1619</f>
        <v>222765800</v>
      </c>
      <c r="M1619" s="14">
        <f>+D1619*L1619</f>
        <v>946754650</v>
      </c>
      <c r="N1619" t="s">
        <v>480</v>
      </c>
      <c r="O1619">
        <v>425</v>
      </c>
      <c r="U1619">
        <v>0</v>
      </c>
      <c r="W1619">
        <v>0</v>
      </c>
      <c r="X1619">
        <v>0</v>
      </c>
      <c r="Y1619">
        <v>0</v>
      </c>
      <c r="Z1619">
        <v>0</v>
      </c>
      <c r="AB1619" s="3">
        <v>946754556.5</v>
      </c>
      <c r="AC1619">
        <v>0</v>
      </c>
      <c r="AD1619" s="2">
        <v>45330.790277777778</v>
      </c>
      <c r="AE1619" t="s">
        <v>20</v>
      </c>
      <c r="AF1619" t="s">
        <v>488</v>
      </c>
    </row>
    <row r="1620" spans="1:32" x14ac:dyDescent="0.3">
      <c r="A1620" t="str">
        <f>+N1620</f>
        <v>ADT</v>
      </c>
      <c r="B1620" t="e" vm="1621">
        <v>#VALUE!</v>
      </c>
      <c r="C1620" s="5" cm="1">
        <f t="array" ref="C1620">_FV(B1620,"Market cap",TRUE)</f>
        <v>526689700</v>
      </c>
      <c r="D1620" s="6" cm="1">
        <f t="array" ref="D1620">_FV(B1620,"Price",TRUE)</f>
        <v>3.32</v>
      </c>
      <c r="E1620" s="2" cm="1">
        <f t="array" ref="E1620">_FV(B1620,"Last trade time",TRUE)</f>
        <v>45331.37090277778</v>
      </c>
      <c r="F1620" s="7" t="str" cm="1">
        <f t="array" ref="F1620">_FV($B1620,"Industry")</f>
        <v>Metals &amp; Mining</v>
      </c>
      <c r="G1620" s="7" t="str" cm="1">
        <f t="array" ref="G1620">_FV($B1620,"Description")</f>
        <v>Adriatic Metals PLC is a United Kingdom-based precious and base metals explorer and developer. The Company owns the Vares Project in Bosnia and Herzegovina, and the Raska Project in Serbia. The Company’s flagship Vares Project is located in the municipality of Vares, within the Zenica-Doboj canton, approximately 50 kilometers (km) north of the Bosnian capital of Sarajevo. The Company conducts exploration activities, including definition drilling with diamond core drill rigs operating at each target. The Company holds the Kizevak and Sastavci exploration licenses relating to the Raska Project. Kizevak and Sastavci are two past-producing zinc, lead and silver open pit mines located within the Raska District. The Company, through its wholly owned subsidiary, Eastern Mining d.o.o., owns 100% of the 42 square kilometers (km2) Vares Project concession.</v>
      </c>
      <c r="H1620" s="7" cm="1">
        <f t="array" ref="H1620">_FV($B1620,"Employees")</f>
        <v>192</v>
      </c>
      <c r="I1620" s="11" cm="1">
        <f t="array" ref="I1620">_FV($B1620,"Shares outstanding",TRUE)</f>
        <v>295021100</v>
      </c>
      <c r="J1620" s="7" cm="1">
        <f t="array" ref="J1620">_FV($B1620,"Year incorporated",TRUE)</f>
        <v>2017</v>
      </c>
      <c r="K1620" s="16"/>
      <c r="L1620" s="12">
        <f>+I1620+K1620</f>
        <v>295021100</v>
      </c>
      <c r="M1620" s="14">
        <f>+D1620*L1620</f>
        <v>979470052</v>
      </c>
      <c r="N1620" t="s">
        <v>509</v>
      </c>
      <c r="O1620">
        <v>346</v>
      </c>
      <c r="P1620">
        <v>358</v>
      </c>
      <c r="Q1620">
        <v>350</v>
      </c>
      <c r="R1620">
        <v>355</v>
      </c>
      <c r="S1620">
        <v>346</v>
      </c>
      <c r="T1620">
        <v>355</v>
      </c>
      <c r="U1620">
        <v>5</v>
      </c>
      <c r="V1620" s="1">
        <v>1.43E-2</v>
      </c>
      <c r="W1620">
        <v>170479</v>
      </c>
      <c r="X1620">
        <v>597433.35</v>
      </c>
      <c r="Y1620">
        <v>64904</v>
      </c>
      <c r="Z1620">
        <v>60149</v>
      </c>
      <c r="AA1620">
        <v>350.35</v>
      </c>
      <c r="AB1620" s="3">
        <v>859482246.25</v>
      </c>
      <c r="AC1620">
        <v>939</v>
      </c>
      <c r="AD1620" s="2">
        <v>45330.790277777778</v>
      </c>
      <c r="AE1620" t="s">
        <v>20</v>
      </c>
      <c r="AF1620" t="s">
        <v>510</v>
      </c>
    </row>
    <row r="1621" spans="1:32" x14ac:dyDescent="0.3">
      <c r="A1621" t="str">
        <f>+N1621</f>
        <v>SLR</v>
      </c>
      <c r="B1621" t="e" vm="1622">
        <v>#VALUE!</v>
      </c>
      <c r="C1621" s="5" cm="1">
        <f t="array" ref="C1621">_FV(B1621,"Market cap",TRUE)</f>
        <v>1046914000</v>
      </c>
      <c r="D1621" s="6" cm="1">
        <f t="array" ref="D1621">_FV(B1621,"Price",TRUE)</f>
        <v>1.07</v>
      </c>
      <c r="E1621" s="2" cm="1">
        <f t="array" ref="E1621">_FV(B1621,"Last trade time",TRUE)</f>
        <v>45331.333333333336</v>
      </c>
      <c r="F1621" s="7" t="str" cm="1">
        <f t="array" ref="F1621">_FV($B1621,"Industry")</f>
        <v>Metals &amp; Mining</v>
      </c>
      <c r="G1621" s="7" t="str" cm="1">
        <f t="array" ref="G1621">_FV($B1621,"Description")</f>
        <v>Silver Lake Resources Limited is an Australia-based multi-asset gold company operating in the Eastern Goldfields and Midwest regions of Western Australia and in Northern Ontario, Canada. The Company is engaged in the exploration, mine development, mine operations and the sale of gold and gold/copper concentrate. The Company's segments include Mount Monger Operation, Deflector Operation (including the Rothsay Project) and Sugar Zone Operation. The Mount Monger and Deflector operations are both located in Western Australia, with the Sugar Zone Operation located in Ontario, Canada. The Mount Monger Operation produces gold bullion, the Deflector Operation produces gold bullion and gold-copper concentrate, and the Sugar Zone Operation produces gold bullion and gold concentrate. Its subsidiaries include Backlode Pty Ltd, Central Infrastructure Pty Ltd, Deflector Gold Pty Ltd, Gullewa Gold Project Pty Ltd, Silver Lake (Rothsay) Pty Ltd, Silver Lake Canada Inc and Silver Lake Ontario Inc.</v>
      </c>
      <c r="H1621" s="7" cm="1">
        <f t="array" ref="H1621">_FV($B1621,"Employees")</f>
        <v>191</v>
      </c>
      <c r="I1621" s="11" cm="1">
        <f t="array" ref="I1621">_FV($B1621,"Shares outstanding",TRUE)</f>
        <v>934744300</v>
      </c>
      <c r="J1621" s="7" cm="1">
        <f t="array" ref="J1621">_FV($B1621,"Year incorporated",TRUE)</f>
        <v>2004</v>
      </c>
      <c r="K1621" s="16"/>
      <c r="L1621" s="12">
        <f>+I1621+K1621</f>
        <v>934744300</v>
      </c>
      <c r="M1621" s="14">
        <f>+D1621*L1621</f>
        <v>1000176401</v>
      </c>
      <c r="N1621" t="s">
        <v>476</v>
      </c>
      <c r="O1621">
        <v>111.5</v>
      </c>
      <c r="P1621">
        <v>113</v>
      </c>
      <c r="Q1621">
        <v>113</v>
      </c>
      <c r="R1621">
        <v>113</v>
      </c>
      <c r="S1621">
        <v>110</v>
      </c>
      <c r="T1621">
        <v>112</v>
      </c>
      <c r="U1621">
        <v>-1</v>
      </c>
      <c r="V1621" s="1">
        <v>-8.8000000000000005E-3</v>
      </c>
      <c r="W1621">
        <v>6790401</v>
      </c>
      <c r="X1621">
        <v>7587644.2149999999</v>
      </c>
      <c r="Y1621">
        <v>1591721</v>
      </c>
      <c r="Z1621">
        <v>2370387</v>
      </c>
      <c r="AA1621">
        <v>111.67</v>
      </c>
      <c r="AB1621" s="3">
        <v>1046913652.96</v>
      </c>
      <c r="AC1621">
        <v>4511</v>
      </c>
      <c r="AD1621" s="2">
        <v>45330.790277777778</v>
      </c>
      <c r="AE1621" t="s">
        <v>20</v>
      </c>
      <c r="AF1621" t="s">
        <v>477</v>
      </c>
    </row>
    <row r="1622" spans="1:32" x14ac:dyDescent="0.3">
      <c r="A1622" t="str">
        <f>+N1622</f>
        <v>JIN</v>
      </c>
      <c r="B1622" t="e" vm="1623">
        <v>#VALUE!</v>
      </c>
      <c r="C1622" s="5" cm="1">
        <f t="array" ref="C1622">_FV(B1622,"Market cap",TRUE)</f>
        <v>1007178000</v>
      </c>
      <c r="D1622" s="6" cm="1">
        <f t="array" ref="D1622">_FV(B1622,"Price",TRUE)</f>
        <v>16.04</v>
      </c>
      <c r="E1622" s="2" cm="1">
        <f t="array" ref="E1622">_FV(B1622,"Last trade time",TRUE)</f>
        <v>45331.333356481482</v>
      </c>
      <c r="F1622" s="7" t="str" cm="1">
        <f t="array" ref="F1622">_FV($B1622,"Industry")</f>
        <v>Hotels &amp; Entertainment Services</v>
      </c>
      <c r="G1622" s="7" t="str" cm="1">
        <f t="array" ref="G1622">_FV($B1622,"Description")</f>
        <v>Jumbo Interactive Limited is a digital lottery specialist. The Company provides its lottery software platforms and lottery management expertise to the charity and government lottery sectors in Australia and globally. The Company’s segments include Lottery Retailing (Business-to-Consumer) (B2C); Software-as-a-Service (Business-to-Business) (B2B)/ (Business-to-Government (B2G), and Managed Services. The Lottery Retailing segment is engaged in the sale of Australian national lottery and charity lottery tickets through the Internet and mobile devices to customers in Australia and certain overseas jurisdictions. The Software-as-a-Service segment is engaged in the development, supply and maintenance of software-as-a-service for authorized businesses, charities and governments in the lottery market in Australia and internationally. The Managed Services segment includes provision of lottery related services for authorized B2B in the lottery market on a domestic and international basis.</v>
      </c>
      <c r="H1622" s="7" cm="1">
        <f t="array" ref="H1622">_FV($B1622,"Employees")</f>
        <v>250</v>
      </c>
      <c r="I1622" s="11" cm="1">
        <f t="array" ref="I1622">_FV($B1622,"Shares outstanding",TRUE)</f>
        <v>62948660</v>
      </c>
      <c r="J1622" s="7" cm="1">
        <f t="array" ref="J1622">_FV($B1622,"Year incorporated",TRUE)</f>
        <v>1986</v>
      </c>
      <c r="K1622" s="16"/>
      <c r="L1622" s="12">
        <f>+I1622+K1622</f>
        <v>62948660</v>
      </c>
      <c r="M1622" s="14">
        <f>+D1622*L1622</f>
        <v>1009696506.4</v>
      </c>
      <c r="N1622" t="s">
        <v>484</v>
      </c>
      <c r="O1622">
        <v>1565</v>
      </c>
      <c r="P1622">
        <v>1610</v>
      </c>
      <c r="Q1622">
        <v>1568</v>
      </c>
      <c r="R1622">
        <v>1610</v>
      </c>
      <c r="S1622">
        <v>1565</v>
      </c>
      <c r="T1622">
        <v>1600</v>
      </c>
      <c r="U1622">
        <v>1</v>
      </c>
      <c r="V1622" s="1">
        <v>5.9999999999999995E-4</v>
      </c>
      <c r="W1622">
        <v>100023</v>
      </c>
      <c r="X1622">
        <v>1601472.61</v>
      </c>
      <c r="Y1622">
        <v>46407</v>
      </c>
      <c r="Z1622">
        <v>27953</v>
      </c>
      <c r="AA1622">
        <v>1601.12</v>
      </c>
      <c r="AB1622" s="3">
        <v>1007178480</v>
      </c>
      <c r="AC1622">
        <v>3187</v>
      </c>
      <c r="AD1622" s="2">
        <v>45330.790277777778</v>
      </c>
      <c r="AE1622" t="s">
        <v>20</v>
      </c>
      <c r="AF1622" t="s">
        <v>485</v>
      </c>
    </row>
    <row r="1623" spans="1:32" x14ac:dyDescent="0.3">
      <c r="A1623" t="str">
        <f>+N1623</f>
        <v>MAF</v>
      </c>
      <c r="B1623" t="e" vm="1624">
        <v>#VALUE!</v>
      </c>
      <c r="C1623" s="5" cm="1">
        <f t="array" ref="C1623">_FV(B1623,"Market cap",TRUE)</f>
        <v>1037891000</v>
      </c>
      <c r="D1623" s="6" cm="1">
        <f t="array" ref="D1623">_FV(B1623,"Price",TRUE)</f>
        <v>5.7</v>
      </c>
      <c r="E1623" s="2" cm="1">
        <f t="array" ref="E1623">_FV(B1623,"Last trade time",TRUE)</f>
        <v>45331.333333333336</v>
      </c>
      <c r="F1623" s="7" t="str" cm="1">
        <f t="array" ref="F1623">_FV($B1623,"Industry")</f>
        <v>Investment Banking &amp; Investment Services</v>
      </c>
      <c r="G1623" s="7" t="str" cm="1">
        <f t="array" ref="G1623">_FV($B1623,"Description")</f>
        <v>MA Financial Group Limited is an Australia-based diversified financial services company. The Company specializes in asset management, lending, corporate advisory, and equities. The Company operates in three segments: Asset Management, Lending and Technology, and Corporate Advisory and Equities (CA&amp;E). The Asset Management segment incorporates the provision of asset management services and principal co-investment and strategic investments. The Lending and Technology segment includes lending platforms for the provision of loan funding, residential mortgages and financial technology, including mortgage aggregation services. The Corporate Advisory and Equities segment provides corporate advice, underwriting and institutional stockbroking services. Its specialized sector capabilities include real estate, credit and restructuring, technology and small to mid-cap industrial companies.</v>
      </c>
      <c r="H1623" s="7" cm="1">
        <f t="array" ref="H1623">_FV($B1623,"Employees")</f>
        <v>600</v>
      </c>
      <c r="I1623" s="11" cm="1">
        <f t="array" ref="I1623">_FV($B1623,"Shares outstanding",TRUE)</f>
        <v>178331800</v>
      </c>
      <c r="J1623" s="7" cm="1">
        <f t="array" ref="J1623">_FV($B1623,"Year incorporated",TRUE)</f>
        <v>2010</v>
      </c>
      <c r="K1623" s="16"/>
      <c r="L1623" s="12">
        <f>+I1623+K1623</f>
        <v>178331800</v>
      </c>
      <c r="M1623" s="14">
        <f>+D1623*L1623</f>
        <v>1016491260</v>
      </c>
      <c r="N1623" t="s">
        <v>478</v>
      </c>
      <c r="O1623">
        <v>550</v>
      </c>
      <c r="P1623">
        <v>592</v>
      </c>
      <c r="Q1623">
        <v>580</v>
      </c>
      <c r="R1623">
        <v>583</v>
      </c>
      <c r="S1623">
        <v>573.5</v>
      </c>
      <c r="T1623">
        <v>582</v>
      </c>
      <c r="U1623">
        <v>-4</v>
      </c>
      <c r="V1623" s="1">
        <v>-6.7999999999999996E-3</v>
      </c>
      <c r="W1623">
        <v>85841</v>
      </c>
      <c r="X1623">
        <v>497311.59</v>
      </c>
      <c r="Y1623">
        <v>32738</v>
      </c>
      <c r="Z1623">
        <v>30666</v>
      </c>
      <c r="AA1623">
        <v>579.30999999999995</v>
      </c>
      <c r="AB1623" s="3">
        <v>1037891140.02</v>
      </c>
      <c r="AC1623">
        <v>1821</v>
      </c>
      <c r="AD1623" s="2">
        <v>45330.790277777778</v>
      </c>
      <c r="AE1623" t="s">
        <v>20</v>
      </c>
      <c r="AF1623" t="s">
        <v>479</v>
      </c>
    </row>
    <row r="1624" spans="1:32" x14ac:dyDescent="0.3">
      <c r="A1624" t="str">
        <f>+N1624</f>
        <v>REG</v>
      </c>
      <c r="B1624" t="e" vm="1625">
        <v>#VALUE!</v>
      </c>
      <c r="C1624" s="5" cm="1">
        <f t="array" ref="C1624">_FV(B1624,"Market cap",TRUE)</f>
        <v>1017498000</v>
      </c>
      <c r="D1624" s="6" cm="1">
        <f t="array" ref="D1624">_FV(B1624,"Price",TRUE)</f>
        <v>3.38</v>
      </c>
      <c r="E1624" s="2" cm="1">
        <f t="array" ref="E1624">_FV(B1624,"Last trade time",TRUE)</f>
        <v>45331.333356481482</v>
      </c>
      <c r="F1624" s="7" t="str" cm="1">
        <f t="array" ref="F1624">_FV($B1624,"Industry")</f>
        <v>Healthcare Providers &amp; Services</v>
      </c>
      <c r="G1624" s="7" t="str" cm="1">
        <f t="array" ref="G1624">_FV($B1624,"Description")</f>
        <v>Regis Healthcare Limited is an Australia-based company, which is a provider of residential aged care services. The Company provides services through residential aged care homes, home care service hubs, day therapy and day respite centers and retirement villages. Its residential care provides services, including aging-in-place, short stays and respite care, specialist dementia care, and palliative care. It owns and operates specialist retirement and independent living villages in Blackburn South, Norwood, and Queensland. Its short-term care services are tailored to individual needs and include things like personal care, help with tidying up, transport to appointments, and meal preparation. It offers in-home respite care in a range of locations across Australia. The Company caters to approximately 7600 people across Australia. The Company also operates five residential aged care homes with 644 beds in South-East Queensland.</v>
      </c>
      <c r="H1624" s="7" cm="1">
        <f t="array" ref="H1624">_FV($B1624,"Employees")</f>
        <v>9000</v>
      </c>
      <c r="I1624" s="11" cm="1">
        <f t="array" ref="I1624">_FV($B1624,"Shares outstanding",TRUE)</f>
        <v>301034900</v>
      </c>
      <c r="J1624" s="7" cm="1">
        <f t="array" ref="J1624">_FV($B1624,"Year incorporated",TRUE)</f>
        <v>2007</v>
      </c>
      <c r="K1624" s="16"/>
      <c r="L1624" s="12">
        <f>+I1624+K1624</f>
        <v>301034900</v>
      </c>
      <c r="M1624" s="14">
        <f>+D1624*L1624</f>
        <v>1017497962</v>
      </c>
      <c r="N1624" t="s">
        <v>482</v>
      </c>
      <c r="O1624">
        <v>332</v>
      </c>
      <c r="P1624">
        <v>348</v>
      </c>
      <c r="Q1624">
        <v>347</v>
      </c>
      <c r="R1624">
        <v>347</v>
      </c>
      <c r="S1624">
        <v>334</v>
      </c>
      <c r="T1624">
        <v>338</v>
      </c>
      <c r="U1624">
        <v>-10</v>
      </c>
      <c r="V1624" s="1">
        <v>-2.87E-2</v>
      </c>
      <c r="W1624">
        <v>167254</v>
      </c>
      <c r="X1624">
        <v>568706.27</v>
      </c>
      <c r="Y1624">
        <v>52090</v>
      </c>
      <c r="Z1624">
        <v>102357</v>
      </c>
      <c r="AA1624">
        <v>340.04</v>
      </c>
      <c r="AB1624" s="3">
        <v>1017498026.22</v>
      </c>
      <c r="AC1624">
        <v>1258</v>
      </c>
      <c r="AD1624" s="2">
        <v>45330.790277777778</v>
      </c>
      <c r="AE1624" t="s">
        <v>20</v>
      </c>
      <c r="AF1624" t="s">
        <v>483</v>
      </c>
    </row>
    <row r="1625" spans="1:32" x14ac:dyDescent="0.3">
      <c r="A1625" t="str">
        <f>+N1625</f>
        <v>HSN</v>
      </c>
      <c r="B1625" t="e" vm="1626">
        <v>#VALUE!</v>
      </c>
      <c r="C1625" s="5" cm="1">
        <f t="array" ref="C1625">_FV(B1625,"Market cap",TRUE)</f>
        <v>1070882000</v>
      </c>
      <c r="D1625" s="6" cm="1">
        <f t="array" ref="D1625">_FV(B1625,"Price",TRUE)</f>
        <v>5.1100000000000003</v>
      </c>
      <c r="E1625" s="2" cm="1">
        <f t="array" ref="E1625">_FV(B1625,"Last trade time",TRUE)</f>
        <v>45331.333356481482</v>
      </c>
      <c r="F1625" s="7" t="str" cm="1">
        <f t="array" ref="F1625">_FV($B1625,"Industry")</f>
        <v>Software &amp; IT Services</v>
      </c>
      <c r="G1625" s="7" t="str" cm="1">
        <f t="array" ref="G1625">_FV($B1625,"Description")</f>
        <v>Hansen Technologies Limited is an Australia-based company, which is engaged in the development, integration and support of billing systems software for the energy and communications sectors. The Company’s other activities include information technology outsourcing services and the development of other specific software applications. The Company’s software products include energy and utilities, and communications. Its energy and utilities solutions enable energy and utilities companies to serve their customers with digital technology and infrastructure. The Company provides catalog-driven cloud applications to communication services providers. The Company's software solutions include community solar, streamlined energy services selling, distribution system operators digitalization, district heating, ready for fifth-generation, enabling the Internet of things businesses, business-to-business complexity and omni-channel commerce.</v>
      </c>
      <c r="H1625" s="7" cm="1">
        <f t="array" ref="H1625">_FV($B1625,"Employees")</f>
        <v>1500</v>
      </c>
      <c r="I1625" s="11" cm="1">
        <f t="array" ref="I1625">_FV($B1625,"Shares outstanding",TRUE)</f>
        <v>203203400</v>
      </c>
      <c r="J1625" s="7" cm="1">
        <f t="array" ref="J1625">_FV($B1625,"Year incorporated",TRUE)</f>
        <v>2000</v>
      </c>
      <c r="K1625" s="16"/>
      <c r="L1625" s="12">
        <f>+I1625+K1625</f>
        <v>203203400</v>
      </c>
      <c r="M1625" s="14">
        <f>+D1625*L1625</f>
        <v>1038369374.0000001</v>
      </c>
      <c r="N1625" t="s">
        <v>470</v>
      </c>
      <c r="O1625">
        <v>523</v>
      </c>
      <c r="P1625">
        <v>533</v>
      </c>
      <c r="Q1625">
        <v>529</v>
      </c>
      <c r="R1625">
        <v>534</v>
      </c>
      <c r="S1625">
        <v>525</v>
      </c>
      <c r="T1625">
        <v>527</v>
      </c>
      <c r="U1625">
        <v>-3</v>
      </c>
      <c r="V1625" s="1">
        <v>-5.7000000000000002E-3</v>
      </c>
      <c r="W1625">
        <v>253973</v>
      </c>
      <c r="X1625">
        <v>1344193.34</v>
      </c>
      <c r="Y1625">
        <v>58303</v>
      </c>
      <c r="Z1625">
        <v>48676</v>
      </c>
      <c r="AA1625">
        <v>529.42999999999995</v>
      </c>
      <c r="AB1625" s="3">
        <v>1070881854.76</v>
      </c>
      <c r="AC1625">
        <v>1297</v>
      </c>
      <c r="AD1625" s="2">
        <v>45330.790277777778</v>
      </c>
      <c r="AE1625" t="s">
        <v>20</v>
      </c>
      <c r="AF1625" t="s">
        <v>471</v>
      </c>
    </row>
    <row r="1626" spans="1:32" x14ac:dyDescent="0.3">
      <c r="A1626" t="str">
        <f>+N1626</f>
        <v>HLS</v>
      </c>
      <c r="B1626" t="e" vm="1627">
        <v>#VALUE!</v>
      </c>
      <c r="C1626" s="5" cm="1">
        <f t="array" ref="C1626">_FV(B1626,"Market cap",TRUE)</f>
        <v>1049167000</v>
      </c>
      <c r="D1626" s="6" cm="1">
        <f t="array" ref="D1626">_FV(B1626,"Price",TRUE)</f>
        <v>1.4550000000000001</v>
      </c>
      <c r="E1626" s="2" cm="1">
        <f t="array" ref="E1626">_FV(B1626,"Last trade time",TRUE)</f>
        <v>45331.333356481482</v>
      </c>
      <c r="F1626" s="7" t="str" cm="1">
        <f t="array" ref="F1626">_FV($B1626,"Industry")</f>
        <v>Healthcare Providers &amp; Services</v>
      </c>
      <c r="G1626" s="7" t="str" cm="1">
        <f t="array" ref="G1626">_FV($B1626,"Description")</f>
        <v>Healius Limited is an Australia-based healthcare company. The Company operates through two segments: Pathology and Imaging. The Pathology segment is a provider of pathology services, including specialty pathology and clinical trials. The Imaging segment is a provider of imaging and scanning services at standalone imaging sites, hospitals, and medical centers. The Company has a network of pathology laboratories, collection centers, and diagnostic imaging centers. It provides specialty diagnostic services to consumers and their referring practitioners. The Company’s brands include Laverty Pathology, QML Pathology, Dorevitch Pathology, Western Diagnostic Pathology, Genomic Diagnostics, Abbott Pathology, IQ Pathology, Vetnostics, TML Vetnostics, Agilex Biolabs, Lumus Imaging, and others. The Company provides healthcare services that are accessible and efficient while supporting the coordination and continuity of quality patient care.</v>
      </c>
      <c r="H1626" s="7" cm="1">
        <f t="array" ref="H1626">_FV($B1626,"Employees")</f>
        <v>10500</v>
      </c>
      <c r="I1626" s="11" cm="1">
        <f t="array" ref="I1626">_FV($B1626,"Shares outstanding",TRUE)</f>
        <v>726067000</v>
      </c>
      <c r="J1626" s="7" cm="1">
        <f t="array" ref="J1626">_FV($B1626,"Year incorporated",TRUE)</f>
        <v>1994</v>
      </c>
      <c r="K1626" s="16"/>
      <c r="L1626" s="12">
        <f>+I1626+K1626</f>
        <v>726067000</v>
      </c>
      <c r="M1626" s="14">
        <f>+D1626*L1626</f>
        <v>1056427485</v>
      </c>
      <c r="N1626" t="s">
        <v>474</v>
      </c>
      <c r="O1626">
        <v>143.5</v>
      </c>
      <c r="P1626">
        <v>144.5</v>
      </c>
      <c r="Q1626">
        <v>140.5</v>
      </c>
      <c r="R1626">
        <v>145</v>
      </c>
      <c r="S1626">
        <v>139.5</v>
      </c>
      <c r="T1626">
        <v>144.5</v>
      </c>
      <c r="U1626">
        <v>4.5</v>
      </c>
      <c r="V1626" s="1">
        <v>3.2099999999999997E-2</v>
      </c>
      <c r="W1626">
        <v>1064505</v>
      </c>
      <c r="X1626">
        <v>1514742.92</v>
      </c>
      <c r="Y1626">
        <v>304634</v>
      </c>
      <c r="Z1626">
        <v>251618</v>
      </c>
      <c r="AA1626">
        <v>142.55000000000001</v>
      </c>
      <c r="AB1626" s="3">
        <v>1049166877.135</v>
      </c>
      <c r="AC1626">
        <v>2899</v>
      </c>
      <c r="AD1626" s="2">
        <v>45330.790277777778</v>
      </c>
      <c r="AE1626" t="s">
        <v>20</v>
      </c>
      <c r="AF1626" t="s">
        <v>475</v>
      </c>
    </row>
    <row r="1627" spans="1:32" x14ac:dyDescent="0.3">
      <c r="A1627" t="str">
        <f>+N1627</f>
        <v>PWH</v>
      </c>
      <c r="B1627" t="e" vm="1628">
        <v>#VALUE!</v>
      </c>
      <c r="C1627" s="5" cm="1">
        <f t="array" ref="C1627">_FV(B1627,"Market cap",TRUE)</f>
        <v>1069151000</v>
      </c>
      <c r="D1627" s="6" cm="1">
        <f t="array" ref="D1627">_FV(B1627,"Price",TRUE)</f>
        <v>10.69</v>
      </c>
      <c r="E1627" s="2" cm="1">
        <f t="array" ref="E1627">_FV(B1627,"Last trade time",TRUE)</f>
        <v>45331.333356481482</v>
      </c>
      <c r="F1627" s="7" t="str" cm="1">
        <f t="array" ref="F1627">_FV($B1627,"Industry")</f>
        <v>Automobiles &amp; Auto Parts</v>
      </c>
      <c r="G1627" s="7" t="str" cm="1">
        <f t="array" ref="G1627">_FV($B1627,"Description")</f>
        <v>PWR Holdings Limited is a global designer, manufacturer and supplier of technically advanced high performance cooling solutions, investing in research and development to provide solutions to its customers using advanced cooling technology. The Company and its subsidiaries are involved in the design, engineering, production, testing, validation and sales of customized cooling products and solutions to the motorsports, automotive original equipment manufacturing (OEM), automotive aftermarket, Aerospace and defense, and industrial industries for domestic and international markets. It operates through two segments: PWR Performance Products and PWR C&amp;R. The PWR Performance Products segment comprises its Australian and European operations. The PWR C&amp;R segment comprises its United States operations. The Company has manufacturing and distribution facilities in Australia and the United States and distribution facilities in the United Kingdom, from which its European customers are serviced.</v>
      </c>
      <c r="H1627" s="7" cm="1">
        <f t="array" ref="H1627">_FV($B1627,"Employees")</f>
        <v>511</v>
      </c>
      <c r="I1627" s="11" cm="1">
        <f t="array" ref="I1627">_FV($B1627,"Shares outstanding",TRUE)</f>
        <v>100484100</v>
      </c>
      <c r="J1627" s="7" cm="1">
        <f t="array" ref="J1627">_FV($B1627,"Year incorporated",TRUE)</f>
        <v>2003</v>
      </c>
      <c r="K1627" s="16"/>
      <c r="L1627" s="12">
        <f>+I1627+K1627</f>
        <v>100484100</v>
      </c>
      <c r="M1627" s="14">
        <f>+D1627*L1627</f>
        <v>1074175029</v>
      </c>
      <c r="N1627" t="s">
        <v>472</v>
      </c>
      <c r="O1627">
        <v>1060</v>
      </c>
      <c r="P1627">
        <v>1096</v>
      </c>
      <c r="Q1627">
        <v>1084</v>
      </c>
      <c r="R1627">
        <v>1105</v>
      </c>
      <c r="S1627">
        <v>1061</v>
      </c>
      <c r="T1627">
        <v>1064</v>
      </c>
      <c r="U1627">
        <v>-27</v>
      </c>
      <c r="V1627" s="1">
        <v>-2.47E-2</v>
      </c>
      <c r="W1627">
        <v>214698</v>
      </c>
      <c r="X1627">
        <v>2323405.9500000002</v>
      </c>
      <c r="Y1627">
        <v>79621</v>
      </c>
      <c r="Z1627">
        <v>68404</v>
      </c>
      <c r="AA1627">
        <v>1082.27</v>
      </c>
      <c r="AB1627" s="3">
        <v>1069151153.84</v>
      </c>
      <c r="AC1627">
        <v>2504</v>
      </c>
      <c r="AD1627" s="2">
        <v>45330.790277777778</v>
      </c>
      <c r="AE1627" t="s">
        <v>20</v>
      </c>
      <c r="AF1627" t="s">
        <v>473</v>
      </c>
    </row>
    <row r="1628" spans="1:32" x14ac:dyDescent="0.3">
      <c r="A1628" t="str">
        <f>+N1628</f>
        <v>DUI</v>
      </c>
      <c r="B1628" t="e" vm="1629">
        <v>#VALUE!</v>
      </c>
      <c r="C1628" s="5" cm="1">
        <f t="array" ref="C1628">_FV(B1628,"Market cap",TRUE)</f>
        <v>1092316000</v>
      </c>
      <c r="D1628" s="6" cm="1">
        <f t="array" ref="D1628">_FV(B1628,"Price",TRUE)</f>
        <v>5.0199999999999996</v>
      </c>
      <c r="E1628" s="2" cm="1">
        <f t="array" ref="E1628">_FV(B1628,"Last trade time",TRUE)</f>
        <v>45331.333333333336</v>
      </c>
      <c r="F1628" s="7" t="str" cm="1">
        <f t="array" ref="F1628">_FV($B1628,"Industry")</f>
        <v>Investment Banking &amp; Investment Services</v>
      </c>
      <c r="G1628" s="7" t="str" cm="1">
        <f t="array" ref="G1628">_FV($B1628,"Description")</f>
        <v>Diversified United Investment Limited is an Australia-based investment company. The Company invests in Australian and international equities. The Company’s investment objectives are to create and maintain a diversified portfolio of quality Australian companies, primarily through shares listed on the Australian Securities Exchange (ASX) and an investment in international markets and the investment policy is based on a medium to long-term view of providing income and capital appreciation. It also actively reviews the portfolio to monitor and reduce risks and identify market opportunities as they arise. It provides dividend income to shareholders, which is sustainable over the long-term, maintaining full franking when possible. The Company seeks to provide income and capital appreciation over the longer term for its shareholders through a portfolio of securities predominantly comprising shares of companies listed on the ASX with additional exposure to international markets.</v>
      </c>
      <c r="H1628" s="7" cm="1">
        <f t="array" ref="H1628">_FV($B1628,"Employees")</f>
        <v>8</v>
      </c>
      <c r="I1628" s="11" cm="1">
        <f t="array" ref="I1628">_FV($B1628,"Shares outstanding",TRUE)</f>
        <v>217592800</v>
      </c>
      <c r="J1628" s="7" cm="1">
        <f t="array" ref="J1628">_FV($B1628,"Year incorporated",TRUE)</f>
        <v>1987</v>
      </c>
      <c r="K1628" s="16"/>
      <c r="L1628" s="12">
        <f>+I1628+K1628</f>
        <v>217592800</v>
      </c>
      <c r="M1628" s="14">
        <f>+D1628*L1628</f>
        <v>1092315856</v>
      </c>
      <c r="N1628" t="s">
        <v>468</v>
      </c>
      <c r="O1628">
        <v>499</v>
      </c>
      <c r="P1628">
        <v>503</v>
      </c>
      <c r="Q1628">
        <v>503</v>
      </c>
      <c r="R1628">
        <v>503</v>
      </c>
      <c r="S1628">
        <v>498</v>
      </c>
      <c r="T1628">
        <v>502</v>
      </c>
      <c r="U1628">
        <v>2</v>
      </c>
      <c r="V1628" s="1">
        <v>4.0000000000000001E-3</v>
      </c>
      <c r="W1628">
        <v>92118</v>
      </c>
      <c r="X1628">
        <v>461262.84</v>
      </c>
      <c r="Y1628">
        <v>7304</v>
      </c>
      <c r="Z1628">
        <v>63741</v>
      </c>
      <c r="AA1628">
        <v>500.73</v>
      </c>
      <c r="AB1628" s="3">
        <v>1092315946.3599999</v>
      </c>
      <c r="AC1628">
        <v>84</v>
      </c>
      <c r="AD1628" s="2">
        <v>45330.790277777778</v>
      </c>
      <c r="AE1628" t="s">
        <v>20</v>
      </c>
      <c r="AF1628" t="s">
        <v>469</v>
      </c>
    </row>
    <row r="1629" spans="1:32" x14ac:dyDescent="0.3">
      <c r="A1629" t="str">
        <f>+N1629</f>
        <v>RED</v>
      </c>
      <c r="B1629" t="e" vm="1630">
        <v>#VALUE!</v>
      </c>
      <c r="C1629" s="5" cm="1">
        <f t="array" ref="C1629">_FV(B1629,"Market cap",TRUE)</f>
        <v>1143054000</v>
      </c>
      <c r="D1629" s="6" cm="1">
        <f t="array" ref="D1629">_FV(B1629,"Price",TRUE)</f>
        <v>0.32</v>
      </c>
      <c r="E1629" s="2" cm="1">
        <f t="array" ref="E1629">_FV(B1629,"Last trade time",TRUE)</f>
        <v>45331.333333333336</v>
      </c>
      <c r="F1629" s="7" t="str" cm="1">
        <f t="array" ref="F1629">_FV($B1629,"Industry")</f>
        <v>Metals &amp; Mining</v>
      </c>
      <c r="G1629" s="7" t="str" cm="1">
        <f t="array" ref="G1629">_FV($B1629,"Description")</f>
        <v>RED 5 Limited is an Australia-based gold producer with established mines located in the Eastern Goldfields of Western Australia. The Company owns and operates the King of the Hills (KOTH) Gold Mine, located approximately 900 kilometers north-east of Perth and 25 kilometers north of Leonora in Western Australia. It also owns the Darlot Gold Mine located approximately 100 kilometers north of KOTH. It has a net smelter return royalty of 3.25% payable for up to 619,000 ounces of gold in the Siana Gold Project. The Siana Gold Project is located in Surigao del Norte Province on the island of Mindanao. Its subsidiaries include Opus Resources Pty Ltd, Darlot Mining Company Pty Ltd and Greenstone Resources (WA) Pty Ltd.</v>
      </c>
      <c r="H1629" s="7" cm="1">
        <f t="array" ref="H1629">_FV($B1629,"Employees")</f>
        <v>5</v>
      </c>
      <c r="I1629" s="11" cm="1">
        <f t="array" ref="I1629">_FV($B1629,"Shares outstanding",TRUE)</f>
        <v>3463801000</v>
      </c>
      <c r="J1629" s="7" cm="1">
        <f t="array" ref="J1629">_FV($B1629,"Year incorporated",TRUE)</f>
        <v>1995</v>
      </c>
      <c r="K1629" s="16"/>
      <c r="L1629" s="12">
        <f>+I1629+K1629</f>
        <v>3463801000</v>
      </c>
      <c r="M1629" s="14">
        <f>+D1629*L1629</f>
        <v>1108416320</v>
      </c>
      <c r="N1629" t="s">
        <v>462</v>
      </c>
      <c r="O1629">
        <v>32.5</v>
      </c>
      <c r="P1629">
        <v>33</v>
      </c>
      <c r="Q1629">
        <v>32</v>
      </c>
      <c r="R1629">
        <v>33.25</v>
      </c>
      <c r="S1629">
        <v>31.5</v>
      </c>
      <c r="T1629">
        <v>33</v>
      </c>
      <c r="U1629">
        <v>1</v>
      </c>
      <c r="V1629" s="1">
        <v>3.1199999999999999E-2</v>
      </c>
      <c r="W1629">
        <v>19690477</v>
      </c>
      <c r="X1629">
        <v>6395136.8125</v>
      </c>
      <c r="Y1629">
        <v>9312311</v>
      </c>
      <c r="Z1629">
        <v>3342037</v>
      </c>
      <c r="AA1629">
        <v>32.44</v>
      </c>
      <c r="AB1629" s="3">
        <v>1143054181.1700001</v>
      </c>
      <c r="AC1629">
        <v>2569</v>
      </c>
      <c r="AD1629" s="2">
        <v>45330.790277777778</v>
      </c>
      <c r="AE1629" t="s">
        <v>20</v>
      </c>
      <c r="AF1629" t="s">
        <v>463</v>
      </c>
    </row>
    <row r="1630" spans="1:32" x14ac:dyDescent="0.3">
      <c r="A1630" t="str">
        <f>+N1630</f>
        <v>ABB</v>
      </c>
      <c r="B1630" t="e" vm="1631">
        <v>#VALUE!</v>
      </c>
      <c r="C1630" s="5" cm="1">
        <f t="array" ref="C1630">_FV(B1630,"Market cap",TRUE)</f>
        <v>1134113000</v>
      </c>
      <c r="D1630" s="6" cm="1">
        <f t="array" ref="D1630">_FV(B1630,"Price",TRUE)</f>
        <v>4.0199999999999996</v>
      </c>
      <c r="E1630" s="2" cm="1">
        <f t="array" ref="E1630">_FV(B1630,"Last trade time",TRUE)</f>
        <v>45331.333333333336</v>
      </c>
      <c r="F1630" s="7" t="str" cm="1">
        <f t="array" ref="F1630">_FV($B1630,"Industry")</f>
        <v>Telecommunications Services</v>
      </c>
      <c r="G1630" s="7" t="str" cm="1">
        <f t="array" ref="G1630">_FV($B1630,"Description")</f>
        <v>Aussie Broadband Limited is an Australia-based telecommunications and technology company. The Company operates through four segments: Residential, Business, Wholesale, and Enterprise &amp; government. The Residential segment represents services to residential customers, including fixed broadband, telephony, mobile, and other value add services. Business segment represents services to small and medium size businesses. Its services include connectivity, mobile, voice and support services, leveraging its technology and customer service know how to deliver product offerings and customer service. Wholesale segment offers white label and wholesale capabilities to provide services (connectivity and voice) to large white label partners across all sectors, such as energy, retail, financial and managed service providers with network and customer service. Wholesale segment provides a range of services, including connectivity, mobile, voice, managed network, security and cloud services.</v>
      </c>
      <c r="H1630" s="7" cm="1">
        <f t="array" ref="H1630">_FV($B1630,"Employees")</f>
        <v>1196</v>
      </c>
      <c r="I1630" s="11" cm="1">
        <f t="array" ref="I1630">_FV($B1630,"Shares outstanding",TRUE)</f>
        <v>278651900</v>
      </c>
      <c r="J1630" s="7" cm="1">
        <f t="array" ref="J1630">_FV($B1630,"Year incorporated",TRUE)</f>
        <v>2008</v>
      </c>
      <c r="K1630" s="16"/>
      <c r="L1630" s="12">
        <f>+I1630+K1630</f>
        <v>278651900</v>
      </c>
      <c r="M1630" s="14">
        <f>+D1630*L1630</f>
        <v>1120180638</v>
      </c>
      <c r="N1630" t="s">
        <v>464</v>
      </c>
      <c r="O1630">
        <v>407</v>
      </c>
      <c r="P1630">
        <v>409</v>
      </c>
      <c r="Q1630">
        <v>405</v>
      </c>
      <c r="R1630">
        <v>421</v>
      </c>
      <c r="S1630">
        <v>400.5</v>
      </c>
      <c r="T1630">
        <v>407</v>
      </c>
      <c r="U1630">
        <v>7</v>
      </c>
      <c r="V1630" s="1">
        <v>1.7500000000000002E-2</v>
      </c>
      <c r="W1630">
        <v>1657219</v>
      </c>
      <c r="X1630">
        <v>6848995.2300000004</v>
      </c>
      <c r="Y1630">
        <v>722003</v>
      </c>
      <c r="Z1630">
        <v>489611</v>
      </c>
      <c r="AA1630">
        <v>413.36</v>
      </c>
      <c r="AB1630" s="3">
        <v>1134113322.54</v>
      </c>
      <c r="AC1630">
        <v>4811</v>
      </c>
      <c r="AD1630" s="2">
        <v>45330.790277777778</v>
      </c>
      <c r="AE1630" t="s">
        <v>20</v>
      </c>
      <c r="AF1630" t="s">
        <v>465</v>
      </c>
    </row>
    <row r="1631" spans="1:32" x14ac:dyDescent="0.3">
      <c r="A1631" t="str">
        <f>+N1631</f>
        <v>LNK</v>
      </c>
      <c r="B1631" t="e" vm="1632">
        <v>#VALUE!</v>
      </c>
      <c r="C1631" s="5" cm="1">
        <f t="array" ref="C1631">_FV(B1631,"Market cap",TRUE)</f>
        <v>1130889000</v>
      </c>
      <c r="D1631" s="6" cm="1">
        <f t="array" ref="D1631">_FV(B1631,"Price",TRUE)</f>
        <v>2.19</v>
      </c>
      <c r="E1631" s="2" cm="1">
        <f t="array" ref="E1631">_FV(B1631,"Last trade time",TRUE)</f>
        <v>45331.333356481482</v>
      </c>
      <c r="F1631" s="7" t="str" cm="1">
        <f t="array" ref="F1631">_FV($B1631,"Industry")</f>
        <v>Professional &amp; Commercial Services</v>
      </c>
      <c r="G1631" s="7" t="str" cm="1">
        <f t="array" ref="G1631">_FV($B1631,"Description")</f>
        <v>Link Administration Holdings Limited provides services to the Australian superannuation administration industry. Its segments include Retirement &amp; Superannuation Solutions (RSS) and Corporate Markets (CM). Its RSS segment provides core member and employer administration services, with a full range of value-added services, including an integrated clearing house, financial planning and advice, and trustee services. It combines its proprietary technology, process and people to deliver a comprehensive financial data solution to its superannuation clients. The CM segment provides a range of corporate market capabilities, including shareholder management and analytics, stakeholder engagement, share and unit registry, employee share plans, company secretarial support, as well as various specialist offerings such as insolvency solutions. It operates in over 12 countries throughout Australasia, Asia, Africa, the Middle East, the United Kingdom and Europe.</v>
      </c>
      <c r="H1631" s="7" cm="1">
        <f t="array" ref="H1631">_FV($B1631,"Employees")</f>
        <v>7424</v>
      </c>
      <c r="I1631" s="11" cm="1">
        <f t="array" ref="I1631">_FV($B1631,"Shares outstanding",TRUE)</f>
        <v>516387500</v>
      </c>
      <c r="J1631" s="7" cm="1">
        <f t="array" ref="J1631">_FV($B1631,"Year incorporated",TRUE)</f>
        <v>2006</v>
      </c>
      <c r="K1631" s="16"/>
      <c r="L1631" s="12">
        <f>+I1631+K1631</f>
        <v>516387500</v>
      </c>
      <c r="M1631" s="14">
        <f>+D1631*L1631</f>
        <v>1130888625</v>
      </c>
      <c r="N1631" t="s">
        <v>466</v>
      </c>
      <c r="O1631">
        <v>219</v>
      </c>
      <c r="P1631">
        <v>220</v>
      </c>
      <c r="Q1631">
        <v>219</v>
      </c>
      <c r="R1631">
        <v>220</v>
      </c>
      <c r="S1631">
        <v>219</v>
      </c>
      <c r="T1631">
        <v>219</v>
      </c>
      <c r="U1631">
        <v>0</v>
      </c>
      <c r="W1631">
        <v>1446660</v>
      </c>
      <c r="X1631">
        <v>3169503.82</v>
      </c>
      <c r="Y1631">
        <v>4727</v>
      </c>
      <c r="Z1631">
        <v>698305</v>
      </c>
      <c r="AA1631">
        <v>219.07</v>
      </c>
      <c r="AB1631" s="3">
        <v>1130888583.3900001</v>
      </c>
      <c r="AC1631">
        <v>1999</v>
      </c>
      <c r="AD1631" s="2">
        <v>45330.790277777778</v>
      </c>
      <c r="AE1631" t="s">
        <v>20</v>
      </c>
      <c r="AF1631" t="s">
        <v>467</v>
      </c>
    </row>
    <row r="1632" spans="1:32" x14ac:dyDescent="0.3">
      <c r="A1632" t="str">
        <f>+N1632</f>
        <v>OCL</v>
      </c>
      <c r="B1632" t="e" vm="1633">
        <v>#VALUE!</v>
      </c>
      <c r="C1632" s="5" cm="1">
        <f t="array" ref="C1632">_FV(B1632,"Market cap",TRUE)</f>
        <v>1149170000</v>
      </c>
      <c r="D1632" s="6" cm="1">
        <f t="array" ref="D1632">_FV(B1632,"Price",TRUE)</f>
        <v>12</v>
      </c>
      <c r="E1632" s="2" cm="1">
        <f t="array" ref="E1632">_FV(B1632,"Last trade time",TRUE)</f>
        <v>45331.333356481482</v>
      </c>
      <c r="F1632" s="7" t="str" cm="1">
        <f t="array" ref="F1632">_FV($B1632,"Industry")</f>
        <v>Software &amp; IT Services</v>
      </c>
      <c r="G1632" s="7" t="str" cm="1">
        <f t="array" ref="G1632">_FV($B1632,"Description")</f>
        <v>Objective Corporation Limited is an Australia-based company that is engaged in providing information technology software and services. The Company’s Objective Content Solutions products enable customers to manage information and process governance across the enterprise. It also enables customers to collaborate with external organizations with the security, information governance and auditability demanded by the government. Its Objective Keystone products improve efficiency and deliver government in the process of authoring, reviewing, engaging with and publishing documents. Its Objective RegWorks and Objective Reach products are focused on the delivery of government regulation technology solutions. Its Objective Planning Solutions include Objective Trapeze products, which digitally transform development application plan reviews and assessments, and Objective Alpha and Master Business Systems, which provide end-to-end building consenting solutions.</v>
      </c>
      <c r="H1632" s="7" cm="1">
        <f t="array" ref="H1632">_FV($B1632,"Employees")</f>
        <v>5000</v>
      </c>
      <c r="I1632" s="11" cm="1">
        <f t="array" ref="I1632">_FV($B1632,"Shares outstanding",TRUE)</f>
        <v>95208820</v>
      </c>
      <c r="J1632" s="7" cm="1">
        <f t="array" ref="J1632">_FV($B1632,"Year incorporated",TRUE)</f>
        <v>1990</v>
      </c>
      <c r="K1632" s="16"/>
      <c r="L1632" s="12">
        <f>+I1632+K1632</f>
        <v>95208820</v>
      </c>
      <c r="M1632" s="14">
        <f>+D1632*L1632</f>
        <v>1142505840</v>
      </c>
      <c r="N1632" t="s">
        <v>460</v>
      </c>
      <c r="O1632">
        <v>1200</v>
      </c>
      <c r="P1632">
        <v>1219</v>
      </c>
      <c r="Q1632">
        <v>1226</v>
      </c>
      <c r="R1632">
        <v>1226</v>
      </c>
      <c r="S1632">
        <v>1202.5</v>
      </c>
      <c r="T1632">
        <v>1207</v>
      </c>
      <c r="U1632">
        <v>-20</v>
      </c>
      <c r="V1632" s="1">
        <v>-1.6299999999999999E-2</v>
      </c>
      <c r="W1632">
        <v>19035</v>
      </c>
      <c r="X1632">
        <v>230097.61499999999</v>
      </c>
      <c r="Y1632">
        <v>4164</v>
      </c>
      <c r="Z1632">
        <v>10948</v>
      </c>
      <c r="AA1632">
        <v>1209.0899999999999</v>
      </c>
      <c r="AB1632" s="3">
        <v>1149170409.1199999</v>
      </c>
      <c r="AC1632">
        <v>246</v>
      </c>
      <c r="AD1632" s="2">
        <v>45330.790277777778</v>
      </c>
      <c r="AE1632" t="s">
        <v>20</v>
      </c>
      <c r="AF1632" t="s">
        <v>461</v>
      </c>
    </row>
    <row r="1633" spans="1:32" x14ac:dyDescent="0.3">
      <c r="A1633" t="str">
        <f>+N1633</f>
        <v>BGA</v>
      </c>
      <c r="B1633" t="e" vm="1634">
        <v>#VALUE!</v>
      </c>
      <c r="C1633" s="5" cm="1">
        <f t="array" ref="C1633">_FV(B1633,"Market cap",TRUE)</f>
        <v>1151077000</v>
      </c>
      <c r="D1633" s="6" cm="1">
        <f t="array" ref="D1633">_FV(B1633,"Price",TRUE)</f>
        <v>3.77</v>
      </c>
      <c r="E1633" s="2" cm="1">
        <f t="array" ref="E1633">_FV(B1633,"Last trade time",TRUE)</f>
        <v>45331.333356481482</v>
      </c>
      <c r="F1633" s="7" t="str" cm="1">
        <f t="array" ref="F1633">_FV($B1633,"Industry")</f>
        <v>Food &amp; Tobacco</v>
      </c>
      <c r="G1633" s="7" t="str" cm="1">
        <f t="array" ref="G1633">_FV($B1633,"Description")</f>
        <v>Bega Cheese Limited is an Australia-based company, which is engaged in receiving, processing, manufacturing, and distributing dairy and other food-related products. The Company operates through two segments: Branded, and Bulk. The Branded segment is engaged in the manufacture of value-added consumer products for owned and externally owned brands. The Bulk segment is engaged in the manufacturing of bulk dairy ingredients, nutritional and bio-nutrient products. The Company's products include cheese, spreads, grocery, and bio nutrients. The Cheese products include Bega Junior, Bega Cheddar Cheese Flavour Stringers, Bega Swiss Cheese Stringers, Bega Original Stringers, Bega Strong &amp; Bitey, Bega Extra Tasty and Bega Super Slices. Its Spreads products include Bega Simply Nuts, B honey, Bega Peanut Butter and Vegemite. Its Grocery products include ZoOSh Dips, ZoOSh Mayonnaise and ZoOSh Dressings.</v>
      </c>
      <c r="H1633" s="7" cm="1">
        <f t="array" ref="H1633">_FV($B1633,"Employees")</f>
        <v>2050</v>
      </c>
      <c r="I1633" s="11" cm="1">
        <f t="array" ref="I1633">_FV($B1633,"Shares outstanding",TRUE)</f>
        <v>304517800</v>
      </c>
      <c r="J1633" s="7" cm="1">
        <f t="array" ref="J1633">_FV($B1633,"Year incorporated",TRUE)</f>
        <v>2008</v>
      </c>
      <c r="K1633" s="16"/>
      <c r="L1633" s="12">
        <f>+I1633+K1633</f>
        <v>304517800</v>
      </c>
      <c r="M1633" s="14">
        <f>+D1633*L1633</f>
        <v>1148032106</v>
      </c>
      <c r="N1633" t="s">
        <v>458</v>
      </c>
      <c r="O1633">
        <v>376</v>
      </c>
      <c r="P1633">
        <v>380</v>
      </c>
      <c r="Q1633">
        <v>373</v>
      </c>
      <c r="R1633">
        <v>380</v>
      </c>
      <c r="S1633">
        <v>369</v>
      </c>
      <c r="T1633">
        <v>378</v>
      </c>
      <c r="U1633">
        <v>8</v>
      </c>
      <c r="V1633" s="1">
        <v>2.1600000000000001E-2</v>
      </c>
      <c r="W1633">
        <v>1614770</v>
      </c>
      <c r="X1633">
        <v>6058991.5599999996</v>
      </c>
      <c r="Y1633">
        <v>361121</v>
      </c>
      <c r="Z1633">
        <v>196015</v>
      </c>
      <c r="AA1633">
        <v>376.2</v>
      </c>
      <c r="AB1633" s="3">
        <v>1151077189.5</v>
      </c>
      <c r="AC1633">
        <v>2931</v>
      </c>
      <c r="AD1633" s="2">
        <v>45330.790277777778</v>
      </c>
      <c r="AE1633" t="s">
        <v>20</v>
      </c>
      <c r="AF1633" t="s">
        <v>459</v>
      </c>
    </row>
    <row r="1634" spans="1:32" x14ac:dyDescent="0.3">
      <c r="A1634" t="str">
        <f>+N1634</f>
        <v>DYL</v>
      </c>
      <c r="B1634" t="e" vm="1635">
        <v>#VALUE!</v>
      </c>
      <c r="C1634" s="5" cm="1">
        <f t="array" ref="C1634">_FV(B1634,"Market cap",TRUE)</f>
        <v>1280830000</v>
      </c>
      <c r="D1634" s="6" cm="1">
        <f t="array" ref="D1634">_FV(B1634,"Price",TRUE)</f>
        <v>1.51</v>
      </c>
      <c r="E1634" s="2" cm="1">
        <f t="array" ref="E1634">_FV(B1634,"Last trade time",TRUE)</f>
        <v>45331.333333333336</v>
      </c>
      <c r="F1634" s="7" t="str" cm="1">
        <f t="array" ref="F1634">_FV($B1634,"Industry")</f>
        <v>Uranium</v>
      </c>
      <c r="G1634" s="7" t="str" cm="1">
        <f t="array" ref="G1634">_FV($B1634,"Description")</f>
        <v>Deep Yellow Limited (DYL) is an Australia-based advanced uranium exploration and development company. The Company's wholly owned subsidiary, Reptile Mineral Resources and Exploration (Pty) Ltd (RMR), manages the Deep Yellow Namibian project portfolio, which comprises Tumas Project, Omahola Project, Nova joint venture (JV) Project and Yellow Dune JV Project. Its Australia projects portfolio include Mulga Rock Project and Alligator River Project. Its Tumas Project includes exclusive prospecting license (EPL) 3496 and comprises a series of palaeochannel/calcrete-type uranium deposits located in Namibia. Its Omahola Project is located within the highly prospective Alaskite Alley corridor. The Nova JV includes two EPLs: Iguana and Barking Gecko, which is prospective for both basement and palaeochannel-type uranium mineralization. The Yellow Dune JV comprises one mineral deposit retention lease (MDRL) covering a drilled-out uranium resource of the palaeochannel/calcrete-type at Aussinanis.</v>
      </c>
      <c r="H1634" s="7" cm="1">
        <f t="array" ref="H1634">_FV($B1634,"Employees")</f>
        <v>25</v>
      </c>
      <c r="I1634" s="11" cm="1">
        <f t="array" ref="I1634">_FV($B1634,"Shares outstanding",TRUE)</f>
        <v>764674900</v>
      </c>
      <c r="J1634" s="7" cm="1">
        <f t="array" ref="J1634">_FV($B1634,"Year incorporated",TRUE)</f>
        <v>1985</v>
      </c>
      <c r="K1634" s="16"/>
      <c r="L1634" s="12">
        <f>+I1634+K1634</f>
        <v>764674900</v>
      </c>
      <c r="M1634" s="14">
        <f>+D1634*L1634</f>
        <v>1154659099</v>
      </c>
      <c r="N1634" t="s">
        <v>430</v>
      </c>
      <c r="O1634">
        <v>166.5</v>
      </c>
      <c r="P1634">
        <v>168</v>
      </c>
      <c r="Q1634">
        <v>162</v>
      </c>
      <c r="R1634">
        <v>168</v>
      </c>
      <c r="S1634">
        <v>160.5</v>
      </c>
      <c r="T1634">
        <v>167.5</v>
      </c>
      <c r="U1634">
        <v>5.5</v>
      </c>
      <c r="V1634" s="1">
        <v>3.4000000000000002E-2</v>
      </c>
      <c r="W1634">
        <v>5879632</v>
      </c>
      <c r="X1634">
        <v>9775336.5050000008</v>
      </c>
      <c r="Y1634">
        <v>3538873</v>
      </c>
      <c r="Z1634">
        <v>1495086</v>
      </c>
      <c r="AA1634">
        <v>166.25</v>
      </c>
      <c r="AB1634" s="3">
        <v>1280893159.45</v>
      </c>
      <c r="AC1634">
        <v>4390</v>
      </c>
      <c r="AD1634" s="2">
        <v>45330.790277777778</v>
      </c>
      <c r="AE1634" t="s">
        <v>20</v>
      </c>
      <c r="AF1634" t="s">
        <v>431</v>
      </c>
    </row>
    <row r="1635" spans="1:32" x14ac:dyDescent="0.3">
      <c r="A1635" t="str">
        <f>+N1635</f>
        <v>AX1</v>
      </c>
      <c r="B1635" t="e" vm="1636">
        <v>#VALUE!</v>
      </c>
      <c r="C1635" s="5" cm="1">
        <f t="array" ref="C1635">_FV(B1635,"Market cap",TRUE)</f>
        <v>1204934000</v>
      </c>
      <c r="D1635" s="6" cm="1">
        <f t="array" ref="D1635">_FV(B1635,"Price",TRUE)</f>
        <v>2.12</v>
      </c>
      <c r="E1635" s="2" cm="1">
        <f t="array" ref="E1635">_FV(B1635,"Last trade time",TRUE)</f>
        <v>45331.333356481482</v>
      </c>
      <c r="F1635" s="7" t="str" cm="1">
        <f t="array" ref="F1635">_FV($B1635,"Industry")</f>
        <v>Specialty Retailers</v>
      </c>
      <c r="G1635" s="7" t="str" cm="1">
        <f t="array" ref="G1635">_FV($B1635,"Description")</f>
        <v>Accent Group Limited is an Australia-based digitally integrated retailer and distributor of footwear. The Company operates approximately 786 stores and approximately 35 Websites across different retail banners, and distribution rights for 17 international brands across Australia and New Zealand. The Company's geographical segments include Australia and New Zealand. The Company’s banners and brands include The Athlete’s Foot (TAF), Platypus Shoes, Hype DC, Skechers, Merrell, CAT, Vans, Dr. Martens, Saucony, Timberland, HOKA, Superga, Kappa, Palladium, Supra, Subtype, The Trybe, Stylerunner, Glue Store, Autry, and UGG. Its subsidiaries include The Athlete's Foot Australia Pty Ltd, RCG Brands Pty Ltd, RCG Retail Pty Ltd, TAF eStore Pty Ltd, Accent Store Development Pty Ltd, Hype DC Pty Ltd, Subtype Pty Ltd, Accent Active (NZ) Limited, TAF Hornsby Pty Ltd, and Accent Lifestyle (NZ) Limited.</v>
      </c>
      <c r="H1635" s="7" cm="1">
        <f t="array" ref="H1635">_FV($B1635,"Employees")</f>
        <v>5321</v>
      </c>
      <c r="I1635" s="11" cm="1">
        <f t="array" ref="I1635">_FV($B1635,"Shares outstanding",TRUE)</f>
        <v>563053200</v>
      </c>
      <c r="J1635" s="7" cm="1">
        <f t="array" ref="J1635">_FV($B1635,"Year incorporated",TRUE)</f>
        <v>2004</v>
      </c>
      <c r="K1635" s="16"/>
      <c r="L1635" s="12">
        <f>+I1635+K1635</f>
        <v>563053200</v>
      </c>
      <c r="M1635" s="14">
        <f>+D1635*L1635</f>
        <v>1193672784</v>
      </c>
      <c r="N1635" t="s">
        <v>448</v>
      </c>
      <c r="O1635">
        <v>213</v>
      </c>
      <c r="P1635">
        <v>215</v>
      </c>
      <c r="Q1635">
        <v>211</v>
      </c>
      <c r="R1635">
        <v>214</v>
      </c>
      <c r="S1635">
        <v>210</v>
      </c>
      <c r="T1635">
        <v>214</v>
      </c>
      <c r="U1635">
        <v>3</v>
      </c>
      <c r="V1635" s="1">
        <v>1.4200000000000001E-2</v>
      </c>
      <c r="W1635">
        <v>857141</v>
      </c>
      <c r="X1635">
        <v>1824423.3</v>
      </c>
      <c r="Y1635">
        <v>387182</v>
      </c>
      <c r="Z1635">
        <v>160500</v>
      </c>
      <c r="AA1635">
        <v>212.84</v>
      </c>
      <c r="AB1635" s="3">
        <v>1204933839.4400001</v>
      </c>
      <c r="AC1635">
        <v>2640</v>
      </c>
      <c r="AD1635" s="2">
        <v>45330.790277777778</v>
      </c>
      <c r="AE1635" t="s">
        <v>20</v>
      </c>
      <c r="AF1635" t="s">
        <v>449</v>
      </c>
    </row>
    <row r="1636" spans="1:32" x14ac:dyDescent="0.3">
      <c r="A1636" t="str">
        <f>+N1636</f>
        <v>MMS</v>
      </c>
      <c r="B1636" t="e" vm="1637">
        <v>#VALUE!</v>
      </c>
      <c r="C1636" s="5" cm="1">
        <f t="array" ref="C1636">_FV(B1636,"Market cap",TRUE)</f>
        <v>1185324000</v>
      </c>
      <c r="D1636" s="6" cm="1">
        <f t="array" ref="D1636">_FV(B1636,"Price",TRUE)</f>
        <v>17.2</v>
      </c>
      <c r="E1636" s="2" cm="1">
        <f t="array" ref="E1636">_FV(B1636,"Last trade time",TRUE)</f>
        <v>45331.333333333336</v>
      </c>
      <c r="F1636" s="7" t="str" cm="1">
        <f t="array" ref="F1636">_FV($B1636,"Industry")</f>
        <v>Banking Services</v>
      </c>
      <c r="G1636" s="7" t="str" cm="1">
        <f t="array" ref="G1636">_FV($B1636,"Description")</f>
        <v>McMillan Shakespeare Limited is an Australia-based provider of salary packaging, novated leasing, disability plan management and support co-ordination, asset management and related financial products and services. The Company operates through three segments: Group Remuneration Services (GRS), Asset Management Services (AMS) and Plan and Support Services (PSS). GRS segment provides administrative services in respect of salary packaging and facilitates the settlement of motor vehicle novated leases for customers. It also offers ancillary services associated with motor vehicle novated lease products. Its AMS segment is engaged in financing and ancillary management services associated with motor vehicles, commercial vehicles and equipment with operations in Australia, New Zealand and the United Kingdom. Its PSS segment is engaged in providing plan management and support coordination services to participants in the National Disability Insurance Scheme (NDIS).</v>
      </c>
      <c r="H1636" s="7" cm="1">
        <f t="array" ref="H1636">_FV($B1636,"Employees")</f>
        <v>1290</v>
      </c>
      <c r="I1636" s="11" cm="1">
        <f t="array" ref="I1636">_FV($B1636,"Shares outstanding",TRUE)</f>
        <v>69643020</v>
      </c>
      <c r="J1636" s="7" cm="1">
        <f t="array" ref="J1636">_FV($B1636,"Year incorporated",TRUE)</f>
        <v>2003</v>
      </c>
      <c r="K1636" s="16"/>
      <c r="L1636" s="12">
        <f>+I1636+K1636</f>
        <v>69643020</v>
      </c>
      <c r="M1636" s="14">
        <f>+D1636*L1636</f>
        <v>1197859944</v>
      </c>
      <c r="N1636" t="s">
        <v>454</v>
      </c>
      <c r="O1636">
        <v>1702</v>
      </c>
      <c r="P1636">
        <v>1788</v>
      </c>
      <c r="Q1636">
        <v>1789</v>
      </c>
      <c r="R1636">
        <v>1789</v>
      </c>
      <c r="S1636">
        <v>1693</v>
      </c>
      <c r="T1636">
        <v>1702</v>
      </c>
      <c r="U1636">
        <v>-70</v>
      </c>
      <c r="V1636" s="1">
        <v>-3.95E-2</v>
      </c>
      <c r="W1636">
        <v>311138</v>
      </c>
      <c r="X1636">
        <v>5349090.82</v>
      </c>
      <c r="Y1636">
        <v>125377</v>
      </c>
      <c r="Z1636">
        <v>118642</v>
      </c>
      <c r="AA1636">
        <v>1719.72</v>
      </c>
      <c r="AB1636" s="3">
        <v>1185324268.48</v>
      </c>
      <c r="AC1636">
        <v>7988</v>
      </c>
      <c r="AD1636" s="2">
        <v>45330.790277777778</v>
      </c>
      <c r="AE1636" t="s">
        <v>20</v>
      </c>
      <c r="AF1636" t="s">
        <v>455</v>
      </c>
    </row>
    <row r="1637" spans="1:32" x14ac:dyDescent="0.3">
      <c r="A1637" t="str">
        <f>+N1637</f>
        <v>STX</v>
      </c>
      <c r="B1637" t="e" vm="1638">
        <v>#VALUE!</v>
      </c>
      <c r="C1637" s="5" cm="1">
        <f t="array" ref="C1637">_FV(B1637,"Market cap",TRUE)</f>
        <v>1230757000</v>
      </c>
      <c r="D1637" s="6" cm="1">
        <f t="array" ref="D1637">_FV(B1637,"Price",TRUE)</f>
        <v>0.42</v>
      </c>
      <c r="E1637" s="2" cm="1">
        <f t="array" ref="E1637">_FV(B1637,"Last trade time",TRUE)</f>
        <v>45330.333333333336</v>
      </c>
      <c r="F1637" s="7" t="str" cm="1">
        <f t="array" ref="F1637">_FV($B1637,"Industry")</f>
        <v>Oil &amp; Gas</v>
      </c>
      <c r="G1637" s="7" t="str" cm="1">
        <f t="array" ref="G1637">_FV($B1637,"Description")</f>
        <v>Strike Energy Limited is an Australia-based energy and fertilizer company. The Group is engaged in the exploration and development of oil and gas resources in Australia. The Company’s projects include Perth Basin, Greater Erregulla Gas, West Erregulla, Project Haber, Perth Basin Geothermal, and Walyering. The Perth Basin project is located close to energy transmission infrastructure that is connected to Western Australia’s population center in the Southwest. Its Perth Basin gas and geothermal acreage is located in Western Australia’s Midwest region. Project Haber is the Company’s vertically integrated low-carbon urea fertilizer production facility, which produces over 1.4 metric tons per annum (mtpa) of granular urea. The Company owns 100% of the geothermal rights in the Perth Basin, covering approximately 3,500 square kilometers (km2). The Walyering gas field is situated approximately 150 km north of Perth near the town of Cataby in the Mid-West.</v>
      </c>
      <c r="H1637" s="7" cm="1">
        <f t="array" ref="H1637">_FV($B1637,"Employees")</f>
        <v>24</v>
      </c>
      <c r="I1637" s="11" cm="1">
        <f t="array" ref="I1637">_FV($B1637,"Shares outstanding",TRUE)</f>
        <v>2862226000</v>
      </c>
      <c r="J1637" s="7" cm="1">
        <f t="array" ref="J1637">_FV($B1637,"Year incorporated",TRUE)</f>
        <v>1997</v>
      </c>
      <c r="K1637" s="16"/>
      <c r="L1637" s="12">
        <f>+I1637+K1637</f>
        <v>2862226000</v>
      </c>
      <c r="M1637" s="14">
        <f>+D1637*L1637</f>
        <v>1202134920</v>
      </c>
      <c r="N1637" t="s">
        <v>450</v>
      </c>
      <c r="O1637">
        <v>41.5</v>
      </c>
      <c r="P1637">
        <v>42</v>
      </c>
      <c r="Q1637">
        <v>42.5</v>
      </c>
      <c r="R1637">
        <v>43</v>
      </c>
      <c r="S1637">
        <v>41</v>
      </c>
      <c r="T1637">
        <v>42</v>
      </c>
      <c r="U1637">
        <v>-1</v>
      </c>
      <c r="V1637" s="1">
        <v>-2.3300000000000001E-2</v>
      </c>
      <c r="W1637">
        <v>102112488</v>
      </c>
      <c r="X1637">
        <v>42774991.847499996</v>
      </c>
      <c r="Y1637">
        <v>7205148</v>
      </c>
      <c r="Z1637">
        <v>14792183</v>
      </c>
      <c r="AA1637">
        <v>41.86</v>
      </c>
      <c r="AB1637" s="3">
        <v>1202134861.2</v>
      </c>
      <c r="AC1637">
        <v>5419</v>
      </c>
      <c r="AD1637" s="2">
        <v>45330.790277777778</v>
      </c>
      <c r="AE1637" t="s">
        <v>20</v>
      </c>
      <c r="AF1637" t="s">
        <v>451</v>
      </c>
    </row>
    <row r="1638" spans="1:32" x14ac:dyDescent="0.3">
      <c r="A1638" t="str">
        <f>+N1638</f>
        <v>RDX</v>
      </c>
      <c r="B1638" t="e" vm="1639">
        <v>#VALUE!</v>
      </c>
      <c r="C1638" s="5" cm="1">
        <f t="array" ref="C1638">_FV(B1638,"Market cap",TRUE)</f>
        <v>1186684000</v>
      </c>
      <c r="D1638" s="6" cm="1">
        <f t="array" ref="D1638">_FV(B1638,"Price",TRUE)</f>
        <v>2.29</v>
      </c>
      <c r="E1638" s="2" cm="1">
        <f t="array" ref="E1638">_FV(B1638,"Last trade time",TRUE)</f>
        <v>45331.333333333336</v>
      </c>
      <c r="F1638" s="7" t="str" cm="1">
        <f t="array" ref="F1638">_FV($B1638,"Industry")</f>
        <v>Chemicals</v>
      </c>
      <c r="G1638" s="7" t="str" cm="1">
        <f t="array" ref="G1638">_FV($B1638,"Description")</f>
        <v>Redox Limited is a global chemical, ingredient and raw material distributor focused on specialty and commodity products. It is focused on a variety of markets, including food and beverage, personal care, human health, animal health and nutrition, crop production and protection, detergents, water treatment, surface coatings, plastics and foam, rubber, mining, oil and gas, metals, building and construction, textile and leather, and lubricants. In the food and beverage market, it focuses on antioxidants, proteins and fibers, leaving agents, acidity regulators, vitamins, sweeteners, and other products. In the personal care market, it focuses on solvents, sunscreen, haircare products, among others. In the detergent market, it focuses on activated carbon, acetone, ammonium sulphate, butanol, calcium chloride, and other products. In the water treatment market, it focuses on swimming pool salt, water softening salt and others. It is active in more than 1000 specialty and commodity products.</v>
      </c>
      <c r="H1638" s="7" t="e" cm="1" vm="2">
        <f t="array" ref="H1638">_FV($B1638,"Employees")</f>
        <v>#VALUE!</v>
      </c>
      <c r="I1638" s="11" cm="1">
        <f t="array" ref="I1638">_FV($B1638,"Shares outstanding",TRUE)</f>
        <v>525081400</v>
      </c>
      <c r="J1638" s="7" cm="1">
        <f t="array" ref="J1638">_FV($B1638,"Year incorporated",TRUE)</f>
        <v>1970</v>
      </c>
      <c r="K1638" s="16"/>
      <c r="L1638" s="12">
        <f>+I1638+K1638</f>
        <v>525081400</v>
      </c>
      <c r="M1638" s="14">
        <f>+D1638*L1638</f>
        <v>1202436406</v>
      </c>
      <c r="N1638" t="s">
        <v>452</v>
      </c>
      <c r="O1638">
        <v>225</v>
      </c>
      <c r="P1638">
        <v>233</v>
      </c>
      <c r="Q1638">
        <v>230</v>
      </c>
      <c r="R1638">
        <v>233</v>
      </c>
      <c r="S1638">
        <v>225</v>
      </c>
      <c r="T1638">
        <v>226</v>
      </c>
      <c r="U1638">
        <v>-4</v>
      </c>
      <c r="V1638" s="1">
        <v>-1.7399999999999999E-2</v>
      </c>
      <c r="W1638">
        <v>148633</v>
      </c>
      <c r="X1638">
        <v>338998.93</v>
      </c>
      <c r="Y1638">
        <v>21666</v>
      </c>
      <c r="Z1638">
        <v>39403</v>
      </c>
      <c r="AA1638">
        <v>228.41</v>
      </c>
      <c r="AB1638" s="3">
        <v>1186684027.28</v>
      </c>
      <c r="AC1638">
        <v>1035</v>
      </c>
      <c r="AD1638" s="2">
        <v>45330.790277777778</v>
      </c>
      <c r="AE1638" t="s">
        <v>20</v>
      </c>
      <c r="AF1638" t="s">
        <v>453</v>
      </c>
    </row>
    <row r="1639" spans="1:32" x14ac:dyDescent="0.3">
      <c r="A1639" t="str">
        <f>+N1639</f>
        <v>TPW</v>
      </c>
      <c r="B1639" t="e" vm="1640">
        <v>#VALUE!</v>
      </c>
      <c r="C1639" s="5" cm="1">
        <f t="array" ref="C1639">_FV(B1639,"Market cap",TRUE)</f>
        <v>1207366000</v>
      </c>
      <c r="D1639" s="6" cm="1">
        <f t="array" ref="D1639">_FV(B1639,"Price",TRUE)</f>
        <v>9.8000000000000007</v>
      </c>
      <c r="E1639" s="2" cm="1">
        <f t="array" ref="E1639">_FV(B1639,"Last trade time",TRUE)</f>
        <v>45331.333356481482</v>
      </c>
      <c r="F1639" s="7" t="str" cm="1">
        <f t="array" ref="F1639">_FV($B1639,"Industry")</f>
        <v>Specialty Retailers</v>
      </c>
      <c r="G1639" s="7" t="str" cm="1">
        <f t="array" ref="G1639">_FV($B1639,"Description")</f>
        <v>Temple &amp; Webster Group Ltd is an Australia-based online retailer of furniture and homewares. The Company has over 200,000 products on sale from hundreds of suppliers. The Company’s drop-shipping model whereby products are sent directly to customers by suppliers, enabling faster delivery times and reducing the need to hold inventory, allowing for a larger product range. The drop ship range is complemented by a private label range which is sourced directly by the Company from overseas suppliers. The Company operates in one segment, being the sale of furniture, homewares, and home improvement products through its online platform. The Build by Temple &amp; Webster (www.thebuild.com.au) is a pure play online retailer for home improvement. Its subsidiaries include Temple &amp; Webster Pty Ltd, Temple &amp; Webster Services Pty Ltd, TPW Group Services Pty Ltd, Milan Direct Group Investments Pty Ltd, Milan Direct Pty Ltd, Milan Direct UK Pty Ltd and Temple &amp; Webster NZ Ltd.</v>
      </c>
      <c r="H1639" s="7" cm="1">
        <f t="array" ref="H1639">_FV($B1639,"Employees")</f>
        <v>100</v>
      </c>
      <c r="I1639" s="11" cm="1">
        <f t="array" ref="I1639">_FV($B1639,"Shares outstanding",TRUE)</f>
        <v>122949700</v>
      </c>
      <c r="J1639" s="7" cm="1">
        <f t="array" ref="J1639">_FV($B1639,"Year incorporated",TRUE)</f>
        <v>2015</v>
      </c>
      <c r="K1639" s="16"/>
      <c r="L1639" s="12">
        <f>+I1639+K1639</f>
        <v>122949700</v>
      </c>
      <c r="M1639" s="14">
        <f>+D1639*L1639</f>
        <v>1204907060</v>
      </c>
      <c r="N1639" t="s">
        <v>446</v>
      </c>
      <c r="O1639">
        <v>960</v>
      </c>
      <c r="P1639">
        <v>989</v>
      </c>
      <c r="Q1639">
        <v>975</v>
      </c>
      <c r="R1639">
        <v>993</v>
      </c>
      <c r="S1639">
        <v>956.5</v>
      </c>
      <c r="T1639">
        <v>982</v>
      </c>
      <c r="U1639">
        <v>7</v>
      </c>
      <c r="V1639" s="1">
        <v>7.1999999999999998E-3</v>
      </c>
      <c r="W1639">
        <v>573158</v>
      </c>
      <c r="X1639">
        <v>5585656.3499999996</v>
      </c>
      <c r="Y1639">
        <v>175585</v>
      </c>
      <c r="Z1639">
        <v>175917</v>
      </c>
      <c r="AA1639">
        <v>978.04</v>
      </c>
      <c r="AB1639" s="3">
        <v>1207366073.6400001</v>
      </c>
      <c r="AC1639">
        <v>6355</v>
      </c>
      <c r="AD1639" s="2">
        <v>45330.790277777778</v>
      </c>
      <c r="AE1639" t="s">
        <v>20</v>
      </c>
      <c r="AF1639" t="s">
        <v>447</v>
      </c>
    </row>
    <row r="1640" spans="1:32" x14ac:dyDescent="0.3">
      <c r="A1640" t="str">
        <f>+N1640</f>
        <v>LFS</v>
      </c>
      <c r="B1640" t="e" vm="1641">
        <v>#VALUE!</v>
      </c>
      <c r="C1640" s="5" cm="1">
        <f t="array" ref="C1640">_FV(B1640,"Market cap",TRUE)</f>
        <v>1211223000</v>
      </c>
      <c r="D1640" s="6" cm="1">
        <f t="array" ref="D1640">_FV(B1640,"Price",TRUE)</f>
        <v>1.165</v>
      </c>
      <c r="E1640" s="2" cm="1">
        <f t="array" ref="E1640">_FV(B1640,"Last trade time",TRUE)</f>
        <v>45331.333333333336</v>
      </c>
      <c r="F1640" s="7" t="str" cm="1">
        <f t="array" ref="F1640">_FV($B1640,"Industry")</f>
        <v>Banking Services</v>
      </c>
      <c r="G1640" s="7" t="str" cm="1">
        <f t="array" ref="G1640">_FV($B1640,"Description")</f>
        <v>Latitude Group Holdings Limited is engaged in the sales finance and personal lending business. The Company offers its customers in Australia and New Zealand with products, such as digital payments, installments and lending. It provides payment and finance solutions to merchants and their customers wanting to purchase goods or services. Its segments include Australia and New Zealand Pay (A&amp;NZ Pay), Australia and New Zealand Money (A&amp;NZ Money) and Other. The A&amp;NZ Pay segment include sales finance, BNPL products and credit cards. A&amp;NZ Money segment provides personal loans and motor loans. The Other segment provides international businesses (both Pay and Money). It provides choice and flexibility to customers, ranging from weekly instalment plans (buy now pay later) for small purchases to monthly or flexible payment plans for bigger purchases. Its customers are directly seeking support with payments and financing needs, including personal loans, motor loans and travel credit cards.</v>
      </c>
      <c r="H1640" s="7" cm="1">
        <f t="array" ref="H1640">_FV($B1640,"Employees")</f>
        <v>1008</v>
      </c>
      <c r="I1640" s="11" cm="1">
        <f t="array" ref="I1640">_FV($B1640,"Shares outstanding",TRUE)</f>
        <v>1039677000</v>
      </c>
      <c r="J1640" s="7" cm="1">
        <f t="array" ref="J1640">_FV($B1640,"Year incorporated",TRUE)</f>
        <v>2015</v>
      </c>
      <c r="K1640" s="16"/>
      <c r="L1640" s="12">
        <f>+I1640+K1640</f>
        <v>1039677000</v>
      </c>
      <c r="M1640" s="14">
        <f>+D1640*L1640</f>
        <v>1211223705</v>
      </c>
      <c r="N1640" t="s">
        <v>442</v>
      </c>
      <c r="O1640">
        <v>116</v>
      </c>
      <c r="P1640">
        <v>117</v>
      </c>
      <c r="Q1640">
        <v>116.5</v>
      </c>
      <c r="R1640">
        <v>116.5</v>
      </c>
      <c r="S1640">
        <v>116.5</v>
      </c>
      <c r="T1640">
        <v>116.5</v>
      </c>
      <c r="U1640">
        <v>0</v>
      </c>
      <c r="W1640">
        <v>9878</v>
      </c>
      <c r="X1640">
        <v>11507.87</v>
      </c>
      <c r="Y1640">
        <v>5</v>
      </c>
      <c r="Z1640">
        <v>9725</v>
      </c>
      <c r="AA1640">
        <v>116.5</v>
      </c>
      <c r="AB1640" s="3">
        <v>1211223289.095</v>
      </c>
      <c r="AC1640">
        <v>11</v>
      </c>
      <c r="AD1640" s="2">
        <v>45330.790277777778</v>
      </c>
      <c r="AE1640" t="s">
        <v>20</v>
      </c>
      <c r="AF1640" t="s">
        <v>443</v>
      </c>
    </row>
    <row r="1641" spans="1:32" x14ac:dyDescent="0.3">
      <c r="A1641" t="str">
        <f>+N1641</f>
        <v>SLX</v>
      </c>
      <c r="B1641" t="e" vm="1642">
        <v>#VALUE!</v>
      </c>
      <c r="C1641" s="5" cm="1">
        <f t="array" ref="C1641">_FV(B1641,"Market cap",TRUE)</f>
        <v>1351971000</v>
      </c>
      <c r="D1641" s="6" cm="1">
        <f t="array" ref="D1641">_FV(B1641,"Price",TRUE)</f>
        <v>5.14</v>
      </c>
      <c r="E1641" s="2" cm="1">
        <f t="array" ref="E1641">_FV(B1641,"Last trade time",TRUE)</f>
        <v>45331.333356481482</v>
      </c>
      <c r="F1641" s="7" t="str" cm="1">
        <f t="array" ref="F1641">_FV($B1641,"Industry")</f>
        <v>Semiconductors &amp; Semiconductor Equipment</v>
      </c>
      <c r="G1641" s="7" t="str" cm="1">
        <f t="array" ref="G1641">_FV($B1641,"Description")</f>
        <v>Silex Systems Limited is an Australia-based technology company. The Company is focused on the commercialization of its Separation of Isotopes by Laser EXcitation (SILEX) laser enrichment technology for application to uranium production and enrichment (nuclear power), Silicon enrichment (silicon quantum computing) and Other potential markets. Its segments include Silex Systems, Translucent and Silex USA. Silex Systems is based in New South Wales and Translucent and Silex USA are based in North Carolina. The SILEX technology has been under development for uranium enrichment jointly with United States-based exclusive licensee Global Laser Enrichment LLC. It is also at various stages of development of additional commercial applications of the SILEX technology, including the production of Zero-Spin Silicon for the emerging technology of silicon-based quantum computing. It has an interest in a semiconductor technology known as cREO through its ownership of subsidiary Translucent Inc.</v>
      </c>
      <c r="H1641" s="7" cm="1">
        <f t="array" ref="H1641">_FV($B1641,"Employees")</f>
        <v>38</v>
      </c>
      <c r="I1641" s="11" cm="1">
        <f t="array" ref="I1641">_FV($B1641,"Shares outstanding",TRUE)</f>
        <v>235946100</v>
      </c>
      <c r="J1641" s="7" cm="1">
        <f t="array" ref="J1641">_FV($B1641,"Year incorporated",TRUE)</f>
        <v>1987</v>
      </c>
      <c r="K1641" s="16"/>
      <c r="L1641" s="12">
        <f>+I1641+K1641</f>
        <v>235946100</v>
      </c>
      <c r="M1641" s="14">
        <f>+D1641*L1641</f>
        <v>1212762954</v>
      </c>
      <c r="N1641" t="s">
        <v>416</v>
      </c>
      <c r="O1641">
        <v>563</v>
      </c>
      <c r="P1641">
        <v>576</v>
      </c>
      <c r="Q1641">
        <v>558</v>
      </c>
      <c r="R1641">
        <v>573</v>
      </c>
      <c r="S1641">
        <v>553.5</v>
      </c>
      <c r="T1641">
        <v>573</v>
      </c>
      <c r="U1641">
        <v>16</v>
      </c>
      <c r="V1641" s="1">
        <v>2.87E-2</v>
      </c>
      <c r="W1641">
        <v>1040829</v>
      </c>
      <c r="X1641">
        <v>5877128.9349999996</v>
      </c>
      <c r="Y1641">
        <v>426043</v>
      </c>
      <c r="Z1641">
        <v>344890</v>
      </c>
      <c r="AA1641">
        <v>564.59</v>
      </c>
      <c r="AB1641" s="3">
        <v>1351971009.75</v>
      </c>
      <c r="AC1641">
        <v>6286</v>
      </c>
      <c r="AD1641" s="2">
        <v>45330.790277777778</v>
      </c>
      <c r="AE1641" t="s">
        <v>20</v>
      </c>
      <c r="AF1641" t="s">
        <v>417</v>
      </c>
    </row>
    <row r="1642" spans="1:32" x14ac:dyDescent="0.3">
      <c r="A1642" t="str">
        <f>+N1642</f>
        <v>ERA</v>
      </c>
      <c r="B1642" t="e" vm="1643">
        <v>#VALUE!</v>
      </c>
      <c r="C1642" s="5" cm="1">
        <f t="array" ref="C1642">_FV(B1642,"Market cap",TRUE)</f>
        <v>1218156000</v>
      </c>
      <c r="D1642" s="6" cm="1">
        <f t="array" ref="D1642">_FV(B1642,"Price",TRUE)</f>
        <v>5.5E-2</v>
      </c>
      <c r="E1642" s="2" cm="1">
        <f t="array" ref="E1642">_FV(B1642,"Last trade time",TRUE)</f>
        <v>45331.333333333336</v>
      </c>
      <c r="F1642" s="7" t="str" cm="1">
        <f t="array" ref="F1642">_FV($B1642,"Industry")</f>
        <v>Uranium</v>
      </c>
      <c r="G1642" s="7" t="str" cm="1">
        <f t="array" ref="G1642">_FV($B1642,"Description")</f>
        <v>Energy Resources of Australia Ltd is an Australia-based company, which is engaged in the production of uranium oxide. The principal activities of the Company consist of the processing and sale of uranium oxide and site rehabilitation. The Company operates the Ranger uranium mine. Its Ranger Project area is located about eight kilometers (km) east of Jabiru and approximately 260 km east of Darwin, in Australia's Northern Territory. It also holds title to the Jabiluka mineral lease. The Ranger Project area and the Jabiluka mineral lease are located on Aboriginal land and are surrounded by, but separate from, the Kakadu National Park. The mine project area is approximately 79 square kilometers and is surrounded by, but separate from the Kakadu National Park, which is approximately 20,000 square kilometers. The Company produces uranium oxide for the global nuclear energy market. The Jabiluka estimated mineral resource is approximately 137,100 tons of uranium oxide.</v>
      </c>
      <c r="H1642" s="7" cm="1">
        <f t="array" ref="H1642">_FV($B1642,"Employees")</f>
        <v>198</v>
      </c>
      <c r="I1642" s="11" cm="1">
        <f t="array" ref="I1642">_FV($B1642,"Shares outstanding",TRUE)</f>
        <v>22148300000</v>
      </c>
      <c r="J1642" s="7" cm="1">
        <f t="array" ref="J1642">_FV($B1642,"Year incorporated",TRUE)</f>
        <v>1980</v>
      </c>
      <c r="K1642" s="16"/>
      <c r="L1642" s="12">
        <f>+I1642+K1642</f>
        <v>22148300000</v>
      </c>
      <c r="M1642" s="14">
        <f>+D1642*L1642</f>
        <v>1218156500</v>
      </c>
      <c r="N1642" t="s">
        <v>438</v>
      </c>
      <c r="O1642">
        <v>5.5</v>
      </c>
      <c r="P1642">
        <v>5.7</v>
      </c>
      <c r="Q1642">
        <v>6</v>
      </c>
      <c r="R1642">
        <v>6</v>
      </c>
      <c r="S1642">
        <v>5.5</v>
      </c>
      <c r="T1642">
        <v>5.5</v>
      </c>
      <c r="U1642">
        <v>-0.4</v>
      </c>
      <c r="V1642" s="1">
        <v>-6.7799999999999999E-2</v>
      </c>
      <c r="W1642">
        <v>2401101</v>
      </c>
      <c r="X1642">
        <v>134654.06099999999</v>
      </c>
      <c r="Y1642">
        <v>366127</v>
      </c>
      <c r="Z1642">
        <v>1503178</v>
      </c>
      <c r="AA1642">
        <v>5.61</v>
      </c>
      <c r="AB1642" s="3">
        <v>1218156455.3399999</v>
      </c>
      <c r="AC1642">
        <v>125</v>
      </c>
      <c r="AD1642" s="2">
        <v>45330.790277777778</v>
      </c>
      <c r="AE1642" t="s">
        <v>20</v>
      </c>
      <c r="AF1642" t="s">
        <v>439</v>
      </c>
    </row>
    <row r="1643" spans="1:32" x14ac:dyDescent="0.3">
      <c r="A1643" t="str">
        <f>+N1643</f>
        <v>NCK</v>
      </c>
      <c r="B1643" t="e" vm="1644">
        <v>#VALUE!</v>
      </c>
      <c r="C1643" s="5" cm="1">
        <f t="array" ref="C1643">_FV(B1643,"Market cap",TRUE)</f>
        <v>1209330000</v>
      </c>
      <c r="D1643" s="6" cm="1">
        <f t="array" ref="D1643">_FV(B1643,"Price",TRUE)</f>
        <v>15.11</v>
      </c>
      <c r="E1643" s="2" cm="1">
        <f t="array" ref="E1643">_FV(B1643,"Last trade time",TRUE)</f>
        <v>45331.333356481482</v>
      </c>
      <c r="F1643" s="7" t="str" cm="1">
        <f t="array" ref="F1643">_FV($B1643,"Industry")</f>
        <v>Specialty Retailers</v>
      </c>
      <c r="G1643" s="7" t="str" cm="1">
        <f t="array" ref="G1643">_FV($B1643,"Description")</f>
        <v>Nick Scali Limited is a furniture retailer operating in Australia and New Zealand. The Company is engaged in the sourcing and retailing of household furniture and related accessories. Its sofas and armchairs collection include recliner sofa collections, leather sofa collections, fabric sofa collections, occasional armchairs, and others. Its living room collections include TV and entertainment units, coffee tables, side tables, console and hallway tables, and others. Its dining room collections include dining tables, dining chairs, and buffet tables and sideboards. Its bedroom collections include mattresses, bedframes, bedside tables, and dressers, among others. Its rugs and accessories collections include rugs and mirrors. It imports more than 5,000 containers of leather and fabric lounges as well as dining room and occasional furniture. The Company has stores located in New South Wales, Queensland, Victoria, Tasmania, South Australia, Western Australia, and others.</v>
      </c>
      <c r="H1643" s="7" cm="1">
        <f t="array" ref="H1643">_FV($B1643,"Employees")</f>
        <v>726</v>
      </c>
      <c r="I1643" s="11" cm="1">
        <f t="array" ref="I1643">_FV($B1643,"Shares outstanding",TRUE)</f>
        <v>81000000</v>
      </c>
      <c r="J1643" s="7" cm="1">
        <f t="array" ref="J1643">_FV($B1643,"Year incorporated",TRUE)</f>
        <v>1962</v>
      </c>
      <c r="K1643" s="16"/>
      <c r="L1643" s="12">
        <f>+I1643+K1643</f>
        <v>81000000</v>
      </c>
      <c r="M1643" s="14">
        <f>+D1643*L1643</f>
        <v>1223910000</v>
      </c>
      <c r="N1643" t="s">
        <v>444</v>
      </c>
      <c r="O1643">
        <v>1480</v>
      </c>
      <c r="P1643">
        <v>1509</v>
      </c>
      <c r="Q1643">
        <v>1502</v>
      </c>
      <c r="R1643">
        <v>1520</v>
      </c>
      <c r="S1643">
        <v>1472</v>
      </c>
      <c r="T1643">
        <v>1493</v>
      </c>
      <c r="U1643">
        <v>10</v>
      </c>
      <c r="V1643" s="1">
        <v>6.7000000000000002E-3</v>
      </c>
      <c r="W1643">
        <v>1071464</v>
      </c>
      <c r="X1643">
        <v>16021688.8268</v>
      </c>
      <c r="Y1643">
        <v>258035</v>
      </c>
      <c r="Z1643">
        <v>334323</v>
      </c>
      <c r="AA1643">
        <v>1495.91</v>
      </c>
      <c r="AB1643" s="3">
        <v>1209330000</v>
      </c>
      <c r="AC1643">
        <v>10217</v>
      </c>
      <c r="AD1643" s="2">
        <v>45330.790277777778</v>
      </c>
      <c r="AE1643" t="s">
        <v>20</v>
      </c>
      <c r="AF1643" t="s">
        <v>445</v>
      </c>
    </row>
    <row r="1644" spans="1:32" x14ac:dyDescent="0.3">
      <c r="A1644" t="str">
        <f>+N1644</f>
        <v>SIQ</v>
      </c>
      <c r="B1644" t="e" vm="1645">
        <v>#VALUE!</v>
      </c>
      <c r="C1644" s="5" cm="1">
        <f t="array" ref="C1644">_FV(B1644,"Market cap",TRUE)</f>
        <v>1221932000</v>
      </c>
      <c r="D1644" s="6" cm="1">
        <f t="array" ref="D1644">_FV(B1644,"Price",TRUE)</f>
        <v>9.31</v>
      </c>
      <c r="E1644" s="2" cm="1">
        <f t="array" ref="E1644">_FV(B1644,"Last trade time",TRUE)</f>
        <v>45331.333333333336</v>
      </c>
      <c r="F1644" s="7" t="str" cm="1">
        <f t="array" ref="F1644">_FV($B1644,"Industry")</f>
        <v>Professional &amp; Commercial Services</v>
      </c>
      <c r="G1644" s="7" t="str" cm="1">
        <f t="array" ref="G1644">_FV($B1644,"Description")</f>
        <v>Smartgroup Corporation Ltd is an Australia-based company, which is engaged in providing outsourced administration, fleet management, and software, distribution, and group services. The Company operates through three segments: Outsourced administration (OA), Vehicle services (VS), and Software, distribution, and group services (SDGS). The OA segment provides outsourced salary packaging services, novated leasing and associated products, and outsourced payroll services. The VS segment provides end-to-end fleet management services. The SDGS segment provides salary packaging software solutions, the marketing of salary packaging debit cards, distribution of vehicle insurance and workforce management software to the healthcare industry. The Company operates through a portfolio of brands including Smartsalary, Smartleasing, Smartfleet, Smartsalary Payroll Solutions, Autopia, Advantage Salary Packaging, AccessPay, PBI Solutions and Health-e Workforce Solutions.</v>
      </c>
      <c r="H1644" s="7" cm="1">
        <f t="array" ref="H1644">_FV($B1644,"Employees")</f>
        <v>670</v>
      </c>
      <c r="I1644" s="11" cm="1">
        <f t="array" ref="I1644">_FV($B1644,"Shares outstanding",TRUE)</f>
        <v>132818700</v>
      </c>
      <c r="J1644" s="7" cm="1">
        <f t="array" ref="J1644">_FV($B1644,"Year incorporated",TRUE)</f>
        <v>2007</v>
      </c>
      <c r="K1644" s="16"/>
      <c r="L1644" s="12">
        <f>+I1644+K1644</f>
        <v>132818700</v>
      </c>
      <c r="M1644" s="14">
        <f>+D1644*L1644</f>
        <v>1236542097</v>
      </c>
      <c r="N1644" t="s">
        <v>436</v>
      </c>
      <c r="O1644">
        <v>900</v>
      </c>
      <c r="P1644">
        <v>940</v>
      </c>
      <c r="Q1644">
        <v>920</v>
      </c>
      <c r="R1644">
        <v>929</v>
      </c>
      <c r="S1644">
        <v>916</v>
      </c>
      <c r="T1644">
        <v>920</v>
      </c>
      <c r="U1644">
        <v>0</v>
      </c>
      <c r="W1644">
        <v>454760</v>
      </c>
      <c r="X1644">
        <v>4190903.54</v>
      </c>
      <c r="Y1644">
        <v>92024</v>
      </c>
      <c r="Z1644">
        <v>136734</v>
      </c>
      <c r="AA1644">
        <v>921.63</v>
      </c>
      <c r="AB1644" s="3">
        <v>1221931754.8</v>
      </c>
      <c r="AC1644">
        <v>6863</v>
      </c>
      <c r="AD1644" s="2">
        <v>45330.790277777778</v>
      </c>
      <c r="AE1644" t="s">
        <v>20</v>
      </c>
      <c r="AF1644" t="s">
        <v>437</v>
      </c>
    </row>
    <row r="1645" spans="1:32" x14ac:dyDescent="0.3">
      <c r="A1645" t="str">
        <f>+N1645</f>
        <v>CCP</v>
      </c>
      <c r="B1645" t="e" vm="1646">
        <v>#VALUE!</v>
      </c>
      <c r="C1645" s="5" cm="1">
        <f t="array" ref="C1645">_FV(B1645,"Market cap",TRUE)</f>
        <v>1211590000</v>
      </c>
      <c r="D1645" s="6" cm="1">
        <f t="array" ref="D1645">_FV(B1645,"Price",TRUE)</f>
        <v>18.3</v>
      </c>
      <c r="E1645" s="2" cm="1">
        <f t="array" ref="E1645">_FV(B1645,"Last trade time",TRUE)</f>
        <v>45331.333333333336</v>
      </c>
      <c r="F1645" s="7" t="str" cm="1">
        <f t="array" ref="F1645">_FV($B1645,"Industry")</f>
        <v>Banking Services</v>
      </c>
      <c r="G1645" s="7" t="str" cm="1">
        <f t="array" ref="G1645">_FV($B1645,"Description")</f>
        <v>Credit Corp Group Limited is an Australia-based company that provides sustainable and responsible financial services in the credit-impaired consumer segment. The principal activities of Company are debt purchase and collection as well as consumer lending. Its segments include Debt ledger purchasing (Australia and New Zealand), Debt ledger purchasing (United States) and Consumer lending (Australia and New Zealand). The Debt ledger purchasing segment purchases consumer debts at a discount to their face value from credit providers in Australia, New Zealand and United States, with the objective of recovering amounts in excess of the purchase price over the collection life cycle of the receivables to produce a return. This segment also includes the contingent collection services business in Australia and New Zealand. The Consumer lending (Australia and New Zealand) segment offers various sustainable financial products to credit-impaired consumers.</v>
      </c>
      <c r="H1645" s="7" cm="1">
        <f t="array" ref="H1645">_FV($B1645,"Employees")</f>
        <v>2261</v>
      </c>
      <c r="I1645" s="11" cm="1">
        <f t="array" ref="I1645">_FV($B1645,"Shares outstanding",TRUE)</f>
        <v>68066860</v>
      </c>
      <c r="J1645" s="7" cm="1">
        <f t="array" ref="J1645">_FV($B1645,"Year incorporated",TRUE)</f>
        <v>2000</v>
      </c>
      <c r="K1645" s="16"/>
      <c r="L1645" s="12">
        <f>+I1645+K1645</f>
        <v>68066860</v>
      </c>
      <c r="M1645" s="14">
        <f>+D1645*L1645</f>
        <v>1245623538</v>
      </c>
      <c r="N1645" t="s">
        <v>440</v>
      </c>
      <c r="O1645">
        <v>1765</v>
      </c>
      <c r="P1645">
        <v>1800</v>
      </c>
      <c r="Q1645">
        <v>1780</v>
      </c>
      <c r="R1645">
        <v>1802</v>
      </c>
      <c r="S1645">
        <v>1761</v>
      </c>
      <c r="T1645">
        <v>1780</v>
      </c>
      <c r="U1645">
        <v>2</v>
      </c>
      <c r="V1645" s="1">
        <v>1.1000000000000001E-3</v>
      </c>
      <c r="W1645">
        <v>267386</v>
      </c>
      <c r="X1645">
        <v>4771593.24</v>
      </c>
      <c r="Y1645">
        <v>93342</v>
      </c>
      <c r="Z1645">
        <v>90026</v>
      </c>
      <c r="AA1645">
        <v>1784.77</v>
      </c>
      <c r="AB1645" s="3">
        <v>1211590036.8</v>
      </c>
      <c r="AC1645">
        <v>4703</v>
      </c>
      <c r="AD1645" s="2">
        <v>45330.790277777778</v>
      </c>
      <c r="AE1645" t="s">
        <v>20</v>
      </c>
      <c r="AF1645" t="s">
        <v>441</v>
      </c>
    </row>
    <row r="1646" spans="1:32" x14ac:dyDescent="0.3">
      <c r="A1646" t="str">
        <f>+N1646</f>
        <v>MAD</v>
      </c>
      <c r="B1646" t="e" vm="1647">
        <v>#VALUE!</v>
      </c>
      <c r="C1646" s="5" cm="1">
        <f t="array" ref="C1646">_FV(B1646,"Market cap",TRUE)</f>
        <v>1238000000</v>
      </c>
      <c r="D1646" s="6" cm="1">
        <f t="array" ref="D1646">_FV(B1646,"Price",TRUE)</f>
        <v>6.26</v>
      </c>
      <c r="E1646" s="2" cm="1">
        <f t="array" ref="E1646">_FV(B1646,"Last trade time",TRUE)</f>
        <v>45331.333333333336</v>
      </c>
      <c r="F1646" s="7" t="str" cm="1">
        <f t="array" ref="F1646">_FV($B1646,"Industry")</f>
        <v>Professional &amp; Commercial Services</v>
      </c>
      <c r="G1646" s="7" t="str" cm="1">
        <f t="array" ref="G1646">_FV($B1646,"Description")</f>
        <v>Mader Group Limited is a provider of specialist technical services across multiple industries. The principal activities of the Company include provision of specialized labor and support for the maintenance of heavy mobile equipment and fixed infrastructure in the global resource sector. Its segments include Australia, North America, and the Rest of World. It provides a range of services, such as rail services, digger support team, drill support team, fabrication, and line boring, processing infrastructure, non-processing infrastructure, power generation and marine, field support, maintenance projects, electrical services, component exchange, rapid response teams, rostered support, HME shutdown teams, specialized tool hire, Mader clean team, trade upgrade program, and training national workforces. It provides maintenance solutions for the rail freight and transport industry. It offers a range of generator and marine engine servicing, preventative maintenance, and repair services.</v>
      </c>
      <c r="H1646" s="7" cm="1">
        <f t="array" ref="H1646">_FV($B1646,"Employees")</f>
        <v>2900</v>
      </c>
      <c r="I1646" s="11" cm="1">
        <f t="array" ref="I1646">_FV($B1646,"Shares outstanding",TRUE)</f>
        <v>200000000</v>
      </c>
      <c r="J1646" s="7" cm="1">
        <f t="array" ref="J1646">_FV($B1646,"Year incorporated",TRUE)</f>
        <v>2012</v>
      </c>
      <c r="K1646" s="16"/>
      <c r="L1646" s="12">
        <f>+I1646+K1646</f>
        <v>200000000</v>
      </c>
      <c r="M1646" s="14">
        <f>+D1646*L1646</f>
        <v>1252000000</v>
      </c>
      <c r="N1646" t="s">
        <v>434</v>
      </c>
      <c r="O1646">
        <v>616</v>
      </c>
      <c r="P1646">
        <v>625</v>
      </c>
      <c r="Q1646">
        <v>630</v>
      </c>
      <c r="R1646">
        <v>634</v>
      </c>
      <c r="S1646">
        <v>614</v>
      </c>
      <c r="T1646">
        <v>619</v>
      </c>
      <c r="U1646">
        <v>-11</v>
      </c>
      <c r="V1646" s="1">
        <v>-1.7500000000000002E-2</v>
      </c>
      <c r="W1646">
        <v>351326</v>
      </c>
      <c r="X1646">
        <v>2183796.79</v>
      </c>
      <c r="Y1646">
        <v>90382</v>
      </c>
      <c r="Z1646">
        <v>124842</v>
      </c>
      <c r="AA1646">
        <v>622.46</v>
      </c>
      <c r="AB1646" s="3">
        <v>1238000000</v>
      </c>
      <c r="AC1646">
        <v>2721</v>
      </c>
      <c r="AD1646" s="2">
        <v>45330.790277777778</v>
      </c>
      <c r="AE1646" t="s">
        <v>20</v>
      </c>
      <c r="AF1646" t="s">
        <v>435</v>
      </c>
    </row>
    <row r="1647" spans="1:32" x14ac:dyDescent="0.3">
      <c r="A1647" t="str">
        <f>+N1647</f>
        <v>AUI</v>
      </c>
      <c r="B1647" t="e" vm="1648">
        <v>#VALUE!</v>
      </c>
      <c r="C1647" s="5" cm="1">
        <f t="array" ref="C1647">_FV(B1647,"Market cap",TRUE)</f>
        <v>1296433000</v>
      </c>
      <c r="D1647" s="6" cm="1">
        <f t="array" ref="D1647">_FV(B1647,"Price",TRUE)</f>
        <v>10.26</v>
      </c>
      <c r="E1647" s="2" cm="1">
        <f t="array" ref="E1647">_FV(B1647,"Last trade time",TRUE)</f>
        <v>45331.333333333336</v>
      </c>
      <c r="F1647" s="7" t="str" cm="1">
        <f t="array" ref="F1647">_FV($B1647,"Industry")</f>
        <v>Investment Banking &amp; Investment Services</v>
      </c>
      <c r="G1647" s="7" t="str" cm="1">
        <f t="array" ref="G1647">_FV($B1647,"Description")</f>
        <v>Australian United Investment Company Limited is an Australia-based investment company. The Company’s objective is to take a medium to long term view and to invest in a diversified portfolio of listed Australian equities, which have the potential to provide income and capital appreciation over the longer term. The Company’s investment objectives are to create and maintain a diversified portfolio of Australian companies, primarily through shares listed on the Australian Stock Exchange (ASX), with a medium to long term view of providing income and capital appreciation; to actively manage the portfolio to monitor and reduce risks and identify market opportunities as they arise; and to provide dividend income to shareholders, which is sustainable over the long-term, maintaining full franking when possible. It invests in various sectors, such as banks, consumer, energy, healthcare, infrastructure and utilities, industrials, mining, other financials, property, and transportation.</v>
      </c>
      <c r="H1647" s="7" cm="1">
        <f t="array" ref="H1647">_FV($B1647,"Employees")</f>
        <v>0</v>
      </c>
      <c r="I1647" s="11" cm="1">
        <f t="array" ref="I1647">_FV($B1647,"Shares outstanding",TRUE)</f>
        <v>126481300</v>
      </c>
      <c r="J1647" s="7" cm="1">
        <f t="array" ref="J1647">_FV($B1647,"Year incorporated",TRUE)</f>
        <v>1948</v>
      </c>
      <c r="K1647" s="16"/>
      <c r="L1647" s="12">
        <f>+I1647+K1647</f>
        <v>126481300</v>
      </c>
      <c r="M1647" s="14">
        <f>+D1647*L1647</f>
        <v>1297698138</v>
      </c>
      <c r="N1647" t="s">
        <v>428</v>
      </c>
      <c r="O1647">
        <v>1020</v>
      </c>
      <c r="P1647">
        <v>1027</v>
      </c>
      <c r="Q1647">
        <v>1021</v>
      </c>
      <c r="R1647">
        <v>1028</v>
      </c>
      <c r="S1647">
        <v>1020</v>
      </c>
      <c r="T1647">
        <v>1025</v>
      </c>
      <c r="U1647">
        <v>4</v>
      </c>
      <c r="V1647" s="1">
        <v>3.8999999999999998E-3</v>
      </c>
      <c r="W1647">
        <v>10959</v>
      </c>
      <c r="X1647">
        <v>112187.31</v>
      </c>
      <c r="Y1647">
        <v>8745</v>
      </c>
      <c r="Z1647">
        <v>1634</v>
      </c>
      <c r="AA1647">
        <v>1023.7</v>
      </c>
      <c r="AB1647" s="3">
        <v>1296433478.75</v>
      </c>
      <c r="AC1647">
        <v>22</v>
      </c>
      <c r="AD1647" s="2">
        <v>45330.790277777778</v>
      </c>
      <c r="AE1647" t="s">
        <v>20</v>
      </c>
      <c r="AF1647" t="s">
        <v>429</v>
      </c>
    </row>
    <row r="1648" spans="1:32" x14ac:dyDescent="0.3">
      <c r="A1648" t="str">
        <f>+N1648</f>
        <v>JDO</v>
      </c>
      <c r="B1648" t="e" vm="1649">
        <v>#VALUE!</v>
      </c>
      <c r="C1648" s="5" cm="1">
        <f t="array" ref="C1648">_FV(B1648,"Market cap",TRUE)</f>
        <v>1325615000</v>
      </c>
      <c r="D1648" s="6" cm="1">
        <f t="array" ref="D1648">_FV(B1648,"Price",TRUE)</f>
        <v>1.17</v>
      </c>
      <c r="E1648" s="2" cm="1">
        <f t="array" ref="E1648">_FV(B1648,"Last trade time",TRUE)</f>
        <v>45331.333333333336</v>
      </c>
      <c r="F1648" s="7" t="str" cm="1">
        <f t="array" ref="F1648">_FV($B1648,"Industry")</f>
        <v>Banking Services</v>
      </c>
      <c r="G1648" s="7" t="str" cm="1">
        <f t="array" ref="G1648">_FV($B1648,"Description")</f>
        <v>Judo Capital Holdings Limited is an Australia-based holding company of Judo Bank Pty Ltd (Judo Bank). Judo Bank is a commercial bank, as well as purpose-built challenger bank for small and medium-sized businesses (SMEs). The Company offers term deposits directly and via intermediaries to a range of deposit customers, including individuals, charities, universities, government bodies, SMSFs and corporates. All deposits are term deposits, with limited overlap between the SME lending customer and deposit customer base. The Company provides provide business lending solutions starting at $250,000, tailored to SMEs. The Company operates in Victoria, New South Wales, Queensland, Western Australia, South Australia, Tasmania and the Australian Capital Territory. Its other subsidiaries include Judo Capital Securitisation Trust 2018-2, Judo Capital Securitisation Trust 2018-3, Judo Securitisation Warehouse Trust 2020-1, Judo Securitisation Trust 2020-2 and Judo Securitisation Trust 1R.</v>
      </c>
      <c r="H1648" s="7" cm="1">
        <f t="array" ref="H1648">_FV($B1648,"Employees")</f>
        <v>543</v>
      </c>
      <c r="I1648" s="11" cm="1">
        <f t="array" ref="I1648">_FV($B1648,"Shares outstanding",TRUE)</f>
        <v>1109301000</v>
      </c>
      <c r="J1648" s="7" cm="1">
        <f t="array" ref="J1648">_FV($B1648,"Year incorporated",TRUE)</f>
        <v>2016</v>
      </c>
      <c r="K1648" s="16"/>
      <c r="L1648" s="12">
        <f>+I1648+K1648</f>
        <v>1109301000</v>
      </c>
      <c r="M1648" s="14">
        <f>+D1648*L1648</f>
        <v>1297882170</v>
      </c>
      <c r="N1648" t="s">
        <v>424</v>
      </c>
      <c r="O1648">
        <v>117</v>
      </c>
      <c r="P1648">
        <v>120</v>
      </c>
      <c r="Q1648">
        <v>119</v>
      </c>
      <c r="R1648">
        <v>120.5</v>
      </c>
      <c r="S1648">
        <v>117.5</v>
      </c>
      <c r="T1648">
        <v>119.5</v>
      </c>
      <c r="U1648">
        <v>0.5</v>
      </c>
      <c r="V1648" s="1">
        <v>4.1999999999999997E-3</v>
      </c>
      <c r="W1648">
        <v>2351685</v>
      </c>
      <c r="X1648">
        <v>2804820.8424999998</v>
      </c>
      <c r="Y1648">
        <v>669219</v>
      </c>
      <c r="Z1648">
        <v>311830</v>
      </c>
      <c r="AA1648">
        <v>119.08</v>
      </c>
      <c r="AB1648" s="3">
        <v>1325614495.4349999</v>
      </c>
      <c r="AC1648">
        <v>1673</v>
      </c>
      <c r="AD1648" s="2">
        <v>45330.790277777778</v>
      </c>
      <c r="AE1648" t="s">
        <v>20</v>
      </c>
      <c r="AF1648" t="s">
        <v>425</v>
      </c>
    </row>
    <row r="1649" spans="1:32" x14ac:dyDescent="0.3">
      <c r="A1649" t="str">
        <f>+N1649</f>
        <v>NWH</v>
      </c>
      <c r="B1649" t="e" vm="1650">
        <v>#VALUE!</v>
      </c>
      <c r="C1649" s="5" cm="1">
        <f t="array" ref="C1649">_FV(B1649,"Market cap",TRUE)</f>
        <v>1313840000</v>
      </c>
      <c r="D1649" s="6" cm="1">
        <f t="array" ref="D1649">_FV(B1649,"Price",TRUE)</f>
        <v>2.87</v>
      </c>
      <c r="E1649" s="2" cm="1">
        <f t="array" ref="E1649">_FV(B1649,"Last trade time",TRUE)</f>
        <v>45331.333333333336</v>
      </c>
      <c r="F1649" s="7" t="str" cm="1">
        <f t="array" ref="F1649">_FV($B1649,"Industry")</f>
        <v>Construction &amp; Engineering</v>
      </c>
      <c r="G1649" s="7" t="str" cm="1">
        <f t="array" ref="G1649">_FV($B1649,"Description")</f>
        <v>NRW Holdings Limited is a diversified provider of contract services to the resources and infrastructure sectors in Australia. The Company operates through three segments: Civil, Mining, and Minerals, Energy &amp; Technologies. The Civil segment specializes in the delivery of private and public civil infrastructure projects, mine development, bulk earthworks and commercial and residential subdivisions. The Mining segment specializes in mine management, contract mining, load and haul, dragline operations, drill and blast, coal handling prep plants, maintenance services and the fabrication of water and service vehicles. The Minerals, Energy &amp; Technologies segment offers mine-to-market solutions, specialist maintenance (shutdown services and onsite maintenance), non-process infrastructure, materials handling solutions, build-own-operate (BOO) process plant solutions and complete turnkey design, construction and operation of mineral processing and energy projects.</v>
      </c>
      <c r="H1649" s="7" cm="1">
        <f t="array" ref="H1649">_FV($B1649,"Employees")</f>
        <v>7200</v>
      </c>
      <c r="I1649" s="11" cm="1">
        <f t="array" ref="I1649">_FV($B1649,"Shares outstanding",TRUE)</f>
        <v>453048100</v>
      </c>
      <c r="J1649" s="7" cm="1">
        <f t="array" ref="J1649">_FV($B1649,"Year incorporated",TRUE)</f>
        <v>2006</v>
      </c>
      <c r="K1649" s="16"/>
      <c r="L1649" s="12">
        <f>+I1649+K1649</f>
        <v>453048100</v>
      </c>
      <c r="M1649" s="14">
        <f>+D1649*L1649</f>
        <v>1300248047</v>
      </c>
      <c r="N1649" t="s">
        <v>426</v>
      </c>
      <c r="O1649">
        <v>289</v>
      </c>
      <c r="P1649">
        <v>292</v>
      </c>
      <c r="Q1649">
        <v>284</v>
      </c>
      <c r="R1649">
        <v>291</v>
      </c>
      <c r="S1649">
        <v>284</v>
      </c>
      <c r="T1649">
        <v>290</v>
      </c>
      <c r="U1649">
        <v>10</v>
      </c>
      <c r="V1649" s="1">
        <v>3.5700000000000003E-2</v>
      </c>
      <c r="W1649">
        <v>984685</v>
      </c>
      <c r="X1649">
        <v>2839365.35</v>
      </c>
      <c r="Y1649">
        <v>290678</v>
      </c>
      <c r="Z1649">
        <v>170458</v>
      </c>
      <c r="AA1649">
        <v>288.97000000000003</v>
      </c>
      <c r="AB1649" s="3">
        <v>1313839548</v>
      </c>
      <c r="AC1649">
        <v>2566</v>
      </c>
      <c r="AD1649" s="2">
        <v>45330.790277777778</v>
      </c>
      <c r="AE1649" t="s">
        <v>20</v>
      </c>
      <c r="AF1649" t="s">
        <v>427</v>
      </c>
    </row>
    <row r="1650" spans="1:32" x14ac:dyDescent="0.3">
      <c r="A1650" t="str">
        <f>+N1650</f>
        <v>CKF</v>
      </c>
      <c r="B1650" t="e" vm="1651">
        <v>#VALUE!</v>
      </c>
      <c r="C1650" s="5" cm="1">
        <f t="array" ref="C1650">_FV(B1650,"Market cap",TRUE)</f>
        <v>1348652000</v>
      </c>
      <c r="D1650" s="6" cm="1">
        <f t="array" ref="D1650">_FV(B1650,"Price",TRUE)</f>
        <v>11.19</v>
      </c>
      <c r="E1650" s="2" cm="1">
        <f t="array" ref="E1650">_FV(B1650,"Last trade time",TRUE)</f>
        <v>45331.333356481482</v>
      </c>
      <c r="F1650" s="7" t="str" cm="1">
        <f t="array" ref="F1650">_FV($B1650,"Industry")</f>
        <v>Hotels &amp; Entertainment Services</v>
      </c>
      <c r="G1650" s="7" t="str" cm="1">
        <f t="array" ref="G1650">_FV($B1650,"Description")</f>
        <v>Collins Foods Limited is an Australia-based restaurant operator. The Company is involved in the operation, management and administration of restaurants in Australia and Europe. The Company operates KFC and Taco Bell restaurants in Australia, Germany and the Netherlands. It supports Australian manufacturers and service providers and purchases Australian-made products. The Company operates approximately 271 restaurants in Australia, 16 restaurants in Germany, 56 restaurants in the Netherlands, 13 restaurants in Queensland, nine restaurants in Victoria and four restaurants in Western Australia.</v>
      </c>
      <c r="H1650" s="7" cm="1">
        <f t="array" ref="H1650">_FV($B1650,"Employees")</f>
        <v>15000</v>
      </c>
      <c r="I1650" s="11" cm="1">
        <f t="array" ref="I1650">_FV($B1650,"Shares outstanding",TRUE)</f>
        <v>117580800</v>
      </c>
      <c r="J1650" s="7" cm="1">
        <f t="array" ref="J1650">_FV($B1650,"Year incorporated",TRUE)</f>
        <v>2011</v>
      </c>
      <c r="K1650" s="16"/>
      <c r="L1650" s="12">
        <f>+I1650+K1650</f>
        <v>117580800</v>
      </c>
      <c r="M1650" s="14">
        <f>+D1650*L1650</f>
        <v>1315729152</v>
      </c>
      <c r="N1650" t="s">
        <v>418</v>
      </c>
      <c r="O1650">
        <v>1140</v>
      </c>
      <c r="P1650">
        <v>1151</v>
      </c>
      <c r="Q1650">
        <v>1149</v>
      </c>
      <c r="R1650">
        <v>1156</v>
      </c>
      <c r="S1650">
        <v>1140</v>
      </c>
      <c r="T1650">
        <v>1147</v>
      </c>
      <c r="U1650">
        <v>3</v>
      </c>
      <c r="V1650" s="1">
        <v>2.5999999999999999E-3</v>
      </c>
      <c r="W1650">
        <v>239331</v>
      </c>
      <c r="X1650">
        <v>2750762.1825000001</v>
      </c>
      <c r="Y1650">
        <v>41799</v>
      </c>
      <c r="Z1650">
        <v>77613</v>
      </c>
      <c r="AA1650">
        <v>1149.8599999999999</v>
      </c>
      <c r="AB1650" s="3">
        <v>1348651603.95</v>
      </c>
      <c r="AC1650">
        <v>5480</v>
      </c>
      <c r="AD1650" s="2">
        <v>45330.790277777778</v>
      </c>
      <c r="AE1650" t="s">
        <v>20</v>
      </c>
      <c r="AF1650" t="s">
        <v>419</v>
      </c>
    </row>
    <row r="1651" spans="1:32" x14ac:dyDescent="0.3">
      <c r="A1651" t="str">
        <f>+N1651</f>
        <v>PNV</v>
      </c>
      <c r="B1651" t="e" vm="1652">
        <v>#VALUE!</v>
      </c>
      <c r="C1651" s="5" cm="1">
        <f t="array" ref="C1651">_FV(B1651,"Market cap",TRUE)</f>
        <v>1335600000</v>
      </c>
      <c r="D1651" s="6" cm="1">
        <f t="array" ref="D1651">_FV(B1651,"Price",TRUE)</f>
        <v>1.92</v>
      </c>
      <c r="E1651" s="2" cm="1">
        <f t="array" ref="E1651">_FV(B1651,"Last trade time",TRUE)</f>
        <v>45331.333356481482</v>
      </c>
      <c r="F1651" s="7" t="str" cm="1">
        <f t="array" ref="F1651">_FV($B1651,"Industry")</f>
        <v>Healthcare Equipment &amp; Supplies</v>
      </c>
      <c r="G1651" s="7" t="str" cm="1">
        <f t="array" ref="G1651">_FV($B1651,"Description")</f>
        <v>PolyNovo Limited is an Australia-based company, which is engaged in the development of medical devices for various medical applications, utilizing the patented bioabsorbable polymer technology NovoSorb. Its products include NovoSorb Biodegradable Temporizing Matrix (BTM) and NovoSorb technology. BTM product is designed to help surgeons treat traumatic wounds. NovoSorb BTM may be used to temporarily close the wound and aid the body in generating new tissue. It is indicated for full or deep partial-thickness burns, surgical and reconstructive wounds and traumatic wounds. BTM is applied to a wound once the unhealthy or dead tissue has been surgically removed. NovoSorb is a medical-grade polymers that can be expressed in a range of physical formats. NovoSorb polymers have advantageous properties such as biocompatibility and design flexibility. These properties underpin novel medical devices designed to support tissue repair, before they biodegrade in situ into biocompatible by-products.</v>
      </c>
      <c r="H1651" s="7" cm="1">
        <f t="array" ref="H1651">_FV($B1651,"Employees")</f>
        <v>218</v>
      </c>
      <c r="I1651" s="11" cm="1">
        <f t="array" ref="I1651">_FV($B1651,"Shares outstanding",TRUE)</f>
        <v>690232700</v>
      </c>
      <c r="J1651" s="7" cm="1">
        <f t="array" ref="J1651">_FV($B1651,"Year incorporated",TRUE)</f>
        <v>1998</v>
      </c>
      <c r="K1651" s="16"/>
      <c r="L1651" s="12">
        <f>+I1651+K1651</f>
        <v>690232700</v>
      </c>
      <c r="M1651" s="14">
        <f>+D1651*L1651</f>
        <v>1325246784</v>
      </c>
      <c r="N1651" t="s">
        <v>420</v>
      </c>
      <c r="O1651">
        <v>192.5</v>
      </c>
      <c r="P1651">
        <v>194</v>
      </c>
      <c r="Q1651">
        <v>194.5</v>
      </c>
      <c r="R1651">
        <v>194.5</v>
      </c>
      <c r="S1651">
        <v>190.5</v>
      </c>
      <c r="T1651">
        <v>193.5</v>
      </c>
      <c r="U1651">
        <v>0.5</v>
      </c>
      <c r="V1651" s="1">
        <v>2.5999999999999999E-3</v>
      </c>
      <c r="W1651">
        <v>1174505</v>
      </c>
      <c r="X1651">
        <v>2268759.9175</v>
      </c>
      <c r="Y1651">
        <v>433257</v>
      </c>
      <c r="Z1651">
        <v>334158</v>
      </c>
      <c r="AA1651">
        <v>193.18</v>
      </c>
      <c r="AB1651" s="3">
        <v>1335600373.1849999</v>
      </c>
      <c r="AC1651">
        <v>3399</v>
      </c>
      <c r="AD1651" s="2">
        <v>45330.790277777778</v>
      </c>
      <c r="AE1651" t="s">
        <v>20</v>
      </c>
      <c r="AF1651" t="s">
        <v>421</v>
      </c>
    </row>
    <row r="1652" spans="1:32" x14ac:dyDescent="0.3">
      <c r="A1652" t="str">
        <f>+N1652</f>
        <v>AD8</v>
      </c>
      <c r="B1652" t="e" vm="1653">
        <v>#VALUE!</v>
      </c>
      <c r="C1652" s="5" cm="1">
        <f t="array" ref="C1652">_FV(B1652,"Market cap",TRUE)</f>
        <v>1262423000</v>
      </c>
      <c r="D1652" s="6" cm="1">
        <f t="array" ref="D1652">_FV(B1652,"Price",TRUE)</f>
        <v>16.03</v>
      </c>
      <c r="E1652" s="2" cm="1">
        <f t="array" ref="E1652">_FV(B1652,"Last trade time",TRUE)</f>
        <v>45331.333333333336</v>
      </c>
      <c r="F1652" s="7" t="str" cm="1">
        <f t="array" ref="F1652">_FV($B1652,"Industry")</f>
        <v>Electronic Equipment &amp; Parts</v>
      </c>
      <c r="G1652" s="7" t="str" cm="1">
        <f t="array" ref="G1652">_FV($B1652,"Description")</f>
        <v>Audinate Group Limited is an Australia-based provider of professional audio-visual (AV) networking technologies globally. Its principal activity is the development and sale of digital AV networking solutions. Its products include Dante AVIO adapters, software, Dante-enabled products, solutions for manufacturers and solutions for software developers. Dante is a technology platform that distributes digital audio and video signals over computer networks. Dante comprises software and chips, cards and modules that are sold to and integrated inside the AV products of its original equipment manufacturer (OEM) customers. It also provides a series of products and services for AV professionals, including AVIO adapters and management and control software. Dante replaces all of those connections with a computer network, sending video or hundreds of channels of audio over slender ethernet cables with digital fidelity. Dante is available in over 3,500 products from more than 500 manufacturers.</v>
      </c>
      <c r="H1652" s="7" cm="1">
        <f t="array" ref="H1652">_FV($B1652,"Employees")</f>
        <v>197</v>
      </c>
      <c r="I1652" s="11" cm="1">
        <f t="array" ref="I1652">_FV($B1652,"Shares outstanding",TRUE)</f>
        <v>83108840</v>
      </c>
      <c r="J1652" s="7" cm="1">
        <f t="array" ref="J1652">_FV($B1652,"Year incorporated",TRUE)</f>
        <v>2017</v>
      </c>
      <c r="K1652" s="16"/>
      <c r="L1652" s="12">
        <f>+I1652+K1652</f>
        <v>83108840</v>
      </c>
      <c r="M1652" s="14">
        <f>+D1652*L1652</f>
        <v>1332234705.2</v>
      </c>
      <c r="N1652" t="s">
        <v>432</v>
      </c>
      <c r="O1652">
        <v>1517</v>
      </c>
      <c r="P1652">
        <v>1578</v>
      </c>
      <c r="Q1652">
        <v>1546</v>
      </c>
      <c r="R1652">
        <v>1560</v>
      </c>
      <c r="S1652">
        <v>1514</v>
      </c>
      <c r="T1652">
        <v>1519</v>
      </c>
      <c r="U1652">
        <v>4</v>
      </c>
      <c r="V1652" s="1">
        <v>2.5999999999999999E-3</v>
      </c>
      <c r="W1652">
        <v>273773</v>
      </c>
      <c r="X1652">
        <v>4198722.4349999996</v>
      </c>
      <c r="Y1652">
        <v>106524</v>
      </c>
      <c r="Z1652">
        <v>105217</v>
      </c>
      <c r="AA1652">
        <v>1533.88</v>
      </c>
      <c r="AB1652" s="3">
        <v>1262423218.8399999</v>
      </c>
      <c r="AC1652">
        <v>6549</v>
      </c>
      <c r="AD1652" s="2">
        <v>45330.790277777778</v>
      </c>
      <c r="AE1652" t="s">
        <v>20</v>
      </c>
      <c r="AF1652" t="s">
        <v>433</v>
      </c>
    </row>
    <row r="1653" spans="1:32" x14ac:dyDescent="0.3">
      <c r="A1653" t="str">
        <f>+N1653</f>
        <v>MND</v>
      </c>
      <c r="B1653" t="e" vm="1654">
        <v>#VALUE!</v>
      </c>
      <c r="C1653" s="5" cm="1">
        <f t="array" ref="C1653">_FV(B1653,"Market cap",TRUE)</f>
        <v>1362624000</v>
      </c>
      <c r="D1653" s="6" cm="1">
        <f t="array" ref="D1653">_FV(B1653,"Price",TRUE)</f>
        <v>13.82</v>
      </c>
      <c r="E1653" s="2" cm="1">
        <f t="array" ref="E1653">_FV(B1653,"Last trade time",TRUE)</f>
        <v>45331.333333333336</v>
      </c>
      <c r="F1653" s="7" t="str" cm="1">
        <f t="array" ref="F1653">_FV($B1653,"Industry")</f>
        <v>Construction &amp; Engineering</v>
      </c>
      <c r="G1653" s="7" t="str" cm="1">
        <f t="array" ref="G1653">_FV($B1653,"Description")</f>
        <v>Monadelphous Group Limited is an engineering company. The Company provides construction, maintenance and industrial services to the resources, energy and infrastructure sectors. It operates through two divisions: Engineering Construction and Maintenance and Industrial Services. The Engineering Construction division provides large-scale multidisciplinary project management and construction services. These include fabrication, modularization, procurement and installation of structural steel, tankage, mechanical and process equipment, piping, commissioning, demolition, water asset construction, heavy lift, electrical and instrumentation and engineering, procurement and construction services. The Maintenance and Industrial Services division specializes in the planning, management and execution of mechanical and electrical maintenance services, shutdowns, sustaining capital works, fixed plant maintenance services, access solutions, specialist coatings and rail maintenance services.</v>
      </c>
      <c r="H1653" s="7" cm="1">
        <f t="array" ref="H1653">_FV($B1653,"Employees")</f>
        <v>5317</v>
      </c>
      <c r="I1653" s="11" cm="1">
        <f t="array" ref="I1653">_FV($B1653,"Shares outstanding",TRUE)</f>
        <v>97260820</v>
      </c>
      <c r="J1653" s="7" cm="1">
        <f t="array" ref="J1653">_FV($B1653,"Year incorporated",TRUE)</f>
        <v>1981</v>
      </c>
      <c r="K1653" s="16"/>
      <c r="L1653" s="12">
        <f>+I1653+K1653</f>
        <v>97260820</v>
      </c>
      <c r="M1653" s="14">
        <f>+D1653*L1653</f>
        <v>1344144532.4000001</v>
      </c>
      <c r="N1653" t="s">
        <v>413</v>
      </c>
      <c r="O1653">
        <v>1359</v>
      </c>
      <c r="P1653">
        <v>1410</v>
      </c>
      <c r="Q1653">
        <v>1424</v>
      </c>
      <c r="R1653">
        <v>1429</v>
      </c>
      <c r="S1653">
        <v>1401</v>
      </c>
      <c r="T1653">
        <v>1401</v>
      </c>
      <c r="U1653">
        <v>-11</v>
      </c>
      <c r="V1653" s="1">
        <v>-7.7999999999999996E-3</v>
      </c>
      <c r="W1653">
        <v>141922</v>
      </c>
      <c r="X1653">
        <v>2002602.66</v>
      </c>
      <c r="Y1653">
        <v>40088</v>
      </c>
      <c r="Z1653">
        <v>35627</v>
      </c>
      <c r="AA1653">
        <v>1411.32</v>
      </c>
      <c r="AB1653" s="3">
        <v>1362624074.1900001</v>
      </c>
      <c r="AC1653">
        <v>3939</v>
      </c>
      <c r="AD1653" s="2">
        <v>45330.790277777778</v>
      </c>
      <c r="AE1653" t="s">
        <v>20</v>
      </c>
      <c r="AF1653" t="s">
        <v>414</v>
      </c>
    </row>
    <row r="1654" spans="1:32" x14ac:dyDescent="0.3">
      <c r="A1654" t="str">
        <f>+N1654</f>
        <v>ELD</v>
      </c>
      <c r="B1654" t="e" vm="1655">
        <v>#VALUE!</v>
      </c>
      <c r="C1654" s="5" cm="1">
        <f t="array" ref="C1654">_FV(B1654,"Market cap",TRUE)</f>
        <v>1399020000</v>
      </c>
      <c r="D1654" s="6" cm="1">
        <f t="array" ref="D1654">_FV(B1654,"Price",TRUE)</f>
        <v>8.7799999999999994</v>
      </c>
      <c r="E1654" s="2" cm="1">
        <f t="array" ref="E1654">_FV(B1654,"Last trade time",TRUE)</f>
        <v>45331.333356481482</v>
      </c>
      <c r="F1654" s="7" t="str" cm="1">
        <f t="array" ref="F1654">_FV($B1654,"Industry")</f>
        <v>Food &amp; Tobacco</v>
      </c>
      <c r="G1654" s="7" t="str" cm="1">
        <f t="array" ref="G1654">_FV($B1654,"Description")</f>
        <v>Elders Limited is an Australia-based agribusiness company. The Company's feed and processing business operates a top-tier beef cattle feedlot in New South Wales. Its business includes rural services, real estate, insurance and home loans. The Company’s segments include Branch Network, Wholesale Products, and Feed and Processing Services. The Branch Network segment includes the provision of a range of products and services through a common distribution channel, including agricultural retail products, agency services, real estate services and financial services. The Wholesale Products segment includes the Australian Independent Rural Retailers (AIRR) business based in Shepparton, Victoria, supported by a network of eight warehouses to supply independent retail stores throughout Australia. The Feed and Processing Services segment includes Killara feedlot, a beef cattle feedlot near Tamworth in New South Wales. The Company also owns livestock and real estate agency business.</v>
      </c>
      <c r="H1654" s="7" cm="1">
        <f t="array" ref="H1654">_FV($B1654,"Employees")</f>
        <v>2701</v>
      </c>
      <c r="I1654" s="11" cm="1">
        <f t="array" ref="I1654">_FV($B1654,"Shares outstanding",TRUE)</f>
        <v>157370000</v>
      </c>
      <c r="J1654" s="7" cm="1">
        <f t="array" ref="J1654">_FV($B1654,"Year incorporated",TRUE)</f>
        <v>1955</v>
      </c>
      <c r="K1654" s="16"/>
      <c r="L1654" s="12">
        <f>+I1654+K1654</f>
        <v>157370000</v>
      </c>
      <c r="M1654" s="14">
        <f>+D1654*L1654</f>
        <v>1381708600</v>
      </c>
      <c r="N1654" t="s">
        <v>411</v>
      </c>
      <c r="O1654">
        <v>886</v>
      </c>
      <c r="P1654">
        <v>899</v>
      </c>
      <c r="Q1654">
        <v>906</v>
      </c>
      <c r="R1654">
        <v>910</v>
      </c>
      <c r="S1654">
        <v>886</v>
      </c>
      <c r="T1654">
        <v>889</v>
      </c>
      <c r="U1654">
        <v>-18</v>
      </c>
      <c r="V1654" s="1">
        <v>-1.9800000000000002E-2</v>
      </c>
      <c r="W1654">
        <v>557076</v>
      </c>
      <c r="X1654">
        <v>4977208.4950000001</v>
      </c>
      <c r="Y1654">
        <v>141192</v>
      </c>
      <c r="Z1654">
        <v>253704</v>
      </c>
      <c r="AA1654">
        <v>892.88</v>
      </c>
      <c r="AB1654" s="3">
        <v>1399019548.9200001</v>
      </c>
      <c r="AC1654">
        <v>4337</v>
      </c>
      <c r="AD1654" s="2">
        <v>45330.790277777778</v>
      </c>
      <c r="AE1654" t="s">
        <v>20</v>
      </c>
      <c r="AF1654" t="s">
        <v>412</v>
      </c>
    </row>
    <row r="1655" spans="1:32" x14ac:dyDescent="0.3">
      <c r="A1655" t="str">
        <f>+N1655</f>
        <v>MGH</v>
      </c>
      <c r="B1655" t="e" vm="1656">
        <v>#VALUE!</v>
      </c>
      <c r="C1655" s="5" cm="1">
        <f t="array" ref="C1655">_FV(B1655,"Market cap",TRUE)</f>
        <v>1334652000</v>
      </c>
      <c r="D1655" s="6" cm="1">
        <f t="array" ref="D1655">_FV(B1655,"Price",TRUE)</f>
        <v>4.22</v>
      </c>
      <c r="E1655" s="2" cm="1">
        <f t="array" ref="E1655">_FV(B1655,"Last trade time",TRUE)</f>
        <v>45331.333333333336</v>
      </c>
      <c r="F1655" s="7" t="str" cm="1">
        <f t="array" ref="F1655">_FV($B1655,"Industry")</f>
        <v>Construction &amp; Engineering</v>
      </c>
      <c r="G1655" s="7" t="str" cm="1">
        <f t="array" ref="G1655">_FV($B1655,"Description")</f>
        <v>Maas Group Holdings Limited is a construction material, equipment, and service provider with diversified exposures across the civil, infrastructure, mining, and real estate end market. The Company’s Residential Real Estate segment develops, invests, builds, and sells residential land and housing. Its Commercial Real Estate segment includes commercial construction that builds and constructs commercial developments and commercial development and investment that delivers commercial property and industrial developments and investing in commercial real estate. Its Civil, Construction and Hire segment includes civil construction, electrical services, plant hire and sales, and underground equipment hire and repair. The Manufacturing segment is engaged in the manufacturing, sales and distribution of underground construction and mining equipment and parts. The Construction Materials segment consists of quarries that supply quarry materials for construction projects; and crushing and screening.</v>
      </c>
      <c r="H1655" s="7" cm="1">
        <f t="array" ref="H1655">_FV($B1655,"Employees")</f>
        <v>1800</v>
      </c>
      <c r="I1655" s="11" cm="1">
        <f t="array" ref="I1655">_FV($B1655,"Shares outstanding",TRUE)</f>
        <v>327924300</v>
      </c>
      <c r="J1655" s="7" cm="1">
        <f t="array" ref="J1655">_FV($B1655,"Year incorporated",TRUE)</f>
        <v>2019</v>
      </c>
      <c r="K1655" s="16"/>
      <c r="L1655" s="12">
        <f>+I1655+K1655</f>
        <v>327924300</v>
      </c>
      <c r="M1655" s="14">
        <f>+D1655*L1655</f>
        <v>1383840546</v>
      </c>
      <c r="N1655" t="s">
        <v>422</v>
      </c>
      <c r="O1655">
        <v>403</v>
      </c>
      <c r="P1655">
        <v>414</v>
      </c>
      <c r="Q1655">
        <v>404</v>
      </c>
      <c r="R1655">
        <v>410.5</v>
      </c>
      <c r="S1655">
        <v>401</v>
      </c>
      <c r="T1655">
        <v>407</v>
      </c>
      <c r="U1655">
        <v>3</v>
      </c>
      <c r="V1655" s="1">
        <v>7.4000000000000003E-3</v>
      </c>
      <c r="W1655">
        <v>320389</v>
      </c>
      <c r="X1655">
        <v>1301615.2350000001</v>
      </c>
      <c r="Y1655">
        <v>89710</v>
      </c>
      <c r="Z1655">
        <v>150191</v>
      </c>
      <c r="AA1655">
        <v>406.23</v>
      </c>
      <c r="AB1655" s="3">
        <v>1334651905.0699999</v>
      </c>
      <c r="AC1655">
        <v>1349</v>
      </c>
      <c r="AD1655" s="2">
        <v>45330.790277777778</v>
      </c>
      <c r="AE1655" t="s">
        <v>20</v>
      </c>
      <c r="AF1655" t="s">
        <v>423</v>
      </c>
    </row>
    <row r="1656" spans="1:32" x14ac:dyDescent="0.3">
      <c r="A1656" t="str">
        <f>+N1656</f>
        <v>FRW</v>
      </c>
      <c r="B1656" t="e" vm="1657">
        <v>#VALUE!</v>
      </c>
      <c r="C1656" s="5" cm="1">
        <f t="array" ref="C1656">_FV(B1656,"Market cap",TRUE)</f>
        <v>1470195000</v>
      </c>
      <c r="D1656" s="6" cm="1">
        <f t="array" ref="D1656">_FV(B1656,"Price",TRUE)</f>
        <v>7.85</v>
      </c>
      <c r="E1656" s="2" cm="1">
        <f t="array" ref="E1656">_FV(B1656,"Last trade time",TRUE)</f>
        <v>45330.333333333336</v>
      </c>
      <c r="F1656" s="7" t="str" cm="1">
        <f t="array" ref="F1656">_FV($B1656,"Industry")</f>
        <v>Freight &amp; Logistics Services</v>
      </c>
      <c r="G1656" s="7" t="str" cm="1">
        <f t="array" ref="G1656">_FV($B1656,"Description")</f>
        <v>Freightways Group Limited is engaged in the operation of express package and business mail services and information management services. It operates in three segments: Express package and business mail, Information management, and Corporate and others. The Express package and business mail segment comprises of network (hub and spoke) courier, express freight, refrigerated transport, point-to-point courier, and postal services. The Information management segment comprises of secure paper-based and electronic business information management services. This segment also comprises secure handling, treatment and disposal of clinical waste, waste renewal, and related services. Corporate and others segment comprise of corporate, financing and property management services. It provides archive management services for documents and computer media, including storage, retrieval, and destruction services. It also offers secure handling, treatment and disposal of clinical waste and related services.</v>
      </c>
      <c r="H1656" s="7" cm="1">
        <f t="array" ref="H1656">_FV($B1656,"Employees")</f>
        <v>920</v>
      </c>
      <c r="I1656" s="11" cm="1">
        <f t="array" ref="I1656">_FV($B1656,"Shares outstanding",TRUE)</f>
        <v>178712800</v>
      </c>
      <c r="J1656" s="7" cm="1">
        <f t="array" ref="J1656">_FV($B1656,"Year incorporated",TRUE)</f>
        <v>2002</v>
      </c>
      <c r="K1656" s="16"/>
      <c r="L1656" s="12">
        <f>+I1656+K1656</f>
        <v>178712800</v>
      </c>
      <c r="M1656" s="14">
        <f>+D1656*L1656</f>
        <v>1402895480</v>
      </c>
      <c r="N1656" t="s">
        <v>392</v>
      </c>
      <c r="O1656">
        <v>528</v>
      </c>
      <c r="P1656">
        <v>785</v>
      </c>
      <c r="Q1656">
        <v>785</v>
      </c>
      <c r="R1656">
        <v>785</v>
      </c>
      <c r="S1656">
        <v>785</v>
      </c>
      <c r="T1656">
        <v>785</v>
      </c>
      <c r="U1656">
        <v>2</v>
      </c>
      <c r="V1656" s="1">
        <v>2.5999999999999999E-3</v>
      </c>
      <c r="W1656">
        <v>64</v>
      </c>
      <c r="X1656">
        <v>502.4</v>
      </c>
      <c r="Y1656">
        <v>64</v>
      </c>
      <c r="Z1656">
        <v>0</v>
      </c>
      <c r="AA1656">
        <v>785</v>
      </c>
      <c r="AB1656" s="3">
        <v>1402895629.1500001</v>
      </c>
      <c r="AC1656">
        <v>1</v>
      </c>
      <c r="AD1656" s="2">
        <v>45330.790277777778</v>
      </c>
      <c r="AE1656" t="s">
        <v>20</v>
      </c>
      <c r="AF1656" t="s">
        <v>410</v>
      </c>
    </row>
    <row r="1657" spans="1:32" x14ac:dyDescent="0.3">
      <c r="A1657" t="str">
        <f>+N1657</f>
        <v>BKI</v>
      </c>
      <c r="B1657" t="e" vm="1658">
        <v>#VALUE!</v>
      </c>
      <c r="C1657" s="5" cm="1">
        <f t="array" ref="C1657">_FV(B1657,"Market cap",TRUE)</f>
        <v>1412972000</v>
      </c>
      <c r="D1657" s="6" cm="1">
        <f t="array" ref="D1657">_FV(B1657,"Price",TRUE)</f>
        <v>1.76</v>
      </c>
      <c r="E1657" s="2" cm="1">
        <f t="array" ref="E1657">_FV(B1657,"Last trade time",TRUE)</f>
        <v>45331.333333333336</v>
      </c>
      <c r="F1657" s="7" t="str" cm="1">
        <f t="array" ref="F1657">_FV($B1657,"Industry")</f>
        <v>Investment Banking &amp; Investment Services</v>
      </c>
      <c r="G1657" s="7" t="str" cm="1">
        <f t="array" ref="G1657">_FV($B1657,"Description")</f>
        <v>BKI Investment Company Limited is an Australia-based investment company. The Company is primarily focused on long-term investment in Australian Securities Exchange (ASX) listed securities. The Company focuses on generating an increasing income stream for distribution to shareholders in the form of fully franked dividends to the extent of available imputation tax credits, through long-term investment in a portfolio of assets that are also able to deliver long term capital growth to shareholders. Its investment strategy is focused on research-driven, active equities management, investing for the long term, in profitable companies, with a history of paying attractive dividend yields. The Company's portfolio includes sectors, such as financials, materials, energy, consumer discretionary, utilities, industrials, consumer staples, telecommunication, healthcare and property. Its investment manager is Contact Asset Management Pty Limited.</v>
      </c>
      <c r="H1657" s="7" cm="1">
        <f t="array" ref="H1657">_FV($B1657,"Employees")</f>
        <v>0</v>
      </c>
      <c r="I1657" s="11" cm="1">
        <f t="array" ref="I1657">_FV($B1657,"Shares outstanding",TRUE)</f>
        <v>802825000</v>
      </c>
      <c r="J1657" s="7" cm="1">
        <f t="array" ref="J1657">_FV($B1657,"Year incorporated",TRUE)</f>
        <v>2003</v>
      </c>
      <c r="K1657" s="16"/>
      <c r="L1657" s="12">
        <f>+I1657+K1657</f>
        <v>802825000</v>
      </c>
      <c r="M1657" s="14">
        <f>+D1657*L1657</f>
        <v>1412972000</v>
      </c>
      <c r="N1657" t="s">
        <v>408</v>
      </c>
      <c r="O1657">
        <v>175</v>
      </c>
      <c r="P1657">
        <v>176.5</v>
      </c>
      <c r="Q1657">
        <v>176.5</v>
      </c>
      <c r="R1657">
        <v>176.5</v>
      </c>
      <c r="S1657">
        <v>174</v>
      </c>
      <c r="T1657">
        <v>176</v>
      </c>
      <c r="U1657">
        <v>0.5</v>
      </c>
      <c r="V1657" s="1">
        <v>2.8E-3</v>
      </c>
      <c r="W1657">
        <v>788117</v>
      </c>
      <c r="X1657">
        <v>1380152.91</v>
      </c>
      <c r="Y1657">
        <v>348100</v>
      </c>
      <c r="Z1657">
        <v>440003</v>
      </c>
      <c r="AA1657">
        <v>175.12</v>
      </c>
      <c r="AB1657" s="3">
        <v>1412971889.1199999</v>
      </c>
      <c r="AC1657">
        <v>115</v>
      </c>
      <c r="AD1657" s="2">
        <v>45330.790277777778</v>
      </c>
      <c r="AE1657" t="s">
        <v>20</v>
      </c>
      <c r="AF1657" t="s">
        <v>409</v>
      </c>
    </row>
    <row r="1658" spans="1:32" x14ac:dyDescent="0.3">
      <c r="A1658" t="str">
        <f>+N1658</f>
        <v>HLI</v>
      </c>
      <c r="B1658" t="e" vm="1659">
        <v>#VALUE!</v>
      </c>
      <c r="C1658" s="5" cm="1">
        <f t="array" ref="C1658">_FV(B1658,"Market cap",TRUE)</f>
        <v>1434838000</v>
      </c>
      <c r="D1658" s="6" cm="1">
        <f t="array" ref="D1658">_FV(B1658,"Price",TRUE)</f>
        <v>4.7</v>
      </c>
      <c r="E1658" s="2" cm="1">
        <f t="array" ref="E1658">_FV(B1658,"Last trade time",TRUE)</f>
        <v>45331.333333333336</v>
      </c>
      <c r="F1658" s="7" t="str" cm="1">
        <f t="array" ref="F1658">_FV($B1658,"Industry")</f>
        <v>Insurance</v>
      </c>
      <c r="G1658" s="7" t="str" cm="1">
        <f t="array" ref="G1658">_FV($B1658,"Description")</f>
        <v>Helia Group Limited is an Australia-based company that provides lenders mortgage insurance (LMI) in Australia. The Company’s LMI protects lenders if a borrower defaults on a home loan and there is a shortfall in the sale proceeds from the secured property. LMI provides protection to a lender to help the borrower purchase a property with a smaller deposit. It protects the lender against the risk of potential losses, in case they are unable to make home loan repayments, and the lender is unable to recover the outstanding loan amount from the sale of the security property. Home buyers have a range of options for paying the LMI cost to their lender, either paying the fee upfront, capitalizing the amount into their loan, or paying a monthly LMI fee. It provides tools, estimators, and resources to estimate, compare and consider options for a home ownership.</v>
      </c>
      <c r="H1658" s="7" cm="1">
        <f t="array" ref="H1658">_FV($B1658,"Employees")</f>
        <v>232</v>
      </c>
      <c r="I1658" s="11" cm="1">
        <f t="array" ref="I1658">_FV($B1658,"Shares outstanding",TRUE)</f>
        <v>300804700</v>
      </c>
      <c r="J1658" s="7" cm="1">
        <f t="array" ref="J1658">_FV($B1658,"Year incorporated",TRUE)</f>
        <v>2011</v>
      </c>
      <c r="K1658" s="16"/>
      <c r="L1658" s="12">
        <f>+I1658+K1658</f>
        <v>300804700</v>
      </c>
      <c r="M1658" s="14">
        <f>+D1658*L1658</f>
        <v>1413782090</v>
      </c>
      <c r="N1658" t="s">
        <v>406</v>
      </c>
      <c r="O1658">
        <v>475</v>
      </c>
      <c r="P1658">
        <v>479</v>
      </c>
      <c r="Q1658">
        <v>484</v>
      </c>
      <c r="R1658">
        <v>484</v>
      </c>
      <c r="S1658">
        <v>473.5</v>
      </c>
      <c r="T1658">
        <v>477</v>
      </c>
      <c r="U1658">
        <v>-6</v>
      </c>
      <c r="V1658" s="1">
        <v>-1.24E-2</v>
      </c>
      <c r="W1658">
        <v>1038954</v>
      </c>
      <c r="X1658">
        <v>4962211.2549999999</v>
      </c>
      <c r="Y1658">
        <v>268108</v>
      </c>
      <c r="Z1658">
        <v>306475</v>
      </c>
      <c r="AA1658">
        <v>477.34</v>
      </c>
      <c r="AB1658" s="3">
        <v>1434838347.45</v>
      </c>
      <c r="AC1658">
        <v>5239</v>
      </c>
      <c r="AD1658" s="2">
        <v>45330.790277777778</v>
      </c>
      <c r="AE1658" t="s">
        <v>20</v>
      </c>
      <c r="AF1658" t="s">
        <v>407</v>
      </c>
    </row>
    <row r="1659" spans="1:32" x14ac:dyDescent="0.3">
      <c r="A1659" t="str">
        <f>+N1659</f>
        <v>TUA</v>
      </c>
      <c r="B1659" t="e" vm="1660">
        <v>#VALUE!</v>
      </c>
      <c r="C1659" s="5" cm="1">
        <f t="array" ref="C1659">_FV(B1659,"Market cap",TRUE)</f>
        <v>1506403000</v>
      </c>
      <c r="D1659" s="6" cm="1">
        <f t="array" ref="D1659">_FV(B1659,"Price",TRUE)</f>
        <v>3.15</v>
      </c>
      <c r="E1659" s="2" cm="1">
        <f t="array" ref="E1659">_FV(B1659,"Last trade time",TRUE)</f>
        <v>45331.333356481482</v>
      </c>
      <c r="F1659" s="7" t="str" cm="1">
        <f t="array" ref="F1659">_FV($B1659,"Industry")</f>
        <v>Telecommunications Services</v>
      </c>
      <c r="G1659" s="7" t="str" cm="1">
        <f t="array" ref="G1659">_FV($B1659,"Description")</f>
        <v>Tuas Limited is an Australia-based company primarily involved in owning and operating a mobile network and providing telecommunications services in Singapore. The Company operates through the Singapore telecommunications segment. The Company’s subsidiaries include Simba Telecom Pte Ltd, Simba 5G Pte Ltd, Netco East Pte Ltd, Netco West Pte Ltd, and Tuas Solutions Sdn Bhd. Tuas Solutions Sdn Bhd employs certain staff to provide services for Simba Telecom Pte Ltd.</v>
      </c>
      <c r="H1659" s="7" t="e" cm="1" vm="2">
        <f t="array" ref="H1659">_FV($B1659,"Employees")</f>
        <v>#VALUE!</v>
      </c>
      <c r="I1659" s="11" cm="1">
        <f t="array" ref="I1659">_FV($B1659,"Shares outstanding",TRUE)</f>
        <v>466378800</v>
      </c>
      <c r="J1659" s="7" cm="1">
        <f t="array" ref="J1659">_FV($B1659,"Year incorporated",TRUE)</f>
        <v>2020</v>
      </c>
      <c r="K1659" s="16"/>
      <c r="L1659" s="12">
        <f>+I1659+K1659</f>
        <v>466378800</v>
      </c>
      <c r="M1659" s="14">
        <f>+D1659*L1659</f>
        <v>1469093220</v>
      </c>
      <c r="N1659" t="s">
        <v>393</v>
      </c>
      <c r="O1659">
        <v>320</v>
      </c>
      <c r="P1659">
        <v>327</v>
      </c>
      <c r="Q1659">
        <v>313</v>
      </c>
      <c r="R1659">
        <v>327</v>
      </c>
      <c r="S1659">
        <v>313</v>
      </c>
      <c r="T1659">
        <v>323</v>
      </c>
      <c r="U1659">
        <v>10</v>
      </c>
      <c r="V1659" s="1">
        <v>3.1899999999999998E-2</v>
      </c>
      <c r="W1659">
        <v>221478</v>
      </c>
      <c r="X1659">
        <v>712583.35499999998</v>
      </c>
      <c r="Y1659">
        <v>101058</v>
      </c>
      <c r="Z1659">
        <v>74285</v>
      </c>
      <c r="AA1659">
        <v>321.74</v>
      </c>
      <c r="AB1659" s="3">
        <v>1506403430.3299999</v>
      </c>
      <c r="AC1659">
        <v>1124</v>
      </c>
      <c r="AD1659" s="2">
        <v>45330.790277777778</v>
      </c>
      <c r="AE1659" t="s">
        <v>20</v>
      </c>
      <c r="AF1659" t="s">
        <v>394</v>
      </c>
    </row>
    <row r="1660" spans="1:32" x14ac:dyDescent="0.3">
      <c r="A1660" t="str">
        <f>+N1660</f>
        <v>RRL</v>
      </c>
      <c r="B1660" t="e" vm="1661">
        <v>#VALUE!</v>
      </c>
      <c r="C1660" s="5" cm="1">
        <f t="array" ref="C1660">_FV(B1660,"Market cap",TRUE)</f>
        <v>1461581000</v>
      </c>
      <c r="D1660" s="6" cm="1">
        <f t="array" ref="D1660">_FV(B1660,"Price",TRUE)</f>
        <v>1.9450000000000001</v>
      </c>
      <c r="E1660" s="2" cm="1">
        <f t="array" ref="E1660">_FV(B1660,"Last trade time",TRUE)</f>
        <v>45331.333333333336</v>
      </c>
      <c r="F1660" s="7" t="str" cm="1">
        <f t="array" ref="F1660">_FV($B1660,"Industry")</f>
        <v>Metals &amp; Mining</v>
      </c>
      <c r="G1660" s="7" t="str" cm="1">
        <f t="array" ref="G1660">_FV($B1660,"Description")</f>
        <v>Regis Resources Limited is an Australia-based gold producing and exploration company. The Company has three segments that comprise the Duketon Gold Project, which includes Duketon North (DNO), Duketon South (DSO) and Tropicana. The DNO segment consists of Moolart Well, Gloster, Anchor, Dogbolter-Coopers and Petra. The DSO segment consists of Garden Well, Rosemont, Rosemont Underground, Erlistoun, Tooheys Well and Baneygo. The Tropicana segment is operated by joint venture partner AngloGold Ashanti Australia Limited. Its Duketon Gold Project is in the northeastern Goldfields of Western Australia approximately 130 kilometers (km) north of Laverton. It focuses on high-grade gold mining opportunities in the mining region of Central Western New South Wales (NSW). Its Tropicana Gold Project is located approximately 330 km east-northeast (ENE) of Kalgoorlie in Western Australia. Its McPhillamys Gold Project is located about 250 km west of Sydney in the mining region of Central Western NSW.</v>
      </c>
      <c r="H1660" s="7" cm="1">
        <f t="array" ref="H1660">_FV($B1660,"Employees")</f>
        <v>0</v>
      </c>
      <c r="I1660" s="11" cm="1">
        <f t="array" ref="I1660">_FV($B1660,"Shares outstanding",TRUE)</f>
        <v>755338800</v>
      </c>
      <c r="J1660" s="7" cm="1">
        <f t="array" ref="J1660">_FV($B1660,"Year incorporated",TRUE)</f>
        <v>1986</v>
      </c>
      <c r="K1660" s="16"/>
      <c r="L1660" s="12">
        <f>+I1660+K1660</f>
        <v>755338800</v>
      </c>
      <c r="M1660" s="14">
        <f>+D1660*L1660</f>
        <v>1469133966</v>
      </c>
      <c r="N1660" t="s">
        <v>402</v>
      </c>
      <c r="O1660">
        <v>192.5</v>
      </c>
      <c r="P1660">
        <v>194</v>
      </c>
      <c r="Q1660">
        <v>194.5</v>
      </c>
      <c r="R1660">
        <v>197.5</v>
      </c>
      <c r="S1660">
        <v>192.5</v>
      </c>
      <c r="T1660">
        <v>193.5</v>
      </c>
      <c r="U1660">
        <v>-3.5</v>
      </c>
      <c r="V1660" s="1">
        <v>-1.78E-2</v>
      </c>
      <c r="W1660">
        <v>3863153</v>
      </c>
      <c r="X1660">
        <v>7524956.2016000003</v>
      </c>
      <c r="Y1660">
        <v>933928</v>
      </c>
      <c r="Z1660">
        <v>1300458</v>
      </c>
      <c r="AA1660">
        <v>194.71</v>
      </c>
      <c r="AB1660" s="3">
        <v>1461580593.48</v>
      </c>
      <c r="AC1660">
        <v>6118</v>
      </c>
      <c r="AD1660" s="2">
        <v>45330.790277777778</v>
      </c>
      <c r="AE1660" t="s">
        <v>20</v>
      </c>
      <c r="AF1660" t="s">
        <v>403</v>
      </c>
    </row>
    <row r="1661" spans="1:32" x14ac:dyDescent="0.3">
      <c r="A1661" t="str">
        <f>+N1661</f>
        <v>CGC</v>
      </c>
      <c r="B1661" t="e" vm="1662">
        <v>#VALUE!</v>
      </c>
      <c r="C1661" s="5" cm="1">
        <f t="array" ref="C1661">_FV(B1661,"Market cap",TRUE)</f>
        <v>1487071000</v>
      </c>
      <c r="D1661" s="6" cm="1">
        <f t="array" ref="D1661">_FV(B1661,"Price",TRUE)</f>
        <v>3.19</v>
      </c>
      <c r="E1661" s="2" cm="1">
        <f t="array" ref="E1661">_FV(B1661,"Last trade time",TRUE)</f>
        <v>45330.333645833336</v>
      </c>
      <c r="F1661" s="7" t="str" cm="1">
        <f t="array" ref="F1661">_FV($B1661,"Industry")</f>
        <v>Food &amp; Tobacco</v>
      </c>
      <c r="G1661" s="7" t="str" cm="1">
        <f t="array" ref="G1661">_FV($B1661,"Description")</f>
        <v>Costa Group Holdings Limited is an Australia-based horticulture company. The Company is engaged in growing, packing and marketing fresh fruits and vegetables. Its operations include approximately 7,200 planted hectares of farmland, 40 hectares of glasshouse facilities and three mushroom growing facilities across Australia. Its segments include Produce, Costa Farms &amp; Logistics (CF&amp;L) and International. The Produce segment operates in five core categories: berries, mushrooms, glasshouse tomatoes, citrus and avocados. These operations are vertically integrated in terms of farming, packing, and marketing, with the primary domestic sales channel being the Australian food retailers. The CF&amp;L segment incorporates interrelated logistics, wholesale, and marketing operations within Australia. The International segment comprises royalty income from licensing of its blueberry varietals in Australia, the Americas, China and Africa, and international berry farming operations in Morocco and China.</v>
      </c>
      <c r="H1661" s="7" t="e" cm="1" vm="2">
        <f t="array" ref="H1661">_FV($B1661,"Employees")</f>
        <v>#VALUE!</v>
      </c>
      <c r="I1661" s="11" cm="1">
        <f t="array" ref="I1661">_FV($B1661,"Shares outstanding",TRUE)</f>
        <v>464709800</v>
      </c>
      <c r="J1661" s="7" cm="1">
        <f t="array" ref="J1661">_FV($B1661,"Year incorporated",TRUE)</f>
        <v>2011</v>
      </c>
      <c r="K1661" s="16"/>
      <c r="L1661" s="12">
        <f>+I1661+K1661</f>
        <v>464709800</v>
      </c>
      <c r="M1661" s="14">
        <f>+D1661*L1661</f>
        <v>1482424262</v>
      </c>
      <c r="N1661" t="s">
        <v>398</v>
      </c>
      <c r="O1661">
        <v>319</v>
      </c>
      <c r="P1661">
        <v>320</v>
      </c>
      <c r="Q1661">
        <v>320</v>
      </c>
      <c r="R1661">
        <v>320</v>
      </c>
      <c r="S1661">
        <v>319</v>
      </c>
      <c r="T1661">
        <v>319</v>
      </c>
      <c r="U1661">
        <v>-1</v>
      </c>
      <c r="V1661" s="1">
        <v>-3.0999999999999999E-3</v>
      </c>
      <c r="W1661">
        <v>9182500</v>
      </c>
      <c r="X1661">
        <v>29297116.234999999</v>
      </c>
      <c r="Y1661">
        <v>8026</v>
      </c>
      <c r="Z1661">
        <v>1409519</v>
      </c>
      <c r="AA1661">
        <v>319.02</v>
      </c>
      <c r="AB1661" s="3">
        <v>1482424239.6700001</v>
      </c>
      <c r="AC1661">
        <v>1355</v>
      </c>
      <c r="AD1661" s="2">
        <v>45330.790277777778</v>
      </c>
      <c r="AE1661" t="s">
        <v>20</v>
      </c>
      <c r="AF1661" t="s">
        <v>399</v>
      </c>
    </row>
    <row r="1662" spans="1:32" x14ac:dyDescent="0.3">
      <c r="A1662" t="str">
        <f>+N1662</f>
        <v>SKC</v>
      </c>
      <c r="B1662" t="e" vm="1663">
        <v>#VALUE!</v>
      </c>
      <c r="C1662" s="5" cm="1">
        <f t="array" ref="C1662">_FV(B1662,"Market cap",TRUE)</f>
        <v>1607411000</v>
      </c>
      <c r="D1662" s="6" cm="1">
        <f t="array" ref="D1662">_FV(B1662,"Price",TRUE)</f>
        <v>1.97</v>
      </c>
      <c r="E1662" s="2" cm="1">
        <f t="array" ref="E1662">_FV(B1662,"Last trade time",TRUE)</f>
        <v>45331.333356481482</v>
      </c>
      <c r="F1662" s="7" t="str" cm="1">
        <f t="array" ref="F1662">_FV($B1662,"Industry")</f>
        <v>Hotels &amp; Entertainment Services</v>
      </c>
      <c r="G1662" s="7" t="str" cm="1">
        <f t="array" ref="G1662">_FV($B1662,"Description")</f>
        <v>SkyCity Entertainment Group Limited is a New Zealand-based tourism, leisure and entertainment company. It operates integrated entertainment complexes in New Zealand (Auckland, Hamilton and Queenstown) and in Adelaide, Australia, each featuring casino gaming facilities and premium restaurants and bars, which appeal to both domestic and international visitors alike. The Company has four segments. SkyCity Auckland segment consists of its Auckland operations and includes casino operations, hotels and conventions (including the NZICC), food and beverage, Sky Tower, investment properties and various other related activities. SkyCity Adelaide segment consists of its Adelaide operations, which comprise casino operations, hotel and food and beverage. Other Operations segment consists of its operations at SkyCity Hamilton, SkyCity Queenstown and SkyCity Wharf, and online gaming. International Business segment comprises gaming operations for international customers, most of whom are from Asia.</v>
      </c>
      <c r="H1662" s="7" cm="1">
        <f t="array" ref="H1662">_FV($B1662,"Employees")</f>
        <v>4559</v>
      </c>
      <c r="I1662" s="11" cm="1">
        <f t="array" ref="I1662">_FV($B1662,"Shares outstanding",TRUE)</f>
        <v>760205200</v>
      </c>
      <c r="J1662" s="7" cm="1">
        <f t="array" ref="J1662">_FV($B1662,"Year incorporated",TRUE)</f>
        <v>1994</v>
      </c>
      <c r="K1662" s="16"/>
      <c r="L1662" s="12">
        <f>+I1662+K1662</f>
        <v>760205200</v>
      </c>
      <c r="M1662" s="14">
        <f>+D1662*L1662</f>
        <v>1497604244</v>
      </c>
      <c r="N1662" t="s">
        <v>376</v>
      </c>
      <c r="O1662">
        <v>188</v>
      </c>
      <c r="P1662">
        <v>206</v>
      </c>
      <c r="Q1662">
        <v>198</v>
      </c>
      <c r="R1662">
        <v>200</v>
      </c>
      <c r="S1662">
        <v>196</v>
      </c>
      <c r="T1662">
        <v>196</v>
      </c>
      <c r="U1662">
        <v>-1</v>
      </c>
      <c r="V1662" s="1">
        <v>-5.1000000000000004E-3</v>
      </c>
      <c r="W1662">
        <v>270883</v>
      </c>
      <c r="X1662">
        <v>535126.23</v>
      </c>
      <c r="Y1662">
        <v>79778</v>
      </c>
      <c r="Z1662">
        <v>120662</v>
      </c>
      <c r="AA1662">
        <v>197.56</v>
      </c>
      <c r="AB1662" s="3">
        <v>1490002209.6400001</v>
      </c>
      <c r="AC1662">
        <v>650</v>
      </c>
      <c r="AD1662" s="2">
        <v>45330.790277777778</v>
      </c>
      <c r="AE1662" t="s">
        <v>20</v>
      </c>
      <c r="AF1662" t="s">
        <v>395</v>
      </c>
    </row>
    <row r="1663" spans="1:32" x14ac:dyDescent="0.3">
      <c r="A1663" t="str">
        <f>+N1663</f>
        <v>SDR</v>
      </c>
      <c r="B1663" t="e" vm="1664">
        <v>#VALUE!</v>
      </c>
      <c r="C1663" s="5" cm="1">
        <f t="array" ref="C1663">_FV(B1663,"Market cap",TRUE)</f>
        <v>1460138000</v>
      </c>
      <c r="D1663" s="6" cm="1">
        <f t="array" ref="D1663">_FV(B1663,"Price",TRUE)</f>
        <v>5.42</v>
      </c>
      <c r="E1663" s="2" cm="1">
        <f t="array" ref="E1663">_FV(B1663,"Last trade time",TRUE)</f>
        <v>45331.333356481482</v>
      </c>
      <c r="F1663" s="7" t="str" cm="1">
        <f t="array" ref="F1663">_FV($B1663,"Industry")</f>
        <v>Software &amp; IT Services</v>
      </c>
      <c r="G1663" s="7" t="str" cm="1">
        <f t="array" ref="G1663">_FV($B1663,"Description")</f>
        <v>SiteMinder Limited is an Australia-based open hotel commerce platform, empowering hotels and accommodation providers to sell, market, manage and grow their business. The Company's online platform offers hotels and accommodation providers a range of products and solutions to manage and streamline the distribution of their rooms across a wide selection of direct and indirect channels, take bookings from guests and communicate with guests. It offers various solutions in the spaces of direct and third-party distribution, Website design and creation, analytics and market insights, property management, and payments, for accommodation providers of all types and sizes. The hotel commerce platform offers channel manager, booking engine, business insights, payments, reservations, and integrations and experts to help customers to take control of their hotel or accommodation business. Its offices are located in Sydney, London, Bangkok, Dallas, Galway, Berlin, Manila, Barcelona and Bangalore.</v>
      </c>
      <c r="H1663" s="7" cm="1">
        <f t="array" ref="H1663">_FV($B1663,"Employees")</f>
        <v>819</v>
      </c>
      <c r="I1663" s="11" cm="1">
        <f t="array" ref="I1663">_FV($B1663,"Shares outstanding",TRUE)</f>
        <v>277066100</v>
      </c>
      <c r="J1663" s="7" cm="1">
        <f t="array" ref="J1663">_FV($B1663,"Year incorporated",TRUE)</f>
        <v>2006</v>
      </c>
      <c r="K1663" s="16"/>
      <c r="L1663" s="12">
        <f>+I1663+K1663</f>
        <v>277066100</v>
      </c>
      <c r="M1663" s="14">
        <f>+D1663*L1663</f>
        <v>1501698262</v>
      </c>
      <c r="N1663" t="s">
        <v>404</v>
      </c>
      <c r="O1663">
        <v>527</v>
      </c>
      <c r="P1663">
        <v>530</v>
      </c>
      <c r="Q1663">
        <v>522</v>
      </c>
      <c r="R1663">
        <v>528</v>
      </c>
      <c r="S1663">
        <v>516</v>
      </c>
      <c r="T1663">
        <v>527</v>
      </c>
      <c r="U1663">
        <v>3</v>
      </c>
      <c r="V1663" s="1">
        <v>5.7000000000000002E-3</v>
      </c>
      <c r="W1663">
        <v>547146</v>
      </c>
      <c r="X1663">
        <v>2870588.62</v>
      </c>
      <c r="Y1663">
        <v>111008</v>
      </c>
      <c r="Z1663">
        <v>78523</v>
      </c>
      <c r="AA1663">
        <v>524.72</v>
      </c>
      <c r="AB1663" s="3">
        <v>1460138378.6199999</v>
      </c>
      <c r="AC1663">
        <v>3466</v>
      </c>
      <c r="AD1663" s="2">
        <v>45330.790277777778</v>
      </c>
      <c r="AE1663" t="s">
        <v>20</v>
      </c>
      <c r="AF1663" t="s">
        <v>405</v>
      </c>
    </row>
    <row r="1664" spans="1:32" x14ac:dyDescent="0.3">
      <c r="A1664" t="str">
        <f>+N1664</f>
        <v>DTL</v>
      </c>
      <c r="B1664" t="e" vm="1665">
        <v>#VALUE!</v>
      </c>
      <c r="C1664" s="5" cm="1">
        <f t="array" ref="C1664">_FV(B1664,"Market cap",TRUE)</f>
        <v>1511459000</v>
      </c>
      <c r="D1664" s="6" cm="1">
        <f t="array" ref="D1664">_FV(B1664,"Price",TRUE)</f>
        <v>9.84</v>
      </c>
      <c r="E1664" s="2" cm="1">
        <f t="array" ref="E1664">_FV(B1664,"Last trade time",TRUE)</f>
        <v>45331.333356481482</v>
      </c>
      <c r="F1664" s="7" t="str" cm="1">
        <f t="array" ref="F1664">_FV($B1664,"Industry")</f>
        <v>Software &amp; IT Services</v>
      </c>
      <c r="G1664" s="7" t="str" cm="1">
        <f t="array" ref="G1664">_FV($B1664,"Description")</f>
        <v>Data#3 Limited is an Australia-based information technology (IT) solutions and service provider. The Company is focused on providing information technology solutions, which draw on its range of products and services. Its technology solutions include cloud, modern workplace, security, data and analytics and connectivity. Its cloud solutions offer secure data center solutions to improve business efficiency, reduce costs, and scale customers' technology requirements in hybrid IT environments. Its modern workplace solutions optimize customers' IT environments and assist them to realize the full value of their technology assets. Its security solutions are designed to help its customers navigate the complexities of cyber security and a changing threat landscape. Its connectivity solutions enable customers to connect to business networks and information on any device. Its service solutions include consulting, procurement, project services, support services, managed services, and recruitment.</v>
      </c>
      <c r="H1664" s="7" cm="1">
        <f t="array" ref="H1664">_FV($B1664,"Employees")</f>
        <v>1447</v>
      </c>
      <c r="I1664" s="11" cm="1">
        <f t="array" ref="I1664">_FV($B1664,"Shares outstanding",TRUE)</f>
        <v>154704100</v>
      </c>
      <c r="J1664" s="7" cm="1">
        <f t="array" ref="J1664">_FV($B1664,"Year incorporated",TRUE)</f>
        <v>1984</v>
      </c>
      <c r="K1664" s="16"/>
      <c r="L1664" s="12">
        <f>+I1664+K1664</f>
        <v>154704100</v>
      </c>
      <c r="M1664" s="14">
        <f>+D1664*L1664</f>
        <v>1522288344</v>
      </c>
      <c r="N1664" t="s">
        <v>390</v>
      </c>
      <c r="O1664">
        <v>970</v>
      </c>
      <c r="P1664">
        <v>978</v>
      </c>
      <c r="Q1664">
        <v>978</v>
      </c>
      <c r="R1664">
        <v>978</v>
      </c>
      <c r="S1664">
        <v>968</v>
      </c>
      <c r="T1664">
        <v>977</v>
      </c>
      <c r="U1664">
        <v>6</v>
      </c>
      <c r="V1664" s="1">
        <v>6.1999999999999998E-3</v>
      </c>
      <c r="W1664">
        <v>327905</v>
      </c>
      <c r="X1664">
        <v>3190864.42</v>
      </c>
      <c r="Y1664">
        <v>60558</v>
      </c>
      <c r="Z1664">
        <v>63921</v>
      </c>
      <c r="AA1664">
        <v>973.29</v>
      </c>
      <c r="AB1664" s="3">
        <v>1511458705.28</v>
      </c>
      <c r="AC1664">
        <v>3129</v>
      </c>
      <c r="AD1664" s="2">
        <v>45330.790277777778</v>
      </c>
      <c r="AE1664" t="s">
        <v>20</v>
      </c>
      <c r="AF1664" t="s">
        <v>391</v>
      </c>
    </row>
    <row r="1665" spans="1:32" x14ac:dyDescent="0.3">
      <c r="A1665" t="str">
        <f>+N1665</f>
        <v>CDA</v>
      </c>
      <c r="B1665" t="e" vm="1666">
        <v>#VALUE!</v>
      </c>
      <c r="C1665" s="5" cm="1">
        <f t="array" ref="C1665">_FV(B1665,"Market cap",TRUE)</f>
        <v>1479539000</v>
      </c>
      <c r="D1665" s="6" cm="1">
        <f t="array" ref="D1665">_FV(B1665,"Price",TRUE)</f>
        <v>8.41</v>
      </c>
      <c r="E1665" s="2" cm="1">
        <f t="array" ref="E1665">_FV(B1665,"Last trade time",TRUE)</f>
        <v>45331.333356481482</v>
      </c>
      <c r="F1665" s="7" t="str" cm="1">
        <f t="array" ref="F1665">_FV($B1665,"Industry")</f>
        <v>Electronic Equipment &amp; Parts</v>
      </c>
      <c r="G1665" s="7" t="str" cm="1">
        <f t="array" ref="G1665">_FV($B1665,"Description")</f>
        <v>Codan Limited is an Australia-based international company that designs, develops and manufactures technology solutions. The Company also develops rugged and reliable electronics solutions for government, corporate, NGO and consumer markets across the globe. The Company’s segments include Communications and Metal Detection. The Communications segment includes the design, development, manufacture, and marketing of communications equipment. The Metal Detection segment includes the design, development, manufacture, and marketing of metal detection equipment. Its metal detection business includes Minelab. Its Communications business includes Domo Tactical Communications and Zetron. It provides tactical communications solutions that enable its customers to be connected, ultimately to support critical missions worldwide. The Company also provides mission critical control room communication and workforce management solutions to emergency services and transport customers.</v>
      </c>
      <c r="H1665" s="7" cm="1">
        <f t="array" ref="H1665">_FV($B1665,"Employees")</f>
        <v>750</v>
      </c>
      <c r="I1665" s="11" cm="1">
        <f t="array" ref="I1665">_FV($B1665,"Shares outstanding",TRUE)</f>
        <v>181316100</v>
      </c>
      <c r="J1665" s="7" cm="1">
        <f t="array" ref="J1665">_FV($B1665,"Year incorporated",TRUE)</f>
        <v>1959</v>
      </c>
      <c r="K1665" s="16"/>
      <c r="L1665" s="12">
        <f>+I1665+K1665</f>
        <v>181316100</v>
      </c>
      <c r="M1665" s="14">
        <f>+D1665*L1665</f>
        <v>1524868401</v>
      </c>
      <c r="N1665" t="s">
        <v>400</v>
      </c>
      <c r="O1665">
        <v>812</v>
      </c>
      <c r="P1665">
        <v>829</v>
      </c>
      <c r="Q1665">
        <v>812</v>
      </c>
      <c r="R1665">
        <v>832.5</v>
      </c>
      <c r="S1665">
        <v>811</v>
      </c>
      <c r="T1665">
        <v>816</v>
      </c>
      <c r="U1665">
        <v>3</v>
      </c>
      <c r="V1665" s="1">
        <v>3.7000000000000002E-3</v>
      </c>
      <c r="W1665">
        <v>227866</v>
      </c>
      <c r="X1665">
        <v>1873445.2450000001</v>
      </c>
      <c r="Y1665">
        <v>90477</v>
      </c>
      <c r="Z1665">
        <v>54874</v>
      </c>
      <c r="AA1665">
        <v>822.39</v>
      </c>
      <c r="AB1665" s="3">
        <v>1479539482.0799999</v>
      </c>
      <c r="AC1665">
        <v>4061</v>
      </c>
      <c r="AD1665" s="2">
        <v>45330.790277777778</v>
      </c>
      <c r="AE1665" t="s">
        <v>20</v>
      </c>
      <c r="AF1665" t="s">
        <v>401</v>
      </c>
    </row>
    <row r="1666" spans="1:32" x14ac:dyDescent="0.3">
      <c r="A1666" t="str">
        <f>+N1666</f>
        <v>IFL</v>
      </c>
      <c r="B1666" t="e" vm="1667">
        <v>#VALUE!</v>
      </c>
      <c r="C1666" s="5" cm="1">
        <f t="array" ref="C1666">_FV(B1666,"Market cap",TRUE)</f>
        <v>1486578000</v>
      </c>
      <c r="D1666" s="6" cm="1">
        <f t="array" ref="D1666">_FV(B1666,"Price",TRUE)</f>
        <v>2.2999999999999998</v>
      </c>
      <c r="E1666" s="2" cm="1">
        <f t="array" ref="E1666">_FV(B1666,"Last trade time",TRUE)</f>
        <v>45331.333333333336</v>
      </c>
      <c r="F1666" s="7" t="str" cm="1">
        <f t="array" ref="F1666">_FV($B1666,"Industry")</f>
        <v>Investment Banking &amp; Investment Services</v>
      </c>
      <c r="G1666" s="7" t="str" cm="1">
        <f t="array" ref="G1666">_FV($B1666,"Description")</f>
        <v>Insignia Financial Ltd. is an Australia-based financial services company. Its segments include Platforms, Financial Advice, Asset Management, and Corporate. The Platforms segment offers a wide range of financial services solutions for superannuation and investments to clients including investors, members, employers, and advisers. The Advice segment provides quality financial advice that is accessible, affordable, and engaging for Australians and helps clients navigate their way through a range of financial products and services and educating clients to improve their financial literacy. The Asset Management segment provides investment management services on behalf of institutional, retail, and direct clients across a diverse range of asset classes and product constructs. The Corporate segment comprises the Company's functions required to support the Company and operating segments. Its subsidiaries include Actuate Alliance Services Pty Ltd, and Antares Capital Partners Ltd, among others.</v>
      </c>
      <c r="H1666" s="7" cm="1">
        <f t="array" ref="H1666">_FV($B1666,"Employees")</f>
        <v>1300</v>
      </c>
      <c r="I1666" s="11" cm="1">
        <f t="array" ref="I1666">_FV($B1666,"Shares outstanding",TRUE)</f>
        <v>666626800</v>
      </c>
      <c r="J1666" s="7" cm="1">
        <f t="array" ref="J1666">_FV($B1666,"Year incorporated",TRUE)</f>
        <v>2002</v>
      </c>
      <c r="K1666" s="16"/>
      <c r="L1666" s="12">
        <f>+I1666+K1666</f>
        <v>666626800</v>
      </c>
      <c r="M1666" s="14">
        <f>+D1666*L1666</f>
        <v>1533241640</v>
      </c>
      <c r="N1666" t="s">
        <v>396</v>
      </c>
      <c r="O1666">
        <v>221</v>
      </c>
      <c r="P1666">
        <v>223</v>
      </c>
      <c r="Q1666">
        <v>218</v>
      </c>
      <c r="R1666">
        <v>224</v>
      </c>
      <c r="S1666">
        <v>218</v>
      </c>
      <c r="T1666">
        <v>223</v>
      </c>
      <c r="U1666">
        <v>5</v>
      </c>
      <c r="V1666" s="1">
        <v>2.29E-2</v>
      </c>
      <c r="W1666">
        <v>1542755</v>
      </c>
      <c r="X1666">
        <v>3418002.8424</v>
      </c>
      <c r="Y1666">
        <v>470678</v>
      </c>
      <c r="Z1666">
        <v>365024</v>
      </c>
      <c r="AA1666">
        <v>221.78</v>
      </c>
      <c r="AB1666" s="3">
        <v>1486577659.1900001</v>
      </c>
      <c r="AC1666">
        <v>2899</v>
      </c>
      <c r="AD1666" s="2">
        <v>45330.790277777778</v>
      </c>
      <c r="AE1666" t="s">
        <v>20</v>
      </c>
      <c r="AF1666" t="s">
        <v>397</v>
      </c>
    </row>
    <row r="1667" spans="1:32" x14ac:dyDescent="0.3">
      <c r="A1667" t="str">
        <f>+N1667</f>
        <v>BGL</v>
      </c>
      <c r="B1667" t="e" vm="1668">
        <v>#VALUE!</v>
      </c>
      <c r="C1667" s="5" cm="1">
        <f t="array" ref="C1667">_FV(B1667,"Market cap",TRUE)</f>
        <v>1554091000</v>
      </c>
      <c r="D1667" s="6" cm="1">
        <f t="array" ref="D1667">_FV(B1667,"Price",TRUE)</f>
        <v>1.3049999999999999</v>
      </c>
      <c r="E1667" s="2" cm="1">
        <f t="array" ref="E1667">_FV(B1667,"Last trade time",TRUE)</f>
        <v>45331.337627314817</v>
      </c>
      <c r="F1667" s="7" t="str" cm="1">
        <f t="array" ref="F1667">_FV($B1667,"Industry")</f>
        <v>Metals &amp; Mining</v>
      </c>
      <c r="G1667" s="7" t="str" cm="1">
        <f t="array" ref="G1667">_FV($B1667,"Description")</f>
        <v>Bellevue Gold Limited is an Australia-based company engaged in the exploration and evaluation of minerals and mine development in Australia. The Company’s principal activities include the development of the Bellevue Gold Project, located approximately 40 kilometers (km) to the north-west of Leinster in the Goldfields region of Western Australia. The Company is developing a high-grade underground gold mine at the Bellevue Gold Project. Its projects include Bellevue Gold Project, South Yandal Project and Kathleen Valley Project. The South Yandal Project covering, about 867 square kilometers is an advanced exploration project located in a gold province. The project is located approximately 40 km to the east of the Bellevue Gold Project. The project covers significant, untested anomalous gold in soils. The Kathleen Valley Project is located immediately to the north of the Bellevue Gold Project and covers approximately 20 km along strike from the Bellevue Mine.</v>
      </c>
      <c r="H1667" s="7" cm="1">
        <f t="array" ref="H1667">_FV($B1667,"Employees")</f>
        <v>36</v>
      </c>
      <c r="I1667" s="11" cm="1">
        <f t="array" ref="I1667">_FV($B1667,"Shares outstanding",TRUE)</f>
        <v>1177342000</v>
      </c>
      <c r="J1667" s="7" cm="1">
        <f t="array" ref="J1667">_FV($B1667,"Year incorporated",TRUE)</f>
        <v>2004</v>
      </c>
      <c r="K1667" s="16"/>
      <c r="L1667" s="12">
        <f>+I1667+K1667</f>
        <v>1177342000</v>
      </c>
      <c r="M1667" s="14">
        <f>+D1667*L1667</f>
        <v>1536431310</v>
      </c>
      <c r="N1667" t="s">
        <v>388</v>
      </c>
      <c r="O1667">
        <v>132</v>
      </c>
      <c r="P1667">
        <v>133</v>
      </c>
      <c r="Q1667">
        <v>130.5</v>
      </c>
      <c r="R1667">
        <v>135</v>
      </c>
      <c r="S1667">
        <v>129.5</v>
      </c>
      <c r="T1667">
        <v>132</v>
      </c>
      <c r="U1667">
        <v>3</v>
      </c>
      <c r="V1667" s="1">
        <v>2.3300000000000001E-2</v>
      </c>
      <c r="W1667">
        <v>6871814</v>
      </c>
      <c r="X1667">
        <v>9113940.7624999993</v>
      </c>
      <c r="Y1667">
        <v>2833464</v>
      </c>
      <c r="Z1667">
        <v>2253314</v>
      </c>
      <c r="AA1667">
        <v>132.72999999999999</v>
      </c>
      <c r="AB1667" s="3">
        <v>1554091243.3199999</v>
      </c>
      <c r="AC1667">
        <v>5814</v>
      </c>
      <c r="AD1667" s="2">
        <v>45330.790277777778</v>
      </c>
      <c r="AE1667" t="s">
        <v>20</v>
      </c>
      <c r="AF1667" t="s">
        <v>389</v>
      </c>
    </row>
    <row r="1668" spans="1:32" x14ac:dyDescent="0.3">
      <c r="A1668" t="str">
        <f>+N1668</f>
        <v>KAR</v>
      </c>
      <c r="B1668" t="e" vm="1669">
        <v>#VALUE!</v>
      </c>
      <c r="C1668" s="5" cm="1">
        <f t="array" ref="C1668">_FV(B1668,"Market cap",TRUE)</f>
        <v>1558400000</v>
      </c>
      <c r="D1668" s="6" cm="1">
        <f t="array" ref="D1668">_FV(B1668,"Price",TRUE)</f>
        <v>1.93</v>
      </c>
      <c r="E1668" s="2" cm="1">
        <f t="array" ref="E1668">_FV(B1668,"Last trade time",TRUE)</f>
        <v>45331.333333333336</v>
      </c>
      <c r="F1668" s="7" t="str" cm="1">
        <f t="array" ref="F1668">_FV($B1668,"Industry")</f>
        <v>Oil &amp; Gas</v>
      </c>
      <c r="G1668" s="7" t="str" cm="1">
        <f t="array" ref="G1668">_FV($B1668,"Description")</f>
        <v>Karoon Energy Ltd is an Australia-based oil and gas exploration and production company with assets in Brazil. The Company is involved in the exploration, development and production of hydrocarbons in four offshore blocks, which contain the producing Bauna field and undeveloped Patola field, the Neon and Goia oil discoveries, and the Clorita exploration prospect. Its blocks include Block BM-S-40, Block S-M-1037, Block S-M-1101 and Block S-M-1537. Its Bauna project is located in concession BM-S-40 in the southern Santos Basin offshore Brazil and comprises the Bauna and Piracaba light oil fields and the Patola development. The Patola oil field is located adjacent to the producing Bauna field and within the same production concession. Neon is located 60 kilometres north-east of Bauna. The S-M-1037 and S-M-1101 drilling programs will comprise up to two control wells: 9-Neo-1-SPS (informally Neon-1) and, contingent on Neon-1 meeting minimum success criteria, 9-Neo-2D-SPS (informally Neon-2).</v>
      </c>
      <c r="H1668" s="7" cm="1">
        <f t="array" ref="H1668">_FV($B1668,"Employees")</f>
        <v>12</v>
      </c>
      <c r="I1668" s="11" cm="1">
        <f t="array" ref="I1668">_FV($B1668,"Shares outstanding",TRUE)</f>
        <v>801234100</v>
      </c>
      <c r="J1668" s="7" cm="1">
        <f t="array" ref="J1668">_FV($B1668,"Year incorporated",TRUE)</f>
        <v>2003</v>
      </c>
      <c r="K1668" s="16"/>
      <c r="L1668" s="12">
        <f>+I1668+K1668</f>
        <v>801234100</v>
      </c>
      <c r="M1668" s="14">
        <f>+D1668*L1668</f>
        <v>1546381813</v>
      </c>
      <c r="N1668" t="s">
        <v>386</v>
      </c>
      <c r="O1668">
        <v>194</v>
      </c>
      <c r="P1668">
        <v>196</v>
      </c>
      <c r="Q1668">
        <v>196</v>
      </c>
      <c r="R1668">
        <v>197</v>
      </c>
      <c r="S1668">
        <v>193</v>
      </c>
      <c r="T1668">
        <v>194.5</v>
      </c>
      <c r="U1668">
        <v>0.5</v>
      </c>
      <c r="V1668" s="1">
        <v>2.5999999999999999E-3</v>
      </c>
      <c r="W1668">
        <v>4702383</v>
      </c>
      <c r="X1668">
        <v>9147400.3753999993</v>
      </c>
      <c r="Y1668">
        <v>1407166</v>
      </c>
      <c r="Z1668">
        <v>1394219</v>
      </c>
      <c r="AA1668">
        <v>194.54</v>
      </c>
      <c r="AB1668" s="3">
        <v>1558400277.8199999</v>
      </c>
      <c r="AC1668">
        <v>4650</v>
      </c>
      <c r="AD1668" s="2">
        <v>45330.790277777778</v>
      </c>
      <c r="AE1668" t="s">
        <v>20</v>
      </c>
      <c r="AF1668" t="s">
        <v>387</v>
      </c>
    </row>
    <row r="1669" spans="1:32" x14ac:dyDescent="0.3">
      <c r="A1669" t="str">
        <f>+N1669</f>
        <v>GOR</v>
      </c>
      <c r="B1669" t="e" vm="1670">
        <v>#VALUE!</v>
      </c>
      <c r="C1669" s="5" cm="1">
        <f t="array" ref="C1669">_FV(B1669,"Market cap",TRUE)</f>
        <v>1567981000</v>
      </c>
      <c r="D1669" s="6" cm="1">
        <f t="array" ref="D1669">_FV(B1669,"Price",TRUE)</f>
        <v>1.4350000000000001</v>
      </c>
      <c r="E1669" s="2" cm="1">
        <f t="array" ref="E1669">_FV(B1669,"Last trade time",TRUE)</f>
        <v>45331.333333333336</v>
      </c>
      <c r="F1669" s="7" t="str" cm="1">
        <f t="array" ref="F1669">_FV($B1669,"Industry")</f>
        <v>Metals &amp; Mining</v>
      </c>
      <c r="G1669" s="7" t="str" cm="1">
        <f t="array" ref="G1669">_FV($B1669,"Description")</f>
        <v>Gold Road Resources Limited is an Australia-based company that is engaged in mine operations through a joint venture18, sale of gold, and mineral exploration. The Company’s segments include Operations, Exploration and Investment. The Exploration segment includes the activities on all mineral exploration, including all joint venture tenements. The Investment segment includes the activities on equity securities investments. The Company’s projects include Gruyere Gold Mine and the Golden Highway. The Gruyere Gold Mine is located approximately 1,200 kilometers north-east of Perth in Western Australia’s north-eastern Goldfields, is a 50:50 joint venture between Gold Road and Gruyere Mining Company Pty Ltd. The Golden Highway is located just 25 kilometers west of the Gruyere Gold Mine on the western side of the Yamarna Greenstone Belt. It holds approximately over 18,000 square kilometers of exploration tenure across Western Australia, South Australia, and Queensland.</v>
      </c>
      <c r="H1669" s="7" cm="1">
        <f t="array" ref="H1669">_FV($B1669,"Employees")</f>
        <v>73</v>
      </c>
      <c r="I1669" s="11" cm="1">
        <f t="array" ref="I1669">_FV($B1669,"Shares outstanding",TRUE)</f>
        <v>1081366000</v>
      </c>
      <c r="J1669" s="7" cm="1">
        <f t="array" ref="J1669">_FV($B1669,"Year incorporated",TRUE)</f>
        <v>2004</v>
      </c>
      <c r="K1669" s="16"/>
      <c r="L1669" s="12">
        <f>+I1669+K1669</f>
        <v>1081366000</v>
      </c>
      <c r="M1669" s="14">
        <f>+D1669*L1669</f>
        <v>1551760210</v>
      </c>
      <c r="N1669" t="s">
        <v>382</v>
      </c>
      <c r="O1669">
        <v>144.5</v>
      </c>
      <c r="P1669">
        <v>146</v>
      </c>
      <c r="Q1669">
        <v>147</v>
      </c>
      <c r="R1669">
        <v>147.75</v>
      </c>
      <c r="S1669">
        <v>144.5</v>
      </c>
      <c r="T1669">
        <v>145</v>
      </c>
      <c r="U1669">
        <v>-2.5</v>
      </c>
      <c r="V1669" s="1">
        <v>-1.6899999999999998E-2</v>
      </c>
      <c r="W1669">
        <v>7856685</v>
      </c>
      <c r="X1669">
        <v>11424854.0765</v>
      </c>
      <c r="Y1669">
        <v>2196440</v>
      </c>
      <c r="Z1669">
        <v>2867911</v>
      </c>
      <c r="AA1669">
        <v>145.37</v>
      </c>
      <c r="AB1669" s="3">
        <v>1567981048</v>
      </c>
      <c r="AC1669">
        <v>7160</v>
      </c>
      <c r="AD1669" s="2">
        <v>45330.790277777778</v>
      </c>
      <c r="AE1669" t="s">
        <v>20</v>
      </c>
      <c r="AF1669" t="s">
        <v>383</v>
      </c>
    </row>
    <row r="1670" spans="1:32" x14ac:dyDescent="0.3">
      <c r="A1670" t="str">
        <f>+N1670</f>
        <v>SGR</v>
      </c>
      <c r="B1670" t="e" vm="1671">
        <v>#VALUE!</v>
      </c>
      <c r="C1670" s="5" cm="1">
        <f t="array" ref="C1670">_FV(B1670,"Market cap",TRUE)</f>
        <v>1620805000</v>
      </c>
      <c r="D1670" s="6" cm="1">
        <f t="array" ref="D1670">_FV(B1670,"Price",TRUE)</f>
        <v>0.55000000000000004</v>
      </c>
      <c r="E1670" s="2" cm="1">
        <f t="array" ref="E1670">_FV(B1670,"Last trade time",TRUE)</f>
        <v>45331.333356481482</v>
      </c>
      <c r="F1670" s="7" t="str" cm="1">
        <f t="array" ref="F1670">_FV($B1670,"Industry")</f>
        <v>Hotels &amp; Entertainment Services</v>
      </c>
      <c r="G1670" s="7" t="str" cm="1">
        <f t="array" ref="G1670">_FV($B1670,"Description")</f>
        <v>The Star Entertainment Group Limited is an Australia-based company that provides gaming, entertainment and hospitality services. The Company operates The Star Sydney (Sydney), The Star Gold Coast (Gold Coast) and Treasury Brisbane (Brisbane). The Company operates through three segments: Sydney, Gold Coast and Brisbane. The Sydney segment consists of The Star Sydney's casino operations, including hotels, restaurants, bars and other entertainment facilities. The Gold Coast segment consists of The Star Gold Coast's casino operations, including hotels, theatres, restaurants, bars and other entertainment facilities. The Brisbane segment includes Treasury's casino operations, including hotels, restaurants, and bars. The Company also manages the Gold Coast Convention and Exhibition Center on behalf of the Queensland Government. The Company owns Broadbeach Island on which The Star Gold Coast casino is located.</v>
      </c>
      <c r="H1670" s="7" cm="1">
        <f t="array" ref="H1670">_FV($B1670,"Employees")</f>
        <v>8000</v>
      </c>
      <c r="I1670" s="11" cm="1">
        <f t="array" ref="I1670">_FV($B1670,"Shares outstanding",TRUE)</f>
        <v>2868681000</v>
      </c>
      <c r="J1670" s="7" cm="1">
        <f t="array" ref="J1670">_FV($B1670,"Year incorporated",TRUE)</f>
        <v>2011</v>
      </c>
      <c r="K1670" s="16"/>
      <c r="L1670" s="12">
        <f>+I1670+K1670</f>
        <v>2868681000</v>
      </c>
      <c r="M1670" s="14">
        <f>+D1670*L1670</f>
        <v>1577774550.0000002</v>
      </c>
      <c r="N1670" t="s">
        <v>374</v>
      </c>
      <c r="O1670">
        <v>56.5</v>
      </c>
      <c r="P1670">
        <v>57</v>
      </c>
      <c r="Q1670">
        <v>56</v>
      </c>
      <c r="R1670">
        <v>57.25</v>
      </c>
      <c r="S1670">
        <v>55.5</v>
      </c>
      <c r="T1670">
        <v>56.5</v>
      </c>
      <c r="U1670">
        <v>0.5</v>
      </c>
      <c r="V1670" s="1">
        <v>8.8999999999999999E-3</v>
      </c>
      <c r="W1670">
        <v>11093677</v>
      </c>
      <c r="X1670">
        <v>6265801.8025000002</v>
      </c>
      <c r="Y1670">
        <v>3499308</v>
      </c>
      <c r="Z1670">
        <v>3641206</v>
      </c>
      <c r="AA1670">
        <v>56.5</v>
      </c>
      <c r="AB1670" s="3">
        <v>1620804695.5050001</v>
      </c>
      <c r="AC1670">
        <v>2938</v>
      </c>
      <c r="AD1670" s="2">
        <v>45330.790277777778</v>
      </c>
      <c r="AE1670" t="s">
        <v>20</v>
      </c>
      <c r="AF1670" t="s">
        <v>375</v>
      </c>
    </row>
    <row r="1671" spans="1:32" x14ac:dyDescent="0.3">
      <c r="A1671" t="str">
        <f>+N1671</f>
        <v>MFG</v>
      </c>
      <c r="B1671" t="e" vm="1672">
        <v>#VALUE!</v>
      </c>
      <c r="C1671" s="5" cm="1">
        <f t="array" ref="C1671">_FV(B1671,"Market cap",TRUE)</f>
        <v>1596724000</v>
      </c>
      <c r="D1671" s="6" cm="1">
        <f t="array" ref="D1671">_FV(B1671,"Price",TRUE)</f>
        <v>8.73</v>
      </c>
      <c r="E1671" s="2" cm="1">
        <f t="array" ref="E1671">_FV(B1671,"Last trade time",TRUE)</f>
        <v>45331.333333333336</v>
      </c>
      <c r="F1671" s="7" t="str" cm="1">
        <f t="array" ref="F1671">_FV($B1671,"Industry")</f>
        <v>Investment Banking &amp; Investment Services</v>
      </c>
      <c r="G1671" s="7" t="str" cm="1">
        <f t="array" ref="G1671">_FV($B1671,"Description")</f>
        <v>Magellan Financial Group Limited is an Australia-based company, which is engaged in global investment. The Company's segments include Funds Management, Fund Investments, and Magellan Capital Partners. The Funds Management segment provides investment funds management to high net worth and retail investors in Australia and New Zealand, and institutional investors globally. The Funds Management activities include providing investment research and administrative services to certain clients; providing investment management and sub-advisory services under client mandates, and acting as responsible entity/trustee (RE) and/or investment manager (IM) for Magellan Funds. The Fund Investments segment comprises its direct investment in certain Magellan Funds and a select portfolio of listed Australian and international equities. The Magellan Capital Partners segment comprises a portfolio of selective investments in businesses in which the Company has an interest.</v>
      </c>
      <c r="H1671" s="7" cm="1">
        <f t="array" ref="H1671">_FV($B1671,"Employees")</f>
        <v>115</v>
      </c>
      <c r="I1671" s="11" cm="1">
        <f t="array" ref="I1671">_FV($B1671,"Shares outstanding",TRUE)</f>
        <v>181034500</v>
      </c>
      <c r="J1671" s="7" cm="1">
        <f t="array" ref="J1671">_FV($B1671,"Year incorporated",TRUE)</f>
        <v>2004</v>
      </c>
      <c r="K1671" s="16"/>
      <c r="L1671" s="12">
        <f>+I1671+K1671</f>
        <v>181034500</v>
      </c>
      <c r="M1671" s="14">
        <f>+D1671*L1671</f>
        <v>1580431185</v>
      </c>
      <c r="N1671" t="s">
        <v>379</v>
      </c>
      <c r="O1671">
        <v>882</v>
      </c>
      <c r="P1671">
        <v>894</v>
      </c>
      <c r="Q1671">
        <v>906</v>
      </c>
      <c r="R1671">
        <v>906</v>
      </c>
      <c r="S1671">
        <v>875</v>
      </c>
      <c r="T1671">
        <v>882</v>
      </c>
      <c r="U1671">
        <v>-27</v>
      </c>
      <c r="V1671" s="1">
        <v>-2.9700000000000001E-2</v>
      </c>
      <c r="W1671">
        <v>1254182</v>
      </c>
      <c r="X1671">
        <v>11112571.630000001</v>
      </c>
      <c r="Y1671">
        <v>318523</v>
      </c>
      <c r="Z1671">
        <v>578183</v>
      </c>
      <c r="AA1671">
        <v>885.97</v>
      </c>
      <c r="AB1671" s="3">
        <v>1596724298.8199999</v>
      </c>
      <c r="AC1671">
        <v>6323</v>
      </c>
      <c r="AD1671" s="2">
        <v>45330.790277777778</v>
      </c>
      <c r="AE1671" t="s">
        <v>20</v>
      </c>
      <c r="AF1671" t="s">
        <v>380</v>
      </c>
    </row>
    <row r="1672" spans="1:32" x14ac:dyDescent="0.3">
      <c r="A1672" t="str">
        <f>+N1672</f>
        <v>IRE</v>
      </c>
      <c r="B1672" t="e" vm="1673">
        <v>#VALUE!</v>
      </c>
      <c r="C1672" s="5" cm="1">
        <f t="array" ref="C1672">_FV(B1672,"Market cap",TRUE)</f>
        <v>1565296000</v>
      </c>
      <c r="D1672" s="6" cm="1">
        <f t="array" ref="D1672">_FV(B1672,"Price",TRUE)</f>
        <v>8.49</v>
      </c>
      <c r="E1672" s="2" cm="1">
        <f t="array" ref="E1672">_FV(B1672,"Last trade time",TRUE)</f>
        <v>45331.333356481482</v>
      </c>
      <c r="F1672" s="7" t="str" cm="1">
        <f t="array" ref="F1672">_FV($B1672,"Industry")</f>
        <v>Financial Technology (Fintech) &amp; Infrastructure</v>
      </c>
      <c r="G1672" s="7" t="str" cm="1">
        <f t="array" ref="G1672">_FV($B1672,"Description")</f>
        <v>Iress Limited is a technology company providing software to the financial services industry. Its segments include APAC, UK &amp; Europe, Mortgages, South Africa, and North America. APAC consists of the Trading and Market Data business, which provides market data, trading, compliance, order management, portfolio systems and related tools to financial markets participants in Australia, New Zealand and Asia; Financial Advice business, which provides financial planning systems and related tools to wealth management professionals located in Australia and New Zealand, and Superannuation business which provides fund administration software and related tools to the superannuation industry. The Mortgages segment operates in the United Kingdom to provide mortgage origination software and associated consulting services to banks. South Africa provides information, trading, compliance, order management, portfolio systems and related tools to financial markets participants.</v>
      </c>
      <c r="H1672" s="7" cm="1">
        <f t="array" ref="H1672">_FV($B1672,"Employees")</f>
        <v>2272</v>
      </c>
      <c r="I1672" s="11" cm="1">
        <f t="array" ref="I1672">_FV($B1672,"Shares outstanding",TRUE)</f>
        <v>186789500</v>
      </c>
      <c r="J1672" s="7" cm="1">
        <f t="array" ref="J1672">_FV($B1672,"Year incorporated",TRUE)</f>
        <v>1993</v>
      </c>
      <c r="K1672" s="16"/>
      <c r="L1672" s="12">
        <f>+I1672+K1672</f>
        <v>186789500</v>
      </c>
      <c r="M1672" s="14">
        <f>+D1672*L1672</f>
        <v>1585842855</v>
      </c>
      <c r="N1672" t="s">
        <v>384</v>
      </c>
      <c r="O1672">
        <v>809</v>
      </c>
      <c r="P1672">
        <v>849</v>
      </c>
      <c r="Q1672">
        <v>835</v>
      </c>
      <c r="R1672">
        <v>843.5</v>
      </c>
      <c r="S1672">
        <v>818</v>
      </c>
      <c r="T1672">
        <v>838</v>
      </c>
      <c r="U1672">
        <v>11</v>
      </c>
      <c r="V1672" s="1">
        <v>1.3299999999999999E-2</v>
      </c>
      <c r="W1672">
        <v>280111</v>
      </c>
      <c r="X1672">
        <v>2338216.88</v>
      </c>
      <c r="Y1672">
        <v>68657</v>
      </c>
      <c r="Z1672">
        <v>86918</v>
      </c>
      <c r="AA1672">
        <v>835.5</v>
      </c>
      <c r="AB1672" s="3">
        <v>1565295792.1199999</v>
      </c>
      <c r="AC1672">
        <v>3177</v>
      </c>
      <c r="AD1672" s="2">
        <v>45330.790277777778</v>
      </c>
      <c r="AE1672" t="s">
        <v>20</v>
      </c>
      <c r="AF1672" t="s">
        <v>385</v>
      </c>
    </row>
    <row r="1673" spans="1:32" x14ac:dyDescent="0.3">
      <c r="A1673" t="str">
        <f>+N1673</f>
        <v>CTT</v>
      </c>
      <c r="B1673" t="e" vm="1674">
        <v>#VALUE!</v>
      </c>
      <c r="C1673" s="5" cm="1">
        <f t="array" ref="C1673">_FV(B1673,"Market cap",TRUE)</f>
        <v>1597388000</v>
      </c>
      <c r="D1673" s="6" cm="1">
        <f t="array" ref="D1673">_FV(B1673,"Price",TRUE)</f>
        <v>4.18</v>
      </c>
      <c r="E1673" s="2" cm="1">
        <f t="array" ref="E1673">_FV(B1673,"Last trade time",TRUE)</f>
        <v>45331.333333333336</v>
      </c>
      <c r="F1673" s="7" t="str" cm="1">
        <f t="array" ref="F1673">_FV($B1673,"Industry")</f>
        <v>Specialty Retailers</v>
      </c>
      <c r="G1673" s="7" t="str" cm="1">
        <f t="array" ref="G1673">_FV($B1673,"Description")</f>
        <v>Cettire Limited is an Australia-based global luxury online retailer. The Company offers a selection of in-demand personal luxury goods via its Website, cettire.com. The Company has access to a catalogue of more than 2,500 luxury brands and 400,000 products of clothing, shoes, bags, and accessories. It sells a range of products from over 500 designers, which include a range of women's and men's wear from brands such as Prada, Gucci, Saint Laurent, Balenciaga, Valentino, Balmain, Burberry, Chloe, Fendi, Givenchy, Versace and others. The Company's product categories includes clothing, shoes, bags and accessories. Its clothing category offers activewear, coats, jackets, jeans, knitwear, pants and various others. Its shoes category offers boots, espadrilles, lace-up shoes, loafers and various others. Its bags category offers bag accessories, belt bags, clutch bags, crossbody bags and various others. It also offers accessories such as belts, glasses, gloves, hats and various others.</v>
      </c>
      <c r="H1673" s="7" t="e" cm="1" vm="2">
        <f t="array" ref="H1673">_FV($B1673,"Employees")</f>
        <v>#VALUE!</v>
      </c>
      <c r="I1673" s="11" cm="1">
        <f t="array" ref="I1673">_FV($B1673,"Shares outstanding",TRUE)</f>
        <v>381238200</v>
      </c>
      <c r="J1673" s="7" cm="1">
        <f t="array" ref="J1673">_FV($B1673,"Year incorporated",TRUE)</f>
        <v>2020</v>
      </c>
      <c r="K1673" s="16"/>
      <c r="L1673" s="12">
        <f>+I1673+K1673</f>
        <v>381238200</v>
      </c>
      <c r="M1673" s="14">
        <f>+D1673*L1673</f>
        <v>1593575676</v>
      </c>
      <c r="N1673" t="s">
        <v>377</v>
      </c>
      <c r="O1673">
        <v>400</v>
      </c>
      <c r="P1673">
        <v>419</v>
      </c>
      <c r="Q1673">
        <v>403</v>
      </c>
      <c r="R1673">
        <v>427.5</v>
      </c>
      <c r="S1673">
        <v>398</v>
      </c>
      <c r="T1673">
        <v>419</v>
      </c>
      <c r="U1673">
        <v>22</v>
      </c>
      <c r="V1673" s="1">
        <v>5.5399999999999998E-2</v>
      </c>
      <c r="W1673">
        <v>8374803</v>
      </c>
      <c r="X1673">
        <v>34821006.924999997</v>
      </c>
      <c r="Y1673">
        <v>2726781</v>
      </c>
      <c r="Z1673">
        <v>3696305</v>
      </c>
      <c r="AA1673">
        <v>415.77</v>
      </c>
      <c r="AB1673" s="3">
        <v>1597388141.8</v>
      </c>
      <c r="AC1673">
        <v>13640</v>
      </c>
      <c r="AD1673" s="2">
        <v>45330.790277777778</v>
      </c>
      <c r="AE1673" t="s">
        <v>20</v>
      </c>
      <c r="AF1673" t="s">
        <v>378</v>
      </c>
    </row>
    <row r="1674" spans="1:32" x14ac:dyDescent="0.3">
      <c r="A1674" t="str">
        <f>+N1674</f>
        <v>ING</v>
      </c>
      <c r="B1674" t="e" vm="1675">
        <v>#VALUE!</v>
      </c>
      <c r="C1674" s="5" cm="1">
        <f t="array" ref="C1674">_FV(B1674,"Market cap",TRUE)</f>
        <v>1624240000</v>
      </c>
      <c r="D1674" s="6" cm="1">
        <f t="array" ref="D1674">_FV(B1674,"Price",TRUE)</f>
        <v>4.3099999999999996</v>
      </c>
      <c r="E1674" s="2" cm="1">
        <f t="array" ref="E1674">_FV(B1674,"Last trade time",TRUE)</f>
        <v>45331.333356481482</v>
      </c>
      <c r="F1674" s="7" t="str" cm="1">
        <f t="array" ref="F1674">_FV($B1674,"Industry")</f>
        <v>Food &amp; Tobacco</v>
      </c>
      <c r="G1674" s="7" t="str" cm="1">
        <f t="array" ref="G1674">_FV($B1674,"Description")</f>
        <v>Inghams Group Limited is an Australia-based integrated poultry producer. The Company is focused on the production and sale of chicken and turkey products across its vertically integrated free-range, value enhanced, primary processed, further processed and by-product categories. In addition, the Company's stock feed is produced primarily for internal use but also for the poultry and pig industries. Its geographic segments include Australia and New Zealand. The Company’s products include Oven Roasted Breast Supreme, Ingham’s Free Range Hot Roast Chicken, Ingham’s Turkey Drumsticks, Ingham’s Whole Chicken, Ingham’s Turkey Wing Pieces, Ingham’s Hot Roast Chicken Country Style Marinated &amp; Stuffed, Ingham’s Chicken Potato Cake, Ingham’s Crumbed Chicken Chipees, Ingham’s Gluten Free Chicken Breast Tenders, Ingham’s Turkey Mignon in Bacon with Garlic Butter, Ingham’s Turkey Breast Crumbed Nuggets, Ingham’s Free Range Chicken Breast Fillet With Ciabatta And Parsley Crumb, and more.</v>
      </c>
      <c r="H1674" s="7" t="e" cm="1" vm="2">
        <f t="array" ref="H1674">_FV($B1674,"Employees")</f>
        <v>#VALUE!</v>
      </c>
      <c r="I1674" s="11" cm="1">
        <f t="array" ref="I1674">_FV($B1674,"Shares outstanding",TRUE)</f>
        <v>371679600</v>
      </c>
      <c r="J1674" s="7" cm="1">
        <f t="array" ref="J1674">_FV($B1674,"Year incorporated",TRUE)</f>
        <v>2013</v>
      </c>
      <c r="K1674" s="16"/>
      <c r="L1674" s="12">
        <f>+I1674+K1674</f>
        <v>371679600</v>
      </c>
      <c r="M1674" s="14">
        <f>+D1674*L1674</f>
        <v>1601939075.9999998</v>
      </c>
      <c r="N1674" t="s">
        <v>372</v>
      </c>
      <c r="O1674">
        <v>435</v>
      </c>
      <c r="P1674">
        <v>438</v>
      </c>
      <c r="Q1674">
        <v>448</v>
      </c>
      <c r="R1674">
        <v>449</v>
      </c>
      <c r="S1674">
        <v>435</v>
      </c>
      <c r="T1674">
        <v>437</v>
      </c>
      <c r="U1674">
        <v>-10</v>
      </c>
      <c r="V1674" s="1">
        <v>-2.24E-2</v>
      </c>
      <c r="W1674">
        <v>1979591</v>
      </c>
      <c r="X1674">
        <v>8697138.6999999993</v>
      </c>
      <c r="Y1674">
        <v>603554</v>
      </c>
      <c r="Z1674">
        <v>605644</v>
      </c>
      <c r="AA1674">
        <v>439.17</v>
      </c>
      <c r="AB1674" s="3">
        <v>1624239856.3699999</v>
      </c>
      <c r="AC1674">
        <v>5898</v>
      </c>
      <c r="AD1674" s="2">
        <v>45330.790277777778</v>
      </c>
      <c r="AE1674" t="s">
        <v>20</v>
      </c>
      <c r="AF1674" t="s">
        <v>373</v>
      </c>
    </row>
    <row r="1675" spans="1:32" x14ac:dyDescent="0.3">
      <c r="A1675">
        <f>+N1675</f>
        <v>360</v>
      </c>
      <c r="B1675" t="e" vm="1676">
        <v>#VALUE!</v>
      </c>
      <c r="C1675" s="5" cm="1">
        <f t="array" ref="C1675">_FV(B1675,"Market cap",TRUE)</f>
        <v>1572355000</v>
      </c>
      <c r="D1675" s="6" cm="1">
        <f t="array" ref="D1675">_FV(B1675,"Price",TRUE)</f>
        <v>7.86</v>
      </c>
      <c r="E1675" s="2" cm="1">
        <f t="array" ref="E1675">_FV(B1675,"Last trade time",TRUE)</f>
        <v>45331.333356481482</v>
      </c>
      <c r="F1675" s="7" t="str" cm="1">
        <f t="array" ref="F1675">_FV($B1675,"Industry")</f>
        <v>Software &amp; IT Services</v>
      </c>
      <c r="G1675" s="7" t="str" cm="1">
        <f t="array" ref="G1675">_FV($B1675,"Description")</f>
        <v>Life360, Inc. (Life360) is a technology platform used to locate the people, pets, and things that matter to families. Life360 has a category at the intersection of family, technology, and safety to help keep families connected and safe. Its core offering, the Life360 mobile application, includes features that range from communications to driving safety and location sharing. The Company’s products include Life360 Subscription Offerings, Life360 Platform, Tile Product Line, Tile Subscription Offerings, Jiobit Product Line, and Jiobit Subscription Offerings. The Company is engaged in the sale of subscriptions and hardware tracking devices to access its services across its three brands, including Life360, Tile and Jiobit. Jiobit is a platform-agnostic wearable location device for young children, pets and seniors. Tile is a cross-platform brand for finding objects. The Company has approximately 48.6 million monthly active users (MAU) located in more than 150 countries.</v>
      </c>
      <c r="H1675" s="7" cm="1">
        <f t="array" ref="H1675">_FV($B1675,"Employees")</f>
        <v>400</v>
      </c>
      <c r="I1675" s="11" cm="1">
        <f t="array" ref="I1675">_FV($B1675,"Shares outstanding",TRUE)</f>
        <v>204467500</v>
      </c>
      <c r="J1675" s="7" cm="1">
        <f t="array" ref="J1675">_FV($B1675,"Year incorporated",TRUE)</f>
        <v>2007</v>
      </c>
      <c r="K1675" s="16"/>
      <c r="L1675" s="12">
        <f>+I1675+K1675</f>
        <v>204467500</v>
      </c>
      <c r="M1675" s="14">
        <f>+D1675*L1675</f>
        <v>1607114550</v>
      </c>
      <c r="N1675">
        <v>360</v>
      </c>
      <c r="O1675">
        <v>765</v>
      </c>
      <c r="P1675">
        <v>770</v>
      </c>
      <c r="Q1675">
        <v>767</v>
      </c>
      <c r="R1675">
        <v>772</v>
      </c>
      <c r="S1675">
        <v>761</v>
      </c>
      <c r="T1675">
        <v>769</v>
      </c>
      <c r="U1675">
        <v>1</v>
      </c>
      <c r="V1675" s="1">
        <v>1.2999999999999999E-3</v>
      </c>
      <c r="W1675">
        <v>713415</v>
      </c>
      <c r="X1675">
        <v>5473902.2300000004</v>
      </c>
      <c r="Y1675">
        <v>117838</v>
      </c>
      <c r="Z1675">
        <v>117540</v>
      </c>
      <c r="AA1675">
        <v>767.48</v>
      </c>
      <c r="AB1675" s="3">
        <v>1572354998.0999999</v>
      </c>
      <c r="AC1675">
        <v>2630</v>
      </c>
      <c r="AD1675" s="2">
        <v>45330.790277777778</v>
      </c>
      <c r="AE1675" t="s">
        <v>20</v>
      </c>
      <c r="AF1675" t="s">
        <v>381</v>
      </c>
    </row>
    <row r="1676" spans="1:32" x14ac:dyDescent="0.3">
      <c r="A1676" t="str">
        <f>+N1676</f>
        <v>CMM</v>
      </c>
      <c r="B1676" t="e" vm="1677">
        <v>#VALUE!</v>
      </c>
      <c r="C1676" s="5" cm="1">
        <f t="array" ref="C1676">_FV(B1676,"Market cap",TRUE)</f>
        <v>1648888000</v>
      </c>
      <c r="D1676" s="6" cm="1">
        <f t="array" ref="D1676">_FV(B1676,"Price",TRUE)</f>
        <v>4.3099999999999996</v>
      </c>
      <c r="E1676" s="2" cm="1">
        <f t="array" ref="E1676">_FV(B1676,"Last trade time",TRUE)</f>
        <v>45331.333333333336</v>
      </c>
      <c r="F1676" s="7" t="str" cm="1">
        <f t="array" ref="F1676">_FV($B1676,"Industry")</f>
        <v>Metals &amp; Mining</v>
      </c>
      <c r="G1676" s="7" t="str" cm="1">
        <f t="array" ref="G1676">_FV($B1676,"Description")</f>
        <v>Capricorn Metals Limited is a gold producer. The Company exploration, evaluation, development and production at the Karlawinda Gold Project and exploration and evaluation of the Mt Gibson Gold Project. The Karlawinda Gold Project located in the Pilbara region of Western Australia, 65 kilometers (km) south-east of the town of Newman. The Karlawinda Project consists of over 2,000 square kilometers of prospective tenure which includes the greenstone belt hosting the 2.2-million-ounce Resource and 1.2-million-ounce Reserve Bibra gold deposit and other areas deemed prospective for gold. The Mt Gibson Gold Project (MGGP) is located approximately 280 kilometers northeast of Perth and less than 10 kilometers from the main arterial Great Northern Highway, in the Murchison region of Western Australia. It is 150 kilometers south-southeast (SSE) of Yalgoo (Golden Grove VHMS base metal deposits) and 240 kilometers south-southwest (SSW) of Cue and the Big Bell and other lode gold mines.</v>
      </c>
      <c r="H1676" s="7" cm="1">
        <f t="array" ref="H1676">_FV($B1676,"Employees")</f>
        <v>142</v>
      </c>
      <c r="I1676" s="11" cm="1">
        <f t="array" ref="I1676">_FV($B1676,"Shares outstanding",TRUE)</f>
        <v>377320000</v>
      </c>
      <c r="J1676" s="7" cm="1">
        <f t="array" ref="J1676">_FV($B1676,"Year incorporated",TRUE)</f>
        <v>2006</v>
      </c>
      <c r="K1676" s="16"/>
      <c r="L1676" s="12">
        <f>+I1676+K1676</f>
        <v>377320000</v>
      </c>
      <c r="M1676" s="14">
        <f>+D1676*L1676</f>
        <v>1626249199.9999998</v>
      </c>
      <c r="N1676" t="s">
        <v>370</v>
      </c>
      <c r="O1676">
        <v>435</v>
      </c>
      <c r="P1676">
        <v>439</v>
      </c>
      <c r="Q1676">
        <v>433</v>
      </c>
      <c r="R1676">
        <v>445</v>
      </c>
      <c r="S1676">
        <v>432</v>
      </c>
      <c r="T1676">
        <v>437</v>
      </c>
      <c r="U1676">
        <v>4</v>
      </c>
      <c r="V1676" s="1">
        <v>9.1999999999999998E-3</v>
      </c>
      <c r="W1676">
        <v>1270022</v>
      </c>
      <c r="X1676">
        <v>5568571.1500000004</v>
      </c>
      <c r="Y1676">
        <v>279272</v>
      </c>
      <c r="Z1676">
        <v>374807</v>
      </c>
      <c r="AA1676">
        <v>438.73</v>
      </c>
      <c r="AB1676" s="3">
        <v>1648888452.4400001</v>
      </c>
      <c r="AC1676">
        <v>4364</v>
      </c>
      <c r="AD1676" s="2">
        <v>45330.790277777778</v>
      </c>
      <c r="AE1676" t="s">
        <v>20</v>
      </c>
      <c r="AF1676" t="s">
        <v>371</v>
      </c>
    </row>
    <row r="1677" spans="1:32" x14ac:dyDescent="0.3">
      <c r="A1677" t="str">
        <f>+N1677</f>
        <v>GUD</v>
      </c>
      <c r="B1677" t="e" vm="1678">
        <v>#VALUE!</v>
      </c>
      <c r="C1677" s="5" cm="1">
        <f t="array" ref="C1677">_FV(B1677,"Market cap",TRUE)</f>
        <v>1655513000</v>
      </c>
      <c r="D1677" s="6" cm="1">
        <f t="array" ref="D1677">_FV(B1677,"Price",TRUE)</f>
        <v>11.78</v>
      </c>
      <c r="E1677" s="2" cm="1">
        <f t="array" ref="E1677">_FV(B1677,"Last trade time",TRUE)</f>
        <v>45331.333356481482</v>
      </c>
      <c r="F1677" s="7" t="str" cm="1">
        <f t="array" ref="F1677">_FV($B1677,"Industry")</f>
        <v>Automobiles &amp; Auto Parts</v>
      </c>
      <c r="G1677" s="7" t="str" cm="1">
        <f t="array" ref="G1677">_FV($B1677,"Description")</f>
        <v>GUD Holdings Limited is an Australia-based company that owns a portfolio of companies in the automotive aftermarket sector. The Company's principal markets are Australia and New Zealand. Its segments include Automotive and Auto Pacific Group (APG). The Automotive segment involves automotive and heavy-duty filters for cars, trucks, agricultural and mining equipment, fuel pumps and associated products for the automotive after-market. Its automotive aftermarket brands include Ryco Filters, Wesfil, Narva, Projecta, Injectronics, Goss and Permaseal. The APG segment includes manufacturing and marketing of towing, trailering, functional accessories and associated products for the automotive aftermarket and Original Equipment Manufacturer (OEM) customers. The Company is also engaged in the distribution of Vision X lighting and other products through its network of original equipment and aftermarket customers in European markets.</v>
      </c>
      <c r="H1677" s="7" cm="1">
        <f t="array" ref="H1677">_FV($B1677,"Employees")</f>
        <v>1945</v>
      </c>
      <c r="I1677" s="11" cm="1">
        <f t="array" ref="I1677">_FV($B1677,"Shares outstanding",TRUE)</f>
        <v>140894700</v>
      </c>
      <c r="J1677" s="7" cm="1">
        <f t="array" ref="J1677">_FV($B1677,"Year incorporated",TRUE)</f>
        <v>1958</v>
      </c>
      <c r="K1677" s="16"/>
      <c r="L1677" s="12">
        <f>+I1677+K1677</f>
        <v>140894700</v>
      </c>
      <c r="M1677" s="14">
        <f>+D1677*L1677</f>
        <v>1659739566</v>
      </c>
      <c r="N1677" t="s">
        <v>368</v>
      </c>
      <c r="O1677">
        <v>1162</v>
      </c>
      <c r="P1677">
        <v>1192</v>
      </c>
      <c r="Q1677">
        <v>1206</v>
      </c>
      <c r="R1677">
        <v>1209</v>
      </c>
      <c r="S1677">
        <v>1163</v>
      </c>
      <c r="T1677">
        <v>1175</v>
      </c>
      <c r="U1677">
        <v>-23</v>
      </c>
      <c r="V1677" s="1">
        <v>-1.9199999999999998E-2</v>
      </c>
      <c r="W1677">
        <v>929472</v>
      </c>
      <c r="X1677">
        <v>10977345.875</v>
      </c>
      <c r="Y1677">
        <v>178668</v>
      </c>
      <c r="Z1677">
        <v>145510</v>
      </c>
      <c r="AA1677">
        <v>1177.3900000000001</v>
      </c>
      <c r="AB1677" s="3">
        <v>1655512678</v>
      </c>
      <c r="AC1677">
        <v>6156</v>
      </c>
      <c r="AD1677" s="2">
        <v>45330.790277777778</v>
      </c>
      <c r="AE1677" t="s">
        <v>20</v>
      </c>
      <c r="AF1677" t="s">
        <v>369</v>
      </c>
    </row>
    <row r="1678" spans="1:32" x14ac:dyDescent="0.3">
      <c r="A1678" t="str">
        <f>+N1678</f>
        <v>AZS</v>
      </c>
      <c r="B1678" t="e" vm="1679">
        <v>#VALUE!</v>
      </c>
      <c r="C1678" s="5" cm="1">
        <f t="array" ref="C1678">_FV(B1678,"Market cap",TRUE)</f>
        <v>1669594000</v>
      </c>
      <c r="D1678" s="6" cm="1">
        <f t="array" ref="D1678">_FV(B1678,"Price",TRUE)</f>
        <v>3.63</v>
      </c>
      <c r="E1678" s="2" cm="1">
        <f t="array" ref="E1678">_FV(B1678,"Last trade time",TRUE)</f>
        <v>45331.333333333336</v>
      </c>
      <c r="F1678" s="7" t="str" cm="1">
        <f t="array" ref="F1678">_FV($B1678,"Industry")</f>
        <v>Metals &amp; Mining</v>
      </c>
      <c r="G1678" s="7" t="str" cm="1">
        <f t="array" ref="G1678">_FV($B1678,"Description")</f>
        <v>Azure Minerals Limited is an Australia-based mineral exploration company. The Company's principal activities include exploration for precious and base metals in Australia. Its projects include Andover Nickel-Copper Project, Turner River Gold Project, Coongan Gold Project and Barton Gold &amp; Base Metals Project. The Andover Nickel-Copper-Cobalt Project is located immediately south of the town of Roebourne and approximately 35 kilometers (km) southeast of Karratha. It covers approximately 70 square kilometers (km2) in the West Pilbara region of Western Australia. The Barton Gold &amp; Base Metals Project lies adjacent to the gold mining town of Kookynie, approximately 40 km south of Leonora in the Eastern Goldfields region of Western Australia. Turner River comprises two unexplored exploration license applications covering over 450 km2 located just south of Port Hedland. The Coogan Project is located in the eastern Pilbara about eight km to the west of Nullagine and covers an area of 141km2.</v>
      </c>
      <c r="H1678" s="7" cm="1">
        <f t="array" ref="H1678">_FV($B1678,"Employees")</f>
        <v>3</v>
      </c>
      <c r="I1678" s="11" cm="1">
        <f t="array" ref="I1678">_FV($B1678,"Shares outstanding",TRUE)</f>
        <v>458679600</v>
      </c>
      <c r="J1678" s="7" cm="1">
        <f t="array" ref="J1678">_FV($B1678,"Year incorporated",TRUE)</f>
        <v>2003</v>
      </c>
      <c r="K1678" s="16"/>
      <c r="L1678" s="12">
        <f>+I1678+K1678</f>
        <v>458679600</v>
      </c>
      <c r="M1678" s="14">
        <f>+D1678*L1678</f>
        <v>1665006948</v>
      </c>
      <c r="N1678" t="s">
        <v>366</v>
      </c>
      <c r="O1678">
        <v>363</v>
      </c>
      <c r="P1678">
        <v>365</v>
      </c>
      <c r="Q1678">
        <v>364</v>
      </c>
      <c r="R1678">
        <v>365</v>
      </c>
      <c r="S1678">
        <v>363</v>
      </c>
      <c r="T1678">
        <v>364</v>
      </c>
      <c r="U1678">
        <v>-1</v>
      </c>
      <c r="V1678" s="1">
        <v>-2.7000000000000001E-3</v>
      </c>
      <c r="W1678">
        <v>679729</v>
      </c>
      <c r="X1678">
        <v>2473597.8650000002</v>
      </c>
      <c r="Y1678">
        <v>148480</v>
      </c>
      <c r="Z1678">
        <v>122142</v>
      </c>
      <c r="AA1678">
        <v>364.03</v>
      </c>
      <c r="AB1678" s="3">
        <v>1669593653</v>
      </c>
      <c r="AC1678">
        <v>1345</v>
      </c>
      <c r="AD1678" s="2">
        <v>45330.790277777778</v>
      </c>
      <c r="AE1678" t="s">
        <v>20</v>
      </c>
      <c r="AF1678" t="s">
        <v>367</v>
      </c>
    </row>
    <row r="1679" spans="1:32" x14ac:dyDescent="0.3">
      <c r="A1679" t="str">
        <f>+N1679</f>
        <v>PSI</v>
      </c>
      <c r="B1679" t="e" vm="1680">
        <v>#VALUE!</v>
      </c>
      <c r="C1679" s="5" cm="1">
        <f t="array" ref="C1679">_FV(B1679,"Market cap",TRUE)</f>
        <v>1702792000</v>
      </c>
      <c r="D1679" s="6" cm="1">
        <f t="array" ref="D1679">_FV(B1679,"Price",TRUE)</f>
        <v>4.6100000000000003</v>
      </c>
      <c r="E1679" s="2" cm="1">
        <f t="array" ref="E1679">_FV(B1679,"Last trade time",TRUE)</f>
        <v>45331.333333333336</v>
      </c>
      <c r="F1679" s="7" t="str" cm="1">
        <f t="array" ref="F1679">_FV($B1679,"Industry")</f>
        <v>Insurance</v>
      </c>
      <c r="G1679" s="7" t="str" cm="1">
        <f t="array" ref="G1679">_FV($B1679,"Description")</f>
        <v>PSC Insurance Group Limited is an Australia-based diversified insurance services company. The Company primarily operates in Australia, the United Kingdom, Hong Kong, and New Zealand. It operates through four segments: Distribution, Agency, United Kingdom (International) and Group. The Company’s Distribution segment includes PSC Network Insurance Partners, life broking, and PSC Workers Compensation Services, which offers insurance broking services. Its Agency segment offers underwriting agencies, including Chase Underwriting, Breeze Underwriting, Chase Travel, and Medisure Indemnity Australia. Its United Kingdom (International) segment includes Paragon International Insurance Brokers, Paragon Bermuda, Carroll’s, Breeze Underwriting (UK), Chase Underwriting (UK), PSC UK Insurance Brokers, PSC Europe, and the Hong Kong businesses. The Company’s Group segment includes group income and investments from non-operating assets and any net group costs not recovered from operating segments.</v>
      </c>
      <c r="H1679" s="7" t="e" cm="1" vm="2">
        <f t="array" ref="H1679">_FV($B1679,"Employees")</f>
        <v>#VALUE!</v>
      </c>
      <c r="I1679" s="11" cm="1">
        <f t="array" ref="I1679">_FV($B1679,"Shares outstanding",TRUE)</f>
        <v>364623600</v>
      </c>
      <c r="J1679" s="7" cm="1">
        <f t="array" ref="J1679">_FV($B1679,"Year incorporated",TRUE)</f>
        <v>2010</v>
      </c>
      <c r="K1679" s="16"/>
      <c r="L1679" s="12">
        <f>+I1679+K1679</f>
        <v>364623600</v>
      </c>
      <c r="M1679" s="14">
        <f>+D1679*L1679</f>
        <v>1680914796</v>
      </c>
      <c r="N1679" t="s">
        <v>362</v>
      </c>
      <c r="O1679">
        <v>460</v>
      </c>
      <c r="P1679">
        <v>475</v>
      </c>
      <c r="Q1679">
        <v>473</v>
      </c>
      <c r="R1679">
        <v>477</v>
      </c>
      <c r="S1679">
        <v>463</v>
      </c>
      <c r="T1679">
        <v>467</v>
      </c>
      <c r="U1679">
        <v>1</v>
      </c>
      <c r="V1679" s="1">
        <v>2.0999999999999999E-3</v>
      </c>
      <c r="W1679">
        <v>84130</v>
      </c>
      <c r="X1679">
        <v>393149.87</v>
      </c>
      <c r="Y1679">
        <v>24586</v>
      </c>
      <c r="Z1679">
        <v>31439</v>
      </c>
      <c r="AA1679">
        <v>467.35</v>
      </c>
      <c r="AB1679" s="3">
        <v>1702792356.77</v>
      </c>
      <c r="AC1679">
        <v>450</v>
      </c>
      <c r="AD1679" s="2">
        <v>45330.790277777778</v>
      </c>
      <c r="AE1679" t="s">
        <v>20</v>
      </c>
      <c r="AF1679" t="s">
        <v>363</v>
      </c>
    </row>
    <row r="1680" spans="1:32" x14ac:dyDescent="0.3">
      <c r="A1680" t="str">
        <f>+N1680</f>
        <v>WAM</v>
      </c>
      <c r="B1680" t="e" vm="1681">
        <v>#VALUE!</v>
      </c>
      <c r="C1680" s="5" cm="1">
        <f t="array" ref="C1680">_FV(B1680,"Market cap",TRUE)</f>
        <v>1671592000</v>
      </c>
      <c r="D1680" s="6" cm="1">
        <f t="array" ref="D1680">_FV(B1680,"Price",TRUE)</f>
        <v>1.52</v>
      </c>
      <c r="E1680" s="2" cm="1">
        <f t="array" ref="E1680">_FV(B1680,"Last trade time",TRUE)</f>
        <v>45331.333333333336</v>
      </c>
      <c r="F1680" s="7" t="str" cm="1">
        <f t="array" ref="F1680">_FV($B1680,"Industry")</f>
        <v>Investment Banking &amp; Investment Services</v>
      </c>
      <c r="G1680" s="7" t="str" cm="1">
        <f t="array" ref="G1680">_FV($B1680,"Description")</f>
        <v>WAM Capital Limited (WAM) is an Australia-based investment company. The Company is primarily an investor in equities listed on the Australian Securities Exchange. The Company’s investment objectives are to deliver a stream of fully franked dividends, provide capital growth and preserve capital. The Company engages in investing activities, including cash, term deposits, and equity investments. The Company provides investors with a manageable diversified portfolio of undervalued growth companies listed on the Australian Securities Exchange, with a focus on small-to-medium sized businesses. The Company also provides exposure to relative value arbitrage and market mispricing opportunities. Wilson Asset Management (International) Pty Limited is the Company's investment manager.</v>
      </c>
      <c r="H1680" s="7" cm="1">
        <f t="array" ref="H1680">_FV($B1680,"Employees")</f>
        <v>30</v>
      </c>
      <c r="I1680" s="11" cm="1">
        <f t="array" ref="I1680">_FV($B1680,"Shares outstanding",TRUE)</f>
        <v>1107014000</v>
      </c>
      <c r="J1680" s="7" cm="1">
        <f t="array" ref="J1680">_FV($B1680,"Year incorporated",TRUE)</f>
        <v>1999</v>
      </c>
      <c r="K1680" s="16"/>
      <c r="L1680" s="12">
        <f>+I1680+K1680</f>
        <v>1107014000</v>
      </c>
      <c r="M1680" s="14">
        <f>+D1680*L1680</f>
        <v>1682661280</v>
      </c>
      <c r="N1680" t="s">
        <v>364</v>
      </c>
      <c r="O1680">
        <v>151</v>
      </c>
      <c r="P1680">
        <v>151.5</v>
      </c>
      <c r="Q1680">
        <v>151</v>
      </c>
      <c r="R1680">
        <v>152</v>
      </c>
      <c r="S1680">
        <v>150.5</v>
      </c>
      <c r="T1680">
        <v>151</v>
      </c>
      <c r="U1680">
        <v>0</v>
      </c>
      <c r="W1680">
        <v>921125</v>
      </c>
      <c r="X1680">
        <v>1391038.69</v>
      </c>
      <c r="Y1680">
        <v>407875</v>
      </c>
      <c r="Z1680">
        <v>396096</v>
      </c>
      <c r="AA1680">
        <v>151.02000000000001</v>
      </c>
      <c r="AB1680" s="3">
        <v>1671591778.73</v>
      </c>
      <c r="AC1680">
        <v>312</v>
      </c>
      <c r="AD1680" s="2">
        <v>45330.790277777778</v>
      </c>
      <c r="AE1680" t="s">
        <v>20</v>
      </c>
      <c r="AF1680" t="s">
        <v>365</v>
      </c>
    </row>
    <row r="1681" spans="1:32" x14ac:dyDescent="0.3">
      <c r="A1681" t="str">
        <f>+N1681</f>
        <v>GMD</v>
      </c>
      <c r="B1681" t="e" vm="1682">
        <v>#VALUE!</v>
      </c>
      <c r="C1681" s="5" cm="1">
        <f t="array" ref="C1681">_FV(B1681,"Market cap",TRUE)</f>
        <v>1770779000</v>
      </c>
      <c r="D1681" s="6" cm="1">
        <f t="array" ref="D1681">_FV(B1681,"Price",TRUE)</f>
        <v>1.56</v>
      </c>
      <c r="E1681" s="2" cm="1">
        <f t="array" ref="E1681">_FV(B1681,"Last trade time",TRUE)</f>
        <v>45331.333333333336</v>
      </c>
      <c r="F1681" s="7" t="str" cm="1">
        <f t="array" ref="F1681">_FV($B1681,"Industry")</f>
        <v>Metals &amp; Mining</v>
      </c>
      <c r="G1681" s="7" t="str" cm="1">
        <f t="array" ref="G1681">_FV($B1681,"Description")</f>
        <v>Genesis Minerals Limited is an Australia-based gold exploration and mine development company. The principal activities of the Company are processing at Mt Morgans, exploration of its 100% owned tenement packages at Laverton and Leonora and pre-development activities at the Ulysses Gold Project. Mt Morgans comprises a portfolio of open pit and underground Mineral Resources, a 2.9 million tons per annum (Mtpa) conventional carbon-in-leach processing plant, and a highly prospective exploration tenure. Leonora Gold Project is located approximately 30 kilometers (km) south of Leonora and 200km north of Kalgoorlie, in the Eastern Goldfields of Western Australia. The Barimaia Gold Project is located in the Murchison District of Western Australia, approximately 10 kilometers southeast of the Mt Magnet Gold Mine. Its Leonora operations also include Gwalia underground mine, 1.4Mtpa Leonora mill, Tower Hill project, Zoroastrian project, and the Aphrodite and Harbour Lights refractory projects.</v>
      </c>
      <c r="H1681" s="7" t="e" cm="1" vm="2">
        <f t="array" ref="H1681">_FV($B1681,"Employees")</f>
        <v>#VALUE!</v>
      </c>
      <c r="I1681" s="11" cm="1">
        <f t="array" ref="I1681">_FV($B1681,"Shares outstanding",TRUE)</f>
        <v>1099863000</v>
      </c>
      <c r="J1681" s="7" cm="1">
        <f t="array" ref="J1681">_FV($B1681,"Year incorporated",TRUE)</f>
        <v>2007</v>
      </c>
      <c r="K1681" s="16"/>
      <c r="L1681" s="12">
        <f>+I1681+K1681</f>
        <v>1099863000</v>
      </c>
      <c r="M1681" s="14">
        <f>+D1681*L1681</f>
        <v>1715786280</v>
      </c>
      <c r="N1681" t="s">
        <v>350</v>
      </c>
      <c r="O1681">
        <v>158.5</v>
      </c>
      <c r="P1681">
        <v>161</v>
      </c>
      <c r="Q1681">
        <v>160.5</v>
      </c>
      <c r="R1681">
        <v>165</v>
      </c>
      <c r="S1681">
        <v>158.75</v>
      </c>
      <c r="T1681">
        <v>161</v>
      </c>
      <c r="U1681">
        <v>0.5</v>
      </c>
      <c r="V1681" s="1">
        <v>3.0999999999999999E-3</v>
      </c>
      <c r="W1681">
        <v>2904166</v>
      </c>
      <c r="X1681">
        <v>4708615.6435000002</v>
      </c>
      <c r="Y1681">
        <v>1002965</v>
      </c>
      <c r="Z1681">
        <v>653462</v>
      </c>
      <c r="AA1681">
        <v>162.24</v>
      </c>
      <c r="AB1681" s="3">
        <v>1770778724.8199999</v>
      </c>
      <c r="AC1681">
        <v>4845</v>
      </c>
      <c r="AD1681" s="2">
        <v>45330.790277777778</v>
      </c>
      <c r="AE1681" t="s">
        <v>20</v>
      </c>
      <c r="AF1681" t="s">
        <v>351</v>
      </c>
    </row>
    <row r="1682" spans="1:32" x14ac:dyDescent="0.3">
      <c r="A1682" t="str">
        <f>+N1682</f>
        <v>MAQ</v>
      </c>
      <c r="B1682" t="e" vm="1683">
        <v>#VALUE!</v>
      </c>
      <c r="C1682" s="5" cm="1">
        <f t="array" ref="C1682">_FV(B1682,"Market cap",TRUE)</f>
        <v>1704342000</v>
      </c>
      <c r="D1682" s="6" cm="1">
        <f t="array" ref="D1682">_FV(B1682,"Price",TRUE)</f>
        <v>70.5</v>
      </c>
      <c r="E1682" s="2" cm="1">
        <f t="array" ref="E1682">_FV(B1682,"Last trade time",TRUE)</f>
        <v>45331.333356481482</v>
      </c>
      <c r="F1682" s="7" t="str" cm="1">
        <f t="array" ref="F1682">_FV($B1682,"Industry")</f>
        <v>Telecommunications Services</v>
      </c>
      <c r="G1682" s="7" t="str" cm="1">
        <f t="array" ref="G1682">_FV($B1682,"Description")</f>
        <v>Macquarie Technology Group Limited, formerly Macquarie Telecom Group Limited, is an Australia-based data center, cloud, cyber security and telecom company. The Company is engaged in the provision of telecommunication, cloud computing, cyber security and data center services to corporate and government customers within Australia. The Company operates through three segments: Telecom, Cloud Services and Government, and Data Centres. The Telecom segment relates to the provision of voice and mobile telecommunications services and the provision of services utilizing the Company’s data network. The Cloud Services &amp; Government segment relates to the provision of services utilizing the Company’s data center facilities to provide cyber security, public and private cloud and storage to corporate and government customers. The Data Centres segment relates to the provision of services utilizing the Company’s data center facilities to wholesale customers.</v>
      </c>
      <c r="H1682" s="7" cm="1">
        <f t="array" ref="H1682">_FV($B1682,"Employees")</f>
        <v>468</v>
      </c>
      <c r="I1682" s="11" cm="1">
        <f t="array" ref="I1682">_FV($B1682,"Shares outstanding",TRUE)</f>
        <v>24344270</v>
      </c>
      <c r="J1682" s="7" cm="1">
        <f t="array" ref="J1682">_FV($B1682,"Year incorporated",TRUE)</f>
        <v>1992</v>
      </c>
      <c r="K1682" s="16"/>
      <c r="L1682" s="12">
        <f>+I1682+K1682</f>
        <v>24344270</v>
      </c>
      <c r="M1682" s="14">
        <f>+D1682*L1682</f>
        <v>1716271035</v>
      </c>
      <c r="N1682" t="s">
        <v>360</v>
      </c>
      <c r="O1682">
        <v>6970</v>
      </c>
      <c r="P1682">
        <v>7003</v>
      </c>
      <c r="Q1682">
        <v>6998</v>
      </c>
      <c r="R1682">
        <v>7003</v>
      </c>
      <c r="S1682">
        <v>6839</v>
      </c>
      <c r="T1682">
        <v>7001</v>
      </c>
      <c r="U1682">
        <v>57</v>
      </c>
      <c r="V1682" s="1">
        <v>8.2000000000000007E-3</v>
      </c>
      <c r="W1682">
        <v>11484</v>
      </c>
      <c r="X1682">
        <v>796572.14</v>
      </c>
      <c r="Y1682">
        <v>5136</v>
      </c>
      <c r="Z1682">
        <v>2990</v>
      </c>
      <c r="AA1682">
        <v>6923.27</v>
      </c>
      <c r="AB1682" s="3">
        <v>1704342202.6800001</v>
      </c>
      <c r="AC1682">
        <v>864</v>
      </c>
      <c r="AD1682" s="2">
        <v>45330.790277777778</v>
      </c>
      <c r="AE1682" t="s">
        <v>20</v>
      </c>
      <c r="AF1682" t="s">
        <v>361</v>
      </c>
    </row>
    <row r="1683" spans="1:32" x14ac:dyDescent="0.3">
      <c r="A1683" t="str">
        <f>+N1683</f>
        <v>RMS</v>
      </c>
      <c r="B1683" t="e" vm="1684">
        <v>#VALUE!</v>
      </c>
      <c r="C1683" s="5" cm="1">
        <f t="array" ref="C1683">_FV(B1683,"Market cap",TRUE)</f>
        <v>1721114000</v>
      </c>
      <c r="D1683" s="6" cm="1">
        <f t="array" ref="D1683">_FV(B1683,"Price",TRUE)</f>
        <v>1.51</v>
      </c>
      <c r="E1683" s="2" cm="1">
        <f t="array" ref="E1683">_FV(B1683,"Last trade time",TRUE)</f>
        <v>45331.333333333336</v>
      </c>
      <c r="F1683" s="7" t="str" cm="1">
        <f t="array" ref="F1683">_FV($B1683,"Industry")</f>
        <v>Metals &amp; Mining</v>
      </c>
      <c r="G1683" s="7" t="str" cm="1">
        <f t="array" ref="G1683">_FV($B1683,"Description")</f>
        <v>Ramelius Resources Limited is an Australia-based company, which is engaged in the exploration, mine development, and production, and sale of gold in Australia. The Company owns and operates Mt Magnet Gold Mine, Vivien Gold Mine, Penny Gold Mine, Edna May Gold Mine, Tampia Gold Mine, Marda Gold Mine, Rebecca Gold Project and Lake Roe Gold Project around Western Australia. The Mt Magnet gold project is located approximately 500 kilometers (km) north-east of Perth in the Murchison Goldfield of the Western Australian Yilgarn Craton. The Vivien Gold Mine is located approximately 15 km west of the town of Leinster in Western Australia. The Penny Gold Mine is located approximately 550 km north-east of Perth in Western Australia. The Edna May Gold Mine is located within the Westonia Greenstone Belt, within the Southern Cross Province of Western Australia’s Archaean Yilgarn Craton. The Lake Roe Gold Project is located over 100 kilometers east of Kalgoorlie, Western Australia.</v>
      </c>
      <c r="H1683" s="7" cm="1">
        <f t="array" ref="H1683">_FV($B1683,"Employees")</f>
        <v>300</v>
      </c>
      <c r="I1683" s="11" cm="1">
        <f t="array" ref="I1683">_FV($B1683,"Shares outstanding",TRUE)</f>
        <v>1139810000</v>
      </c>
      <c r="J1683" s="7" cm="1">
        <f t="array" ref="J1683">_FV($B1683,"Year incorporated",TRUE)</f>
        <v>1979</v>
      </c>
      <c r="K1683" s="16"/>
      <c r="L1683" s="12">
        <f>+I1683+K1683</f>
        <v>1139810000</v>
      </c>
      <c r="M1683" s="14">
        <f>+D1683*L1683</f>
        <v>1721113100</v>
      </c>
      <c r="N1683" t="s">
        <v>358</v>
      </c>
      <c r="O1683">
        <v>151</v>
      </c>
      <c r="P1683">
        <v>152</v>
      </c>
      <c r="Q1683">
        <v>152.5</v>
      </c>
      <c r="R1683">
        <v>153</v>
      </c>
      <c r="S1683">
        <v>150</v>
      </c>
      <c r="T1683">
        <v>151</v>
      </c>
      <c r="U1683">
        <v>-1</v>
      </c>
      <c r="V1683" s="1">
        <v>-6.6E-3</v>
      </c>
      <c r="W1683">
        <v>3895942</v>
      </c>
      <c r="X1683">
        <v>5903198.8825000003</v>
      </c>
      <c r="Y1683">
        <v>844681</v>
      </c>
      <c r="Z1683">
        <v>1535104</v>
      </c>
      <c r="AA1683">
        <v>151.5</v>
      </c>
      <c r="AB1683" s="3">
        <v>1721113741.75</v>
      </c>
      <c r="AC1683">
        <v>4645</v>
      </c>
      <c r="AD1683" s="2">
        <v>45330.790277777778</v>
      </c>
      <c r="AE1683" t="s">
        <v>20</v>
      </c>
      <c r="AF1683" t="s">
        <v>359</v>
      </c>
    </row>
    <row r="1684" spans="1:32" x14ac:dyDescent="0.3">
      <c r="A1684" t="str">
        <f>+N1684</f>
        <v>IPH</v>
      </c>
      <c r="B1684" t="e" vm="1685">
        <v>#VALUE!</v>
      </c>
      <c r="C1684" s="5" cm="1">
        <f t="array" ref="C1684">_FV(B1684,"Market cap",TRUE)</f>
        <v>1721885000</v>
      </c>
      <c r="D1684" s="6" cm="1">
        <f t="array" ref="D1684">_FV(B1684,"Price",TRUE)</f>
        <v>7</v>
      </c>
      <c r="E1684" s="2" cm="1">
        <f t="array" ref="E1684">_FV(B1684,"Last trade time",TRUE)</f>
        <v>45331.333333333336</v>
      </c>
      <c r="F1684" s="7" t="str" cm="1">
        <f t="array" ref="F1684">_FV($B1684,"Industry")</f>
        <v>Professional &amp; Commercial Services</v>
      </c>
      <c r="G1684" s="7" t="str" cm="1">
        <f t="array" ref="G1684">_FV($B1684,"Description")</f>
        <v>IPH Limited is an Australia-based holding company, which provides intellectual property (IP) services. The Company offers a range of IP services and products to a diverse client base including companies, multi-nationals, universities, public sector research organizations, foreign associates and other corporate and individual clients. The Company operates through four segments: Intellectual Property Services Australia &amp; New Zealand; Intellectual Property Services Asia; Intellectual Property Services Canada and Adjacent Businesses. It operates an international intellectual property services group, comprising a network of member firms working in nine IP jurisdictions and servicing more than 25 countries. The group includes IP firms AJ Park, Griffith Hack, Pizzeys, Smart &amp; Biggar, Spruson &amp; Ferguson and online IP services provider Applied Marks.</v>
      </c>
      <c r="H1684" s="7" cm="1">
        <f t="array" ref="H1684">_FV($B1684,"Employees")</f>
        <v>1300</v>
      </c>
      <c r="I1684" s="11" cm="1">
        <f t="array" ref="I1684">_FV($B1684,"Shares outstanding",TRUE)</f>
        <v>245983500</v>
      </c>
      <c r="J1684" s="7" cm="1">
        <f t="array" ref="J1684">_FV($B1684,"Year incorporated",TRUE)</f>
        <v>2014</v>
      </c>
      <c r="K1684" s="16"/>
      <c r="L1684" s="12">
        <f>+I1684+K1684</f>
        <v>245983500</v>
      </c>
      <c r="M1684" s="14">
        <f>+D1684*L1684</f>
        <v>1721884500</v>
      </c>
      <c r="N1684" t="s">
        <v>356</v>
      </c>
      <c r="O1684">
        <v>699</v>
      </c>
      <c r="P1684">
        <v>707</v>
      </c>
      <c r="Q1684">
        <v>698</v>
      </c>
      <c r="R1684">
        <v>707</v>
      </c>
      <c r="S1684">
        <v>696</v>
      </c>
      <c r="T1684">
        <v>700</v>
      </c>
      <c r="U1684">
        <v>5</v>
      </c>
      <c r="V1684" s="1">
        <v>7.1999999999999998E-3</v>
      </c>
      <c r="W1684">
        <v>558776</v>
      </c>
      <c r="X1684">
        <v>3923873.335</v>
      </c>
      <c r="Y1684">
        <v>196692</v>
      </c>
      <c r="Z1684">
        <v>148013</v>
      </c>
      <c r="AA1684">
        <v>702.82</v>
      </c>
      <c r="AB1684" s="3">
        <v>1721884801</v>
      </c>
      <c r="AC1684">
        <v>4847</v>
      </c>
      <c r="AD1684" s="2">
        <v>45330.790277777778</v>
      </c>
      <c r="AE1684" t="s">
        <v>20</v>
      </c>
      <c r="AF1684" t="s">
        <v>357</v>
      </c>
    </row>
    <row r="1685" spans="1:32" x14ac:dyDescent="0.3">
      <c r="A1685" t="str">
        <f>+N1685</f>
        <v>WLE</v>
      </c>
      <c r="B1685" t="e" vm="1686">
        <v>#VALUE!</v>
      </c>
      <c r="C1685" s="5" cm="1">
        <f t="array" ref="C1685">_FV(B1685,"Market cap",TRUE)</f>
        <v>1751402000</v>
      </c>
      <c r="D1685" s="6" cm="1">
        <f t="array" ref="D1685">_FV(B1685,"Price",TRUE)</f>
        <v>1.38</v>
      </c>
      <c r="E1685" s="2" cm="1">
        <f t="array" ref="E1685">_FV(B1685,"Last trade time",TRUE)</f>
        <v>45331.333333333336</v>
      </c>
      <c r="F1685" s="7" t="str" cm="1">
        <f t="array" ref="F1685">_FV($B1685,"Industry")</f>
        <v>Investment Banking &amp; Investment Services</v>
      </c>
      <c r="G1685" s="7" t="str" cm="1">
        <f t="array" ref="G1685">_FV($B1685,"Description")</f>
        <v>WAM Leaders Limited is an Australia-based investment company. The principal activity of the Company is making investments in listed companies. The Company’s investment objectives are to deliver a stream of fully franked dividends, provide capital growth and preserve capital. The Company invests in various sectors, such as financials, materials, health care, consumer discretionary, industrials, consumer staples, energy, real estate, communication services, information technology and utilities. The Company’s investment manager is MAM Pty Limited.</v>
      </c>
      <c r="H1685" s="7" t="e" cm="1" vm="2">
        <f t="array" ref="H1685">_FV($B1685,"Employees")</f>
        <v>#VALUE!</v>
      </c>
      <c r="I1685" s="11" cm="1">
        <f t="array" ref="I1685">_FV($B1685,"Shares outstanding",TRUE)</f>
        <v>1260001000</v>
      </c>
      <c r="J1685" s="7" cm="1">
        <f t="array" ref="J1685">_FV($B1685,"Year incorporated",TRUE)</f>
        <v>2016</v>
      </c>
      <c r="K1685" s="16"/>
      <c r="L1685" s="12">
        <f>+I1685+K1685</f>
        <v>1260001000</v>
      </c>
      <c r="M1685" s="14">
        <f>+D1685*L1685</f>
        <v>1738801379.9999998</v>
      </c>
      <c r="N1685" t="s">
        <v>354</v>
      </c>
      <c r="O1685">
        <v>138.5</v>
      </c>
      <c r="P1685">
        <v>139</v>
      </c>
      <c r="Q1685">
        <v>138.5</v>
      </c>
      <c r="R1685">
        <v>139.5</v>
      </c>
      <c r="S1685">
        <v>137.5</v>
      </c>
      <c r="T1685">
        <v>139</v>
      </c>
      <c r="U1685">
        <v>0.5</v>
      </c>
      <c r="V1685" s="1">
        <v>3.5999999999999999E-3</v>
      </c>
      <c r="W1685">
        <v>813471</v>
      </c>
      <c r="X1685">
        <v>1126111.9075</v>
      </c>
      <c r="Y1685">
        <v>358403</v>
      </c>
      <c r="Z1685">
        <v>421936</v>
      </c>
      <c r="AA1685">
        <v>138.43</v>
      </c>
      <c r="AB1685" s="3">
        <v>1751402048.8599999</v>
      </c>
      <c r="AC1685">
        <v>161</v>
      </c>
      <c r="AD1685" s="2">
        <v>45330.790277777778</v>
      </c>
      <c r="AE1685" t="s">
        <v>20</v>
      </c>
      <c r="AF1685" t="s">
        <v>355</v>
      </c>
    </row>
    <row r="1686" spans="1:32" x14ac:dyDescent="0.3">
      <c r="A1686" t="str">
        <f>+N1686</f>
        <v>SIG</v>
      </c>
      <c r="B1686" t="e" vm="1687">
        <v>#VALUE!</v>
      </c>
      <c r="C1686" s="5" cm="1">
        <f t="array" ref="C1686">_FV(B1686,"Market cap",TRUE)</f>
        <v>1762415000</v>
      </c>
      <c r="D1686" s="6" cm="1">
        <f t="array" ref="D1686">_FV(B1686,"Price",TRUE)</f>
        <v>1.075</v>
      </c>
      <c r="E1686" s="2" cm="1">
        <f t="array" ref="E1686">_FV(B1686,"Last trade time",TRUE)</f>
        <v>45331.333356481482</v>
      </c>
      <c r="F1686" s="7" t="str" cm="1">
        <f t="array" ref="F1686">_FV($B1686,"Industry")</f>
        <v>Pharmaceuticals</v>
      </c>
      <c r="G1686" s="7" t="str" cm="1">
        <f t="array" ref="G1686">_FV($B1686,"Description")</f>
        <v>Sigma Healthcare Limited is an Australia-based company. The principal activities of the Company are the wholesale distribution of pharmaceutical goods and medical consumables to community pharmacies. Its brands include Amcal, Guardian, and Discount Drug Stores. The Company provides a range of solutions, including dispensary services, data and technology, health services, team training, private and exclusive label, sigma rewards, sigma financial services, and supply network and logistics. Its dispensary services provide pharma program, sigma ethical partnership program, and dose administration aid program. Its data and technology provide e-prescription support, health opportunities and sigma performance dashboard tool. Its health services include pharmacy practice support, LEAPP dispensary program, PSS sleep apnoea program and sigma dose administration aid program. Its team training involves sigma online training platform, retail pharmacy programs, and quality care resource hub.</v>
      </c>
      <c r="H1686" s="7" cm="1">
        <f t="array" ref="H1686">_FV($B1686,"Employees")</f>
        <v>156</v>
      </c>
      <c r="I1686" s="11" cm="1">
        <f t="array" ref="I1686">_FV($B1686,"Shares outstanding",TRUE)</f>
        <v>1631866000</v>
      </c>
      <c r="J1686" s="7" cm="1">
        <f t="array" ref="J1686">_FV($B1686,"Year incorporated",TRUE)</f>
        <v>1999</v>
      </c>
      <c r="K1686" s="16"/>
      <c r="L1686" s="12">
        <f>+I1686+K1686</f>
        <v>1631866000</v>
      </c>
      <c r="M1686" s="14">
        <f>+D1686*L1686</f>
        <v>1754255950</v>
      </c>
      <c r="N1686" t="s">
        <v>352</v>
      </c>
      <c r="O1686">
        <v>106.5</v>
      </c>
      <c r="P1686">
        <v>108.5</v>
      </c>
      <c r="Q1686">
        <v>108</v>
      </c>
      <c r="R1686">
        <v>109</v>
      </c>
      <c r="S1686">
        <v>106</v>
      </c>
      <c r="T1686">
        <v>108</v>
      </c>
      <c r="U1686">
        <v>1</v>
      </c>
      <c r="V1686" s="1">
        <v>9.2999999999999992E-3</v>
      </c>
      <c r="W1686">
        <v>5340562</v>
      </c>
      <c r="X1686">
        <v>5753997.0650000004</v>
      </c>
      <c r="Y1686">
        <v>1553012</v>
      </c>
      <c r="Z1686">
        <v>1505467</v>
      </c>
      <c r="AA1686">
        <v>107.76</v>
      </c>
      <c r="AB1686" s="3">
        <v>1762415425.8</v>
      </c>
      <c r="AC1686">
        <v>4554</v>
      </c>
      <c r="AD1686" s="2">
        <v>45330.790277777778</v>
      </c>
      <c r="AE1686" t="s">
        <v>20</v>
      </c>
      <c r="AF1686" t="s">
        <v>353</v>
      </c>
    </row>
    <row r="1687" spans="1:32" x14ac:dyDescent="0.3">
      <c r="A1687" t="str">
        <f>+N1687</f>
        <v>LSF</v>
      </c>
      <c r="B1687" t="e" vm="1688">
        <v>#VALUE!</v>
      </c>
      <c r="C1687" s="5" cm="1">
        <f t="array" ref="C1687">_FV(B1687,"Market cap",TRUE)</f>
        <v>1784038000</v>
      </c>
      <c r="D1687" s="6" cm="1">
        <f t="array" ref="D1687">_FV(B1687,"Price",TRUE)</f>
        <v>2.85</v>
      </c>
      <c r="E1687" s="2" cm="1">
        <f t="array" ref="E1687">_FV(B1687,"Last trade time",TRUE)</f>
        <v>45331.333333333336</v>
      </c>
      <c r="F1687" s="7" t="str" cm="1">
        <f t="array" ref="F1687">_FV($B1687,"Industry")</f>
        <v>Investment Banking &amp; Investment Services</v>
      </c>
      <c r="G1687" s="7" t="str" cm="1">
        <f t="array" ref="G1687">_FV($B1687,"Description")</f>
        <v>L1 Long Short Fund Limited is an Australia-based investment company. The principal activity of the Company is to invest (both long and short) in predominantly Australian securities with the remaining exposure to global securities. The Company’s investment objective is to deliver positive absolute returns to investors while seeking to preserve capital over the long term. It invests in a portfolio of predominantly Australian and New Zealand Securities, with up to 30% invested in global securities. The Company's investment manager is L1 Capital Pty Limited.</v>
      </c>
      <c r="H1687" s="7" t="e" cm="1" vm="2">
        <f t="array" ref="H1687">_FV($B1687,"Employees")</f>
        <v>#VALUE!</v>
      </c>
      <c r="I1687" s="11" cm="1">
        <f t="array" ref="I1687">_FV($B1687,"Shares outstanding",TRUE)</f>
        <v>619457800</v>
      </c>
      <c r="J1687" s="7" cm="1">
        <f t="array" ref="J1687">_FV($B1687,"Year incorporated",TRUE)</f>
        <v>2017</v>
      </c>
      <c r="K1687" s="16"/>
      <c r="L1687" s="12">
        <f>+I1687+K1687</f>
        <v>619457800</v>
      </c>
      <c r="M1687" s="14">
        <f>+D1687*L1687</f>
        <v>1765454730</v>
      </c>
      <c r="N1687" t="s">
        <v>348</v>
      </c>
      <c r="O1687">
        <v>287</v>
      </c>
      <c r="P1687">
        <v>290</v>
      </c>
      <c r="Q1687">
        <v>288</v>
      </c>
      <c r="R1687">
        <v>290</v>
      </c>
      <c r="S1687">
        <v>286</v>
      </c>
      <c r="T1687">
        <v>288</v>
      </c>
      <c r="U1687">
        <v>3</v>
      </c>
      <c r="V1687" s="1">
        <v>1.0500000000000001E-2</v>
      </c>
      <c r="W1687">
        <v>441807</v>
      </c>
      <c r="X1687">
        <v>1276654.48</v>
      </c>
      <c r="Y1687">
        <v>274984</v>
      </c>
      <c r="Z1687">
        <v>156377</v>
      </c>
      <c r="AA1687">
        <v>288.95999999999998</v>
      </c>
      <c r="AB1687" s="3">
        <v>1784038285.4400001</v>
      </c>
      <c r="AC1687">
        <v>162</v>
      </c>
      <c r="AD1687" s="2">
        <v>45330.790277777778</v>
      </c>
      <c r="AE1687" t="s">
        <v>20</v>
      </c>
      <c r="AF1687" t="s">
        <v>349</v>
      </c>
    </row>
    <row r="1688" spans="1:32" x14ac:dyDescent="0.3">
      <c r="A1688" t="str">
        <f>+N1688</f>
        <v>TAH</v>
      </c>
      <c r="B1688" t="e" vm="1689">
        <v>#VALUE!</v>
      </c>
      <c r="C1688" s="5" cm="1">
        <f t="array" ref="C1688">_FV(B1688,"Market cap",TRUE)</f>
        <v>1848753000</v>
      </c>
      <c r="D1688" s="6" cm="1">
        <f t="array" ref="D1688">_FV(B1688,"Price",TRUE)</f>
        <v>0.79500000000000004</v>
      </c>
      <c r="E1688" s="2" cm="1">
        <f t="array" ref="E1688">_FV(B1688,"Last trade time",TRUE)</f>
        <v>45331.333356481482</v>
      </c>
      <c r="F1688" s="7" t="str" cm="1">
        <f t="array" ref="F1688">_FV($B1688,"Industry")</f>
        <v>Hotels &amp; Entertainment Services</v>
      </c>
      <c r="G1688" s="7" t="str" cm="1">
        <f t="array" ref="G1688">_FV($B1688,"Description")</f>
        <v>Tabcorp Holdings Limited is an Australia-based gambling entertainment company. Its segments include Wagering and Media, and Gaming Services. The Wagering and Media segment is engaged in the provision of totalizator and fixed odds betting, retail wagering networks, and global racing media businesses. It operates a portfolio of operations, such as TAB, Sky Media, and Premier Gateway International (PGI). TAB is an omnichannel provider of wagering experiences. Sky Media is a multi-venue, multi-channel racing and sports broadcaster in Australia and internationally. PGI operates a global tote pooling hub based in the Isle of Man and Sky Racing World, which distribute international racing content and facilitate associated tote pools. The Gaming Services segment is focused on gaming machine monitoring operations in New South Wales, Queensland, and the Northern Territory and venue services nationwide. It operates two units under the MAX brand: MAX Regulatory Services and MAX Venue Services.</v>
      </c>
      <c r="H1688" s="7" cm="1">
        <f t="array" ref="H1688">_FV($B1688,"Employees")</f>
        <v>5000</v>
      </c>
      <c r="I1688" s="11" cm="1">
        <f t="array" ref="I1688">_FV($B1688,"Shares outstanding",TRUE)</f>
        <v>2282411000</v>
      </c>
      <c r="J1688" s="7" cm="1">
        <f t="array" ref="J1688">_FV($B1688,"Year incorporated",TRUE)</f>
        <v>1994</v>
      </c>
      <c r="K1688" s="16"/>
      <c r="L1688" s="12">
        <f>+I1688+K1688</f>
        <v>2282411000</v>
      </c>
      <c r="M1688" s="14">
        <f>+D1688*L1688</f>
        <v>1814516745</v>
      </c>
      <c r="N1688" t="s">
        <v>344</v>
      </c>
      <c r="O1688">
        <v>80</v>
      </c>
      <c r="P1688">
        <v>81.5</v>
      </c>
      <c r="Q1688">
        <v>80</v>
      </c>
      <c r="R1688">
        <v>81</v>
      </c>
      <c r="S1688">
        <v>79.5</v>
      </c>
      <c r="T1688">
        <v>81</v>
      </c>
      <c r="U1688">
        <v>1</v>
      </c>
      <c r="V1688" s="1">
        <v>1.2500000000000001E-2</v>
      </c>
      <c r="W1688">
        <v>5165461</v>
      </c>
      <c r="X1688">
        <v>4153074.53</v>
      </c>
      <c r="Y1688">
        <v>121561</v>
      </c>
      <c r="Z1688">
        <v>350726</v>
      </c>
      <c r="AA1688">
        <v>80.459999999999994</v>
      </c>
      <c r="AB1688" s="3">
        <v>1848752901.0899999</v>
      </c>
      <c r="AC1688">
        <v>1700</v>
      </c>
      <c r="AD1688" s="2">
        <v>45330.790277777778</v>
      </c>
      <c r="AE1688" t="s">
        <v>20</v>
      </c>
      <c r="AF1688" t="s">
        <v>345</v>
      </c>
    </row>
    <row r="1689" spans="1:32" x14ac:dyDescent="0.3">
      <c r="A1689" t="str">
        <f>+N1689</f>
        <v>KLS</v>
      </c>
      <c r="B1689" t="e" vm="1690">
        <v>#VALUE!</v>
      </c>
      <c r="C1689" s="5" cm="1">
        <f t="array" ref="C1689">_FV(B1689,"Market cap",TRUE)</f>
        <v>1828944000</v>
      </c>
      <c r="D1689" s="6" cm="1">
        <f t="array" ref="D1689">_FV(B1689,"Price",TRUE)</f>
        <v>6.76</v>
      </c>
      <c r="E1689" s="2" cm="1">
        <f t="array" ref="E1689">_FV(B1689,"Last trade time",TRUE)</f>
        <v>45331.333356481482</v>
      </c>
      <c r="F1689" s="7" t="str" cm="1">
        <f t="array" ref="F1689">_FV($B1689,"Industry")</f>
        <v>Passenger Transportation Services</v>
      </c>
      <c r="G1689" s="7" t="str" cm="1">
        <f t="array" ref="G1689">_FV($B1689,"Description")</f>
        <v>Kelsian Group Limited is an Australia-based integrated multi-modal transport provider and tourism operator. The Company’s segments include Marine and Tourism, Australian Bus, and International Bus. The Marine and Tourism segment operates a vehicle and passenger ferry services, barging, coach tours and package holidays, lunch, dinner and charter cruises and accommodation facilities throughout Australia. Australian Bus segment operates metropolitan public bus services on behalf of governments in Sydney, Melbourne, Perth, Adelaide and Darwin, and operates regional and remote bus services supporting the resources sector in Western Australia. The International Bus segment operates metropolitan public bus services on behalf of governments in London and Singapore. The Company is also a provider of contracted bus services and bus charter services to the education sector in Western Australia. The Company operates approximately 4,000 buses, 113 vessels and 24 light rail vehicles.</v>
      </c>
      <c r="H1689" s="7" cm="1">
        <f t="array" ref="H1689">_FV($B1689,"Employees")</f>
        <v>11130</v>
      </c>
      <c r="I1689" s="11" cm="1">
        <f t="array" ref="I1689">_FV($B1689,"Shares outstanding",TRUE)</f>
        <v>269358600</v>
      </c>
      <c r="J1689" s="7" cm="1">
        <f t="array" ref="J1689">_FV($B1689,"Year incorporated",TRUE)</f>
        <v>2004</v>
      </c>
      <c r="K1689" s="16"/>
      <c r="L1689" s="12">
        <f>+I1689+K1689</f>
        <v>269358600</v>
      </c>
      <c r="M1689" s="14">
        <f>+D1689*L1689</f>
        <v>1820864136</v>
      </c>
      <c r="N1689" t="s">
        <v>346</v>
      </c>
      <c r="O1689">
        <v>675</v>
      </c>
      <c r="P1689">
        <v>685</v>
      </c>
      <c r="Q1689">
        <v>680</v>
      </c>
      <c r="R1689">
        <v>681</v>
      </c>
      <c r="S1689">
        <v>674</v>
      </c>
      <c r="T1689">
        <v>679</v>
      </c>
      <c r="U1689">
        <v>8</v>
      </c>
      <c r="V1689" s="1">
        <v>1.1900000000000001E-2</v>
      </c>
      <c r="W1689">
        <v>460288</v>
      </c>
      <c r="X1689">
        <v>3118863.9750000001</v>
      </c>
      <c r="Y1689">
        <v>85350</v>
      </c>
      <c r="Z1689">
        <v>79423</v>
      </c>
      <c r="AA1689">
        <v>678.15</v>
      </c>
      <c r="AB1689" s="3">
        <v>1828944493.3900001</v>
      </c>
      <c r="AC1689">
        <v>2652</v>
      </c>
      <c r="AD1689" s="2">
        <v>45330.790277777778</v>
      </c>
      <c r="AE1689" t="s">
        <v>20</v>
      </c>
      <c r="AF1689" t="s">
        <v>347</v>
      </c>
    </row>
    <row r="1690" spans="1:32" x14ac:dyDescent="0.3">
      <c r="A1690" t="str">
        <f>+N1690</f>
        <v>GNC</v>
      </c>
      <c r="B1690" t="e" vm="1691">
        <v>#VALUE!</v>
      </c>
      <c r="C1690" s="5" cm="1">
        <f t="array" ref="C1690">_FV(B1690,"Market cap",TRUE)</f>
        <v>1915838000</v>
      </c>
      <c r="D1690" s="6" cm="1">
        <f t="array" ref="D1690">_FV(B1690,"Price",TRUE)</f>
        <v>8.2899999999999991</v>
      </c>
      <c r="E1690" s="2" cm="1">
        <f t="array" ref="E1690">_FV(B1690,"Last trade time",TRUE)</f>
        <v>45331.333356481482</v>
      </c>
      <c r="F1690" s="7" t="str" cm="1">
        <f t="array" ref="F1690">_FV($B1690,"Industry")</f>
        <v>Food &amp; Tobacco</v>
      </c>
      <c r="G1690" s="7" t="str" cm="1">
        <f t="array" ref="G1690">_FV($B1690,"Description")</f>
        <v>GrainCorp Limited is an Australia-based diversified agribusiness company. The Company operates through two segments: Agribusiness and Processing. The Agribusiness segment provides a grains and oil supply chain business with diversified international grains and oils. Its Agribusiness segment also provides commodities and products, including wheat, coarse grains (such as barley, sorghum and corn), oilseeds, pulses, organics, animal fats, used cooking oils and vegetable oils for animal feed purposes. The Processing segment is engaged in a vertically integrated edible oils crushing, processing, manufacturing and distribution business with a footprint across both Australia and New Zealand. The Company sells and delivers grains annually to more than 50 countries through its trading desks and offices in Australia, Canada, China, India, New Zealand, Singapore, the United Kingdom and Ukraine. Its subsidiaries include Auscol Pty Ltd, CropConnect Pty Ltd, Champion Liquid Feeds Pty Ltd and others.</v>
      </c>
      <c r="H1690" s="7" cm="1">
        <f t="array" ref="H1690">_FV($B1690,"Employees")</f>
        <v>2380</v>
      </c>
      <c r="I1690" s="11" cm="1">
        <f t="array" ref="I1690">_FV($B1690,"Shares outstanding",TRUE)</f>
        <v>224337000</v>
      </c>
      <c r="J1690" s="7" cm="1">
        <f t="array" ref="J1690">_FV($B1690,"Year incorporated",TRUE)</f>
        <v>1992</v>
      </c>
      <c r="K1690" s="16"/>
      <c r="L1690" s="12">
        <f>+I1690+K1690</f>
        <v>224337000</v>
      </c>
      <c r="M1690" s="14">
        <f>+D1690*L1690</f>
        <v>1859753729.9999998</v>
      </c>
      <c r="N1690" t="s">
        <v>340</v>
      </c>
      <c r="O1690">
        <v>846</v>
      </c>
      <c r="P1690">
        <v>856</v>
      </c>
      <c r="Q1690">
        <v>865</v>
      </c>
      <c r="R1690">
        <v>865</v>
      </c>
      <c r="S1690">
        <v>849</v>
      </c>
      <c r="T1690">
        <v>854</v>
      </c>
      <c r="U1690">
        <v>-5</v>
      </c>
      <c r="V1690" s="1">
        <v>-5.7999999999999996E-3</v>
      </c>
      <c r="W1690">
        <v>585687</v>
      </c>
      <c r="X1690">
        <v>5007330.2699999996</v>
      </c>
      <c r="Y1690">
        <v>205591</v>
      </c>
      <c r="Z1690">
        <v>156609</v>
      </c>
      <c r="AA1690">
        <v>854.7</v>
      </c>
      <c r="AB1690" s="3">
        <v>1915837954.3800001</v>
      </c>
      <c r="AC1690">
        <v>4580</v>
      </c>
      <c r="AD1690" s="2">
        <v>45330.790277777778</v>
      </c>
      <c r="AE1690" t="s">
        <v>20</v>
      </c>
      <c r="AF1690" t="s">
        <v>341</v>
      </c>
    </row>
    <row r="1691" spans="1:32" x14ac:dyDescent="0.3">
      <c r="A1691" t="str">
        <f>+N1691</f>
        <v>EMR</v>
      </c>
      <c r="B1691" t="e" vm="1692">
        <v>#VALUE!</v>
      </c>
      <c r="C1691" s="5" cm="1">
        <f t="array" ref="C1691">_FV(B1691,"Market cap",TRUE)</f>
        <v>1913852000</v>
      </c>
      <c r="D1691" s="6" cm="1">
        <f t="array" ref="D1691">_FV(B1691,"Price",TRUE)</f>
        <v>3.03</v>
      </c>
      <c r="E1691" s="2" cm="1">
        <f t="array" ref="E1691">_FV(B1691,"Last trade time",TRUE)</f>
        <v>45331.333333333336</v>
      </c>
      <c r="F1691" s="7" t="str" cm="1">
        <f t="array" ref="F1691">_FV($B1691,"Industry")</f>
        <v>Metals &amp; Mining</v>
      </c>
      <c r="G1691" s="7" t="str" cm="1">
        <f t="array" ref="G1691">_FV($B1691,"Description")</f>
        <v>Emerald Resources NL is an Australia-based company, which is a developer and explorer of gold projects. The Okvau Gold Mine is the Company’s advanced project. The Company’s projects include Okvau Gold project and Memot Gold project. The Company also holds a number of other projects in Cambodia which are made up of a combination of granted mining licenses (100% owned by Emerald) and interests joint venture agreements. Together, its interest in its Cambodian Projects covers a combined area of 1,639 square kilometers (km2). The Okvau Gold Mine is located approximately 275 kilometers (km) north-east of Cambodia’s capital city of Phnom Penh in the province of Mondulkiri. The Company has a 5% overriding royalty interest in all gas production from various oil and gas interests located in Magoffin County, Kentucky (Leases).</v>
      </c>
      <c r="H1691" s="7" cm="1">
        <f t="array" ref="H1691">_FV($B1691,"Employees")</f>
        <v>16</v>
      </c>
      <c r="I1691" s="11" cm="1">
        <f t="array" ref="I1691">_FV($B1691,"Shares outstanding",TRUE)</f>
        <v>625442000</v>
      </c>
      <c r="J1691" s="7" cm="1">
        <f t="array" ref="J1691">_FV($B1691,"Year incorporated",TRUE)</f>
        <v>1969</v>
      </c>
      <c r="K1691" s="16"/>
      <c r="L1691" s="12">
        <f>+I1691+K1691</f>
        <v>625442000</v>
      </c>
      <c r="M1691" s="14">
        <f>+D1691*L1691</f>
        <v>1895089259.9999998</v>
      </c>
      <c r="N1691" t="s">
        <v>342</v>
      </c>
      <c r="O1691">
        <v>305</v>
      </c>
      <c r="P1691">
        <v>309</v>
      </c>
      <c r="Q1691">
        <v>300</v>
      </c>
      <c r="R1691">
        <v>311</v>
      </c>
      <c r="S1691">
        <v>299</v>
      </c>
      <c r="T1691">
        <v>306</v>
      </c>
      <c r="U1691">
        <v>-1</v>
      </c>
      <c r="V1691" s="1">
        <v>-3.3E-3</v>
      </c>
      <c r="W1691">
        <v>1969401</v>
      </c>
      <c r="X1691">
        <v>6022242.4699999997</v>
      </c>
      <c r="Y1691">
        <v>529128</v>
      </c>
      <c r="Z1691">
        <v>720717</v>
      </c>
      <c r="AA1691">
        <v>305.73</v>
      </c>
      <c r="AB1691" s="3">
        <v>1913852452.6800001</v>
      </c>
      <c r="AC1691">
        <v>4878</v>
      </c>
      <c r="AD1691" s="2">
        <v>45330.790277777778</v>
      </c>
      <c r="AE1691" t="s">
        <v>20</v>
      </c>
      <c r="AF1691" t="s">
        <v>343</v>
      </c>
    </row>
    <row r="1692" spans="1:32" x14ac:dyDescent="0.3">
      <c r="A1692" t="str">
        <f>+N1692</f>
        <v>LIC</v>
      </c>
      <c r="B1692" t="e" vm="1693">
        <v>#VALUE!</v>
      </c>
      <c r="C1692" s="5" cm="1">
        <f t="array" ref="C1692">_FV(B1692,"Market cap",TRUE)</f>
        <v>1947676000</v>
      </c>
      <c r="D1692" s="6" cm="1">
        <f t="array" ref="D1692">_FV(B1692,"Price",TRUE)</f>
        <v>18.3</v>
      </c>
      <c r="E1692" s="2" cm="1">
        <f t="array" ref="E1692">_FV(B1692,"Last trade time",TRUE)</f>
        <v>45331.333356481482</v>
      </c>
      <c r="F1692" s="7" t="str" cm="1">
        <f t="array" ref="F1692">_FV($B1692,"Industry")</f>
        <v>Real Estate Operations</v>
      </c>
      <c r="G1692" s="7" t="str" cm="1">
        <f t="array" ref="G1692">_FV($B1692,"Description")</f>
        <v>Lifestyle Communities Limited is an Australia-based company, which develops, owns and manages affordable independent living residential land-lease communities. It monitors all settings, including local house prices, national economic indicators, demographics, design trends, environmental advances and customer expectations. The Company’s land lease model allows working, semi-retired, and retired people over 50, to downsize their family home to free up equity in retirement, whilst enjoying resort-style living including pools, gyms, clubhouse, cinema, lawn bowls, tennis, and others. The Company’s home for sale are available in Geelong and Bellarine Peninsula, Northwest Melbourne, Southeast Melbourne, Mornington Peninsula and Bass Coast, and Homeowner Perks. It has over 32 residential land lease communities under contract, in planning, in development, or under management.</v>
      </c>
      <c r="H1692" s="7" cm="1">
        <f t="array" ref="H1692">_FV($B1692,"Employees")</f>
        <v>167</v>
      </c>
      <c r="I1692" s="11" cm="1">
        <f t="array" ref="I1692">_FV($B1692,"Shares outstanding",TRUE)</f>
        <v>104545100</v>
      </c>
      <c r="J1692" s="7" cm="1">
        <f t="array" ref="J1692">_FV($B1692,"Year incorporated",TRUE)</f>
        <v>1997</v>
      </c>
      <c r="K1692" s="16"/>
      <c r="L1692" s="12">
        <f>+I1692+K1692</f>
        <v>104545100</v>
      </c>
      <c r="M1692" s="14">
        <f>+D1692*L1692</f>
        <v>1913175330</v>
      </c>
      <c r="N1692" t="s">
        <v>334</v>
      </c>
      <c r="O1692">
        <v>1825</v>
      </c>
      <c r="P1692">
        <v>1900</v>
      </c>
      <c r="Q1692">
        <v>1848</v>
      </c>
      <c r="R1692">
        <v>1892</v>
      </c>
      <c r="S1692">
        <v>1792</v>
      </c>
      <c r="T1692">
        <v>1863</v>
      </c>
      <c r="U1692">
        <v>41</v>
      </c>
      <c r="V1692" s="1">
        <v>2.2499999999999999E-2</v>
      </c>
      <c r="W1692">
        <v>347515</v>
      </c>
      <c r="X1692">
        <v>6412226.0899999999</v>
      </c>
      <c r="Y1692">
        <v>93561</v>
      </c>
      <c r="Z1692">
        <v>130462</v>
      </c>
      <c r="AA1692">
        <v>1846.27</v>
      </c>
      <c r="AB1692" s="3">
        <v>1947675790.53</v>
      </c>
      <c r="AC1692">
        <v>7402</v>
      </c>
      <c r="AD1692" s="2">
        <v>45330.790277777778</v>
      </c>
      <c r="AE1692" t="s">
        <v>20</v>
      </c>
      <c r="AF1692" t="s">
        <v>335</v>
      </c>
    </row>
    <row r="1693" spans="1:32" x14ac:dyDescent="0.3">
      <c r="A1693" t="str">
        <f>+N1693</f>
        <v>BAP</v>
      </c>
      <c r="B1693" t="e" vm="1694">
        <v>#VALUE!</v>
      </c>
      <c r="C1693" s="5" cm="1">
        <f t="array" ref="C1693">_FV(B1693,"Market cap",TRUE)</f>
        <v>1931257000</v>
      </c>
      <c r="D1693" s="6" cm="1">
        <f t="array" ref="D1693">_FV(B1693,"Price",TRUE)</f>
        <v>5.71</v>
      </c>
      <c r="E1693" s="2" cm="1">
        <f t="array" ref="E1693">_FV(B1693,"Last trade time",TRUE)</f>
        <v>45331.333356481482</v>
      </c>
      <c r="F1693" s="7" t="str" cm="1">
        <f t="array" ref="F1693">_FV($B1693,"Industry")</f>
        <v>Automobiles &amp; Auto Parts</v>
      </c>
      <c r="G1693" s="7" t="str" cm="1">
        <f t="array" ref="G1693">_FV($B1693,"Description")</f>
        <v>Bapcor Limited is an Australia-based provider of vehicle parts, accessories, equipment, service and solutions. The Company has four segments. The Trade segment is a distributor of automotive aftermarket parts and consumables to trade workshops for the service and repair of passenger and commercial vehicles; automotive workshop equipment, such as vehicle hoists and scanning equipment, including servicing of the equipment; and automotive accessories and maintenance products for do-it-yourself vehicle owners. The Specialist Wholesale segment includes AAD, Bearing Wholesalers, Baxters/MTQ, Roadsafe, JAS Oceania, Premier Auto Trade, Federal Batteries, Diesel Distributors and AADi, as well as the commercial truck parts group comprising Truckline and WANO. The Retail segment includes the Autobarn, Autopro and Opposite Lock brands, as well as the Midas and ABS workshop service brands. The New Zealand segment consists of Trade and Specialist Wholesale businesses based in New Zealand.</v>
      </c>
      <c r="H1693" s="7" cm="1">
        <f t="array" ref="H1693">_FV($B1693,"Employees")</f>
        <v>5500</v>
      </c>
      <c r="I1693" s="11" cm="1">
        <f t="array" ref="I1693">_FV($B1693,"Shares outstanding",TRUE)</f>
        <v>339412500</v>
      </c>
      <c r="J1693" s="7" cm="1">
        <f t="array" ref="J1693">_FV($B1693,"Year incorporated",TRUE)</f>
        <v>2011</v>
      </c>
      <c r="K1693" s="16"/>
      <c r="L1693" s="12">
        <f>+I1693+K1693</f>
        <v>339412500</v>
      </c>
      <c r="M1693" s="14">
        <f>+D1693*L1693</f>
        <v>1938045375</v>
      </c>
      <c r="N1693" t="s">
        <v>338</v>
      </c>
      <c r="O1693">
        <v>568</v>
      </c>
      <c r="P1693">
        <v>572</v>
      </c>
      <c r="Q1693">
        <v>566</v>
      </c>
      <c r="R1693">
        <v>571.5</v>
      </c>
      <c r="S1693">
        <v>561</v>
      </c>
      <c r="T1693">
        <v>569</v>
      </c>
      <c r="U1693">
        <v>8</v>
      </c>
      <c r="V1693" s="1">
        <v>1.43E-2</v>
      </c>
      <c r="W1693">
        <v>1166231</v>
      </c>
      <c r="X1693">
        <v>6621435.5599999996</v>
      </c>
      <c r="Y1693">
        <v>435184</v>
      </c>
      <c r="Z1693">
        <v>239461</v>
      </c>
      <c r="AA1693">
        <v>568.12</v>
      </c>
      <c r="AB1693" s="3">
        <v>1931257125</v>
      </c>
      <c r="AC1693">
        <v>5652</v>
      </c>
      <c r="AD1693" s="2">
        <v>45330.790277777778</v>
      </c>
      <c r="AE1693" t="s">
        <v>20</v>
      </c>
      <c r="AF1693" t="s">
        <v>339</v>
      </c>
    </row>
    <row r="1694" spans="1:32" x14ac:dyDescent="0.3">
      <c r="A1694" t="str">
        <f>+N1694</f>
        <v>MFF</v>
      </c>
      <c r="B1694" t="e" vm="1695">
        <v>#VALUE!</v>
      </c>
      <c r="C1694" s="5" cm="1">
        <f t="array" ref="C1694">_FV(B1694,"Market cap",TRUE)</f>
        <v>1937890000</v>
      </c>
      <c r="D1694" s="6" cm="1">
        <f t="array" ref="D1694">_FV(B1694,"Price",TRUE)</f>
        <v>3.4</v>
      </c>
      <c r="E1694" s="2" cm="1">
        <f t="array" ref="E1694">_FV(B1694,"Last trade time",TRUE)</f>
        <v>45331.333333333336</v>
      </c>
      <c r="F1694" s="7" t="str" cm="1">
        <f t="array" ref="F1694">_FV($B1694,"Industry")</f>
        <v>Investment Banking &amp; Investment Services</v>
      </c>
      <c r="G1694" s="7" t="str" cm="1">
        <f t="array" ref="G1694">_FV($B1694,"Description")</f>
        <v>MFF Capital Investments Limited is an Australia-based company, which offers investors the opportunity to invest in an Australian Securities Exchange (ASX) listed investment company, which holds a minimum of 20 stock exchange listed international and Australian companies. The Company's investment objectives are to maximize compound, risk-adjusted after-tax returns for its shareholders and to minimize the risk of permanent capital loss. It aims for a portfolio focused upon companies with attractive business characteristics (quality) at discounts to their intrinsic values (value).</v>
      </c>
      <c r="H1694" s="7" t="e" cm="1" vm="2">
        <f t="array" ref="H1694">_FV($B1694,"Employees")</f>
        <v>#VALUE!</v>
      </c>
      <c r="I1694" s="11" cm="1">
        <f t="array" ref="I1694">_FV($B1694,"Shares outstanding",TRUE)</f>
        <v>576752900</v>
      </c>
      <c r="J1694" s="7" cm="1">
        <f t="array" ref="J1694">_FV($B1694,"Year incorporated",TRUE)</f>
        <v>2006</v>
      </c>
      <c r="K1694" s="16"/>
      <c r="L1694" s="12">
        <f>+I1694+K1694</f>
        <v>576752900</v>
      </c>
      <c r="M1694" s="14">
        <f>+D1694*L1694</f>
        <v>1960959860</v>
      </c>
      <c r="N1694" t="s">
        <v>336</v>
      </c>
      <c r="O1694">
        <v>336</v>
      </c>
      <c r="P1694">
        <v>338</v>
      </c>
      <c r="Q1694">
        <v>336</v>
      </c>
      <c r="R1694">
        <v>338</v>
      </c>
      <c r="S1694">
        <v>336</v>
      </c>
      <c r="T1694">
        <v>336</v>
      </c>
      <c r="U1694">
        <v>2</v>
      </c>
      <c r="V1694" s="1">
        <v>6.0000000000000001E-3</v>
      </c>
      <c r="W1694">
        <v>203325</v>
      </c>
      <c r="X1694">
        <v>684249.15</v>
      </c>
      <c r="Y1694">
        <v>90050</v>
      </c>
      <c r="Z1694">
        <v>93278</v>
      </c>
      <c r="AA1694">
        <v>336.53</v>
      </c>
      <c r="AB1694" s="3">
        <v>1937889552.48</v>
      </c>
      <c r="AC1694">
        <v>57</v>
      </c>
      <c r="AD1694" s="2">
        <v>45330.790277777778</v>
      </c>
      <c r="AE1694" t="s">
        <v>20</v>
      </c>
      <c r="AF1694" t="s">
        <v>337</v>
      </c>
    </row>
    <row r="1695" spans="1:32" x14ac:dyDescent="0.3">
      <c r="A1695" t="str">
        <f>+N1695</f>
        <v>JLG</v>
      </c>
      <c r="B1695" t="e" vm="1696">
        <v>#VALUE!</v>
      </c>
      <c r="C1695" s="5" cm="1">
        <f t="array" ref="C1695">_FV(B1695,"Market cap",TRUE)</f>
        <v>1981240000</v>
      </c>
      <c r="D1695" s="6" cm="1">
        <f t="array" ref="D1695">_FV(B1695,"Price",TRUE)</f>
        <v>7.09</v>
      </c>
      <c r="E1695" s="2" cm="1">
        <f t="array" ref="E1695">_FV(B1695,"Last trade time",TRUE)</f>
        <v>45331.333333333336</v>
      </c>
      <c r="F1695" s="7" t="str" cm="1">
        <f t="array" ref="F1695">_FV($B1695,"Industry")</f>
        <v>Construction &amp; Engineering</v>
      </c>
      <c r="G1695" s="7" t="str" cm="1">
        <f t="array" ref="G1695">_FV($B1695,"Description")</f>
        <v>Johns Lyng Group Limited is an Australia-based integrated building services provider, delivering building, restoration, strata, and energy services nationally and internationally. The Company’s core business is built on its ability to rebuild and restore a variety of properties and contents after damage by insurable events, including impact, weather and fire events. The Company operates through four segments: Insurance Building and Restoration Services, Commercial Building Services, Commercial Construction, and Other. It provides Insurance Building and Restoration services across Australia and New Zealand. Its Insurance Building and Restoration services include 24/7 emergency service, international availability, fire damage, vehicle and structural impact, storm damage and tree removal, mold and biohazard, contents and surface restoration, building maintenance, total claims handling, and hazardous waste removal.</v>
      </c>
      <c r="H1695" s="7" cm="1">
        <f t="array" ref="H1695">_FV($B1695,"Employees")</f>
        <v>2300</v>
      </c>
      <c r="I1695" s="11" cm="1">
        <f t="array" ref="I1695">_FV($B1695,"Shares outstanding",TRUE)</f>
        <v>277873800</v>
      </c>
      <c r="J1695" s="7" cm="1">
        <f t="array" ref="J1695">_FV($B1695,"Year incorporated",TRUE)</f>
        <v>2017</v>
      </c>
      <c r="K1695" s="16"/>
      <c r="L1695" s="12">
        <f>+I1695+K1695</f>
        <v>277873800</v>
      </c>
      <c r="M1695" s="14">
        <f>+D1695*L1695</f>
        <v>1970125242</v>
      </c>
      <c r="N1695" t="s">
        <v>331</v>
      </c>
      <c r="O1695">
        <v>710</v>
      </c>
      <c r="P1695">
        <v>717</v>
      </c>
      <c r="Q1695">
        <v>722</v>
      </c>
      <c r="R1695">
        <v>722</v>
      </c>
      <c r="S1695">
        <v>710</v>
      </c>
      <c r="T1695">
        <v>713</v>
      </c>
      <c r="U1695">
        <v>-5</v>
      </c>
      <c r="V1695" s="1">
        <v>-7.0000000000000001E-3</v>
      </c>
      <c r="W1695">
        <v>696003</v>
      </c>
      <c r="X1695">
        <v>4975975.6749999998</v>
      </c>
      <c r="Y1695">
        <v>137875</v>
      </c>
      <c r="Z1695">
        <v>147822</v>
      </c>
      <c r="AA1695">
        <v>714.79</v>
      </c>
      <c r="AB1695" s="3">
        <v>1981240115.5699999</v>
      </c>
      <c r="AC1695">
        <v>5512</v>
      </c>
      <c r="AD1695" s="2">
        <v>45330.790277777778</v>
      </c>
      <c r="AE1695" t="s">
        <v>20</v>
      </c>
      <c r="AF1695" t="s">
        <v>332</v>
      </c>
    </row>
    <row r="1696" spans="1:32" x14ac:dyDescent="0.3">
      <c r="A1696" t="str">
        <f>+N1696</f>
        <v>EVT</v>
      </c>
      <c r="B1696" t="e" vm="1697">
        <v>#VALUE!</v>
      </c>
      <c r="C1696" s="5" cm="1">
        <f t="array" ref="C1696">_FV(B1696,"Market cap",TRUE)</f>
        <v>1999232000</v>
      </c>
      <c r="D1696" s="6" cm="1">
        <f t="array" ref="D1696">_FV(B1696,"Price",TRUE)</f>
        <v>12.16</v>
      </c>
      <c r="E1696" s="2" cm="1">
        <f t="array" ref="E1696">_FV(B1696,"Last trade time",TRUE)</f>
        <v>45331.333356481482</v>
      </c>
      <c r="F1696" s="7" t="str" cm="1">
        <f t="array" ref="F1696">_FV($B1696,"Industry")</f>
        <v>Hotels &amp; Entertainment Services</v>
      </c>
      <c r="G1696" s="7" t="str" cm="1">
        <f t="array" ref="G1696">_FV($B1696,"Description")</f>
        <v>EVT Limited is an Australia-based company, which is engaged in the entertainment, ventures and travel business. The Company operates through five segments: Entertainment, Entertainment Germany, Hotels and Resorts, Thredbo Alpine Resort and Property and Other Investments. The Entertainment segment includes cinema exhibition operations in Australia and New Zealand, technology equipment supplies and servicing, and the State Theatre. The Entertainment Germany segment includes the cinema exhibition operations in Germany. The Hotels and Resorts segment includes the ownership, operation and management of hotels in Australia and New Zealand. The Thredbo Alpine Resort segment includes all the operations of the resort, including property development activities. The Property and Other Investments segment includes property rental, investment properties and investments designated at FVOCI.</v>
      </c>
      <c r="H1696" s="7" cm="1">
        <f t="array" ref="H1696">_FV($B1696,"Employees")</f>
        <v>10000</v>
      </c>
      <c r="I1696" s="11" cm="1">
        <f t="array" ref="I1696">_FV($B1696,"Shares outstanding",TRUE)</f>
        <v>162275400</v>
      </c>
      <c r="J1696" s="7" cm="1">
        <f t="array" ref="J1696">_FV($B1696,"Year incorporated",TRUE)</f>
        <v>1911</v>
      </c>
      <c r="K1696" s="16"/>
      <c r="L1696" s="12">
        <f>+I1696+K1696</f>
        <v>162275400</v>
      </c>
      <c r="M1696" s="14">
        <f>+D1696*L1696</f>
        <v>1973268864</v>
      </c>
      <c r="N1696" t="s">
        <v>327</v>
      </c>
      <c r="O1696">
        <v>1232</v>
      </c>
      <c r="P1696">
        <v>1290</v>
      </c>
      <c r="Q1696">
        <v>1221</v>
      </c>
      <c r="R1696">
        <v>1245.5</v>
      </c>
      <c r="S1696">
        <v>1218</v>
      </c>
      <c r="T1696">
        <v>1232</v>
      </c>
      <c r="U1696">
        <v>3</v>
      </c>
      <c r="V1696" s="1">
        <v>2.3999999999999998E-3</v>
      </c>
      <c r="W1696">
        <v>122590</v>
      </c>
      <c r="X1696">
        <v>1513394.14</v>
      </c>
      <c r="Y1696">
        <v>30006</v>
      </c>
      <c r="Z1696">
        <v>39620</v>
      </c>
      <c r="AA1696">
        <v>1235.48</v>
      </c>
      <c r="AB1696" s="3">
        <v>1999232398.24</v>
      </c>
      <c r="AC1696">
        <v>2144</v>
      </c>
      <c r="AD1696" s="2">
        <v>45330.790277777778</v>
      </c>
      <c r="AE1696" t="s">
        <v>20</v>
      </c>
      <c r="AF1696" t="s">
        <v>328</v>
      </c>
    </row>
    <row r="1697" spans="1:32" x14ac:dyDescent="0.3">
      <c r="A1697" t="str">
        <f>+N1697</f>
        <v>AIZ</v>
      </c>
      <c r="B1697" t="e" vm="1698">
        <v>#VALUE!</v>
      </c>
      <c r="C1697" s="5" cm="1">
        <f t="array" ref="C1697">_FV(B1697,"Market cap",TRUE)</f>
        <v>2150145000</v>
      </c>
      <c r="D1697" s="6" cm="1">
        <f t="array" ref="D1697">_FV(B1697,"Price",TRUE)</f>
        <v>0.6</v>
      </c>
      <c r="E1697" s="2" cm="1">
        <f t="array" ref="E1697">_FV(B1697,"Last trade time",TRUE)</f>
        <v>45331.333333333336</v>
      </c>
      <c r="F1697" s="7" t="str" cm="1">
        <f t="array" ref="F1697">_FV($B1697,"Industry")</f>
        <v>Passenger Transportation Services</v>
      </c>
      <c r="G1697" s="7" t="str" cm="1">
        <f t="array" ref="G1697">_FV($B1697,"Description")</f>
        <v>Air New Zealand Limited is engaged in the transportation of passengers and cargo on an integrated network of scheduled airline services to, from and within New Zealand. Its geographical segments include New Zealand, Australia and Pacific Islands, Asia, United Kingdom and Europe, and America. The Company has approximately 104 operating aircraft ranging from Boeing 787-9 Dreamliners and Airbus A320s to ATRs and Q300s, offering customers. It has domestic business, connecting customers and cargo to 20 different regions around New Zealand. Internationally, the airline has direct flights to cities across Australia, Asia, the Pacific Islands, and the United States. Its operating fleet includes Boeing 777-300ER, Boeing 787-9 Dreamliner, AirbusA321neo, AirbusA320neo, AirbusA320ceo, ATR 72-600, and Bombardier Q300. It is a supplier of aircraft, and component maintenance, repair, and overhaul (MRO) services with customers in New Zealand, Australia, Asia, the Americas, and Europe.</v>
      </c>
      <c r="H1697" s="7" cm="1">
        <f t="array" ref="H1697">_FV($B1697,"Employees")</f>
        <v>11474</v>
      </c>
      <c r="I1697" s="11" cm="1">
        <f t="array" ref="I1697">_FV($B1697,"Shares outstanding",TRUE)</f>
        <v>3368430000</v>
      </c>
      <c r="J1697" s="7" cm="1">
        <f t="array" ref="J1697">_FV($B1697,"Year incorporated",TRUE)</f>
        <v>1940</v>
      </c>
      <c r="K1697" s="16"/>
      <c r="L1697" s="12">
        <f>+I1697+K1697</f>
        <v>3368430000</v>
      </c>
      <c r="M1697" s="14">
        <f>+D1697*L1697</f>
        <v>2021058000</v>
      </c>
      <c r="N1697" t="s">
        <v>321</v>
      </c>
      <c r="O1697">
        <v>60</v>
      </c>
      <c r="P1697">
        <v>60.5</v>
      </c>
      <c r="Q1697">
        <v>60</v>
      </c>
      <c r="R1697">
        <v>60.5</v>
      </c>
      <c r="S1697">
        <v>59.5</v>
      </c>
      <c r="T1697">
        <v>60</v>
      </c>
      <c r="U1697">
        <v>0</v>
      </c>
      <c r="W1697">
        <v>660585</v>
      </c>
      <c r="X1697">
        <v>396724.61</v>
      </c>
      <c r="Y1697">
        <v>220635</v>
      </c>
      <c r="Z1697">
        <v>304652</v>
      </c>
      <c r="AA1697">
        <v>60.06</v>
      </c>
      <c r="AB1697" s="3">
        <v>2021078589</v>
      </c>
      <c r="AC1697">
        <v>114</v>
      </c>
      <c r="AD1697" s="2">
        <v>45330.790277777778</v>
      </c>
      <c r="AE1697" t="s">
        <v>20</v>
      </c>
      <c r="AF1697" t="s">
        <v>322</v>
      </c>
    </row>
    <row r="1698" spans="1:32" x14ac:dyDescent="0.3">
      <c r="A1698" t="str">
        <f>+N1698</f>
        <v>ABC</v>
      </c>
      <c r="B1698" t="e" vm="1699">
        <v>#VALUE!</v>
      </c>
      <c r="C1698" s="5" cm="1">
        <f t="array" ref="C1698">_FV(B1698,"Market cap",TRUE)</f>
        <v>2018788000</v>
      </c>
      <c r="D1698" s="6" cm="1">
        <f t="array" ref="D1698">_FV(B1698,"Price",TRUE)</f>
        <v>3.14</v>
      </c>
      <c r="E1698" s="2" cm="1">
        <f t="array" ref="E1698">_FV(B1698,"Last trade time",TRUE)</f>
        <v>45331.333333333336</v>
      </c>
      <c r="F1698" s="7" t="str" cm="1">
        <f t="array" ref="F1698">_FV($B1698,"Industry")</f>
        <v>Construction Materials</v>
      </c>
      <c r="G1698" s="7" t="str" cm="1">
        <f t="array" ref="G1698">_FV($B1698,"Description")</f>
        <v>Adbri Limited is an Australia-based company, which supplies construction materials and industrial minerals. The Company is engaged in the manufacturing and distribution of cement, and cementitious products, lime, premixed concrete, aggregates, sand and concrete masonry products. It operates through two segments: Cement, Lime, Concrete and Aggregates; and Masonry. The Company is a masonry manufacturer producing concrete pavers and retaining wall blocks for the civil, commercial, and residential building sectors. It also manufactures and produces a full range of concrete bricks, Besser blocks, pavers and retaining wall systems for the civil, commercial, and residential building sectors. The Company supplies industrial minerals including agricultural lime products, stockfield minerals and fillers, high grade silica for glass manufacturing and quicklime and hydrated lime for industrial processing and water treatment.</v>
      </c>
      <c r="H1698" s="7" cm="1">
        <f t="array" ref="H1698">_FV($B1698,"Employees")</f>
        <v>1500</v>
      </c>
      <c r="I1698" s="11" cm="1">
        <f t="array" ref="I1698">_FV($B1698,"Shares outstanding",TRUE)</f>
        <v>653329500</v>
      </c>
      <c r="J1698" s="7" cm="1">
        <f t="array" ref="J1698">_FV($B1698,"Year incorporated",TRUE)</f>
        <v>1960</v>
      </c>
      <c r="K1698" s="16"/>
      <c r="L1698" s="12">
        <f>+I1698+K1698</f>
        <v>653329500</v>
      </c>
      <c r="M1698" s="14">
        <f>+D1698*L1698</f>
        <v>2051454630</v>
      </c>
      <c r="N1698" t="s">
        <v>325</v>
      </c>
      <c r="O1698">
        <v>306</v>
      </c>
      <c r="P1698">
        <v>309</v>
      </c>
      <c r="Q1698">
        <v>306</v>
      </c>
      <c r="R1698">
        <v>309</v>
      </c>
      <c r="S1698">
        <v>306</v>
      </c>
      <c r="T1698">
        <v>309</v>
      </c>
      <c r="U1698">
        <v>3</v>
      </c>
      <c r="V1698" s="1">
        <v>9.7999999999999997E-3</v>
      </c>
      <c r="W1698">
        <v>588917</v>
      </c>
      <c r="X1698">
        <v>1810377.98</v>
      </c>
      <c r="Y1698">
        <v>253565</v>
      </c>
      <c r="Z1698">
        <v>237814</v>
      </c>
      <c r="AA1698">
        <v>307.39999999999998</v>
      </c>
      <c r="AB1698" s="3">
        <v>2018788287.8699999</v>
      </c>
      <c r="AC1698">
        <v>955</v>
      </c>
      <c r="AD1698" s="2">
        <v>45330.790277777778</v>
      </c>
      <c r="AE1698" t="s">
        <v>20</v>
      </c>
      <c r="AF1698" t="s">
        <v>326</v>
      </c>
    </row>
    <row r="1699" spans="1:32" x14ac:dyDescent="0.3">
      <c r="A1699" t="str">
        <f>+N1699</f>
        <v>MP1</v>
      </c>
      <c r="B1699" t="e" vm="1700">
        <v>#VALUE!</v>
      </c>
      <c r="C1699" s="5" cm="1">
        <f t="array" ref="C1699">_FV(B1699,"Market cap",TRUE)</f>
        <v>2062258000</v>
      </c>
      <c r="D1699" s="6" cm="1">
        <f t="array" ref="D1699">_FV(B1699,"Price",TRUE)</f>
        <v>12.91</v>
      </c>
      <c r="E1699" s="2" cm="1">
        <f t="array" ref="E1699">_FV(B1699,"Last trade time",TRUE)</f>
        <v>45331.333356481482</v>
      </c>
      <c r="F1699" s="7" t="str" cm="1">
        <f t="array" ref="F1699">_FV($B1699,"Industry")</f>
        <v>Software &amp; IT Services</v>
      </c>
      <c r="G1699" s="7" t="str" cm="1">
        <f t="array" ref="G1699">_FV($B1699,"Description")</f>
        <v>Megaport Limited is a provider of elastic interconnection services. Through software defined networking (SDN), the Company’s global platform enables customers to connect their network to other services across the Megaport Network. Its services can be directly controlled by customers via mobile devices, their computers, or its open application programming interface (API). Its segments include Asia Pacific, North America, and Europe. Its products include Port, Virtual Cross Connects (VXC), Megaport Cloud Router (MCR), Megaport Virtual Edge (MVE), Megaport Marketplace and MegaIX. VXCs are Layer 2 Ethernet circuits providing private, flexible, and on-demand connections between any of the locations on the Megaport network with 1 Mbps to 10 Gbps of capacity. MCR is a managed virtual router service. MVE is an on-demand, vendor-neutral network function virtualization (NFV) service. Megaport Marketplace is an online hub where global service providers and enterprise customer’s interconnect.</v>
      </c>
      <c r="H1699" s="7" t="e" cm="1" vm="2">
        <f t="array" ref="H1699">_FV($B1699,"Employees")</f>
        <v>#VALUE!</v>
      </c>
      <c r="I1699" s="11" cm="1">
        <f t="array" ref="I1699">_FV($B1699,"Shares outstanding",TRUE)</f>
        <v>159124800</v>
      </c>
      <c r="J1699" s="7" cm="1">
        <f t="array" ref="J1699">_FV($B1699,"Year incorporated",TRUE)</f>
        <v>2015</v>
      </c>
      <c r="K1699" s="16"/>
      <c r="L1699" s="12">
        <f>+I1699+K1699</f>
        <v>159124800</v>
      </c>
      <c r="M1699" s="14">
        <f>+D1699*L1699</f>
        <v>2054301168</v>
      </c>
      <c r="N1699" t="s">
        <v>317</v>
      </c>
      <c r="O1699">
        <v>1266</v>
      </c>
      <c r="P1699">
        <v>1298</v>
      </c>
      <c r="Q1699">
        <v>1292</v>
      </c>
      <c r="R1699">
        <v>1296</v>
      </c>
      <c r="S1699">
        <v>1253</v>
      </c>
      <c r="T1699">
        <v>1296</v>
      </c>
      <c r="U1699">
        <v>1</v>
      </c>
      <c r="V1699" s="1">
        <v>8.0000000000000004E-4</v>
      </c>
      <c r="W1699">
        <v>906360</v>
      </c>
      <c r="X1699">
        <v>11604028.180400001</v>
      </c>
      <c r="Y1699">
        <v>338332</v>
      </c>
      <c r="Z1699">
        <v>317196</v>
      </c>
      <c r="AA1699">
        <v>1278.04</v>
      </c>
      <c r="AB1699" s="3">
        <v>2062257537.5999999</v>
      </c>
      <c r="AC1699">
        <v>6685</v>
      </c>
      <c r="AD1699" s="2">
        <v>45330.790277777778</v>
      </c>
      <c r="AE1699" t="s">
        <v>20</v>
      </c>
      <c r="AF1699" t="s">
        <v>318</v>
      </c>
    </row>
    <row r="1700" spans="1:32" x14ac:dyDescent="0.3">
      <c r="A1700" t="str">
        <f>+N1700</f>
        <v>DDR</v>
      </c>
      <c r="B1700" t="e" vm="1701">
        <v>#VALUE!</v>
      </c>
      <c r="C1700" s="5" cm="1">
        <f t="array" ref="C1700">_FV(B1700,"Market cap",TRUE)</f>
        <v>2021045000</v>
      </c>
      <c r="D1700" s="6" cm="1">
        <f t="array" ref="D1700">_FV(B1700,"Price",TRUE)</f>
        <v>11.47</v>
      </c>
      <c r="E1700" s="2" cm="1">
        <f t="array" ref="E1700">_FV(B1700,"Last trade time",TRUE)</f>
        <v>45331.333356481482</v>
      </c>
      <c r="F1700" s="7" t="str" cm="1">
        <f t="array" ref="F1700">_FV($B1700,"Industry")</f>
        <v>Computers, Phones &amp; Household Electronics</v>
      </c>
      <c r="G1700" s="7" t="str" cm="1">
        <f t="array" ref="G1700">_FV($B1700,"Description")</f>
        <v>Dicker Data Limited is an Australia-based company, which is locally owned and operated distributor of information and communications technology (ICT) hardware, software, cloud and Internet of things (IoT) solutions. It also distributes information technology (IT) hardware, software, cloud, access control, surveillance and emerging technology solutions for the corporate and commercial market. It provides a range of solutions, which include access and surveillance, accessories, backup and recovery, business applications, business monitors, cloud, components, data center, data management, desktops, gaming, Internet of Things (IoT), networking, notebooks, peripherals, printers, pro AV and displays, power solutions, remote working, scanners and mobility, security, uninterruptible power supply (UPS), workstations, storage, servers, and video conferencing. Its subsidiaries include Express Data Holdings Pty Ltd, Dicker Data Financial Services Pty Ltd, and Dicker Data GP Pty Ltd.</v>
      </c>
      <c r="H1700" s="7" cm="1">
        <f t="array" ref="H1700">_FV($B1700,"Employees")</f>
        <v>883</v>
      </c>
      <c r="I1700" s="11" cm="1">
        <f t="array" ref="I1700">_FV($B1700,"Shares outstanding",TRUE)</f>
        <v>180289500</v>
      </c>
      <c r="J1700" s="7" cm="1">
        <f t="array" ref="J1700">_FV($B1700,"Year incorporated",TRUE)</f>
        <v>1972</v>
      </c>
      <c r="K1700" s="16"/>
      <c r="L1700" s="12">
        <f>+I1700+K1700</f>
        <v>180289500</v>
      </c>
      <c r="M1700" s="14">
        <f>+D1700*L1700</f>
        <v>2067920565</v>
      </c>
      <c r="N1700" t="s">
        <v>323</v>
      </c>
      <c r="O1700">
        <v>1120</v>
      </c>
      <c r="P1700">
        <v>1130</v>
      </c>
      <c r="Q1700">
        <v>1119</v>
      </c>
      <c r="R1700">
        <v>1133</v>
      </c>
      <c r="S1700">
        <v>1115</v>
      </c>
      <c r="T1700">
        <v>1121</v>
      </c>
      <c r="U1700">
        <v>0</v>
      </c>
      <c r="W1700">
        <v>97288</v>
      </c>
      <c r="X1700">
        <v>1092206.3149999999</v>
      </c>
      <c r="Y1700">
        <v>28730</v>
      </c>
      <c r="Z1700">
        <v>39868</v>
      </c>
      <c r="AA1700">
        <v>1122.8</v>
      </c>
      <c r="AB1700" s="3">
        <v>2021045093.22</v>
      </c>
      <c r="AC1700">
        <v>2333</v>
      </c>
      <c r="AD1700" s="2">
        <v>45330.790277777778</v>
      </c>
      <c r="AE1700" t="s">
        <v>20</v>
      </c>
      <c r="AF1700" t="s">
        <v>324</v>
      </c>
    </row>
    <row r="1701" spans="1:32" x14ac:dyDescent="0.3">
      <c r="A1701" t="str">
        <f>+N1701</f>
        <v>PXA</v>
      </c>
      <c r="B1701" t="e" vm="1702">
        <v>#VALUE!</v>
      </c>
      <c r="C1701" s="5" cm="1">
        <f t="array" ref="C1701">_FV(B1701,"Market cap",TRUE)</f>
        <v>2063144000</v>
      </c>
      <c r="D1701" s="6" cm="1">
        <f t="array" ref="D1701">_FV(B1701,"Price",TRUE)</f>
        <v>11.76</v>
      </c>
      <c r="E1701" s="2" cm="1">
        <f t="array" ref="E1701">_FV(B1701,"Last trade time",TRUE)</f>
        <v>45331.333333333336</v>
      </c>
      <c r="F1701" s="7" t="str" cm="1">
        <f t="array" ref="F1701">_FV($B1701,"Industry")</f>
        <v>Software &amp; IT Services</v>
      </c>
      <c r="G1701" s="7" t="str" cm="1">
        <f t="array" ref="G1701">_FV($B1701,"Description")</f>
        <v>PEXA Group Limited operates a digital property settlements platform company. The Company operates through three segments: PEXA Exchange, PEXA Digital Growth, and PEXA International. PEXA Exchange segment includes Australian Electronic Lodgement Network (ELN) and financial settlement platform which operates in the Australian electronic conveyancing market. The PEXA Exchange facilitates the collaboration between customers across the property ecosystem to enable the transfer and settlement of transactions in real property. PEXA Digital Growth segment is engaged in the provision of property-related analytics and digital solutions to financial institutions, governments, property developers and related professionals, and PR actioners in Australia. PEXA International segment is engaged in the provision of digitalized property registration and settlement, and related services, in overseas Torrens Title jurisdictions, initially in the United Kingdom (UK).</v>
      </c>
      <c r="H1701" s="7" t="e" cm="1" vm="2">
        <f t="array" ref="H1701">_FV($B1701,"Employees")</f>
        <v>#VALUE!</v>
      </c>
      <c r="I1701" s="11" cm="1">
        <f t="array" ref="I1701">_FV($B1701,"Shares outstanding",TRUE)</f>
        <v>177398500</v>
      </c>
      <c r="J1701" s="7" cm="1">
        <f t="array" ref="J1701">_FV($B1701,"Year incorporated",TRUE)</f>
        <v>2018</v>
      </c>
      <c r="K1701" s="16"/>
      <c r="L1701" s="12">
        <f>+I1701+K1701</f>
        <v>177398500</v>
      </c>
      <c r="M1701" s="14">
        <f>+D1701*L1701</f>
        <v>2086206360</v>
      </c>
      <c r="N1701" t="s">
        <v>315</v>
      </c>
      <c r="O1701">
        <v>1130</v>
      </c>
      <c r="P1701">
        <v>1165</v>
      </c>
      <c r="Q1701">
        <v>1166</v>
      </c>
      <c r="R1701">
        <v>1188</v>
      </c>
      <c r="S1701">
        <v>1149</v>
      </c>
      <c r="T1701">
        <v>1163</v>
      </c>
      <c r="U1701">
        <v>-1</v>
      </c>
      <c r="V1701" s="1">
        <v>-8.9999999999999998E-4</v>
      </c>
      <c r="W1701">
        <v>274113</v>
      </c>
      <c r="X1701">
        <v>3204708.585</v>
      </c>
      <c r="Y1701">
        <v>73480</v>
      </c>
      <c r="Z1701">
        <v>98896</v>
      </c>
      <c r="AA1701">
        <v>1169.75</v>
      </c>
      <c r="AB1701" s="3">
        <v>2063144159.5799999</v>
      </c>
      <c r="AC1701">
        <v>4785</v>
      </c>
      <c r="AD1701" s="2">
        <v>45330.790277777778</v>
      </c>
      <c r="AE1701" t="s">
        <v>20</v>
      </c>
      <c r="AF1701" t="s">
        <v>316</v>
      </c>
    </row>
    <row r="1702" spans="1:32" x14ac:dyDescent="0.3">
      <c r="A1702" t="str">
        <f>+N1702</f>
        <v>NUF</v>
      </c>
      <c r="B1702" t="e" vm="1703">
        <v>#VALUE!</v>
      </c>
      <c r="C1702" s="5" cm="1">
        <f t="array" ref="C1702">_FV(B1702,"Market cap",TRUE)</f>
        <v>2128683000</v>
      </c>
      <c r="D1702" s="6" cm="1">
        <f t="array" ref="D1702">_FV(B1702,"Price",TRUE)</f>
        <v>5.55</v>
      </c>
      <c r="E1702" s="2" cm="1">
        <f t="array" ref="E1702">_FV(B1702,"Last trade time",TRUE)</f>
        <v>45331.333333333336</v>
      </c>
      <c r="F1702" s="7" t="str" cm="1">
        <f t="array" ref="F1702">_FV($B1702,"Industry")</f>
        <v>Chemicals</v>
      </c>
      <c r="G1702" s="7" t="str" cm="1">
        <f t="array" ref="G1702">_FV($B1702,"Description")</f>
        <v>Nufarm Limited is an Australia-based crop protection and seed technology company. The Company is engaged in developing and manufacturing crop protection solutions and Beyond Yield seed technologies. The Company operates two business lines: Crop Protection and Seed Technologies. The Crop Protection business deals in the manufacturing and selling of crop protection products used by farmers to protect crops from damage caused by weeds, pests and disease. Its crop protection solutions include herbicides, insecticides and fungicides that help growers protect crops against weeds, pests and disease. It is managed by geographic segments: APAC (Australia, New Zealand and certain parts of Asia), Europe (United Kingdom, European Union, and certain other countries in Europe, Middle East and Africa) and North America (United States, Canada and Mexico). The Seed Technologies business comprises the base seeds, bioenergy, omega-3 and seed treatment platforms.</v>
      </c>
      <c r="H1702" s="7" cm="1">
        <f t="array" ref="H1702">_FV($B1702,"Employees")</f>
        <v>3078</v>
      </c>
      <c r="I1702" s="11" cm="1">
        <f t="array" ref="I1702">_FV($B1702,"Shares outstanding",TRUE)</f>
        <v>382169300</v>
      </c>
      <c r="J1702" s="7" cm="1">
        <f t="array" ref="J1702">_FV($B1702,"Year incorporated",TRUE)</f>
        <v>2000</v>
      </c>
      <c r="K1702" s="16"/>
      <c r="L1702" s="12">
        <f>+I1702+K1702</f>
        <v>382169300</v>
      </c>
      <c r="M1702" s="14">
        <f>+D1702*L1702</f>
        <v>2121039615</v>
      </c>
      <c r="N1702" t="s">
        <v>313</v>
      </c>
      <c r="O1702">
        <v>557</v>
      </c>
      <c r="P1702">
        <v>563</v>
      </c>
      <c r="Q1702">
        <v>568</v>
      </c>
      <c r="R1702">
        <v>570</v>
      </c>
      <c r="S1702">
        <v>557</v>
      </c>
      <c r="T1702">
        <v>557</v>
      </c>
      <c r="U1702">
        <v>-5</v>
      </c>
      <c r="V1702" s="1">
        <v>-8.8999999999999999E-3</v>
      </c>
      <c r="W1702">
        <v>496767</v>
      </c>
      <c r="X1702">
        <v>2787681.1274000001</v>
      </c>
      <c r="Y1702">
        <v>72547</v>
      </c>
      <c r="Z1702">
        <v>79719</v>
      </c>
      <c r="AA1702">
        <v>561.05999999999995</v>
      </c>
      <c r="AB1702" s="3">
        <v>2128682895.1700001</v>
      </c>
      <c r="AC1702">
        <v>2700</v>
      </c>
      <c r="AD1702" s="2">
        <v>45330.790277777778</v>
      </c>
      <c r="AE1702" t="s">
        <v>20</v>
      </c>
      <c r="AF1702" t="s">
        <v>314</v>
      </c>
    </row>
    <row r="1703" spans="1:32" x14ac:dyDescent="0.3">
      <c r="A1703" t="str">
        <f>+N1703</f>
        <v>BOE</v>
      </c>
      <c r="B1703" t="e" vm="1704">
        <v>#VALUE!</v>
      </c>
      <c r="C1703" s="5" cm="1">
        <f t="array" ref="C1703">_FV(B1703,"Market cap",TRUE)</f>
        <v>2447828000</v>
      </c>
      <c r="D1703" s="6" cm="1">
        <f t="array" ref="D1703">_FV(B1703,"Price",TRUE)</f>
        <v>5.23</v>
      </c>
      <c r="E1703" s="2" cm="1">
        <f t="array" ref="E1703">_FV(B1703,"Last trade time",TRUE)</f>
        <v>45331.333333333336</v>
      </c>
      <c r="F1703" s="7" t="str" cm="1">
        <f t="array" ref="F1703">_FV($B1703,"Industry")</f>
        <v>Uranium</v>
      </c>
      <c r="G1703" s="7" t="str" cm="1">
        <f t="array" ref="G1703">_FV($B1703,"Description")</f>
        <v>Boss Energy Limited is an Australia-based company, which is focused on conducting exploration and technical studies on tenements considered prospective for uranium in Australia. The Company’s Honeymoon Uranium project is located approximately 80 kilometer (km) north-west of the town of Broken Hill, near the border with New South Wales. The Honeymoon Uranium project is targeting the greenfield exploration prospects to further advance identified zones of potential high-grade mineralization. Honeymoon Uranium project is also upgrading the satellite Joint Ore Reserves Committee (JORC) resources of the Jason’s and Gould’s Dam Deposits.</v>
      </c>
      <c r="H1703" s="7" t="e" cm="1" vm="2">
        <f t="array" ref="H1703">_FV($B1703,"Employees")</f>
        <v>#VALUE!</v>
      </c>
      <c r="I1703" s="11" cm="1">
        <f t="array" ref="I1703">_FV($B1703,"Shares outstanding",TRUE)</f>
        <v>408652300</v>
      </c>
      <c r="J1703" s="7" cm="1">
        <f t="array" ref="J1703">_FV($B1703,"Year incorporated",TRUE)</f>
        <v>2005</v>
      </c>
      <c r="K1703" s="16"/>
      <c r="L1703" s="12">
        <f>+I1703+K1703</f>
        <v>408652300</v>
      </c>
      <c r="M1703" s="14">
        <f>+D1703*L1703</f>
        <v>2137251529.0000002</v>
      </c>
      <c r="N1703" t="s">
        <v>295</v>
      </c>
      <c r="O1703">
        <v>598</v>
      </c>
      <c r="P1703">
        <v>600</v>
      </c>
      <c r="Q1703">
        <v>592</v>
      </c>
      <c r="R1703">
        <v>606</v>
      </c>
      <c r="S1703">
        <v>583</v>
      </c>
      <c r="T1703">
        <v>599</v>
      </c>
      <c r="U1703">
        <v>7</v>
      </c>
      <c r="V1703" s="1">
        <v>1.18E-2</v>
      </c>
      <c r="W1703">
        <v>3481862</v>
      </c>
      <c r="X1703">
        <v>20830330.445</v>
      </c>
      <c r="Y1703">
        <v>1482627</v>
      </c>
      <c r="Z1703">
        <v>1174983</v>
      </c>
      <c r="AA1703">
        <v>598.34</v>
      </c>
      <c r="AB1703" s="3">
        <v>2447827534.5700002</v>
      </c>
      <c r="AC1703">
        <v>11880</v>
      </c>
      <c r="AD1703" s="2">
        <v>45330.790277777778</v>
      </c>
      <c r="AE1703" t="s">
        <v>20</v>
      </c>
      <c r="AF1703" t="s">
        <v>296</v>
      </c>
    </row>
    <row r="1704" spans="1:32" x14ac:dyDescent="0.3">
      <c r="A1704" t="str">
        <f>+N1704</f>
        <v>DHG</v>
      </c>
      <c r="B1704" t="e" vm="1705">
        <v>#VALUE!</v>
      </c>
      <c r="C1704" s="5" cm="1">
        <f t="array" ref="C1704">_FV(B1704,"Market cap",TRUE)</f>
        <v>2147634000</v>
      </c>
      <c r="D1704" s="6" cm="1">
        <f t="array" ref="D1704">_FV(B1704,"Price",TRUE)</f>
        <v>3.46</v>
      </c>
      <c r="E1704" s="2" cm="1">
        <f t="array" ref="E1704">_FV(B1704,"Last trade time",TRUE)</f>
        <v>45331.333356481482</v>
      </c>
      <c r="F1704" s="7" t="str" cm="1">
        <f t="array" ref="F1704">_FV($B1704,"Industry")</f>
        <v>Software &amp; IT Services</v>
      </c>
      <c r="G1704" s="7" t="str" cm="1">
        <f t="array" ref="G1704">_FV($B1704,"Description")</f>
        <v>Domain Holdings Australia Limited is an Australia-based property technology and services marketplace focused on portfolios of property brands in Australia. The Company offers property search and listing, data, and agent and consumer solutions for a group of customers and their property decisions. Its segments include Core Digital, Consumer Solutions and Print. Core Digital is a digitally focused real estate media and services business providing residential, commercial and rural property marketing solutions and search tools, plus information for buyers, investors, sellers and renters Australia-wide. The Consumer Solutions segment connects consumers with services at different property lifecycle stages, including home loans, insurance, trade services and residential utilities connections. Its Print segment is engaged in real estate newspaper and magazine publishing. Its brands portfolio includes Domain, Allhomes, Domain Insure, MarketNow, Pricefinder, Homepass and others.</v>
      </c>
      <c r="H1704" s="7" cm="1">
        <f t="array" ref="H1704">_FV($B1704,"Employees")</f>
        <v>998</v>
      </c>
      <c r="I1704" s="11" cm="1">
        <f t="array" ref="I1704">_FV($B1704,"Shares outstanding",TRUE)</f>
        <v>631657200</v>
      </c>
      <c r="J1704" s="7" cm="1">
        <f t="array" ref="J1704">_FV($B1704,"Year incorporated",TRUE)</f>
        <v>2000</v>
      </c>
      <c r="K1704" s="16"/>
      <c r="L1704" s="12">
        <f>+I1704+K1704</f>
        <v>631657200</v>
      </c>
      <c r="M1704" s="14">
        <f>+D1704*L1704</f>
        <v>2185533912</v>
      </c>
      <c r="N1704" t="s">
        <v>311</v>
      </c>
      <c r="O1704">
        <v>339</v>
      </c>
      <c r="P1704">
        <v>341</v>
      </c>
      <c r="Q1704">
        <v>347</v>
      </c>
      <c r="R1704">
        <v>347.5</v>
      </c>
      <c r="S1704">
        <v>338.5</v>
      </c>
      <c r="T1704">
        <v>340</v>
      </c>
      <c r="U1704">
        <v>-5</v>
      </c>
      <c r="V1704" s="1">
        <v>-1.4500000000000001E-2</v>
      </c>
      <c r="W1704">
        <v>1710524</v>
      </c>
      <c r="X1704">
        <v>5870289.2699999996</v>
      </c>
      <c r="Y1704">
        <v>165952</v>
      </c>
      <c r="Z1704">
        <v>213536</v>
      </c>
      <c r="AA1704">
        <v>341.93</v>
      </c>
      <c r="AB1704" s="3">
        <v>2147634320.1999998</v>
      </c>
      <c r="AC1704">
        <v>2357</v>
      </c>
      <c r="AD1704" s="2">
        <v>45330.790277777778</v>
      </c>
      <c r="AE1704" t="s">
        <v>20</v>
      </c>
      <c r="AF1704" t="s">
        <v>312</v>
      </c>
    </row>
    <row r="1705" spans="1:32" x14ac:dyDescent="0.3">
      <c r="A1705" t="str">
        <f>+N1705</f>
        <v>PNI</v>
      </c>
      <c r="B1705" t="e" vm="1706">
        <v>#VALUE!</v>
      </c>
      <c r="C1705" s="5" cm="1">
        <f t="array" ref="C1705">_FV(B1705,"Market cap",TRUE)</f>
        <v>2187696000</v>
      </c>
      <c r="D1705" s="6" cm="1">
        <f t="array" ref="D1705">_FV(B1705,"Price",TRUE)</f>
        <v>10.77</v>
      </c>
      <c r="E1705" s="2" cm="1">
        <f t="array" ref="E1705">_FV(B1705,"Last trade time",TRUE)</f>
        <v>45331.333333333336</v>
      </c>
      <c r="F1705" s="7" t="str" cm="1">
        <f t="array" ref="F1705">_FV($B1705,"Industry")</f>
        <v>Investment Banking &amp; Investment Services</v>
      </c>
      <c r="G1705" s="7" t="str" cm="1">
        <f t="array" ref="G1705">_FV($B1705,"Description")</f>
        <v>Pinnacle Investment Management Group Limited is an Australia-based multi-affiliate investment company. The Company is focused on growing a diverse family of investment management firms (Affiliates). Along with holding equity interests in its Affiliates, the Company provides seed funding, global institutional and retail distribution, and industrial grade middle office and infrastructure services. The Company also provides non-investment services to its Affiliates. Its Affiliates product suite provides a variety of investment options across asset classes, including a range of managed funds, actively managed exchange traded funds (Active ETFs), listed investment companies/trusts (LICs/LITs), collective investment trusts (CITs), undertakings for the collective investment in transferable securities (UCITS), Delaware and Cayman funds. Its Affiliates include Spheria Australian Microcap Fund, Hyperion Small Growth Companies Fund, MCP Real Estate Debt Fund and Hyperion Broad Cap Composite.</v>
      </c>
      <c r="H1705" s="7" cm="1">
        <f t="array" ref="H1705">_FV($B1705,"Employees")</f>
        <v>118</v>
      </c>
      <c r="I1705" s="11" cm="1">
        <f t="array" ref="I1705">_FV($B1705,"Shares outstanding",TRUE)</f>
        <v>203128600</v>
      </c>
      <c r="J1705" s="7" cm="1">
        <f t="array" ref="J1705">_FV($B1705,"Year incorporated",TRUE)</f>
        <v>2002</v>
      </c>
      <c r="K1705" s="16"/>
      <c r="L1705" s="12">
        <f>+I1705+K1705</f>
        <v>203128600</v>
      </c>
      <c r="M1705" s="14">
        <f>+D1705*L1705</f>
        <v>2187695022</v>
      </c>
      <c r="N1705" t="s">
        <v>309</v>
      </c>
      <c r="O1705">
        <v>1076</v>
      </c>
      <c r="P1705">
        <v>1091</v>
      </c>
      <c r="Q1705">
        <v>1092</v>
      </c>
      <c r="R1705">
        <v>1096</v>
      </c>
      <c r="S1705">
        <v>1074</v>
      </c>
      <c r="T1705">
        <v>1077</v>
      </c>
      <c r="U1705">
        <v>-17</v>
      </c>
      <c r="V1705" s="1">
        <v>-1.55E-2</v>
      </c>
      <c r="W1705">
        <v>561075</v>
      </c>
      <c r="X1705">
        <v>6076144.3899999997</v>
      </c>
      <c r="Y1705">
        <v>87749</v>
      </c>
      <c r="Z1705">
        <v>123020</v>
      </c>
      <c r="AA1705">
        <v>1081.76</v>
      </c>
      <c r="AB1705" s="3">
        <v>2187076231.6500001</v>
      </c>
      <c r="AC1705">
        <v>5901</v>
      </c>
      <c r="AD1705" s="2">
        <v>45330.790277777778</v>
      </c>
      <c r="AE1705" t="s">
        <v>20</v>
      </c>
      <c r="AF1705" t="s">
        <v>310</v>
      </c>
    </row>
    <row r="1706" spans="1:32" x14ac:dyDescent="0.3">
      <c r="A1706" t="str">
        <f>+N1706</f>
        <v>HMC</v>
      </c>
      <c r="B1706" t="e" vm="1707">
        <v>#VALUE!</v>
      </c>
      <c r="C1706" s="5" cm="1">
        <f t="array" ref="C1706">_FV(B1706,"Market cap",TRUE)</f>
        <v>2189024000</v>
      </c>
      <c r="D1706" s="6" cm="1">
        <f t="array" ref="D1706">_FV(B1706,"Price",TRUE)</f>
        <v>6.3</v>
      </c>
      <c r="E1706" s="2" cm="1">
        <f t="array" ref="E1706">_FV(B1706,"Last trade time",TRUE)</f>
        <v>45331.333333333336</v>
      </c>
      <c r="F1706" s="7" t="str" cm="1">
        <f t="array" ref="F1706">_FV($B1706,"Industry")</f>
        <v>Real Estate Operations</v>
      </c>
      <c r="G1706" s="7" t="str" cm="1">
        <f t="array" ref="G1706">_FV($B1706,"Description")</f>
        <v>HMC Capital Limited is an alternative asset manager. It invests in high real asset strategies on behalf of individuals, large institutions, and super funds. It is the manager of HomeCo Daily Needs REIT, HealthCo Healthcare and Wellness REIT and HMC Capital Partners Fund I. It manages about $ 6 billion of external assets under management across real estate and private equity. HomeCo Daily Needs REIT is a real estate investment trust that invests in convenience-based assets across the target sub-sectors of neighborhood retail, large format retail and health and services. HealthCo Healthcare and Wellness REIT is a real estate investment trust that invests in hospitals; aged care; childcare; government, life sciences and research; and primary care and wellness property assets, as well as other healthcare and wellness property adjacencies. HMC Capital Partners Fund I is a fund providing exposure to a high-conviction investment strategy seeking to generate superior risk-adjusted returns.</v>
      </c>
      <c r="H1706" s="7" t="e" cm="1" vm="2">
        <f t="array" ref="H1706">_FV($B1706,"Employees")</f>
        <v>#VALUE!</v>
      </c>
      <c r="I1706" s="11" cm="1">
        <f t="array" ref="I1706">_FV($B1706,"Shares outstanding",TRUE)</f>
        <v>348570700</v>
      </c>
      <c r="J1706" s="7" cm="1">
        <f t="array" ref="J1706">_FV($B1706,"Year incorporated",TRUE)</f>
        <v>2009</v>
      </c>
      <c r="K1706" s="16"/>
      <c r="L1706" s="12">
        <f>+I1706+K1706</f>
        <v>348570700</v>
      </c>
      <c r="M1706" s="14">
        <f>+D1706*L1706</f>
        <v>2195995410</v>
      </c>
      <c r="N1706" t="s">
        <v>307</v>
      </c>
      <c r="O1706">
        <v>625</v>
      </c>
      <c r="P1706">
        <v>631</v>
      </c>
      <c r="Q1706">
        <v>631</v>
      </c>
      <c r="R1706">
        <v>638</v>
      </c>
      <c r="S1706">
        <v>622</v>
      </c>
      <c r="T1706">
        <v>628</v>
      </c>
      <c r="U1706">
        <v>4</v>
      </c>
      <c r="V1706" s="1">
        <v>6.4000000000000003E-3</v>
      </c>
      <c r="W1706">
        <v>336154</v>
      </c>
      <c r="X1706">
        <v>2110335.585</v>
      </c>
      <c r="Y1706">
        <v>75802</v>
      </c>
      <c r="Z1706">
        <v>90799</v>
      </c>
      <c r="AA1706">
        <v>628.33000000000004</v>
      </c>
      <c r="AB1706" s="3">
        <v>2189024021.1199999</v>
      </c>
      <c r="AC1706">
        <v>3482</v>
      </c>
      <c r="AD1706" s="2">
        <v>45330.790277777778</v>
      </c>
      <c r="AE1706" t="s">
        <v>20</v>
      </c>
      <c r="AF1706" t="s">
        <v>308</v>
      </c>
    </row>
    <row r="1707" spans="1:32" x14ac:dyDescent="0.3">
      <c r="A1707" t="str">
        <f>+N1707</f>
        <v>DEG</v>
      </c>
      <c r="B1707" t="e" vm="1708">
        <v>#VALUE!</v>
      </c>
      <c r="C1707" s="5" cm="1">
        <f t="array" ref="C1707">_FV(B1707,"Market cap",TRUE)</f>
        <v>2212262000</v>
      </c>
      <c r="D1707" s="6" cm="1">
        <f t="array" ref="D1707">_FV(B1707,"Price",TRUE)</f>
        <v>1.2</v>
      </c>
      <c r="E1707" s="2" cm="1">
        <f t="array" ref="E1707">_FV(B1707,"Last trade time",TRUE)</f>
        <v>45331.333333333336</v>
      </c>
      <c r="F1707" s="7" t="str" cm="1">
        <f t="array" ref="F1707">_FV($B1707,"Industry")</f>
        <v>Metals &amp; Mining</v>
      </c>
      <c r="G1707" s="7" t="str" cm="1">
        <f t="array" ref="G1707">_FV($B1707,"Description")</f>
        <v>De Grey Mining Limited is an Australia-based gold explorer and project development company. The Company is focused on the Mallina Gold Project in the Pilbara region of Western Australia. Hemi is positioned in the central region of the Company’s 1,500 square kilometers (km2) Mallina Gold Project (MGP or Project) and is located within 10 kilometers (kms) of two sealed highways, approximately 5 km from a gas pipeline and less than 30 km from a electricity transmission line. Gold mineralization at Hemi is hosted in a series of intrusions associated with stringer and disseminated sulfide rich zones. Hemi has a mineral estimate of approximately 8.5 million ounces and the potential to be mined by large scale, low strip ratio, low-cost open pit mining. Hemi comprises six main zones: Aquila, Brolga, Crow, Diucon, Eagle and Falcon. The Greater Hemi region, located within a 15 km radius of Hemi, includes four intrusion targets: Shaggy, Scooby, Antwerp and Alectroenas.</v>
      </c>
      <c r="H1707" s="7" cm="1">
        <f t="array" ref="H1707">_FV($B1707,"Employees")</f>
        <v>14</v>
      </c>
      <c r="I1707" s="11" cm="1">
        <f t="array" ref="I1707">_FV($B1707,"Shares outstanding",TRUE)</f>
        <v>1851266000</v>
      </c>
      <c r="J1707" s="7" cm="1">
        <f t="array" ref="J1707">_FV($B1707,"Year incorporated",TRUE)</f>
        <v>2000</v>
      </c>
      <c r="K1707" s="16"/>
      <c r="L1707" s="12">
        <f>+I1707+K1707</f>
        <v>1851266000</v>
      </c>
      <c r="M1707" s="14">
        <f>+D1707*L1707</f>
        <v>2221519200</v>
      </c>
      <c r="N1707" t="s">
        <v>305</v>
      </c>
      <c r="O1707">
        <v>119</v>
      </c>
      <c r="P1707">
        <v>120</v>
      </c>
      <c r="Q1707">
        <v>118</v>
      </c>
      <c r="R1707">
        <v>120</v>
      </c>
      <c r="S1707">
        <v>117.5</v>
      </c>
      <c r="T1707">
        <v>119.5</v>
      </c>
      <c r="U1707">
        <v>2</v>
      </c>
      <c r="V1707" s="1">
        <v>1.7000000000000001E-2</v>
      </c>
      <c r="W1707">
        <v>3588143</v>
      </c>
      <c r="X1707">
        <v>4271641.0175000001</v>
      </c>
      <c r="Y1707">
        <v>688454</v>
      </c>
      <c r="Z1707">
        <v>638688</v>
      </c>
      <c r="AA1707">
        <v>119.16</v>
      </c>
      <c r="AB1707" s="3">
        <v>2212262302.375</v>
      </c>
      <c r="AC1707">
        <v>2866</v>
      </c>
      <c r="AD1707" s="2">
        <v>45330.790277777778</v>
      </c>
      <c r="AE1707" t="s">
        <v>20</v>
      </c>
      <c r="AF1707" t="s">
        <v>306</v>
      </c>
    </row>
    <row r="1708" spans="1:32" x14ac:dyDescent="0.3">
      <c r="A1708" t="str">
        <f>+N1708</f>
        <v>PRU</v>
      </c>
      <c r="B1708" t="e" vm="1709">
        <v>#VALUE!</v>
      </c>
      <c r="C1708" s="5" cm="1">
        <f t="array" ref="C1708">_FV(B1708,"Market cap",TRUE)</f>
        <v>2341927000</v>
      </c>
      <c r="D1708" s="6" cm="1">
        <f t="array" ref="D1708">_FV(B1708,"Price",TRUE)</f>
        <v>1.6850000000000001</v>
      </c>
      <c r="E1708" s="2" cm="1">
        <f t="array" ref="E1708">_FV(B1708,"Last trade time",TRUE)</f>
        <v>45331.333333333336</v>
      </c>
      <c r="F1708" s="7" t="str" cm="1">
        <f t="array" ref="F1708">_FV($B1708,"Industry")</f>
        <v>Metals &amp; Mining</v>
      </c>
      <c r="G1708" s="7" t="str" cm="1">
        <f t="array" ref="G1708">_FV($B1708,"Description")</f>
        <v>Perseus Mining Limited is an Australia-based gold producer, developer, and explorer. The Company also conducts mineral exploration and evaluation activities in Africa. It operates three gold mines in Africa: Edikan in Ghana and Sissingue and Yaoure in Cote d’Ivoire and owns the Meyas Sand Gold Project in Sudan. Edikan Gold Mine is a large-scale, low-grade multi open-pit operation located in the Central Region of Ghana, approximately 45 kilometers southwest of the regional town of Obuasi, and approximately 200 kilometers northwest of the capital Accra. The Sissingue is located in northern Cote d’Ivoire and lies within the Sissingue exploitation permit that covers an area of over 446 square kilometers, bounded on one side by the international border between Cote d’Ivoire and Mali. Yaoure is located in central Cote d’Ivoire, over 40 kilometers northwest of Yamoussoukro, the political capital, and over 270 kilometers northwest of Abidjan, the economic capital of Cote d’Ivoire.</v>
      </c>
      <c r="H1708" s="7" cm="1">
        <f t="array" ref="H1708">_FV($B1708,"Employees")</f>
        <v>48</v>
      </c>
      <c r="I1708" s="11" cm="1">
        <f t="array" ref="I1708">_FV($B1708,"Shares outstanding",TRUE)</f>
        <v>1373564000</v>
      </c>
      <c r="J1708" s="7" cm="1">
        <f t="array" ref="J1708">_FV($B1708,"Year incorporated",TRUE)</f>
        <v>2003</v>
      </c>
      <c r="K1708" s="16"/>
      <c r="L1708" s="12">
        <f>+I1708+K1708</f>
        <v>1373564000</v>
      </c>
      <c r="M1708" s="14">
        <f>+D1708*L1708</f>
        <v>2314455340</v>
      </c>
      <c r="N1708" t="s">
        <v>301</v>
      </c>
      <c r="O1708">
        <v>169.5</v>
      </c>
      <c r="P1708">
        <v>171.5</v>
      </c>
      <c r="Q1708">
        <v>171</v>
      </c>
      <c r="R1708">
        <v>171.5</v>
      </c>
      <c r="S1708">
        <v>169</v>
      </c>
      <c r="T1708">
        <v>170.5</v>
      </c>
      <c r="U1708">
        <v>0</v>
      </c>
      <c r="W1708">
        <v>3673676</v>
      </c>
      <c r="X1708">
        <v>6260129.4424999999</v>
      </c>
      <c r="Y1708">
        <v>490361</v>
      </c>
      <c r="Z1708">
        <v>597254</v>
      </c>
      <c r="AA1708">
        <v>170.34</v>
      </c>
      <c r="AB1708" s="3">
        <v>2341926544.98</v>
      </c>
      <c r="AC1708">
        <v>3573</v>
      </c>
      <c r="AD1708" s="2">
        <v>45330.790277777778</v>
      </c>
      <c r="AE1708" t="s">
        <v>20</v>
      </c>
      <c r="AF1708" t="s">
        <v>302</v>
      </c>
    </row>
    <row r="1709" spans="1:32" x14ac:dyDescent="0.3">
      <c r="A1709" t="str">
        <f>+N1709</f>
        <v>ZIM</v>
      </c>
      <c r="B1709" t="e" vm="1710">
        <v>#VALUE!</v>
      </c>
      <c r="C1709" s="5" cm="1">
        <f t="array" ref="C1709">_FV(B1709,"Market cap",TRUE)</f>
        <v>2341119000</v>
      </c>
      <c r="D1709" s="6" cm="1">
        <f t="array" ref="D1709">_FV(B1709,"Price",TRUE)</f>
        <v>21.61</v>
      </c>
      <c r="E1709" s="2" cm="1">
        <f t="array" ref="E1709">_FV(B1709,"Last trade time",TRUE)</f>
        <v>45331.333333333336</v>
      </c>
      <c r="F1709" s="7" t="str" cm="1">
        <f t="array" ref="F1709">_FV($B1709,"Industry")</f>
        <v>Metals &amp; Mining</v>
      </c>
      <c r="G1709" s="7" t="str" cm="1">
        <f t="array" ref="G1709">_FV($B1709,"Description")</f>
        <v>Zimplats Holdings Limited is a Guernsey-based platinum mining company engaged in producing platinum group metals (PGM) and associated metals, such as nickel, gold, copper, cobalt and silver mined from the Great Dyke in Zimbabwe. The Company operates mines in Ngezi and has processing plants in Selous and Ngezi. The Company, through its subsidiary Zimbabwe Platinum Mines (Private) Limited, is engaged in exploiting the ore bodies located on the Great Dyke in Zimbabwe. It operates five underground mines which supply ore to three concentrator modules (two at Ngezi and the third one at Selous). It holds title to two mining leases namely Mining Lease Number 36 (ML36) which covers the Hartley area incorporating the Selous Metallurgical Complex (SMC) concentrating and smelting operations and Mining Lease Number 37 (ML37) covering the Ngezi mining and processing operations. It sells white matte, which consists of platinum, palladium, rhodium, iridium, ruthenium and associated metals.</v>
      </c>
      <c r="H1709" s="7" cm="1">
        <f t="array" ref="H1709">_FV($B1709,"Employees")</f>
        <v>3926</v>
      </c>
      <c r="I1709" s="11" cm="1">
        <f t="array" ref="I1709">_FV($B1709,"Shares outstanding",TRUE)</f>
        <v>107637600</v>
      </c>
      <c r="J1709" s="7" cm="1">
        <f t="array" ref="J1709">_FV($B1709,"Year incorporated",TRUE)</f>
        <v>1998</v>
      </c>
      <c r="K1709" s="16"/>
      <c r="L1709" s="12">
        <f>+I1709+K1709</f>
        <v>107637600</v>
      </c>
      <c r="M1709" s="14">
        <f>+D1709*L1709</f>
        <v>2326048536</v>
      </c>
      <c r="N1709" t="s">
        <v>303</v>
      </c>
      <c r="O1709">
        <v>2175</v>
      </c>
      <c r="P1709">
        <v>2178</v>
      </c>
      <c r="Q1709">
        <v>2180</v>
      </c>
      <c r="R1709">
        <v>2180</v>
      </c>
      <c r="S1709">
        <v>2175</v>
      </c>
      <c r="T1709">
        <v>2175</v>
      </c>
      <c r="U1709">
        <v>-2</v>
      </c>
      <c r="V1709" s="1">
        <v>-8.9999999999999998E-4</v>
      </c>
      <c r="W1709">
        <v>6460</v>
      </c>
      <c r="X1709">
        <v>140750.88</v>
      </c>
      <c r="Y1709">
        <v>1853</v>
      </c>
      <c r="Z1709">
        <v>2710</v>
      </c>
      <c r="AA1709">
        <v>2178.81</v>
      </c>
      <c r="AB1709" s="3">
        <v>2341118865.75</v>
      </c>
      <c r="AC1709">
        <v>64</v>
      </c>
      <c r="AD1709" s="2">
        <v>45330.790277777778</v>
      </c>
      <c r="AE1709" t="s">
        <v>20</v>
      </c>
      <c r="AF1709" t="s">
        <v>304</v>
      </c>
    </row>
    <row r="1710" spans="1:32" x14ac:dyDescent="0.3">
      <c r="A1710" t="str">
        <f>+N1710</f>
        <v>SNZ</v>
      </c>
      <c r="B1710" t="e" vm="1711">
        <v>#VALUE!</v>
      </c>
      <c r="C1710" s="5" cm="1">
        <f t="array" ref="C1710">_FV(B1710,"Market cap",TRUE)</f>
        <v>2605391000</v>
      </c>
      <c r="D1710" s="6" cm="1">
        <f t="array" ref="D1710">_FV(B1710,"Price",TRUE)</f>
        <v>10.52</v>
      </c>
      <c r="E1710" s="2" cm="1">
        <f t="array" ref="E1710">_FV(B1710,"Last trade time",TRUE)</f>
        <v>45331.333356481482</v>
      </c>
      <c r="F1710" s="7" t="str" cm="1">
        <f t="array" ref="F1710">_FV($B1710,"Industry")</f>
        <v>Healthcare Providers &amp; Services</v>
      </c>
      <c r="G1710" s="7" t="str" cm="1">
        <f t="array" ref="G1710">_FV($B1710,"Description")</f>
        <v>Summerset Group Holdings Limited is a New Zealand-based company that develops, owns and operates integrated retirement villages. The Company is engaged in the design, construction and operation of retirement villages and care centers. It provides a range of living options and care services to more than 7,400 residents. It offers a choice of independent living options, including villas, townhouses and serviced apartments. It offers various facilities in its village, such as recreational bowling green, barbecue facilities, cafe, communal vegetable gardens, courtesy van, exercise room, hair salon, library, organized outings and activities, piano, pool table, residents' bar, residents' workshop, swimming pool and spa. It has approximately 38 villages completed or in development in Aotea, Avonhead, Bell Block, Blenheim, Cambridge, Casebrook, Cranbourne North, Dunedin, Ellerslie and others. Its portfolio covers over 6,679 total units, including 5,518 retirement units and 1,161 care units.</v>
      </c>
      <c r="H1710" s="7" cm="1">
        <f t="array" ref="H1710">_FV($B1710,"Employees")</f>
        <v>2468</v>
      </c>
      <c r="I1710" s="11" cm="1">
        <f t="array" ref="I1710">_FV($B1710,"Shares outstanding",TRUE)</f>
        <v>234281400</v>
      </c>
      <c r="J1710" s="7" cm="1">
        <f t="array" ref="J1710">_FV($B1710,"Year incorporated",TRUE)</f>
        <v>2004</v>
      </c>
      <c r="K1710" s="16"/>
      <c r="L1710" s="12">
        <f>+I1710+K1710</f>
        <v>234281400</v>
      </c>
      <c r="M1710" s="14">
        <f>+D1710*L1710</f>
        <v>2464640328</v>
      </c>
      <c r="N1710" t="s">
        <v>299</v>
      </c>
      <c r="O1710">
        <v>1038</v>
      </c>
      <c r="P1710">
        <v>1120</v>
      </c>
      <c r="U1710">
        <v>0</v>
      </c>
      <c r="W1710">
        <v>0</v>
      </c>
      <c r="X1710">
        <v>0</v>
      </c>
      <c r="Y1710">
        <v>0</v>
      </c>
      <c r="Z1710">
        <v>0</v>
      </c>
      <c r="AB1710" s="3">
        <v>2420126676.0599999</v>
      </c>
      <c r="AC1710">
        <v>0</v>
      </c>
      <c r="AD1710" s="2">
        <v>45330.790277777778</v>
      </c>
      <c r="AE1710" t="s">
        <v>20</v>
      </c>
      <c r="AF1710" t="s">
        <v>300</v>
      </c>
    </row>
    <row r="1711" spans="1:32" x14ac:dyDescent="0.3">
      <c r="A1711" t="str">
        <f>+N1711</f>
        <v>CRN</v>
      </c>
      <c r="B1711" t="e" vm="1712">
        <v>#VALUE!</v>
      </c>
      <c r="C1711" s="5" cm="1">
        <f t="array" ref="C1711">_FV(B1711,"Market cap",TRUE)</f>
        <v>2564974000</v>
      </c>
      <c r="D1711" s="6" cm="1">
        <f t="array" ref="D1711">_FV(B1711,"Price",TRUE)</f>
        <v>1.51</v>
      </c>
      <c r="E1711" s="2" cm="1">
        <f t="array" ref="E1711">_FV(B1711,"Last trade time",TRUE)</f>
        <v>45331.333333333336</v>
      </c>
      <c r="F1711" s="7" t="str" cm="1">
        <f t="array" ref="F1711">_FV($B1711,"Industry")</f>
        <v>Metals &amp; Mining</v>
      </c>
      <c r="G1711" s="7" t="str" cm="1">
        <f t="array" ref="G1711">_FV($B1711,"Description")</f>
        <v>Coronado Global Resources Inc. is an Australia-based international producer of metallurgical coal. It has operations in Australia and the United States. The Australian operations comprise the Curragh Mine complex (Curragh). Curragh is located in the Bowen Basin, over 10 kilometers north of Blackwater in central Queensland. Curragh produces a variety of metallurgical coal products, which are exported globally to a diverse customer base of steelmakers. Curragh is an opencast bituminous coal mining and processing operation consisting of two distinct areas, Curragh North and Curragh Main. The United States operations are located in the Central Appalachian region in Virginia and West Virginia and produce a suite of metallurgical coal products. It has three producing mining complexes in the United States, which include Buchanan Mine Complex, Logan Mine Complex and Greenbrier Mine Complex. It serves customers throughout the Asia-Pacific, the Americas and Europe.</v>
      </c>
      <c r="H1711" s="7" cm="1">
        <f t="array" ref="H1711">_FV($B1711,"Employees")</f>
        <v>1735</v>
      </c>
      <c r="I1711" s="11" cm="1">
        <f t="array" ref="I1711">_FV($B1711,"Shares outstanding",TRUE)</f>
        <v>1676454000</v>
      </c>
      <c r="J1711" s="7" cm="1">
        <f t="array" ref="J1711">_FV($B1711,"Year incorporated",TRUE)</f>
        <v>2017</v>
      </c>
      <c r="K1711" s="16"/>
      <c r="L1711" s="12">
        <f>+I1711+K1711</f>
        <v>1676454000</v>
      </c>
      <c r="M1711" s="14">
        <f>+D1711*L1711</f>
        <v>2531445540</v>
      </c>
      <c r="N1711" t="s">
        <v>293</v>
      </c>
      <c r="O1711">
        <v>152.5</v>
      </c>
      <c r="P1711">
        <v>154.5</v>
      </c>
      <c r="Q1711">
        <v>155.5</v>
      </c>
      <c r="R1711">
        <v>155.5</v>
      </c>
      <c r="S1711">
        <v>150</v>
      </c>
      <c r="T1711">
        <v>153</v>
      </c>
      <c r="U1711">
        <v>-1.5</v>
      </c>
      <c r="V1711" s="1">
        <v>-9.7000000000000003E-3</v>
      </c>
      <c r="W1711">
        <v>2052145</v>
      </c>
      <c r="X1711">
        <v>3142175.5</v>
      </c>
      <c r="Y1711">
        <v>483629</v>
      </c>
      <c r="Z1711">
        <v>872009</v>
      </c>
      <c r="AA1711">
        <v>153.03</v>
      </c>
      <c r="AB1711" s="3">
        <v>2564974206.9000001</v>
      </c>
      <c r="AC1711">
        <v>3375</v>
      </c>
      <c r="AD1711" s="2">
        <v>45330.790277777778</v>
      </c>
      <c r="AE1711" t="s">
        <v>20</v>
      </c>
      <c r="AF1711" t="s">
        <v>294</v>
      </c>
    </row>
    <row r="1712" spans="1:32" x14ac:dyDescent="0.3">
      <c r="A1712" t="str">
        <f>+N1712</f>
        <v>GNE</v>
      </c>
      <c r="B1712" t="e" vm="1713">
        <v>#VALUE!</v>
      </c>
      <c r="C1712" s="5" cm="1">
        <f t="array" ref="C1712">_FV(B1712,"Market cap",TRUE)</f>
        <v>2733151000</v>
      </c>
      <c r="D1712" s="6" cm="1">
        <f t="array" ref="D1712">_FV(B1712,"Price",TRUE)</f>
        <v>2.4</v>
      </c>
      <c r="E1712" s="2" cm="1">
        <f t="array" ref="E1712">_FV(B1712,"Last trade time",TRUE)</f>
        <v>45331.333356481482</v>
      </c>
      <c r="F1712" s="7" t="str" cm="1">
        <f t="array" ref="F1712">_FV($B1712,"Industry")</f>
        <v>Electrical Utilities &amp; IPPs</v>
      </c>
      <c r="G1712" s="7" t="str" cm="1">
        <f t="array" ref="G1712">_FV($B1712,"Description")</f>
        <v>Genesis Energy Limited is a New Zealand-based diversified energy company. The Company sells electricity, reticulated natural gas and liquified petroleum gas (LPG) through its retail brands, Genesis and Frank Energy. The Company operates through four segments: Retail, Wholesale, Kupe and Corporate. Its Retail segment is engaged in supplying energy (electricity, gas and LPG) and related services to end users. Its Wholesale segment is engaged in supplying electricity to the wholesale electricity market, supply of gas and LPG to wholesale customers and the Retail segment and the sale and purchase of derivatives to fix the price of electricity. Its Kupe segment is engaged in the exploration, development and production of gas, oil and LPG, and supplies gas and LPG to the Wholesale segment and supply of light oil. The Company’s products include electricity, bottled gas, natural (piped) gas, dual fuel, electric vehicles and solar energy.</v>
      </c>
      <c r="H1712" s="7" cm="1">
        <f t="array" ref="H1712">_FV($B1712,"Employees")</f>
        <v>1268</v>
      </c>
      <c r="I1712" s="11" cm="1">
        <f t="array" ref="I1712">_FV($B1712,"Shares outstanding",TRUE)</f>
        <v>1074640000</v>
      </c>
      <c r="J1712" s="7" cm="1">
        <f t="array" ref="J1712">_FV($B1712,"Year incorporated",TRUE)</f>
        <v>1998</v>
      </c>
      <c r="K1712" s="16"/>
      <c r="L1712" s="12">
        <f>+I1712+K1712</f>
        <v>1074640000</v>
      </c>
      <c r="M1712" s="14">
        <f>+D1712*L1712</f>
        <v>2579136000</v>
      </c>
      <c r="N1712" t="s">
        <v>285</v>
      </c>
      <c r="O1712">
        <v>239</v>
      </c>
      <c r="P1712">
        <v>244</v>
      </c>
      <c r="Q1712">
        <v>239</v>
      </c>
      <c r="R1712">
        <v>243</v>
      </c>
      <c r="S1712">
        <v>239</v>
      </c>
      <c r="T1712">
        <v>239</v>
      </c>
      <c r="U1712">
        <v>0</v>
      </c>
      <c r="W1712">
        <v>14654</v>
      </c>
      <c r="X1712">
        <v>35244.49</v>
      </c>
      <c r="Y1712">
        <v>6878</v>
      </c>
      <c r="Z1712">
        <v>7478</v>
      </c>
      <c r="AA1712">
        <v>240.51</v>
      </c>
      <c r="AB1712" s="3">
        <v>2568390271.5900002</v>
      </c>
      <c r="AC1712">
        <v>29</v>
      </c>
      <c r="AD1712" s="2">
        <v>45330.790277777778</v>
      </c>
      <c r="AE1712" t="s">
        <v>20</v>
      </c>
      <c r="AF1712" t="s">
        <v>292</v>
      </c>
    </row>
    <row r="1713" spans="1:32" x14ac:dyDescent="0.3">
      <c r="A1713" t="str">
        <f>+N1713</f>
        <v>AMP</v>
      </c>
      <c r="B1713" t="e" vm="1714">
        <v>#VALUE!</v>
      </c>
      <c r="C1713" s="5" cm="1">
        <f t="array" ref="C1713">_FV(B1713,"Market cap",TRUE)</f>
        <v>2672554000</v>
      </c>
      <c r="D1713" s="6" cm="1">
        <f t="array" ref="D1713">_FV(B1713,"Price",TRUE)</f>
        <v>0.97499999999999998</v>
      </c>
      <c r="E1713" s="2" cm="1">
        <f t="array" ref="E1713">_FV(B1713,"Last trade time",TRUE)</f>
        <v>45331.333333333336</v>
      </c>
      <c r="F1713" s="7" t="str" cm="1">
        <f t="array" ref="F1713">_FV($B1713,"Industry")</f>
        <v>Investment Banking &amp; Investment Services</v>
      </c>
      <c r="G1713" s="7" t="str" cm="1">
        <f t="array" ref="G1713">_FV($B1713,"Description")</f>
        <v>AMP Ltd is an Australia-based company, which provides banking, superannuation, retirement and financial advice services in Australia and New Zealand. The Company operates through five segments: AMP Bank, AMP’s Platforms, AMP’s Master Trust, Advice, and New Zealand Wealth Management. AMP Bank offers residential mortgages, deposits and transactional banking services. AMP’s Platforms business is a provider of superannuation, retirement and investment solutions, enabling advisers and their clients to build a personalised investment portfolio on its North platform. AMP’s Master Trust segment operates SignatureSuper, which is a retail Master Trust in Australia, providing superannuation and pension solutions to individuals. Advice provides professional services to a network of aligned and independent financial advisers (IFAs). New Zealand Wealth Management encompasses wealth management, financial advice and distribution businesses in New Zealand.</v>
      </c>
      <c r="H1713" s="7" cm="1">
        <f t="array" ref="H1713">_FV($B1713,"Employees")</f>
        <v>4300</v>
      </c>
      <c r="I1713" s="11" cm="1">
        <f t="array" ref="I1713">_FV($B1713,"Shares outstanding",TRUE)</f>
        <v>2741081000</v>
      </c>
      <c r="J1713" s="7" cm="1">
        <f t="array" ref="J1713">_FV($B1713,"Year incorporated",TRUE)</f>
        <v>1997</v>
      </c>
      <c r="K1713" s="16"/>
      <c r="L1713" s="12">
        <f>+I1713+K1713</f>
        <v>2741081000</v>
      </c>
      <c r="M1713" s="14">
        <f>+D1713*L1713</f>
        <v>2672553975</v>
      </c>
      <c r="N1713" t="s">
        <v>288</v>
      </c>
      <c r="O1713">
        <v>97</v>
      </c>
      <c r="P1713">
        <v>98</v>
      </c>
      <c r="Q1713">
        <v>96.5</v>
      </c>
      <c r="R1713">
        <v>97.5</v>
      </c>
      <c r="S1713">
        <v>95.5</v>
      </c>
      <c r="T1713">
        <v>97.5</v>
      </c>
      <c r="U1713">
        <v>2</v>
      </c>
      <c r="V1713" s="1">
        <v>2.0899999999999998E-2</v>
      </c>
      <c r="W1713">
        <v>5460146</v>
      </c>
      <c r="X1713">
        <v>5287586.49</v>
      </c>
      <c r="Y1713">
        <v>1702615</v>
      </c>
      <c r="Z1713">
        <v>763727</v>
      </c>
      <c r="AA1713">
        <v>96.97</v>
      </c>
      <c r="AB1713" s="3">
        <v>2672553881.4000001</v>
      </c>
      <c r="AC1713">
        <v>2073</v>
      </c>
      <c r="AD1713" s="2">
        <v>45330.790277777778</v>
      </c>
      <c r="AE1713" t="s">
        <v>20</v>
      </c>
      <c r="AF1713" t="s">
        <v>289</v>
      </c>
    </row>
    <row r="1714" spans="1:32" x14ac:dyDescent="0.3">
      <c r="A1714" t="str">
        <f>+N1714</f>
        <v>LOV</v>
      </c>
      <c r="B1714" t="e" vm="1715">
        <v>#VALUE!</v>
      </c>
      <c r="C1714" s="5" cm="1">
        <f t="array" ref="C1714">_FV(B1714,"Market cap",TRUE)</f>
        <v>2722571000</v>
      </c>
      <c r="D1714" s="6" cm="1">
        <f t="array" ref="D1714">_FV(B1714,"Price",TRUE)</f>
        <v>24.37</v>
      </c>
      <c r="E1714" s="2" cm="1">
        <f t="array" ref="E1714">_FV(B1714,"Last trade time",TRUE)</f>
        <v>45331.333356481482</v>
      </c>
      <c r="F1714" s="7" t="str" cm="1">
        <f t="array" ref="F1714">_FV($B1714,"Industry")</f>
        <v>Specialty Retailers</v>
      </c>
      <c r="G1714" s="7" t="str" cm="1">
        <f t="array" ref="G1714">_FV($B1714,"Description")</f>
        <v>Lovisa Holdings Limited is a specialist fast fashion jewelry retailer. The Company is primarily engaged in the retail sale of fashion jewelry and accessories. The Company is primarily focused on retailing fashion jewelry and accessories for women. It is also focused on designing, developing, sourcing, and merchandising all its branded products. It develops, designs, sources and merchandises 100% of its Lovisa branded products. It offers a range of products, including earrings, necklaces, rings, wristwear, and others. It offers a range of accessories, including hair clips, watches, jewelry cases, anklets, and others. It has over 700 stores across over 30 countries globally, including Australia, New Zealand, Singapore, Malaysia, Hong Kong, Namibia, South Africa, France, Austria, Belgium, Germany, Luxembourg, Netherlands, Poland, Italy, Hungary, Romania, and Switzerland, Canada, Mexico, the United States, the United Kingdom, and franchised stores in the Middle East and South America.</v>
      </c>
      <c r="H1714" s="7" t="e" cm="1" vm="2">
        <f t="array" ref="H1714">_FV($B1714,"Employees")</f>
        <v>#VALUE!</v>
      </c>
      <c r="I1714" s="11" cm="1">
        <f t="array" ref="I1714">_FV($B1714,"Shares outstanding",TRUE)</f>
        <v>109692600</v>
      </c>
      <c r="J1714" s="7" cm="1">
        <f t="array" ref="J1714">_FV($B1714,"Year incorporated",TRUE)</f>
        <v>2014</v>
      </c>
      <c r="K1714" s="16"/>
      <c r="L1714" s="12">
        <f>+I1714+K1714</f>
        <v>109692600</v>
      </c>
      <c r="M1714" s="14">
        <f>+D1714*L1714</f>
        <v>2673208662</v>
      </c>
      <c r="N1714" t="s">
        <v>286</v>
      </c>
      <c r="O1714">
        <v>2455</v>
      </c>
      <c r="P1714">
        <v>2520</v>
      </c>
      <c r="Q1714">
        <v>2380</v>
      </c>
      <c r="R1714">
        <v>2504</v>
      </c>
      <c r="S1714">
        <v>2380</v>
      </c>
      <c r="T1714">
        <v>2482</v>
      </c>
      <c r="U1714">
        <v>118</v>
      </c>
      <c r="V1714" s="1">
        <v>4.99E-2</v>
      </c>
      <c r="W1714">
        <v>387017</v>
      </c>
      <c r="X1714">
        <v>9533713.7400000002</v>
      </c>
      <c r="Y1714">
        <v>134006</v>
      </c>
      <c r="Z1714">
        <v>98859</v>
      </c>
      <c r="AA1714">
        <v>2462.85</v>
      </c>
      <c r="AB1714" s="3">
        <v>2722571299.98</v>
      </c>
      <c r="AC1714">
        <v>9109</v>
      </c>
      <c r="AD1714" s="2">
        <v>45330.790277777778</v>
      </c>
      <c r="AE1714" t="s">
        <v>20</v>
      </c>
      <c r="AF1714" t="s">
        <v>287</v>
      </c>
    </row>
    <row r="1715" spans="1:32" x14ac:dyDescent="0.3">
      <c r="A1715" t="str">
        <f>+N1715</f>
        <v>LTR</v>
      </c>
      <c r="B1715" t="e" vm="1716">
        <v>#VALUE!</v>
      </c>
      <c r="C1715" s="5" cm="1">
        <f t="array" ref="C1715">_FV(B1715,"Market cap",TRUE)</f>
        <v>2447438000</v>
      </c>
      <c r="D1715" s="6" cm="1">
        <f t="array" ref="D1715">_FV(B1715,"Price",TRUE)</f>
        <v>1.115</v>
      </c>
      <c r="E1715" s="2" cm="1">
        <f t="array" ref="E1715">_FV(B1715,"Last trade time",TRUE)</f>
        <v>45331.333333333336</v>
      </c>
      <c r="F1715" s="7" t="str" cm="1">
        <f t="array" ref="F1715">_FV($B1715,"Industry")</f>
        <v>Metals &amp; Mining</v>
      </c>
      <c r="G1715" s="7" t="str" cm="1">
        <f t="array" ref="G1715">_FV($B1715,"Description")</f>
        <v>Liontown Resources Limited is an Australia-based battery mineral producer. The Company discovers, develops, and supplies battery minerals required by the electric vehicle and energy storage industries. It controls two lithium deposits in Western Australia and also aims to expand its portfolio through exploration, partnerships and acquisitions. The Company’s projects include Kathleen Valley, Buldania and Lithium Hydroxide Refinery. Kathleen Valley is located in Western Australia and contains hard rock lithium deposits. The Kathleen Valley deposit also produces tantalum pentoxide, which is used in electronics and optics manufacturing. Kathleen Valley is located in an established mining region approximately 60 kilometers (km) north of Leinster, and approximately 680 km north-east of Perth, Western Australia. The Buldania Project is located in the Eastern Goldfields Province of Western Australia, approximately 600 km east of Perth.</v>
      </c>
      <c r="H1715" s="7" t="e" cm="1" vm="2">
        <f t="array" ref="H1715">_FV($B1715,"Employees")</f>
        <v>#VALUE!</v>
      </c>
      <c r="I1715" s="11" cm="1">
        <f t="array" ref="I1715">_FV($B1715,"Shares outstanding",TRUE)</f>
        <v>2423206000</v>
      </c>
      <c r="J1715" s="7" cm="1">
        <f t="array" ref="J1715">_FV($B1715,"Year incorporated",TRUE)</f>
        <v>2006</v>
      </c>
      <c r="K1715" s="16"/>
      <c r="L1715" s="12">
        <f>+I1715+K1715</f>
        <v>2423206000</v>
      </c>
      <c r="M1715" s="14">
        <f>+D1715*L1715</f>
        <v>2701874690</v>
      </c>
      <c r="N1715" t="s">
        <v>297</v>
      </c>
      <c r="O1715">
        <v>100.5</v>
      </c>
      <c r="P1715">
        <v>101</v>
      </c>
      <c r="Q1715">
        <v>97</v>
      </c>
      <c r="R1715">
        <v>102</v>
      </c>
      <c r="S1715">
        <v>96.75</v>
      </c>
      <c r="T1715">
        <v>101</v>
      </c>
      <c r="U1715">
        <v>6</v>
      </c>
      <c r="V1715" s="1">
        <v>6.3200000000000006E-2</v>
      </c>
      <c r="W1715">
        <v>17226180</v>
      </c>
      <c r="X1715">
        <v>17183224.204999998</v>
      </c>
      <c r="Y1715">
        <v>7508508</v>
      </c>
      <c r="Z1715">
        <v>5339383</v>
      </c>
      <c r="AA1715">
        <v>99.83</v>
      </c>
      <c r="AB1715" s="3">
        <v>2447438031.7199998</v>
      </c>
      <c r="AC1715">
        <v>5367</v>
      </c>
      <c r="AD1715" s="2">
        <v>45330.790277777778</v>
      </c>
      <c r="AE1715" t="s">
        <v>20</v>
      </c>
      <c r="AF1715" t="s">
        <v>298</v>
      </c>
    </row>
    <row r="1716" spans="1:32" x14ac:dyDescent="0.3">
      <c r="A1716" t="str">
        <f>+N1716</f>
        <v>DRR</v>
      </c>
      <c r="B1716" t="e" vm="1717">
        <v>#VALUE!</v>
      </c>
      <c r="C1716" s="5" cm="1">
        <f t="array" ref="C1716">_FV(B1716,"Market cap",TRUE)</f>
        <v>2796556000</v>
      </c>
      <c r="D1716" s="6" cm="1">
        <f t="array" ref="D1716">_FV(B1716,"Price",TRUE)</f>
        <v>5.2</v>
      </c>
      <c r="E1716" s="2" cm="1">
        <f t="array" ref="E1716">_FV(B1716,"Last trade time",TRUE)</f>
        <v>45331.333333333336</v>
      </c>
      <c r="F1716" s="7" t="str" cm="1">
        <f t="array" ref="F1716">_FV($B1716,"Industry")</f>
        <v>Metals &amp; Mining</v>
      </c>
      <c r="G1716" s="7" t="str" cm="1">
        <f t="array" ref="G1716">_FV($B1716,"Description")</f>
        <v>Deterra Royalties Limited is an Australia-based company, which is engaged in the management and growth of a portfolio of royalty assets across a range of commodities, primarily focused on bulks, base and battery metals. The Company’s portfolio includes royalties held over Mining Area C, its cornerstone asset, in the Pilbara region of Western Australia, as well as five smaller royalties, including Yoongarillup/Yalyalup, Wonnerup, Eneabba and St Ives. Its key royalty investment activities involve acquisition of royalties from third parties and providing finance to resource companies in return for royalties. The Company’s projects include Mining Area C (MAC), Yoongarillup / Yalyalup Mineral Sands Mines, Wonnerup Mineral Sands, St Ives Gold Project and Eneabba Project. MAC is located approximately 90 kilometers (km) northwest of Newman Township in the Pilbara region of Western Australia, which is an iron ore province. MAC produces approximately 145 million tons of iron ore per annum.</v>
      </c>
      <c r="H1716" s="7" cm="1">
        <f t="array" ref="H1716">_FV($B1716,"Employees")</f>
        <v>8</v>
      </c>
      <c r="I1716" s="11" cm="1">
        <f t="array" ref="I1716">_FV($B1716,"Shares outstanding",TRUE)</f>
        <v>528649500</v>
      </c>
      <c r="J1716" s="7" cm="1">
        <f t="array" ref="J1716">_FV($B1716,"Year incorporated",TRUE)</f>
        <v>2020</v>
      </c>
      <c r="K1716" s="16"/>
      <c r="L1716" s="12">
        <f>+I1716+K1716</f>
        <v>528649500</v>
      </c>
      <c r="M1716" s="14">
        <f>+D1716*L1716</f>
        <v>2748977400</v>
      </c>
      <c r="N1716" t="s">
        <v>281</v>
      </c>
      <c r="O1716">
        <v>524</v>
      </c>
      <c r="P1716">
        <v>534</v>
      </c>
      <c r="Q1716">
        <v>531</v>
      </c>
      <c r="R1716">
        <v>534</v>
      </c>
      <c r="S1716">
        <v>528.5</v>
      </c>
      <c r="T1716">
        <v>529</v>
      </c>
      <c r="U1716">
        <v>3</v>
      </c>
      <c r="V1716" s="1">
        <v>5.7000000000000002E-3</v>
      </c>
      <c r="W1716">
        <v>1251654</v>
      </c>
      <c r="X1716">
        <v>6636917.6200000001</v>
      </c>
      <c r="Y1716">
        <v>314486</v>
      </c>
      <c r="Z1716">
        <v>373328</v>
      </c>
      <c r="AA1716">
        <v>530.52</v>
      </c>
      <c r="AB1716" s="3">
        <v>2796555997.8299999</v>
      </c>
      <c r="AC1716">
        <v>3560</v>
      </c>
      <c r="AD1716" s="2">
        <v>45330.790277777778</v>
      </c>
      <c r="AE1716" t="s">
        <v>20</v>
      </c>
      <c r="AF1716" t="s">
        <v>282</v>
      </c>
    </row>
    <row r="1717" spans="1:32" x14ac:dyDescent="0.3">
      <c r="A1717" t="str">
        <f>+N1717</f>
        <v>VNT</v>
      </c>
      <c r="B1717" t="e" vm="1718">
        <v>#VALUE!</v>
      </c>
      <c r="C1717" s="5" cm="1">
        <f t="array" ref="C1717">_FV(B1717,"Market cap",TRUE)</f>
        <v>2805989000</v>
      </c>
      <c r="D1717" s="6" cm="1">
        <f t="array" ref="D1717">_FV(B1717,"Price",TRUE)</f>
        <v>3.24</v>
      </c>
      <c r="E1717" s="2" cm="1">
        <f t="array" ref="E1717">_FV(B1717,"Last trade time",TRUE)</f>
        <v>45331.333333333336</v>
      </c>
      <c r="F1717" s="7" t="str" cm="1">
        <f t="array" ref="F1717">_FV($B1717,"Industry")</f>
        <v>Construction &amp; Engineering</v>
      </c>
      <c r="G1717" s="7" t="str" cm="1">
        <f t="array" ref="G1717">_FV($B1717,"Description")</f>
        <v>Ventia Services Group Limited is an essential infrastructure services provider in Australia and New Zealand. Its segments include defence and social infrastructure, infrastructure services, telecommunications and transport. The defence and social infrastructure segment provides maintenance and support services to customers operating across defence, social infrastructure and others. This segment also provides property and consulting services. The infrastructure services segment supports the ongoing operation and maintenance of infrastructure. This segment also provides environmental remediation and rehabilitation services. The telecommunications segment provides end-to-end service capabilities that span design, supply, minor construction, installation, commissioning and maintenance of telecommunications networks and infrastructure. The transport segment provides maintenance, project delivery and technology solutions to owners and operators of road, motorway, tunnel and rail networks.</v>
      </c>
      <c r="H1717" s="7" t="e" cm="1" vm="2">
        <f t="array" ref="H1717">_FV($B1717,"Employees")</f>
        <v>#VALUE!</v>
      </c>
      <c r="I1717" s="11" cm="1">
        <f t="array" ref="I1717">_FV($B1717,"Shares outstanding",TRUE)</f>
        <v>855484400</v>
      </c>
      <c r="J1717" s="7" cm="1">
        <f t="array" ref="J1717">_FV($B1717,"Year incorporated",TRUE)</f>
        <v>2014</v>
      </c>
      <c r="K1717" s="16"/>
      <c r="L1717" s="12">
        <f>+I1717+K1717</f>
        <v>855484400</v>
      </c>
      <c r="M1717" s="14">
        <f>+D1717*L1717</f>
        <v>2771769456</v>
      </c>
      <c r="N1717" t="s">
        <v>257</v>
      </c>
      <c r="O1717">
        <v>328</v>
      </c>
      <c r="P1717">
        <v>330</v>
      </c>
      <c r="Q1717">
        <v>330</v>
      </c>
      <c r="R1717">
        <v>332</v>
      </c>
      <c r="S1717">
        <v>327</v>
      </c>
      <c r="T1717">
        <v>328</v>
      </c>
      <c r="U1717">
        <v>0</v>
      </c>
      <c r="W1717">
        <v>4099624</v>
      </c>
      <c r="X1717">
        <v>13502787.9</v>
      </c>
      <c r="Y1717">
        <v>1201082</v>
      </c>
      <c r="Z1717">
        <v>1162132</v>
      </c>
      <c r="AA1717">
        <v>329.28</v>
      </c>
      <c r="AB1717" s="3">
        <v>2805988979.5999999</v>
      </c>
      <c r="AC1717">
        <v>4789</v>
      </c>
      <c r="AD1717" s="2">
        <v>45330.790277777778</v>
      </c>
      <c r="AE1717" t="s">
        <v>20</v>
      </c>
      <c r="AF1717" t="s">
        <v>280</v>
      </c>
    </row>
    <row r="1718" spans="1:32" x14ac:dyDescent="0.3">
      <c r="A1718" t="str">
        <f>+N1718</f>
        <v>NIC</v>
      </c>
      <c r="B1718" t="e" vm="1719">
        <v>#VALUE!</v>
      </c>
      <c r="C1718" s="5" cm="1">
        <f t="array" ref="C1718">_FV(B1718,"Market cap",TRUE)</f>
        <v>2914351000</v>
      </c>
      <c r="D1718" s="6" cm="1">
        <f t="array" ref="D1718">_FV(B1718,"Price",TRUE)</f>
        <v>0.65</v>
      </c>
      <c r="E1718" s="2" cm="1">
        <f t="array" ref="E1718">_FV(B1718,"Last trade time",TRUE)</f>
        <v>45331.333333333336</v>
      </c>
      <c r="F1718" s="7" t="str" cm="1">
        <f t="array" ref="F1718">_FV($B1718,"Industry")</f>
        <v>Metals &amp; Mining</v>
      </c>
      <c r="G1718" s="7" t="str" cm="1">
        <f t="array" ref="G1718">_FV($B1718,"Description")</f>
        <v>Nickel Industries Limited is an Australia-based company, which is focused on producing nickel pig iron (NPI). The Company's principal operations include Hengjaya Nickel, Ranger Nickel, Angel Nickel, Oracle Nickel and Hengjaya Mine. It holds an 80% economic interest in the Hengjaya Nickel and Ranger Nickel projects, both of which operate a two-line Rotary Kiln Electric Furnace (RKEF) plant constructed within the Indonesia Morowali Industrial Park (IMIP). It acquired an 80% interest in the Angel Nickel Project, which consists of four 54 KVA RKEF lines and a 380-megawatt power plant operating at IWIP. It also owns an 80% interest in the Oracle Nickel project, which consists of four 54 KVA RKEF lines and a 380 MW power plant, operating at the IMIP. It holds an 80% interest in the share capital of PT Hengjaya Mineralindo (PT Hengjaya), an Indonesian PMA company. Hengjaya Mine is a tonnage, high grade nickel laterite deposit in close proximity to the IMIP.</v>
      </c>
      <c r="H1718" s="7" t="e" cm="1" vm="2">
        <f t="array" ref="H1718">_FV($B1718,"Employees")</f>
        <v>#VALUE!</v>
      </c>
      <c r="I1718" s="11" cm="1">
        <f t="array" ref="I1718">_FV($B1718,"Shares outstanding",TRUE)</f>
        <v>4285810000</v>
      </c>
      <c r="J1718" s="7" cm="1">
        <f t="array" ref="J1718">_FV($B1718,"Year incorporated",TRUE)</f>
        <v>2007</v>
      </c>
      <c r="K1718" s="16"/>
      <c r="L1718" s="12">
        <f>+I1718+K1718</f>
        <v>4285810000</v>
      </c>
      <c r="M1718" s="14">
        <f>+D1718*L1718</f>
        <v>2785776500</v>
      </c>
      <c r="N1718" t="s">
        <v>268</v>
      </c>
      <c r="O1718">
        <v>68</v>
      </c>
      <c r="P1718">
        <v>68.5</v>
      </c>
      <c r="Q1718">
        <v>68.5</v>
      </c>
      <c r="R1718">
        <v>69</v>
      </c>
      <c r="S1718">
        <v>66.5</v>
      </c>
      <c r="T1718">
        <v>68</v>
      </c>
      <c r="U1718">
        <v>-0.5</v>
      </c>
      <c r="V1718" s="1">
        <v>-7.3000000000000001E-3</v>
      </c>
      <c r="W1718">
        <v>7145344</v>
      </c>
      <c r="X1718">
        <v>4850545.2275</v>
      </c>
      <c r="Y1718">
        <v>2271456</v>
      </c>
      <c r="Z1718">
        <v>2091172</v>
      </c>
      <c r="AA1718">
        <v>67.849999999999994</v>
      </c>
      <c r="AB1718" s="3">
        <v>2914350718.4000001</v>
      </c>
      <c r="AC1718">
        <v>3647</v>
      </c>
      <c r="AD1718" s="2">
        <v>45330.790277777778</v>
      </c>
      <c r="AE1718" t="s">
        <v>20</v>
      </c>
      <c r="AF1718" t="s">
        <v>269</v>
      </c>
    </row>
    <row r="1719" spans="1:32" x14ac:dyDescent="0.3">
      <c r="A1719" t="str">
        <f>+N1719</f>
        <v>SGM</v>
      </c>
      <c r="B1719" t="e" vm="1720">
        <v>#VALUE!</v>
      </c>
      <c r="C1719" s="5" cm="1">
        <f t="array" ref="C1719">_FV(B1719,"Market cap",TRUE)</f>
        <v>2832454000</v>
      </c>
      <c r="D1719" s="6" cm="1">
        <f t="array" ref="D1719">_FV(B1719,"Price",TRUE)</f>
        <v>14.52</v>
      </c>
      <c r="E1719" s="2" cm="1">
        <f t="array" ref="E1719">_FV(B1719,"Last trade time",TRUE)</f>
        <v>45331.333333333336</v>
      </c>
      <c r="F1719" s="7" t="str" cm="1">
        <f t="array" ref="F1719">_FV($B1719,"Industry")</f>
        <v>Metals &amp; Mining</v>
      </c>
      <c r="G1719" s="7" t="str" cm="1">
        <f t="array" ref="G1719">_FV($B1719,"Description")</f>
        <v>Sims Limited is engaged in metal recycling and provides circular solutions for technology. The principal activities of the Company include buying, processing, and selling of ferrous and non-ferrous recycled metals, and supporting businesses and data centers in managing end-of-life physical information technology (IT) assets through reuse, redeployment, and recycling. This includes IT asset disposition (ITAD) and e-waste recycling solutions. The Company's North America Metal (NAM), Australia and New Zealand Metal (ANZ) and UK Metal (UK) segments are engaged in ferrous and non-ferrous secondary recycling functions. Its Global Trading segment coordinates sales of ferrous bulk cargo shipments, non-ferrous sales into primarily China and Southeast Asia and brokerage sales on behalf of third and related parties. Its SA Recycling (SAR) segment is engaged in an investment in the SA Recycling joint venture. Its Sims Lifecycle Services (SLS) segment provides electronic recycling solutions.</v>
      </c>
      <c r="H1719" s="7" cm="1">
        <f t="array" ref="H1719">_FV($B1719,"Employees")</f>
        <v>4306</v>
      </c>
      <c r="I1719" s="11" cm="1">
        <f t="array" ref="I1719">_FV($B1719,"Shares outstanding",TRUE)</f>
        <v>193209700</v>
      </c>
      <c r="J1719" s="7" cm="1">
        <f t="array" ref="J1719">_FV($B1719,"Year incorporated",TRUE)</f>
        <v>2005</v>
      </c>
      <c r="K1719" s="16"/>
      <c r="L1719" s="12">
        <f>+I1719+K1719</f>
        <v>193209700</v>
      </c>
      <c r="M1719" s="14">
        <f>+D1719*L1719</f>
        <v>2805404844</v>
      </c>
      <c r="N1719" t="s">
        <v>278</v>
      </c>
      <c r="O1719">
        <v>1446</v>
      </c>
      <c r="P1719">
        <v>1495</v>
      </c>
      <c r="Q1719">
        <v>1497</v>
      </c>
      <c r="R1719">
        <v>1497</v>
      </c>
      <c r="S1719">
        <v>1466</v>
      </c>
      <c r="T1719">
        <v>1466</v>
      </c>
      <c r="U1719">
        <v>-23</v>
      </c>
      <c r="V1719" s="1">
        <v>-1.54E-2</v>
      </c>
      <c r="W1719">
        <v>345417</v>
      </c>
      <c r="X1719">
        <v>5106814.63</v>
      </c>
      <c r="Y1719">
        <v>77647</v>
      </c>
      <c r="Z1719">
        <v>79142</v>
      </c>
      <c r="AA1719">
        <v>1477.58</v>
      </c>
      <c r="AB1719" s="3">
        <v>2832453718.2199998</v>
      </c>
      <c r="AC1719">
        <v>5666</v>
      </c>
      <c r="AD1719" s="2">
        <v>45330.790277777778</v>
      </c>
      <c r="AE1719" t="s">
        <v>20</v>
      </c>
      <c r="AF1719" t="s">
        <v>279</v>
      </c>
    </row>
    <row r="1720" spans="1:32" x14ac:dyDescent="0.3">
      <c r="A1720" t="str">
        <f>+N1720</f>
        <v>PPT</v>
      </c>
      <c r="B1720" t="e" vm="1721">
        <v>#VALUE!</v>
      </c>
      <c r="C1720" s="5" cm="1">
        <f t="array" ref="C1720">_FV(B1720,"Market cap",TRUE)</f>
        <v>2858551000</v>
      </c>
      <c r="D1720" s="6" cm="1">
        <f t="array" ref="D1720">_FV(B1720,"Price",TRUE)</f>
        <v>25.33</v>
      </c>
      <c r="E1720" s="2" cm="1">
        <f t="array" ref="E1720">_FV(B1720,"Last trade time",TRUE)</f>
        <v>45331.333333333336</v>
      </c>
      <c r="F1720" s="7" t="str" cm="1">
        <f t="array" ref="F1720">_FV($B1720,"Industry")</f>
        <v>Investment Banking &amp; Investment Services</v>
      </c>
      <c r="G1720" s="7" t="str" cm="1">
        <f t="array" ref="G1720">_FV($B1720,"Description")</f>
        <v>Perpetual Limited is a financial services company operating in the asset management business, wealth management and trustee services businesses. The Company operates through four segments: Asset Management, Wealth Management, Corporate Trust, and Group Support Services. Asset Management segment is engaged in the global multi-boutique asset management business offering a range of specialist and differentiated investment capabilities through seven boutique brands in key regions globally. Wealth Management business offers a mix of wealth management, advice and trustee services to individuals, families, businesses, not-for-profit organizations, and Indigenous communities throughout Australia. Corporate Trust business is a provider of fiduciary and digital solutions to the banking and financial services industry in Australia and Singapore. The business units are supported by Group Support Services comprising group investments, finance, corporate affairs, marketing, and more.</v>
      </c>
      <c r="H1720" s="7" cm="1">
        <f t="array" ref="H1720">_FV($B1720,"Employees")</f>
        <v>1870</v>
      </c>
      <c r="I1720" s="11" cm="1">
        <f t="array" ref="I1720">_FV($B1720,"Shares outstanding",TRUE)</f>
        <v>113434500</v>
      </c>
      <c r="J1720" s="7" cm="1">
        <f t="array" ref="J1720">_FV($B1720,"Year incorporated",TRUE)</f>
        <v>1963</v>
      </c>
      <c r="K1720" s="16"/>
      <c r="L1720" s="12">
        <f>+I1720+K1720</f>
        <v>113434500</v>
      </c>
      <c r="M1720" s="14">
        <f>+D1720*L1720</f>
        <v>2873295885</v>
      </c>
      <c r="N1720" t="s">
        <v>274</v>
      </c>
      <c r="O1720">
        <v>2506</v>
      </c>
      <c r="P1720">
        <v>2533</v>
      </c>
      <c r="Q1720">
        <v>2538</v>
      </c>
      <c r="R1720">
        <v>2543</v>
      </c>
      <c r="S1720">
        <v>2506</v>
      </c>
      <c r="T1720">
        <v>2520</v>
      </c>
      <c r="U1720">
        <v>-10</v>
      </c>
      <c r="V1720" s="1">
        <v>-4.0000000000000001E-3</v>
      </c>
      <c r="W1720">
        <v>285293</v>
      </c>
      <c r="X1720">
        <v>7187514.8300000001</v>
      </c>
      <c r="Y1720">
        <v>53124</v>
      </c>
      <c r="Z1720">
        <v>88161</v>
      </c>
      <c r="AA1720">
        <v>2518.25</v>
      </c>
      <c r="AB1720" s="3">
        <v>2858550559.1999998</v>
      </c>
      <c r="AC1720">
        <v>4659</v>
      </c>
      <c r="AD1720" s="2">
        <v>45330.790277777778</v>
      </c>
      <c r="AE1720" t="s">
        <v>20</v>
      </c>
      <c r="AF1720" t="s">
        <v>275</v>
      </c>
    </row>
    <row r="1721" spans="1:32" x14ac:dyDescent="0.3">
      <c r="A1721" t="str">
        <f>+N1721</f>
        <v>NEU</v>
      </c>
      <c r="B1721" t="e" vm="1722">
        <v>#VALUE!</v>
      </c>
      <c r="C1721" s="5" cm="1">
        <f t="array" ref="C1721">_FV(B1721,"Market cap",TRUE)</f>
        <v>2855090000</v>
      </c>
      <c r="D1721" s="6" cm="1">
        <f t="array" ref="D1721">_FV(B1721,"Price",TRUE)</f>
        <v>22.61</v>
      </c>
      <c r="E1721" s="2" cm="1">
        <f t="array" ref="E1721">_FV(B1721,"Last trade time",TRUE)</f>
        <v>45331.333356481482</v>
      </c>
      <c r="F1721" s="7" t="str" cm="1">
        <f t="array" ref="F1721">_FV($B1721,"Industry")</f>
        <v>Biotechnology &amp; Medical Research</v>
      </c>
      <c r="G1721" s="7" t="str" cm="1">
        <f t="array" ref="G1721">_FV($B1721,"Description")</f>
        <v>Neuren Pharmaceuticals Limited is an Australia-based biopharmaceutical company developing therapies for neurodevelopmental disorders. The Company is developing new drug therapies to treat multiple serious neurological disorders that emerge in early childhood and have no or limited approved treatment options. The Company’s product DAYBUE (trofinetide) is used to treat Rett syndrome in adults and pediatric patients two years of age and older. The US Food and Drug Administration (FDA) and the European Medicines Agency (EMA) have both granted orphan drug designation to the Company for trofinetide in Fragile X syndrome. Its second product NNZ-2591 is in phase II clinical trials in Phelan-McDermid syndrome, Angelman syndrome, Pitt Hopkins syndrome and Prader-Willi syndrome. The Company has granted an exclusive worldwide license to Acadia Pharmaceuticals Inc. for the development and commercialization of trofinetide.</v>
      </c>
      <c r="H1721" s="7" t="e" cm="1" vm="2">
        <f t="array" ref="H1721">_FV($B1721,"Employees")</f>
        <v>#VALUE!</v>
      </c>
      <c r="I1721" s="11" cm="1">
        <f t="array" ref="I1721">_FV($B1721,"Shares outstanding",TRUE)</f>
        <v>127345700</v>
      </c>
      <c r="J1721" s="7" cm="1">
        <f t="array" ref="J1721">_FV($B1721,"Year incorporated",TRUE)</f>
        <v>2001</v>
      </c>
      <c r="K1721" s="16"/>
      <c r="L1721" s="12">
        <f>+I1721+K1721</f>
        <v>127345700</v>
      </c>
      <c r="M1721" s="14">
        <f>+D1721*L1721</f>
        <v>2879286277</v>
      </c>
      <c r="N1721" t="s">
        <v>276</v>
      </c>
      <c r="O1721">
        <v>2223</v>
      </c>
      <c r="P1721">
        <v>2260</v>
      </c>
      <c r="Q1721">
        <v>2291</v>
      </c>
      <c r="R1721">
        <v>2312</v>
      </c>
      <c r="S1721">
        <v>2217</v>
      </c>
      <c r="T1721">
        <v>2242</v>
      </c>
      <c r="U1721">
        <v>-49</v>
      </c>
      <c r="V1721" s="1">
        <v>-2.1399999999999999E-2</v>
      </c>
      <c r="W1721">
        <v>472919</v>
      </c>
      <c r="X1721">
        <v>10633527.26</v>
      </c>
      <c r="Y1721">
        <v>135353</v>
      </c>
      <c r="Z1721">
        <v>189577</v>
      </c>
      <c r="AA1721">
        <v>2246.81</v>
      </c>
      <c r="AB1721" s="3">
        <v>2855090055.9200001</v>
      </c>
      <c r="AC1721">
        <v>11728</v>
      </c>
      <c r="AD1721" s="2">
        <v>45330.790277777778</v>
      </c>
      <c r="AE1721" t="s">
        <v>20</v>
      </c>
      <c r="AF1721" t="s">
        <v>277</v>
      </c>
    </row>
    <row r="1722" spans="1:32" x14ac:dyDescent="0.3">
      <c r="A1722" t="str">
        <f>+N1722</f>
        <v>WEB</v>
      </c>
      <c r="B1722" t="e" vm="1723">
        <v>#VALUE!</v>
      </c>
      <c r="C1722" s="5" cm="1">
        <f t="array" ref="C1722">_FV(B1722,"Market cap",TRUE)</f>
        <v>2879963000</v>
      </c>
      <c r="D1722" s="6" cm="1">
        <f t="array" ref="D1722">_FV(B1722,"Price",TRUE)</f>
        <v>7.49</v>
      </c>
      <c r="E1722" s="2" cm="1">
        <f t="array" ref="E1722">_FV(B1722,"Last trade time",TRUE)</f>
        <v>45331.333356481482</v>
      </c>
      <c r="F1722" s="7" t="str" cm="1">
        <f t="array" ref="F1722">_FV($B1722,"Industry")</f>
        <v>Hotels &amp; Entertainment Services</v>
      </c>
      <c r="G1722" s="7" t="str" cm="1">
        <f t="array" ref="G1722">_FV($B1722,"Description")</f>
        <v>Webjet Limited is an Australia-based company that is engaged in the online sale of travel products, including flights and hotel rooms. The Company's business consists of a business-to-business (B2B) wholesale division, which includes WebBeds, and two retail business-to-business (B2C) businesses, which includes Webjet OTA and GoSee. WebBeds is a B2B travel intermediary (bedbank) providing online fulfillment of hotel room bookings for its travel industry customers via its proprietary application programming interface (API) and online booking platforms. Webjet OTA is an online travel agency (OTA) that operates in Australia and New Zealand. Webjet OTA is engaged in delivering retail travel solutions that allow customers to compare, combine and book domestic and international travel flight deals, hotel accommodation packages, travel insurance and car hire worldwide. GoSee is an online travel retailer specializing in global bookings of rental cars and motorhomes.</v>
      </c>
      <c r="H1722" s="7" cm="1">
        <f t="array" ref="H1722">_FV($B1722,"Employees")</f>
        <v>772</v>
      </c>
      <c r="I1722" s="11" cm="1">
        <f t="array" ref="I1722">_FV($B1722,"Shares outstanding",TRUE)</f>
        <v>386572100</v>
      </c>
      <c r="J1722" s="7" cm="1">
        <f t="array" ref="J1722">_FV($B1722,"Year incorporated",TRUE)</f>
        <v>1980</v>
      </c>
      <c r="K1722" s="16"/>
      <c r="L1722" s="12">
        <f>+I1722+K1722</f>
        <v>386572100</v>
      </c>
      <c r="M1722" s="14">
        <f>+D1722*L1722</f>
        <v>2895425029</v>
      </c>
      <c r="N1722" t="s">
        <v>270</v>
      </c>
      <c r="O1722">
        <v>745</v>
      </c>
      <c r="P1722">
        <v>747</v>
      </c>
      <c r="Q1722">
        <v>742</v>
      </c>
      <c r="R1722">
        <v>749</v>
      </c>
      <c r="S1722">
        <v>741</v>
      </c>
      <c r="T1722">
        <v>745</v>
      </c>
      <c r="U1722">
        <v>6</v>
      </c>
      <c r="V1722" s="1">
        <v>8.0999999999999996E-3</v>
      </c>
      <c r="W1722">
        <v>816027</v>
      </c>
      <c r="X1722">
        <v>6083628.7249999996</v>
      </c>
      <c r="Y1722">
        <v>273575</v>
      </c>
      <c r="Z1722">
        <v>232990</v>
      </c>
      <c r="AA1722">
        <v>746.08</v>
      </c>
      <c r="AB1722" s="3">
        <v>2879962547.3000002</v>
      </c>
      <c r="AC1722">
        <v>4191</v>
      </c>
      <c r="AD1722" s="2">
        <v>45330.790277777778</v>
      </c>
      <c r="AE1722" t="s">
        <v>20</v>
      </c>
      <c r="AF1722" t="s">
        <v>271</v>
      </c>
    </row>
    <row r="1723" spans="1:32" x14ac:dyDescent="0.3">
      <c r="A1723" t="str">
        <f>+N1723</f>
        <v>DOW</v>
      </c>
      <c r="B1723" t="e" vm="1724">
        <v>#VALUE!</v>
      </c>
      <c r="C1723" s="5" cm="1">
        <f t="array" ref="C1723">_FV(B1723,"Market cap",TRUE)</f>
        <v>2941493000</v>
      </c>
      <c r="D1723" s="6" cm="1">
        <f t="array" ref="D1723">_FV(B1723,"Price",TRUE)</f>
        <v>4.3499999999999996</v>
      </c>
      <c r="E1723" s="2" cm="1">
        <f t="array" ref="E1723">_FV(B1723,"Last trade time",TRUE)</f>
        <v>45331.333333333336</v>
      </c>
      <c r="F1723" s="7" t="str" cm="1">
        <f t="array" ref="F1723">_FV($B1723,"Industry")</f>
        <v>Construction &amp; Engineering</v>
      </c>
      <c r="G1723" s="7" t="str" cm="1">
        <f t="array" ref="G1723">_FV($B1723,"Description")</f>
        <v>Downer EDI Limited is an Australia-based company that provides integrated services in Australia and New Zealand. The Company operates through four segments: Transport, Utilities, Facilities and All other segments. Its Transport segment consists of its road services, transport infrastructure and rail businesses. Its road and transport infrastructure services include road network management; routine road maintenance; asset management systems; spray sealing; asphalt laying, and others. Its Utilities segment consists of power, gas, water and telecommunications businesses. This includes planning, designing, constructing, operating, maintaining, managing and decommissioning power and gas network assets and others. Its Facilities segment operates in Australia and New Zealand and provides outsourced facility services to customers across a diverse range of industry sectors, including defense; education; government; healthcare; resources; leisure; assets services and hospitality.</v>
      </c>
      <c r="H1723" s="7" cm="1">
        <f t="array" ref="H1723">_FV($B1723,"Employees")</f>
        <v>32000</v>
      </c>
      <c r="I1723" s="11" cm="1">
        <f t="array" ref="I1723">_FV($B1723,"Shares outstanding",TRUE)</f>
        <v>671573700</v>
      </c>
      <c r="J1723" s="7" cm="1">
        <f t="array" ref="J1723">_FV($B1723,"Year incorporated",TRUE)</f>
        <v>1989</v>
      </c>
      <c r="K1723" s="16"/>
      <c r="L1723" s="12">
        <f>+I1723+K1723</f>
        <v>671573700</v>
      </c>
      <c r="M1723" s="14">
        <f>+D1723*L1723</f>
        <v>2921345594.9999995</v>
      </c>
      <c r="N1723" t="s">
        <v>264</v>
      </c>
      <c r="O1723">
        <v>436</v>
      </c>
      <c r="P1723">
        <v>440</v>
      </c>
      <c r="Q1723">
        <v>449</v>
      </c>
      <c r="R1723">
        <v>449</v>
      </c>
      <c r="S1723">
        <v>437</v>
      </c>
      <c r="T1723">
        <v>438</v>
      </c>
      <c r="U1723">
        <v>-2</v>
      </c>
      <c r="V1723" s="1">
        <v>-4.4999999999999997E-3</v>
      </c>
      <c r="W1723">
        <v>2097314</v>
      </c>
      <c r="X1723">
        <v>9255834.4662999995</v>
      </c>
      <c r="Y1723">
        <v>257330</v>
      </c>
      <c r="Z1723">
        <v>326599</v>
      </c>
      <c r="AA1723">
        <v>440.9</v>
      </c>
      <c r="AB1723" s="3">
        <v>2941492714.02</v>
      </c>
      <c r="AC1723">
        <v>4186</v>
      </c>
      <c r="AD1723" s="2">
        <v>45330.790277777778</v>
      </c>
      <c r="AE1723" t="s">
        <v>20</v>
      </c>
      <c r="AF1723" t="s">
        <v>265</v>
      </c>
    </row>
    <row r="1724" spans="1:32" x14ac:dyDescent="0.3">
      <c r="A1724" t="str">
        <f>+N1724</f>
        <v>CTD</v>
      </c>
      <c r="B1724" t="e" vm="1725">
        <v>#VALUE!</v>
      </c>
      <c r="C1724" s="5" cm="1">
        <f t="array" ref="C1724">_FV(B1724,"Market cap",TRUE)</f>
        <v>2952854000</v>
      </c>
      <c r="D1724" s="6" cm="1">
        <f t="array" ref="D1724">_FV(B1724,"Price",TRUE)</f>
        <v>20.079999999999998</v>
      </c>
      <c r="E1724" s="2" cm="1">
        <f t="array" ref="E1724">_FV(B1724,"Last trade time",TRUE)</f>
        <v>45331.333356481482</v>
      </c>
      <c r="F1724" s="7" t="str" cm="1">
        <f t="array" ref="F1724">_FV($B1724,"Industry")</f>
        <v>Hotels &amp; Entertainment Services</v>
      </c>
      <c r="G1724" s="7" t="str" cm="1">
        <f t="array" ref="G1724">_FV($B1724,"Description")</f>
        <v>Corporate Travel Management Limited is an Australia-based company, which provides business travel management services. The principal activities of the Company are managing the purchase and delivery of travel services for its clients. The Company’s segments include Australia and New Zealand, North America, Asia, and Europe. Its services include global corporate travel, and global meetings and events management. The Company designs global travel programs that design services and solutions for global business travel. Its proprietary technology framework enables it to integrate a range of tools into one travel portal, providing its global customers with a single, customized and configurable platform that meets the needs of user for maximum adoption, compliance and user-experience. The Company's specialist meetings and events division, Event Travel Management (ETM), consolidates its meetings and events expenditure.</v>
      </c>
      <c r="H1724" s="7" cm="1">
        <f t="array" ref="H1724">_FV($B1724,"Employees")</f>
        <v>3206</v>
      </c>
      <c r="I1724" s="11" cm="1">
        <f t="array" ref="I1724">_FV($B1724,"Shares outstanding",TRUE)</f>
        <v>146325700</v>
      </c>
      <c r="J1724" s="7" cm="1">
        <f t="array" ref="J1724">_FV($B1724,"Year incorporated",TRUE)</f>
        <v>2008</v>
      </c>
      <c r="K1724" s="16"/>
      <c r="L1724" s="12">
        <f>+I1724+K1724</f>
        <v>146325700</v>
      </c>
      <c r="M1724" s="14">
        <f>+D1724*L1724</f>
        <v>2938220055.9999995</v>
      </c>
      <c r="N1724" t="s">
        <v>262</v>
      </c>
      <c r="O1724">
        <v>2009</v>
      </c>
      <c r="P1724">
        <v>2049</v>
      </c>
      <c r="Q1724">
        <v>2049</v>
      </c>
      <c r="R1724">
        <v>2049</v>
      </c>
      <c r="S1724">
        <v>2011.5</v>
      </c>
      <c r="T1724">
        <v>2018</v>
      </c>
      <c r="U1724">
        <v>-4</v>
      </c>
      <c r="V1724" s="1">
        <v>-2E-3</v>
      </c>
      <c r="W1724">
        <v>293490</v>
      </c>
      <c r="X1724">
        <v>5944250.5499999998</v>
      </c>
      <c r="Y1724">
        <v>80019</v>
      </c>
      <c r="Z1724">
        <v>102907</v>
      </c>
      <c r="AA1724">
        <v>2025.91</v>
      </c>
      <c r="AB1724" s="3">
        <v>2952853554.2800002</v>
      </c>
      <c r="AC1724">
        <v>6819</v>
      </c>
      <c r="AD1724" s="2">
        <v>45330.790277777778</v>
      </c>
      <c r="AE1724" t="s">
        <v>20</v>
      </c>
      <c r="AF1724" t="s">
        <v>263</v>
      </c>
    </row>
    <row r="1725" spans="1:32" x14ac:dyDescent="0.3">
      <c r="A1725" t="str">
        <f>+N1725</f>
        <v>ARB</v>
      </c>
      <c r="B1725" t="e" vm="1726">
        <v>#VALUE!</v>
      </c>
      <c r="C1725" s="5" cm="1">
        <f t="array" ref="C1725">_FV(B1725,"Market cap",TRUE)</f>
        <v>2918003000</v>
      </c>
      <c r="D1725" s="6" cm="1">
        <f t="array" ref="D1725">_FV(B1725,"Price",TRUE)</f>
        <v>35.74</v>
      </c>
      <c r="E1725" s="2" cm="1">
        <f t="array" ref="E1725">_FV(B1725,"Last trade time",TRUE)</f>
        <v>45331.333356481482</v>
      </c>
      <c r="F1725" s="7" t="str" cm="1">
        <f t="array" ref="F1725">_FV($B1725,"Industry")</f>
        <v>Automobiles &amp; Auto Parts</v>
      </c>
      <c r="G1725" s="7" t="str" cm="1">
        <f t="array" ref="G1725">_FV($B1725,"Description")</f>
        <v>ARB Corporation Limited is an Australia-based is an Australia-based company, which designs, manufactures, distributes and sales motor vehicle accessories and light metal engineering works. Its product range contains a host of different accessories, from vehicle specific applications to a range of accessories, which are suitable for vehicle. Its products include bull bars; side rails and side steps; rear protection, towing and wheel carriers; canopies; Ute Lids and Tub accessories; roof racks, cross bars and roof bars; old man emu 4X4 suspension; linx; driving lights; air compressors and tyer accessories; air lockers; winches; recovery equipment; recovery points; under vehicle protection; fuel tanks and fuel storage; drawers and cargo solutions; slide kitchen; portable fridge freezers; tents, swags and awnings; camping and touring accessories; UHF Radios, GPS and reverse cameras; safari snorkels; dual battery and solar systems; general accessories; and interior protection.</v>
      </c>
      <c r="H1725" s="7" cm="1">
        <f t="array" ref="H1725">_FV($B1725,"Employees")</f>
        <v>1600</v>
      </c>
      <c r="I1725" s="11" cm="1">
        <f t="array" ref="I1725">_FV($B1725,"Shares outstanding",TRUE)</f>
        <v>82220440</v>
      </c>
      <c r="J1725" s="7" cm="1">
        <f t="array" ref="J1725">_FV($B1725,"Year incorporated",TRUE)</f>
        <v>1987</v>
      </c>
      <c r="K1725" s="16"/>
      <c r="L1725" s="12">
        <f>+I1725+K1725</f>
        <v>82220440</v>
      </c>
      <c r="M1725" s="14">
        <f>+D1725*L1725</f>
        <v>2938558525.6000004</v>
      </c>
      <c r="N1725" t="s">
        <v>266</v>
      </c>
      <c r="O1725">
        <v>3412</v>
      </c>
      <c r="P1725">
        <v>3570</v>
      </c>
      <c r="Q1725">
        <v>3538</v>
      </c>
      <c r="R1725">
        <v>3563</v>
      </c>
      <c r="S1725">
        <v>3483</v>
      </c>
      <c r="T1725">
        <v>3549</v>
      </c>
      <c r="U1725">
        <v>41</v>
      </c>
      <c r="V1725" s="1">
        <v>1.17E-2</v>
      </c>
      <c r="W1725">
        <v>99707</v>
      </c>
      <c r="X1725">
        <v>3526799.47</v>
      </c>
      <c r="Y1725">
        <v>16157</v>
      </c>
      <c r="Z1725">
        <v>21927</v>
      </c>
      <c r="AA1725">
        <v>3541.48</v>
      </c>
      <c r="AB1725" s="3">
        <v>2918003451.0900002</v>
      </c>
      <c r="AC1725">
        <v>3369</v>
      </c>
      <c r="AD1725" s="2">
        <v>45330.790277777778</v>
      </c>
      <c r="AE1725" t="s">
        <v>20</v>
      </c>
      <c r="AF1725" t="s">
        <v>267</v>
      </c>
    </row>
    <row r="1726" spans="1:32" x14ac:dyDescent="0.3">
      <c r="A1726" t="str">
        <f>+N1726</f>
        <v>SSR</v>
      </c>
      <c r="B1726" t="e" vm="1727">
        <v>#VALUE!</v>
      </c>
      <c r="C1726" s="5" cm="1">
        <f t="array" ref="C1726">_FV(B1726,"Market cap",TRUE)</f>
        <v>1909776000</v>
      </c>
      <c r="D1726" s="6" cm="1">
        <f t="array" ref="D1726">_FV(B1726,"Price",TRUE)</f>
        <v>14.48</v>
      </c>
      <c r="E1726" s="2" cm="1">
        <f t="array" ref="E1726">_FV(B1726,"Last trade time",TRUE)</f>
        <v>45331.333333333336</v>
      </c>
      <c r="F1726" s="7" t="str" cm="1">
        <f t="array" ref="F1726">_FV($B1726,"Industry")</f>
        <v>Metals &amp; Mining</v>
      </c>
      <c r="G1726" s="7" t="str" cm="1">
        <f t="array" ref="G1726">_FV($B1726,"Description")</f>
        <v>SSR Mining Inc. is an intermediate gold company with four producing assets located in the United States of America (USA), Turkey, Canada, and Argentina, combined with a global pipeline of development and exploration assets in the USA, Turkey, Mexico, Peru,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c>
      <c r="H1726" s="7" cm="1">
        <f t="array" ref="H1726">_FV($B1726,"Employees")</f>
        <v>2500</v>
      </c>
      <c r="I1726" s="11" cm="1">
        <f t="array" ref="I1726">_FV($B1726,"Shares outstanding",TRUE)</f>
        <v>202951700</v>
      </c>
      <c r="J1726" s="7" cm="1">
        <f t="array" ref="J1726">_FV($B1726,"Year incorporated",TRUE)</f>
        <v>1946</v>
      </c>
      <c r="K1726" s="16"/>
      <c r="L1726" s="12">
        <f>+I1726+K1726</f>
        <v>202951700</v>
      </c>
      <c r="M1726" s="14">
        <f>+D1726*L1726</f>
        <v>2938740616</v>
      </c>
      <c r="N1726" t="s">
        <v>1431</v>
      </c>
      <c r="O1726">
        <v>1411</v>
      </c>
      <c r="P1726">
        <v>1450</v>
      </c>
      <c r="Q1726">
        <v>1431</v>
      </c>
      <c r="R1726">
        <v>1443</v>
      </c>
      <c r="S1726">
        <v>1426</v>
      </c>
      <c r="T1726">
        <v>1432</v>
      </c>
      <c r="U1726">
        <v>-13</v>
      </c>
      <c r="V1726" s="1">
        <v>-8.9999999999999993E-3</v>
      </c>
      <c r="W1726">
        <v>94496</v>
      </c>
      <c r="X1726">
        <v>1363749.8481999999</v>
      </c>
      <c r="Y1726">
        <v>282</v>
      </c>
      <c r="Z1726">
        <v>10480</v>
      </c>
      <c r="AA1726">
        <v>1434.8</v>
      </c>
      <c r="AB1726" s="3">
        <v>79627634.480000004</v>
      </c>
      <c r="AC1726">
        <v>621</v>
      </c>
      <c r="AD1726" s="2">
        <v>45330.790277777778</v>
      </c>
      <c r="AE1726" t="s">
        <v>20</v>
      </c>
      <c r="AF1726" t="s">
        <v>1432</v>
      </c>
    </row>
    <row r="1727" spans="1:32" x14ac:dyDescent="0.3">
      <c r="A1727" t="str">
        <f>+N1727</f>
        <v>HUB</v>
      </c>
      <c r="B1727" t="e" vm="1728">
        <v>#VALUE!</v>
      </c>
      <c r="C1727" s="5" cm="1">
        <f t="array" ref="C1727">_FV(B1727,"Market cap",TRUE)</f>
        <v>2977470000</v>
      </c>
      <c r="D1727" s="6" cm="1">
        <f t="array" ref="D1727">_FV(B1727,"Price",TRUE)</f>
        <v>37.15</v>
      </c>
      <c r="E1727" s="2" cm="1">
        <f t="array" ref="E1727">_FV(B1727,"Last trade time",TRUE)</f>
        <v>45331.333333333336</v>
      </c>
      <c r="F1727" s="7" t="str" cm="1">
        <f t="array" ref="F1727">_FV($B1727,"Industry")</f>
        <v>Investment Banking &amp; Investment Services</v>
      </c>
      <c r="G1727" s="7" t="str" cm="1">
        <f t="array" ref="G1727">_FV($B1727,"Description")</f>
        <v>HUB24 Limited is an Australia-based provider of integrated platform, technology, and data solutions. The Company provides technology and data services through HUBconnect Pty Ltd (HUBconnect) and Agility Applications Pty Ltd (Agility). Its platform offers advisers and their clients a comprehensive range of investment options, including managed portfolio solutions, and enhanced transaction and reporting functionality. The platform is recognized for providing choice product solutions, which creates value for advisers and their clients. HUBconnect focuses on leveraging data and technology to provide solutions to common challenges for stockbrokers, licensees and advisers and enable the delivery of professional advice to more Australians. Its products include managed portfolios, investments, superannuation, and insurance. It provides retirement solutions, and technology, data, reporting and connectivity solutions. It also provides client portals for accountants and financial advisers.</v>
      </c>
      <c r="H1727" s="7" cm="1">
        <f t="array" ref="H1727">_FV($B1727,"Employees")</f>
        <v>838</v>
      </c>
      <c r="I1727" s="11" cm="1">
        <f t="array" ref="I1727">_FV($B1727,"Shares outstanding",TRUE)</f>
        <v>81218490</v>
      </c>
      <c r="J1727" s="7" cm="1">
        <f t="array" ref="J1727">_FV($B1727,"Year incorporated",TRUE)</f>
        <v>2007</v>
      </c>
      <c r="K1727" s="16"/>
      <c r="L1727" s="12">
        <f>+I1727+K1727</f>
        <v>81218490</v>
      </c>
      <c r="M1727" s="14">
        <f>+D1727*L1727</f>
        <v>3017266903.5</v>
      </c>
      <c r="N1727" t="s">
        <v>260</v>
      </c>
      <c r="O1727">
        <v>3652</v>
      </c>
      <c r="P1727">
        <v>3735</v>
      </c>
      <c r="Q1727">
        <v>3692</v>
      </c>
      <c r="R1727">
        <v>3698</v>
      </c>
      <c r="S1727">
        <v>3605</v>
      </c>
      <c r="T1727">
        <v>3666</v>
      </c>
      <c r="U1727">
        <v>0</v>
      </c>
      <c r="W1727">
        <v>272059</v>
      </c>
      <c r="X1727">
        <v>9926483.4299999997</v>
      </c>
      <c r="Y1727">
        <v>43097</v>
      </c>
      <c r="Z1727">
        <v>47301</v>
      </c>
      <c r="AA1727">
        <v>3648.89</v>
      </c>
      <c r="AB1727" s="3">
        <v>2977469806.7399998</v>
      </c>
      <c r="AC1727">
        <v>6812</v>
      </c>
      <c r="AD1727" s="2">
        <v>45330.790277777778</v>
      </c>
      <c r="AE1727" t="s">
        <v>20</v>
      </c>
      <c r="AF1727" t="s">
        <v>261</v>
      </c>
    </row>
    <row r="1728" spans="1:32" x14ac:dyDescent="0.3">
      <c r="A1728" t="str">
        <f>+N1728</f>
        <v>ILU</v>
      </c>
      <c r="B1728" t="e" vm="1729">
        <v>#VALUE!</v>
      </c>
      <c r="C1728" s="5" cm="1">
        <f t="array" ref="C1728">_FV(B1728,"Market cap",TRUE)</f>
        <v>3054652000</v>
      </c>
      <c r="D1728" s="6" cm="1">
        <f t="array" ref="D1728">_FV(B1728,"Price",TRUE)</f>
        <v>7.15</v>
      </c>
      <c r="E1728" s="2" cm="1">
        <f t="array" ref="E1728">_FV(B1728,"Last trade time",TRUE)</f>
        <v>45331.333333333336</v>
      </c>
      <c r="F1728" s="7" t="str" cm="1">
        <f t="array" ref="F1728">_FV($B1728,"Industry")</f>
        <v>Metals &amp; Mining</v>
      </c>
      <c r="G1728" s="7" t="str" cm="1">
        <f t="array" ref="G1728">_FV($B1728,"Description")</f>
        <v>Iluka Resources Limited is an Australia-based critical minerals company. The Company is a producer of zircon and high-grade titanium dioxide feedstocks, rutile and synthetic rutile. Its mining and processing operations are located in South Australia and Western Australia. Its project suite includes Wimmera, Victoria; Balranald, New South Wales; Atacama, South Australia, and Eneabba, Western Australia. Its segments include Jacinth-Ambrosia/Mid West (JA/MW), Cataby/South West (C/SW), Rare Earths (RE) and United States/Murray Basin (US/MB). JA/MW segment comprises the mining operations at Jacinth-Ambrosia located in South Australia, and associated processing operations at the Narngulu mineral separation plant in mid-west Western Australia. C/SW segment comprises mining activities at Cataby and processing of ilmenite at Synthetic Rutile Kilns 1 and 2, located in Western Australia. RE segment comprises the Eneabba Rare Earths Refinery that is being constructed in Western Australia.</v>
      </c>
      <c r="H1728" s="7" cm="1">
        <f t="array" ref="H1728">_FV($B1728,"Employees")</f>
        <v>950</v>
      </c>
      <c r="I1728" s="11" cm="1">
        <f t="array" ref="I1728">_FV($B1728,"Shares outstanding",TRUE)</f>
        <v>426032300</v>
      </c>
      <c r="J1728" s="7" cm="1">
        <f t="array" ref="J1728">_FV($B1728,"Year incorporated",TRUE)</f>
        <v>1954</v>
      </c>
      <c r="K1728" s="16"/>
      <c r="L1728" s="12">
        <f>+I1728+K1728</f>
        <v>426032300</v>
      </c>
      <c r="M1728" s="14">
        <f>+D1728*L1728</f>
        <v>3046130945</v>
      </c>
      <c r="N1728" t="s">
        <v>255</v>
      </c>
      <c r="O1728">
        <v>714</v>
      </c>
      <c r="P1728">
        <v>724</v>
      </c>
      <c r="Q1728">
        <v>722</v>
      </c>
      <c r="R1728">
        <v>728</v>
      </c>
      <c r="S1728">
        <v>709</v>
      </c>
      <c r="T1728">
        <v>717</v>
      </c>
      <c r="U1728">
        <v>-6</v>
      </c>
      <c r="V1728" s="1">
        <v>-8.3000000000000001E-3</v>
      </c>
      <c r="W1728">
        <v>3481820</v>
      </c>
      <c r="X1728">
        <v>24977385.001400001</v>
      </c>
      <c r="Y1728">
        <v>386948</v>
      </c>
      <c r="Z1728">
        <v>556481</v>
      </c>
      <c r="AA1728">
        <v>717.19</v>
      </c>
      <c r="AB1728" s="3">
        <v>3054651605.3400002</v>
      </c>
      <c r="AC1728">
        <v>7250</v>
      </c>
      <c r="AD1728" s="2">
        <v>45330.790277777778</v>
      </c>
      <c r="AE1728" t="s">
        <v>20</v>
      </c>
      <c r="AF1728" t="s">
        <v>256</v>
      </c>
    </row>
    <row r="1729" spans="1:32" x14ac:dyDescent="0.3">
      <c r="A1729" t="str">
        <f>+N1729</f>
        <v>ANN</v>
      </c>
      <c r="B1729" t="e" vm="1730">
        <v>#VALUE!</v>
      </c>
      <c r="C1729" s="5" cm="1">
        <f t="array" ref="C1729">_FV(B1729,"Market cap",TRUE)</f>
        <v>3063283000</v>
      </c>
      <c r="D1729" s="6" cm="1">
        <f t="array" ref="D1729">_FV(B1729,"Price",TRUE)</f>
        <v>24.46</v>
      </c>
      <c r="E1729" s="2" cm="1">
        <f t="array" ref="E1729">_FV(B1729,"Last trade time",TRUE)</f>
        <v>45331.333356481482</v>
      </c>
      <c r="F1729" s="7" t="str" cm="1">
        <f t="array" ref="F1729">_FV($B1729,"Industry")</f>
        <v>Healthcare Equipment &amp; Supplies</v>
      </c>
      <c r="G1729" s="7" t="str" cm="1">
        <f t="array" ref="G1729">_FV($B1729,"Description")</f>
        <v>Ansell Limited is an Australia-based provider of hand and body protection solutions and an integrated manufacturer, innovator and marketer of products. The Company is principally involved in the development, manufacturing and sourcing, distribution and sale of hand and body protection solutions in the industrial and healthcare markets. It provides protection solutions to approximately 25 specific industries and protects approximately 10 million workers each day. The Company operates through two segments: Industrial Global Business Unit (GBU) and Healthcare Global Business Unit (GBU). Healthcare GBU segment is engaged in surgical and examination gloves, healthcare safety devices and active infection prevention products for healthcare professionals and patients and single-use industrial application gloves. Industrial GBU segment is engaged in multi-use hand and body protection solutions for industrial work environments and specialty applications.</v>
      </c>
      <c r="H1729" s="7" cm="1">
        <f t="array" ref="H1729">_FV($B1729,"Employees")</f>
        <v>14414</v>
      </c>
      <c r="I1729" s="11" cm="1">
        <f t="array" ref="I1729">_FV($B1729,"Shares outstanding",TRUE)</f>
        <v>125390200</v>
      </c>
      <c r="J1729" s="7" cm="1">
        <f t="array" ref="J1729">_FV($B1729,"Year incorporated",TRUE)</f>
        <v>1920</v>
      </c>
      <c r="K1729" s="16"/>
      <c r="L1729" s="12">
        <f>+I1729+K1729</f>
        <v>125390200</v>
      </c>
      <c r="M1729" s="14">
        <f>+D1729*L1729</f>
        <v>3067044292</v>
      </c>
      <c r="N1729" t="s">
        <v>253</v>
      </c>
      <c r="O1729">
        <v>2434</v>
      </c>
      <c r="P1729">
        <v>2459</v>
      </c>
      <c r="Q1729">
        <v>2472</v>
      </c>
      <c r="R1729">
        <v>2473</v>
      </c>
      <c r="S1729">
        <v>2435</v>
      </c>
      <c r="T1729">
        <v>2443</v>
      </c>
      <c r="U1729">
        <v>-29</v>
      </c>
      <c r="V1729" s="1">
        <v>-1.17E-2</v>
      </c>
      <c r="W1729">
        <v>373997</v>
      </c>
      <c r="X1729">
        <v>9166266.0299999993</v>
      </c>
      <c r="Y1729">
        <v>120938</v>
      </c>
      <c r="Z1729">
        <v>104194</v>
      </c>
      <c r="AA1729">
        <v>2449.11</v>
      </c>
      <c r="AB1729" s="3">
        <v>3063283050.1700001</v>
      </c>
      <c r="AC1729">
        <v>7678</v>
      </c>
      <c r="AD1729" s="2">
        <v>45330.790277777778</v>
      </c>
      <c r="AE1729" t="s">
        <v>20</v>
      </c>
      <c r="AF1729" t="s">
        <v>254</v>
      </c>
    </row>
    <row r="1730" spans="1:32" x14ac:dyDescent="0.3">
      <c r="A1730" t="str">
        <f>+N1730</f>
        <v>FBU</v>
      </c>
      <c r="B1730" t="e" vm="1731">
        <v>#VALUE!</v>
      </c>
      <c r="C1730" s="5" cm="1">
        <f t="array" ref="C1730">_FV(B1730,"Market cap",TRUE)</f>
        <v>3256734000</v>
      </c>
      <c r="D1730" s="6" cm="1">
        <f t="array" ref="D1730">_FV(B1730,"Price",TRUE)</f>
        <v>3.94</v>
      </c>
      <c r="E1730" s="2" cm="1">
        <f t="array" ref="E1730">_FV(B1730,"Last trade time",TRUE)</f>
        <v>45331.333333333336</v>
      </c>
      <c r="F1730" s="7" t="str" cm="1">
        <f t="array" ref="F1730">_FV($B1730,"Industry")</f>
        <v>Homebuilding &amp; Construction Supplies</v>
      </c>
      <c r="G1730" s="7" t="str" cm="1">
        <f t="array" ref="G1730">_FV($B1730,"Description")</f>
        <v>Fletcher Building Limited is a New Zealand-based employer, manufacturer, home builder and partner on construction and infrastructure projects. Its segments include Building Products, Distribution, Concrete, Australia, Residential and Development, and Construction. Building Products segment is a manufacturer, distributor and marketer of building products used in the residential, industrial and commercial markets in New Zealand. Distribution segment consists of building and plumbing product distribution businesses in New Zealand. Concrete segment includes its interests in the concrete value chain, including extraction of aggregates, and the production of cement, concrete and concrete products. Australia segment manufactures and distributes building materials for a range of industries across Australia. Residential and Development segment involves building and sale of residential homes in New Zealand and development and sale of commercial and residential land in Australia and New Zealand.</v>
      </c>
      <c r="H1730" s="7" cm="1">
        <f t="array" ref="H1730">_FV($B1730,"Employees")</f>
        <v>4787</v>
      </c>
      <c r="I1730" s="11" cm="1">
        <f t="array" ref="I1730">_FV($B1730,"Shares outstanding",TRUE)</f>
        <v>783043600</v>
      </c>
      <c r="J1730" s="7" cm="1">
        <f t="array" ref="J1730">_FV($B1730,"Year incorporated",TRUE)</f>
        <v>2000</v>
      </c>
      <c r="K1730" s="16"/>
      <c r="L1730" s="12">
        <f>+I1730+K1730</f>
        <v>783043600</v>
      </c>
      <c r="M1730" s="14">
        <f>+D1730*L1730</f>
        <v>3085191784</v>
      </c>
      <c r="N1730" t="s">
        <v>244</v>
      </c>
      <c r="O1730">
        <v>390</v>
      </c>
      <c r="P1730">
        <v>393</v>
      </c>
      <c r="Q1730">
        <v>397</v>
      </c>
      <c r="R1730">
        <v>398</v>
      </c>
      <c r="S1730">
        <v>389</v>
      </c>
      <c r="T1730">
        <v>392</v>
      </c>
      <c r="U1730">
        <v>0</v>
      </c>
      <c r="W1730">
        <v>1393992</v>
      </c>
      <c r="X1730">
        <v>5475267.4850000003</v>
      </c>
      <c r="Y1730">
        <v>545220</v>
      </c>
      <c r="Z1730">
        <v>471673</v>
      </c>
      <c r="AA1730">
        <v>392.81</v>
      </c>
      <c r="AB1730" s="3">
        <v>3069530896.3200002</v>
      </c>
      <c r="AC1730">
        <v>3337</v>
      </c>
      <c r="AD1730" s="2">
        <v>45330.790277777778</v>
      </c>
      <c r="AE1730" t="s">
        <v>20</v>
      </c>
      <c r="AF1730" t="s">
        <v>252</v>
      </c>
    </row>
    <row r="1731" spans="1:32" x14ac:dyDescent="0.3">
      <c r="A1731" t="str">
        <f>+N1731</f>
        <v>BFL</v>
      </c>
      <c r="B1731" t="e" vm="1732">
        <v>#VALUE!</v>
      </c>
      <c r="C1731" s="5" cm="1">
        <f t="array" ref="C1731">_FV(B1731,"Market cap",TRUE)</f>
        <v>3018241000</v>
      </c>
      <c r="D1731" s="6" cm="1">
        <f t="array" ref="D1731">_FV(B1731,"Price",TRUE)</f>
        <v>6.61</v>
      </c>
      <c r="E1731" s="2" cm="1">
        <f t="array" ref="E1731">_FV(B1731,"Last trade time",TRUE)</f>
        <v>45331.333333333336</v>
      </c>
      <c r="F1731" s="7" t="str" cm="1">
        <f t="array" ref="F1731">_FV($B1731,"Industry")</f>
        <v>Banking Services</v>
      </c>
      <c r="G1731" s="7" t="str" cm="1">
        <f t="array" ref="G1731">_FV($B1731,"Description")</f>
        <v>BSP Financial Group Limited is a Papua New Guinea-based company, which operates as a financial services provider. The principal activity of the Company is the provision of commercial banking and financial services. Its activities also include fund management and life insurance business services. Its Personal Banking offers transaction accounts, savings accounts, term deposits, home loans, personal loans, cards, BSP first, BSP agent network and BSP priority services. Its Business Banking offers loans, accounts, deposits, corporate visa card, online banking and finance. Its International Banking provides payments, documentary trade, foreign exchange, foreign currency, trade refinance, and exchange rates. The Company also offers a range of services, such as BillPay, payroll services, online business banking, electronic funds transfer at point of sale, ATM and mobile banking. It operates in Papua New Guinea, Fiji, Solomon Islands, Cook Islands, Tonga, Samoa, Vanuatu, Lao, and Cambodia.</v>
      </c>
      <c r="H1731" s="7" t="e" cm="1" vm="2">
        <f t="array" ref="H1731">_FV($B1731,"Employees")</f>
        <v>#VALUE!</v>
      </c>
      <c r="I1731" s="11" cm="1">
        <f t="array" ref="I1731">_FV($B1731,"Shares outstanding",TRUE)</f>
        <v>467220000</v>
      </c>
      <c r="J1731" s="7" cm="1">
        <f t="array" ref="J1731">_FV($B1731,"Year incorporated",TRUE)</f>
        <v>1974</v>
      </c>
      <c r="K1731" s="16"/>
      <c r="L1731" s="12">
        <f>+I1731+K1731</f>
        <v>467220000</v>
      </c>
      <c r="M1731" s="14">
        <f>+D1731*L1731</f>
        <v>3088324200</v>
      </c>
      <c r="N1731" t="s">
        <v>258</v>
      </c>
      <c r="O1731">
        <v>636</v>
      </c>
      <c r="P1731">
        <v>650</v>
      </c>
      <c r="Q1731">
        <v>640</v>
      </c>
      <c r="R1731">
        <v>646</v>
      </c>
      <c r="S1731">
        <v>635</v>
      </c>
      <c r="T1731">
        <v>646</v>
      </c>
      <c r="U1731">
        <v>6</v>
      </c>
      <c r="V1731" s="1">
        <v>9.4000000000000004E-3</v>
      </c>
      <c r="W1731">
        <v>1918</v>
      </c>
      <c r="X1731">
        <v>12235.86</v>
      </c>
      <c r="Y1731">
        <v>788</v>
      </c>
      <c r="Z1731">
        <v>1013</v>
      </c>
      <c r="AA1731">
        <v>637.95000000000005</v>
      </c>
      <c r="AB1731" s="3">
        <v>3018241064.3400002</v>
      </c>
      <c r="AC1731">
        <v>7</v>
      </c>
      <c r="AD1731" s="2">
        <v>45330.790277777778</v>
      </c>
      <c r="AE1731" t="s">
        <v>20</v>
      </c>
      <c r="AF1731" t="s">
        <v>259</v>
      </c>
    </row>
    <row r="1732" spans="1:32" x14ac:dyDescent="0.3">
      <c r="A1732" t="str">
        <f>+N1732</f>
        <v>AWC</v>
      </c>
      <c r="B1732" t="e" vm="1733">
        <v>#VALUE!</v>
      </c>
      <c r="C1732" s="5" cm="1">
        <f t="array" ref="C1732">_FV(B1732,"Market cap",TRUE)</f>
        <v>3177341000</v>
      </c>
      <c r="D1732" s="6" cm="1">
        <f t="array" ref="D1732">_FV(B1732,"Price",TRUE)</f>
        <v>1.08</v>
      </c>
      <c r="E1732" s="2" cm="1">
        <f t="array" ref="E1732">_FV(B1732,"Last trade time",TRUE)</f>
        <v>45331.333333333336</v>
      </c>
      <c r="F1732" s="7" t="str" cm="1">
        <f t="array" ref="F1732">_FV($B1732,"Industry")</f>
        <v>Metals &amp; Mining</v>
      </c>
      <c r="G1732" s="7" t="str" cm="1">
        <f t="array" ref="G1732">_FV($B1732,"Description")</f>
        <v>Alumina Limited is an Australia-based company, which invests in bauxite mining and alumina refining through Alcoa World Alumina and Chemicals (AWAC), its joint venture with Alcoa Corporation (Alcoa). The principal activities of the Company relate to its 40% interest in the series of operating entities forming AWAC. AWAC has interests in bauxite mining, alumina refining and aluminum smelting. The Company is the 40% partner in the AWAC joint venture whose assets comprise global bauxite mines and alumina refineries in Australia, Brazil, Spain, Saudi Arabia and Guinea. AWAC also has a 55% interest in the Portland aluminum smelter in Victoria, Australia. AWAC has an international network of alumina refineries in Australia, Brazil, and Spain and approximately 90% of this alumina goes to feed smelters that produce the aluminum used in transport, aerospace, building, construction and packaging.</v>
      </c>
      <c r="H1732" s="7" cm="1">
        <f t="array" ref="H1732">_FV($B1732,"Employees")</f>
        <v>7880</v>
      </c>
      <c r="I1732" s="11" cm="1">
        <f t="array" ref="I1732">_FV($B1732,"Shares outstanding",TRUE)</f>
        <v>2901681000</v>
      </c>
      <c r="J1732" s="7" cm="1">
        <f t="array" ref="J1732">_FV($B1732,"Year incorporated",TRUE)</f>
        <v>1970</v>
      </c>
      <c r="K1732" s="16"/>
      <c r="L1732" s="12">
        <f>+I1732+K1732</f>
        <v>2901681000</v>
      </c>
      <c r="M1732" s="14">
        <f>+D1732*L1732</f>
        <v>3133815480</v>
      </c>
      <c r="N1732" t="s">
        <v>246</v>
      </c>
      <c r="O1732">
        <v>109.5</v>
      </c>
      <c r="P1732">
        <v>110.5</v>
      </c>
      <c r="Q1732">
        <v>111</v>
      </c>
      <c r="R1732">
        <v>112.75</v>
      </c>
      <c r="S1732">
        <v>109.25</v>
      </c>
      <c r="T1732">
        <v>109.5</v>
      </c>
      <c r="U1732">
        <v>-2</v>
      </c>
      <c r="V1732" s="1">
        <v>-1.7899999999999999E-2</v>
      </c>
      <c r="W1732">
        <v>5427543</v>
      </c>
      <c r="X1732">
        <v>5990058.2774999999</v>
      </c>
      <c r="Y1732">
        <v>1249089</v>
      </c>
      <c r="Z1732">
        <v>1386495</v>
      </c>
      <c r="AA1732">
        <v>110.29</v>
      </c>
      <c r="AB1732" s="3">
        <v>3177341151.6149998</v>
      </c>
      <c r="AC1732">
        <v>4122</v>
      </c>
      <c r="AD1732" s="2">
        <v>45330.790277777778</v>
      </c>
      <c r="AE1732" t="s">
        <v>20</v>
      </c>
      <c r="AF1732" t="s">
        <v>247</v>
      </c>
    </row>
    <row r="1733" spans="1:32" x14ac:dyDescent="0.3">
      <c r="A1733" t="str">
        <f>+N1733</f>
        <v>SFR</v>
      </c>
      <c r="B1733" t="e" vm="1734">
        <v>#VALUE!</v>
      </c>
      <c r="C1733" s="5" cm="1">
        <f t="array" ref="C1733">_FV(B1733,"Market cap",TRUE)</f>
        <v>3262926000</v>
      </c>
      <c r="D1733" s="6" cm="1">
        <f t="array" ref="D1733">_FV(B1733,"Price",TRUE)</f>
        <v>6.97</v>
      </c>
      <c r="E1733" s="2" cm="1">
        <f t="array" ref="E1733">_FV(B1733,"Last trade time",TRUE)</f>
        <v>45331.333333333336</v>
      </c>
      <c r="F1733" s="7" t="str" cm="1">
        <f t="array" ref="F1733">_FV($B1733,"Industry")</f>
        <v>Metals &amp; Mining</v>
      </c>
      <c r="G1733" s="7" t="str" cm="1">
        <f t="array" ref="G1733">_FV($B1733,"Description")</f>
        <v>Sandfire Resources Limited is an Australia-based mining and exploration company. The Company’s segments include DeGrussa Copper Operations, Minas De Aguas Tenidas (MATSA) Copper Operations, Black Butte Project, Motheo Copper Project and Exploration and Other. The DeGrussa Copper Operations segment consists of both the DeGrussa and Monty Copper-Gold Mines located in the Bryah Basin mineral province of Western Australia. The MATSA Copper Operations consists of the Minas De Aguas Tenidas (MATSA) polymetallic mining complex in Spain. The Black Butte Project consists of the evaluation activities for the Black Butte Copper Project located in central Montana in the United States of America. The Motheo Copper Project segment consists of its development of the Motheo Copper Mine, exploration and evaluation activities in Botswana and Namibia within the Kalahari Copper Belt. The Exploration and Other segment include its exploration and evaluation activity including both regional and Doolgunna.</v>
      </c>
      <c r="H1733" s="7" cm="1">
        <f t="array" ref="H1733">_FV($B1733,"Employees")</f>
        <v>9</v>
      </c>
      <c r="I1733" s="11" cm="1">
        <f t="array" ref="I1733">_FV($B1733,"Shares outstanding",TRUE)</f>
        <v>456992400</v>
      </c>
      <c r="J1733" s="7" cm="1">
        <f t="array" ref="J1733">_FV($B1733,"Year incorporated",TRUE)</f>
        <v>2003</v>
      </c>
      <c r="K1733" s="16"/>
      <c r="L1733" s="12">
        <f>+I1733+K1733</f>
        <v>456992400</v>
      </c>
      <c r="M1733" s="14">
        <f>+D1733*L1733</f>
        <v>3185237028</v>
      </c>
      <c r="N1733" t="s">
        <v>242</v>
      </c>
      <c r="O1733">
        <v>703</v>
      </c>
      <c r="P1733">
        <v>724</v>
      </c>
      <c r="Q1733">
        <v>717</v>
      </c>
      <c r="R1733">
        <v>725</v>
      </c>
      <c r="S1733">
        <v>710</v>
      </c>
      <c r="T1733">
        <v>714</v>
      </c>
      <c r="U1733">
        <v>1</v>
      </c>
      <c r="V1733" s="1">
        <v>1.4E-3</v>
      </c>
      <c r="W1733">
        <v>2355377</v>
      </c>
      <c r="X1733">
        <v>16906479.945</v>
      </c>
      <c r="Y1733">
        <v>420512</v>
      </c>
      <c r="Z1733">
        <v>366709</v>
      </c>
      <c r="AA1733">
        <v>717.21</v>
      </c>
      <c r="AB1733" s="3">
        <v>3262925764.5599999</v>
      </c>
      <c r="AC1733">
        <v>7370</v>
      </c>
      <c r="AD1733" s="2">
        <v>45330.790277777778</v>
      </c>
      <c r="AE1733" t="s">
        <v>20</v>
      </c>
      <c r="AF1733" t="s">
        <v>243</v>
      </c>
    </row>
    <row r="1734" spans="1:32" x14ac:dyDescent="0.3">
      <c r="A1734" t="str">
        <f>+N1734</f>
        <v>NEC</v>
      </c>
      <c r="B1734" t="e" vm="1735">
        <v>#VALUE!</v>
      </c>
      <c r="C1734" s="5" cm="1">
        <f t="array" ref="C1734">_FV(B1734,"Market cap",TRUE)</f>
        <v>3138967000</v>
      </c>
      <c r="D1734" s="6" cm="1">
        <f t="array" ref="D1734">_FV(B1734,"Price",TRUE)</f>
        <v>1.9650000000000001</v>
      </c>
      <c r="E1734" s="2" cm="1">
        <f t="array" ref="E1734">_FV(B1734,"Last trade time",TRUE)</f>
        <v>45331.333356481482</v>
      </c>
      <c r="F1734" s="7" t="str" cm="1">
        <f t="array" ref="F1734">_FV($B1734,"Industry")</f>
        <v>Media &amp; Publishing</v>
      </c>
      <c r="G1734" s="7" t="str" cm="1">
        <f t="array" ref="G1734">_FV($B1734,"Description")</f>
        <v>Nine Entertainment Co. Holdings Ltd is an Australia-based media company. It is focused on providing brands spanning news, sport, lifestyle, and entertainment to users. It operates four segments: Broadcasting, Digital and Publishing, Domain Group, and Stan. The Broadcasting segment includes free to air television activities, 9Now and metropolitan radio networks in Australia. The Digital and Publishing segment includes Nine Digital (Nine.com.au and other digital activities) and Metropolitan Media (metropolitan news, sport, lifestyle, and business media across various platforms). The Domain Group segment includes real estate, media and services businesses. The Stan segment includes a subscription video on demand service. Its featured content includes 9News, 60 Minutes, TODAY and A Current Affair to Married at First Sight, The Block, Love Island Australia and LEGO Masters Australia, NRLW, Sports Sunday, Getaway, Good Food Kitchen, The Equalizer, The Bachelorette, and The Thing About Pam.</v>
      </c>
      <c r="H1734" s="7" cm="1">
        <f t="array" ref="H1734">_FV($B1734,"Employees")</f>
        <v>3350</v>
      </c>
      <c r="I1734" s="11" cm="1">
        <f t="array" ref="I1734">_FV($B1734,"Shares outstanding",TRUE)</f>
        <v>1622205000</v>
      </c>
      <c r="J1734" s="7" cm="1">
        <f t="array" ref="J1734">_FV($B1734,"Year incorporated",TRUE)</f>
        <v>2006</v>
      </c>
      <c r="K1734" s="16"/>
      <c r="L1734" s="12">
        <f>+I1734+K1734</f>
        <v>1622205000</v>
      </c>
      <c r="M1734" s="14">
        <f>+D1734*L1734</f>
        <v>3187632825</v>
      </c>
      <c r="N1734" t="s">
        <v>250</v>
      </c>
      <c r="O1734">
        <v>192.5</v>
      </c>
      <c r="P1734">
        <v>194</v>
      </c>
      <c r="Q1734">
        <v>194</v>
      </c>
      <c r="R1734">
        <v>195.5</v>
      </c>
      <c r="S1734">
        <v>192.25</v>
      </c>
      <c r="T1734">
        <v>193.5</v>
      </c>
      <c r="U1734">
        <v>-1</v>
      </c>
      <c r="V1734" s="1">
        <v>-5.1000000000000004E-3</v>
      </c>
      <c r="W1734">
        <v>2422572</v>
      </c>
      <c r="X1734">
        <v>4684828.0229000002</v>
      </c>
      <c r="Y1734">
        <v>706714</v>
      </c>
      <c r="Z1734">
        <v>592063</v>
      </c>
      <c r="AA1734">
        <v>193.27</v>
      </c>
      <c r="AB1734" s="3">
        <v>3138966773.6849999</v>
      </c>
      <c r="AC1734">
        <v>2685</v>
      </c>
      <c r="AD1734" s="2">
        <v>45330.790277777778</v>
      </c>
      <c r="AE1734" t="s">
        <v>20</v>
      </c>
      <c r="AF1734" t="s">
        <v>251</v>
      </c>
    </row>
    <row r="1735" spans="1:32" x14ac:dyDescent="0.3">
      <c r="A1735" t="str">
        <f>+N1735</f>
        <v>CSR</v>
      </c>
      <c r="B1735" t="e" vm="1736">
        <v>#VALUE!</v>
      </c>
      <c r="C1735" s="5" cm="1">
        <f t="array" ref="C1735">_FV(B1735,"Market cap",TRUE)</f>
        <v>3141184000</v>
      </c>
      <c r="D1735" s="6" cm="1">
        <f t="array" ref="D1735">_FV(B1735,"Price",TRUE)</f>
        <v>6.76</v>
      </c>
      <c r="E1735" s="2" cm="1">
        <f t="array" ref="E1735">_FV(B1735,"Last trade time",TRUE)</f>
        <v>45331.333333333336</v>
      </c>
      <c r="F1735" s="7" t="str" cm="1">
        <f t="array" ref="F1735">_FV($B1735,"Industry")</f>
        <v>Construction Materials</v>
      </c>
      <c r="G1735" s="7" t="str" cm="1">
        <f t="array" ref="G1735">_FV($B1735,"Description")</f>
        <v>CSR Limited is an Australia-based building products company in Australia and New Zealand. Its principal activities include the manufacture and supply of building products. Its Building Products segment includes interior systems (Gyprock plasterboard, Martini, Himmel Interior Systems and Rondo rolled formed steel products joint venture), construction systems (Hebel autoclaved aerated concrete products, AFS walling systems and Cemintel fibre cement), and masonry and insulation (Bradford insulation, Bradford energy solutions, Edmonds ventilation systems, Monier roofing, PGH Bricks and Pavers and New Zealand Brick Distributors joint venture). Its Property segment is engaged in the sale of former operating sites. In addition, this segment is involved in a small number of large-scale developments in New South Wales, Queensland, and Victoria. Its Aluminium segment relates to its interest in Gove Aluminium Finance Limited, which in turn holds an interest in the Tomago aluminum smelter.</v>
      </c>
      <c r="H1735" s="7" cm="1">
        <f t="array" ref="H1735">_FV($B1735,"Employees")</f>
        <v>2785</v>
      </c>
      <c r="I1735" s="11" cm="1">
        <f t="array" ref="I1735">_FV($B1735,"Shares outstanding",TRUE)</f>
        <v>477383600</v>
      </c>
      <c r="J1735" s="7" cm="1">
        <f t="array" ref="J1735">_FV($B1735,"Year incorporated",TRUE)</f>
        <v>1887</v>
      </c>
      <c r="K1735" s="16"/>
      <c r="L1735" s="12">
        <f>+I1735+K1735</f>
        <v>477383600</v>
      </c>
      <c r="M1735" s="14">
        <f>+D1735*L1735</f>
        <v>3227113136</v>
      </c>
      <c r="N1735" t="s">
        <v>248</v>
      </c>
      <c r="O1735">
        <v>657</v>
      </c>
      <c r="P1735">
        <v>661</v>
      </c>
      <c r="Q1735">
        <v>640</v>
      </c>
      <c r="R1735">
        <v>663</v>
      </c>
      <c r="S1735">
        <v>637</v>
      </c>
      <c r="T1735">
        <v>658</v>
      </c>
      <c r="U1735">
        <v>5</v>
      </c>
      <c r="V1735" s="1">
        <v>7.7000000000000002E-3</v>
      </c>
      <c r="W1735">
        <v>2283407</v>
      </c>
      <c r="X1735">
        <v>14943781.550000001</v>
      </c>
      <c r="Y1735">
        <v>696695</v>
      </c>
      <c r="Z1735">
        <v>590244</v>
      </c>
      <c r="AA1735">
        <v>654.27</v>
      </c>
      <c r="AB1735" s="3">
        <v>3141184002.46</v>
      </c>
      <c r="AC1735">
        <v>7827</v>
      </c>
      <c r="AD1735" s="2">
        <v>45330.790277777778</v>
      </c>
      <c r="AE1735" t="s">
        <v>20</v>
      </c>
      <c r="AF1735" t="s">
        <v>249</v>
      </c>
    </row>
    <row r="1736" spans="1:32" x14ac:dyDescent="0.3">
      <c r="A1736" t="str">
        <f>+N1736</f>
        <v>CNU</v>
      </c>
      <c r="B1736" t="e" vm="1737">
        <v>#VALUE!</v>
      </c>
      <c r="C1736" s="5" cm="1">
        <f t="array" ref="C1736">_FV(B1736,"Market cap",TRUE)</f>
        <v>3410071000</v>
      </c>
      <c r="D1736" s="6" cm="1">
        <f t="array" ref="D1736">_FV(B1736,"Price",TRUE)</f>
        <v>7.49</v>
      </c>
      <c r="E1736" s="2" cm="1">
        <f t="array" ref="E1736">_FV(B1736,"Last trade time",TRUE)</f>
        <v>45331.333356481482</v>
      </c>
      <c r="F1736" s="7" t="str" cm="1">
        <f t="array" ref="F1736">_FV($B1736,"Industry")</f>
        <v>Telecommunications Services</v>
      </c>
      <c r="G1736" s="7" t="str" cm="1">
        <f t="array" ref="G1736">_FV($B1736,"Description")</f>
        <v>Chorus Limited is a New Zealand-based fixed line communications infrastructure business. The Company maintains and builds a network predominantly made up of fiber and copper cables, local telephone exchanges and cabinets. The Company’s product portfolio encompasses a range of wholesale broadband, data and voice services across a mix of regulated and commercial products. Its products include fiber broadband, copper-based broadband, fiber premium (point-to-point), copper-based voice, field services products, value-added network services, infrastructure, data services over copper and others. The Company works with phone and broadband providers to keep New Zealanders connected through a range of products and services. It has one wholly owned Subsidiary, Chorus New Zealand Limited (CNZL).</v>
      </c>
      <c r="H1736" s="7" cm="1">
        <f t="array" ref="H1736">_FV($B1736,"Employees")</f>
        <v>846</v>
      </c>
      <c r="I1736" s="11" cm="1">
        <f t="array" ref="I1736">_FV($B1736,"Shares outstanding",TRUE)</f>
        <v>433887300</v>
      </c>
      <c r="J1736" s="7" cm="1">
        <f t="array" ref="J1736">_FV($B1736,"Year incorporated",TRUE)</f>
        <v>2011</v>
      </c>
      <c r="K1736" s="16"/>
      <c r="L1736" s="12">
        <f>+I1736+K1736</f>
        <v>433887300</v>
      </c>
      <c r="M1736" s="14">
        <f>+D1736*L1736</f>
        <v>3249815877</v>
      </c>
      <c r="N1736" t="s">
        <v>233</v>
      </c>
      <c r="O1736">
        <v>738</v>
      </c>
      <c r="P1736">
        <v>765</v>
      </c>
      <c r="Q1736">
        <v>743</v>
      </c>
      <c r="R1736">
        <v>750</v>
      </c>
      <c r="S1736">
        <v>740</v>
      </c>
      <c r="T1736">
        <v>745</v>
      </c>
      <c r="U1736">
        <v>3</v>
      </c>
      <c r="V1736" s="1">
        <v>4.0000000000000001E-3</v>
      </c>
      <c r="W1736">
        <v>707351</v>
      </c>
      <c r="X1736">
        <v>5277681.7545999996</v>
      </c>
      <c r="Y1736">
        <v>79243</v>
      </c>
      <c r="Z1736">
        <v>90881</v>
      </c>
      <c r="AA1736">
        <v>746.07</v>
      </c>
      <c r="AB1736" s="3">
        <v>3232460340.3000002</v>
      </c>
      <c r="AC1736">
        <v>1522</v>
      </c>
      <c r="AD1736" s="2">
        <v>45330.790277777778</v>
      </c>
      <c r="AE1736" t="s">
        <v>20</v>
      </c>
      <c r="AF1736" t="s">
        <v>245</v>
      </c>
    </row>
    <row r="1737" spans="1:32" x14ac:dyDescent="0.3">
      <c r="A1737" t="str">
        <f>+N1737</f>
        <v>SMR</v>
      </c>
      <c r="B1737" t="e" vm="1738">
        <v>#VALUE!</v>
      </c>
      <c r="C1737" s="5" cm="1">
        <f t="array" ref="C1737">_FV(B1737,"Market cap",TRUE)</f>
        <v>3362191000</v>
      </c>
      <c r="D1737" s="6" cm="1">
        <f t="array" ref="D1737">_FV(B1737,"Price",TRUE)</f>
        <v>3.66</v>
      </c>
      <c r="E1737" s="2" cm="1">
        <f t="array" ref="E1737">_FV(B1737,"Last trade time",TRUE)</f>
        <v>45331.333333333336</v>
      </c>
      <c r="F1737" s="7" t="str" cm="1">
        <f t="array" ref="F1737">_FV($B1737,"Industry")</f>
        <v>Coal</v>
      </c>
      <c r="G1737" s="7" t="str" cm="1">
        <f t="array" ref="G1737">_FV($B1737,"Description")</f>
        <v>Stanmore Resources Limited is an Australia-based resources company with operations and exploration projects in the Bowen and Surat basins. The Company controls and operates the Isaac Plains Complex, South Walker Creek and Poitrel metallurgical coal mines, as well as the undeveloped Wards Well, Isaac Plains underground and Isaac Plains South projects, in Queensland's Bowen Basin region. The Isaac Plains Complex comprises the Isaac Plains Mine and processing facilities, the adjoining Isaac Plains East and Isaac Downs mining areas, and the Isaac Plains Underground development project. South Walker Creek is an open cut mine located approximately 35 kilometers (km) west of Nebo in Queensland's Bowen Basin. The Company has a 50% interest in MetRes Pty Limited, a joint venture between Stanmore Resources Limited and M Resources, to own and operate the Millennium and Mavis Downs Mine. Its projects also include Lilyvale, Mackenzie, The Range, Belview and Clifford, among others.</v>
      </c>
      <c r="H1737" s="7" t="e" cm="1" vm="2">
        <f t="array" ref="H1737">_FV($B1737,"Employees")</f>
        <v>#VALUE!</v>
      </c>
      <c r="I1737" s="11" cm="1">
        <f t="array" ref="I1737">_FV($B1737,"Shares outstanding",TRUE)</f>
        <v>901391600</v>
      </c>
      <c r="J1737" s="7" cm="1">
        <f t="array" ref="J1737">_FV($B1737,"Year incorporated",TRUE)</f>
        <v>2008</v>
      </c>
      <c r="K1737" s="16"/>
      <c r="L1737" s="12">
        <f>+I1737+K1737</f>
        <v>901391600</v>
      </c>
      <c r="M1737" s="14">
        <f>+D1737*L1737</f>
        <v>3299093256</v>
      </c>
      <c r="N1737" t="s">
        <v>238</v>
      </c>
      <c r="O1737">
        <v>371</v>
      </c>
      <c r="P1737">
        <v>374</v>
      </c>
      <c r="Q1737">
        <v>376</v>
      </c>
      <c r="R1737">
        <v>379</v>
      </c>
      <c r="S1737">
        <v>371</v>
      </c>
      <c r="T1737">
        <v>373</v>
      </c>
      <c r="U1737">
        <v>-4</v>
      </c>
      <c r="V1737" s="1">
        <v>-1.06E-2</v>
      </c>
      <c r="W1737">
        <v>1100910</v>
      </c>
      <c r="X1737">
        <v>4129196.7</v>
      </c>
      <c r="Y1737">
        <v>374526</v>
      </c>
      <c r="Z1737">
        <v>424522</v>
      </c>
      <c r="AA1737">
        <v>375.08</v>
      </c>
      <c r="AB1737" s="3">
        <v>3362190794.8200002</v>
      </c>
      <c r="AC1737">
        <v>5460</v>
      </c>
      <c r="AD1737" s="2">
        <v>45330.790277777778</v>
      </c>
      <c r="AE1737" t="s">
        <v>20</v>
      </c>
      <c r="AF1737" t="s">
        <v>239</v>
      </c>
    </row>
    <row r="1738" spans="1:32" x14ac:dyDescent="0.3">
      <c r="A1738" t="str">
        <f>+N1738</f>
        <v>AUB</v>
      </c>
      <c r="B1738" t="e" vm="1739">
        <v>#VALUE!</v>
      </c>
      <c r="C1738" s="5" cm="1">
        <f t="array" ref="C1738">_FV(B1738,"Market cap",TRUE)</f>
        <v>3361658000</v>
      </c>
      <c r="D1738" s="6" cm="1">
        <f t="array" ref="D1738">_FV(B1738,"Price",TRUE)</f>
        <v>30.98</v>
      </c>
      <c r="E1738" s="2" cm="1">
        <f t="array" ref="E1738">_FV(B1738,"Last trade time",TRUE)</f>
        <v>45331.333333333336</v>
      </c>
      <c r="F1738" s="7" t="str" cm="1">
        <f t="array" ref="F1738">_FV($B1738,"Industry")</f>
        <v>Insurance</v>
      </c>
      <c r="G1738" s="7" t="str" cm="1">
        <f t="array" ref="G1738">_FV($B1738,"Description")</f>
        <v>AUB Group Limited is an Australia-based company, which is a retail and wholesale insurance brokers and underwriting agencies. Its segments include Australian Broking, New Zealand Broking, Agencies, Tysers and Support service. The Australian Broking segment assesses the insurable risks and risk appetite of customers and sources relevant insurance products from insurers and underwriters which meet the needs of the customer. The Agencies segment assesses, on behalf of the insurer, the risk profile of the end customer and pricing of policies requested by brokers. The New Zealand Broking segment provides broking services within the New Zealand market. The Tysers segment includes wholesale and retail broking and managing general agents. The Support Services segment provides a range of services to support the Australian Broking, Agencies, and New Zealand Broking and Tysers segments, and external clients. Retail broking provides retail broking services within the United Kingdom market.</v>
      </c>
      <c r="H1738" s="7" cm="1">
        <f t="array" ref="H1738">_FV($B1738,"Employees")</f>
        <v>2433</v>
      </c>
      <c r="I1738" s="11" cm="1">
        <f t="array" ref="I1738">_FV($B1738,"Shares outstanding",TRUE)</f>
        <v>108405600</v>
      </c>
      <c r="J1738" s="7" cm="1">
        <f t="array" ref="J1738">_FV($B1738,"Year incorporated",TRUE)</f>
        <v>1885</v>
      </c>
      <c r="K1738" s="16"/>
      <c r="L1738" s="12">
        <f>+I1738+K1738</f>
        <v>108405600</v>
      </c>
      <c r="M1738" s="14">
        <f>+D1738*L1738</f>
        <v>3358405488</v>
      </c>
      <c r="N1738" t="s">
        <v>240</v>
      </c>
      <c r="O1738">
        <v>3025</v>
      </c>
      <c r="P1738">
        <v>3125</v>
      </c>
      <c r="Q1738">
        <v>3133</v>
      </c>
      <c r="R1738">
        <v>3133</v>
      </c>
      <c r="S1738">
        <v>3087</v>
      </c>
      <c r="T1738">
        <v>3101</v>
      </c>
      <c r="U1738">
        <v>18</v>
      </c>
      <c r="V1738" s="1">
        <v>5.7999999999999996E-3</v>
      </c>
      <c r="W1738">
        <v>196345</v>
      </c>
      <c r="X1738">
        <v>6093050.2450000001</v>
      </c>
      <c r="Y1738">
        <v>28025</v>
      </c>
      <c r="Z1738">
        <v>31468</v>
      </c>
      <c r="AA1738">
        <v>3105.29</v>
      </c>
      <c r="AB1738" s="3">
        <v>3361658276.1999998</v>
      </c>
      <c r="AC1738">
        <v>5496</v>
      </c>
      <c r="AD1738" s="2">
        <v>45330.790277777778</v>
      </c>
      <c r="AE1738" t="s">
        <v>20</v>
      </c>
      <c r="AF1738" t="s">
        <v>241</v>
      </c>
    </row>
    <row r="1739" spans="1:32" x14ac:dyDescent="0.3">
      <c r="A1739" t="str">
        <f>+N1739</f>
        <v>RWC</v>
      </c>
      <c r="B1739" t="e" vm="1740">
        <v>#VALUE!</v>
      </c>
      <c r="C1739" s="5" cm="1">
        <f t="array" ref="C1739">_FV(B1739,"Market cap",TRUE)</f>
        <v>3397407000</v>
      </c>
      <c r="D1739" s="6" cm="1">
        <f t="array" ref="D1739">_FV(B1739,"Price",TRUE)</f>
        <v>4.33</v>
      </c>
      <c r="E1739" s="2" cm="1">
        <f t="array" ref="E1739">_FV(B1739,"Last trade time",TRUE)</f>
        <v>45331.333333333336</v>
      </c>
      <c r="F1739" s="7" t="str" cm="1">
        <f t="array" ref="F1739">_FV($B1739,"Industry")</f>
        <v>Homebuilding &amp; Construction Supplies</v>
      </c>
      <c r="G1739" s="7" t="str" cm="1">
        <f t="array" ref="G1739">_FV($B1739,"Description")</f>
        <v>Reliance Worldwide Corporation Limited is an Australia-based company, which manufactures water delivery, control, and optimization systems. The Company offers plumbing products for residential, commercial and industrial applications. The Company's end-to-end meter-to-fixture and floor-to-ceiling plumbing and heating solutions target the repair, renovation, service, new construction and remodel markets. The Company's segments include Asia Pacific, Americas, and EMEA. Americas segment includes the United States of America and Canada. Asia Pacific segment includes Australia, New Zealand, Korea and China. EMEA segment includes the United Kingdom, Germany, Spain, Italy, Poland, France and the Czech Republic. The Company manufactures Push-to-Connect (PTC) plumbing fittings and is engaged in the manufacturing and distribution of plastic PTC fittings and accessories. The Company also offers major appliance installations, including plumbed appliances, gas, hot water and dryer venting.</v>
      </c>
      <c r="H1739" s="7" cm="1">
        <f t="array" ref="H1739">_FV($B1739,"Employees")</f>
        <v>2257</v>
      </c>
      <c r="I1739" s="11" cm="1">
        <f t="array" ref="I1739">_FV($B1739,"Shares outstanding",TRUE)</f>
        <v>790094800</v>
      </c>
      <c r="J1739" s="7" cm="1">
        <f t="array" ref="J1739">_FV($B1739,"Year incorporated",TRUE)</f>
        <v>2016</v>
      </c>
      <c r="K1739" s="16"/>
      <c r="L1739" s="12">
        <f>+I1739+K1739</f>
        <v>790094800</v>
      </c>
      <c r="M1739" s="14">
        <f>+D1739*L1739</f>
        <v>3421110484</v>
      </c>
      <c r="N1739" t="s">
        <v>236</v>
      </c>
      <c r="O1739">
        <v>428</v>
      </c>
      <c r="P1739">
        <v>432</v>
      </c>
      <c r="Q1739">
        <v>431</v>
      </c>
      <c r="R1739">
        <v>433</v>
      </c>
      <c r="S1739">
        <v>428</v>
      </c>
      <c r="T1739">
        <v>430</v>
      </c>
      <c r="U1739">
        <v>2</v>
      </c>
      <c r="V1739" s="1">
        <v>4.7000000000000002E-3</v>
      </c>
      <c r="W1739">
        <v>2429384</v>
      </c>
      <c r="X1739">
        <v>10437116.851199999</v>
      </c>
      <c r="Y1739">
        <v>381950</v>
      </c>
      <c r="Z1739">
        <v>376409</v>
      </c>
      <c r="AA1739">
        <v>429.78</v>
      </c>
      <c r="AB1739" s="3">
        <v>3397407489.5</v>
      </c>
      <c r="AC1739">
        <v>3842</v>
      </c>
      <c r="AD1739" s="2">
        <v>45330.790277777778</v>
      </c>
      <c r="AE1739" t="s">
        <v>20</v>
      </c>
      <c r="AF1739" t="s">
        <v>237</v>
      </c>
    </row>
    <row r="1740" spans="1:32" x14ac:dyDescent="0.3">
      <c r="A1740" t="str">
        <f>+N1740</f>
        <v>DMP</v>
      </c>
      <c r="B1740" t="e" vm="1741">
        <v>#VALUE!</v>
      </c>
      <c r="C1740" s="5" cm="1">
        <f t="array" ref="C1740">_FV(B1740,"Market cap",TRUE)</f>
        <v>3584474000</v>
      </c>
      <c r="D1740" s="6" cm="1">
        <f t="array" ref="D1740">_FV(B1740,"Price",TRUE)</f>
        <v>39.76</v>
      </c>
      <c r="E1740" s="2" cm="1">
        <f t="array" ref="E1740">_FV(B1740,"Last trade time",TRUE)</f>
        <v>45331.333356481482</v>
      </c>
      <c r="F1740" s="7" t="str" cm="1">
        <f t="array" ref="F1740">_FV($B1740,"Industry")</f>
        <v>Hotels &amp; Entertainment Services</v>
      </c>
      <c r="G1740" s="7" t="str" cm="1">
        <f t="array" ref="G1740">_FV($B1740,"Description")</f>
        <v>Domino's Pizza Enterprises Limited is an Australia-based company, which is engaged in the operation of retail food outlets and the operation of franchise services. The Company operates through three segments: Australia/New Zealand (ANZ), Europe and Asia. The Company's menu consists of Domino's Pizzas, including Premium Pizzas, Traditional Pizzas, Value Max Range, Value Range, Value Range Pizzas, Vegan Range, Make Your Own, Meltzz, Loaded fries, Pizza Pasta, Sides, Chicken, drinks, and Desserts. Its Sides include Savoury Sides and Chicken Sides. Its Loaded Fries include BBQ Meatlovers Loaded Fries, Firebreather Loaded Fries, Bacon &amp; Cheese Loaded Fries, And Cheesy Loaded Fries. Its Pizza Pasta include Smokehouse Pork Belly Pasta, The Lot Pasta, Buffalo Chicken &amp; Bacon Pasta, Simply Mac &amp; Cheese Pasta, Simply Bacon Mac &amp; Cheese Pasta. The Company Drinks include Malted Vanilla Thickshake, Chocolate Malt Thickshake, and Chocolate Malt Thickshake With Cream.</v>
      </c>
      <c r="H1740" s="7" cm="1">
        <f t="array" ref="H1740">_FV($B1740,"Employees")</f>
        <v>666</v>
      </c>
      <c r="I1740" s="11" cm="1">
        <f t="array" ref="I1740">_FV($B1740,"Shares outstanding",TRUE)</f>
        <v>89813930</v>
      </c>
      <c r="J1740" s="7" cm="1">
        <f t="array" ref="J1740">_FV($B1740,"Year incorporated",TRUE)</f>
        <v>1983</v>
      </c>
      <c r="K1740" s="16"/>
      <c r="L1740" s="12">
        <f>+I1740+K1740</f>
        <v>89813930</v>
      </c>
      <c r="M1740" s="14">
        <f>+D1740*L1740</f>
        <v>3571001856.7999997</v>
      </c>
      <c r="N1740" t="s">
        <v>229</v>
      </c>
      <c r="O1740">
        <v>3970</v>
      </c>
      <c r="P1740">
        <v>4020</v>
      </c>
      <c r="Q1740">
        <v>3990</v>
      </c>
      <c r="R1740">
        <v>4010</v>
      </c>
      <c r="S1740">
        <v>3957</v>
      </c>
      <c r="T1740">
        <v>3991</v>
      </c>
      <c r="U1740">
        <v>15</v>
      </c>
      <c r="V1740" s="1">
        <v>3.8E-3</v>
      </c>
      <c r="W1740">
        <v>532943</v>
      </c>
      <c r="X1740">
        <v>21271661.855</v>
      </c>
      <c r="Y1740">
        <v>167921</v>
      </c>
      <c r="Z1740">
        <v>169031</v>
      </c>
      <c r="AA1740">
        <v>3991.31</v>
      </c>
      <c r="AB1740" s="3">
        <v>3584473786.6599998</v>
      </c>
      <c r="AC1740">
        <v>20401</v>
      </c>
      <c r="AD1740" s="2">
        <v>45330.790277777778</v>
      </c>
      <c r="AE1740" t="s">
        <v>20</v>
      </c>
      <c r="AF1740" t="s">
        <v>230</v>
      </c>
    </row>
    <row r="1741" spans="1:32" x14ac:dyDescent="0.3">
      <c r="A1741" t="str">
        <f>+N1741</f>
        <v>SUL</v>
      </c>
      <c r="B1741" t="e" vm="1742">
        <v>#VALUE!</v>
      </c>
      <c r="C1741" s="5" cm="1">
        <f t="array" ref="C1741">_FV(B1741,"Market cap",TRUE)</f>
        <v>3604191000</v>
      </c>
      <c r="D1741" s="6" cm="1">
        <f t="array" ref="D1741">_FV(B1741,"Price",TRUE)</f>
        <v>15.95</v>
      </c>
      <c r="E1741" s="2" cm="1">
        <f t="array" ref="E1741">_FV(B1741,"Last trade time",TRUE)</f>
        <v>45331.333356481482</v>
      </c>
      <c r="F1741" s="7" t="str" cm="1">
        <f t="array" ref="F1741">_FV($B1741,"Industry")</f>
        <v>Specialty Retailers</v>
      </c>
      <c r="G1741" s="7" t="str" cm="1">
        <f t="array" ref="G1741">_FV($B1741,"Description")</f>
        <v>Super Retail Group Limited is an Australia-based company primarily involved in the retail industry. The Company's principal activities include retailing of auto parts and accessories, tools and equipment; retailing of boating, camping, outdoor equipment, fishing equipment and apparel, and retailing of sporting equipment and apparel. Its segments include Supercheap Auto (SCA), rebel, BCF and Macpac. Its Supercheap Auto (SCA) segment is engaged in retailing auto parts and accessories, tools and equipment. Its rebel segment is engaged in the retailing of sporting equipment and apparel. Its BCF segment is retailing of boating, camping, outdoor equipment, fishing equipment and apparel. Its Macpac segment is engaged in retailing apparel, camping and outdoor equipment. The Company operates in Australia, New Zealand and China.</v>
      </c>
      <c r="H1741" s="7" cm="1">
        <f t="array" ref="H1741">_FV($B1741,"Employees")</f>
        <v>15599</v>
      </c>
      <c r="I1741" s="11" cm="1">
        <f t="array" ref="I1741">_FV($B1741,"Shares outstanding",TRUE)</f>
        <v>225826500</v>
      </c>
      <c r="J1741" s="7" cm="1">
        <f t="array" ref="J1741">_FV($B1741,"Year incorporated",TRUE)</f>
        <v>2004</v>
      </c>
      <c r="K1741" s="16"/>
      <c r="L1741" s="12">
        <f>+I1741+K1741</f>
        <v>225826500</v>
      </c>
      <c r="M1741" s="14">
        <f>+D1741*L1741</f>
        <v>3601932675</v>
      </c>
      <c r="N1741" t="s">
        <v>227</v>
      </c>
      <c r="O1741">
        <v>1593</v>
      </c>
      <c r="P1741">
        <v>1599</v>
      </c>
      <c r="Q1741">
        <v>1597</v>
      </c>
      <c r="R1741">
        <v>1612</v>
      </c>
      <c r="S1741">
        <v>1588</v>
      </c>
      <c r="T1741">
        <v>1596</v>
      </c>
      <c r="U1741">
        <v>9</v>
      </c>
      <c r="V1741" s="1">
        <v>5.7000000000000002E-3</v>
      </c>
      <c r="W1741">
        <v>442647</v>
      </c>
      <c r="X1741">
        <v>7071213.8550000004</v>
      </c>
      <c r="Y1741">
        <v>75170</v>
      </c>
      <c r="Z1741">
        <v>113936</v>
      </c>
      <c r="AA1741">
        <v>1598.16</v>
      </c>
      <c r="AB1741" s="3">
        <v>3604190940</v>
      </c>
      <c r="AC1741">
        <v>3957</v>
      </c>
      <c r="AD1741" s="2">
        <v>45330.790277777778</v>
      </c>
      <c r="AE1741" t="s">
        <v>20</v>
      </c>
      <c r="AF1741" t="s">
        <v>228</v>
      </c>
    </row>
    <row r="1742" spans="1:32" x14ac:dyDescent="0.3">
      <c r="A1742" t="str">
        <f>+N1742</f>
        <v>MTS</v>
      </c>
      <c r="B1742" t="e" vm="1743">
        <v>#VALUE!</v>
      </c>
      <c r="C1742" s="5" cm="1">
        <f t="array" ref="C1742">_FV(B1742,"Market cap",TRUE)</f>
        <v>3611614000</v>
      </c>
      <c r="D1742" s="6" cm="1">
        <f t="array" ref="D1742">_FV(B1742,"Price",TRUE)</f>
        <v>3.71</v>
      </c>
      <c r="E1742" s="2" cm="1">
        <f t="array" ref="E1742">_FV(B1742,"Last trade time",TRUE)</f>
        <v>45331.333356481482</v>
      </c>
      <c r="F1742" s="7" t="str" cm="1">
        <f t="array" ref="F1742">_FV($B1742,"Industry")</f>
        <v>Food &amp; Drug Retailing</v>
      </c>
      <c r="G1742" s="7" t="str" cm="1">
        <f t="array" ref="G1742">_FV($B1742,"Description")</f>
        <v>Metcash Limited is an Australia-based wholesale distribution and marketing company. The Company provides merchandising, operational and marketing support for its food, liquor and hardware customers. Its segments include food, liquor and hardware. The food segment distributes a range of products and services to independent supermarkets and convenience retail outlets. The hardware segment is engaged in the distribution of hardware products to independent retail outlets and the operation of corporate and joint venture retail stores. The liquor segment distributes liquor products to independent retail outlets and hotels. It provides various liquor brands, including Thirsty Camel, Big Bargain Bottleshop and Duncans. The Company's hardware brands include Mitre 10, Home Hardware, Total Tools and Hardings Hardware. The Company provides services to independent retailers in various corners of Australia, including Cape York and Cooktown in the Northeast, and Dampier and Broome in the Northwest.</v>
      </c>
      <c r="H1742" s="7" cm="1">
        <f t="array" ref="H1742">_FV($B1742,"Employees")</f>
        <v>8000</v>
      </c>
      <c r="I1742" s="11" cm="1">
        <f t="array" ref="I1742">_FV($B1742,"Shares outstanding",TRUE)</f>
        <v>984091100</v>
      </c>
      <c r="J1742" s="7" cm="1">
        <f t="array" ref="J1742">_FV($B1742,"Year incorporated",TRUE)</f>
        <v>2004</v>
      </c>
      <c r="K1742" s="16"/>
      <c r="L1742" s="12">
        <f>+I1742+K1742</f>
        <v>984091100</v>
      </c>
      <c r="M1742" s="14">
        <f>+D1742*L1742</f>
        <v>3650977981</v>
      </c>
      <c r="N1742" t="s">
        <v>225</v>
      </c>
      <c r="O1742">
        <v>366</v>
      </c>
      <c r="P1742">
        <v>367</v>
      </c>
      <c r="Q1742">
        <v>363</v>
      </c>
      <c r="R1742">
        <v>367</v>
      </c>
      <c r="S1742">
        <v>361</v>
      </c>
      <c r="T1742">
        <v>367</v>
      </c>
      <c r="U1742">
        <v>6</v>
      </c>
      <c r="V1742" s="1">
        <v>1.66E-2</v>
      </c>
      <c r="W1742">
        <v>6057150</v>
      </c>
      <c r="X1742">
        <v>22065690.484999999</v>
      </c>
      <c r="Y1742">
        <v>1707849</v>
      </c>
      <c r="Z1742">
        <v>1936024</v>
      </c>
      <c r="AA1742">
        <v>364.16</v>
      </c>
      <c r="AB1742" s="3">
        <v>3611614256.2600002</v>
      </c>
      <c r="AC1742">
        <v>4870</v>
      </c>
      <c r="AD1742" s="2">
        <v>45330.790277777778</v>
      </c>
      <c r="AE1742" t="s">
        <v>20</v>
      </c>
      <c r="AF1742" t="s">
        <v>226</v>
      </c>
    </row>
    <row r="1743" spans="1:32" x14ac:dyDescent="0.3">
      <c r="A1743" t="str">
        <f>+N1743</f>
        <v>APE</v>
      </c>
      <c r="B1743" t="e" vm="1744">
        <v>#VALUE!</v>
      </c>
      <c r="C1743" s="5" cm="1">
        <f t="array" ref="C1743">_FV(B1743,"Market cap",TRUE)</f>
        <v>3573485000</v>
      </c>
      <c r="D1743" s="6" cm="1">
        <f t="array" ref="D1743">_FV(B1743,"Price",TRUE)</f>
        <v>14.23</v>
      </c>
      <c r="E1743" s="2" cm="1">
        <f t="array" ref="E1743">_FV(B1743,"Last trade time",TRUE)</f>
        <v>45331.333356481482</v>
      </c>
      <c r="F1743" s="7" t="str" cm="1">
        <f t="array" ref="F1743">_FV($B1743,"Industry")</f>
        <v>Specialty Retailers</v>
      </c>
      <c r="G1743" s="7" t="str" cm="1">
        <f t="array" ref="G1743">_FV($B1743,"Description")</f>
        <v>Eagers Automotive Limited is an Australia-based automotive retail company. Its business consists of the ownership and operation of motor vehicle dealerships. It provides full facilities including the sale of new and used vehicles, service, parts and the facilitation of allied consumer finance. It operates through three segments: Car Retail, Truck Retail, and Property. Car Retail segment offers a range of automotive products and services, including new vehicles, used vehicles, vehicle maintenance and repair services, vehicle parts, extended service contracts, vehicle brokerage, vehicle protection products and other aftermarket products. Truck Retail segment offers a range of products and services, including new trucks, used trucks, truck maintenance and repair services, truck parts, extended service contracts, truck protection products and other aftermarket products. Property segment acquires commercial properties for use as facility premises for its motor dealership operations.</v>
      </c>
      <c r="H1743" s="7" cm="1">
        <f t="array" ref="H1743">_FV($B1743,"Employees")</f>
        <v>7738</v>
      </c>
      <c r="I1743" s="11" cm="1">
        <f t="array" ref="I1743">_FV($B1743,"Shares outstanding",TRUE)</f>
        <v>256900400</v>
      </c>
      <c r="J1743" s="7" cm="1">
        <f t="array" ref="J1743">_FV($B1743,"Year incorporated",TRUE)</f>
        <v>1957</v>
      </c>
      <c r="K1743" s="16"/>
      <c r="L1743" s="12">
        <f>+I1743+K1743</f>
        <v>256900400</v>
      </c>
      <c r="M1743" s="14">
        <f>+D1743*L1743</f>
        <v>3655692692</v>
      </c>
      <c r="N1743" t="s">
        <v>231</v>
      </c>
      <c r="O1743">
        <v>1386</v>
      </c>
      <c r="P1743">
        <v>1401</v>
      </c>
      <c r="Q1743">
        <v>1402</v>
      </c>
      <c r="R1743">
        <v>1419</v>
      </c>
      <c r="S1743">
        <v>1384</v>
      </c>
      <c r="T1743">
        <v>1391</v>
      </c>
      <c r="U1743">
        <v>-10</v>
      </c>
      <c r="V1743" s="1">
        <v>-7.1000000000000004E-3</v>
      </c>
      <c r="W1743">
        <v>368690</v>
      </c>
      <c r="X1743">
        <v>5135449.99</v>
      </c>
      <c r="Y1743">
        <v>71380</v>
      </c>
      <c r="Z1743">
        <v>131781</v>
      </c>
      <c r="AA1743">
        <v>1392.41</v>
      </c>
      <c r="AB1743" s="3">
        <v>3573484703.0999999</v>
      </c>
      <c r="AC1743">
        <v>7483</v>
      </c>
      <c r="AD1743" s="2">
        <v>45330.790277777778</v>
      </c>
      <c r="AE1743" t="s">
        <v>20</v>
      </c>
      <c r="AF1743" t="s">
        <v>232</v>
      </c>
    </row>
    <row r="1744" spans="1:32" x14ac:dyDescent="0.3">
      <c r="A1744" t="str">
        <f>+N1744</f>
        <v>BPT</v>
      </c>
      <c r="B1744" t="e" vm="1745">
        <v>#VALUE!</v>
      </c>
      <c r="C1744" s="5" cm="1">
        <f t="array" ref="C1744">_FV(B1744,"Market cap",TRUE)</f>
        <v>3752794000</v>
      </c>
      <c r="D1744" s="6" cm="1">
        <f t="array" ref="D1744">_FV(B1744,"Price",TRUE)</f>
        <v>1.655</v>
      </c>
      <c r="E1744" s="2" cm="1">
        <f t="array" ref="E1744">_FV(B1744,"Last trade time",TRUE)</f>
        <v>45331.333333333336</v>
      </c>
      <c r="F1744" s="7" t="str" cm="1">
        <f t="array" ref="F1744">_FV($B1744,"Industry")</f>
        <v>Oil &amp; Gas</v>
      </c>
      <c r="G1744" s="7" t="str" cm="1">
        <f t="array" ref="G1744">_FV($B1744,"Description")</f>
        <v>Beach Energy Limited is an Australia-based oil and gas exploration and production company. It has operated and non-operated, onshore and offshore, oil and gas production from five producing basins across Australia and New Zealand and is a supplier to the Australian east coast gas market. Its operations include Cooper Basin, Eromanga Basin, Otway Basin, Bass Basin, Perth Basin and Taranaki Basin. Cooper Basin covers an area of approximately 127,000 square kilometers (km2) and extends across the northeast of South Australia and southwest of Queensland. Eromanga Basin covers an area of approximately 1,000,000 km2 and extends over South Australia, Northern Territory, Queensland and New South Wales. Otway Basin is approximately 500 kilometers (km) long from Cape Jaffa in South Australia to northwest Tasmania, covering both onshore and offshore. Bass Basin is located offshore between the southern tip of Victoria and the northern margin of Tasmania in the shallow waters of Bass Strait.</v>
      </c>
      <c r="H1744" s="7" cm="1">
        <f t="array" ref="H1744">_FV($B1744,"Employees")</f>
        <v>214</v>
      </c>
      <c r="I1744" s="11" cm="1">
        <f t="array" ref="I1744">_FV($B1744,"Shares outstanding",TRUE)</f>
        <v>2281334000</v>
      </c>
      <c r="J1744" s="7" cm="1">
        <f t="array" ref="J1744">_FV($B1744,"Year incorporated",TRUE)</f>
        <v>1961</v>
      </c>
      <c r="K1744" s="16"/>
      <c r="L1744" s="12">
        <f>+I1744+K1744</f>
        <v>2281334000</v>
      </c>
      <c r="M1744" s="14">
        <f>+D1744*L1744</f>
        <v>3775607770</v>
      </c>
      <c r="N1744" t="s">
        <v>219</v>
      </c>
      <c r="O1744">
        <v>164</v>
      </c>
      <c r="P1744">
        <v>166</v>
      </c>
      <c r="Q1744">
        <v>167.5</v>
      </c>
      <c r="R1744">
        <v>167.5</v>
      </c>
      <c r="S1744">
        <v>164</v>
      </c>
      <c r="T1744">
        <v>164.5</v>
      </c>
      <c r="U1744">
        <v>0</v>
      </c>
      <c r="W1744">
        <v>5333613</v>
      </c>
      <c r="X1744">
        <v>8789139.6649999991</v>
      </c>
      <c r="Y1744">
        <v>1507586</v>
      </c>
      <c r="Z1744">
        <v>888202</v>
      </c>
      <c r="AA1744">
        <v>164.81</v>
      </c>
      <c r="AB1744" s="3">
        <v>3752793864.1199999</v>
      </c>
      <c r="AC1744">
        <v>4595</v>
      </c>
      <c r="AD1744" s="2">
        <v>45330.790277777778</v>
      </c>
      <c r="AE1744" t="s">
        <v>20</v>
      </c>
      <c r="AF1744" t="s">
        <v>220</v>
      </c>
    </row>
    <row r="1745" spans="1:32" x14ac:dyDescent="0.3">
      <c r="A1745" t="str">
        <f>+N1745</f>
        <v>A2M</v>
      </c>
      <c r="B1745" t="e" vm="1746">
        <v>#VALUE!</v>
      </c>
      <c r="C1745" s="5" cm="1">
        <f t="array" ref="C1745">_FV(B1745,"Market cap",TRUE)</f>
        <v>3987352000</v>
      </c>
      <c r="D1745" s="6" cm="1">
        <f t="array" ref="D1745">_FV(B1745,"Price",TRUE)</f>
        <v>5.27</v>
      </c>
      <c r="E1745" s="2" cm="1">
        <f t="array" ref="E1745">_FV(B1745,"Last trade time",TRUE)</f>
        <v>45331.333356481482</v>
      </c>
      <c r="F1745" s="7" t="str" cm="1">
        <f t="array" ref="F1745">_FV($B1745,"Industry")</f>
        <v>Food &amp; Tobacco</v>
      </c>
      <c r="G1745" s="7" t="str" cm="1">
        <f t="array" ref="G1745">_FV($B1745,"Description")</f>
        <v>The a2 Milk Company Limited is a New Zealand-based company engaged in the sale of branded products in targeted markets made with milk naturally containing the A2-type protein. The Company operates through four segments: Australia and New Zealand, China and Other Asia, USA and Mataura Valley Milk. The Australia and New Zealand segment includes the sale of infant formula, milk and other dairy products, along with royalty, license fees and rental income. The China and Other Asia segment includes the sale of infant formula, milk and other dairy products. The USA segment includes the sale of milk and license fees. The Mataura Valley Milk segment is engaged in manufacturing and sale of nutritional and commodity products. Its product portfolio is divided into three core categories: liquid milk, infant milk formula and macro milk. It offers its products under a2 Milk and a2 Platinum brands. Its product includes a2 Milk Lite, a2 Milk Blue, a2 Platinum Premium toddler milk drink and others.</v>
      </c>
      <c r="H1745" s="7" cm="1">
        <f t="array" ref="H1745">_FV($B1745,"Employees")</f>
        <v>465</v>
      </c>
      <c r="I1745" s="11" cm="1">
        <f t="array" ref="I1745">_FV($B1745,"Shares outstanding",TRUE)</f>
        <v>722934800</v>
      </c>
      <c r="J1745" s="7" cm="1">
        <f t="array" ref="J1745">_FV($B1745,"Year incorporated",TRUE)</f>
        <v>2000</v>
      </c>
      <c r="K1745" s="16"/>
      <c r="L1745" s="12">
        <f>+I1745+K1745</f>
        <v>722934800</v>
      </c>
      <c r="M1745" s="14">
        <f>+D1745*L1745</f>
        <v>3809866395.9999995</v>
      </c>
      <c r="N1745" t="s">
        <v>221</v>
      </c>
      <c r="O1745">
        <v>516</v>
      </c>
      <c r="P1745">
        <v>518</v>
      </c>
      <c r="Q1745">
        <v>519</v>
      </c>
      <c r="R1745">
        <v>534</v>
      </c>
      <c r="S1745">
        <v>515</v>
      </c>
      <c r="T1745">
        <v>516</v>
      </c>
      <c r="U1745">
        <v>-1</v>
      </c>
      <c r="V1745" s="1">
        <v>-1.9E-3</v>
      </c>
      <c r="W1745">
        <v>9485811</v>
      </c>
      <c r="X1745">
        <v>49806937.945</v>
      </c>
      <c r="Y1745">
        <v>3067828</v>
      </c>
      <c r="Z1745">
        <v>3103667</v>
      </c>
      <c r="AA1745">
        <v>525</v>
      </c>
      <c r="AB1745" s="3">
        <v>3730343609.2800002</v>
      </c>
      <c r="AC1745">
        <v>7217</v>
      </c>
      <c r="AD1745" s="2">
        <v>45330.790277777778</v>
      </c>
      <c r="AE1745" t="s">
        <v>20</v>
      </c>
      <c r="AF1745" t="s">
        <v>222</v>
      </c>
    </row>
    <row r="1746" spans="1:32" x14ac:dyDescent="0.3">
      <c r="A1746" t="str">
        <f>+N1746</f>
        <v>ORA</v>
      </c>
      <c r="B1746" t="e" vm="1747">
        <v>#VALUE!</v>
      </c>
      <c r="C1746" s="5" cm="1">
        <f t="array" ref="C1746">_FV(B1746,"Market cap",TRUE)</f>
        <v>3828975000</v>
      </c>
      <c r="D1746" s="6" cm="1">
        <f t="array" ref="D1746">_FV(B1746,"Price",TRUE)</f>
        <v>2.84</v>
      </c>
      <c r="E1746" s="2" cm="1">
        <f t="array" ref="E1746">_FV(B1746,"Last trade time",TRUE)</f>
        <v>45331.333333333336</v>
      </c>
      <c r="F1746" s="7" t="str" cm="1">
        <f t="array" ref="F1746">_FV($B1746,"Industry")</f>
        <v>Containers &amp; Packaging</v>
      </c>
      <c r="G1746" s="7" t="str" cm="1">
        <f t="array" ref="G1746">_FV($B1746,"Description")</f>
        <v>Orora Limited is an Australia-based company that is engaged in manufacturing and distributing packaging and visual solutions to customers. The Company operates through two segments: Australasia and North America. The Australasia segment focuses on the manufacture of beverage packaging products within Australia and New Zealand. The products manufactured by this segment include glass bottles, beverage cans and wine closures. The North America segment purchases, warehouses, sells and delivers a range of packaging and other related materials. The business also includes integrated corrugated sheet and box manufacturing and equipment sales capabilities, point of purchase retail display solutions and other visual communication services. It serves a range of sectors including food and beverage, industrial, warehouse and shipping, healthcare and beauty, technology and automotive, offering complementary services in global product sourcing, testing, printing, and distribution.</v>
      </c>
      <c r="H1746" s="7" cm="1">
        <f t="array" ref="H1746">_FV($B1746,"Employees")</f>
        <v>4657</v>
      </c>
      <c r="I1746" s="11" cm="1">
        <f t="array" ref="I1746">_FV($B1746,"Shares outstanding",TRUE)</f>
        <v>1343500000</v>
      </c>
      <c r="J1746" s="7" cm="1">
        <f t="array" ref="J1746">_FV($B1746,"Year incorporated",TRUE)</f>
        <v>1949</v>
      </c>
      <c r="K1746" s="16"/>
      <c r="L1746" s="12">
        <f>+I1746+K1746</f>
        <v>1343500000</v>
      </c>
      <c r="M1746" s="14">
        <f>+D1746*L1746</f>
        <v>3815540000</v>
      </c>
      <c r="N1746" t="s">
        <v>217</v>
      </c>
      <c r="O1746">
        <v>285</v>
      </c>
      <c r="P1746">
        <v>287</v>
      </c>
      <c r="Q1746">
        <v>285</v>
      </c>
      <c r="R1746">
        <v>287.5</v>
      </c>
      <c r="S1746">
        <v>283</v>
      </c>
      <c r="T1746">
        <v>285</v>
      </c>
      <c r="U1746">
        <v>2</v>
      </c>
      <c r="V1746" s="1">
        <v>7.1000000000000004E-3</v>
      </c>
      <c r="W1746">
        <v>2593948</v>
      </c>
      <c r="X1746">
        <v>7395725.3300000001</v>
      </c>
      <c r="Y1746">
        <v>798518</v>
      </c>
      <c r="Z1746">
        <v>613696</v>
      </c>
      <c r="AA1746">
        <v>285.32</v>
      </c>
      <c r="AB1746" s="3">
        <v>3828974826.1500001</v>
      </c>
      <c r="AC1746">
        <v>3078</v>
      </c>
      <c r="AD1746" s="2">
        <v>45330.790277777778</v>
      </c>
      <c r="AE1746" t="s">
        <v>20</v>
      </c>
      <c r="AF1746" t="s">
        <v>218</v>
      </c>
    </row>
    <row r="1747" spans="1:32" x14ac:dyDescent="0.3">
      <c r="A1747" t="str">
        <f>+N1747</f>
        <v>TLX</v>
      </c>
      <c r="B1747" t="e" vm="1748">
        <v>#VALUE!</v>
      </c>
      <c r="C1747" s="5" cm="1">
        <f t="array" ref="C1747">_FV(B1747,"Market cap",TRUE)</f>
        <v>3887487000</v>
      </c>
      <c r="D1747" s="6" cm="1">
        <f t="array" ref="D1747">_FV(B1747,"Price",TRUE)</f>
        <v>11.86</v>
      </c>
      <c r="E1747" s="2" cm="1">
        <f t="array" ref="E1747">_FV(B1747,"Last trade time",TRUE)</f>
        <v>45331.333356481482</v>
      </c>
      <c r="F1747" s="7" t="str" cm="1">
        <f t="array" ref="F1747">_FV($B1747,"Industry")</f>
        <v>Biotechnology &amp; Medical Research</v>
      </c>
      <c r="G1747" s="7" t="str" cm="1">
        <f t="array" ref="G1747">_FV($B1747,"Description")</f>
        <v>Telix Pharmaceuticals Limited is an Australia-based biopharmaceutical company focused on the development and commercialization of diagnostic and therapeutic radiopharmaceuticals and associated medical devices. The Company is developing a portfolio of clinical-stage products that focuses to address the unmet medical needs in oncology and rare diseases. Its core pipeline is focused on prostate cancer, renal cancer, brain cancer (glioma) and rare diseases (hematologic cancers and bone marrow conditioning). The Company’s lead programs include TLX591-CDx (Illuccix) / TLX591 for diagnosis and treatment of metastatic castrate-resistant prostate cancer, TLX250-CDx/TLX250 for diagnosis and treatment of renal (kidney) cancer, TLX101-CDx / TLX101 for diagnosis and treatment of glioblastoma (brain cancer), and TLX66-CDx (Scintimun) / TLX66 for the treatment of bone marrow conditioning and rare diseases. The Company also owns SENSEI radio-guided surgery business.</v>
      </c>
      <c r="H1747" s="7" cm="1">
        <f t="array" ref="H1747">_FV($B1747,"Employees")</f>
        <v>234</v>
      </c>
      <c r="I1747" s="11" cm="1">
        <f t="array" ref="I1747">_FV($B1747,"Shares outstanding",TRUE)</f>
        <v>323957300</v>
      </c>
      <c r="J1747" s="7" cm="1">
        <f t="array" ref="J1747">_FV($B1747,"Year incorporated",TRUE)</f>
        <v>2017</v>
      </c>
      <c r="K1747" s="16"/>
      <c r="L1747" s="12">
        <f>+I1747+K1747</f>
        <v>323957300</v>
      </c>
      <c r="M1747" s="14">
        <f>+D1747*L1747</f>
        <v>3842133578</v>
      </c>
      <c r="N1747" t="s">
        <v>213</v>
      </c>
      <c r="O1747">
        <v>1195</v>
      </c>
      <c r="P1747">
        <v>1200</v>
      </c>
      <c r="Q1747">
        <v>1179</v>
      </c>
      <c r="R1747">
        <v>1205</v>
      </c>
      <c r="S1747">
        <v>1169</v>
      </c>
      <c r="T1747">
        <v>1200</v>
      </c>
      <c r="U1747">
        <v>14</v>
      </c>
      <c r="V1747" s="1">
        <v>1.18E-2</v>
      </c>
      <c r="W1747">
        <v>1130213</v>
      </c>
      <c r="X1747">
        <v>13425734.73</v>
      </c>
      <c r="Y1747">
        <v>511637</v>
      </c>
      <c r="Z1747">
        <v>338679</v>
      </c>
      <c r="AA1747">
        <v>1187.69</v>
      </c>
      <c r="AB1747" s="3">
        <v>3887487264</v>
      </c>
      <c r="AC1747">
        <v>9383</v>
      </c>
      <c r="AD1747" s="2">
        <v>45330.790277777778</v>
      </c>
      <c r="AE1747" t="s">
        <v>20</v>
      </c>
      <c r="AF1747" t="s">
        <v>214</v>
      </c>
    </row>
    <row r="1748" spans="1:32" x14ac:dyDescent="0.3">
      <c r="A1748" t="str">
        <f>+N1748</f>
        <v>BRG</v>
      </c>
      <c r="B1748" t="e" vm="1749">
        <v>#VALUE!</v>
      </c>
      <c r="C1748" s="5" cm="1">
        <f t="array" ref="C1748">_FV(B1748,"Market cap",TRUE)</f>
        <v>3873919000</v>
      </c>
      <c r="D1748" s="6" cm="1">
        <f t="array" ref="D1748">_FV(B1748,"Price",TRUE)</f>
        <v>27.17</v>
      </c>
      <c r="E1748" s="2" cm="1">
        <f t="array" ref="E1748">_FV(B1748,"Last trade time",TRUE)</f>
        <v>45331.333356481482</v>
      </c>
      <c r="F1748" s="7" t="str" cm="1">
        <f t="array" ref="F1748">_FV($B1748,"Industry")</f>
        <v>Household Goods</v>
      </c>
      <c r="G1748" s="7" t="str" cm="1">
        <f t="array" ref="G1748">_FV($B1748,"Description")</f>
        <v>Breville Group Limited is an Australia-based company engaged in designing, developing and marketing small electrical kitchen appliances across the globe. The Company operates through two segments: Global Product segment and Distribution segment. The Global Product segment sells products designed and developed by the Company that may be sold directly or through third parties or by other group-owned brands. The Distribution segment sells products that are designed and developed by a third party and are distributed pursuant to a license or distribution agreement or are sourced directly from manufacturers. Products in this business unit may be sold under Breville and Kambrook brands or through third-party brands, such as Nespresso. Its products include espresso machines, Nespresso machines, drip coffee machines, coffee grinders, juicers, blenders, ovens and air fryers, pizza ovens, microwaves, bread makers, toasters, grills and sandwich makers, and waffle makers.</v>
      </c>
      <c r="H1748" s="7" cm="1">
        <f t="array" ref="H1748">_FV($B1748,"Employees")</f>
        <v>610</v>
      </c>
      <c r="I1748" s="11" cm="1">
        <f t="array" ref="I1748">_FV($B1748,"Shares outstanding",TRUE)</f>
        <v>143425400</v>
      </c>
      <c r="J1748" s="7" cm="1">
        <f t="array" ref="J1748">_FV($B1748,"Year incorporated",TRUE)</f>
        <v>1999</v>
      </c>
      <c r="K1748" s="16"/>
      <c r="L1748" s="12">
        <f>+I1748+K1748</f>
        <v>143425400</v>
      </c>
      <c r="M1748" s="14">
        <f>+D1748*L1748</f>
        <v>3896868118.0000005</v>
      </c>
      <c r="N1748" t="s">
        <v>215</v>
      </c>
      <c r="O1748">
        <v>2664</v>
      </c>
      <c r="P1748">
        <v>2785</v>
      </c>
      <c r="Q1748">
        <v>2714</v>
      </c>
      <c r="R1748">
        <v>2714</v>
      </c>
      <c r="S1748">
        <v>2681</v>
      </c>
      <c r="T1748">
        <v>2701</v>
      </c>
      <c r="U1748">
        <v>5</v>
      </c>
      <c r="V1748" s="1">
        <v>1.9E-3</v>
      </c>
      <c r="W1748">
        <v>629700</v>
      </c>
      <c r="X1748">
        <v>17037569.100000001</v>
      </c>
      <c r="Y1748">
        <v>35643</v>
      </c>
      <c r="Z1748">
        <v>29207</v>
      </c>
      <c r="AA1748">
        <v>2701.18</v>
      </c>
      <c r="AB1748" s="3">
        <v>3873918649.48</v>
      </c>
      <c r="AC1748">
        <v>4374</v>
      </c>
      <c r="AD1748" s="2">
        <v>45330.790277777778</v>
      </c>
      <c r="AE1748" t="s">
        <v>20</v>
      </c>
      <c r="AF1748" t="s">
        <v>216</v>
      </c>
    </row>
    <row r="1749" spans="1:32" x14ac:dyDescent="0.3">
      <c r="A1749" t="str">
        <f>+N1749</f>
        <v>NHF</v>
      </c>
      <c r="B1749" t="e" vm="1750">
        <v>#VALUE!</v>
      </c>
      <c r="C1749" s="5" cm="1">
        <f t="array" ref="C1749">_FV(B1749,"Market cap",TRUE)</f>
        <v>3946855000</v>
      </c>
      <c r="D1749" s="6" cm="1">
        <f t="array" ref="D1749">_FV(B1749,"Price",TRUE)</f>
        <v>8.0500000000000007</v>
      </c>
      <c r="E1749" s="2" cm="1">
        <f t="array" ref="E1749">_FV(B1749,"Last trade time",TRUE)</f>
        <v>45331.333333333336</v>
      </c>
      <c r="F1749" s="7" t="str" cm="1">
        <f t="array" ref="F1749">_FV($B1749,"Industry")</f>
        <v>Insurance</v>
      </c>
      <c r="G1749" s="7" t="str" cm="1">
        <f t="array" ref="G1749">_FV($B1749,"Description")</f>
        <v>nib Holdings Limited is an Australia-based provider of health and medical insurance. The Company’s segments include Australian Residents Health Insurance, New Zealand Insurance, International (Inbound) Health Insurance, nib Travel and nib Thrive. The Australian Residents Health Insurance segment offers products within the Australian private health insurance industry, including Australian payer to partner (P2P) product offering and commission for other insurance products. Its New Zealand Insurance segment offers products within the New Zealand private health and life insurance industry, and commission from other insurance products. Its International (Inbound) Health Insurance segment offers health insurance products for international students and workers. Its nib Travel segment is engaged in the distribution of travel insurance products. Through its nib Thrive segment, the Company’s offering as a Plan Manager under the National Disability Insurance Scheme (NDIS).</v>
      </c>
      <c r="H1749" s="7" cm="1">
        <f t="array" ref="H1749">_FV($B1749,"Employees")</f>
        <v>1500</v>
      </c>
      <c r="I1749" s="11" cm="1">
        <f t="array" ref="I1749">_FV($B1749,"Shares outstanding",TRUE)</f>
        <v>484276800</v>
      </c>
      <c r="J1749" s="7" cm="1">
        <f t="array" ref="J1749">_FV($B1749,"Year incorporated",TRUE)</f>
        <v>2007</v>
      </c>
      <c r="K1749" s="16"/>
      <c r="L1749" s="12">
        <f>+I1749+K1749</f>
        <v>484276800</v>
      </c>
      <c r="M1749" s="14">
        <f>+D1749*L1749</f>
        <v>3898428240.0000005</v>
      </c>
      <c r="N1749" t="s">
        <v>211</v>
      </c>
      <c r="O1749">
        <v>804</v>
      </c>
      <c r="P1749">
        <v>816</v>
      </c>
      <c r="Q1749">
        <v>810</v>
      </c>
      <c r="R1749">
        <v>815</v>
      </c>
      <c r="S1749">
        <v>804</v>
      </c>
      <c r="T1749">
        <v>815</v>
      </c>
      <c r="U1749">
        <v>12</v>
      </c>
      <c r="V1749" s="1">
        <v>1.49E-2</v>
      </c>
      <c r="W1749">
        <v>605314</v>
      </c>
      <c r="X1749">
        <v>4909166.7476000004</v>
      </c>
      <c r="Y1749">
        <v>124838</v>
      </c>
      <c r="Z1749">
        <v>130635</v>
      </c>
      <c r="AA1749">
        <v>812.17</v>
      </c>
      <c r="AB1749" s="3">
        <v>3946855553.25</v>
      </c>
      <c r="AC1749">
        <v>3691</v>
      </c>
      <c r="AD1749" s="2">
        <v>45330.790277777778</v>
      </c>
      <c r="AE1749" t="s">
        <v>20</v>
      </c>
      <c r="AF1749" t="s">
        <v>212</v>
      </c>
    </row>
    <row r="1750" spans="1:32" x14ac:dyDescent="0.3">
      <c r="A1750" t="str">
        <f>+N1750</f>
        <v>BOQ</v>
      </c>
      <c r="B1750" t="e" vm="1751">
        <v>#VALUE!</v>
      </c>
      <c r="C1750" s="5" cm="1">
        <f t="array" ref="C1750">_FV(B1750,"Market cap",TRUE)</f>
        <v>3951511000</v>
      </c>
      <c r="D1750" s="6" cm="1">
        <f t="array" ref="D1750">_FV(B1750,"Price",TRUE)</f>
        <v>5.93</v>
      </c>
      <c r="E1750" s="2" cm="1">
        <f t="array" ref="E1750">_FV(B1750,"Last trade time",TRUE)</f>
        <v>45331.333333333336</v>
      </c>
      <c r="F1750" s="7" t="str" cm="1">
        <f t="array" ref="F1750">_FV($B1750,"Industry")</f>
        <v>Banking Services</v>
      </c>
      <c r="G1750" s="7" t="str" cm="1">
        <f t="array" ref="G1750">_FV($B1750,"Description")</f>
        <v>Bank of Queensland Limited is an Australia-based regional bank. The Company’s operating segments include Retail Banking and BOQ Business. The Retail Banking segment provides retail banking solutions to customers through its owner-managed and corporate branch network, third-party intermediaries, and virgin money distribution channels. Its Owner-Managed Branches retail and small and medium enterprises (SME) lending, deposits, credit cards and insurance. Its VMA business include digital home loans, deposits, credit cards, insurance, and superannuation. The BOQ Business segment includes the BOQ branded commercial lending activity, BOQ Finance and BOQ Specialist businesses. It also provides tailored business banking solutions, including commercial lending, equipment finance and leasing, cashflow finance, foreign exchange, interest rate hedging, transaction banking and deposit solutions for commercial customers. It operates more than 160 branches across Australia.</v>
      </c>
      <c r="H1750" s="7" cm="1">
        <f t="array" ref="H1750">_FV($B1750,"Employees")</f>
        <v>3163</v>
      </c>
      <c r="I1750" s="11" cm="1">
        <f t="array" ref="I1750">_FV($B1750,"Shares outstanding",TRUE)</f>
        <v>659684800</v>
      </c>
      <c r="J1750" s="7" cm="1">
        <f t="array" ref="J1750">_FV($B1750,"Year incorporated",TRUE)</f>
        <v>1887</v>
      </c>
      <c r="K1750" s="16"/>
      <c r="L1750" s="12">
        <f>+I1750+K1750</f>
        <v>659684800</v>
      </c>
      <c r="M1750" s="14">
        <f>+D1750*L1750</f>
        <v>3911930864</v>
      </c>
      <c r="N1750" t="s">
        <v>209</v>
      </c>
      <c r="O1750">
        <v>598</v>
      </c>
      <c r="P1750">
        <v>600</v>
      </c>
      <c r="Q1750">
        <v>599</v>
      </c>
      <c r="R1750">
        <v>600</v>
      </c>
      <c r="S1750">
        <v>595</v>
      </c>
      <c r="T1750">
        <v>599</v>
      </c>
      <c r="U1750">
        <v>3</v>
      </c>
      <c r="V1750" s="1">
        <v>5.0000000000000001E-3</v>
      </c>
      <c r="W1750">
        <v>1365335</v>
      </c>
      <c r="X1750">
        <v>8157837.1849999996</v>
      </c>
      <c r="Y1750">
        <v>406826</v>
      </c>
      <c r="Z1750">
        <v>429878</v>
      </c>
      <c r="AA1750">
        <v>597.61</v>
      </c>
      <c r="AB1750" s="3">
        <v>3951511544.6799998</v>
      </c>
      <c r="AC1750">
        <v>2758</v>
      </c>
      <c r="AD1750" s="2">
        <v>45330.790277777778</v>
      </c>
      <c r="AE1750" t="s">
        <v>20</v>
      </c>
      <c r="AF1750" t="s">
        <v>210</v>
      </c>
    </row>
    <row r="1751" spans="1:32" x14ac:dyDescent="0.3">
      <c r="A1751" t="str">
        <f>+N1751</f>
        <v>PDN</v>
      </c>
      <c r="B1751" t="e" vm="1752">
        <v>#VALUE!</v>
      </c>
      <c r="C1751" s="5" cm="1">
        <f t="array" ref="C1751">_FV(B1751,"Market cap",TRUE)</f>
        <v>4253119000</v>
      </c>
      <c r="D1751" s="6" cm="1">
        <f t="array" ref="D1751">_FV(B1751,"Price",TRUE)</f>
        <v>1.325</v>
      </c>
      <c r="E1751" s="2" cm="1">
        <f t="array" ref="E1751">_FV(B1751,"Last trade time",TRUE)</f>
        <v>45331.333333333336</v>
      </c>
      <c r="F1751" s="7" t="str" cm="1">
        <f t="array" ref="F1751">_FV($B1751,"Industry")</f>
        <v>Uranium</v>
      </c>
      <c r="G1751" s="7" t="str" cm="1">
        <f t="array" ref="G1751">_FV($B1751,"Description")</f>
        <v>Paladin Energy Ltd is an Australia-based uranium miner and exploration company. The Company is focused on the Langer Heinrich Mine in Namibia. It also owns a global portfolio of uranium exploration and development assets. Its segments include Exploration, Namibia, and Australia. The Exploration segment is focused on developing exploration and evaluation projects in Australia and Canada. The Namibia segment is engaged in the production and sale of uranium from the mine located in Namibia. The Australia segment includes the Company’s sales and marketing, corporate and administration. The Langer Heinrich Mine is situated in the country’s Namib Desert, 80 kilometers east of the Walvis Bay seaport. The Company holds a 65% interest in 52,250 hectares of mineral licenses in Michelin project. It has 100% interest in the Manyingee Project, located in the north-west of Western Australia. It is a sandstone hosted uranium project consisting of 41 Mlb across two deposits.</v>
      </c>
      <c r="H1751" s="7" cm="1">
        <f t="array" ref="H1751">_FV($B1751,"Employees")</f>
        <v>307</v>
      </c>
      <c r="I1751" s="11" cm="1">
        <f t="array" ref="I1751">_FV($B1751,"Shares outstanding",TRUE)</f>
        <v>2984645000</v>
      </c>
      <c r="J1751" s="7" cm="1">
        <f t="array" ref="J1751">_FV($B1751,"Year incorporated",TRUE)</f>
        <v>1993</v>
      </c>
      <c r="K1751" s="16"/>
      <c r="L1751" s="12">
        <f>+I1751+K1751</f>
        <v>2984645000</v>
      </c>
      <c r="M1751" s="14">
        <f>+D1751*L1751</f>
        <v>3954654625</v>
      </c>
      <c r="N1751" t="s">
        <v>204</v>
      </c>
      <c r="O1751">
        <v>142.5</v>
      </c>
      <c r="P1751">
        <v>143.5</v>
      </c>
      <c r="Q1751">
        <v>142.5</v>
      </c>
      <c r="R1751">
        <v>146</v>
      </c>
      <c r="S1751">
        <v>141</v>
      </c>
      <c r="T1751">
        <v>142.5</v>
      </c>
      <c r="U1751">
        <v>-1</v>
      </c>
      <c r="V1751" s="1">
        <v>-7.0000000000000001E-3</v>
      </c>
      <c r="W1751">
        <v>32933924</v>
      </c>
      <c r="X1751">
        <v>47365724.897500001</v>
      </c>
      <c r="Y1751">
        <v>9957183</v>
      </c>
      <c r="Z1751">
        <v>8913866</v>
      </c>
      <c r="AA1751">
        <v>143.66999999999999</v>
      </c>
      <c r="AB1751" s="3">
        <v>4253119384.3499999</v>
      </c>
      <c r="AC1751">
        <v>6681</v>
      </c>
      <c r="AD1751" s="2">
        <v>45330.790277777778</v>
      </c>
      <c r="AE1751" t="s">
        <v>20</v>
      </c>
      <c r="AF1751" t="s">
        <v>205</v>
      </c>
    </row>
    <row r="1752" spans="1:32" x14ac:dyDescent="0.3">
      <c r="A1752" t="str">
        <f>+N1752</f>
        <v>VUK</v>
      </c>
      <c r="B1752" t="e" vm="1753">
        <v>#VALUE!</v>
      </c>
      <c r="C1752" s="5" cm="1">
        <f t="array" ref="C1752">_FV(B1752,"Market cap",TRUE)</f>
        <v>2053646000</v>
      </c>
      <c r="D1752" s="6" cm="1">
        <f t="array" ref="D1752">_FV(B1752,"Price",TRUE)</f>
        <v>3.13</v>
      </c>
      <c r="E1752" s="2" cm="1">
        <f t="array" ref="E1752">_FV(B1752,"Last trade time",TRUE)</f>
        <v>45331.333333333336</v>
      </c>
      <c r="F1752" s="7" t="str" cm="1">
        <f t="array" ref="F1752">_FV($B1752,"Industry")</f>
        <v>Banking Services</v>
      </c>
      <c r="G1752" s="7" t="str" cm="1">
        <f t="array" ref="G1752">_FV($B1752,"Description")</f>
        <v>Virgin Money UK PLC is a United Kingdom-based full-service digital bank, offering products and services to meet the full range of customers, retail and business banking needs. The Company operates under four commercial lines, such as Mortgages, Unsecured, Business, and Deposits. It operates under the Clydesdale Bank, Yorkshire Bank and Virgin Money brands. Its products include current accounts, savings, loans, investments, insurance, cards, mortgages, pensions, private banking, among others. It provides car loans, home improvement loans, and debt consolidation loans. Its insurance products include life insurance, travel insurance, home insurance, and business insurance. It offers investments in unit trusts and stocks and shares ISAs. The Company has a range of options available to support customers, including support through the United Kingdom government's Bounce Back Loan Scheme (BBLS) and the Coronavirus Business Interruption Loan Scheme (CBILS).</v>
      </c>
      <c r="H1752" s="7" cm="1">
        <f t="array" ref="H1752">_FV($B1752,"Employees")</f>
        <v>7166</v>
      </c>
      <c r="I1752" s="11" cm="1">
        <f t="array" ref="I1752">_FV($B1752,"Shares outstanding",TRUE)</f>
        <v>1302248000</v>
      </c>
      <c r="J1752" s="7" cm="1">
        <f t="array" ref="J1752">_FV($B1752,"Year incorporated",TRUE)</f>
        <v>2015</v>
      </c>
      <c r="K1752" s="16"/>
      <c r="L1752" s="12">
        <f>+I1752+K1752</f>
        <v>1302248000</v>
      </c>
      <c r="M1752" s="14">
        <f>+D1752*L1752</f>
        <v>4076036240</v>
      </c>
      <c r="N1752" t="s">
        <v>319</v>
      </c>
      <c r="O1752">
        <v>310</v>
      </c>
      <c r="P1752">
        <v>313</v>
      </c>
      <c r="Q1752">
        <v>309</v>
      </c>
      <c r="R1752">
        <v>313</v>
      </c>
      <c r="S1752">
        <v>307</v>
      </c>
      <c r="T1752">
        <v>312</v>
      </c>
      <c r="U1752">
        <v>4</v>
      </c>
      <c r="V1752" s="1">
        <v>1.2999999999999999E-2</v>
      </c>
      <c r="W1752">
        <v>2490699</v>
      </c>
      <c r="X1752">
        <v>7727881.8200000003</v>
      </c>
      <c r="Y1752">
        <v>570210</v>
      </c>
      <c r="Z1752">
        <v>648026</v>
      </c>
      <c r="AA1752">
        <v>311.12</v>
      </c>
      <c r="AB1752" s="3">
        <v>2041588748.1600001</v>
      </c>
      <c r="AC1752">
        <v>2240</v>
      </c>
      <c r="AD1752" s="2">
        <v>45330.790277777778</v>
      </c>
      <c r="AE1752" t="s">
        <v>20</v>
      </c>
      <c r="AF1752" t="s">
        <v>320</v>
      </c>
    </row>
    <row r="1753" spans="1:32" x14ac:dyDescent="0.3">
      <c r="A1753" t="str">
        <f>+N1753</f>
        <v>RMD</v>
      </c>
      <c r="B1753" t="e" vm="1754">
        <v>#VALUE!</v>
      </c>
      <c r="C1753" s="5" cm="1">
        <f t="array" ref="C1753">_FV(B1753,"Market cap",TRUE)</f>
        <v>27027580000</v>
      </c>
      <c r="D1753" s="6" cm="1">
        <f t="array" ref="D1753">_FV(B1753,"Price",TRUE)</f>
        <v>28.52</v>
      </c>
      <c r="E1753" s="2" cm="1">
        <f t="array" ref="E1753">_FV(B1753,"Last trade time",TRUE)</f>
        <v>45331.333356481482</v>
      </c>
      <c r="F1753" s="7" t="str" cm="1">
        <f t="array" ref="F1753">_FV($B1753,"Industry")</f>
        <v>Healthcare Equipment &amp; Supplies</v>
      </c>
      <c r="G1753" s="7" t="str" cm="1">
        <f t="array" ref="G1753">_FV($B1753,"Description")</f>
        <v>ResMed Inc. is a holding company. The Company, through its subsidiaries, is engaged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The Company’s segments include Sleep and Respiratory Care and Software as a Service. SDB includes obstructive sleep apnea and other respiratory disorders that occur during sleep. Its cloud-based digital software health applications, along with its devices, are designed to provide connected care to improve patient outcomes. Its portfolio of products includes devices, diagnostic products, mask systems, headgear and other accessories, dental devices, and cloud-based software and informatics solutions. Its comprehensive out-of-hospital software platforms support the professionals and caregivers.</v>
      </c>
      <c r="H1753" s="7" cm="1">
        <f t="array" ref="H1753">_FV($B1753,"Employees")</f>
        <v>10140</v>
      </c>
      <c r="I1753" s="11" cm="1">
        <f t="array" ref="I1753">_FV($B1753,"Shares outstanding",TRUE)</f>
        <v>147088900</v>
      </c>
      <c r="J1753" s="7" cm="1">
        <f t="array" ref="J1753">_FV($B1753,"Year incorporated",TRUE)</f>
        <v>1994</v>
      </c>
      <c r="K1753" s="16"/>
      <c r="L1753" s="12">
        <f>+I1753+K1753</f>
        <v>147088900</v>
      </c>
      <c r="M1753" s="14">
        <f>+D1753*L1753</f>
        <v>4194975428</v>
      </c>
      <c r="N1753" t="s">
        <v>66</v>
      </c>
      <c r="O1753">
        <v>2854</v>
      </c>
      <c r="P1753">
        <v>2865</v>
      </c>
      <c r="Q1753">
        <v>2876</v>
      </c>
      <c r="R1753">
        <v>2882</v>
      </c>
      <c r="S1753">
        <v>2844</v>
      </c>
      <c r="T1753">
        <v>2863</v>
      </c>
      <c r="U1753">
        <v>-55</v>
      </c>
      <c r="V1753" s="1">
        <v>-1.8800000000000001E-2</v>
      </c>
      <c r="W1753">
        <v>1659106</v>
      </c>
      <c r="X1753">
        <v>47533084.225000001</v>
      </c>
      <c r="Y1753">
        <v>455543</v>
      </c>
      <c r="Z1753">
        <v>549796</v>
      </c>
      <c r="AA1753">
        <v>2862.08</v>
      </c>
      <c r="AB1753" s="3">
        <v>17710483930.299999</v>
      </c>
      <c r="AC1753">
        <v>13338</v>
      </c>
      <c r="AD1753" s="2">
        <v>45330.790277777778</v>
      </c>
      <c r="AE1753" t="s">
        <v>20</v>
      </c>
      <c r="AF1753" t="s">
        <v>67</v>
      </c>
    </row>
    <row r="1754" spans="1:32" x14ac:dyDescent="0.3">
      <c r="A1754" t="str">
        <f>+N1754</f>
        <v>CIA</v>
      </c>
      <c r="B1754" t="e" vm="1755">
        <v>#VALUE!</v>
      </c>
      <c r="C1754" s="5" cm="1">
        <f t="array" ref="C1754">_FV(B1754,"Market cap",TRUE)</f>
        <v>4296328000</v>
      </c>
      <c r="D1754" s="6" cm="1">
        <f t="array" ref="D1754">_FV(B1754,"Price",TRUE)</f>
        <v>8.14</v>
      </c>
      <c r="E1754" s="2" cm="1">
        <f t="array" ref="E1754">_FV(B1754,"Last trade time",TRUE)</f>
        <v>45331.333333333336</v>
      </c>
      <c r="F1754" s="7" t="str" cm="1">
        <f t="array" ref="F1754">_FV($B1754,"Industry")</f>
        <v>Metals &amp; Mining</v>
      </c>
      <c r="G1754" s="7" t="str" cm="1">
        <f t="array" ref="G1754">_FV($B1754,"Description")</f>
        <v>Champion Iron Limited is an Australia-based iron ore exploration and development company. The Company's principal activities include the production of high-grade iron ore concentrate and the development and exploration of its iron ore properties in the provinces of Quebec and Newfoundland and Labrador in the Labrador Trough region, Canada. The Company, through its subsidiary, Quebec Iron Ore Inc., owns and operates the Bloom Lake Mining Complex, located on the south end of the Labrador Trough, approximately 13 kilometers (km) north of Fermont, Quebec. In addition to Bloom Lake, the Company owns a portfolio of exploration and development projects in the Labrador Trough, including the Kamistiatusset Project, located a few km south-east of Bloom Lake, and the Consolidated Fire Lake North iron ore project, located approximately 40 km south of Bloom Lake. It sells its iron ore concentrate globally to customers in China, Japan, the Middle East, Europe, South Korea, India and Canada.</v>
      </c>
      <c r="H1754" s="7" t="e" cm="1" vm="2">
        <f t="array" ref="H1754">_FV($B1754,"Employees")</f>
        <v>#VALUE!</v>
      </c>
      <c r="I1754" s="11" cm="1">
        <f t="array" ref="I1754">_FV($B1754,"Shares outstanding",TRUE)</f>
        <v>518254200</v>
      </c>
      <c r="J1754" s="7" cm="1">
        <f t="array" ref="J1754">_FV($B1754,"Year incorporated",TRUE)</f>
        <v>2006</v>
      </c>
      <c r="K1754" s="16"/>
      <c r="L1754" s="12">
        <f>+I1754+K1754</f>
        <v>518254200</v>
      </c>
      <c r="M1754" s="14">
        <f>+D1754*L1754</f>
        <v>4218589188.0000005</v>
      </c>
      <c r="N1754" t="s">
        <v>202</v>
      </c>
      <c r="O1754">
        <v>821</v>
      </c>
      <c r="P1754">
        <v>832</v>
      </c>
      <c r="Q1754">
        <v>822</v>
      </c>
      <c r="R1754">
        <v>832</v>
      </c>
      <c r="S1754">
        <v>812</v>
      </c>
      <c r="T1754">
        <v>829</v>
      </c>
      <c r="U1754">
        <v>10</v>
      </c>
      <c r="V1754" s="1">
        <v>1.2200000000000001E-2</v>
      </c>
      <c r="W1754">
        <v>1202512</v>
      </c>
      <c r="X1754">
        <v>9930663.4649999999</v>
      </c>
      <c r="Y1754">
        <v>199504</v>
      </c>
      <c r="Z1754">
        <v>356677</v>
      </c>
      <c r="AA1754">
        <v>826.84</v>
      </c>
      <c r="AB1754" s="3">
        <v>4296327624.7299995</v>
      </c>
      <c r="AC1754">
        <v>8000</v>
      </c>
      <c r="AD1754" s="2">
        <v>45330.790277777778</v>
      </c>
      <c r="AE1754" t="s">
        <v>20</v>
      </c>
      <c r="AF1754" t="s">
        <v>203</v>
      </c>
    </row>
    <row r="1755" spans="1:32" x14ac:dyDescent="0.3">
      <c r="A1755" t="str">
        <f>+N1755</f>
        <v>NWL</v>
      </c>
      <c r="B1755" t="e" vm="1756">
        <v>#VALUE!</v>
      </c>
      <c r="C1755" s="5" cm="1">
        <f t="array" ref="C1755">_FV(B1755,"Market cap",TRUE)</f>
        <v>4209455000</v>
      </c>
      <c r="D1755" s="6" cm="1">
        <f t="array" ref="D1755">_FV(B1755,"Price",TRUE)</f>
        <v>17.52</v>
      </c>
      <c r="E1755" s="2" cm="1">
        <f t="array" ref="E1755">_FV(B1755,"Last trade time",TRUE)</f>
        <v>45331.333333333336</v>
      </c>
      <c r="F1755" s="7" t="str" cm="1">
        <f t="array" ref="F1755">_FV($B1755,"Industry")</f>
        <v>Investment Banking &amp; Investment Services</v>
      </c>
      <c r="G1755" s="7" t="str" cm="1">
        <f t="array" ref="G1755">_FV($B1755,"Description")</f>
        <v>Netwealth Group Limited is an Australia-based financial services company. The Company acts as a technology company, a superannuation fund trustee and a wealth administration business. The principal activities of the Company are to provide financial intermediaries and clients with wealth administration and management services, including managed funds, investor directed portfolio services, a superannuation master fund, managed accounts service, self-managed superannuation and non-custodial administration services. The Company operates through two segments: Platform Operations, and Data and Advice Tech Solutions. The Company’s subsidiaries include Netwealth Superannuation Services Pty Ltd (NSS) and Netwealth Investments Limited (NIL). Netwealth Superannuation Services Pty Ltd is the trustee of the Netwealth Superannuation Master Fund. NIL is the trustee of the Netwealth Superannuation Master Fund.</v>
      </c>
      <c r="H1755" s="7" cm="1">
        <f t="array" ref="H1755">_FV($B1755,"Employees")</f>
        <v>271</v>
      </c>
      <c r="I1755" s="11" cm="1">
        <f t="array" ref="I1755">_FV($B1755,"Shares outstanding",TRUE)</f>
        <v>244026400</v>
      </c>
      <c r="J1755" s="7" cm="1">
        <f t="array" ref="J1755">_FV($B1755,"Year incorporated",TRUE)</f>
        <v>2017</v>
      </c>
      <c r="K1755" s="16"/>
      <c r="L1755" s="12">
        <f>+I1755+K1755</f>
        <v>244026400</v>
      </c>
      <c r="M1755" s="14">
        <f>+D1755*L1755</f>
        <v>4275342528</v>
      </c>
      <c r="N1755" t="s">
        <v>206</v>
      </c>
      <c r="O1755">
        <v>1719</v>
      </c>
      <c r="P1755">
        <v>1750</v>
      </c>
      <c r="Q1755">
        <v>1714</v>
      </c>
      <c r="R1755">
        <v>1725</v>
      </c>
      <c r="S1755">
        <v>1706</v>
      </c>
      <c r="T1755">
        <v>1725</v>
      </c>
      <c r="U1755">
        <v>16</v>
      </c>
      <c r="V1755" s="1">
        <v>9.4000000000000004E-3</v>
      </c>
      <c r="W1755">
        <v>179525</v>
      </c>
      <c r="X1755">
        <v>3087715.66</v>
      </c>
      <c r="Y1755">
        <v>35688</v>
      </c>
      <c r="Z1755">
        <v>49943</v>
      </c>
      <c r="AA1755">
        <v>1721.27</v>
      </c>
      <c r="AB1755" s="3">
        <v>4209454675.5</v>
      </c>
      <c r="AC1755">
        <v>3970</v>
      </c>
      <c r="AD1755" s="2">
        <v>45330.790277777778</v>
      </c>
      <c r="AE1755" t="s">
        <v>20</v>
      </c>
      <c r="AF1755" t="s">
        <v>207</v>
      </c>
    </row>
    <row r="1756" spans="1:32" x14ac:dyDescent="0.3">
      <c r="A1756" t="str">
        <f>+N1756</f>
        <v>NHC</v>
      </c>
      <c r="B1756" t="e" vm="1757">
        <v>#VALUE!</v>
      </c>
      <c r="C1756" s="5" cm="1">
        <f t="array" ref="C1756">_FV(B1756,"Market cap",TRUE)</f>
        <v>4395745000</v>
      </c>
      <c r="D1756" s="6" cm="1">
        <f t="array" ref="D1756">_FV(B1756,"Price",TRUE)</f>
        <v>5.17</v>
      </c>
      <c r="E1756" s="2" cm="1">
        <f t="array" ref="E1756">_FV(B1756,"Last trade time",TRUE)</f>
        <v>45331.333333333336</v>
      </c>
      <c r="F1756" s="7" t="str" cm="1">
        <f t="array" ref="F1756">_FV($B1756,"Industry")</f>
        <v>Coal</v>
      </c>
      <c r="G1756" s="7" t="str" cm="1">
        <f t="array" ref="G1756">_FV($B1756,"Description")</f>
        <v>New Hope Corporation Limited is an Australia-based diversified energy company. The principal activities of the Company consist of the development and operation of coal mines, port handling and logistics, investment in coal mines, agriculture and oil and gas development and production. The Company operates through three segments: Coal Mining in Queensland, Coal Mining in New South Wales and Other. The Coal Mining in Queensland segment includes mining related production, processing, transportation, port operations and marketing. The Coal Mining in New South Wales segment includes mining related production, processing, transportation, marketing. The Other segment includes coal exploration, oil and gas related exploration, development, production and processing, pastoral operations, treasury and administration. Queensland Bulk Handling is its coal export terminal. Queensland Bulk Handling also has the ability to store multiple bulk material types.</v>
      </c>
      <c r="H1756" s="7" cm="1">
        <f t="array" ref="H1756">_FV($B1756,"Employees")</f>
        <v>682</v>
      </c>
      <c r="I1756" s="11" cm="1">
        <f t="array" ref="I1756">_FV($B1756,"Shares outstanding",TRUE)</f>
        <v>845335400</v>
      </c>
      <c r="J1756" s="7" cm="1">
        <f t="array" ref="J1756">_FV($B1756,"Year incorporated",TRUE)</f>
        <v>1986</v>
      </c>
      <c r="K1756" s="16"/>
      <c r="L1756" s="12">
        <f>+I1756+K1756</f>
        <v>845335400</v>
      </c>
      <c r="M1756" s="14">
        <f>+D1756*L1756</f>
        <v>4370384018</v>
      </c>
      <c r="N1756" t="s">
        <v>198</v>
      </c>
      <c r="O1756">
        <v>519</v>
      </c>
      <c r="P1756">
        <v>522</v>
      </c>
      <c r="Q1756">
        <v>523</v>
      </c>
      <c r="R1756">
        <v>525.5</v>
      </c>
      <c r="S1756">
        <v>518</v>
      </c>
      <c r="T1756">
        <v>520</v>
      </c>
      <c r="U1756">
        <v>-3</v>
      </c>
      <c r="V1756" s="1">
        <v>-5.7000000000000002E-3</v>
      </c>
      <c r="W1756">
        <v>2235089</v>
      </c>
      <c r="X1756">
        <v>11632028.15</v>
      </c>
      <c r="Y1756">
        <v>677654</v>
      </c>
      <c r="Z1756">
        <v>670656</v>
      </c>
      <c r="AA1756">
        <v>520.34</v>
      </c>
      <c r="AB1756" s="3">
        <v>4395744412.8000002</v>
      </c>
      <c r="AC1756">
        <v>5445</v>
      </c>
      <c r="AD1756" s="2">
        <v>45330.790277777778</v>
      </c>
      <c r="AE1756" t="s">
        <v>20</v>
      </c>
      <c r="AF1756" t="s">
        <v>199</v>
      </c>
    </row>
    <row r="1757" spans="1:32" x14ac:dyDescent="0.3">
      <c r="A1757" t="str">
        <f>+N1757</f>
        <v>BKW</v>
      </c>
      <c r="B1757" t="e" vm="1758">
        <v>#VALUE!</v>
      </c>
      <c r="C1757" s="5" cm="1">
        <f t="array" ref="C1757">_FV(B1757,"Market cap",TRUE)</f>
        <v>4356451000</v>
      </c>
      <c r="D1757" s="6" cm="1">
        <f t="array" ref="D1757">_FV(B1757,"Price",TRUE)</f>
        <v>28.73</v>
      </c>
      <c r="E1757" s="2" cm="1">
        <f t="array" ref="E1757">_FV(B1757,"Last trade time",TRUE)</f>
        <v>45331.333333333336</v>
      </c>
      <c r="F1757" s="7" t="str" cm="1">
        <f t="array" ref="F1757">_FV($B1757,"Industry")</f>
        <v>Construction Materials</v>
      </c>
      <c r="G1757" s="7" t="str" cm="1">
        <f t="array" ref="G1757">_FV($B1757,"Description")</f>
        <v>Brickworks Limited is an Australia-based brick manufacturer. The Company's Building Products Australia segment is engaged in the manufacturing of vitrified clay and concrete products used in the building industry. The major product lines in this segment include bricks, masonry blocks, pavers, roof tiles, floor tiles, fiber cement walling panels and roof battens. The Building Products North America segment is engaged in the manufacturing of vitrified clay and concrete products used in the building industry. The major product lines in this segment include bricks and masonry blocks. The Industrial Property segment is engaged in the utilization of opportunities associated with land owned by the Company, including the sale of property and investment in property trusts. The Investments segment holds investments in the Australian share market, both for dividend income and capital growth, and includes the investment in Washington H. Soul Pattinson and Company Limited and FBR Limited (FBR).</v>
      </c>
      <c r="H1757" s="7" cm="1">
        <f t="array" ref="H1757">_FV($B1757,"Employees")</f>
        <v>2000</v>
      </c>
      <c r="I1757" s="11" cm="1">
        <f t="array" ref="I1757">_FV($B1757,"Shares outstanding",TRUE)</f>
        <v>152430100</v>
      </c>
      <c r="J1757" s="7" cm="1">
        <f t="array" ref="J1757">_FV($B1757,"Year incorporated",TRUE)</f>
        <v>1934</v>
      </c>
      <c r="K1757" s="16"/>
      <c r="L1757" s="12">
        <f>+I1757+K1757</f>
        <v>152430100</v>
      </c>
      <c r="M1757" s="14">
        <f>+D1757*L1757</f>
        <v>4379316773</v>
      </c>
      <c r="N1757" t="s">
        <v>200</v>
      </c>
      <c r="O1757">
        <v>2850</v>
      </c>
      <c r="P1757">
        <v>2883</v>
      </c>
      <c r="Q1757">
        <v>2850</v>
      </c>
      <c r="R1757">
        <v>2882</v>
      </c>
      <c r="S1757">
        <v>2837</v>
      </c>
      <c r="T1757">
        <v>2858</v>
      </c>
      <c r="U1757">
        <v>18</v>
      </c>
      <c r="V1757" s="1">
        <v>6.3E-3</v>
      </c>
      <c r="W1757">
        <v>136776</v>
      </c>
      <c r="X1757">
        <v>3914005.7450000001</v>
      </c>
      <c r="Y1757">
        <v>45465</v>
      </c>
      <c r="Z1757">
        <v>35024</v>
      </c>
      <c r="AA1757">
        <v>2864.43</v>
      </c>
      <c r="AB1757" s="3">
        <v>4356451257.6999998</v>
      </c>
      <c r="AC1757">
        <v>3755</v>
      </c>
      <c r="AD1757" s="2">
        <v>45330.790277777778</v>
      </c>
      <c r="AE1757" t="s">
        <v>20</v>
      </c>
      <c r="AF1757" t="s">
        <v>201</v>
      </c>
    </row>
    <row r="1758" spans="1:32" x14ac:dyDescent="0.3">
      <c r="A1758" t="str">
        <f>+N1758</f>
        <v>PMV</v>
      </c>
      <c r="B1758" t="e" vm="1759">
        <v>#VALUE!</v>
      </c>
      <c r="C1758" s="5" cm="1">
        <f t="array" ref="C1758">_FV(B1758,"Market cap",TRUE)</f>
        <v>4501521000</v>
      </c>
      <c r="D1758" s="6" cm="1">
        <f t="array" ref="D1758">_FV(B1758,"Price",TRUE)</f>
        <v>28.34</v>
      </c>
      <c r="E1758" s="2" cm="1">
        <f t="array" ref="E1758">_FV(B1758,"Last trade time",TRUE)</f>
        <v>45331.333356481482</v>
      </c>
      <c r="F1758" s="7" t="str" cm="1">
        <f t="array" ref="F1758">_FV($B1758,"Industry")</f>
        <v>Specialty Retailers</v>
      </c>
      <c r="G1758" s="7" t="str" cm="1">
        <f t="array" ref="G1758">_FV($B1758,"Description")</f>
        <v>Premier Investments Limited is an Australia-based company, which operates a number of specialty retail fashion chains within the specialty retail fashion markets in Australia, New Zealand, Asia and Europe. The Company also has investments in listed securities and money market deposits. It operates through two business segments: investments and retail. The retail segment represents the financial performance of a number of specialty retail fashion chains. The investment segment represents investments in securities for both long and short term gains, dividend income and interest. It offers its products under various brands, such as Peter Alexander, Smiggle, Just Jeans, Jay Jays, Portmans, Dotti and Jacqui E. Its subsidiaries include Kimtara Investments Pty Ltd, Premfin Pty Ltd, Springdeep Investments Pty Ltd, Prempref Pty Ltd, Metalgrove Pty Ltd, Just Group Limited, Just Jeans Group Pty Limited, Just Jeans Pty Limited, Portmans Pty Limited, Dotti Pty Ltd, Smiggle Pty Limited and others.</v>
      </c>
      <c r="H1758" s="7" cm="1">
        <f t="array" ref="H1758">_FV($B1758,"Employees")</f>
        <v>11000</v>
      </c>
      <c r="I1758" s="11" cm="1">
        <f t="array" ref="I1758">_FV($B1758,"Shares outstanding",TRUE)</f>
        <v>159458800</v>
      </c>
      <c r="J1758" s="7" cm="1">
        <f t="array" ref="J1758">_FV($B1758,"Year incorporated",TRUE)</f>
        <v>1987</v>
      </c>
      <c r="K1758" s="16"/>
      <c r="L1758" s="12">
        <f>+I1758+K1758</f>
        <v>159458800</v>
      </c>
      <c r="M1758" s="14">
        <f>+D1758*L1758</f>
        <v>4519062392</v>
      </c>
      <c r="N1758" t="s">
        <v>196</v>
      </c>
      <c r="O1758">
        <v>2813</v>
      </c>
      <c r="P1758">
        <v>2840</v>
      </c>
      <c r="Q1758">
        <v>2810</v>
      </c>
      <c r="R1758">
        <v>2826</v>
      </c>
      <c r="S1758">
        <v>2787</v>
      </c>
      <c r="T1758">
        <v>2823</v>
      </c>
      <c r="U1758">
        <v>9</v>
      </c>
      <c r="V1758" s="1">
        <v>3.2000000000000002E-3</v>
      </c>
      <c r="W1758">
        <v>489616</v>
      </c>
      <c r="X1758">
        <v>13749665.33</v>
      </c>
      <c r="Y1758">
        <v>112941</v>
      </c>
      <c r="Z1758">
        <v>54949</v>
      </c>
      <c r="AA1758">
        <v>2813.78</v>
      </c>
      <c r="AB1758" s="3">
        <v>4501521077.1000004</v>
      </c>
      <c r="AC1758">
        <v>6161</v>
      </c>
      <c r="AD1758" s="2">
        <v>45330.790277777778</v>
      </c>
      <c r="AE1758" t="s">
        <v>20</v>
      </c>
      <c r="AF1758" t="s">
        <v>197</v>
      </c>
    </row>
    <row r="1759" spans="1:32" x14ac:dyDescent="0.3">
      <c r="A1759" t="str">
        <f>+N1759</f>
        <v>CGF</v>
      </c>
      <c r="B1759" t="e" vm="1760">
        <v>#VALUE!</v>
      </c>
      <c r="C1759" s="5" cm="1">
        <f t="array" ref="C1759">_FV(B1759,"Market cap",TRUE)</f>
        <v>4545924000</v>
      </c>
      <c r="D1759" s="6" cm="1">
        <f t="array" ref="D1759">_FV(B1759,"Price",TRUE)</f>
        <v>6.6</v>
      </c>
      <c r="E1759" s="2" cm="1">
        <f t="array" ref="E1759">_FV(B1759,"Last trade time",TRUE)</f>
        <v>45331.333333333336</v>
      </c>
      <c r="F1759" s="7" t="str" cm="1">
        <f t="array" ref="F1759">_FV($B1759,"Industry")</f>
        <v>Insurance</v>
      </c>
      <c r="G1759" s="7" t="str" cm="1">
        <f t="array" ref="G1759">_FV($B1759,"Description")</f>
        <v>Challenger Limited is an Australia-based investment management company. The Company operates through two segments: Life and Funds Management. The Life segment principally includes the annuity and life insurance business carried out by Challenger Life Company (CLC). CLC offers fixed-rate and other retirement and superannuation products that are designed for Australian investors who are seeking a low-risk, fixed-term, or lifetime investment and reliable income. CLC also offers fixed-term and lifetime investments to investors in Japan through its reinsurance arrangement with Mitsui Sumitomo Primary Life Insurance Company Limited (MS Primary). CLC invests in assets that provide long-term income streams for customers. Its Funds Management segment is engaged in providing an end-to-end fund management business. The Funds Management segment also offers a range of managed investments across fixed income and property.</v>
      </c>
      <c r="H1759" s="7" cm="1">
        <f t="array" ref="H1759">_FV($B1759,"Employees")</f>
        <v>817</v>
      </c>
      <c r="I1759" s="11" cm="1">
        <f t="array" ref="I1759">_FV($B1759,"Shares outstanding",TRUE)</f>
        <v>690870000</v>
      </c>
      <c r="J1759" s="7" cm="1">
        <f t="array" ref="J1759">_FV($B1759,"Year incorporated",TRUE)</f>
        <v>2003</v>
      </c>
      <c r="K1759" s="16"/>
      <c r="L1759" s="12">
        <f>+I1759+K1759</f>
        <v>690870000</v>
      </c>
      <c r="M1759" s="14">
        <f>+D1759*L1759</f>
        <v>4559742000</v>
      </c>
      <c r="N1759" t="s">
        <v>194</v>
      </c>
      <c r="O1759">
        <v>650</v>
      </c>
      <c r="P1759">
        <v>660</v>
      </c>
      <c r="Q1759">
        <v>642</v>
      </c>
      <c r="R1759">
        <v>658</v>
      </c>
      <c r="S1759">
        <v>637</v>
      </c>
      <c r="T1759">
        <v>658</v>
      </c>
      <c r="U1759">
        <v>20</v>
      </c>
      <c r="V1759" s="1">
        <v>3.1300000000000001E-2</v>
      </c>
      <c r="W1759">
        <v>699255</v>
      </c>
      <c r="X1759">
        <v>4553023.88</v>
      </c>
      <c r="Y1759">
        <v>213182</v>
      </c>
      <c r="Z1759">
        <v>169175</v>
      </c>
      <c r="AA1759">
        <v>652.73</v>
      </c>
      <c r="AB1759" s="3">
        <v>4545924435.5</v>
      </c>
      <c r="AC1759">
        <v>3668</v>
      </c>
      <c r="AD1759" s="2">
        <v>45330.790277777778</v>
      </c>
      <c r="AE1759" t="s">
        <v>20</v>
      </c>
      <c r="AF1759" t="s">
        <v>195</v>
      </c>
    </row>
    <row r="1760" spans="1:32" x14ac:dyDescent="0.3">
      <c r="A1760" t="str">
        <f>+N1760</f>
        <v>FLT</v>
      </c>
      <c r="B1760" t="e" vm="1761">
        <v>#VALUE!</v>
      </c>
      <c r="C1760" s="5" cm="1">
        <f t="array" ref="C1760">_FV(B1760,"Market cap",TRUE)</f>
        <v>4770280000</v>
      </c>
      <c r="D1760" s="6" cm="1">
        <f t="array" ref="D1760">_FV(B1760,"Price",TRUE)</f>
        <v>21.56</v>
      </c>
      <c r="E1760" s="2" cm="1">
        <f t="array" ref="E1760">_FV(B1760,"Last trade time",TRUE)</f>
        <v>45331.333356481482</v>
      </c>
      <c r="F1760" s="7" t="str" cm="1">
        <f t="array" ref="F1760">_FV($B1760,"Industry")</f>
        <v>Hotels &amp; Entertainment Services</v>
      </c>
      <c r="G1760" s="7" t="str" cm="1">
        <f t="array" ref="G1760">_FV($B1760,"Description")</f>
        <v>Flight Centre Travel Group Limited is a travel retailer and corporate travel manager. The Company's principal activities include travel retailing in both the leisure and corporate travel sectors, plus in-destination travel experience businesses including tour operations, hotel management, destination management companies (DMCs) and wholesaling. Its segments include Leisure, Corporate, and Other. The Leisure segment combines the retail store front and online brands for retail customers, luxury travel brands Travel Associates and Scott Dunn, independent agents and complementary offerings. The Corporate segment includes the FCM brand, Corporate Traveller and other Corporate customer brands. The Other segment includes Brisbane-based and other support businesses, including Supply, that support the global network and also include travel management services which incorporates touring, ground-handling and hotels. Its brands include Flight Centre, Aunt Betty, ignite, and Scott Dunn.</v>
      </c>
      <c r="H1760" s="7" cm="1">
        <f t="array" ref="H1760">_FV($B1760,"Employees")</f>
        <v>13065</v>
      </c>
      <c r="I1760" s="11" cm="1">
        <f t="array" ref="I1760">_FV($B1760,"Shares outstanding",TRUE)</f>
        <v>219525100</v>
      </c>
      <c r="J1760" s="7" cm="1">
        <f t="array" ref="J1760">_FV($B1760,"Year incorporated",TRUE)</f>
        <v>1987</v>
      </c>
      <c r="K1760" s="16"/>
      <c r="L1760" s="12">
        <f>+I1760+K1760</f>
        <v>219525100</v>
      </c>
      <c r="M1760" s="14">
        <f>+D1760*L1760</f>
        <v>4732961156</v>
      </c>
      <c r="N1760" t="s">
        <v>192</v>
      </c>
      <c r="O1760">
        <v>2154</v>
      </c>
      <c r="P1760">
        <v>2180</v>
      </c>
      <c r="Q1760">
        <v>2186</v>
      </c>
      <c r="R1760">
        <v>2195</v>
      </c>
      <c r="S1760">
        <v>2158</v>
      </c>
      <c r="T1760">
        <v>2173</v>
      </c>
      <c r="U1760">
        <v>-12</v>
      </c>
      <c r="V1760" s="1">
        <v>-5.4999999999999997E-3</v>
      </c>
      <c r="W1760">
        <v>806463</v>
      </c>
      <c r="X1760">
        <v>17583725.16</v>
      </c>
      <c r="Y1760">
        <v>220847</v>
      </c>
      <c r="Z1760">
        <v>278499</v>
      </c>
      <c r="AA1760">
        <v>2180.19</v>
      </c>
      <c r="AB1760" s="3">
        <v>4770993623.3299999</v>
      </c>
      <c r="AC1760">
        <v>6987</v>
      </c>
      <c r="AD1760" s="2">
        <v>45330.790277777778</v>
      </c>
      <c r="AE1760" t="s">
        <v>20</v>
      </c>
      <c r="AF1760" t="s">
        <v>193</v>
      </c>
    </row>
    <row r="1761" spans="1:32" x14ac:dyDescent="0.3">
      <c r="A1761" t="str">
        <f>+N1761</f>
        <v>TNE</v>
      </c>
      <c r="B1761" t="e" vm="1762">
        <v>#VALUE!</v>
      </c>
      <c r="C1761" s="5" cm="1">
        <f t="array" ref="C1761">_FV(B1761,"Market cap",TRUE)</f>
        <v>5155456000</v>
      </c>
      <c r="D1761" s="6" cm="1">
        <f t="array" ref="D1761">_FV(B1761,"Price",TRUE)</f>
        <v>15.86</v>
      </c>
      <c r="E1761" s="2" cm="1">
        <f t="array" ref="E1761">_FV(B1761,"Last trade time",TRUE)</f>
        <v>45331.333356481482</v>
      </c>
      <c r="F1761" s="7" t="str" cm="1">
        <f t="array" ref="F1761">_FV($B1761,"Industry")</f>
        <v>Software &amp; IT Services</v>
      </c>
      <c r="G1761" s="7" t="str" cm="1">
        <f t="array" ref="G1761">_FV($B1761,"Description")</f>
        <v>Technology One Limited is an Australia-based global Software as a Service (SaaS) company. The Company is engaged in the development, marketing, sales, implementation, and support of integrated enterprise business software solutions. The Company's segments include Software and Consulting. The Software segment consists of sales and marketing, research and development, and a SaaS platform. The Consulting segment is responsible for services in relation to its software. The Company's enterprise business software solutions include enterprise asset management, financials, human resource and payroll, enterprise budgeting, supply chain, property and rating, student management, business intelligence, enterprise content management, performance planning, spatial, enterprise cash receipting, stakeholder management and others. It serves various markets, including local government, education, government, health and community services, asset and project intensive, and corporate and financial services.</v>
      </c>
      <c r="H1761" s="7" cm="1">
        <f t="array" ref="H1761">_FV($B1761,"Employees")</f>
        <v>714</v>
      </c>
      <c r="I1761" s="11" cm="1">
        <f t="array" ref="I1761">_FV($B1761,"Shares outstanding",TRUE)</f>
        <v>325676300</v>
      </c>
      <c r="J1761" s="7" cm="1">
        <f t="array" ref="J1761">_FV($B1761,"Year incorporated",TRUE)</f>
        <v>1983</v>
      </c>
      <c r="K1761" s="16"/>
      <c r="L1761" s="12">
        <f>+I1761+K1761</f>
        <v>325676300</v>
      </c>
      <c r="M1761" s="14">
        <f>+D1761*L1761</f>
        <v>5165226118</v>
      </c>
      <c r="N1761" t="s">
        <v>190</v>
      </c>
      <c r="O1761">
        <v>1581</v>
      </c>
      <c r="P1761">
        <v>1595</v>
      </c>
      <c r="Q1761">
        <v>1578</v>
      </c>
      <c r="R1761">
        <v>1598</v>
      </c>
      <c r="S1761">
        <v>1571</v>
      </c>
      <c r="T1761">
        <v>1583</v>
      </c>
      <c r="U1761">
        <v>5</v>
      </c>
      <c r="V1761" s="1">
        <v>3.2000000000000002E-3</v>
      </c>
      <c r="W1761">
        <v>625160</v>
      </c>
      <c r="X1761">
        <v>9921382.4949999992</v>
      </c>
      <c r="Y1761">
        <v>160160</v>
      </c>
      <c r="Z1761">
        <v>122804</v>
      </c>
      <c r="AA1761">
        <v>1587.86</v>
      </c>
      <c r="AB1761" s="3">
        <v>5155455385.7600002</v>
      </c>
      <c r="AC1761">
        <v>6296</v>
      </c>
      <c r="AD1761" s="2">
        <v>45330.790277777778</v>
      </c>
      <c r="AE1761" t="s">
        <v>20</v>
      </c>
      <c r="AF1761" t="s">
        <v>191</v>
      </c>
    </row>
    <row r="1762" spans="1:32" x14ac:dyDescent="0.3">
      <c r="A1762" t="str">
        <f>+N1762</f>
        <v>IPL</v>
      </c>
      <c r="B1762" t="e" vm="1763">
        <v>#VALUE!</v>
      </c>
      <c r="C1762" s="5" cm="1">
        <f t="array" ref="C1762">_FV(B1762,"Market cap",TRUE)</f>
        <v>5244008000</v>
      </c>
      <c r="D1762" s="6" cm="1">
        <f t="array" ref="D1762">_FV(B1762,"Price",TRUE)</f>
        <v>2.69</v>
      </c>
      <c r="E1762" s="2" cm="1">
        <f t="array" ref="E1762">_FV(B1762,"Last trade time",TRUE)</f>
        <v>45331.333333333336</v>
      </c>
      <c r="F1762" s="7" t="str" cm="1">
        <f t="array" ref="F1762">_FV($B1762,"Industry")</f>
        <v>Chemicals</v>
      </c>
      <c r="G1762" s="7" t="str" cm="1">
        <f t="array" ref="G1762">_FV($B1762,"Description")</f>
        <v>Incitec Pivot Limited is an Australia-based company, which is a technology supplier to the resources and agricultural sectors. The Company’s segments include Asia Pacific, Americas, and Group eliminations (Group Elim)/Corporate. Its Asia Pacific segments include Fertilisers Asia Pacific (Fertilisers APAC) which manufactures and sells fertilizers in Eastern Australia and the export market; Dyno Nobel Asia Pacific (DNAP) manufactures and sells industrial explosives to the mining industry; Asia Pacific Eliminations (APAC Elim) includes the elimination of sales and profit in stock arising from Fertilisers APAC sales to DNAP. Americas segment includes Dyno Nobel Americas (DNA) which manufactures and sells industrial explosives to the mining, quarrying and construction industries in the Americas and initiating systems to businesses in Australia, Turkey and South Africa. Group Elim includes the elimination of sales and profit in stock arising from intersegment sales.</v>
      </c>
      <c r="H1762" s="7" cm="1">
        <f t="array" ref="H1762">_FV($B1762,"Employees")</f>
        <v>5800</v>
      </c>
      <c r="I1762" s="11" cm="1">
        <f t="array" ref="I1762">_FV($B1762,"Shares outstanding",TRUE)</f>
        <v>1942225000</v>
      </c>
      <c r="J1762" s="7" cm="1">
        <f t="array" ref="J1762">_FV($B1762,"Year incorporated",TRUE)</f>
        <v>1919</v>
      </c>
      <c r="K1762" s="16"/>
      <c r="L1762" s="12">
        <f>+I1762+K1762</f>
        <v>1942225000</v>
      </c>
      <c r="M1762" s="14">
        <f>+D1762*L1762</f>
        <v>5224585250</v>
      </c>
      <c r="N1762" t="s">
        <v>188</v>
      </c>
      <c r="O1762">
        <v>270</v>
      </c>
      <c r="P1762">
        <v>271</v>
      </c>
      <c r="Q1762">
        <v>271</v>
      </c>
      <c r="R1762">
        <v>273</v>
      </c>
      <c r="S1762">
        <v>269</v>
      </c>
      <c r="T1762">
        <v>270</v>
      </c>
      <c r="U1762">
        <v>-1</v>
      </c>
      <c r="V1762" s="1">
        <v>-3.7000000000000002E-3</v>
      </c>
      <c r="W1762">
        <v>4618747</v>
      </c>
      <c r="X1762">
        <v>12501566.57</v>
      </c>
      <c r="Y1762">
        <v>996238</v>
      </c>
      <c r="Z1762">
        <v>1144203</v>
      </c>
      <c r="AA1762">
        <v>270.66000000000003</v>
      </c>
      <c r="AB1762" s="3">
        <v>5244007578.3000002</v>
      </c>
      <c r="AC1762">
        <v>4211</v>
      </c>
      <c r="AD1762" s="2">
        <v>45330.790277777778</v>
      </c>
      <c r="AE1762" t="s">
        <v>20</v>
      </c>
      <c r="AF1762" t="s">
        <v>189</v>
      </c>
    </row>
    <row r="1763" spans="1:32" x14ac:dyDescent="0.3">
      <c r="A1763" t="str">
        <f>+N1763</f>
        <v>IEL</v>
      </c>
      <c r="B1763" t="e" vm="1764">
        <v>#VALUE!</v>
      </c>
      <c r="C1763" s="5" cm="1">
        <f t="array" ref="C1763">_FV(B1763,"Market cap",TRUE)</f>
        <v>5357972000</v>
      </c>
      <c r="D1763" s="6" cm="1">
        <f t="array" ref="D1763">_FV(B1763,"Price",TRUE)</f>
        <v>19.329999999999998</v>
      </c>
      <c r="E1763" s="2" cm="1">
        <f t="array" ref="E1763">_FV(B1763,"Last trade time",TRUE)</f>
        <v>45331.333356481482</v>
      </c>
      <c r="F1763" s="7" t="str" cm="1">
        <f t="array" ref="F1763">_FV($B1763,"Industry")</f>
        <v>Professional &amp; Business Education</v>
      </c>
      <c r="G1763" s="7" t="str" cm="1">
        <f t="array" ref="G1763">_FV($B1763,"Description")</f>
        <v>IDP Education Limited is an Australia-based education services provider. The Company is engaged in the placement of international students into educational institutions in Australia, the United Kingdom, the United States, Canada, New Zealand and Ireland. Its services include counseling, application processing and pre-departure guidance. It also distributes and administrates International English Language Testing System (IELTS) tests, an English language test for study, work and migration purposes. It is a co-owner of IELTS with the British Council and Cambridge Assessment. It also operates English language schools in Vietnam and Cambodia and the operation of digital marketing and event services. The Company operates in approximately 50 countries around the world. Its geographical segments include Asia, Australasia and Rest of World. Asia segment includes Bangladesh, Cambodia, China, Hong Kong, India and other. Australasia segment includes Australia, Fiji, New Zealand and New Caledonia.</v>
      </c>
      <c r="H1763" s="7" cm="1">
        <f t="array" ref="H1763">_FV($B1763,"Employees")</f>
        <v>5000</v>
      </c>
      <c r="I1763" s="11" cm="1">
        <f t="array" ref="I1763">_FV($B1763,"Shares outstanding",TRUE)</f>
        <v>278336200</v>
      </c>
      <c r="J1763" s="7" cm="1">
        <f t="array" ref="J1763">_FV($B1763,"Year incorporated",TRUE)</f>
        <v>2005</v>
      </c>
      <c r="K1763" s="16"/>
      <c r="L1763" s="12">
        <f>+I1763+K1763</f>
        <v>278336200</v>
      </c>
      <c r="M1763" s="14">
        <f>+D1763*L1763</f>
        <v>5380238746</v>
      </c>
      <c r="N1763" t="s">
        <v>186</v>
      </c>
      <c r="O1763">
        <v>1918</v>
      </c>
      <c r="P1763">
        <v>1945</v>
      </c>
      <c r="Q1763">
        <v>1901</v>
      </c>
      <c r="R1763">
        <v>1945</v>
      </c>
      <c r="S1763">
        <v>1887</v>
      </c>
      <c r="T1763">
        <v>1925</v>
      </c>
      <c r="U1763">
        <v>39</v>
      </c>
      <c r="V1763" s="1">
        <v>2.07E-2</v>
      </c>
      <c r="W1763">
        <v>2766509</v>
      </c>
      <c r="X1763">
        <v>53328497.659999996</v>
      </c>
      <c r="Y1763">
        <v>383514</v>
      </c>
      <c r="Z1763">
        <v>469550</v>
      </c>
      <c r="AA1763">
        <v>1926.22</v>
      </c>
      <c r="AB1763" s="3">
        <v>5357972061.75</v>
      </c>
      <c r="AC1763">
        <v>20654</v>
      </c>
      <c r="AD1763" s="2">
        <v>45330.790277777778</v>
      </c>
      <c r="AE1763" t="s">
        <v>20</v>
      </c>
      <c r="AF1763" t="s">
        <v>187</v>
      </c>
    </row>
    <row r="1764" spans="1:32" x14ac:dyDescent="0.3">
      <c r="A1764" t="str">
        <f>+N1764</f>
        <v>IGO</v>
      </c>
      <c r="B1764" t="e" vm="1765">
        <v>#VALUE!</v>
      </c>
      <c r="C1764" s="5" cm="1">
        <f t="array" ref="C1764">_FV(B1764,"Market cap",TRUE)</f>
        <v>5459901000</v>
      </c>
      <c r="D1764" s="6" cm="1">
        <f t="array" ref="D1764">_FV(B1764,"Price",TRUE)</f>
        <v>7.15</v>
      </c>
      <c r="E1764" s="2" cm="1">
        <f t="array" ref="E1764">_FV(B1764,"Last trade time",TRUE)</f>
        <v>45331.333333333336</v>
      </c>
      <c r="F1764" s="7" t="str" cm="1">
        <f t="array" ref="F1764">_FV($B1764,"Industry")</f>
        <v>Metals &amp; Mining</v>
      </c>
      <c r="G1764" s="7" t="str" cm="1">
        <f t="array" ref="G1764">_FV($B1764,"Description")</f>
        <v>IGO Limited is engaged in discovering, developing, and delivering products critical to clean energy. Through its upstream mining and downstream processing assets, the Company enables technologies, including the electrification of transport, energy storage and renewable energy generation. Its segments include Nova Operation, Forrestania Operation, Cosmos Project, and Lithium Business. The Nova Operation comprises the Nova underground nickel mine and processing operation which produces nickel and copper concentrates. The Forrestania Operation comprises the Flying Fox and Spotted Quoll underground mines, and the Cosmic Boy processing facility. The Forrestania Operation comprises the Flying Fox and Spotted Quoll underground mines, and the Cosmic Boy processing facility. It also owns and operates an integrated lithium business which includes a 51% interest in the Greenbushes Lithium Mine and 100% interest in the Kwinana Refinery, both of which are located in Western Australia.</v>
      </c>
      <c r="H1764" s="7" cm="1">
        <f t="array" ref="H1764">_FV($B1764,"Employees")</f>
        <v>244</v>
      </c>
      <c r="I1764" s="11" cm="1">
        <f t="array" ref="I1764">_FV($B1764,"Shares outstanding",TRUE)</f>
        <v>757267800</v>
      </c>
      <c r="J1764" s="7" cm="1">
        <f t="array" ref="J1764">_FV($B1764,"Year incorporated",TRUE)</f>
        <v>2000</v>
      </c>
      <c r="K1764" s="16"/>
      <c r="L1764" s="12">
        <f>+I1764+K1764</f>
        <v>757267800</v>
      </c>
      <c r="M1764" s="14">
        <f>+D1764*L1764</f>
        <v>5414464770</v>
      </c>
      <c r="N1764" t="s">
        <v>184</v>
      </c>
      <c r="O1764">
        <v>720</v>
      </c>
      <c r="P1764">
        <v>727</v>
      </c>
      <c r="Q1764">
        <v>708</v>
      </c>
      <c r="R1764">
        <v>728</v>
      </c>
      <c r="S1764">
        <v>702</v>
      </c>
      <c r="T1764">
        <v>721</v>
      </c>
      <c r="U1764">
        <v>16</v>
      </c>
      <c r="V1764" s="1">
        <v>2.2700000000000001E-2</v>
      </c>
      <c r="W1764">
        <v>4479026</v>
      </c>
      <c r="X1764">
        <v>32173271.829999998</v>
      </c>
      <c r="Y1764">
        <v>1308486</v>
      </c>
      <c r="Z1764">
        <v>1450531</v>
      </c>
      <c r="AA1764">
        <v>718.47</v>
      </c>
      <c r="AB1764" s="3">
        <v>5459900931.7299995</v>
      </c>
      <c r="AC1764">
        <v>17155</v>
      </c>
      <c r="AD1764" s="2">
        <v>45330.790277777778</v>
      </c>
      <c r="AE1764" t="s">
        <v>20</v>
      </c>
      <c r="AF1764" t="s">
        <v>185</v>
      </c>
    </row>
    <row r="1765" spans="1:32" x14ac:dyDescent="0.3">
      <c r="A1765" t="str">
        <f>+N1765</f>
        <v>LYC</v>
      </c>
      <c r="B1765" t="e" vm="1766">
        <v>#VALUE!</v>
      </c>
      <c r="C1765" s="5" cm="1">
        <f t="array" ref="C1765">_FV(B1765,"Market cap",TRUE)</f>
        <v>5589472000</v>
      </c>
      <c r="D1765" s="6" cm="1">
        <f t="array" ref="D1765">_FV(B1765,"Price",TRUE)</f>
        <v>5.9</v>
      </c>
      <c r="E1765" s="2" cm="1">
        <f t="array" ref="E1765">_FV(B1765,"Last trade time",TRUE)</f>
        <v>45331.333333333336</v>
      </c>
      <c r="F1765" s="7" t="str" cm="1">
        <f t="array" ref="F1765">_FV($B1765,"Industry")</f>
        <v>Metals &amp; Mining</v>
      </c>
      <c r="G1765" s="7" t="str" cm="1">
        <f t="array" ref="G1765">_FV($B1765,"Description")</f>
        <v>Lynas Rare Earths Limited is a Malaysia-based company, which is engaged in the extraction and processing of rare earth minerals, primarily in Australia and Malaysia, and development of rare earth deposits. The Company’s assets include Mt Weld, Lynas Malaysia, Kalgoorlie and Lynas USA. Mt Weld is a rare earth mine, located approximately 35-kilometers (km) south of Laverton in Western Australia. Lynas Malaysia is an integrated manufacturing facility, separating and processing rare earths materials, located in the Gebeng Industrial Estate near the Port of Kuantan in Malaysia. Kalgoorlie is a rare earth processing facility which is located in Western Australia. The Company's subsidiaries include Lynas Malaysia Sdn Bhd, Lynas Services Pty Ltd, Mount Weld Holdings Pty Ltd, Mount Weld Mining Pty Ltd, Lynas Africa Holdings Pty Ltd, Lynas Africa Ltd, Lynas USA LLC, and Lynas Kalgoorlie Pty Ltd.</v>
      </c>
      <c r="H1765" s="7" cm="1">
        <f t="array" ref="H1765">_FV($B1765,"Employees")</f>
        <v>1102</v>
      </c>
      <c r="I1765" s="11" cm="1">
        <f t="array" ref="I1765">_FV($B1765,"Shares outstanding",TRUE)</f>
        <v>934694300</v>
      </c>
      <c r="J1765" s="7" cm="1">
        <f t="array" ref="J1765">_FV($B1765,"Year incorporated",TRUE)</f>
        <v>1983</v>
      </c>
      <c r="K1765" s="16"/>
      <c r="L1765" s="12">
        <f>+I1765+K1765</f>
        <v>934694300</v>
      </c>
      <c r="M1765" s="14">
        <f>+D1765*L1765</f>
        <v>5514696370</v>
      </c>
      <c r="N1765" t="s">
        <v>180</v>
      </c>
      <c r="O1765">
        <v>596</v>
      </c>
      <c r="P1765">
        <v>601</v>
      </c>
      <c r="Q1765">
        <v>604</v>
      </c>
      <c r="R1765">
        <v>614</v>
      </c>
      <c r="S1765">
        <v>595</v>
      </c>
      <c r="T1765">
        <v>598</v>
      </c>
      <c r="U1765">
        <v>-6</v>
      </c>
      <c r="V1765" s="1">
        <v>-9.9000000000000008E-3</v>
      </c>
      <c r="W1765">
        <v>4284589</v>
      </c>
      <c r="X1765">
        <v>25787563.949999999</v>
      </c>
      <c r="Y1765">
        <v>1233843</v>
      </c>
      <c r="Z1765">
        <v>1263626</v>
      </c>
      <c r="AA1765">
        <v>600.99</v>
      </c>
      <c r="AB1765" s="3">
        <v>5589472129.2799997</v>
      </c>
      <c r="AC1765">
        <v>10197</v>
      </c>
      <c r="AD1765" s="2">
        <v>45330.790277777778</v>
      </c>
      <c r="AE1765" t="s">
        <v>20</v>
      </c>
      <c r="AF1765" t="s">
        <v>181</v>
      </c>
    </row>
    <row r="1766" spans="1:32" x14ac:dyDescent="0.3">
      <c r="A1766" t="str">
        <f>+N1766</f>
        <v>BEN</v>
      </c>
      <c r="B1766" t="e" vm="1767">
        <v>#VALUE!</v>
      </c>
      <c r="C1766" s="5" cm="1">
        <f t="array" ref="C1766">_FV(B1766,"Market cap",TRUE)</f>
        <v>5575534000</v>
      </c>
      <c r="D1766" s="6" cm="1">
        <f t="array" ref="D1766">_FV(B1766,"Price",TRUE)</f>
        <v>9.75</v>
      </c>
      <c r="E1766" s="2" cm="1">
        <f t="array" ref="E1766">_FV(B1766,"Last trade time",TRUE)</f>
        <v>45331.333333333336</v>
      </c>
      <c r="F1766" s="7" t="str" cm="1">
        <f t="array" ref="F1766">_FV($B1766,"Industry")</f>
        <v>Banking Services</v>
      </c>
      <c r="G1766" s="7" t="str" cm="1">
        <f t="array" ref="G1766">_FV($B1766,"Description")</f>
        <v>Bendigo and Adelaide Bank Limited is an Australia-based banking and financial services company. The principal activities of the Company include the provision of a range of banking and other financial services, including consumer, residential, business, rural and commercial lending, deposit-taking, payments services, wealth management, margin lending, and superannuation, treasury, and foreign exchange services. Its Consumer segment is engaged in servicing its consumer customers and includes the branch network, Up digital bank, mobile relationship managers, third party banking channels, wealth services, Homesafe, and customer support functions. Its Business and Agribusiness segment is focused on servicing business customers, primarily small and medium businesses, who are seeking a relationship banking experience and includes portfolio funding, Delphi Bank, and all banking services provided to agribusiness, rural and regional Australian communities through the Rural Bank brand.</v>
      </c>
      <c r="H1766" s="7" cm="1">
        <f t="array" ref="H1766">_FV($B1766,"Employees")</f>
        <v>4726</v>
      </c>
      <c r="I1766" s="11" cm="1">
        <f t="array" ref="I1766">_FV($B1766,"Shares outstanding",TRUE)</f>
        <v>567773300</v>
      </c>
      <c r="J1766" s="7" cm="1">
        <f t="array" ref="J1766">_FV($B1766,"Year incorporated",TRUE)</f>
        <v>1995</v>
      </c>
      <c r="K1766" s="16"/>
      <c r="L1766" s="12">
        <f>+I1766+K1766</f>
        <v>567773300</v>
      </c>
      <c r="M1766" s="14">
        <f>+D1766*L1766</f>
        <v>5535789675</v>
      </c>
      <c r="N1766" t="s">
        <v>182</v>
      </c>
      <c r="O1766">
        <v>980</v>
      </c>
      <c r="P1766">
        <v>982</v>
      </c>
      <c r="Q1766">
        <v>980</v>
      </c>
      <c r="R1766">
        <v>982</v>
      </c>
      <c r="S1766">
        <v>975</v>
      </c>
      <c r="T1766">
        <v>982</v>
      </c>
      <c r="U1766">
        <v>6</v>
      </c>
      <c r="V1766" s="1">
        <v>6.1000000000000004E-3</v>
      </c>
      <c r="W1766">
        <v>1009358</v>
      </c>
      <c r="X1766">
        <v>9889300.2100000009</v>
      </c>
      <c r="Y1766">
        <v>274234</v>
      </c>
      <c r="Z1766">
        <v>254212</v>
      </c>
      <c r="AA1766">
        <v>980.12</v>
      </c>
      <c r="AB1766" s="3">
        <v>5575533550.6800003</v>
      </c>
      <c r="AC1766">
        <v>4112</v>
      </c>
      <c r="AD1766" s="2">
        <v>45330.790277777778</v>
      </c>
      <c r="AE1766" t="s">
        <v>20</v>
      </c>
      <c r="AF1766" t="s">
        <v>183</v>
      </c>
    </row>
    <row r="1767" spans="1:32" x14ac:dyDescent="0.3">
      <c r="A1767" t="str">
        <f>+N1767</f>
        <v>VEA</v>
      </c>
      <c r="B1767" t="e" vm="1768">
        <v>#VALUE!</v>
      </c>
      <c r="C1767" s="5" cm="1">
        <f t="array" ref="C1767">_FV(B1767,"Market cap",TRUE)</f>
        <v>5605323000</v>
      </c>
      <c r="D1767" s="6" cm="1">
        <f t="array" ref="D1767">_FV(B1767,"Price",TRUE)</f>
        <v>3.67</v>
      </c>
      <c r="E1767" s="2" cm="1">
        <f t="array" ref="E1767">_FV(B1767,"Last trade time",TRUE)</f>
        <v>45331.333333333336</v>
      </c>
      <c r="F1767" s="7" t="str" cm="1">
        <f t="array" ref="F1767">_FV($B1767,"Industry")</f>
        <v>Oil &amp; Gas</v>
      </c>
      <c r="G1767" s="7" t="str" cm="1">
        <f t="array" ref="G1767">_FV($B1767,"Description")</f>
        <v>Viva Energy Group Limited is an energy company. The Company operates a convenience and fuel network of approximately 700 stores across Australia, and supplies shell fuels and lubricants to a total network of more than 1,300 service stations. The Company’s segments include Convenience &amp; Mobility (C&amp;M) segment, Commercial &amp; Industrial (C&amp;I), Energy &amp; Infrastructure (E&amp;I), and Corporate. The C&amp;I offers integrated convenience and fuel network in Australia under a single operator. It supplies fuels and lubricants through the Shell, Liberty and Westside branded retail service stations. The C&amp;I segment supplies fuel, lubricants, polypropylene and specialty hydrocarbon products to commercial customers in the aviation, marine, transport, resources, construction, agriculture and manufacturing industries, as well as wholesalers. The E&amp;I segment offers national import, storage and distribution infrastructure network through which it supplies the energy needs of consumers across the country.</v>
      </c>
      <c r="H1767" s="7" cm="1">
        <f t="array" ref="H1767">_FV($B1767,"Employees")</f>
        <v>1705</v>
      </c>
      <c r="I1767" s="11" cm="1">
        <f t="array" ref="I1767">_FV($B1767,"Shares outstanding",TRUE)</f>
        <v>1544166000</v>
      </c>
      <c r="J1767" s="7" cm="1">
        <f t="array" ref="J1767">_FV($B1767,"Year incorporated",TRUE)</f>
        <v>2018</v>
      </c>
      <c r="K1767" s="16"/>
      <c r="L1767" s="12">
        <f>+I1767+K1767</f>
        <v>1544166000</v>
      </c>
      <c r="M1767" s="14">
        <f>+D1767*L1767</f>
        <v>5667089220</v>
      </c>
      <c r="N1767" t="s">
        <v>178</v>
      </c>
      <c r="O1767">
        <v>361</v>
      </c>
      <c r="P1767">
        <v>365</v>
      </c>
      <c r="Q1767">
        <v>362</v>
      </c>
      <c r="R1767">
        <v>364</v>
      </c>
      <c r="S1767">
        <v>361</v>
      </c>
      <c r="T1767">
        <v>363</v>
      </c>
      <c r="U1767">
        <v>1</v>
      </c>
      <c r="V1767" s="1">
        <v>2.8E-3</v>
      </c>
      <c r="W1767">
        <v>2470246</v>
      </c>
      <c r="X1767">
        <v>8958442.1850000005</v>
      </c>
      <c r="Y1767">
        <v>553492</v>
      </c>
      <c r="Z1767">
        <v>563527</v>
      </c>
      <c r="AA1767">
        <v>362.71</v>
      </c>
      <c r="AB1767" s="3">
        <v>5605323476.6099997</v>
      </c>
      <c r="AC1767">
        <v>3757</v>
      </c>
      <c r="AD1767" s="2">
        <v>45330.790277777778</v>
      </c>
      <c r="AE1767" t="s">
        <v>20</v>
      </c>
      <c r="AF1767" t="s">
        <v>179</v>
      </c>
    </row>
    <row r="1768" spans="1:32" x14ac:dyDescent="0.3">
      <c r="A1768" t="str">
        <f>+N1768</f>
        <v>AGL</v>
      </c>
      <c r="B1768" t="e" vm="1769">
        <v>#VALUE!</v>
      </c>
      <c r="C1768" s="5" cm="1">
        <f t="array" ref="C1768">_FV(B1768,"Market cap",TRUE)</f>
        <v>5920176000</v>
      </c>
      <c r="D1768" s="6" cm="1">
        <f t="array" ref="D1768">_FV(B1768,"Price",TRUE)</f>
        <v>8.56</v>
      </c>
      <c r="E1768" s="2" cm="1">
        <f t="array" ref="E1768">_FV(B1768,"Last trade time",TRUE)</f>
        <v>45331.333356481482</v>
      </c>
      <c r="F1768" s="7" t="str" cm="1">
        <f t="array" ref="F1768">_FV($B1768,"Industry")</f>
        <v>Multiline Utilities</v>
      </c>
      <c r="G1768" s="7" t="str" cm="1">
        <f t="array" ref="G1768">_FV($B1768,"Description")</f>
        <v>AGL Energy Limited is an Australia-based company that provides energy and telecommunications customer services. The Company’s segments include Customer Markets, Integrated Energy and Investments. The Customer Markets segment is responsible for the retailing of electricity, gas, telecommunications (broadband/ mobile/voice), solar and energy products and services to residential, small and large business customers. Its Integrated Energy segment operates a power generation portfolio and other key assets, including coal, gas and renewable generation facilities, natural gas storage and production facilities, and development projects. The Investments segment comprises the Company’s interests in the ActewAGL Retail Partnership, Tilt Renewables, Energy Impact Partners Europe, Solar Analytics Pty Limited, Sunverge Energy Inc, RayGen Resources Pty Ltd, Honey Insurance Pty Ltd and Ovo Energy Australia Pty Ltd.</v>
      </c>
      <c r="H1768" s="7" cm="1">
        <f t="array" ref="H1768">_FV($B1768,"Employees")</f>
        <v>3881</v>
      </c>
      <c r="I1768" s="11" cm="1">
        <f t="array" ref="I1768">_FV($B1768,"Shares outstanding",TRUE)</f>
        <v>672747300</v>
      </c>
      <c r="J1768" s="7" cm="1">
        <f t="array" ref="J1768">_FV($B1768,"Year incorporated",TRUE)</f>
        <v>2005</v>
      </c>
      <c r="K1768" s="16"/>
      <c r="L1768" s="12">
        <f>+I1768+K1768</f>
        <v>672747300</v>
      </c>
      <c r="M1768" s="14">
        <f>+D1768*L1768</f>
        <v>5758716888</v>
      </c>
      <c r="N1768" t="s">
        <v>170</v>
      </c>
      <c r="O1768">
        <v>879</v>
      </c>
      <c r="P1768">
        <v>883</v>
      </c>
      <c r="Q1768">
        <v>902</v>
      </c>
      <c r="R1768">
        <v>916</v>
      </c>
      <c r="S1768">
        <v>873</v>
      </c>
      <c r="T1768">
        <v>880</v>
      </c>
      <c r="U1768">
        <v>82</v>
      </c>
      <c r="V1768" s="1">
        <v>0.1028</v>
      </c>
      <c r="W1768">
        <v>12381291</v>
      </c>
      <c r="X1768">
        <v>110008881.785</v>
      </c>
      <c r="Y1768">
        <v>3747274</v>
      </c>
      <c r="Z1768">
        <v>3381822</v>
      </c>
      <c r="AA1768">
        <v>888.96</v>
      </c>
      <c r="AB1768" s="3">
        <v>5920175650.3999996</v>
      </c>
      <c r="AC1768">
        <v>28716</v>
      </c>
      <c r="AD1768" s="2">
        <v>45330.790277777778</v>
      </c>
      <c r="AE1768" t="s">
        <v>20</v>
      </c>
      <c r="AF1768" t="s">
        <v>171</v>
      </c>
    </row>
    <row r="1769" spans="1:32" x14ac:dyDescent="0.3">
      <c r="A1769" t="str">
        <f>+N1769</f>
        <v>HVN</v>
      </c>
      <c r="B1769" t="e" vm="1770">
        <v>#VALUE!</v>
      </c>
      <c r="C1769" s="5" cm="1">
        <f t="array" ref="C1769">_FV(B1769,"Market cap",TRUE)</f>
        <v>5744091000</v>
      </c>
      <c r="D1769" s="6" cm="1">
        <f t="array" ref="D1769">_FV(B1769,"Price",TRUE)</f>
        <v>4.6500000000000004</v>
      </c>
      <c r="E1769" s="2" cm="1">
        <f t="array" ref="E1769">_FV(B1769,"Last trade time",TRUE)</f>
        <v>45331.333356481482</v>
      </c>
      <c r="F1769" s="7" t="str" cm="1">
        <f t="array" ref="F1769">_FV($B1769,"Industry")</f>
        <v>Diversified Retail</v>
      </c>
      <c r="G1769" s="7" t="str" cm="1">
        <f t="array" ref="G1769">_FV($B1769,"Description")</f>
        <v>Harvey Norman Holdings Limited is an Australia-based company that is engaged in integrated retail, franchise, property and digital systems. Its principal activities include Franchisor; the sale of furniture, bedding, computers, communications and consumer electrical products in New Zealand, Singapore, Malaysia, Slovenia, Ireland, Northern Ireland, and Croatia; Property investment; Lessor of premises to Harvey Norman, Domayne and Joyce Mayne franchisees and other third parties; Media placement, and provision of consumer finance and other commercial loans and advances. Its segments include Franchising Operations, Retail-New Zealand, Retail-Singapore &amp; Malaysia, Retail-Slovenia &amp; Croatia, Retail-Ireland &amp; Northern Ireland, Other Non-Franchised Retail, Retail Property, Retail Property Under Construction, Property Developments for Resale, Equity Investments, and Other. Its brands sell products under various categories, including electrical goods, furniture, and computerized communications.</v>
      </c>
      <c r="H1769" s="7" cm="1">
        <f t="array" ref="H1769">_FV($B1769,"Employees")</f>
        <v>6500</v>
      </c>
      <c r="I1769" s="11" cm="1">
        <f t="array" ref="I1769">_FV($B1769,"Shares outstanding",TRUE)</f>
        <v>1246007000</v>
      </c>
      <c r="J1769" s="7" cm="1">
        <f t="array" ref="J1769">_FV($B1769,"Year incorporated",TRUE)</f>
        <v>1987</v>
      </c>
      <c r="K1769" s="16"/>
      <c r="L1769" s="12">
        <f>+I1769+K1769</f>
        <v>1246007000</v>
      </c>
      <c r="M1769" s="14">
        <f>+D1769*L1769</f>
        <v>5793932550</v>
      </c>
      <c r="N1769" t="s">
        <v>176</v>
      </c>
      <c r="O1769">
        <v>460</v>
      </c>
      <c r="P1769">
        <v>464</v>
      </c>
      <c r="Q1769">
        <v>455</v>
      </c>
      <c r="R1769">
        <v>465</v>
      </c>
      <c r="S1769">
        <v>453.5</v>
      </c>
      <c r="T1769">
        <v>461</v>
      </c>
      <c r="U1769">
        <v>7</v>
      </c>
      <c r="V1769" s="1">
        <v>1.54E-2</v>
      </c>
      <c r="W1769">
        <v>8353897</v>
      </c>
      <c r="X1769">
        <v>38374723.897600003</v>
      </c>
      <c r="Y1769">
        <v>2265634</v>
      </c>
      <c r="Z1769">
        <v>1623953</v>
      </c>
      <c r="AA1769">
        <v>459.71</v>
      </c>
      <c r="AB1769" s="3">
        <v>5744090674.9399996</v>
      </c>
      <c r="AC1769">
        <v>7972</v>
      </c>
      <c r="AD1769" s="2">
        <v>45330.790277777778</v>
      </c>
      <c r="AE1769" t="s">
        <v>20</v>
      </c>
      <c r="AF1769" t="s">
        <v>177</v>
      </c>
    </row>
    <row r="1770" spans="1:32" x14ac:dyDescent="0.3">
      <c r="A1770" t="str">
        <f>+N1770</f>
        <v>QUB</v>
      </c>
      <c r="B1770" t="e" vm="1771">
        <v>#VALUE!</v>
      </c>
      <c r="C1770" s="5" cm="1">
        <f t="array" ref="C1770">_FV(B1770,"Market cap",TRUE)</f>
        <v>5777148000</v>
      </c>
      <c r="D1770" s="6" cm="1">
        <f t="array" ref="D1770">_FV(B1770,"Price",TRUE)</f>
        <v>3.3</v>
      </c>
      <c r="E1770" s="2" cm="1">
        <f t="array" ref="E1770">_FV(B1770,"Last trade time",TRUE)</f>
        <v>45331.333333333336</v>
      </c>
      <c r="F1770" s="7" t="str" cm="1">
        <f t="array" ref="F1770">_FV($B1770,"Industry")</f>
        <v>Transport Infrastructure</v>
      </c>
      <c r="G1770" s="7" t="str" cm="1">
        <f t="array" ref="G1770">_FV($B1770,"Description")</f>
        <v>Qube Holdings Limited is an Australia-based provider of integrated logistics solutions focused on import and export supply chains. The principal activities of the Company include providing comprehensive logistics solutions across multiple aspects of the import-export supply chain. Its core business units include Logistics &amp; Infrastructure and Ports &amp; Bulk. Logistics &amp; Infrastructure provides a range of services relating to the import and export of mainly containerized cargo as well as outsourced industrial logistics services across heavy transport, mobile crane and renewable energy industries. Its services include physical and documentary processes and tasks of the import/export supply chain, such as road and rail transport of containers to and from ports. Ports and Bulk has two core activities comprising port logistics and bulk logistics. It provides a range of logistics services relating to the import and export of non-containerized freight.</v>
      </c>
      <c r="H1770" s="7" cm="1">
        <f t="array" ref="H1770">_FV($B1770,"Employees")</f>
        <v>6500</v>
      </c>
      <c r="I1770" s="11" cm="1">
        <f t="array" ref="I1770">_FV($B1770,"Shares outstanding",TRUE)</f>
        <v>1766712000</v>
      </c>
      <c r="J1770" s="7" cm="1">
        <f t="array" ref="J1770">_FV($B1770,"Year incorporated",TRUE)</f>
        <v>2011</v>
      </c>
      <c r="K1770" s="16"/>
      <c r="L1770" s="12">
        <f>+I1770+K1770</f>
        <v>1766712000</v>
      </c>
      <c r="M1770" s="14">
        <f>+D1770*L1770</f>
        <v>5830149600</v>
      </c>
      <c r="N1770" t="s">
        <v>174</v>
      </c>
      <c r="O1770">
        <v>326</v>
      </c>
      <c r="P1770">
        <v>328</v>
      </c>
      <c r="Q1770">
        <v>329</v>
      </c>
      <c r="R1770">
        <v>330</v>
      </c>
      <c r="S1770">
        <v>325</v>
      </c>
      <c r="T1770">
        <v>327</v>
      </c>
      <c r="U1770">
        <v>0</v>
      </c>
      <c r="W1770">
        <v>6422931</v>
      </c>
      <c r="X1770">
        <v>21021308.93</v>
      </c>
      <c r="Y1770">
        <v>1179505</v>
      </c>
      <c r="Z1770">
        <v>1160952</v>
      </c>
      <c r="AA1770">
        <v>328.09</v>
      </c>
      <c r="AB1770" s="3">
        <v>5777148279.2399998</v>
      </c>
      <c r="AC1770">
        <v>3292</v>
      </c>
      <c r="AD1770" s="2">
        <v>45330.790277777778</v>
      </c>
      <c r="AE1770" t="s">
        <v>20</v>
      </c>
      <c r="AF1770" t="s">
        <v>175</v>
      </c>
    </row>
    <row r="1771" spans="1:32" x14ac:dyDescent="0.3">
      <c r="A1771" t="str">
        <f>+N1771</f>
        <v>CWY</v>
      </c>
      <c r="B1771" t="e" vm="1772">
        <v>#VALUE!</v>
      </c>
      <c r="C1771" s="5" cm="1">
        <f t="array" ref="C1771">_FV(B1771,"Market cap",TRUE)</f>
        <v>5860783000</v>
      </c>
      <c r="D1771" s="6" cm="1">
        <f t="array" ref="D1771">_FV(B1771,"Price",TRUE)</f>
        <v>2.62</v>
      </c>
      <c r="E1771" s="2" cm="1">
        <f t="array" ref="E1771">_FV(B1771,"Last trade time",TRUE)</f>
        <v>45331.333333333336</v>
      </c>
      <c r="F1771" s="7" t="str" cm="1">
        <f t="array" ref="F1771">_FV($B1771,"Industry")</f>
        <v>Professional &amp; Commercial Services</v>
      </c>
      <c r="G1771" s="7" t="str" cm="1">
        <f t="array" ref="G1771">_FV($B1771,"Description")</f>
        <v>Cleanaway Waste Management Limited is an Australia-based total waste management, industrial and environmental services company. The Company operates through three segments: Solid Waste Services segment, which comprises the collection, recovery and disposal of all types of solid waste, including putrescible waste, inert waste, household waste and recovered waste; Industrial &amp; Waste Services segment, which comprises a variety of services provided for the infrastructure, industrial and resources markets; and Liquid Waste &amp; Health Services segment, which comprises the collection, treatment, processing, refining and recycling and destruction of hazardous and non-hazardous liquids, hydrocarbons and chemical waste, specialized packaged and hazardous waste. Its Health Services comprises the provision of services to the health sector for the safe treatment and disposal of health-related waste, which include sharp management, pharmaceutical waste, healthcare hazardous waste and quarantine waste.</v>
      </c>
      <c r="H1771" s="7" cm="1">
        <f t="array" ref="H1771">_FV($B1771,"Employees")</f>
        <v>7500</v>
      </c>
      <c r="I1771" s="11" cm="1">
        <f t="array" ref="I1771">_FV($B1771,"Shares outstanding",TRUE)</f>
        <v>2228435000</v>
      </c>
      <c r="J1771" s="7" cm="1">
        <f t="array" ref="J1771">_FV($B1771,"Year incorporated",TRUE)</f>
        <v>2002</v>
      </c>
      <c r="K1771" s="16"/>
      <c r="L1771" s="12">
        <f>+I1771+K1771</f>
        <v>2228435000</v>
      </c>
      <c r="M1771" s="14">
        <f>+D1771*L1771</f>
        <v>5838499700</v>
      </c>
      <c r="N1771" t="s">
        <v>172</v>
      </c>
      <c r="O1771">
        <v>261</v>
      </c>
      <c r="P1771">
        <v>264</v>
      </c>
      <c r="Q1771">
        <v>260</v>
      </c>
      <c r="R1771">
        <v>264</v>
      </c>
      <c r="S1771">
        <v>259</v>
      </c>
      <c r="T1771">
        <v>263</v>
      </c>
      <c r="U1771">
        <v>4</v>
      </c>
      <c r="V1771" s="1">
        <v>1.54E-2</v>
      </c>
      <c r="W1771">
        <v>9769087</v>
      </c>
      <c r="X1771">
        <v>25646926.774999999</v>
      </c>
      <c r="Y1771">
        <v>1171142</v>
      </c>
      <c r="Z1771">
        <v>625796</v>
      </c>
      <c r="AA1771">
        <v>262.31</v>
      </c>
      <c r="AB1771" s="3">
        <v>5860782690.29</v>
      </c>
      <c r="AC1771">
        <v>5245</v>
      </c>
      <c r="AD1771" s="2">
        <v>45330.790277777778</v>
      </c>
      <c r="AE1771" t="s">
        <v>20</v>
      </c>
      <c r="AF1771" t="s">
        <v>173</v>
      </c>
    </row>
    <row r="1772" spans="1:32" x14ac:dyDescent="0.3">
      <c r="A1772" t="str">
        <f>+N1772</f>
        <v>ALQ</v>
      </c>
      <c r="B1772" t="e" vm="1773">
        <v>#VALUE!</v>
      </c>
      <c r="C1772" s="5" cm="1">
        <f t="array" ref="C1772">_FV(B1772,"Market cap",TRUE)</f>
        <v>5931054000</v>
      </c>
      <c r="D1772" s="6" cm="1">
        <f t="array" ref="D1772">_FV(B1772,"Price",TRUE)</f>
        <v>12.28</v>
      </c>
      <c r="E1772" s="2" cm="1">
        <f t="array" ref="E1772">_FV(B1772,"Last trade time",TRUE)</f>
        <v>45331.333333333336</v>
      </c>
      <c r="F1772" s="7" t="str" cm="1">
        <f t="array" ref="F1772">_FV($B1772,"Industry")</f>
        <v>Professional &amp; Commercial Services</v>
      </c>
      <c r="G1772" s="7" t="str" cm="1">
        <f t="array" ref="G1772">_FV($B1772,"Description")</f>
        <v>ALS Limited is an Australia-based company that is engaged in the provision of professional technical services. The Company provides services primarily in the areas of testing, measurement and inspection, supporting environmental monitoring, food and pharmaceutical quality assurance, and mining and mineral exploration. The Company’s segments include Commodities and Life Sciences. The Commodities segment provides assaying and analytical testing services and metallurgical services for mining and mineral exploration companies and provides specialist services to the coal industry, such as coal sampling, analysis and certification, formation evaluation services, tribology testing services and related analytical testing. The Life Sciences segment provides analytical testing data to assist consulting and engineering firms, industry, and governments around the world in making informed decisions about environmental, food and pharmaceutical, electronics, consumer products, and animal health.</v>
      </c>
      <c r="H1772" s="7" cm="1">
        <f t="array" ref="H1772">_FV($B1772,"Employees")</f>
        <v>19085</v>
      </c>
      <c r="I1772" s="11" cm="1">
        <f t="array" ref="I1772">_FV($B1772,"Shares outstanding",TRUE)</f>
        <v>484167700</v>
      </c>
      <c r="J1772" s="7" cm="1">
        <f t="array" ref="J1772">_FV($B1772,"Year incorporated",TRUE)</f>
        <v>1910</v>
      </c>
      <c r="K1772" s="16"/>
      <c r="L1772" s="12">
        <f>+I1772+K1772</f>
        <v>484167700</v>
      </c>
      <c r="M1772" s="14">
        <f>+D1772*L1772</f>
        <v>5945579356</v>
      </c>
      <c r="N1772" t="s">
        <v>168</v>
      </c>
      <c r="O1772">
        <v>1216</v>
      </c>
      <c r="P1772">
        <v>1245</v>
      </c>
      <c r="Q1772">
        <v>1238</v>
      </c>
      <c r="R1772">
        <v>1238</v>
      </c>
      <c r="S1772">
        <v>1219</v>
      </c>
      <c r="T1772">
        <v>1225</v>
      </c>
      <c r="U1772">
        <v>-2</v>
      </c>
      <c r="V1772" s="1">
        <v>-1.6000000000000001E-3</v>
      </c>
      <c r="W1772">
        <v>2607143</v>
      </c>
      <c r="X1772">
        <v>32031697.914999999</v>
      </c>
      <c r="Y1772">
        <v>57093</v>
      </c>
      <c r="Z1772">
        <v>97241</v>
      </c>
      <c r="AA1772">
        <v>1226.75</v>
      </c>
      <c r="AB1772" s="3">
        <v>5931054129</v>
      </c>
      <c r="AC1772">
        <v>3875</v>
      </c>
      <c r="AD1772" s="2">
        <v>45330.790277777778</v>
      </c>
      <c r="AE1772" t="s">
        <v>20</v>
      </c>
      <c r="AF1772" t="s">
        <v>169</v>
      </c>
    </row>
    <row r="1773" spans="1:32" x14ac:dyDescent="0.3">
      <c r="A1773" t="str">
        <f>+N1773</f>
        <v>CEN</v>
      </c>
      <c r="B1773" t="e" vm="1774">
        <v>#VALUE!</v>
      </c>
      <c r="C1773" s="5" cm="1">
        <f t="array" ref="C1773">_FV(B1773,"Market cap",TRUE)</f>
        <v>6393500000</v>
      </c>
      <c r="D1773" s="6" cm="1">
        <f t="array" ref="D1773">_FV(B1773,"Price",TRUE)</f>
        <v>7.7</v>
      </c>
      <c r="E1773" s="2" cm="1">
        <f t="array" ref="E1773">_FV(B1773,"Last trade time",TRUE)</f>
        <v>45331.333356481482</v>
      </c>
      <c r="F1773" s="7" t="str" cm="1">
        <f t="array" ref="F1773">_FV($B1773,"Industry")</f>
        <v>Electrical Utilities &amp; IPPs</v>
      </c>
      <c r="G1773" s="7" t="str" cm="1">
        <f t="array" ref="G1773">_FV($B1773,"Description")</f>
        <v>Contact Energy Limited is a New Zealand-based electricity generation company. It operates a renewable portfolio of electricity generation assets. It owns and operates power stations and produces its electricity from its renewable hydro and geothermal stations. It operates in two segments: Wholesale segment and the Retail segment. The Wholesale segment includes sale of electricity to the wholesale electricity market, to commercial and industrial (C&amp;I) customers. The Retail segment is engaged in delivering electricity, natural gas, broadband and other products, and services to mass market customers. The Company's products include electricity, gas, broadband and solar. It provides piped gas and bottled gas services. It also offers broadband connection. The Company’s subsidiaries include Simply Energy Limited, Western Energy Services Limited, Contact Energy Trustee Company Limited, Contact Energy Risk Limited, Contact Energy Solar Limited, and Contact Energy Solar Holdings GP Limited.</v>
      </c>
      <c r="H1773" s="7" cm="1">
        <f t="array" ref="H1773">_FV($B1773,"Employees")</f>
        <v>1179</v>
      </c>
      <c r="I1773" s="11" cm="1">
        <f t="array" ref="I1773">_FV($B1773,"Shares outstanding",TRUE)</f>
        <v>787506200</v>
      </c>
      <c r="J1773" s="7" cm="1">
        <f t="array" ref="J1773">_FV($B1773,"Year incorporated",TRUE)</f>
        <v>1995</v>
      </c>
      <c r="K1773" s="16"/>
      <c r="L1773" s="12">
        <f>+I1773+K1773</f>
        <v>787506200</v>
      </c>
      <c r="M1773" s="14">
        <f>+D1773*L1773</f>
        <v>6063797740</v>
      </c>
      <c r="N1773" t="s">
        <v>157</v>
      </c>
      <c r="O1773">
        <v>740</v>
      </c>
      <c r="P1773">
        <v>764</v>
      </c>
      <c r="Q1773">
        <v>768</v>
      </c>
      <c r="R1773">
        <v>768</v>
      </c>
      <c r="S1773">
        <v>760</v>
      </c>
      <c r="T1773">
        <v>767</v>
      </c>
      <c r="U1773">
        <v>2</v>
      </c>
      <c r="V1773" s="1">
        <v>2.5999999999999999E-3</v>
      </c>
      <c r="W1773">
        <v>727</v>
      </c>
      <c r="X1773">
        <v>5543.59</v>
      </c>
      <c r="Y1773">
        <v>666</v>
      </c>
      <c r="Z1773">
        <v>61</v>
      </c>
      <c r="AA1773">
        <v>762.53</v>
      </c>
      <c r="AB1773" s="3">
        <v>1952551002.6099999</v>
      </c>
      <c r="AC1773">
        <v>13</v>
      </c>
      <c r="AD1773" s="2">
        <v>45330.790277777778</v>
      </c>
      <c r="AE1773" t="s">
        <v>20</v>
      </c>
      <c r="AF1773" t="s">
        <v>333</v>
      </c>
    </row>
    <row r="1774" spans="1:32" x14ac:dyDescent="0.3">
      <c r="A1774" t="str">
        <f>+N1774</f>
        <v>EVN</v>
      </c>
      <c r="B1774" t="e" vm="1775">
        <v>#VALUE!</v>
      </c>
      <c r="C1774" s="5" cm="1">
        <f t="array" ref="C1774">_FV(B1774,"Market cap",TRUE)</f>
        <v>6116320000</v>
      </c>
      <c r="D1774" s="6" cm="1">
        <f t="array" ref="D1774">_FV(B1774,"Price",TRUE)</f>
        <v>3.06</v>
      </c>
      <c r="E1774" s="2" cm="1">
        <f t="array" ref="E1774">_FV(B1774,"Last trade time",TRUE)</f>
        <v>45331.333333333336</v>
      </c>
      <c r="F1774" s="7" t="str" cm="1">
        <f t="array" ref="F1774">_FV($B1774,"Industry")</f>
        <v>Metals &amp; Mining</v>
      </c>
      <c r="G1774" s="7" t="str" cm="1">
        <f t="array" ref="G1774">_FV($B1774,"Description")</f>
        <v>Evolution Mining Limited is an Australia-based gold mining company. The Company operates five wholly owned mines, namely Cowal in New South Wales, Ernest Henry and Mt Rawdon in Queensland, Mungari in Western Australia, Red Lake in Ontario, Canada and an 80% share of Northparkes in New South Wales. The Cowal operation is an open pit gold operation located approximately 350 kilometers (km) west of Sydney. The Cowal operation is situated within the Bland Shire. The Mungari operation is located approximately 600 km east of Perth and 20 km west of Kalgoorlie in Western Australia. The Mt Rawdon Operation is located approximately 75 km south-west of Bundaberg, Queensland. The Ernest Henry copper-gold operation is located approximately 38 km north-east of Cloncurry, Queensland. The Red Lake operation is an underground gold mine in northwestern Ontario and is situated in one of the highest-grade Archean gold camps in Canada. Northparkes is a copper-gold mine located 27 kms north-west of Parkes.</v>
      </c>
      <c r="H1774" s="7" cm="1">
        <f t="array" ref="H1774">_FV($B1774,"Employees")</f>
        <v>2729</v>
      </c>
      <c r="I1774" s="11" cm="1">
        <f t="array" ref="I1774">_FV($B1774,"Shares outstanding",TRUE)</f>
        <v>1985818000</v>
      </c>
      <c r="J1774" s="7" cm="1">
        <f t="array" ref="J1774">_FV($B1774,"Year incorporated",TRUE)</f>
        <v>1998</v>
      </c>
      <c r="K1774" s="16"/>
      <c r="L1774" s="12">
        <f>+I1774+K1774</f>
        <v>1985818000</v>
      </c>
      <c r="M1774" s="14">
        <f>+D1774*L1774</f>
        <v>6076603080</v>
      </c>
      <c r="N1774" t="s">
        <v>164</v>
      </c>
      <c r="O1774">
        <v>308</v>
      </c>
      <c r="P1774">
        <v>309</v>
      </c>
      <c r="Q1774">
        <v>308</v>
      </c>
      <c r="R1774">
        <v>312</v>
      </c>
      <c r="S1774">
        <v>305</v>
      </c>
      <c r="T1774">
        <v>308</v>
      </c>
      <c r="U1774">
        <v>-3</v>
      </c>
      <c r="V1774" s="1">
        <v>-9.5999999999999992E-3</v>
      </c>
      <c r="W1774">
        <v>13827742</v>
      </c>
      <c r="X1774">
        <v>42680470.158</v>
      </c>
      <c r="Y1774">
        <v>3430574</v>
      </c>
      <c r="Z1774">
        <v>3983758</v>
      </c>
      <c r="AA1774">
        <v>308.57</v>
      </c>
      <c r="AB1774" s="3">
        <v>6116320539.5600004</v>
      </c>
      <c r="AC1774">
        <v>7774</v>
      </c>
      <c r="AD1774" s="2">
        <v>45330.790277777778</v>
      </c>
      <c r="AE1774" t="s">
        <v>20</v>
      </c>
      <c r="AF1774" t="s">
        <v>165</v>
      </c>
    </row>
    <row r="1775" spans="1:32" x14ac:dyDescent="0.3">
      <c r="A1775" t="str">
        <f>+N1775</f>
        <v>JBH</v>
      </c>
      <c r="B1775" t="e" vm="1776">
        <v>#VALUE!</v>
      </c>
      <c r="C1775" s="5" cm="1">
        <f t="array" ref="C1775">_FV(B1775,"Market cap",TRUE)</f>
        <v>6136917000</v>
      </c>
      <c r="D1775" s="6" cm="1">
        <f t="array" ref="D1775">_FV(B1775,"Price",TRUE)</f>
        <v>56.55</v>
      </c>
      <c r="E1775" s="2" cm="1">
        <f t="array" ref="E1775">_FV(B1775,"Last trade time",TRUE)</f>
        <v>45331.333356481482</v>
      </c>
      <c r="F1775" s="7" t="str" cm="1">
        <f t="array" ref="F1775">_FV($B1775,"Industry")</f>
        <v>Specialty Retailers</v>
      </c>
      <c r="G1775" s="7" t="str" cm="1">
        <f t="array" ref="G1775">_FV($B1775,"Description")</f>
        <v>JB Hi-Fi Limited is an Australia-based retailer of home consumer products. The Company offers a range of brands with a particular focus on consumer electronics; software, including music, games and movies; whitegoods; and appliances. The Company operates through three segments: JB Hi-Fi Australia (JB Aust), JB Hi-Fi New Zealand (JB NZ) and The Good Guys (TGG). The Company comprises two retail brands: JB Hi-Fi and The Good Guys. JB Hi-Fi is a retailer of technology and consumer electronics with a position with a young tech-savvy demographic. The Good Guys is a retailer of home appliances and consumer electronics with a position with home-making families. It has multichannel sales capability with sales primarily from its branded retail store networks, 199 JB Hi- Fi/JB Hi-Fi Home stores in Australia, 14 JB Hi-Fi stores in New Zealand and 106 The Good Guys stores in Australia; and online operations, JB Hi-Fi and The Good Guys websites, and over the phone.</v>
      </c>
      <c r="H1775" s="7" cm="1">
        <f t="array" ref="H1775">_FV($B1775,"Employees")</f>
        <v>14500</v>
      </c>
      <c r="I1775" s="11" cm="1">
        <f t="array" ref="I1775">_FV($B1775,"Shares outstanding",TRUE)</f>
        <v>109334000</v>
      </c>
      <c r="J1775" s="7" cm="1">
        <f t="array" ref="J1775">_FV($B1775,"Year incorporated",TRUE)</f>
        <v>2000</v>
      </c>
      <c r="K1775" s="16"/>
      <c r="L1775" s="12">
        <f>+I1775+K1775</f>
        <v>109334000</v>
      </c>
      <c r="M1775" s="14">
        <f>+D1775*L1775</f>
        <v>6182837700</v>
      </c>
      <c r="N1775" t="s">
        <v>162</v>
      </c>
      <c r="O1775">
        <v>5595</v>
      </c>
      <c r="P1775">
        <v>5666</v>
      </c>
      <c r="Q1775">
        <v>5604</v>
      </c>
      <c r="R1775">
        <v>5678</v>
      </c>
      <c r="S1775">
        <v>5573</v>
      </c>
      <c r="T1775">
        <v>5613</v>
      </c>
      <c r="U1775">
        <v>-1</v>
      </c>
      <c r="V1775" s="1">
        <v>-2.0000000000000001E-4</v>
      </c>
      <c r="W1775">
        <v>581868</v>
      </c>
      <c r="X1775">
        <v>32649295.581900001</v>
      </c>
      <c r="Y1775">
        <v>137993</v>
      </c>
      <c r="Z1775">
        <v>115542</v>
      </c>
      <c r="AA1775">
        <v>5611.35</v>
      </c>
      <c r="AB1775" s="3">
        <v>6136916353.5299997</v>
      </c>
      <c r="AC1775">
        <v>16437</v>
      </c>
      <c r="AD1775" s="2">
        <v>45330.790277777778</v>
      </c>
      <c r="AE1775" t="s">
        <v>20</v>
      </c>
      <c r="AF1775" t="s">
        <v>163</v>
      </c>
    </row>
    <row r="1776" spans="1:32" x14ac:dyDescent="0.3">
      <c r="A1776" t="str">
        <f>+N1776</f>
        <v>NXG</v>
      </c>
      <c r="B1776" t="e" vm="1777">
        <v>#VALUE!</v>
      </c>
      <c r="C1776" s="5" cm="1">
        <f t="array" ref="C1776">_FV(B1776,"Market cap",TRUE)</f>
        <v>5411931000</v>
      </c>
      <c r="D1776" s="6" cm="1">
        <f t="array" ref="D1776">_FV(B1776,"Price",TRUE)</f>
        <v>11.93</v>
      </c>
      <c r="E1776" s="2" cm="1">
        <f t="array" ref="E1776">_FV(B1776,"Last trade time",TRUE)</f>
        <v>45331.333333333336</v>
      </c>
      <c r="F1776" s="7" t="str" cm="1">
        <f t="array" ref="F1776">_FV($B1776,"Industry")</f>
        <v>Uranium</v>
      </c>
      <c r="G1776" s="7" t="str" cm="1">
        <f t="array" ref="G1776">_FV($B1776,"Description")</f>
        <v>NexGen Energy Ltd. is a Canada-based company focused on delivering clean energy fuel for the future. The Company is an exploration and development stage Company, which is engaged in the acquisition, exploration and evaluation and development of uranium properties in Canada. It has a portfolio of highly prospective projects, including the Company's 100% owned Rook I property that is host to the Harpoon, Bow, South Arrow, Arrow Deposit, and the Cannon area. The Rook I property is a development-stage uranium project in Canada, which is located in the uranium rich district of the southwestern area of the Athabasca Basin, located in the premier mining jurisdiction of Saskatchewan. The Rook I project hosts the Harpoon Discovery located approximately 4.7 kilometers (km) northeast of the Arrow Deposit. The Bow Discovery is located approximately 3.7 km northeast along the Patterson Lake Conductor corridor. The South Arrow Discovery is located 400 meters (m) South of the Arrow Deposit.</v>
      </c>
      <c r="H1776" s="7" cm="1">
        <f t="array" ref="H1776">_FV($B1776,"Employees")</f>
        <v>56</v>
      </c>
      <c r="I1776" s="11" cm="1">
        <f t="array" ref="I1776">_FV($B1776,"Shares outstanding",TRUE)</f>
        <v>522387200</v>
      </c>
      <c r="J1776" s="7" cm="1">
        <f t="array" ref="J1776">_FV($B1776,"Year incorporated",TRUE)</f>
        <v>2013</v>
      </c>
      <c r="K1776" s="16"/>
      <c r="L1776" s="12">
        <f>+I1776+K1776</f>
        <v>522387200</v>
      </c>
      <c r="M1776" s="14">
        <f>+D1776*L1776</f>
        <v>6232079296</v>
      </c>
      <c r="N1776" t="s">
        <v>619</v>
      </c>
      <c r="O1776">
        <v>1220</v>
      </c>
      <c r="P1776">
        <v>1275</v>
      </c>
      <c r="Q1776">
        <v>1245</v>
      </c>
      <c r="R1776">
        <v>1259</v>
      </c>
      <c r="S1776">
        <v>1242</v>
      </c>
      <c r="T1776">
        <v>1250</v>
      </c>
      <c r="U1776">
        <v>10</v>
      </c>
      <c r="V1776" s="1">
        <v>8.0999999999999996E-3</v>
      </c>
      <c r="W1776">
        <v>574409</v>
      </c>
      <c r="X1776">
        <v>7167649.8084000004</v>
      </c>
      <c r="Y1776">
        <v>42030</v>
      </c>
      <c r="Z1776">
        <v>99257</v>
      </c>
      <c r="AA1776">
        <v>1249.28</v>
      </c>
      <c r="AB1776" s="3">
        <v>550209650</v>
      </c>
      <c r="AC1776">
        <v>1254</v>
      </c>
      <c r="AD1776" s="2">
        <v>45330.790277777778</v>
      </c>
      <c r="AE1776" t="s">
        <v>20</v>
      </c>
      <c r="AF1776" t="s">
        <v>620</v>
      </c>
    </row>
    <row r="1777" spans="1:32" x14ac:dyDescent="0.3">
      <c r="A1777" t="str">
        <f>+N1777</f>
        <v>WHC</v>
      </c>
      <c r="B1777" t="e" vm="1778">
        <v>#VALUE!</v>
      </c>
      <c r="C1777" s="5" cm="1">
        <f t="array" ref="C1777">_FV(B1777,"Market cap",TRUE)</f>
        <v>6383264000</v>
      </c>
      <c r="D1777" s="6" cm="1">
        <f t="array" ref="D1777">_FV(B1777,"Price",TRUE)</f>
        <v>7.48</v>
      </c>
      <c r="E1777" s="2" cm="1">
        <f t="array" ref="E1777">_FV(B1777,"Last trade time",TRUE)</f>
        <v>45331.333333333336</v>
      </c>
      <c r="F1777" s="7" t="str" cm="1">
        <f t="array" ref="F1777">_FV($B1777,"Industry")</f>
        <v>Coal</v>
      </c>
      <c r="G1777" s="7" t="str" cm="1">
        <f t="array" ref="G1777">_FV($B1777,"Description")</f>
        <v>Whitehaven Coal Ltd is an Australia-based company engaged in the production of coal. The Company is focused on the development and operation of coal mines in New South Wales and Queensland. Its segments include open-cut operations, underground operations, and coal trading and blending. The Company's assets include Canyon Mine, Gunnedah CHPP, Maules Creek Mine, Narrabri Mine, Narrabri Stage-3 Extension Project, Rocglen Mine, Sunnyside Mine, Tarrawonga Mine, Vickery Extension Project, Werris Creek Mine, and Winchester South Project. Its operating assets are complemented by two development assets: Vickery, near Gunnedah, and Winchester South, in Queensland’s Bowen Basin. It produces coal using open-cut mining methods at Maules Creek, Tarrawonga, and Werris Creek and underground mining methods at Narrabri. The Vickery Extension Project (Vickery) is a proposal to construct an open-cut coal mine and associated on-site infrastructure about 25 kilometers north of Gunnedah.</v>
      </c>
      <c r="H1777" s="7" cm="1">
        <f t="array" ref="H1777">_FV($B1777,"Employees")</f>
        <v>1600</v>
      </c>
      <c r="I1777" s="11" cm="1">
        <f t="array" ref="I1777">_FV($B1777,"Shares outstanding",TRUE)</f>
        <v>836600800</v>
      </c>
      <c r="J1777" s="7" cm="1">
        <f t="array" ref="J1777">_FV($B1777,"Year incorporated",TRUE)</f>
        <v>2007</v>
      </c>
      <c r="K1777" s="16"/>
      <c r="L1777" s="12">
        <f>+I1777+K1777</f>
        <v>836600800</v>
      </c>
      <c r="M1777" s="14">
        <f>+D1777*L1777</f>
        <v>6257773984</v>
      </c>
      <c r="N1777" t="s">
        <v>158</v>
      </c>
      <c r="O1777">
        <v>762</v>
      </c>
      <c r="P1777">
        <v>768</v>
      </c>
      <c r="Q1777">
        <v>779</v>
      </c>
      <c r="R1777">
        <v>785</v>
      </c>
      <c r="S1777">
        <v>763</v>
      </c>
      <c r="T1777">
        <v>763</v>
      </c>
      <c r="U1777">
        <v>-13</v>
      </c>
      <c r="V1777" s="1">
        <v>-1.6799999999999999E-2</v>
      </c>
      <c r="W1777">
        <v>7483538</v>
      </c>
      <c r="X1777">
        <v>57590427.307800002</v>
      </c>
      <c r="Y1777">
        <v>2063975</v>
      </c>
      <c r="Z1777">
        <v>2701898</v>
      </c>
      <c r="AA1777">
        <v>769.5</v>
      </c>
      <c r="AB1777" s="3">
        <v>6383263981.9200001</v>
      </c>
      <c r="AC1777">
        <v>11050</v>
      </c>
      <c r="AD1777" s="2">
        <v>45330.790277777778</v>
      </c>
      <c r="AE1777" t="s">
        <v>20</v>
      </c>
      <c r="AF1777" t="s">
        <v>159</v>
      </c>
    </row>
    <row r="1778" spans="1:32" x14ac:dyDescent="0.3">
      <c r="A1778" t="str">
        <f>+N1778</f>
        <v>GQG</v>
      </c>
      <c r="B1778" t="e" vm="1779">
        <v>#VALUE!</v>
      </c>
      <c r="C1778" s="5" cm="1">
        <f t="array" ref="C1778">_FV(B1778,"Market cap",TRUE)</f>
        <v>6349766000</v>
      </c>
      <c r="D1778" s="6" cm="1">
        <f t="array" ref="D1778">_FV(B1778,"Price",TRUE)</f>
        <v>2.14</v>
      </c>
      <c r="E1778" s="2" cm="1">
        <f t="array" ref="E1778">_FV(B1778,"Last trade time",TRUE)</f>
        <v>45331.333333333336</v>
      </c>
      <c r="F1778" s="7" t="str" cm="1">
        <f t="array" ref="F1778">_FV($B1778,"Industry")</f>
        <v>Investment Banking &amp; Investment Services</v>
      </c>
      <c r="G1778" s="7" t="str" cm="1">
        <f t="array" ref="G1778">_FV($B1778,"Description")</f>
        <v>GQG Partners Inc. is a global boutique asset management firm with a focus on active equity portfolios. The Company's subsidiary is GQG Partners LLC (GQG LLC). GQG LLC is an investment adviser, which provides investment advisory and asset management services to investment funds; separately managed accounts for United States and non-United States investors; mutual funds, and other structures, including pooled investment vehicles.</v>
      </c>
      <c r="H1778" s="7" cm="1">
        <f t="array" ref="H1778">_FV($B1778,"Employees")</f>
        <v>154</v>
      </c>
      <c r="I1778" s="11" cm="1">
        <f t="array" ref="I1778">_FV($B1778,"Shares outstanding",TRUE)</f>
        <v>2953379000</v>
      </c>
      <c r="J1778" s="7" cm="1">
        <f t="array" ref="J1778">_FV($B1778,"Year incorporated",TRUE)</f>
        <v>2016</v>
      </c>
      <c r="K1778" s="16"/>
      <c r="L1778" s="12">
        <f>+I1778+K1778</f>
        <v>2953379000</v>
      </c>
      <c r="M1778" s="14">
        <f>+D1778*L1778</f>
        <v>6320231060</v>
      </c>
      <c r="N1778" t="s">
        <v>160</v>
      </c>
      <c r="O1778">
        <v>215</v>
      </c>
      <c r="P1778">
        <v>216</v>
      </c>
      <c r="Q1778">
        <v>213</v>
      </c>
      <c r="R1778">
        <v>220</v>
      </c>
      <c r="S1778">
        <v>211</v>
      </c>
      <c r="T1778">
        <v>215</v>
      </c>
      <c r="U1778">
        <v>4</v>
      </c>
      <c r="V1778" s="1">
        <v>1.9E-2</v>
      </c>
      <c r="W1778">
        <v>3644893</v>
      </c>
      <c r="X1778">
        <v>7822395.2300000004</v>
      </c>
      <c r="Y1778">
        <v>1557808</v>
      </c>
      <c r="Z1778">
        <v>1200019</v>
      </c>
      <c r="AA1778">
        <v>214.61</v>
      </c>
      <c r="AB1778" s="3">
        <v>6349765826.1000004</v>
      </c>
      <c r="AC1778">
        <v>3051</v>
      </c>
      <c r="AD1778" s="2">
        <v>45330.790277777778</v>
      </c>
      <c r="AE1778" t="s">
        <v>20</v>
      </c>
      <c r="AF1778" t="s">
        <v>161</v>
      </c>
    </row>
    <row r="1779" spans="1:32" x14ac:dyDescent="0.3">
      <c r="A1779" t="str">
        <f>+N1779</f>
        <v>BLD</v>
      </c>
      <c r="B1779" t="e" vm="1780">
        <v>#VALUE!</v>
      </c>
      <c r="C1779" s="5" cm="1">
        <f t="array" ref="C1779">_FV(B1779,"Market cap",TRUE)</f>
        <v>5967708000</v>
      </c>
      <c r="D1779" s="6" cm="1">
        <f t="array" ref="D1779">_FV(B1779,"Price",TRUE)</f>
        <v>5.86</v>
      </c>
      <c r="E1779" s="2" cm="1">
        <f t="array" ref="E1779">_FV(B1779,"Last trade time",TRUE)</f>
        <v>45331.333333333336</v>
      </c>
      <c r="F1779" s="7" t="str" cm="1">
        <f t="array" ref="F1779">_FV($B1779,"Industry")</f>
        <v>Construction Materials</v>
      </c>
      <c r="G1779" s="7" t="str" cm="1">
        <f t="array" ref="G1779">_FV($B1779,"Description")</f>
        <v>Boral Limited is an Australia-based integrated construction materials company. The Company is engaged in producing and selling a broad range of construction materials including quarry products, cement, concrete, asphalt and recycled materials. The Company's segments include Construction Materials and Property. The Company's Construction Materials segment operates across Australia and offers quarries, concrete, asphalt, landfill, cement, recycling, transport and placing. Its Property segment is engaged in the development or divestment of surplus properties. The Company's products are offered to end-use markets, which include residential and non-residential construction and the engineering and infrastructure markets.</v>
      </c>
      <c r="H1779" s="7" cm="1">
        <f t="array" ref="H1779">_FV($B1779,"Employees")</f>
        <v>4606</v>
      </c>
      <c r="I1779" s="11" cm="1">
        <f t="array" ref="I1779">_FV($B1779,"Shares outstanding",TRUE)</f>
        <v>1103088000</v>
      </c>
      <c r="J1779" s="7" cm="1">
        <f t="array" ref="J1779">_FV($B1779,"Year incorporated",TRUE)</f>
        <v>1960</v>
      </c>
      <c r="K1779" s="16"/>
      <c r="L1779" s="12">
        <f>+I1779+K1779</f>
        <v>1103088000</v>
      </c>
      <c r="M1779" s="14">
        <f>+D1779*L1779</f>
        <v>6464095680</v>
      </c>
      <c r="N1779" t="s">
        <v>166</v>
      </c>
      <c r="O1779">
        <v>540</v>
      </c>
      <c r="P1779">
        <v>545</v>
      </c>
      <c r="Q1779">
        <v>535</v>
      </c>
      <c r="R1779">
        <v>544</v>
      </c>
      <c r="S1779">
        <v>535</v>
      </c>
      <c r="T1779">
        <v>541</v>
      </c>
      <c r="U1779">
        <v>8</v>
      </c>
      <c r="V1779" s="1">
        <v>1.4999999999999999E-2</v>
      </c>
      <c r="W1779">
        <v>3987862</v>
      </c>
      <c r="X1779">
        <v>21301832.305</v>
      </c>
      <c r="Y1779">
        <v>434970</v>
      </c>
      <c r="Z1779">
        <v>458116</v>
      </c>
      <c r="AA1779">
        <v>541.15</v>
      </c>
      <c r="AB1779" s="3">
        <v>5967708346.79</v>
      </c>
      <c r="AC1779">
        <v>5991</v>
      </c>
      <c r="AD1779" s="2">
        <v>45330.790277777778</v>
      </c>
      <c r="AE1779" t="s">
        <v>20</v>
      </c>
      <c r="AF1779" t="s">
        <v>167</v>
      </c>
    </row>
    <row r="1780" spans="1:32" x14ac:dyDescent="0.3">
      <c r="A1780" t="str">
        <f>+N1780</f>
        <v>EBO</v>
      </c>
      <c r="B1780" t="e" vm="1781">
        <v>#VALUE!</v>
      </c>
      <c r="C1780" s="5" cm="1">
        <f t="array" ref="C1780">_FV(B1780,"Market cap",TRUE)</f>
        <v>7078200000</v>
      </c>
      <c r="D1780" s="6" cm="1">
        <f t="array" ref="D1780">_FV(B1780,"Price",TRUE)</f>
        <v>34.35</v>
      </c>
      <c r="E1780" s="2" cm="1">
        <f t="array" ref="E1780">_FV(B1780,"Last trade time",TRUE)</f>
        <v>45331.333356481482</v>
      </c>
      <c r="F1780" s="7" t="str" cm="1">
        <f t="array" ref="F1780">_FV($B1780,"Industry")</f>
        <v>Pharmaceuticals</v>
      </c>
      <c r="G1780" s="7" t="str" cm="1">
        <f t="array" ref="G1780">_FV($B1780,"Description")</f>
        <v>EBOS Group Limited is a marketer, wholesaler and distributor of healthcare, medical and pharmaceutical products. The Company is a marketer and distributor of animal care brands. Its segments include Healthcare, Animal Care and Corporate. The Healthcare segment includes sales of healthcare products in a range of sectors, own brands, retail healthcare, pharmacy, hospital and logistic services and wholesale activities. The Animal Care segment includes sales of animal care products in a range of sectors, own manufactured and contract manufactured brands, retail, and wholesale activities. It sources and supplies a range of surgical, medical, and pharmaceutical products. Its Community Pharmacy business includes Symbion, ProPharma, Pharmacy Wholesalers Russells, TerryWhite Chemmart, Good Price Pharmacy Warehouse, healthSAVE, Ventura Health, Minfos, DoseAid, Intellipharm, Endeavour Consumer Health, and Red Seal. Its contract logistics include Healthcare Logistics and Clinect.</v>
      </c>
      <c r="H1780" s="7" cm="1">
        <f t="array" ref="H1780">_FV($B1780,"Employees")</f>
        <v>5198</v>
      </c>
      <c r="I1780" s="11" cm="1">
        <f t="array" ref="I1780">_FV($B1780,"Shares outstanding",TRUE)</f>
        <v>191821100</v>
      </c>
      <c r="J1780" s="7" cm="1">
        <f t="array" ref="J1780">_FV($B1780,"Year incorporated",TRUE)</f>
        <v>1922</v>
      </c>
      <c r="K1780" s="16"/>
      <c r="L1780" s="12">
        <f>+I1780+K1780</f>
        <v>191821100</v>
      </c>
      <c r="M1780" s="14">
        <f>+D1780*L1780</f>
        <v>6589054785</v>
      </c>
      <c r="N1780" t="s">
        <v>145</v>
      </c>
      <c r="O1780">
        <v>3350</v>
      </c>
      <c r="P1780">
        <v>3532</v>
      </c>
      <c r="Q1780">
        <v>3449</v>
      </c>
      <c r="R1780">
        <v>3450</v>
      </c>
      <c r="S1780">
        <v>3357</v>
      </c>
      <c r="T1780">
        <v>3357</v>
      </c>
      <c r="U1780">
        <v>-128</v>
      </c>
      <c r="V1780" s="1">
        <v>-3.6700000000000003E-2</v>
      </c>
      <c r="W1780">
        <v>34725</v>
      </c>
      <c r="X1780">
        <v>1181899.21</v>
      </c>
      <c r="Y1780">
        <v>16606</v>
      </c>
      <c r="Z1780">
        <v>11942</v>
      </c>
      <c r="AA1780">
        <v>3404.44</v>
      </c>
      <c r="AB1780" s="3">
        <v>6439435166.25</v>
      </c>
      <c r="AC1780">
        <v>1380</v>
      </c>
      <c r="AD1780" s="2">
        <v>45330.790277777778</v>
      </c>
      <c r="AE1780" t="s">
        <v>20</v>
      </c>
      <c r="AF1780" t="s">
        <v>156</v>
      </c>
    </row>
    <row r="1781" spans="1:32" x14ac:dyDescent="0.3">
      <c r="A1781" t="str">
        <f>+N1781</f>
        <v>SDF</v>
      </c>
      <c r="B1781" t="e" vm="1782">
        <v>#VALUE!</v>
      </c>
      <c r="C1781" s="5" cm="1">
        <f t="array" ref="C1781">_FV(B1781,"Market cap",TRUE)</f>
        <v>6615618000</v>
      </c>
      <c r="D1781" s="6" cm="1">
        <f t="array" ref="D1781">_FV(B1781,"Price",TRUE)</f>
        <v>5.98</v>
      </c>
      <c r="E1781" s="2" cm="1">
        <f t="array" ref="E1781">_FV(B1781,"Last trade time",TRUE)</f>
        <v>45331.333333333336</v>
      </c>
      <c r="F1781" s="7" t="str" cm="1">
        <f t="array" ref="F1781">_FV($B1781,"Industry")</f>
        <v>Insurance</v>
      </c>
      <c r="G1781" s="7" t="str" cm="1">
        <f t="array" ref="G1781">_FV($B1781,"Description")</f>
        <v>Steadfast Group Limited is an Australia-based general insurance broker and insurance underwriting agency with operations in Asia and Europe. The principal activities of the Company are the provision of services to Steadfast Network brokers, the distribution of insurance policies through insurance brokerages and underwriting agencies, and related services. It has a network of 417 general insurance brokerages in Australasia. It provides two types of insurance products: business insurance and personal insurance. Its business insurance includes aviation, business interruption, business pack, contract works, corporate travel, cyber, events, farm, marine, management liability, product liability, professional indemnity, public liability, trade credit, and workers compensation. Its personal insurance includes home and contents, landlord, life, motor, and strata. Its subsidiaries include Austinsure Limited, Fenchurch Insurance Brokers Pty Ltd, and Perryman O'Grady Philpott Pty Ltd.</v>
      </c>
      <c r="H1781" s="7" t="e" cm="1" vm="2">
        <f t="array" ref="H1781">_FV($B1781,"Employees")</f>
        <v>#VALUE!</v>
      </c>
      <c r="I1781" s="11" cm="1">
        <f t="array" ref="I1781">_FV($B1781,"Shares outstanding",TRUE)</f>
        <v>1106291000</v>
      </c>
      <c r="J1781" s="7" cm="1">
        <f t="array" ref="J1781">_FV($B1781,"Year incorporated",TRUE)</f>
        <v>1996</v>
      </c>
      <c r="K1781" s="16"/>
      <c r="L1781" s="12">
        <f>+I1781+K1781</f>
        <v>1106291000</v>
      </c>
      <c r="M1781" s="14">
        <f>+D1781*L1781</f>
        <v>6615620180</v>
      </c>
      <c r="N1781" t="s">
        <v>154</v>
      </c>
      <c r="O1781">
        <v>591</v>
      </c>
      <c r="P1781">
        <v>599</v>
      </c>
      <c r="Q1781">
        <v>596</v>
      </c>
      <c r="R1781">
        <v>598.5</v>
      </c>
      <c r="S1781">
        <v>591</v>
      </c>
      <c r="T1781">
        <v>598</v>
      </c>
      <c r="U1781">
        <v>3</v>
      </c>
      <c r="V1781" s="1">
        <v>5.0000000000000001E-3</v>
      </c>
      <c r="W1781">
        <v>1742063</v>
      </c>
      <c r="X1781">
        <v>10380163.08</v>
      </c>
      <c r="Y1781">
        <v>490552</v>
      </c>
      <c r="Z1781">
        <v>392557</v>
      </c>
      <c r="AA1781">
        <v>595.95000000000005</v>
      </c>
      <c r="AB1781" s="3">
        <v>6615618236.5</v>
      </c>
      <c r="AC1781">
        <v>4705</v>
      </c>
      <c r="AD1781" s="2">
        <v>45330.790277777778</v>
      </c>
      <c r="AE1781" t="s">
        <v>20</v>
      </c>
      <c r="AF1781" t="s">
        <v>155</v>
      </c>
    </row>
    <row r="1782" spans="1:32" x14ac:dyDescent="0.3">
      <c r="A1782" t="str">
        <f>+N1782</f>
        <v>ALU</v>
      </c>
      <c r="B1782" t="e" vm="1783">
        <v>#VALUE!</v>
      </c>
      <c r="C1782" s="5" cm="1">
        <f t="array" ref="C1782">_FV(B1782,"Market cap",TRUE)</f>
        <v>6725630000</v>
      </c>
      <c r="D1782" s="6" cm="1">
        <f t="array" ref="D1782">_FV(B1782,"Price",TRUE)</f>
        <v>51.51</v>
      </c>
      <c r="E1782" s="2" cm="1">
        <f t="array" ref="E1782">_FV(B1782,"Last trade time",TRUE)</f>
        <v>45331.333356481482</v>
      </c>
      <c r="F1782" s="7" t="str" cm="1">
        <f t="array" ref="F1782">_FV($B1782,"Industry")</f>
        <v>Software &amp; IT Services</v>
      </c>
      <c r="G1782" s="7" t="str" cm="1">
        <f t="array" ref="G1782">_FV($B1782,"Description")</f>
        <v>Altium Limited is a global software company. The Company is engaged in the development and sales of computer software for the design of electronic products and an online collaboration platform to facilitate the manufacturing of them. It focuses on electronics design systems for 3D printed circuit board (PCB) design and embedded system development. The Company’s segments include Design Software and Cloud Platform. The Design Software segment includes printed circuit board (PCB) business for the Americas, Europe, Middle East, Africa (EMEA), China and Asia-Pacific, as well as other products sold through partner channels. The Cloud Platform includes Nexar, Octopart and manufacturing units. Its products include ACTIVEBOM, ActiveRoute, Altium 365, Altium Concord Pro, Altium Designer, Altium NEXUS, Altium Vault, Autotrax, Camtastic, Ciiva, CIIVA SMARTPARTS, CircuitMaker, CircuitStudio, Common Parts Library, Draftsman, DXP, Easytrax, EE Concierge, NanoBoard, NATIVE 3D, OCTOMYZE, and Octopart.</v>
      </c>
      <c r="H1782" s="7" cm="1">
        <f t="array" ref="H1782">_FV($B1782,"Employees")</f>
        <v>791</v>
      </c>
      <c r="I1782" s="11" cm="1">
        <f t="array" ref="I1782">_FV($B1782,"Shares outstanding",TRUE)</f>
        <v>131926800</v>
      </c>
      <c r="J1782" s="7" cm="1">
        <f t="array" ref="J1782">_FV($B1782,"Year incorporated",TRUE)</f>
        <v>1987</v>
      </c>
      <c r="K1782" s="16"/>
      <c r="L1782" s="12">
        <f>+I1782+K1782</f>
        <v>131926800</v>
      </c>
      <c r="M1782" s="14">
        <f>+D1782*L1782</f>
        <v>6795549468</v>
      </c>
      <c r="N1782" t="s">
        <v>152</v>
      </c>
      <c r="O1782">
        <v>5088</v>
      </c>
      <c r="P1782">
        <v>5120</v>
      </c>
      <c r="Q1782">
        <v>5139</v>
      </c>
      <c r="R1782">
        <v>5139</v>
      </c>
      <c r="S1782">
        <v>5060</v>
      </c>
      <c r="T1782">
        <v>5098</v>
      </c>
      <c r="U1782">
        <v>28</v>
      </c>
      <c r="V1782" s="1">
        <v>5.4999999999999997E-3</v>
      </c>
      <c r="W1782">
        <v>220122</v>
      </c>
      <c r="X1782">
        <v>11231139.625</v>
      </c>
      <c r="Y1782">
        <v>40874</v>
      </c>
      <c r="Z1782">
        <v>27419</v>
      </c>
      <c r="AA1782">
        <v>5105.54</v>
      </c>
      <c r="AB1782" s="3">
        <v>6725630201.2399998</v>
      </c>
      <c r="AC1782">
        <v>5012</v>
      </c>
      <c r="AD1782" s="2">
        <v>45330.790277777778</v>
      </c>
      <c r="AE1782" t="s">
        <v>20</v>
      </c>
      <c r="AF1782" t="s">
        <v>153</v>
      </c>
    </row>
    <row r="1783" spans="1:32" x14ac:dyDescent="0.3">
      <c r="A1783" t="str">
        <f>+N1783</f>
        <v>AZJ</v>
      </c>
      <c r="B1783" t="e" vm="1784">
        <v>#VALUE!</v>
      </c>
      <c r="C1783" s="5" cm="1">
        <f t="array" ref="C1783">_FV(B1783,"Market cap",TRUE)</f>
        <v>6902640000</v>
      </c>
      <c r="D1783" s="6" cm="1">
        <f t="array" ref="D1783">_FV(B1783,"Price",TRUE)</f>
        <v>3.76</v>
      </c>
      <c r="E1783" s="2" cm="1">
        <f t="array" ref="E1783">_FV(B1783,"Last trade time",TRUE)</f>
        <v>45331.333333333336</v>
      </c>
      <c r="F1783" s="7" t="str" cm="1">
        <f t="array" ref="F1783">_FV($B1783,"Industry")</f>
        <v>Freight &amp; Logistics Services</v>
      </c>
      <c r="G1783" s="7" t="str" cm="1">
        <f t="array" ref="G1783">_FV($B1783,"Description")</f>
        <v>Aurizon Holdings Limited is an Australia-based rail freight operator. Its segments include Network, Coal, and Bulk. The Network segment manages the provision of access to, and operation of, the CQCN, provision of maintenance and renewal of Network assets. The Coal segment provides transport of coal from mines in Queensland and New South Wales to end customers and ports. The Bulk segment provides integrated supply chain services, including rail and road transportation, port services and material handling for a range of mining, metal, industrial and agricultural customers throughout Queensland, New South Wales, and Western Australia. It is a specialist in the services of rail design, engineering, construction, management, and maintenance, and offers supply chain solutions to a range of customers. The CQCN includes four coal systems and a connecting link, the Goonyella to Abbot Point Expansion (GAPE). The Company’s businesses also include bulk rail haulage and general freight assets.</v>
      </c>
      <c r="H1783" s="7" cm="1">
        <f t="array" ref="H1783">_FV($B1783,"Employees")</f>
        <v>5618</v>
      </c>
      <c r="I1783" s="11" cm="1">
        <f t="array" ref="I1783">_FV($B1783,"Shares outstanding",TRUE)</f>
        <v>1840704000</v>
      </c>
      <c r="J1783" s="7" cm="1">
        <f t="array" ref="J1783">_FV($B1783,"Year incorporated",TRUE)</f>
        <v>2010</v>
      </c>
      <c r="K1783" s="16"/>
      <c r="L1783" s="12">
        <f>+I1783+K1783</f>
        <v>1840704000</v>
      </c>
      <c r="M1783" s="14">
        <f>+D1783*L1783</f>
        <v>6921047040</v>
      </c>
      <c r="N1783" t="s">
        <v>146</v>
      </c>
      <c r="O1783">
        <v>375</v>
      </c>
      <c r="P1783">
        <v>377</v>
      </c>
      <c r="Q1783">
        <v>379</v>
      </c>
      <c r="R1783">
        <v>381</v>
      </c>
      <c r="S1783">
        <v>375</v>
      </c>
      <c r="T1783">
        <v>375</v>
      </c>
      <c r="U1783">
        <v>-1</v>
      </c>
      <c r="V1783" s="1">
        <v>-2.7000000000000001E-3</v>
      </c>
      <c r="W1783">
        <v>5145667</v>
      </c>
      <c r="X1783">
        <v>19371715.867199998</v>
      </c>
      <c r="Y1783">
        <v>1178030</v>
      </c>
      <c r="Z1783">
        <v>1221121</v>
      </c>
      <c r="AA1783">
        <v>376.58</v>
      </c>
      <c r="AB1783" s="3">
        <v>6902639932.5</v>
      </c>
      <c r="AC1783">
        <v>4519</v>
      </c>
      <c r="AD1783" s="2">
        <v>45330.790277777778</v>
      </c>
      <c r="AE1783" t="s">
        <v>20</v>
      </c>
      <c r="AF1783" t="s">
        <v>147</v>
      </c>
    </row>
    <row r="1784" spans="1:32" x14ac:dyDescent="0.3">
      <c r="A1784" t="str">
        <f>+N1784</f>
        <v>ARG</v>
      </c>
      <c r="B1784" t="e" vm="1785">
        <v>#VALUE!</v>
      </c>
      <c r="C1784" s="5" cm="1">
        <f t="array" ref="C1784">_FV(B1784,"Market cap",TRUE)</f>
        <v>6895305000</v>
      </c>
      <c r="D1784" s="6" cm="1">
        <f t="array" ref="D1784">_FV(B1784,"Price",TRUE)</f>
        <v>9.14</v>
      </c>
      <c r="E1784" s="2" cm="1">
        <f t="array" ref="E1784">_FV(B1784,"Last trade time",TRUE)</f>
        <v>45331.333333333336</v>
      </c>
      <c r="F1784" s="7" t="str" cm="1">
        <f t="array" ref="F1784">_FV($B1784,"Industry")</f>
        <v>Investment Banking &amp; Investment Services</v>
      </c>
      <c r="G1784" s="7" t="str" cm="1">
        <f t="array" ref="G1784">_FV($B1784,"Description")</f>
        <v>Argo Investments Limited is an Australia-based listed investment company (LIC). The Company manages a diversified portfolio of Australian shares with an internally managed business model. The principal activities of the Company include the investment of funds in Australian listed securities and short-term interest-bearing securities. Its investment objective is to maximize long-term shareholder returns through reliable fully franked dividend income and capital growth. Its investment portfolio comprises approximately 90 Australian companies from across a range of industries. Its portfolio includes investments in various sectors, such as materials, other financials, banks, healthcare, consumer staples, telecommunication services and information technology, energy, industrials, consumer discretionary, property, utilities, and others. Its subsidiary, Argo Service Company Pty Ltd, is engaged in providing management services to the Company.</v>
      </c>
      <c r="H1784" s="7" cm="1">
        <f t="array" ref="H1784">_FV($B1784,"Employees")</f>
        <v>14</v>
      </c>
      <c r="I1784" s="11" cm="1">
        <f t="array" ref="I1784">_FV($B1784,"Shares outstanding",TRUE)</f>
        <v>758559300</v>
      </c>
      <c r="J1784" s="7" cm="1">
        <f t="array" ref="J1784">_FV($B1784,"Year incorporated",TRUE)</f>
        <v>1946</v>
      </c>
      <c r="K1784" s="16"/>
      <c r="L1784" s="12">
        <f>+I1784+K1784</f>
        <v>758559300</v>
      </c>
      <c r="M1784" s="14">
        <f>+D1784*L1784</f>
        <v>6933232002</v>
      </c>
      <c r="N1784" t="s">
        <v>148</v>
      </c>
      <c r="O1784">
        <v>907</v>
      </c>
      <c r="P1784">
        <v>909</v>
      </c>
      <c r="Q1784">
        <v>907</v>
      </c>
      <c r="R1784">
        <v>909</v>
      </c>
      <c r="S1784">
        <v>904</v>
      </c>
      <c r="T1784">
        <v>909</v>
      </c>
      <c r="U1784">
        <v>2</v>
      </c>
      <c r="V1784" s="1">
        <v>2.2000000000000001E-3</v>
      </c>
      <c r="W1784">
        <v>202555</v>
      </c>
      <c r="X1784">
        <v>1836135.52</v>
      </c>
      <c r="Y1784">
        <v>74881</v>
      </c>
      <c r="Z1784">
        <v>125596</v>
      </c>
      <c r="AA1784">
        <v>906.49</v>
      </c>
      <c r="AB1784" s="3">
        <v>6895304482.4099998</v>
      </c>
      <c r="AC1784">
        <v>654</v>
      </c>
      <c r="AD1784" s="2">
        <v>45330.790277777778</v>
      </c>
      <c r="AE1784" t="s">
        <v>20</v>
      </c>
      <c r="AF1784" t="s">
        <v>149</v>
      </c>
    </row>
    <row r="1785" spans="1:32" x14ac:dyDescent="0.3">
      <c r="A1785" t="str">
        <f>+N1785</f>
        <v>NXT</v>
      </c>
      <c r="B1785" t="e" vm="1786">
        <v>#VALUE!</v>
      </c>
      <c r="C1785" s="5" cm="1">
        <f t="array" ref="C1785">_FV(B1785,"Market cap",TRUE)</f>
        <v>7386057000</v>
      </c>
      <c r="D1785" s="6" cm="1">
        <f t="array" ref="D1785">_FV(B1785,"Price",TRUE)</f>
        <v>14.4</v>
      </c>
      <c r="E1785" s="2" cm="1">
        <f t="array" ref="E1785">_FV(B1785,"Last trade time",TRUE)</f>
        <v>45331.333356481482</v>
      </c>
      <c r="F1785" s="7" t="str" cm="1">
        <f t="array" ref="F1785">_FV($B1785,"Industry")</f>
        <v>Software &amp; IT Services</v>
      </c>
      <c r="G1785" s="7" t="str" cm="1">
        <f t="array" ref="G1785">_FV($B1785,"Description")</f>
        <v>NEXTDC Limited is an Australia-based technology company. The Company is engaged in the development and operation of independent data centers in Australia. It enables businesses through customer-focused data center operations and network solutions. The Company is an independent data center operator with a nationwide network of Tier III and Tier IV facilities in the Australian market. It provides colocation services to local and international organizations. It is focused on sustainability and renewable energy and delivers its customers solutions and NABERS 5-star certification. Its partner ecosystem comprises a specialized ICT community of less than 750 clouds, networks and information technology (IT) service providers. The power of its network-rich ecosystem enables its customers to source and connect with cloud platforms, service providers, and vendors to build integrated hybrid cloud deployments and scale their IT infrastructure and services.</v>
      </c>
      <c r="H1785" s="7" cm="1">
        <f t="array" ref="H1785">_FV($B1785,"Employees")</f>
        <v>271</v>
      </c>
      <c r="I1785" s="11" cm="1">
        <f t="array" ref="I1785">_FV($B1785,"Shares outstanding",TRUE)</f>
        <v>514707800</v>
      </c>
      <c r="J1785" s="7" cm="1">
        <f t="array" ref="J1785">_FV($B1785,"Year incorporated",TRUE)</f>
        <v>2010</v>
      </c>
      <c r="K1785" s="16"/>
      <c r="L1785" s="12">
        <f>+I1785+K1785</f>
        <v>514707800</v>
      </c>
      <c r="M1785" s="14">
        <f>+D1785*L1785</f>
        <v>7411792320</v>
      </c>
      <c r="N1785" t="s">
        <v>143</v>
      </c>
      <c r="O1785">
        <v>1434</v>
      </c>
      <c r="P1785">
        <v>1452</v>
      </c>
      <c r="Q1785">
        <v>1442</v>
      </c>
      <c r="R1785">
        <v>1454.5</v>
      </c>
      <c r="S1785">
        <v>1435</v>
      </c>
      <c r="T1785">
        <v>1435</v>
      </c>
      <c r="U1785">
        <v>-3</v>
      </c>
      <c r="V1785" s="1">
        <v>-2.0999999999999999E-3</v>
      </c>
      <c r="W1785">
        <v>959995</v>
      </c>
      <c r="X1785">
        <v>13834697.734999999</v>
      </c>
      <c r="Y1785">
        <v>235012</v>
      </c>
      <c r="Z1785">
        <v>206317</v>
      </c>
      <c r="AA1785">
        <v>1441.49</v>
      </c>
      <c r="AB1785" s="3">
        <v>7386056901.3000002</v>
      </c>
      <c r="AC1785">
        <v>8203</v>
      </c>
      <c r="AD1785" s="2">
        <v>45330.790277777778</v>
      </c>
      <c r="AE1785" t="s">
        <v>20</v>
      </c>
      <c r="AF1785" t="s">
        <v>144</v>
      </c>
    </row>
    <row r="1786" spans="1:32" x14ac:dyDescent="0.3">
      <c r="A1786" t="str">
        <f>+N1786</f>
        <v>ORI</v>
      </c>
      <c r="B1786" t="e" vm="1787">
        <v>#VALUE!</v>
      </c>
      <c r="C1786" s="5" cm="1">
        <f t="array" ref="C1786">_FV(B1786,"Market cap",TRUE)</f>
        <v>7440453000</v>
      </c>
      <c r="D1786" s="6" cm="1">
        <f t="array" ref="D1786">_FV(B1786,"Price",TRUE)</f>
        <v>16.32</v>
      </c>
      <c r="E1786" s="2" cm="1">
        <f t="array" ref="E1786">_FV(B1786,"Last trade time",TRUE)</f>
        <v>45331.333333333336</v>
      </c>
      <c r="F1786" s="7" t="str" cm="1">
        <f t="array" ref="F1786">_FV($B1786,"Industry")</f>
        <v>Chemicals</v>
      </c>
      <c r="G1786" s="7" t="str" cm="1">
        <f t="array" ref="G1786">_FV($B1786,"Description")</f>
        <v>Orica Limited is an Australia-based company, which provides mining and infrastructure solutions. The principal activities of the Company are to manufacture and distribute commercial blasting systems, including technical services and solutions, mining and tunneling support systems for the mining and infrastructure markets, and various chemical products and services. The Company's segments include Australia Pacific and Asia (APA); North America; Latin America; Europe, Middle East and Africa (EMEA); Global Support and Digital Solutions. The Australia Pacific and Asia (APA), North America, Latin America, Europe, Middle East and Africa (EMEA) segments are engaged in manufacturing and supply of commercial explosives and blasting systems. The Digital Solutions segment is engaged in developing, manufacturing and deploying advanced software, sensors and end-to-end data science solutions to the mining industry.</v>
      </c>
      <c r="H1786" s="7" cm="1">
        <f t="array" ref="H1786">_FV($B1786,"Employees")</f>
        <v>12500</v>
      </c>
      <c r="I1786" s="11" cm="1">
        <f t="array" ref="I1786">_FV($B1786,"Shares outstanding",TRUE)</f>
        <v>456749700</v>
      </c>
      <c r="J1786" s="7" cm="1">
        <f t="array" ref="J1786">_FV($B1786,"Year incorporated",TRUE)</f>
        <v>1928</v>
      </c>
      <c r="K1786" s="16"/>
      <c r="L1786" s="12">
        <f>+I1786+K1786</f>
        <v>456749700</v>
      </c>
      <c r="M1786" s="14">
        <f>+D1786*L1786</f>
        <v>7454155104</v>
      </c>
      <c r="N1786" t="s">
        <v>141</v>
      </c>
      <c r="O1786">
        <v>1626</v>
      </c>
      <c r="P1786">
        <v>1640</v>
      </c>
      <c r="Q1786">
        <v>1650</v>
      </c>
      <c r="R1786">
        <v>1661</v>
      </c>
      <c r="S1786">
        <v>1629</v>
      </c>
      <c r="T1786">
        <v>1629</v>
      </c>
      <c r="U1786">
        <v>-18</v>
      </c>
      <c r="V1786" s="1">
        <v>-1.09E-2</v>
      </c>
      <c r="W1786">
        <v>938866</v>
      </c>
      <c r="X1786">
        <v>15368671.585000001</v>
      </c>
      <c r="Y1786">
        <v>185248</v>
      </c>
      <c r="Z1786">
        <v>199313</v>
      </c>
      <c r="AA1786">
        <v>1636.13</v>
      </c>
      <c r="AB1786" s="3">
        <v>7440453183.1499996</v>
      </c>
      <c r="AC1786">
        <v>8757</v>
      </c>
      <c r="AD1786" s="2">
        <v>45330.790277777778</v>
      </c>
      <c r="AE1786" t="s">
        <v>20</v>
      </c>
      <c r="AF1786" t="s">
        <v>142</v>
      </c>
    </row>
    <row r="1787" spans="1:32" x14ac:dyDescent="0.3">
      <c r="A1787" t="str">
        <f>+N1787</f>
        <v>LTM</v>
      </c>
      <c r="B1787" t="e" vm="1788">
        <v>#VALUE!</v>
      </c>
      <c r="C1787" s="5" cm="1">
        <f t="array" ref="C1787">_FV(B1787,"Market cap",TRUE)</f>
        <v>4940400000</v>
      </c>
      <c r="D1787" s="6" cm="1">
        <f t="array" ref="D1787">_FV(B1787,"Price",TRUE)</f>
        <v>7.07</v>
      </c>
      <c r="E1787" s="2" cm="1">
        <f t="array" ref="E1787">_FV(B1787,"Last trade time",TRUE)</f>
        <v>45331.333333333336</v>
      </c>
      <c r="F1787" s="7" t="str" cm="1">
        <f t="array" ref="F1787">_FV($B1787,"Industry")</f>
        <v>Chemicals</v>
      </c>
      <c r="G1787" s="7" t="str" cm="1">
        <f t="array" ref="G1787">_FV($B1787,"Description")</f>
        <v>Arcadium Lithium PLC is a global lithium chemicals producer with a diversified product offering. The Company’s diverse set of products include lithium hydroxide, carbonate, spodumene and specialties. The Company produces a diverse set of lithium products, such as lithium specialties, lithium hydroxide, lithium carbonate, and spodumene. The Company’s products applications include butyllithium, purified metals, specialty organics, battery grade lithium hydroxide, other lithium hydroxide, battery grade lithium carbonate, other lithium carbonate, and intermediate product for conversion to lithium hydroxide/carbonate. It also focuses on conventional brine extraction, direct lithium brine extraction, hard rock mining, chemical processing and production of battery grade and specialty lithium products. It has a presence in three lithium extraction geographies, including the South American Lithium Triangle, Western Australia and Canada.</v>
      </c>
      <c r="H1787" s="7" cm="1">
        <f t="array" ref="H1787">_FV($B1787,"Employees")</f>
        <v>2600</v>
      </c>
      <c r="I1787" s="11" cm="1">
        <f t="array" ref="I1787">_FV($B1787,"Shares outstanding",TRUE)</f>
        <v>1074000000</v>
      </c>
      <c r="J1787" s="7" cm="1">
        <f t="array" ref="J1787">_FV($B1787,"Year incorporated",TRUE)</f>
        <v>2023</v>
      </c>
      <c r="K1787" s="16"/>
      <c r="L1787" s="12">
        <f>+I1787+K1787</f>
        <v>1074000000</v>
      </c>
      <c r="M1787" s="14">
        <f>+D1787*L1787</f>
        <v>7593180000</v>
      </c>
      <c r="N1787" t="s">
        <v>272</v>
      </c>
      <c r="O1787">
        <v>672</v>
      </c>
      <c r="P1787">
        <v>690</v>
      </c>
      <c r="Q1787">
        <v>677</v>
      </c>
      <c r="R1787">
        <v>687</v>
      </c>
      <c r="S1787">
        <v>668</v>
      </c>
      <c r="T1787">
        <v>680</v>
      </c>
      <c r="U1787">
        <v>24</v>
      </c>
      <c r="V1787" s="1">
        <v>3.6600000000000001E-2</v>
      </c>
      <c r="W1787">
        <v>3029856</v>
      </c>
      <c r="X1787">
        <v>20690169.470199998</v>
      </c>
      <c r="Y1787">
        <v>432591</v>
      </c>
      <c r="Z1787">
        <v>283756</v>
      </c>
      <c r="AA1787">
        <v>681.08</v>
      </c>
      <c r="AB1787" s="3">
        <v>2873609912.4000001</v>
      </c>
      <c r="AC1787">
        <v>3380</v>
      </c>
      <c r="AD1787" s="2">
        <v>45330.790277777778</v>
      </c>
      <c r="AE1787" t="s">
        <v>20</v>
      </c>
      <c r="AF1787" t="s">
        <v>273</v>
      </c>
    </row>
    <row r="1788" spans="1:32" x14ac:dyDescent="0.3">
      <c r="A1788" t="str">
        <f>+N1788</f>
        <v>YAL</v>
      </c>
      <c r="B1788" t="e" vm="1789">
        <v>#VALUE!</v>
      </c>
      <c r="C1788" s="5" cm="1">
        <f t="array" ref="C1788">_FV(B1788,"Market cap",TRUE)</f>
        <v>7777388000</v>
      </c>
      <c r="D1788" s="6" cm="1">
        <f t="array" ref="D1788">_FV(B1788,"Price",TRUE)</f>
        <v>5.79</v>
      </c>
      <c r="E1788" s="2" cm="1">
        <f t="array" ref="E1788">_FV(B1788,"Last trade time",TRUE)</f>
        <v>45331.356504629628</v>
      </c>
      <c r="F1788" s="7" t="str" cm="1">
        <f t="array" ref="F1788">_FV($B1788,"Industry")</f>
        <v>Coal</v>
      </c>
      <c r="G1788" s="7" t="str" cm="1">
        <f t="array" ref="G1788">_FV($B1788,"Description")</f>
        <v>Yancoal Australia Ltd is an Australia-based coal producer in the seaborne market. The Company is engaged in producing a mix of thermal, semi-soft coking and pulverized coal injection (PCI) coals for export. It operates a diversified portfolio of assets consisting of both large-scale open cut and underground mines in Australia. The Company’s New South Wales mines include Moolarben, Hunter Valley Operations, Mount Thorley Warkworth, Stratford-Duralie, Ashton, Austar, and Donaldson. Queensland mines include Yarrabee and the Middlemount Joint Venture. Yancoal also manages the Cameby Downs and Premier coal mines in Queensland and Western Australia respectively, on behalf of Yankuang Energy Group Company Limited. Its thermal coal is primarily used in electricity generation and its end users are power and utilities companies. Metallurgical coal is primarily used to produce coke for blast furnace steel production and its end users are steel plants.</v>
      </c>
      <c r="H1788" s="7" cm="1">
        <f t="array" ref="H1788">_FV($B1788,"Employees")</f>
        <v>3359</v>
      </c>
      <c r="I1788" s="11" cm="1">
        <f t="array" ref="I1788">_FV($B1788,"Shares outstanding",TRUE)</f>
        <v>1320439000</v>
      </c>
      <c r="J1788" s="7" cm="1">
        <f t="array" ref="J1788">_FV($B1788,"Year incorporated",TRUE)</f>
        <v>2004</v>
      </c>
      <c r="K1788" s="16"/>
      <c r="L1788" s="12">
        <f>+I1788+K1788</f>
        <v>1320439000</v>
      </c>
      <c r="M1788" s="14">
        <f>+D1788*L1788</f>
        <v>7645341810</v>
      </c>
      <c r="N1788" t="s">
        <v>139</v>
      </c>
      <c r="O1788">
        <v>588</v>
      </c>
      <c r="P1788">
        <v>591</v>
      </c>
      <c r="Q1788">
        <v>596</v>
      </c>
      <c r="R1788">
        <v>596</v>
      </c>
      <c r="S1788">
        <v>586</v>
      </c>
      <c r="T1788">
        <v>589</v>
      </c>
      <c r="U1788">
        <v>-1</v>
      </c>
      <c r="V1788" s="1">
        <v>-1.6999999999999999E-3</v>
      </c>
      <c r="W1788">
        <v>1387560</v>
      </c>
      <c r="X1788">
        <v>8179944.1950000003</v>
      </c>
      <c r="Y1788">
        <v>392138</v>
      </c>
      <c r="Z1788">
        <v>532233</v>
      </c>
      <c r="AA1788">
        <v>589.52</v>
      </c>
      <c r="AB1788" s="3">
        <v>7777388283.9300003</v>
      </c>
      <c r="AC1788">
        <v>3432</v>
      </c>
      <c r="AD1788" s="2">
        <v>45330.790277777778</v>
      </c>
      <c r="AE1788" t="s">
        <v>20</v>
      </c>
      <c r="AF1788" t="s">
        <v>140</v>
      </c>
    </row>
    <row r="1789" spans="1:32" x14ac:dyDescent="0.3">
      <c r="A1789" t="str">
        <f>+N1789</f>
        <v>ALX</v>
      </c>
      <c r="B1789" t="e" vm="1790">
        <v>#VALUE!</v>
      </c>
      <c r="C1789" s="5" cm="1">
        <f t="array" ref="C1789">_FV(B1789,"Market cap",TRUE)</f>
        <v>7907043000</v>
      </c>
      <c r="D1789" s="6" cm="1">
        <f t="array" ref="D1789">_FV(B1789,"Price",TRUE)</f>
        <v>5.41</v>
      </c>
      <c r="E1789" s="2" cm="1">
        <f t="array" ref="E1789">_FV(B1789,"Last trade time",TRUE)</f>
        <v>45331.333333333336</v>
      </c>
      <c r="F1789" s="7" t="str" cm="1">
        <f t="array" ref="F1789">_FV($B1789,"Industry")</f>
        <v>Transport Infrastructure</v>
      </c>
      <c r="G1789" s="7" t="str" cm="1">
        <f t="array" ref="G1789">_FV($B1789,"Description")</f>
        <v>Atlas Arteria Group is an Australia-based global owner, operator, and developer of toll roads. The Company has a portfolio of five toll roads in France, Germany, and the United States. The Company owns a 31.14% interest in the Autoroutes Paris-Rhin-Rhone (APRR) toll road group in France. In addition to the APRR business is the smaller Autoroute des deux lacs (ADELAC) business, which connects to APRR in southeast France. Together APRR and ADELAC comprise approximately 2,424 kilometers of motorway network located in the East and Southeast of France. In the United States, it owns a 66.67% interest in the Chicago Skyway, a 12.5 kilometers toll road in Chicago and has 100% of the economic interest in the Dulles Greenway, a 22 kilometers toll road in the Commonwealth of Virginia. In Germany, it owns 100% of the Warnow Tunnel in the northeast city of Rostock.</v>
      </c>
      <c r="H1789" s="7" t="e" cm="1" vm="2">
        <f t="array" ref="H1789">_FV($B1789,"Employees")</f>
        <v>#VALUE!</v>
      </c>
      <c r="I1789" s="11" cm="1">
        <f t="array" ref="I1789">_FV($B1789,"Shares outstanding",TRUE)</f>
        <v>1450834000</v>
      </c>
      <c r="J1789" s="7" t="e" cm="1" vm="1096">
        <f t="array" ref="J1789">_FV($B1789,"Year incorporated",TRUE)</f>
        <v>#VALUE!</v>
      </c>
      <c r="K1789" s="16"/>
      <c r="L1789" s="12">
        <f>+I1789+K1789</f>
        <v>1450834000</v>
      </c>
      <c r="M1789" s="14">
        <f>+D1789*L1789</f>
        <v>7849011940</v>
      </c>
      <c r="N1789" t="s">
        <v>137</v>
      </c>
      <c r="O1789">
        <v>544</v>
      </c>
      <c r="P1789">
        <v>553</v>
      </c>
      <c r="Q1789">
        <v>548</v>
      </c>
      <c r="R1789">
        <v>552</v>
      </c>
      <c r="S1789">
        <v>544</v>
      </c>
      <c r="T1789">
        <v>545</v>
      </c>
      <c r="U1789">
        <v>-3</v>
      </c>
      <c r="V1789" s="1">
        <v>-5.4999999999999997E-3</v>
      </c>
      <c r="W1789">
        <v>2235922</v>
      </c>
      <c r="X1789">
        <v>12232175.470000001</v>
      </c>
      <c r="Y1789">
        <v>427600</v>
      </c>
      <c r="Z1789">
        <v>626454</v>
      </c>
      <c r="AA1789">
        <v>547.01</v>
      </c>
      <c r="AB1789" s="3">
        <v>7907043703.1499996</v>
      </c>
      <c r="AC1789">
        <v>4208</v>
      </c>
      <c r="AD1789" s="2">
        <v>45330.790277777778</v>
      </c>
      <c r="AE1789" t="s">
        <v>20</v>
      </c>
      <c r="AF1789" t="s">
        <v>138</v>
      </c>
    </row>
    <row r="1790" spans="1:32" x14ac:dyDescent="0.3">
      <c r="A1790" t="str">
        <f>+N1790</f>
        <v>WOR</v>
      </c>
      <c r="B1790" t="e" vm="1791">
        <v>#VALUE!</v>
      </c>
      <c r="C1790" s="5" cm="1">
        <f t="array" ref="C1790">_FV(B1790,"Market cap",TRUE)</f>
        <v>8169945000</v>
      </c>
      <c r="D1790" s="6" cm="1">
        <f t="array" ref="D1790">_FV(B1790,"Price",TRUE)</f>
        <v>15.62</v>
      </c>
      <c r="E1790" s="2" cm="1">
        <f t="array" ref="E1790">_FV(B1790,"Last trade time",TRUE)</f>
        <v>45331.333333333336</v>
      </c>
      <c r="F1790" s="7" t="str" cm="1">
        <f t="array" ref="F1790">_FV($B1790,"Industry")</f>
        <v>Construction &amp; Engineering</v>
      </c>
      <c r="G1790" s="7" t="str" cm="1">
        <f t="array" ref="G1790">_FV($B1790,"Description")</f>
        <v>Worley Limited is an Australia-based solutions provider for a diverse range of end markets in energy, chemicals, and resources. The Company provides its customers with data-driven and technology-driven solutions at every stage of the project lifecycle. It caters to various sectors, including energy, chemicals, and resources. In the energy sector, it produces energy from conventional, such as coal and oil, and low-carbon energy sources, such as gas, wind, solar and hydrogen, as well as undertaking projects related to power generation, transmission, and distribution. In the chemicals sector, it manufactures, processes, and refines chemicals and fuels, such as renewable fuels, petrochemicals, polymers, and specialty chemicals. In the resources sector, it processes mineral and metal resources, such as resources that are central to the energy transition and resource projects related to water use and re-use, the environment, transport, ports and site remediation and decommissioning.</v>
      </c>
      <c r="H1790" s="7" cm="1">
        <f t="array" ref="H1790">_FV($B1790,"Employees")</f>
        <v>48223</v>
      </c>
      <c r="I1790" s="11" cm="1">
        <f t="array" ref="I1790">_FV($B1790,"Shares outstanding",TRUE)</f>
        <v>526753400</v>
      </c>
      <c r="J1790" s="7" cm="1">
        <f t="array" ref="J1790">_FV($B1790,"Year incorporated",TRUE)</f>
        <v>2001</v>
      </c>
      <c r="K1790" s="16"/>
      <c r="L1790" s="12">
        <f>+I1790+K1790</f>
        <v>526753400</v>
      </c>
      <c r="M1790" s="14">
        <f>+D1790*L1790</f>
        <v>8227888108</v>
      </c>
      <c r="N1790" t="s">
        <v>134</v>
      </c>
      <c r="O1790">
        <v>1550</v>
      </c>
      <c r="P1790">
        <v>1553</v>
      </c>
      <c r="Q1790">
        <v>1527</v>
      </c>
      <c r="R1790">
        <v>1552</v>
      </c>
      <c r="S1790">
        <v>1511</v>
      </c>
      <c r="T1790">
        <v>1551</v>
      </c>
      <c r="U1790">
        <v>63</v>
      </c>
      <c r="V1790" s="1">
        <v>4.2299999999999997E-2</v>
      </c>
      <c r="W1790">
        <v>3463368</v>
      </c>
      <c r="X1790">
        <v>53260656.57</v>
      </c>
      <c r="Y1790">
        <v>577320</v>
      </c>
      <c r="Z1790">
        <v>561912</v>
      </c>
      <c r="AA1790">
        <v>1541.57</v>
      </c>
      <c r="AB1790" s="3">
        <v>8169945280.5299997</v>
      </c>
      <c r="AC1790">
        <v>12898</v>
      </c>
      <c r="AD1790" s="2">
        <v>45330.790277777778</v>
      </c>
      <c r="AE1790" t="s">
        <v>20</v>
      </c>
      <c r="AF1790" t="s">
        <v>135</v>
      </c>
    </row>
    <row r="1791" spans="1:32" x14ac:dyDescent="0.3">
      <c r="A1791" t="str">
        <f>+N1791</f>
        <v>IFT</v>
      </c>
      <c r="B1791" t="e" vm="1792">
        <v>#VALUE!</v>
      </c>
      <c r="C1791" s="5" cm="1">
        <f t="array" ref="C1791">_FV(B1791,"Market cap",TRUE)</f>
        <v>8843606000</v>
      </c>
      <c r="D1791" s="6" cm="1">
        <f t="array" ref="D1791">_FV(B1791,"Price",TRUE)</f>
        <v>10.11</v>
      </c>
      <c r="E1791" s="2" cm="1">
        <f t="array" ref="E1791">_FV(B1791,"Last trade time",TRUE)</f>
        <v>45331.333356481482</v>
      </c>
      <c r="F1791" s="7" t="str" cm="1">
        <f t="array" ref="F1791">_FV($B1791,"Industry")</f>
        <v>Electrical Utilities &amp; IPPs</v>
      </c>
      <c r="G1791" s="7" t="str" cm="1">
        <f t="array" ref="G1791">_FV($B1791,"Description")</f>
        <v>Infratil Limited is a New Zealand-based global infrastructure investment company. The Company owns and operates infrastructure businesses and investments in New Zealand, Australia, the United States, Asia, United Kingdom, and Europe. The Company’s segments include Gurin Energy Asia, Manawa Energy New Zealand, Mint Renewables Australasia, Wellington International Airport New Zealand, Diagnostic Imaging Australasia, One NZ New Zealand, Associates, and All other segments and corporate New Zealand. Gurin Energy, Manawa Energy and Mint Renewables are renewable generation investments, Wellington International Airport is an airport investment, Qscan Group and RHCNZ Medical Imaging make up the Company and its subsidiaries Diagnostic Imaging platform and One NZ is a digital infrastructure investment. The Company invests in renewables, digital infrastructure, healthcare, and airports, with operations in New Zealand, Australia, Europe, Asia and the United States.</v>
      </c>
      <c r="H1791" s="7" cm="1">
        <f t="array" ref="H1791">_FV($B1791,"Employees")</f>
        <v>6474</v>
      </c>
      <c r="I1791" s="11" cm="1">
        <f t="array" ref="I1791">_FV($B1791,"Shares outstanding",TRUE)</f>
        <v>832567600</v>
      </c>
      <c r="J1791" s="7" cm="1">
        <f t="array" ref="J1791">_FV($B1791,"Year incorporated",TRUE)</f>
        <v>1994</v>
      </c>
      <c r="K1791" s="16"/>
      <c r="L1791" s="12">
        <f>+I1791+K1791</f>
        <v>832567600</v>
      </c>
      <c r="M1791" s="14">
        <f>+D1791*L1791</f>
        <v>8417258436</v>
      </c>
      <c r="N1791" t="s">
        <v>132</v>
      </c>
      <c r="O1791">
        <v>975</v>
      </c>
      <c r="P1791">
        <v>1008</v>
      </c>
      <c r="Q1791">
        <v>1003</v>
      </c>
      <c r="R1791">
        <v>1003</v>
      </c>
      <c r="S1791">
        <v>977</v>
      </c>
      <c r="T1791">
        <v>981</v>
      </c>
      <c r="U1791">
        <v>-12</v>
      </c>
      <c r="V1791" s="1">
        <v>-1.21E-2</v>
      </c>
      <c r="W1791">
        <v>23969</v>
      </c>
      <c r="X1791">
        <v>236355.67</v>
      </c>
      <c r="Y1791">
        <v>13753</v>
      </c>
      <c r="Z1791">
        <v>8997</v>
      </c>
      <c r="AA1791">
        <v>986.09</v>
      </c>
      <c r="AB1791" s="3">
        <v>8167488460.1099997</v>
      </c>
      <c r="AC1791">
        <v>259</v>
      </c>
      <c r="AD1791" s="2">
        <v>45330.790277777778</v>
      </c>
      <c r="AE1791" t="s">
        <v>20</v>
      </c>
      <c r="AF1791" t="s">
        <v>136</v>
      </c>
    </row>
    <row r="1792" spans="1:32" x14ac:dyDescent="0.3">
      <c r="A1792" t="str">
        <f>+N1792</f>
        <v>MCY</v>
      </c>
      <c r="B1792" t="e" vm="1793">
        <v>#VALUE!</v>
      </c>
      <c r="C1792" s="5" cm="1">
        <f t="array" ref="C1792">_FV(B1792,"Market cap",TRUE)</f>
        <v>9560434000</v>
      </c>
      <c r="D1792" s="6" cm="1">
        <f t="array" ref="D1792">_FV(B1792,"Price",TRUE)</f>
        <v>6.2</v>
      </c>
      <c r="E1792" s="2" cm="1">
        <f t="array" ref="E1792">_FV(B1792,"Last trade time",TRUE)</f>
        <v>45331.333356481482</v>
      </c>
      <c r="F1792" s="7" t="str" cm="1">
        <f t="array" ref="F1792">_FV($B1792,"Industry")</f>
        <v>Electrical Utilities &amp; IPPs</v>
      </c>
      <c r="G1792" s="7" t="str" cm="1">
        <f t="array" ref="G1792">_FV($B1792,"Description")</f>
        <v>Mercury NZ Limited is a New Zealand-based company, which generates electricity from renewable sources, such as hydro, geothermal and wind. The Company is also a retailer of electricity, gas, broadband and mobile services to residential and small to medium-sized business customers. Its electricity generation sites are located along the Waikato River (hydro), the nearby steamfields of the northern part of the Central Plateau (geothermal) and in the Manawatu, South Taranaki, Otago and Southland regions (wind). Its generation/wholesale segment encompasses activity associated with electricity production, electricity trading, generation and development activities. The segment also sells electricity to both commercial and industrial customers and the retail segment. Its retail segment encompasses activity associated with the sale of electricity, gas, telecommunication products/services and other related products and services to mass market customers in New Zealand.</v>
      </c>
      <c r="H1792" s="7" cm="1">
        <f t="array" ref="H1792">_FV($B1792,"Employees")</f>
        <v>1512</v>
      </c>
      <c r="I1792" s="11" cm="1">
        <f t="array" ref="I1792">_FV($B1792,"Shares outstanding",TRUE)</f>
        <v>1391227000</v>
      </c>
      <c r="J1792" s="7" cm="1">
        <f t="array" ref="J1792">_FV($B1792,"Year incorporated",TRUE)</f>
        <v>1998</v>
      </c>
      <c r="K1792" s="16"/>
      <c r="L1792" s="12">
        <f>+I1792+K1792</f>
        <v>1391227000</v>
      </c>
      <c r="M1792" s="14">
        <f>+D1792*L1792</f>
        <v>8625607400</v>
      </c>
      <c r="N1792" t="s">
        <v>118</v>
      </c>
      <c r="O1792">
        <v>606</v>
      </c>
      <c r="P1792">
        <v>645</v>
      </c>
      <c r="Q1792">
        <v>649</v>
      </c>
      <c r="R1792">
        <v>649</v>
      </c>
      <c r="S1792">
        <v>645</v>
      </c>
      <c r="T1792">
        <v>645</v>
      </c>
      <c r="U1792">
        <v>-5</v>
      </c>
      <c r="V1792" s="1">
        <v>-7.7000000000000002E-3</v>
      </c>
      <c r="W1792">
        <v>24</v>
      </c>
      <c r="X1792">
        <v>155.47</v>
      </c>
      <c r="Y1792">
        <v>22</v>
      </c>
      <c r="Z1792">
        <v>0</v>
      </c>
      <c r="AA1792">
        <v>647.79</v>
      </c>
      <c r="AB1792" s="3">
        <v>8973415691.5499992</v>
      </c>
      <c r="AC1792">
        <v>6</v>
      </c>
      <c r="AD1792" s="2">
        <v>45330.790277777778</v>
      </c>
      <c r="AE1792" t="s">
        <v>20</v>
      </c>
      <c r="AF1792" t="s">
        <v>125</v>
      </c>
    </row>
    <row r="1793" spans="1:32" x14ac:dyDescent="0.3">
      <c r="A1793" t="str">
        <f>+N1793</f>
        <v>ALD</v>
      </c>
      <c r="B1793" t="e" vm="1794">
        <v>#VALUE!</v>
      </c>
      <c r="C1793" s="5" cm="1">
        <f t="array" ref="C1793">_FV(B1793,"Market cap",TRUE)</f>
        <v>8698026000</v>
      </c>
      <c r="D1793" s="6" cm="1">
        <f t="array" ref="D1793">_FV(B1793,"Price",TRUE)</f>
        <v>36.71</v>
      </c>
      <c r="E1793" s="2" cm="1">
        <f t="array" ref="E1793">_FV(B1793,"Last trade time",TRUE)</f>
        <v>45331.333333333336</v>
      </c>
      <c r="F1793" s="7" t="str" cm="1">
        <f t="array" ref="F1793">_FV($B1793,"Industry")</f>
        <v>Oil &amp; Gas</v>
      </c>
      <c r="G1793" s="7" t="str" cm="1">
        <f t="array" ref="G1793">_FV($B1793,"Description")</f>
        <v>Ampol Limited is an Australia-based transport energy provider. The Company supplies petrol and a convenience network, as well as refining, importing and marketing fuels and lubricants. It also launched its electric vehicle charging and home electricity solutions. The Company supplies fuel to approximately 80,000 customers in diverse markets across the Australian economy, including defense, mining, transport, marine, agriculture, aviation and other commercial sectors. Across its retail network, the Company serves approximately three million customers every week with fuel and convenience products, as well as electric vehicle charging at selected locations. Its customer base is supported by its robust supply chain and strategic infrastructure positions across the country, which includes 16 terminals, six pipelines, 55 wet depots, over 1,800 branded sites and one refinery located in Lytton, Queensland. This network is supported by over 8,300 people across Australia and overseas.</v>
      </c>
      <c r="H1793" s="7" cm="1">
        <f t="array" ref="H1793">_FV($B1793,"Employees")</f>
        <v>2549</v>
      </c>
      <c r="I1793" s="11" cm="1">
        <f t="array" ref="I1793">_FV($B1793,"Shares outstanding",TRUE)</f>
        <v>238302100</v>
      </c>
      <c r="J1793" s="7" cm="1">
        <f t="array" ref="J1793">_FV($B1793,"Year incorporated",TRUE)</f>
        <v>1935</v>
      </c>
      <c r="K1793" s="16"/>
      <c r="L1793" s="12">
        <f>+I1793+K1793</f>
        <v>238302100</v>
      </c>
      <c r="M1793" s="14">
        <f>+D1793*L1793</f>
        <v>8748070091</v>
      </c>
      <c r="N1793" t="s">
        <v>131</v>
      </c>
      <c r="O1793">
        <v>3631</v>
      </c>
      <c r="P1793">
        <v>3685</v>
      </c>
      <c r="Q1793">
        <v>3690</v>
      </c>
      <c r="R1793">
        <v>3698</v>
      </c>
      <c r="S1793">
        <v>3649</v>
      </c>
      <c r="T1793">
        <v>3650</v>
      </c>
      <c r="U1793">
        <v>-12</v>
      </c>
      <c r="V1793" s="1">
        <v>-3.3E-3</v>
      </c>
      <c r="W1793">
        <v>708962</v>
      </c>
      <c r="X1793">
        <v>25971596.400400002</v>
      </c>
      <c r="Y1793">
        <v>108860</v>
      </c>
      <c r="Z1793">
        <v>148354</v>
      </c>
      <c r="AA1793">
        <v>3664.77</v>
      </c>
      <c r="AB1793" s="3">
        <v>8698026613.5</v>
      </c>
      <c r="AC1793">
        <v>10985</v>
      </c>
      <c r="AD1793" s="2">
        <v>45330.790277777778</v>
      </c>
      <c r="AE1793" t="s">
        <v>20</v>
      </c>
      <c r="AF1793" t="s">
        <v>133</v>
      </c>
    </row>
    <row r="1794" spans="1:32" x14ac:dyDescent="0.3">
      <c r="A1794" t="str">
        <f>+N1794</f>
        <v>SPK</v>
      </c>
      <c r="B1794" t="e" vm="1795">
        <v>#VALUE!</v>
      </c>
      <c r="C1794" s="5" cm="1">
        <f t="array" ref="C1794">_FV(B1794,"Market cap",TRUE)</f>
        <v>9571730000</v>
      </c>
      <c r="D1794" s="6" cm="1">
        <f t="array" ref="D1794">_FV(B1794,"Price",TRUE)</f>
        <v>4.9000000000000004</v>
      </c>
      <c r="E1794" s="2" cm="1">
        <f t="array" ref="E1794">_FV(B1794,"Last trade time",TRUE)</f>
        <v>45331.333356481482</v>
      </c>
      <c r="F1794" s="7" t="str" cm="1">
        <f t="array" ref="F1794">_FV($B1794,"Industry")</f>
        <v>Telecommunications Services</v>
      </c>
      <c r="G1794" s="7" t="str" cm="1">
        <f t="array" ref="G1794">_FV($B1794,"Description")</f>
        <v>Spark New Zealand Limited is a New Zealand-based telecommunications and digital services company. The Company provides a range of telecommunications, information technology, media and other digital products and services, including mobile services; voice services; broadband services; Internet sports streaming services; cloud, security and service management services; entertainment; procurement and partner services and managed data, networks and services. Its segments include mobile; voice; broadband; cloud, security, and service management; procurement and partners; managed data, networks, and services; and other products. The Company's customers range from consumers and households to small businesses, not-for-profits, government, and large enterprise clients. The Company's subsidiaries include Computer Concepts Limited, Digital Island Limited, Qrious Limited, Revera Limited, Spark Finance Limited, Spark New Zealand Trading Limited, and Gen-i Australia Pty Limited, among others.</v>
      </c>
      <c r="H1794" s="7" cm="1">
        <f t="array" ref="H1794">_FV($B1794,"Employees")</f>
        <v>5189</v>
      </c>
      <c r="I1794" s="11" cm="1">
        <f t="array" ref="I1794">_FV($B1794,"Shares outstanding",TRUE)</f>
        <v>1814156000</v>
      </c>
      <c r="J1794" s="7" cm="1">
        <f t="array" ref="J1794">_FV($B1794,"Year incorporated",TRUE)</f>
        <v>1987</v>
      </c>
      <c r="K1794" s="16"/>
      <c r="L1794" s="12">
        <f>+I1794+K1794</f>
        <v>1814156000</v>
      </c>
      <c r="M1794" s="14">
        <f>+D1794*L1794</f>
        <v>8889364400</v>
      </c>
      <c r="N1794" t="s">
        <v>119</v>
      </c>
      <c r="O1794">
        <v>486</v>
      </c>
      <c r="P1794">
        <v>490</v>
      </c>
      <c r="Q1794">
        <v>494</v>
      </c>
      <c r="R1794">
        <v>495</v>
      </c>
      <c r="S1794">
        <v>486</v>
      </c>
      <c r="T1794">
        <v>488</v>
      </c>
      <c r="U1794">
        <v>-3</v>
      </c>
      <c r="V1794" s="1">
        <v>-6.1000000000000004E-3</v>
      </c>
      <c r="W1794">
        <v>756226</v>
      </c>
      <c r="X1794">
        <v>3696924.24</v>
      </c>
      <c r="Y1794">
        <v>243923</v>
      </c>
      <c r="Z1794">
        <v>258522</v>
      </c>
      <c r="AA1794">
        <v>488.76</v>
      </c>
      <c r="AB1794" s="3">
        <v>8853078742.3999996</v>
      </c>
      <c r="AC1794">
        <v>1904</v>
      </c>
      <c r="AD1794" s="2">
        <v>45330.790277777778</v>
      </c>
      <c r="AE1794" t="s">
        <v>20</v>
      </c>
      <c r="AF1794" t="s">
        <v>128</v>
      </c>
    </row>
    <row r="1795" spans="1:32" x14ac:dyDescent="0.3">
      <c r="A1795" t="str">
        <f>+N1795</f>
        <v>TWE</v>
      </c>
      <c r="B1795" t="e" vm="1796">
        <v>#VALUE!</v>
      </c>
      <c r="C1795" s="5" cm="1">
        <f t="array" ref="C1795">_FV(B1795,"Market cap",TRUE)</f>
        <v>8925690000</v>
      </c>
      <c r="D1795" s="6" cm="1">
        <f t="array" ref="D1795">_FV(B1795,"Price",TRUE)</f>
        <v>11.01</v>
      </c>
      <c r="E1795" s="2" cm="1">
        <f t="array" ref="E1795">_FV(B1795,"Last trade time",TRUE)</f>
        <v>45331.333356481482</v>
      </c>
      <c r="F1795" s="7" t="str" cm="1">
        <f t="array" ref="F1795">_FV($B1795,"Industry")</f>
        <v>Beverages</v>
      </c>
      <c r="G1795" s="7" t="str" cm="1">
        <f t="array" ref="G1795">_FV($B1795,"Description")</f>
        <v>Treasury Wine Estates Limited is an Australia-based wine company. The Company is involved the production, marketing and sale of wine. It owns wine production and packaging facilities. In Australia, it owns and operates seven wineries and two packaging facilities, with wines primarily produced in South Australia and Victoria. In New Zealand, it owns one winery in Marlborough. In the United States, it has six wineries and one packaging facility in California’s North and Central Coast regions. In Europe, it owns one winery in Italy and two wineries in France. It has three segments. Penfolds segment is engaged in the manufacturing, sale and marketing of Penfolds wine globally. Treasury Premium Brands segment is engaged in the manufacturing, sale and marketing of wine within Australia, Asia, Europe, Middle-East and Africa. Treasury Americas segment engaged in the manufacture, sale and marketing of wine within North American and Latin Americas regions.</v>
      </c>
      <c r="H1795" s="7" cm="1">
        <f t="array" ref="H1795">_FV($B1795,"Employees")</f>
        <v>2500</v>
      </c>
      <c r="I1795" s="11" cm="1">
        <f t="array" ref="I1795">_FV($B1795,"Shares outstanding",TRUE)</f>
        <v>811426500</v>
      </c>
      <c r="J1795" s="7" cm="1">
        <f t="array" ref="J1795">_FV($B1795,"Year incorporated",TRUE)</f>
        <v>1957</v>
      </c>
      <c r="K1795" s="16"/>
      <c r="L1795" s="12">
        <f>+I1795+K1795</f>
        <v>811426500</v>
      </c>
      <c r="M1795" s="14">
        <f>+D1795*L1795</f>
        <v>8933805765</v>
      </c>
      <c r="N1795" t="s">
        <v>126</v>
      </c>
      <c r="O1795">
        <v>1097</v>
      </c>
      <c r="P1795">
        <v>1103</v>
      </c>
      <c r="Q1795">
        <v>1107</v>
      </c>
      <c r="R1795">
        <v>1112</v>
      </c>
      <c r="S1795">
        <v>1093.5</v>
      </c>
      <c r="T1795">
        <v>1100</v>
      </c>
      <c r="U1795">
        <v>-4</v>
      </c>
      <c r="V1795" s="1">
        <v>-3.5999999999999999E-3</v>
      </c>
      <c r="W1795">
        <v>1930868</v>
      </c>
      <c r="X1795">
        <v>21234641.640000001</v>
      </c>
      <c r="Y1795">
        <v>485280</v>
      </c>
      <c r="Z1795">
        <v>398205</v>
      </c>
      <c r="AA1795">
        <v>1099.46</v>
      </c>
      <c r="AB1795" s="3">
        <v>8925690895</v>
      </c>
      <c r="AC1795">
        <v>8420</v>
      </c>
      <c r="AD1795" s="2">
        <v>45330.790277777778</v>
      </c>
      <c r="AE1795" t="s">
        <v>20</v>
      </c>
      <c r="AF1795" t="s">
        <v>127</v>
      </c>
    </row>
    <row r="1796" spans="1:32" x14ac:dyDescent="0.3">
      <c r="A1796" t="str">
        <f>+N1796</f>
        <v>AFI</v>
      </c>
      <c r="B1796" t="e" vm="1797">
        <v>#VALUE!</v>
      </c>
      <c r="C1796" s="5" cm="1">
        <f t="array" ref="C1796">_FV(B1796,"Market cap",TRUE)</f>
        <v>9224466000</v>
      </c>
      <c r="D1796" s="6" cm="1">
        <f t="array" ref="D1796">_FV(B1796,"Price",TRUE)</f>
        <v>7.5</v>
      </c>
      <c r="E1796" s="2" cm="1">
        <f t="array" ref="E1796">_FV(B1796,"Last trade time",TRUE)</f>
        <v>45331.333333333336</v>
      </c>
      <c r="F1796" s="7" t="str" cm="1">
        <f t="array" ref="F1796">_FV($B1796,"Industry")</f>
        <v>Investment Banking &amp; Investment Services</v>
      </c>
      <c r="G1796" s="7" t="str" cm="1">
        <f t="array" ref="G1796">_FV($B1796,"Description")</f>
        <v>Australian Foundation Investment Company Limited is an investment company, which is focused on investing in Australian and New Zealand equities. Its investment objective is to provide shareholders with investment returns through access to a stream of franked dividends and growth of capital invested. It has two portfolios of securities: the investment portfolio and the trading portfolio. The investment portfolio holds securities which the Company intends to retain on a long-term basis and includes a small sub-component over which options may be written and an additional small sub-component of international (non-Australian/New Zealand listed stocks). The trading portfolio consist of securities that are held for short term trading only, including call option contracts written over securities that are held in the specific sub-component of the investment portfolio and on occasion put options and is relatively small in size. Its investment sectors include banks, healthcare, and materials.</v>
      </c>
      <c r="H1796" s="7" cm="1">
        <f t="array" ref="H1796">_FV($B1796,"Employees")</f>
        <v>18</v>
      </c>
      <c r="I1796" s="11" cm="1">
        <f t="array" ref="I1796">_FV($B1796,"Shares outstanding",TRUE)</f>
        <v>1246549000</v>
      </c>
      <c r="J1796" s="7" cm="1">
        <f t="array" ref="J1796">_FV($B1796,"Year incorporated",TRUE)</f>
        <v>1928</v>
      </c>
      <c r="K1796" s="16"/>
      <c r="L1796" s="12">
        <f>+I1796+K1796</f>
        <v>1246549000</v>
      </c>
      <c r="M1796" s="14">
        <f>+D1796*L1796</f>
        <v>9349117500</v>
      </c>
      <c r="N1796" t="s">
        <v>113</v>
      </c>
      <c r="O1796">
        <v>739</v>
      </c>
      <c r="P1796">
        <v>742</v>
      </c>
      <c r="Q1796">
        <v>740</v>
      </c>
      <c r="R1796">
        <v>742</v>
      </c>
      <c r="S1796">
        <v>738</v>
      </c>
      <c r="T1796">
        <v>740</v>
      </c>
      <c r="U1796">
        <v>-1</v>
      </c>
      <c r="V1796" s="1">
        <v>-1.2999999999999999E-3</v>
      </c>
      <c r="W1796">
        <v>616024</v>
      </c>
      <c r="X1796">
        <v>4555134.665</v>
      </c>
      <c r="Y1796">
        <v>88291</v>
      </c>
      <c r="Z1796">
        <v>511641</v>
      </c>
      <c r="AA1796">
        <v>739.44</v>
      </c>
      <c r="AB1796" s="3">
        <v>9224465893</v>
      </c>
      <c r="AC1796">
        <v>492</v>
      </c>
      <c r="AD1796" s="2">
        <v>45330.790277777778</v>
      </c>
      <c r="AE1796" t="s">
        <v>20</v>
      </c>
      <c r="AF1796" t="s">
        <v>122</v>
      </c>
    </row>
    <row r="1797" spans="1:32" x14ac:dyDescent="0.3">
      <c r="A1797" t="str">
        <f>+N1797</f>
        <v>SEK</v>
      </c>
      <c r="B1797" t="e" vm="1798">
        <v>#VALUE!</v>
      </c>
      <c r="C1797" s="5" cm="1">
        <f t="array" ref="C1797">_FV(B1797,"Market cap",TRUE)</f>
        <v>9343655000</v>
      </c>
      <c r="D1797" s="6" cm="1">
        <f t="array" ref="D1797">_FV(B1797,"Price",TRUE)</f>
        <v>26.75</v>
      </c>
      <c r="E1797" s="2" cm="1">
        <f t="array" ref="E1797">_FV(B1797,"Last trade time",TRUE)</f>
        <v>45331.333356481482</v>
      </c>
      <c r="F1797" s="7" t="str" cm="1">
        <f t="array" ref="F1797">_FV($B1797,"Industry")</f>
        <v>Professional &amp; Commercial Services</v>
      </c>
      <c r="G1797" s="7" t="str" cm="1">
        <f t="array" ref="G1797">_FV($B1797,"Description")</f>
        <v>SEEK Limited (SEEK) is an Australia-based online employment marketplace company that is focused on operating across Asia Pacific and Latin America. SEEK operates a range of other businesses, including SEEK Learning, which helps connect people with education opportunities; SEEK Business, where businesses and franchises can be sold, and SEEK Volunteer, which is an Australia’s source of volunteer opportunities. The Company’s segments include Australia and New Zealand (ANZ), SEEK Asia, Brasil Online, OCC, Platform support, Portfolio Investments. Its ANZ, SEEK Asia, Brasil Online, and OCC segments are engaged in online employment marketplace services. Its Platform support segment consists of Jora, an online employment marketplace; JobAdder, an end-to-end recruitment software suite; and Certsy, a verification and compliance platform. Its Portfolio Investments segment consists of a small portfolio of early-stage ventures (ESVs).</v>
      </c>
      <c r="H1797" s="7" cm="1">
        <f t="array" ref="H1797">_FV($B1797,"Employees")</f>
        <v>1030</v>
      </c>
      <c r="I1797" s="11" cm="1">
        <f t="array" ref="I1797">_FV($B1797,"Shares outstanding",TRUE)</f>
        <v>356220200</v>
      </c>
      <c r="J1797" s="7" cm="1">
        <f t="array" ref="J1797">_FV($B1797,"Year incorporated",TRUE)</f>
        <v>1997</v>
      </c>
      <c r="K1797" s="16"/>
      <c r="L1797" s="12">
        <f>+I1797+K1797</f>
        <v>356220200</v>
      </c>
      <c r="M1797" s="14">
        <f>+D1797*L1797</f>
        <v>9528890350</v>
      </c>
      <c r="N1797" t="s">
        <v>120</v>
      </c>
      <c r="O1797">
        <v>2540</v>
      </c>
      <c r="P1797">
        <v>2649</v>
      </c>
      <c r="Q1797">
        <v>2601</v>
      </c>
      <c r="R1797">
        <v>2648</v>
      </c>
      <c r="S1797">
        <v>2596</v>
      </c>
      <c r="T1797">
        <v>2623</v>
      </c>
      <c r="U1797">
        <v>21</v>
      </c>
      <c r="V1797" s="1">
        <v>8.0999999999999996E-3</v>
      </c>
      <c r="W1797">
        <v>661729</v>
      </c>
      <c r="X1797">
        <v>17371911.114999998</v>
      </c>
      <c r="Y1797">
        <v>103007</v>
      </c>
      <c r="Z1797">
        <v>124612</v>
      </c>
      <c r="AA1797">
        <v>2624.93</v>
      </c>
      <c r="AB1797" s="3">
        <v>9343655583.7000008</v>
      </c>
      <c r="AC1797">
        <v>8854</v>
      </c>
      <c r="AD1797" s="2">
        <v>45330.790277777778</v>
      </c>
      <c r="AE1797" t="s">
        <v>20</v>
      </c>
      <c r="AF1797" t="s">
        <v>121</v>
      </c>
    </row>
    <row r="1798" spans="1:32" x14ac:dyDescent="0.3">
      <c r="A1798" t="str">
        <f>+N1798</f>
        <v>BSL</v>
      </c>
      <c r="B1798" t="e" vm="1799">
        <v>#VALUE!</v>
      </c>
      <c r="C1798" s="5" cm="1">
        <f t="array" ref="C1798">_FV(B1798,"Market cap",TRUE)</f>
        <v>10064070000</v>
      </c>
      <c r="D1798" s="6" cm="1">
        <f t="array" ref="D1798">_FV(B1798,"Price",TRUE)</f>
        <v>21.85</v>
      </c>
      <c r="E1798" s="2" cm="1">
        <f t="array" ref="E1798">_FV(B1798,"Last trade time",TRUE)</f>
        <v>45331.333333333336</v>
      </c>
      <c r="F1798" s="7" t="str" cm="1">
        <f t="array" ref="F1798">_FV($B1798,"Industry")</f>
        <v>Metals &amp; Mining</v>
      </c>
      <c r="G1798" s="7" t="str" cm="1">
        <f t="array" ref="G1798">_FV($B1798,"Description")</f>
        <v>BlueScope Steel Limited is an Australia-based steel production company. The Company is focused on providing steel materials, products, systems and technologies across North America, Australia, New Zealand, Pacific Islands and throughout Asia. It is also engaged in manufacturing of painted, coil coating, coated steel products. Its segments include Australian Steel Products (ASP), North Star BlueScope Steel, Building Products Asia and North America, Buildings and Coated Products North America, and New Zealand &amp; Pacific Islands. ASP segment produces and markets a range of coated and painted flat steel products for Australian building and construction customers as well as offering commodity flat steel products. Its brands include zinc/aluminum alloy coated ZINCALUME steel and the LYSAGHT range of products. The Building Products Asia and North America includes building products for China, consisting of metal coating, painting, Lysaght operations and engineered building solutions.</v>
      </c>
      <c r="H1798" s="7" cm="1">
        <f t="array" ref="H1798">_FV($B1798,"Employees")</f>
        <v>16500</v>
      </c>
      <c r="I1798" s="11" cm="1">
        <f t="array" ref="I1798">_FV($B1798,"Shares outstanding",TRUE)</f>
        <v>445904800</v>
      </c>
      <c r="J1798" s="7" cm="1">
        <f t="array" ref="J1798">_FV($B1798,"Year incorporated",TRUE)</f>
        <v>1921</v>
      </c>
      <c r="K1798" s="16"/>
      <c r="L1798" s="12">
        <f>+I1798+K1798</f>
        <v>445904800</v>
      </c>
      <c r="M1798" s="14">
        <f>+D1798*L1798</f>
        <v>9743019880</v>
      </c>
      <c r="N1798" t="s">
        <v>109</v>
      </c>
      <c r="O1798">
        <v>2250</v>
      </c>
      <c r="P1798">
        <v>2307</v>
      </c>
      <c r="Q1798">
        <v>2340</v>
      </c>
      <c r="R1798">
        <v>2349</v>
      </c>
      <c r="S1798">
        <v>2257</v>
      </c>
      <c r="T1798">
        <v>2257</v>
      </c>
      <c r="U1798">
        <v>-55</v>
      </c>
      <c r="V1798" s="1">
        <v>-2.3800000000000002E-2</v>
      </c>
      <c r="W1798">
        <v>1500915</v>
      </c>
      <c r="X1798">
        <v>34221232.357000001</v>
      </c>
      <c r="Y1798">
        <v>407034</v>
      </c>
      <c r="Z1798">
        <v>382388</v>
      </c>
      <c r="AA1798">
        <v>2278.2600000000002</v>
      </c>
      <c r="AB1798" s="3">
        <v>10064072441.93</v>
      </c>
      <c r="AC1798">
        <v>21958</v>
      </c>
      <c r="AD1798" s="2">
        <v>45330.790277777778</v>
      </c>
      <c r="AE1798" t="s">
        <v>20</v>
      </c>
      <c r="AF1798" t="s">
        <v>110</v>
      </c>
    </row>
    <row r="1799" spans="1:32" x14ac:dyDescent="0.3">
      <c r="A1799" t="str">
        <f>+N1799</f>
        <v>EDV</v>
      </c>
      <c r="B1799" t="e" vm="1800">
        <v>#VALUE!</v>
      </c>
      <c r="C1799" s="5" cm="1">
        <f t="array" ref="C1799">_FV(B1799,"Market cap",TRUE)</f>
        <v>9814570000</v>
      </c>
      <c r="D1799" s="6" cm="1">
        <f t="array" ref="D1799">_FV(B1799,"Price",TRUE)</f>
        <v>5.47</v>
      </c>
      <c r="E1799" s="2" cm="1">
        <f t="array" ref="E1799">_FV(B1799,"Last trade time",TRUE)</f>
        <v>45331.333333333336</v>
      </c>
      <c r="F1799" s="7" t="str" cm="1">
        <f t="array" ref="F1799">_FV($B1799,"Industry")</f>
        <v>Food &amp; Drug Retailing</v>
      </c>
      <c r="G1799" s="7" t="str" cm="1">
        <f t="array" ref="G1799">_FV($B1799,"Description")</f>
        <v>Endeavour Group Limited is an Australia-based company, which is engaged in the retail drinks and hotels business. The Company’s segments include Retail and Hotels. The Retail segment is engaged in procurement and manufacture of drinks for sale to customers in Australia. Its Hotels segment is engaged in provision of goods and services, including food and drinks, accommodation, entertainment, and gaming in Australia. Its brands include Dan Murphy’s, BWS, Pinnacle drinks, ALH Hotels, Jimmy Brings, Langtons, Cellar Masters and Shorty’s Liquor. Dan Murphy's operates approximately 251 liquor stores and has an integrated online offering. BWS offers a wide range of products across beer, cider, wine, premix and spirits. Pinnacle Drinks creates, builds and manages a portfolio of drinks brands. The Company operates and manages a portfolio of approximately 353 hotels in capital cities and urban and regional centers. Cellar Masters is offering a direct-to-consumer wine subscription service.</v>
      </c>
      <c r="H1799" s="7" t="e" cm="1" vm="2">
        <f t="array" ref="H1799">_FV($B1799,"Employees")</f>
        <v>#VALUE!</v>
      </c>
      <c r="I1799" s="11" cm="1">
        <f t="array" ref="I1799">_FV($B1799,"Shares outstanding",TRUE)</f>
        <v>1790980000</v>
      </c>
      <c r="J1799" s="7" cm="1">
        <f t="array" ref="J1799">_FV($B1799,"Year incorporated",TRUE)</f>
        <v>2012</v>
      </c>
      <c r="K1799" s="16"/>
      <c r="L1799" s="12">
        <f>+I1799+K1799</f>
        <v>1790980000</v>
      </c>
      <c r="M1799" s="14">
        <f>+D1799*L1799</f>
        <v>9796660600</v>
      </c>
      <c r="N1799" t="s">
        <v>114</v>
      </c>
      <c r="O1799">
        <v>547</v>
      </c>
      <c r="P1799">
        <v>548</v>
      </c>
      <c r="Q1799">
        <v>554</v>
      </c>
      <c r="R1799">
        <v>557</v>
      </c>
      <c r="S1799">
        <v>547</v>
      </c>
      <c r="T1799">
        <v>548</v>
      </c>
      <c r="U1799">
        <v>-5</v>
      </c>
      <c r="V1799" s="1">
        <v>-8.9999999999999993E-3</v>
      </c>
      <c r="W1799">
        <v>4242464</v>
      </c>
      <c r="X1799">
        <v>23319917.84</v>
      </c>
      <c r="Y1799">
        <v>966678</v>
      </c>
      <c r="Z1799">
        <v>1067525</v>
      </c>
      <c r="AA1799">
        <v>549.64</v>
      </c>
      <c r="AB1799" s="3">
        <v>9814570493.1599998</v>
      </c>
      <c r="AC1799">
        <v>7645</v>
      </c>
      <c r="AD1799" s="2">
        <v>45330.790277777778</v>
      </c>
      <c r="AE1799" t="s">
        <v>20</v>
      </c>
      <c r="AF1799" t="s">
        <v>115</v>
      </c>
    </row>
    <row r="1800" spans="1:32" x14ac:dyDescent="0.3">
      <c r="A1800" t="str">
        <f>+N1800</f>
        <v>QAN</v>
      </c>
      <c r="B1800" t="e" vm="1801">
        <v>#VALUE!</v>
      </c>
      <c r="C1800" s="5" cm="1">
        <f t="array" ref="C1800">_FV(B1800,"Market cap",TRUE)</f>
        <v>9794902000</v>
      </c>
      <c r="D1800" s="6" cm="1">
        <f t="array" ref="D1800">_FV(B1800,"Price",TRUE)</f>
        <v>5.72</v>
      </c>
      <c r="E1800" s="2" cm="1">
        <f t="array" ref="E1800">_FV(B1800,"Last trade time",TRUE)</f>
        <v>45331.333333333336</v>
      </c>
      <c r="F1800" s="7" t="str" cm="1">
        <f t="array" ref="F1800">_FV($B1800,"Industry")</f>
        <v>Passenger Transportation Services</v>
      </c>
      <c r="G1800" s="7" t="str" cm="1">
        <f t="array" ref="G1800">_FV($B1800,"Description")</f>
        <v>Qantas Airways Limited is an Australia-based company, which operates domestic and international airlines. The Company is focused on the operation of international and domestic air transportation services, the provision of freight services, and the operation of a frequent flyer loyalty program. The Company's segments include Qantas Domestic, Qantas International, Jetstar Group and Qantas Loyalty. The Qantas Domestic, Qantas International, and Jetstar Group are engaged in passenger flying business and air cargo and express freight businesses. The Qantas Loyalty segment is engaged in the customer loyalty recognition programs. Its main business is the transportation of customers using two airline brands, which include Qantas and Jetstar. Its airline brands operate in regional, domestic and international services. The Company operates in Australia, New Zealand, South Pacific, Asia, Europe, North and South America, and Africa.</v>
      </c>
      <c r="H1800" s="7" cm="1">
        <f t="array" ref="H1800">_FV($B1800,"Employees")</f>
        <v>25000</v>
      </c>
      <c r="I1800" s="11" cm="1">
        <f t="array" ref="I1800">_FV($B1800,"Shares outstanding",TRUE)</f>
        <v>1724455000</v>
      </c>
      <c r="J1800" s="7" cm="1">
        <f t="array" ref="J1800">_FV($B1800,"Year incorporated",TRUE)</f>
        <v>1934</v>
      </c>
      <c r="K1800" s="16"/>
      <c r="L1800" s="12">
        <f>+I1800+K1800</f>
        <v>1724455000</v>
      </c>
      <c r="M1800" s="14">
        <f>+D1800*L1800</f>
        <v>9863882600</v>
      </c>
      <c r="N1800" t="s">
        <v>116</v>
      </c>
      <c r="O1800">
        <v>568</v>
      </c>
      <c r="P1800">
        <v>572</v>
      </c>
      <c r="Q1800">
        <v>572</v>
      </c>
      <c r="R1800">
        <v>575</v>
      </c>
      <c r="S1800">
        <v>562</v>
      </c>
      <c r="T1800">
        <v>568</v>
      </c>
      <c r="U1800">
        <v>-2</v>
      </c>
      <c r="V1800" s="1">
        <v>-3.5000000000000001E-3</v>
      </c>
      <c r="W1800">
        <v>5243695</v>
      </c>
      <c r="X1800">
        <v>29859827.192200001</v>
      </c>
      <c r="Y1800">
        <v>1224051</v>
      </c>
      <c r="Z1800">
        <v>1458683</v>
      </c>
      <c r="AA1800">
        <v>569.36</v>
      </c>
      <c r="AB1800" s="3">
        <v>9794902582.3999996</v>
      </c>
      <c r="AC1800">
        <v>7422</v>
      </c>
      <c r="AD1800" s="2">
        <v>45330.790277777778</v>
      </c>
      <c r="AE1800" t="s">
        <v>20</v>
      </c>
      <c r="AF1800" t="s">
        <v>117</v>
      </c>
    </row>
    <row r="1801" spans="1:32" x14ac:dyDescent="0.3">
      <c r="A1801" t="str">
        <f>+N1801</f>
        <v>TPG</v>
      </c>
      <c r="B1801" t="e" vm="1802">
        <v>#VALUE!</v>
      </c>
      <c r="C1801" s="5" cm="1">
        <f t="array" ref="C1801">_FV(B1801,"Market cap",TRUE)</f>
        <v>9966071000</v>
      </c>
      <c r="D1801" s="6" cm="1">
        <f t="array" ref="D1801">_FV(B1801,"Price",TRUE)</f>
        <v>5.33</v>
      </c>
      <c r="E1801" s="2" cm="1">
        <f t="array" ref="E1801">_FV(B1801,"Last trade time",TRUE)</f>
        <v>45331.333356481482</v>
      </c>
      <c r="F1801" s="7" t="str" cm="1">
        <f t="array" ref="F1801">_FV($B1801,"Industry")</f>
        <v>Telecommunications Services</v>
      </c>
      <c r="G1801" s="7" t="str" cm="1">
        <f t="array" ref="G1801">_FV($B1801,"Description")</f>
        <v>TPG Telecom Limited is an Australia-based full-service telecommunications company. The Company owns and operates nationwide mobile and fixed networks. Its brands include Vodafone, TPG, iiNet, AAPT, Internode, Lebara and felix. The Company’s segments include Consumer, and Enterprise, Government and Wholesale. The Consumer segment is engaged in the provision of telecommunications services to residential and small office/home office (SOHO) customers. The Enterprise, Government and Wholesale segment comprises the provision of telecommunications services corporate, enterprise, government and wholesale, small to medium enterprises customers under the TPG Telecom and associated brands. Its subsidiaries include Vodafone Hutchison Spectrum Pty Limited, Vodafone Hutchison Receivables Pty. Ltd., Vodafone Foundation Australia Pty Limited, Vodafone Australia Pty Limited, Vodafone Network Pty Limited and Vodafone Pty Limited.</v>
      </c>
      <c r="H1801" s="7" cm="1">
        <f t="array" ref="H1801">_FV($B1801,"Employees")</f>
        <v>6000</v>
      </c>
      <c r="I1801" s="11" cm="1">
        <f t="array" ref="I1801">_FV($B1801,"Shares outstanding",TRUE)</f>
        <v>1859342000</v>
      </c>
      <c r="J1801" s="7" cm="1">
        <f t="array" ref="J1801">_FV($B1801,"Year incorporated",TRUE)</f>
        <v>2001</v>
      </c>
      <c r="K1801" s="16"/>
      <c r="L1801" s="12">
        <f>+I1801+K1801</f>
        <v>1859342000</v>
      </c>
      <c r="M1801" s="14">
        <f>+D1801*L1801</f>
        <v>9910292860</v>
      </c>
      <c r="N1801" t="s">
        <v>111</v>
      </c>
      <c r="O1801">
        <v>531</v>
      </c>
      <c r="P1801">
        <v>537</v>
      </c>
      <c r="Q1801">
        <v>539</v>
      </c>
      <c r="R1801">
        <v>539</v>
      </c>
      <c r="S1801">
        <v>532</v>
      </c>
      <c r="T1801">
        <v>536</v>
      </c>
      <c r="U1801">
        <v>2</v>
      </c>
      <c r="V1801" s="1">
        <v>3.7000000000000002E-3</v>
      </c>
      <c r="W1801">
        <v>378349</v>
      </c>
      <c r="X1801">
        <v>2024272.73</v>
      </c>
      <c r="Y1801">
        <v>90656</v>
      </c>
      <c r="Z1801">
        <v>74231</v>
      </c>
      <c r="AA1801">
        <v>535.27</v>
      </c>
      <c r="AB1801" s="3">
        <v>9966071345.8400002</v>
      </c>
      <c r="AC1801">
        <v>3031</v>
      </c>
      <c r="AD1801" s="2">
        <v>45330.790277777778</v>
      </c>
      <c r="AE1801" t="s">
        <v>20</v>
      </c>
      <c r="AF1801" t="s">
        <v>112</v>
      </c>
    </row>
    <row r="1802" spans="1:32" x14ac:dyDescent="0.3">
      <c r="A1802" t="str">
        <f>+N1802</f>
        <v>MPL</v>
      </c>
      <c r="B1802" t="e" vm="1803">
        <v>#VALUE!</v>
      </c>
      <c r="C1802" s="5" cm="1">
        <f t="array" ref="C1802">_FV(B1802,"Market cap",TRUE)</f>
        <v>10465210000</v>
      </c>
      <c r="D1802" s="6" cm="1">
        <f t="array" ref="D1802">_FV(B1802,"Price",TRUE)</f>
        <v>3.83</v>
      </c>
      <c r="E1802" s="2" cm="1">
        <f t="array" ref="E1802">_FV(B1802,"Last trade time",TRUE)</f>
        <v>45331.333333333336</v>
      </c>
      <c r="F1802" s="7" t="str" cm="1">
        <f t="array" ref="F1802">_FV($B1802,"Industry")</f>
        <v>Insurance</v>
      </c>
      <c r="G1802" s="7" t="str" cm="1">
        <f t="array" ref="G1802">_FV($B1802,"Description")</f>
        <v>Medibank Private Limited is an Australia-based health company. The Company underwrites and distributes private health insurance policies under its two brands, Medibank and ahm. It has two segments. Health Insurance segment offers private health insurance products, including hospital cover and ancillary cover, as stand-alone products or packaged products. Hospital cover provides members with health cover for hospital treatments, whereas ancillary cover provides members with health cover for healthcare services, such as dental, optical and physiotherapy. Medibank Health segment is engaged in a range of activities including contracting with government and corporate customers to provide health management and in-home care services, as well as providing a range of telehealth services in Australia. In addition, the Group distributes travel, life and pet insurance products on behalf of other insurers as part of a broader strategy to retain members and leverage its distribution network.</v>
      </c>
      <c r="H1802" s="7" cm="1">
        <f t="array" ref="H1802">_FV($B1802,"Employees")</f>
        <v>3242</v>
      </c>
      <c r="I1802" s="11" cm="1">
        <f t="array" ref="I1802">_FV($B1802,"Shares outstanding",TRUE)</f>
        <v>2754003000</v>
      </c>
      <c r="J1802" s="7" cm="1">
        <f t="array" ref="J1802">_FV($B1802,"Year incorporated",TRUE)</f>
        <v>1997</v>
      </c>
      <c r="K1802" s="16"/>
      <c r="L1802" s="12">
        <f>+I1802+K1802</f>
        <v>2754003000</v>
      </c>
      <c r="M1802" s="14">
        <f>+D1802*L1802</f>
        <v>10547831490</v>
      </c>
      <c r="N1802" t="s">
        <v>106</v>
      </c>
      <c r="O1802">
        <v>377</v>
      </c>
      <c r="P1802">
        <v>381</v>
      </c>
      <c r="Q1802">
        <v>383</v>
      </c>
      <c r="R1802">
        <v>386</v>
      </c>
      <c r="S1802">
        <v>377</v>
      </c>
      <c r="T1802">
        <v>380</v>
      </c>
      <c r="U1802">
        <v>-1</v>
      </c>
      <c r="V1802" s="1">
        <v>-2.5999999999999999E-3</v>
      </c>
      <c r="W1802">
        <v>8756185</v>
      </c>
      <c r="X1802">
        <v>33329408.833799999</v>
      </c>
      <c r="Y1802">
        <v>2045422</v>
      </c>
      <c r="Z1802">
        <v>3027595</v>
      </c>
      <c r="AA1802">
        <v>380.63</v>
      </c>
      <c r="AB1802" s="3">
        <v>10465212312</v>
      </c>
      <c r="AC1802">
        <v>6566</v>
      </c>
      <c r="AD1802" s="2">
        <v>45330.790277777778</v>
      </c>
      <c r="AE1802" t="s">
        <v>20</v>
      </c>
      <c r="AF1802" t="s">
        <v>107</v>
      </c>
    </row>
    <row r="1803" spans="1:32" x14ac:dyDescent="0.3">
      <c r="A1803" t="str">
        <f>+N1803</f>
        <v>PLS</v>
      </c>
      <c r="B1803" t="e" vm="1804">
        <v>#VALUE!</v>
      </c>
      <c r="C1803" s="5" cm="1">
        <f t="array" ref="C1803">_FV(B1803,"Market cap",TRUE)</f>
        <v>10894270000</v>
      </c>
      <c r="D1803" s="6" cm="1">
        <f t="array" ref="D1803">_FV(B1803,"Price",TRUE)</f>
        <v>3.63</v>
      </c>
      <c r="E1803" s="2" cm="1">
        <f t="array" ref="E1803">_FV(B1803,"Last trade time",TRUE)</f>
        <v>45331.333333333336</v>
      </c>
      <c r="F1803" s="7" t="str" cm="1">
        <f t="array" ref="F1803">_FV($B1803,"Industry")</f>
        <v>Metals &amp; Mining</v>
      </c>
      <c r="G1803" s="7" t="str" cm="1">
        <f t="array" ref="G1803">_FV($B1803,"Description")</f>
        <v>Pilbara Minerals Limited is an Australia-based lithium company. The Company is primarily engaged in the exploration, development, and mining of minerals in Australia. Its 100% owned Pilgangoora hard-rock lithium operation is located approximately 120 kilometers (kms) from Port Hedland in Western Australia’s resource-rich Pilbara region. The operation consists of two processing plants: the Pilgan Plant, located on the northern side of the Pilgangoora area and produces spodumene and tantalite concentrates, and the Ngungaju Plant is located to the south produces spodumene concentrate. It owns 70% of the Mt Francisco project, which is located 50 km south-west of the Pilgangoora Project and hosts the large occurrence of outcropping pegmatites located nearby to Port Hedland. It is also pursuing a proposed downstream joint venture (JV) for the development of an approximately 43,000 tons per annum lithium carbonate equivalent (LCE) lithium chemical conversion facility in South Korea.</v>
      </c>
      <c r="H1803" s="7" cm="1">
        <f t="array" ref="H1803">_FV($B1803,"Employees")</f>
        <v>768</v>
      </c>
      <c r="I1803" s="11" cm="1">
        <f t="array" ref="I1803">_FV($B1803,"Shares outstanding",TRUE)</f>
        <v>3009468000</v>
      </c>
      <c r="J1803" s="7" cm="1">
        <f t="array" ref="J1803">_FV($B1803,"Year incorporated",TRUE)</f>
        <v>2005</v>
      </c>
      <c r="K1803" s="16"/>
      <c r="L1803" s="12">
        <f>+I1803+K1803</f>
        <v>3009468000</v>
      </c>
      <c r="M1803" s="14">
        <f>+D1803*L1803</f>
        <v>10924368840</v>
      </c>
      <c r="N1803" t="s">
        <v>104</v>
      </c>
      <c r="O1803">
        <v>360</v>
      </c>
      <c r="P1803">
        <v>362</v>
      </c>
      <c r="Q1803">
        <v>355</v>
      </c>
      <c r="R1803">
        <v>363</v>
      </c>
      <c r="S1803">
        <v>351.5</v>
      </c>
      <c r="T1803">
        <v>362</v>
      </c>
      <c r="U1803">
        <v>5</v>
      </c>
      <c r="V1803" s="1">
        <v>1.4E-2</v>
      </c>
      <c r="W1803">
        <v>24515196</v>
      </c>
      <c r="X1803">
        <v>87908529.680000007</v>
      </c>
      <c r="Y1803">
        <v>8478932</v>
      </c>
      <c r="Z1803">
        <v>7423654</v>
      </c>
      <c r="AA1803">
        <v>358.72</v>
      </c>
      <c r="AB1803" s="3">
        <v>10894273960.9</v>
      </c>
      <c r="AC1803">
        <v>11048</v>
      </c>
      <c r="AD1803" s="2">
        <v>45330.790277777778</v>
      </c>
      <c r="AE1803" t="s">
        <v>20</v>
      </c>
      <c r="AF1803" t="s">
        <v>105</v>
      </c>
    </row>
    <row r="1804" spans="1:32" x14ac:dyDescent="0.3">
      <c r="A1804" t="str">
        <f>+N1804</f>
        <v>MIN</v>
      </c>
      <c r="B1804" t="e" vm="1805">
        <v>#VALUE!</v>
      </c>
      <c r="C1804" s="5" cm="1">
        <f t="array" ref="C1804">_FV(B1804,"Market cap",TRUE)</f>
        <v>11139290000</v>
      </c>
      <c r="D1804" s="6" cm="1">
        <f t="array" ref="D1804">_FV(B1804,"Price",TRUE)</f>
        <v>57.1</v>
      </c>
      <c r="E1804" s="2" cm="1">
        <f t="array" ref="E1804">_FV(B1804,"Last trade time",TRUE)</f>
        <v>45331.333333333336</v>
      </c>
      <c r="F1804" s="7" t="str" cm="1">
        <f t="array" ref="F1804">_FV($B1804,"Industry")</f>
        <v>Metals &amp; Mining</v>
      </c>
      <c r="G1804" s="7" t="str" cm="1">
        <f t="array" ref="G1804">_FV($B1804,"Description")</f>
        <v>Mineral Resources Ltd is an Australia-based diversified resources company. The Company operates through six segments: Mining Services, Iron Ore, Lithium, Energy, Other Commodities, and Central. Mining Services division provides full pit-to-port solutions. The Company’s subsidiary, Crushing Mining Services (CSI), provides crushing, screening and processing solutions for the mining companies. The Company operates three iron ore hubs across Western Australia in the Yilgarn, Pilbara and Ashburton regions. Its three iron ore hubs include Onslow Iron, Yilgarn Hub, and Pilbara Hub. The Company owns two hard rock lithium mines in Western Australia, which are Mt Marion in the Goldfields region, and Wodgina in the Pilbara region. The Mt Marion lithium is located approximately 40 kilometers (km) south-west of Kalgoorlie, Western Australia. The Wodgina lithium is located 120km south of Port Hedland in the Pilbara region of Western Australia. Energy segment includes two wells in the Perth Basin.</v>
      </c>
      <c r="H1804" s="7" cm="1">
        <f t="array" ref="H1804">_FV($B1804,"Employees")</f>
        <v>5687</v>
      </c>
      <c r="I1804" s="11" cm="1">
        <f t="array" ref="I1804">_FV($B1804,"Shares outstanding",TRUE)</f>
        <v>195186400</v>
      </c>
      <c r="J1804" s="7" cm="1">
        <f t="array" ref="J1804">_FV($B1804,"Year incorporated",TRUE)</f>
        <v>2006</v>
      </c>
      <c r="K1804" s="16"/>
      <c r="L1804" s="12">
        <f>+I1804+K1804</f>
        <v>195186400</v>
      </c>
      <c r="M1804" s="14">
        <f>+D1804*L1804</f>
        <v>11145143440</v>
      </c>
      <c r="N1804" t="s">
        <v>102</v>
      </c>
      <c r="O1804">
        <v>5700</v>
      </c>
      <c r="P1804">
        <v>5715</v>
      </c>
      <c r="Q1804">
        <v>5697</v>
      </c>
      <c r="R1804">
        <v>5739</v>
      </c>
      <c r="S1804">
        <v>5640</v>
      </c>
      <c r="T1804">
        <v>5707</v>
      </c>
      <c r="U1804">
        <v>24</v>
      </c>
      <c r="V1804" s="1">
        <v>4.1999999999999997E-3</v>
      </c>
      <c r="W1804">
        <v>1741751</v>
      </c>
      <c r="X1804">
        <v>99358576.030300006</v>
      </c>
      <c r="Y1804">
        <v>269034</v>
      </c>
      <c r="Z1804">
        <v>240626</v>
      </c>
      <c r="AA1804">
        <v>5707.83</v>
      </c>
      <c r="AB1804" s="3">
        <v>11139289445.959999</v>
      </c>
      <c r="AC1804">
        <v>30223</v>
      </c>
      <c r="AD1804" s="2">
        <v>45330.790277777778</v>
      </c>
      <c r="AE1804" t="s">
        <v>20</v>
      </c>
      <c r="AF1804" t="s">
        <v>103</v>
      </c>
    </row>
    <row r="1805" spans="1:32" x14ac:dyDescent="0.3">
      <c r="A1805" t="str">
        <f>+N1805</f>
        <v>PME</v>
      </c>
      <c r="B1805" t="e" vm="1806">
        <v>#VALUE!</v>
      </c>
      <c r="C1805" s="5" cm="1">
        <f t="array" ref="C1805">_FV(B1805,"Market cap",TRUE)</f>
        <v>11168360000</v>
      </c>
      <c r="D1805" s="6" cm="1">
        <f t="array" ref="D1805">_FV(B1805,"Price",TRUE)</f>
        <v>106.77</v>
      </c>
      <c r="E1805" s="2" cm="1">
        <f t="array" ref="E1805">_FV(B1805,"Last trade time",TRUE)</f>
        <v>45331.333356481482</v>
      </c>
      <c r="F1805" s="7" t="str" cm="1">
        <f t="array" ref="F1805">_FV($B1805,"Industry")</f>
        <v>Healthcare Equipment &amp; Supplies</v>
      </c>
      <c r="G1805" s="7" t="str" cm="1">
        <f t="array" ref="G1805">_FV($B1805,"Description")</f>
        <v>Pro Medicus Limited is an Australia-based healthcare informatics company. The Company provides a full range of medical imaging software and services to hospitals, imaging centers and health care groups in Australia, North America and Europe. Its products include Visage RIS, Visage RIS/PACS, Visage 7, Visage Ease Pro and Visage Ease. Its Visage RIS is a radiology information systems (RIS) medical software for practicing of management, training, installation and professional services. Visage RIS capabilities include patient registration, billing, scheduling, typing, HL7 integration, financial reporting, digital dictation and voice recognition integration. Its Visage 7.0 is a healthcare imaging software that provides clinicians with visualization capability for rapidly viewing 2-D, 3-D and 4-D medical images and picture archive and communication system (PACS)/digital imaging software that is sold directly and to original equipment manufacturers (OEM), training, installation and others.</v>
      </c>
      <c r="H1805" s="7" cm="1">
        <f t="array" ref="H1805">_FV($B1805,"Employees")</f>
        <v>79</v>
      </c>
      <c r="I1805" s="11" cm="1">
        <f t="array" ref="I1805">_FV($B1805,"Shares outstanding",TRUE)</f>
        <v>104455300</v>
      </c>
      <c r="J1805" s="7" cm="1">
        <f t="array" ref="J1805">_FV($B1805,"Year incorporated",TRUE)</f>
        <v>1983</v>
      </c>
      <c r="K1805" s="16"/>
      <c r="L1805" s="12">
        <f>+I1805+K1805</f>
        <v>104455300</v>
      </c>
      <c r="M1805" s="14">
        <f>+D1805*L1805</f>
        <v>11152692381</v>
      </c>
      <c r="N1805" t="s">
        <v>100</v>
      </c>
      <c r="O1805">
        <v>10623</v>
      </c>
      <c r="P1805">
        <v>10710</v>
      </c>
      <c r="Q1805">
        <v>10758</v>
      </c>
      <c r="R1805">
        <v>10879</v>
      </c>
      <c r="S1805">
        <v>10622</v>
      </c>
      <c r="T1805">
        <v>10692</v>
      </c>
      <c r="U1805">
        <v>-40</v>
      </c>
      <c r="V1805" s="1">
        <v>-3.7000000000000002E-3</v>
      </c>
      <c r="W1805">
        <v>276834</v>
      </c>
      <c r="X1805">
        <v>29639571.975000001</v>
      </c>
      <c r="Y1805">
        <v>65011</v>
      </c>
      <c r="Z1805">
        <v>72492</v>
      </c>
      <c r="AA1805">
        <v>10705.75</v>
      </c>
      <c r="AB1805" s="3">
        <v>11168358430.68</v>
      </c>
      <c r="AC1805">
        <v>20894</v>
      </c>
      <c r="AD1805" s="2">
        <v>45330.790277777778</v>
      </c>
      <c r="AE1805" t="s">
        <v>20</v>
      </c>
      <c r="AF1805" t="s">
        <v>101</v>
      </c>
    </row>
    <row r="1806" spans="1:32" x14ac:dyDescent="0.3">
      <c r="A1806" t="str">
        <f>+N1806</f>
        <v>TLC</v>
      </c>
      <c r="B1806" t="e" vm="1807">
        <v>#VALUE!</v>
      </c>
      <c r="C1806" s="5" cm="1">
        <f t="array" ref="C1806">_FV(B1806,"Market cap",TRUE)</f>
        <v>11217890000</v>
      </c>
      <c r="D1806" s="6" cm="1">
        <f t="array" ref="D1806">_FV(B1806,"Price",TRUE)</f>
        <v>5.09</v>
      </c>
      <c r="E1806" s="2" cm="1">
        <f t="array" ref="E1806">_FV(B1806,"Last trade time",TRUE)</f>
        <v>45331.333333333336</v>
      </c>
      <c r="F1806" s="7" t="str" cm="1">
        <f t="array" ref="F1806">_FV($B1806,"Industry")</f>
        <v>Hotels &amp; Entertainment Services</v>
      </c>
      <c r="G1806" s="7" t="str" cm="1">
        <f t="array" ref="G1806">_FV($B1806,"Description")</f>
        <v>The Lottery Corporation Limited is an Australia-based company. The Company operates through two segments: lotteries and keno. The Lott is the brand that unites the Company’s licensed lottery operations in all states and territories of Australia, except Western Australia, under license arrangements. Its game brands include Set for Life, Powerball, Oz Lotto, TattsLotto, Saturday Lotto, Gold Lotto, X Lotto, Monday &amp; Wednesday Lotto, Lucky Lotteries, Lotto Strike, Super 66, and Instant Scratch-Its. Its lotteries products are offered in news agencies, convenience stores, and other retail outlets, online at thelott.com, and through its mobile app. Keno is a random number game with games typically running every three minutes and the chance for customers to win instant prizes and multi-million-dollar life-changing jackpots. Keno is played in venues including hotels, clubs, wagering agencies, casinos, and TABs, as well as online in the Australian Capital Territory.</v>
      </c>
      <c r="H1806" s="7" t="e" cm="1" vm="2">
        <f t="array" ref="H1806">_FV($B1806,"Employees")</f>
        <v>#VALUE!</v>
      </c>
      <c r="I1806" s="11" cm="1">
        <f t="array" ref="I1806">_FV($B1806,"Shares outstanding",TRUE)</f>
        <v>2225772000</v>
      </c>
      <c r="J1806" s="7" cm="1">
        <f t="array" ref="J1806">_FV($B1806,"Year incorporated",TRUE)</f>
        <v>1998</v>
      </c>
      <c r="K1806" s="16"/>
      <c r="L1806" s="12">
        <f>+I1806+K1806</f>
        <v>2225772000</v>
      </c>
      <c r="M1806" s="14">
        <f>+D1806*L1806</f>
        <v>11329179480</v>
      </c>
      <c r="N1806" t="s">
        <v>98</v>
      </c>
      <c r="O1806">
        <v>502</v>
      </c>
      <c r="P1806">
        <v>506</v>
      </c>
      <c r="Q1806">
        <v>505</v>
      </c>
      <c r="R1806">
        <v>509</v>
      </c>
      <c r="S1806">
        <v>504</v>
      </c>
      <c r="T1806">
        <v>504</v>
      </c>
      <c r="U1806">
        <v>0</v>
      </c>
      <c r="W1806">
        <v>2328510</v>
      </c>
      <c r="X1806">
        <v>11768561.112</v>
      </c>
      <c r="Y1806">
        <v>293976</v>
      </c>
      <c r="Z1806">
        <v>461250</v>
      </c>
      <c r="AA1806">
        <v>505.73</v>
      </c>
      <c r="AB1806" s="3">
        <v>11217889383.120001</v>
      </c>
      <c r="AC1806">
        <v>3023</v>
      </c>
      <c r="AD1806" s="2">
        <v>45330.790277777778</v>
      </c>
      <c r="AE1806" t="s">
        <v>20</v>
      </c>
      <c r="AF1806" t="s">
        <v>99</v>
      </c>
    </row>
    <row r="1807" spans="1:32" x14ac:dyDescent="0.3">
      <c r="A1807" t="str">
        <f>+N1807</f>
        <v>AIA</v>
      </c>
      <c r="B1807" t="e" vm="1808">
        <v>#VALUE!</v>
      </c>
      <c r="C1807" s="5" cm="1">
        <f t="array" ref="C1807">_FV(B1807,"Market cap",TRUE)</f>
        <v>12508760000</v>
      </c>
      <c r="D1807" s="6" cm="1">
        <f t="array" ref="D1807">_FV(B1807,"Price",TRUE)</f>
        <v>7.9</v>
      </c>
      <c r="E1807" s="2" cm="1">
        <f t="array" ref="E1807">_FV(B1807,"Last trade time",TRUE)</f>
        <v>45331.333333333336</v>
      </c>
      <c r="F1807" s="7" t="str" cm="1">
        <f t="array" ref="F1807">_FV($B1807,"Industry")</f>
        <v>Transport Infrastructure</v>
      </c>
      <c r="G1807" s="7" t="str" cm="1">
        <f t="array" ref="G1807">_FV($B1807,"Description")</f>
        <v>Auckland International Airport Limited provides airport facilities, supporting infrastructure and aeronautical services in Auckland, New Zealand. It is engaged in aeronautical activities, on-airport retail concessions and car parking facilities, standalone investment properties and other charges and rents associated with operating an airport. Its segments include Aeronautical, Retail and Property. The aeronautical business provides services that facilitate the movement of aircraft, passengers and cargo and provides utility services that support the airport. The aeronautical business also earns rental revenue from space leased in facilities, such as terminals. The retail business provides services to the retailers within the terminals and provides car parking facilities for passengers, visitors and airport staff. The property business earns rental revenue from space leased on airport land outside the terminals, including cargo buildings, hangars and stand-alone investment properties.</v>
      </c>
      <c r="H1807" s="7" cm="1">
        <f t="array" ref="H1807">_FV($B1807,"Employees")</f>
        <v>579</v>
      </c>
      <c r="I1807" s="11" cm="1">
        <f t="array" ref="I1807">_FV($B1807,"Shares outstanding",TRUE)</f>
        <v>1475486000</v>
      </c>
      <c r="J1807" s="7" cm="1">
        <f t="array" ref="J1807">_FV($B1807,"Year incorporated",TRUE)</f>
        <v>1988</v>
      </c>
      <c r="K1807" s="16"/>
      <c r="L1807" s="12">
        <f>+I1807+K1807</f>
        <v>1475486000</v>
      </c>
      <c r="M1807" s="14">
        <f>+D1807*L1807</f>
        <v>11656339400</v>
      </c>
      <c r="N1807" t="s">
        <v>92</v>
      </c>
      <c r="O1807">
        <v>780</v>
      </c>
      <c r="P1807">
        <v>800</v>
      </c>
      <c r="Q1807">
        <v>799</v>
      </c>
      <c r="R1807">
        <v>799</v>
      </c>
      <c r="S1807">
        <v>789</v>
      </c>
      <c r="T1807">
        <v>791</v>
      </c>
      <c r="U1807">
        <v>-6</v>
      </c>
      <c r="V1807" s="1">
        <v>-7.4999999999999997E-3</v>
      </c>
      <c r="W1807">
        <v>523653</v>
      </c>
      <c r="X1807">
        <v>4152067.42</v>
      </c>
      <c r="Y1807">
        <v>168949</v>
      </c>
      <c r="Z1807">
        <v>156432</v>
      </c>
      <c r="AA1807">
        <v>792.54</v>
      </c>
      <c r="AB1807" s="3">
        <v>11647879493.67</v>
      </c>
      <c r="AC1807">
        <v>2082</v>
      </c>
      <c r="AD1807" s="2">
        <v>45330.790277777778</v>
      </c>
      <c r="AE1807" t="s">
        <v>20</v>
      </c>
      <c r="AF1807" t="s">
        <v>95</v>
      </c>
    </row>
    <row r="1808" spans="1:32" x14ac:dyDescent="0.3">
      <c r="A1808" t="str">
        <f>+N1808</f>
        <v>RHC</v>
      </c>
      <c r="B1808" t="e" vm="1809">
        <v>#VALUE!</v>
      </c>
      <c r="C1808" s="5" cm="1">
        <f t="array" ref="C1808">_FV(B1808,"Market cap",TRUE)</f>
        <v>11632340000</v>
      </c>
      <c r="D1808" s="6" cm="1">
        <f t="array" ref="D1808">_FV(B1808,"Price",TRUE)</f>
        <v>51.34</v>
      </c>
      <c r="E1808" s="2" cm="1">
        <f t="array" ref="E1808">_FV(B1808,"Last trade time",TRUE)</f>
        <v>45331.333356481482</v>
      </c>
      <c r="F1808" s="7" t="str" cm="1">
        <f t="array" ref="F1808">_FV($B1808,"Industry")</f>
        <v>Healthcare Providers &amp; Services</v>
      </c>
      <c r="G1808" s="7" t="str" cm="1">
        <f t="array" ref="G1808">_FV($B1808,"Description")</f>
        <v>Ramsay Health Care Limited is an Australia-based company that provides healthcare to people through a network of hospitals, clinics and services in Australia, Asia, Europe and the United Kingdom. The Company’s segments include Asia Pacific, UK, France and Nordics. Its businesses include Ramsay Australia, Ramsay Sante, Ramsay UK, and Elysium Healthcare. Ramsay Australia has over 73 private hospitals and day surgery units in Australia. Ramsay Sante is a private care provider in Europe and operates 443 multidisciplinary hospitals and clinics and 130 primary care centers across five countries. Ramsay UK has a network of 34 acute hospitals and day procedure centers in England providing a comprehensive range of clinical specialties to private and self-insured patients. Elysium Healthcare is an independent sector provider of specialist health and care services. Its four core service streams are mental health, neurological, learning disabilities and children and education.</v>
      </c>
      <c r="H1808" s="7" cm="1">
        <f t="array" ref="H1808">_FV($B1808,"Employees")</f>
        <v>89000</v>
      </c>
      <c r="I1808" s="11" cm="1">
        <f t="array" ref="I1808">_FV($B1808,"Shares outstanding",TRUE)</f>
        <v>229434700</v>
      </c>
      <c r="J1808" s="7" cm="1">
        <f t="array" ref="J1808">_FV($B1808,"Year incorporated",TRUE)</f>
        <v>1975</v>
      </c>
      <c r="K1808" s="16"/>
      <c r="L1808" s="12">
        <f>+I1808+K1808</f>
        <v>229434700</v>
      </c>
      <c r="M1808" s="14">
        <f>+D1808*L1808</f>
        <v>11779177498</v>
      </c>
      <c r="N1808" t="s">
        <v>96</v>
      </c>
      <c r="O1808">
        <v>5055</v>
      </c>
      <c r="P1808">
        <v>5080</v>
      </c>
      <c r="Q1808">
        <v>5052</v>
      </c>
      <c r="R1808">
        <v>5102</v>
      </c>
      <c r="S1808">
        <v>5040</v>
      </c>
      <c r="T1808">
        <v>5070</v>
      </c>
      <c r="U1808">
        <v>33</v>
      </c>
      <c r="V1808" s="1">
        <v>6.6E-3</v>
      </c>
      <c r="W1808">
        <v>252638</v>
      </c>
      <c r="X1808">
        <v>12805830.85</v>
      </c>
      <c r="Y1808">
        <v>52658</v>
      </c>
      <c r="Z1808">
        <v>77968</v>
      </c>
      <c r="AA1808">
        <v>5073.41</v>
      </c>
      <c r="AB1808" s="3">
        <v>11632338732.299999</v>
      </c>
      <c r="AC1808">
        <v>7672</v>
      </c>
      <c r="AD1808" s="2">
        <v>45330.790277777778</v>
      </c>
      <c r="AE1808" t="s">
        <v>20</v>
      </c>
      <c r="AF1808" t="s">
        <v>97</v>
      </c>
    </row>
    <row r="1809" spans="1:32" x14ac:dyDescent="0.3">
      <c r="A1809" t="str">
        <f>+N1809</f>
        <v>LNW</v>
      </c>
      <c r="B1809" t="e" vm="1810">
        <v>#VALUE!</v>
      </c>
      <c r="C1809" s="5" cm="1">
        <f t="array" ref="C1809">_FV(B1809,"Market cap",TRUE)</f>
        <v>7694550000</v>
      </c>
      <c r="D1809" s="6" cm="1">
        <f t="array" ref="D1809">_FV(B1809,"Price",TRUE)</f>
        <v>134.37</v>
      </c>
      <c r="E1809" s="2" cm="1">
        <f t="array" ref="E1809">_FV(B1809,"Last trade time",TRUE)</f>
        <v>45331.333333333336</v>
      </c>
      <c r="F1809" s="7" t="str" cm="1">
        <f t="array" ref="F1809">_FV($B1809,"Industry")</f>
        <v>Hotels &amp; Entertainment Services</v>
      </c>
      <c r="G1809" s="7" t="str" cm="1">
        <f t="array" ref="G1809">_FV($B1809,"Description")</f>
        <v>Light &amp; Wonder Inc. is a cross-platform games and entertainment company. The Company is a developer of technology-based products and services and associated content for the worldwide gaming, social and digital gaming industries. Its segments include Gaming, SciPlay, and iGaming. Its Gaming business segment designs, develops, manufactures, markets and distributes a diverse portfolio of gaming content, products and services to commercial casinos, Native American casinos and wide-area gaming operators, such as arcade and bingo operators. Its SciPlay business segment is a developer and publisher of digital games on mobile and Web platforms. SciPlay offers a range of social casino games, including Jackpot Party Casino, Gold Fish Casino Slots, Quick Hit Slots, Hot Shot Casino, 88 Fortunes, and Monopoly Slots. The Company’s iGaming business segment provides a range of digital gaming content, distribution platforms, player account management systems, content, products and services.</v>
      </c>
      <c r="H1809" s="7" cm="1">
        <f t="array" ref="H1809">_FV($B1809,"Employees")</f>
        <v>6100</v>
      </c>
      <c r="I1809" s="11" cm="1">
        <f t="array" ref="I1809">_FV($B1809,"Shares outstanding",TRUE)</f>
        <v>90047400</v>
      </c>
      <c r="J1809" s="7" cm="1">
        <f t="array" ref="J1809">_FV($B1809,"Year incorporated",TRUE)</f>
        <v>2017</v>
      </c>
      <c r="K1809" s="16"/>
      <c r="L1809" s="12">
        <f>+I1809+K1809</f>
        <v>90047400</v>
      </c>
      <c r="M1809" s="14">
        <f>+D1809*L1809</f>
        <v>12099669138</v>
      </c>
      <c r="N1809" t="s">
        <v>329</v>
      </c>
      <c r="O1809">
        <v>12963</v>
      </c>
      <c r="P1809">
        <v>13100</v>
      </c>
      <c r="Q1809">
        <v>13000</v>
      </c>
      <c r="R1809">
        <v>13045</v>
      </c>
      <c r="S1809">
        <v>12850</v>
      </c>
      <c r="T1809">
        <v>13020</v>
      </c>
      <c r="U1809">
        <v>218</v>
      </c>
      <c r="V1809" s="1">
        <v>1.7000000000000001E-2</v>
      </c>
      <c r="W1809">
        <v>238728</v>
      </c>
      <c r="X1809">
        <v>30898124.821400002</v>
      </c>
      <c r="Y1809">
        <v>24244</v>
      </c>
      <c r="Z1809">
        <v>6484</v>
      </c>
      <c r="AA1809">
        <v>12992.94</v>
      </c>
      <c r="AB1809" s="3">
        <v>1987885788</v>
      </c>
      <c r="AC1809">
        <v>3339</v>
      </c>
      <c r="AD1809" s="2">
        <v>45330.790277777778</v>
      </c>
      <c r="AE1809" t="s">
        <v>20</v>
      </c>
      <c r="AF1809" t="s">
        <v>330</v>
      </c>
    </row>
    <row r="1810" spans="1:32" x14ac:dyDescent="0.3">
      <c r="A1810" t="str">
        <f>+N1810</f>
        <v>SOL</v>
      </c>
      <c r="B1810" t="e" vm="1811">
        <v>#VALUE!</v>
      </c>
      <c r="C1810" s="5" cm="1">
        <f t="array" ref="C1810">_FV(B1810,"Market cap",TRUE)</f>
        <v>12247640000</v>
      </c>
      <c r="D1810" s="6" cm="1">
        <f t="array" ref="D1810">_FV(B1810,"Price",TRUE)</f>
        <v>33.64</v>
      </c>
      <c r="E1810" s="2" cm="1">
        <f t="array" ref="E1810">_FV(B1810,"Last trade time",TRUE)</f>
        <v>45331.333333333336</v>
      </c>
      <c r="F1810" s="7" t="str" cm="1">
        <f t="array" ref="F1810">_FV($B1810,"Industry")</f>
        <v>Holding Companies</v>
      </c>
      <c r="G1810" s="7" t="str" cm="1">
        <f t="array" ref="G1810">_FV($B1810,"Description")</f>
        <v>Washington H. Soul Pattinson and Company Ltd is an Australia-based investment company. WHSP’s segments include Strategic portfolio, Large caps portfolio, Emerging companies portfolio, Private equity portfolio, Structured yield portfolio and Property portfolio. Strategic portfolio comprises investments in uncorrelated listed companies where WHSP has board representation. Large caps portfolio managed, Australian listed equities portfolio. The portfolio seeks to generate consistent income and capital growth over the long term. Emerging companies portfolio invests in attractive, early-stage and high growth companies that are listed, about to undertake an Initial Public Offering (IPO) or at a pre-IPO stage. Private equity portfolio Includes long term investments in unlisted companies to support their future growth. Structured Yield Portfolio contains investments in corporate loans, bonds and structured investments. Property portfolio includes investments in property development joint.</v>
      </c>
      <c r="H1810" s="7" cm="1">
        <f t="array" ref="H1810">_FV($B1810,"Employees")</f>
        <v>51</v>
      </c>
      <c r="I1810" s="11" cm="1">
        <f t="array" ref="I1810">_FV($B1810,"Shares outstanding",TRUE)</f>
        <v>360967900</v>
      </c>
      <c r="J1810" s="7" cm="1">
        <f t="array" ref="J1810">_FV($B1810,"Year incorporated",TRUE)</f>
        <v>1903</v>
      </c>
      <c r="K1810" s="16"/>
      <c r="L1810" s="12">
        <f>+I1810+K1810</f>
        <v>360967900</v>
      </c>
      <c r="M1810" s="14">
        <f>+D1810*L1810</f>
        <v>12142960156</v>
      </c>
      <c r="N1810" t="s">
        <v>93</v>
      </c>
      <c r="O1810">
        <v>3390</v>
      </c>
      <c r="P1810">
        <v>3399</v>
      </c>
      <c r="Q1810">
        <v>3370</v>
      </c>
      <c r="R1810">
        <v>3399</v>
      </c>
      <c r="S1810">
        <v>3350</v>
      </c>
      <c r="T1810">
        <v>3393</v>
      </c>
      <c r="U1810">
        <v>33</v>
      </c>
      <c r="V1810" s="1">
        <v>9.7999999999999997E-3</v>
      </c>
      <c r="W1810">
        <v>277083</v>
      </c>
      <c r="X1810">
        <v>9362792.6050000004</v>
      </c>
      <c r="Y1810">
        <v>63916</v>
      </c>
      <c r="Z1810">
        <v>57181</v>
      </c>
      <c r="AA1810">
        <v>3381.69</v>
      </c>
      <c r="AB1810" s="3">
        <v>12247639591.59</v>
      </c>
      <c r="AC1810">
        <v>4442</v>
      </c>
      <c r="AD1810" s="2">
        <v>45330.790277777778</v>
      </c>
      <c r="AE1810" t="s">
        <v>20</v>
      </c>
      <c r="AF1810" t="s">
        <v>94</v>
      </c>
    </row>
    <row r="1811" spans="1:32" x14ac:dyDescent="0.3">
      <c r="A1811" t="str">
        <f>+N1811</f>
        <v>CAR</v>
      </c>
      <c r="B1811" t="e" vm="1812">
        <v>#VALUE!</v>
      </c>
      <c r="C1811" s="5" cm="1">
        <f t="array" ref="C1811">_FV(B1811,"Market cap",TRUE)</f>
        <v>12554940000</v>
      </c>
      <c r="D1811" s="6" cm="1">
        <f t="array" ref="D1811">_FV(B1811,"Price",TRUE)</f>
        <v>33.47</v>
      </c>
      <c r="E1811" s="2" cm="1">
        <f t="array" ref="E1811">_FV(B1811,"Last trade time",TRUE)</f>
        <v>45331.333356481482</v>
      </c>
      <c r="F1811" s="7" t="str" cm="1">
        <f t="array" ref="F1811">_FV($B1811,"Industry")</f>
        <v>Software &amp; IT Services</v>
      </c>
      <c r="G1811" s="7" t="str" cm="1">
        <f t="array" ref="G1811">_FV($B1811,"Description")</f>
        <v>CAR Group Limited, formerly Carsales.Com Ltd, is an Australia-based online automotive, motorcycle and marine classifieds business. The Company provides a marketplace to buy and sell cars, motorcycles, trucks, caravans, and boats. Its segments include Australia-Online Advertising Services; Australia-Data, Research and Services; Australia-carsales investments; North America; Latin America, and Asia. The Australia-Online Advertising Services segment include online automotive classifieds, display advertising services and finance commission. The Australia-Data, Research and Services segment includes automotive data services including software, analysis, research and reporting, valuation services, Website development, hosting, and photography services. The Australia-carsales investments segment include online tire retail and wholesale and inspection services. The North America and Asia segment includes online automotive classifieds, display advertising services and automotive data services.</v>
      </c>
      <c r="H1811" s="7" cm="1">
        <f t="array" ref="H1811">_FV($B1811,"Employees")</f>
        <v>1800</v>
      </c>
      <c r="I1811" s="11" cm="1">
        <f t="array" ref="I1811">_FV($B1811,"Shares outstanding",TRUE)</f>
        <v>377025300</v>
      </c>
      <c r="J1811" s="7" cm="1">
        <f t="array" ref="J1811">_FV($B1811,"Year incorporated",TRUE)</f>
        <v>1996</v>
      </c>
      <c r="K1811" s="16"/>
      <c r="L1811" s="12">
        <f>+I1811+K1811</f>
        <v>377025300</v>
      </c>
      <c r="M1811" s="14">
        <f>+D1811*L1811</f>
        <v>12619036791</v>
      </c>
      <c r="N1811" t="s">
        <v>90</v>
      </c>
      <c r="O1811">
        <v>3310</v>
      </c>
      <c r="P1811">
        <v>3340</v>
      </c>
      <c r="Q1811">
        <v>3346</v>
      </c>
      <c r="R1811">
        <v>3368</v>
      </c>
      <c r="S1811">
        <v>3330</v>
      </c>
      <c r="T1811">
        <v>3330</v>
      </c>
      <c r="U1811">
        <v>-13</v>
      </c>
      <c r="V1811" s="1">
        <v>-3.8999999999999998E-3</v>
      </c>
      <c r="W1811">
        <v>1214331</v>
      </c>
      <c r="X1811">
        <v>40639178.895000003</v>
      </c>
      <c r="Y1811">
        <v>156453</v>
      </c>
      <c r="Z1811">
        <v>133615</v>
      </c>
      <c r="AA1811">
        <v>3341.38</v>
      </c>
      <c r="AB1811" s="3">
        <v>12554942256.9</v>
      </c>
      <c r="AC1811">
        <v>15470</v>
      </c>
      <c r="AD1811" s="2">
        <v>45330.790277777778</v>
      </c>
      <c r="AE1811" t="s">
        <v>20</v>
      </c>
      <c r="AF1811" t="s">
        <v>91</v>
      </c>
    </row>
    <row r="1812" spans="1:32" x14ac:dyDescent="0.3">
      <c r="A1812" t="str">
        <f>+N1812</f>
        <v>ASX</v>
      </c>
      <c r="B1812" t="e" vm="1813">
        <v>#VALUE!</v>
      </c>
      <c r="C1812" s="5" cm="1">
        <f t="array" ref="C1812">_FV(B1812,"Market cap",TRUE)</f>
        <v>12725010000</v>
      </c>
      <c r="D1812" s="6" cm="1">
        <f t="array" ref="D1812">_FV(B1812,"Price",TRUE)</f>
        <v>67.2</v>
      </c>
      <c r="E1812" s="2" cm="1">
        <f t="array" ref="E1812">_FV(B1812,"Last trade time",TRUE)</f>
        <v>45331.333333333336</v>
      </c>
      <c r="F1812" s="7" t="str" cm="1">
        <f t="array" ref="F1812">_FV($B1812,"Industry")</f>
        <v>Investment Banking &amp; Investment Services</v>
      </c>
      <c r="G1812" s="7" t="str" cm="1">
        <f t="array" ref="G1812">_FV($B1812,"Description")</f>
        <v>ASX Limited (ASX) is a vertically integrated multi-asset exchange company. The Company is engaged in offering listings, trading, clearing, settlement, technical and information services, technology, data and other post-trade services. It acts as a market operator, clearing house and payments system facilitator. The ASX operates markets for a range of asset classes including equities, fixed income, commodities, and energy. Its activities span primary and secondary market services, including the raising, allocation and hedging of capital flows; trading and price discovery; central counterparty risk transfer, and securities settlement for both the equities and fixed income markets. ASX operates through four divisions: listings, markets, technology and data, and securities and payments. It also provides data and technology services to intermediaries, banks, information vendors and software developers to help them make decisions, offer services to their clients and connect with one another.</v>
      </c>
      <c r="H1812" s="7" cm="1">
        <f t="array" ref="H1812">_FV($B1812,"Employees")</f>
        <v>1050</v>
      </c>
      <c r="I1812" s="11" cm="1">
        <f t="array" ref="I1812">_FV($B1812,"Shares outstanding",TRUE)</f>
        <v>193595200</v>
      </c>
      <c r="J1812" s="7" cm="1">
        <f t="array" ref="J1812">_FV($B1812,"Year incorporated",TRUE)</f>
        <v>1987</v>
      </c>
      <c r="K1812" s="16"/>
      <c r="L1812" s="12">
        <f>+I1812+K1812</f>
        <v>193595200</v>
      </c>
      <c r="M1812" s="14">
        <f>+D1812*L1812</f>
        <v>13009597440</v>
      </c>
      <c r="N1812" t="s">
        <v>20</v>
      </c>
      <c r="O1812">
        <v>6519</v>
      </c>
      <c r="P1812">
        <v>6590</v>
      </c>
      <c r="Q1812">
        <v>6553</v>
      </c>
      <c r="R1812">
        <v>6593</v>
      </c>
      <c r="S1812">
        <v>6525.5</v>
      </c>
      <c r="T1812">
        <v>6573</v>
      </c>
      <c r="U1812">
        <v>43</v>
      </c>
      <c r="V1812" s="1">
        <v>6.6E-3</v>
      </c>
      <c r="W1812">
        <v>213252</v>
      </c>
      <c r="X1812">
        <v>13992515.904999999</v>
      </c>
      <c r="Y1812">
        <v>59555</v>
      </c>
      <c r="Z1812">
        <v>55629</v>
      </c>
      <c r="AA1812">
        <v>6567.09</v>
      </c>
      <c r="AB1812" s="3">
        <v>12725009998.26</v>
      </c>
      <c r="AC1812">
        <v>5813</v>
      </c>
      <c r="AD1812" s="2">
        <v>45330.790277777778</v>
      </c>
      <c r="AE1812" t="s">
        <v>20</v>
      </c>
      <c r="AF1812" t="s">
        <v>89</v>
      </c>
    </row>
    <row r="1813" spans="1:32" x14ac:dyDescent="0.3">
      <c r="A1813" t="str">
        <f>+N1813</f>
        <v>FPH</v>
      </c>
      <c r="B1813" t="e" vm="1814">
        <v>#VALUE!</v>
      </c>
      <c r="C1813" s="5" cm="1">
        <f t="array" ref="C1813">_FV(B1813,"Market cap",TRUE)</f>
        <v>14531710000</v>
      </c>
      <c r="D1813" s="6" cm="1">
        <f t="array" ref="D1813">_FV(B1813,"Price",TRUE)</f>
        <v>23.03</v>
      </c>
      <c r="E1813" s="2" cm="1">
        <f t="array" ref="E1813">_FV(B1813,"Last trade time",TRUE)</f>
        <v>45331.333356481482</v>
      </c>
      <c r="F1813" s="7" t="str" cm="1">
        <f t="array" ref="F1813">_FV($B1813,"Industry")</f>
        <v>Healthcare Equipment &amp; Supplies</v>
      </c>
      <c r="G1813" s="7" t="str" cm="1">
        <f t="array" ref="G1813">_FV($B1813,"Description")</f>
        <v>Fisher &amp; Paykel Healthcare Corporation Limited designs, manufactures and markets products and systems for use in acute and chronic respiratory care, surgery and the treatment of obstructive sleep apnea. The Company provides medical device products and systems for use in both hospital and homecare settings. Its hospital product group includes products used in invasive ventilation, noninvasive ventilation, nasal high flow therapy, anesthesia, and laparoscopic and open surgery. Its homecare product group includes devices and systems used to treat obstructive sleep apnea (OSA) and provide respiratory support in the home, which include its continuous positive airway pressure (CPAP) therapy masks as well as flow generators, interfaces, and data management technologies. The Company’s products are sold in over 120 countries worldwide. It operates across Canada, the United States of America, Mexico, Costa Rica, the United Kingdom, Switzerland, India and others.</v>
      </c>
      <c r="H1813" s="7" cm="1">
        <f t="array" ref="H1813">_FV($B1813,"Employees")</f>
        <v>6564</v>
      </c>
      <c r="I1813" s="11" cm="1">
        <f t="array" ref="I1813">_FV($B1813,"Shares outstanding",TRUE)</f>
        <v>583963700</v>
      </c>
      <c r="J1813" s="7" cm="1">
        <f t="array" ref="J1813">_FV($B1813,"Year incorporated",TRUE)</f>
        <v>1954</v>
      </c>
      <c r="K1813" s="16"/>
      <c r="L1813" s="12">
        <f>+I1813+K1813</f>
        <v>583963700</v>
      </c>
      <c r="M1813" s="14">
        <f>+D1813*L1813</f>
        <v>13448684011</v>
      </c>
      <c r="N1813" t="s">
        <v>85</v>
      </c>
      <c r="O1813">
        <v>2274</v>
      </c>
      <c r="P1813">
        <v>2330</v>
      </c>
      <c r="Q1813">
        <v>2346</v>
      </c>
      <c r="R1813">
        <v>2346</v>
      </c>
      <c r="S1813">
        <v>2283</v>
      </c>
      <c r="T1813">
        <v>2308</v>
      </c>
      <c r="U1813">
        <v>-22</v>
      </c>
      <c r="V1813" s="1">
        <v>-9.4000000000000004E-3</v>
      </c>
      <c r="W1813">
        <v>282833</v>
      </c>
      <c r="X1813">
        <v>6526669.0250000004</v>
      </c>
      <c r="Y1813">
        <v>100068</v>
      </c>
      <c r="Z1813">
        <v>86639</v>
      </c>
      <c r="AA1813">
        <v>2305.2199999999998</v>
      </c>
      <c r="AB1813" s="3">
        <v>13477881780.559999</v>
      </c>
      <c r="AC1813">
        <v>5287</v>
      </c>
      <c r="AD1813" s="2">
        <v>45330.790277777778</v>
      </c>
      <c r="AE1813" t="s">
        <v>20</v>
      </c>
      <c r="AF1813" t="s">
        <v>86</v>
      </c>
    </row>
    <row r="1814" spans="1:32" x14ac:dyDescent="0.3">
      <c r="A1814" t="str">
        <f>+N1814</f>
        <v>SVW</v>
      </c>
      <c r="B1814" t="e" vm="1815">
        <v>#VALUE!</v>
      </c>
      <c r="C1814" s="5" cm="1">
        <f t="array" ref="C1814">_FV(B1814,"Market cap",TRUE)</f>
        <v>12983640000</v>
      </c>
      <c r="D1814" s="6" cm="1">
        <f t="array" ref="D1814">_FV(B1814,"Price",TRUE)</f>
        <v>37.08</v>
      </c>
      <c r="E1814" s="2" cm="1">
        <f t="array" ref="E1814">_FV(B1814,"Last trade time",TRUE)</f>
        <v>45331.333333333336</v>
      </c>
      <c r="F1814" s="7" t="str" cm="1">
        <f t="array" ref="F1814">_FV($B1814,"Industry")</f>
        <v>Machinery, Equipment &amp; Components</v>
      </c>
      <c r="G1814" s="7" t="str" cm="1">
        <f t="array" ref="G1814">_FV($B1814,"Description")</f>
        <v>Seven Group Holdings Limited is a diversified operating and investment company. The Company has business and investments in industrial services, media, and energy. Its segments include WesTrac, Coates, Boral, Energy, Media investments, and Other investments. WesTrac segment is an authorized Caterpillar dealer engaged in providing heavy equipment sales and support to customers. Coates segment is an equipment hire company and provides a full range of general and specialist equipment to a variety of markets including engineering and building construction and maintenance. Boral is a construction materials company. Energy segment relates to the Company’s joint operation in the Bivins Ranch basin in Texas, United States of America. Media segment investments relate to investments in listed and unlisted media organizations, including Seven West Media Limited and private equity investments in China. Other investments segment incorporates listed investments, property, Alight and Sykes.</v>
      </c>
      <c r="H1814" s="7" cm="1">
        <f t="array" ref="H1814">_FV($B1814,"Employees")</f>
        <v>13000</v>
      </c>
      <c r="I1814" s="11" cm="1">
        <f t="array" ref="I1814">_FV($B1814,"Shares outstanding",TRUE)</f>
        <v>363585600</v>
      </c>
      <c r="J1814" s="7" cm="1">
        <f t="array" ref="J1814">_FV($B1814,"Year incorporated",TRUE)</f>
        <v>2010</v>
      </c>
      <c r="K1814" s="16"/>
      <c r="L1814" s="12">
        <f>+I1814+K1814</f>
        <v>363585600</v>
      </c>
      <c r="M1814" s="14">
        <f>+D1814*L1814</f>
        <v>13481754048</v>
      </c>
      <c r="N1814" t="s">
        <v>87</v>
      </c>
      <c r="O1814">
        <v>3500</v>
      </c>
      <c r="P1814">
        <v>3620</v>
      </c>
      <c r="Q1814">
        <v>3591</v>
      </c>
      <c r="R1814">
        <v>3616</v>
      </c>
      <c r="S1814">
        <v>3552</v>
      </c>
      <c r="T1814">
        <v>3571</v>
      </c>
      <c r="U1814">
        <v>39</v>
      </c>
      <c r="V1814" s="1">
        <v>1.0999999999999999E-2</v>
      </c>
      <c r="W1814">
        <v>1116550</v>
      </c>
      <c r="X1814">
        <v>39879887.108199999</v>
      </c>
      <c r="Y1814">
        <v>124146</v>
      </c>
      <c r="Z1814">
        <v>203710</v>
      </c>
      <c r="AA1814">
        <v>3582.12</v>
      </c>
      <c r="AB1814" s="3">
        <v>12983641311.77</v>
      </c>
      <c r="AC1814">
        <v>13743</v>
      </c>
      <c r="AD1814" s="2">
        <v>45330.790277777778</v>
      </c>
      <c r="AE1814" t="s">
        <v>20</v>
      </c>
      <c r="AF1814" t="s">
        <v>88</v>
      </c>
    </row>
    <row r="1815" spans="1:32" x14ac:dyDescent="0.3">
      <c r="A1815" t="str">
        <f>+N1815</f>
        <v>MEZ</v>
      </c>
      <c r="B1815" t="e" vm="1816">
        <v>#VALUE!</v>
      </c>
      <c r="C1815" s="5" cm="1">
        <f t="array" ref="C1815">_FV(B1815,"Market cap",TRUE)</f>
        <v>14705590000</v>
      </c>
      <c r="D1815" s="6" cm="1">
        <f t="array" ref="D1815">_FV(B1815,"Price",TRUE)</f>
        <v>5.24</v>
      </c>
      <c r="E1815" s="2" cm="1">
        <f t="array" ref="E1815">_FV(B1815,"Last trade time",TRUE)</f>
        <v>45331.333356481482</v>
      </c>
      <c r="F1815" s="7" t="str" cm="1">
        <f t="array" ref="F1815">_FV($B1815,"Industry")</f>
        <v>Electrical Utilities &amp; IPPs</v>
      </c>
      <c r="G1815" s="7" t="str" cm="1">
        <f t="array" ref="G1815">_FV($B1815,"Description")</f>
        <v>Meridian Energy Limited is a New Zealand-based power company. The Company is engaged in the generation, trading and retailing of electricity and the sale of complementary products and services. The Company’s segments include New Zealand wholesale and New Zealand retail. The New Zealand wholesale segment includes activity associated with its New Zealand generation of electricity and its sale into the wholesale electricity market; purchase of electricity, and development of renewable electricity generation opportunities. The New Zealand retail segment includes activity associated with retailing of electricity and complementary products through its two brands: Meridian and Powershop in New Zealand. It owns and operates six hydro stations in New Zealand. It also has various wind farms and is also engaged in solar power generation across the country. It operates in New Zealand and the United Kingdom. The Company supplies electricity to power homes, businesses and farms.</v>
      </c>
      <c r="H1815" s="7" cm="1">
        <f t="array" ref="H1815">_FV($B1815,"Employees")</f>
        <v>878</v>
      </c>
      <c r="I1815" s="11" cm="1">
        <f t="array" ref="I1815">_FV($B1815,"Shares outstanding",TRUE)</f>
        <v>2586708000</v>
      </c>
      <c r="J1815" s="7" cm="1">
        <f t="array" ref="J1815">_FV($B1815,"Year incorporated",TRUE)</f>
        <v>1998</v>
      </c>
      <c r="K1815" s="16"/>
      <c r="L1815" s="12">
        <f>+I1815+K1815</f>
        <v>2586708000</v>
      </c>
      <c r="M1815" s="14">
        <f>+D1815*L1815</f>
        <v>13554349920</v>
      </c>
      <c r="N1815" t="s">
        <v>150</v>
      </c>
      <c r="O1815">
        <v>501</v>
      </c>
      <c r="P1815">
        <v>534</v>
      </c>
      <c r="Q1815">
        <v>514</v>
      </c>
      <c r="R1815">
        <v>534</v>
      </c>
      <c r="S1815">
        <v>514</v>
      </c>
      <c r="T1815">
        <v>534</v>
      </c>
      <c r="U1815">
        <v>29</v>
      </c>
      <c r="V1815" s="1">
        <v>5.74E-2</v>
      </c>
      <c r="W1815">
        <v>34507</v>
      </c>
      <c r="X1815">
        <v>182143.14</v>
      </c>
      <c r="Y1815">
        <v>22370</v>
      </c>
      <c r="Z1815">
        <v>12079</v>
      </c>
      <c r="AA1815">
        <v>527.84</v>
      </c>
      <c r="AB1815" s="3">
        <v>6760838198.46</v>
      </c>
      <c r="AC1815">
        <v>163</v>
      </c>
      <c r="AD1815" s="2">
        <v>45330.790277777778</v>
      </c>
      <c r="AE1815" t="s">
        <v>20</v>
      </c>
      <c r="AF1815" t="s">
        <v>151</v>
      </c>
    </row>
    <row r="1816" spans="1:32" x14ac:dyDescent="0.3">
      <c r="A1816" t="str">
        <f>+N1816</f>
        <v>S32</v>
      </c>
      <c r="B1816" t="e" vm="1817">
        <v>#VALUE!</v>
      </c>
      <c r="C1816" s="5" cm="1">
        <f t="array" ref="C1816">_FV(B1816,"Market cap",TRUE)</f>
        <v>14403040000</v>
      </c>
      <c r="D1816" s="6" cm="1">
        <f t="array" ref="D1816">_FV(B1816,"Price",TRUE)</f>
        <v>3.14</v>
      </c>
      <c r="E1816" s="2" cm="1">
        <f t="array" ref="E1816">_FV(B1816,"Last trade time",TRUE)</f>
        <v>45331.333333333336</v>
      </c>
      <c r="F1816" s="7" t="str" cm="1">
        <f t="array" ref="F1816">_FV($B1816,"Industry")</f>
        <v>Metals &amp; Mining</v>
      </c>
      <c r="G1816" s="7" t="str" cm="1">
        <f t="array" ref="G1816">_FV($B1816,"Description")</f>
        <v>South32 Limited is a mining and metals company. Its segments include Worsley Alumina, Brazil Alumina, Brazil Aluminium, Hillside Aluminium, Mozal Aluminium, Sierra Gorda, Cannington, Hermosa, Cerro Matoso, Illawarra Metallurgical Coal, Australia Manganese and South Africa Manganese. Worsley Alumina segment includes integrated bauxite mine and alumina refinery in Australia. Brazil Alumina segment consists of integrated bauxite mine and alumina refinery in Brazil. Brazil Aluminium segment is engaged in aluminium smelter in Brazil. Hillside Aluminium segment is focused on aluminium smelter in South Africa. Mozal Aluminium segment is engaged in aluminium smelter in Mozambique. Sierra Gorda segment is focused on copper mine in Chile. Cannington segment includes silver, lead and zinc mine in Australia. Hermosa segment includes base metals exploration and development option in the United States of America. Illawarra Metallurgical Coal segment includes metallurgical coal mines in Australia.</v>
      </c>
      <c r="H1816" s="7" cm="1">
        <f t="array" ref="H1816">_FV($B1816,"Employees")</f>
        <v>9616</v>
      </c>
      <c r="I1816" s="11" cm="1">
        <f t="array" ref="I1816">_FV($B1816,"Shares outstanding",TRUE)</f>
        <v>4529259000</v>
      </c>
      <c r="J1816" s="7" cm="1">
        <f t="array" ref="J1816">_FV($B1816,"Year incorporated",TRUE)</f>
        <v>2000</v>
      </c>
      <c r="K1816" s="16"/>
      <c r="L1816" s="12">
        <f>+I1816+K1816</f>
        <v>4529259000</v>
      </c>
      <c r="M1816" s="14">
        <f>+D1816*L1816</f>
        <v>14221873260</v>
      </c>
      <c r="N1816" t="s">
        <v>81</v>
      </c>
      <c r="O1816">
        <v>317</v>
      </c>
      <c r="P1816">
        <v>319</v>
      </c>
      <c r="Q1816">
        <v>321</v>
      </c>
      <c r="R1816">
        <v>323</v>
      </c>
      <c r="S1816">
        <v>317</v>
      </c>
      <c r="T1816">
        <v>318</v>
      </c>
      <c r="U1816">
        <v>-4</v>
      </c>
      <c r="V1816" s="1">
        <v>-1.24E-2</v>
      </c>
      <c r="W1816">
        <v>18350779</v>
      </c>
      <c r="X1816">
        <v>58541697.435000002</v>
      </c>
      <c r="Y1816">
        <v>4591573</v>
      </c>
      <c r="Z1816">
        <v>3819090</v>
      </c>
      <c r="AA1816">
        <v>318.87</v>
      </c>
      <c r="AB1816" s="3">
        <v>14403042246.24</v>
      </c>
      <c r="AC1816">
        <v>7061</v>
      </c>
      <c r="AD1816" s="2">
        <v>45330.790277777778</v>
      </c>
      <c r="AE1816" t="s">
        <v>20</v>
      </c>
      <c r="AF1816" t="s">
        <v>82</v>
      </c>
    </row>
    <row r="1817" spans="1:32" x14ac:dyDescent="0.3">
      <c r="A1817" t="str">
        <f>+N1817</f>
        <v>ORG</v>
      </c>
      <c r="B1817" t="e" vm="1818">
        <v>#VALUE!</v>
      </c>
      <c r="C1817" s="5" cm="1">
        <f t="array" ref="C1817">_FV(B1817,"Market cap",TRUE)</f>
        <v>14384940000</v>
      </c>
      <c r="D1817" s="6" cm="1">
        <f t="array" ref="D1817">_FV(B1817,"Price",TRUE)</f>
        <v>8.3800000000000008</v>
      </c>
      <c r="E1817" s="2" cm="1">
        <f t="array" ref="E1817">_FV(B1817,"Last trade time",TRUE)</f>
        <v>45331.333333333336</v>
      </c>
      <c r="F1817" s="7" t="str" cm="1">
        <f t="array" ref="F1817">_FV($B1817,"Industry")</f>
        <v>Electrical Utilities &amp; IPPs</v>
      </c>
      <c r="G1817" s="7" t="str" cm="1">
        <f t="array" ref="G1817">_FV($B1817,"Description")</f>
        <v>Origin Energy Limited is an Australia-based integrated energy company. The principal activity of the Company is the operation of energy businesses, including exploration and production of natural gas, electricity generation, wholesale and retail sale of electricity and gas, and sale of liquefied natural gas. The Company operates in three segments: Energy Markets, Share of Octopus Energy, Integrated Gas, and Corporate. The Energy Markets segment is engaged in energy retailing and wholesaling, power generation, and liquefied petroleum gas (LPG) operations predominantly in Australia. The Share of Octopus Energy segment includes the Company's investment in Octopus Energy Holdings. The Integrated Gas segment is focused on the investment in Australia Pacific LNG (APLNG), and exploration interests in the Cooper-Eromanga, Canning and Browse Basin, and interest in Hunter Valley Hydrogen Hub on Kooragang Island. The Corporate segment provides various business development and support activities.</v>
      </c>
      <c r="H1817" s="7" cm="1">
        <f t="array" ref="H1817">_FV($B1817,"Employees")</f>
        <v>5630</v>
      </c>
      <c r="I1817" s="11" cm="1">
        <f t="array" ref="I1817">_FV($B1817,"Shares outstanding",TRUE)</f>
        <v>1722748000</v>
      </c>
      <c r="J1817" s="7" cm="1">
        <f t="array" ref="J1817">_FV($B1817,"Year incorporated",TRUE)</f>
        <v>1946</v>
      </c>
      <c r="K1817" s="16"/>
      <c r="L1817" s="12">
        <f>+I1817+K1817</f>
        <v>1722748000</v>
      </c>
      <c r="M1817" s="14">
        <f>+D1817*L1817</f>
        <v>14436628240.000002</v>
      </c>
      <c r="N1817" t="s">
        <v>83</v>
      </c>
      <c r="O1817">
        <v>833</v>
      </c>
      <c r="P1817">
        <v>847</v>
      </c>
      <c r="Q1817">
        <v>859</v>
      </c>
      <c r="R1817">
        <v>862</v>
      </c>
      <c r="S1817">
        <v>835</v>
      </c>
      <c r="T1817">
        <v>835</v>
      </c>
      <c r="U1817">
        <v>-14</v>
      </c>
      <c r="V1817" s="1">
        <v>-1.6500000000000001E-2</v>
      </c>
      <c r="W1817">
        <v>7665746</v>
      </c>
      <c r="X1817">
        <v>65002964.255000003</v>
      </c>
      <c r="Y1817">
        <v>2145027</v>
      </c>
      <c r="Z1817">
        <v>2059358</v>
      </c>
      <c r="AA1817">
        <v>848</v>
      </c>
      <c r="AB1817" s="3">
        <v>14384943052.85</v>
      </c>
      <c r="AC1817">
        <v>11916</v>
      </c>
      <c r="AD1817" s="2">
        <v>45330.790277777778</v>
      </c>
      <c r="AE1817" t="s">
        <v>20</v>
      </c>
      <c r="AF1817" t="s">
        <v>84</v>
      </c>
    </row>
    <row r="1818" spans="1:32" x14ac:dyDescent="0.3">
      <c r="A1818" t="str">
        <f>+N1818</f>
        <v>REH</v>
      </c>
      <c r="B1818" t="e" vm="1819">
        <v>#VALUE!</v>
      </c>
      <c r="C1818" s="5" cm="1">
        <f t="array" ref="C1818">_FV(B1818,"Market cap",TRUE)</f>
        <v>14573400000</v>
      </c>
      <c r="D1818" s="6" cm="1">
        <f t="array" ref="D1818">_FV(B1818,"Price",TRUE)</f>
        <v>22.81</v>
      </c>
      <c r="E1818" s="2" cm="1">
        <f t="array" ref="E1818">_FV(B1818,"Last trade time",TRUE)</f>
        <v>45331.333333333336</v>
      </c>
      <c r="F1818" s="7" t="str" cm="1">
        <f t="array" ref="F1818">_FV($B1818,"Industry")</f>
        <v>Homebuilding &amp; Construction Supplies</v>
      </c>
      <c r="G1818" s="7" t="str" cm="1">
        <f t="array" ref="G1818">_FV($B1818,"Description")</f>
        <v>Reece Limited is an Australia-based company, which operates plumbing and bathroom supplies business. Its plumbing and bathroom products are sourced both locally and internationally across Australia. Its business units include bathroom &amp; kitchen, plumbing, irrigation, pools, civil, HVAC, fire and onsite. Its plumbing center and bathroom life showrooms supply bathroom, kitchen and laundry products. HVAC provides specialized equipment, parts and supplies for the commercial heating, ventilation, air conditioning and refrigeration industries. Civil provides specialized products and service for civil construction works, including water mains, sewerage and others. It provides quality pool supplies to pool builders, pool plumbers and pool maintenance professionals. Irrigation provides quality products and specialized service for irrigation contractors and landscapers. Onsite provides specialized service, supplying plumbing and bathroom products to home builders and commercial developers.</v>
      </c>
      <c r="H1818" s="7" cm="1">
        <f t="array" ref="H1818">_FV($B1818,"Employees")</f>
        <v>9000</v>
      </c>
      <c r="I1818" s="11" cm="1">
        <f t="array" ref="I1818">_FV($B1818,"Shares outstanding",TRUE)</f>
        <v>645984200</v>
      </c>
      <c r="J1818" s="7" cm="1">
        <f t="array" ref="J1818">_FV($B1818,"Year incorporated",TRUE)</f>
        <v>1953</v>
      </c>
      <c r="K1818" s="16"/>
      <c r="L1818" s="12">
        <f>+I1818+K1818</f>
        <v>645984200</v>
      </c>
      <c r="M1818" s="14">
        <f>+D1818*L1818</f>
        <v>14734899602</v>
      </c>
      <c r="N1818" t="s">
        <v>79</v>
      </c>
      <c r="O1818">
        <v>2178</v>
      </c>
      <c r="P1818">
        <v>2265</v>
      </c>
      <c r="Q1818">
        <v>2254</v>
      </c>
      <c r="R1818">
        <v>2265</v>
      </c>
      <c r="S1818">
        <v>2239.5</v>
      </c>
      <c r="T1818">
        <v>2256</v>
      </c>
      <c r="U1818">
        <v>26</v>
      </c>
      <c r="V1818" s="1">
        <v>1.17E-2</v>
      </c>
      <c r="W1818">
        <v>206552</v>
      </c>
      <c r="X1818">
        <v>4648232.1749999998</v>
      </c>
      <c r="Y1818">
        <v>39473</v>
      </c>
      <c r="Z1818">
        <v>52059</v>
      </c>
      <c r="AA1818">
        <v>2254.65</v>
      </c>
      <c r="AB1818" s="3">
        <v>14573403123.360001</v>
      </c>
      <c r="AC1818">
        <v>4338</v>
      </c>
      <c r="AD1818" s="2">
        <v>45330.790277777778</v>
      </c>
      <c r="AE1818" t="s">
        <v>20</v>
      </c>
      <c r="AF1818" t="s">
        <v>80</v>
      </c>
    </row>
    <row r="1819" spans="1:32" x14ac:dyDescent="0.3">
      <c r="A1819" t="str">
        <f>+N1819</f>
        <v>IAG</v>
      </c>
      <c r="B1819" t="e" vm="1820">
        <v>#VALUE!</v>
      </c>
      <c r="C1819" s="5" cm="1">
        <f t="array" ref="C1819">_FV(B1819,"Market cap",TRUE)</f>
        <v>14865630000</v>
      </c>
      <c r="D1819" s="6" cm="1">
        <f t="array" ref="D1819">_FV(B1819,"Price",TRUE)</f>
        <v>6.23</v>
      </c>
      <c r="E1819" s="2" cm="1">
        <f t="array" ref="E1819">_FV(B1819,"Last trade time",TRUE)</f>
        <v>45331.333333333336</v>
      </c>
      <c r="F1819" s="7" t="str" cm="1">
        <f t="array" ref="F1819">_FV($B1819,"Industry")</f>
        <v>Insurance</v>
      </c>
      <c r="G1819" s="7" t="str" cm="1">
        <f t="array" ref="G1819">_FV($B1819,"Description")</f>
        <v>Insurance Australia Group Limited is an Australia-based general insurance company. The Company operates in Australia and New Zealand. Its segments include Direct Insurance Australia, Intermediated Insurance Australia and New Zealand. Its Direct Insurance Australia segment provides personal lines, and some commercial lines, general insurance products sold directly to customers primarily under the NRMA Insurance, SGIO and SGIC brands, the RACV brand in Victoria (via a distribution relationship and underwriting joint venture with RACV), as well as the CGU Insurance and ROLLiN' Insurance brands. Its Intermediated Insurance Australia segment predominantly provides commercial lines, and some personal lines, general insurance products sold to customers through intermediaries, including brokers, authorized representatives and distribution partners, primarily under the CGU Insurance and WFI brands, as well as the Coles Insurance brand via a distribution agreement with Coles.</v>
      </c>
      <c r="H1819" s="7" cm="1">
        <f t="array" ref="H1819">_FV($B1819,"Employees")</f>
        <v>13650</v>
      </c>
      <c r="I1819" s="11" cm="1">
        <f t="array" ref="I1819">_FV($B1819,"Shares outstanding",TRUE)</f>
        <v>2401555000</v>
      </c>
      <c r="J1819" s="7" cm="1">
        <f t="array" ref="J1819">_FV($B1819,"Year incorporated",TRUE)</f>
        <v>1999</v>
      </c>
      <c r="K1819" s="16"/>
      <c r="L1819" s="12">
        <f>+I1819+K1819</f>
        <v>2401555000</v>
      </c>
      <c r="M1819" s="14">
        <f>+D1819*L1819</f>
        <v>14961687650.000002</v>
      </c>
      <c r="N1819" t="s">
        <v>74</v>
      </c>
      <c r="O1819">
        <v>614</v>
      </c>
      <c r="P1819">
        <v>621</v>
      </c>
      <c r="Q1819">
        <v>619</v>
      </c>
      <c r="R1819">
        <v>622</v>
      </c>
      <c r="S1819">
        <v>612.5</v>
      </c>
      <c r="T1819">
        <v>619</v>
      </c>
      <c r="U1819">
        <v>4</v>
      </c>
      <c r="V1819" s="1">
        <v>6.4999999999999997E-3</v>
      </c>
      <c r="W1819">
        <v>9319172</v>
      </c>
      <c r="X1819">
        <v>57578946.770000003</v>
      </c>
      <c r="Y1819">
        <v>1735660</v>
      </c>
      <c r="Z1819">
        <v>1972279</v>
      </c>
      <c r="AA1819">
        <v>618.09</v>
      </c>
      <c r="AB1819" s="3">
        <v>14865627709.35</v>
      </c>
      <c r="AC1819">
        <v>6900</v>
      </c>
      <c r="AD1819" s="2">
        <v>45330.790277777778</v>
      </c>
      <c r="AE1819" t="s">
        <v>20</v>
      </c>
      <c r="AF1819" t="s">
        <v>75</v>
      </c>
    </row>
    <row r="1820" spans="1:32" x14ac:dyDescent="0.3">
      <c r="A1820" t="str">
        <f>+N1820</f>
        <v>CPU</v>
      </c>
      <c r="B1820" t="e" vm="1821">
        <v>#VALUE!</v>
      </c>
      <c r="C1820" s="5" cm="1">
        <f t="array" ref="C1820">_FV(B1820,"Market cap",TRUE)</f>
        <v>14863740000</v>
      </c>
      <c r="D1820" s="6" cm="1">
        <f t="array" ref="D1820">_FV(B1820,"Price",TRUE)</f>
        <v>25.18</v>
      </c>
      <c r="E1820" s="2" cm="1">
        <f t="array" ref="E1820">_FV(B1820,"Last trade time",TRUE)</f>
        <v>45331.333356481482</v>
      </c>
      <c r="F1820" s="7" t="str" cm="1">
        <f t="array" ref="F1820">_FV($B1820,"Industry")</f>
        <v>Professional &amp; Commercial Services</v>
      </c>
      <c r="G1820" s="7" t="str" cm="1">
        <f t="array" ref="G1820">_FV($B1820,"Description")</f>
        <v>Computershare Limited is a transfer agent and investor service provider. The Company’s segments include Issuer Services, Mortgage Services &amp; Property Rental Services, Employee Share Plans &amp; Voucher Services, Business Services, Communication Services &amp; Utilities, Computershare Corporate Trust, and Technology Services. Issuer Services comprise register maintenance, corporate actions, and stakeholder relationship management. Mortgage Services &amp; Property Rental Services comprise mortgage servicing and related activities. Employee Share Plans &amp; Voucher Services comprise the provision of administration and related services. Business Services comprises the provision of bankruptcy and class action administration. Communication Services and Utilities operations comprise document composition and printing. Its Computershare Corporate Trust comprises trust and agency services. Technology Services comprise the provision of software specializing in share registry and financial services.</v>
      </c>
      <c r="H1820" s="7" cm="1">
        <f t="array" ref="H1820">_FV($B1820,"Employees")</f>
        <v>14081</v>
      </c>
      <c r="I1820" s="11" cm="1">
        <f t="array" ref="I1820">_FV($B1820,"Shares outstanding",TRUE)</f>
        <v>598138500</v>
      </c>
      <c r="J1820" s="7" cm="1">
        <f t="array" ref="J1820">_FV($B1820,"Year incorporated",TRUE)</f>
        <v>1978</v>
      </c>
      <c r="K1820" s="16"/>
      <c r="L1820" s="12">
        <f>+I1820+K1820</f>
        <v>598138500</v>
      </c>
      <c r="M1820" s="14">
        <f>+D1820*L1820</f>
        <v>15061127430</v>
      </c>
      <c r="N1820" t="s">
        <v>76</v>
      </c>
      <c r="O1820">
        <v>2478</v>
      </c>
      <c r="P1820">
        <v>2500</v>
      </c>
      <c r="Q1820">
        <v>2501</v>
      </c>
      <c r="R1820">
        <v>2512</v>
      </c>
      <c r="S1820">
        <v>2480</v>
      </c>
      <c r="T1820">
        <v>2485</v>
      </c>
      <c r="U1820">
        <v>-4</v>
      </c>
      <c r="V1820" s="1">
        <v>-1.6000000000000001E-3</v>
      </c>
      <c r="W1820">
        <v>875641</v>
      </c>
      <c r="X1820">
        <v>21796830.704999998</v>
      </c>
      <c r="Y1820">
        <v>168220</v>
      </c>
      <c r="Z1820">
        <v>285347</v>
      </c>
      <c r="AA1820">
        <v>2489.2800000000002</v>
      </c>
      <c r="AB1820" s="3">
        <v>14863741153.450001</v>
      </c>
      <c r="AC1820">
        <v>11271</v>
      </c>
      <c r="AD1820" s="2">
        <v>45330.790277777778</v>
      </c>
      <c r="AE1820" t="s">
        <v>20</v>
      </c>
      <c r="AF1820" t="s">
        <v>77</v>
      </c>
    </row>
    <row r="1821" spans="1:32" x14ac:dyDescent="0.3">
      <c r="A1821" t="str">
        <f>+N1821</f>
        <v>SHL</v>
      </c>
      <c r="B1821" t="e" vm="1822">
        <v>#VALUE!</v>
      </c>
      <c r="C1821" s="5" cm="1">
        <f t="array" ref="C1821">_FV(B1821,"Market cap",TRUE)</f>
        <v>15005300000</v>
      </c>
      <c r="D1821" s="6" cm="1">
        <f t="array" ref="D1821">_FV(B1821,"Price",TRUE)</f>
        <v>31.8</v>
      </c>
      <c r="E1821" s="2" cm="1">
        <f t="array" ref="E1821">_FV(B1821,"Last trade time",TRUE)</f>
        <v>45331.333356481482</v>
      </c>
      <c r="F1821" s="7" t="str" cm="1">
        <f t="array" ref="F1821">_FV($B1821,"Industry")</f>
        <v>Healthcare Providers &amp; Services</v>
      </c>
      <c r="G1821" s="7" t="str" cm="1">
        <f t="array" ref="G1821">_FV($B1821,"Description")</f>
        <v>Sonic Healthcare Limited is an Australia-based healthcare provider. The Company is engaged in specialist operations in laboratory medicine / pathology, radiology, and primary care medical services, across operations in Australia, Europe, and North America. Its segments include Laboratory, Radiology and Other. The Laboratory segment provides pathology/clinical laboratory services in Australia, New Zealand, the United Kingdom, the United States of America, Germany, Switzerland and Belgium. The Radiology segment provides diagnostic imaging services in Australia. The Other segment includes medical center operations (IPN), occupational health services (Sonic HealthPlus), and other minor operations. Sonic Clinical Services (SCS) is the primary care division of the Company, which provides a range of health services. The Company's services are provided to medical practitioners, hospitals, community health services, and their collective patients. The Company has more than 120 radiology centers.</v>
      </c>
      <c r="H1821" s="7" cm="1">
        <f t="array" ref="H1821">_FV($B1821,"Employees")</f>
        <v>41000</v>
      </c>
      <c r="I1821" s="11" cm="1">
        <f t="array" ref="I1821">_FV($B1821,"Shares outstanding",TRUE)</f>
        <v>477267800</v>
      </c>
      <c r="J1821" s="7" cm="1">
        <f t="array" ref="J1821">_FV($B1821,"Year incorporated",TRUE)</f>
        <v>1934</v>
      </c>
      <c r="K1821" s="16"/>
      <c r="L1821" s="12">
        <f>+I1821+K1821</f>
        <v>477267800</v>
      </c>
      <c r="M1821" s="14">
        <f>+D1821*L1821</f>
        <v>15177116040</v>
      </c>
      <c r="N1821" t="s">
        <v>72</v>
      </c>
      <c r="O1821">
        <v>3128</v>
      </c>
      <c r="P1821">
        <v>3195</v>
      </c>
      <c r="Q1821">
        <v>3148</v>
      </c>
      <c r="R1821">
        <v>3165</v>
      </c>
      <c r="S1821">
        <v>3125</v>
      </c>
      <c r="T1821">
        <v>3144</v>
      </c>
      <c r="U1821">
        <v>17</v>
      </c>
      <c r="V1821" s="1">
        <v>5.4000000000000003E-3</v>
      </c>
      <c r="W1821">
        <v>1429972</v>
      </c>
      <c r="X1821">
        <v>44976194.115000002</v>
      </c>
      <c r="Y1821">
        <v>306844</v>
      </c>
      <c r="Z1821">
        <v>239127</v>
      </c>
      <c r="AA1821">
        <v>3144.18</v>
      </c>
      <c r="AB1821" s="3">
        <v>15005299946.4</v>
      </c>
      <c r="AC1821">
        <v>12584</v>
      </c>
      <c r="AD1821" s="2">
        <v>45330.790277777778</v>
      </c>
      <c r="AE1821" t="s">
        <v>20</v>
      </c>
      <c r="AF1821" t="s">
        <v>73</v>
      </c>
    </row>
    <row r="1822" spans="1:32" x14ac:dyDescent="0.3">
      <c r="A1822" t="str">
        <f>+N1822</f>
        <v>NST</v>
      </c>
      <c r="B1822" t="e" vm="1823">
        <v>#VALUE!</v>
      </c>
      <c r="C1822" s="5" cm="1">
        <f t="array" ref="C1822">_FV(B1822,"Market cap",TRUE)</f>
        <v>15296130000</v>
      </c>
      <c r="D1822" s="6" cm="1">
        <f t="array" ref="D1822">_FV(B1822,"Price",TRUE)</f>
        <v>13.26</v>
      </c>
      <c r="E1822" s="2" cm="1">
        <f t="array" ref="E1822">_FV(B1822,"Last trade time",TRUE)</f>
        <v>45331.333333333336</v>
      </c>
      <c r="F1822" s="7" t="str" cm="1">
        <f t="array" ref="F1822">_FV($B1822,"Industry")</f>
        <v>Metals &amp; Mining</v>
      </c>
      <c r="G1822" s="7" t="str" cm="1">
        <f t="array" ref="G1822">_FV($B1822,"Description")</f>
        <v>Northern Star Resources Limited is a gold mining company. Its principal activities include the development, mining and processing of gold deposits and sale of refined gold derived from the Yandal and Kalgoorlie operations in Western Australia and from the Pogo operations in Alaska, and exploration in relation to gold deposits in Western Australia, the Northern Territory and Alaska. Its segments include KCGM, Kalgoorlie Operations, Carosue Dam, Pogo, Jundee, Thunderbox and Exploration. Kalgoorlie Consolidated Gold Mines (KCGM) Operations is located adjacent to the City of Kalgoorlie-Boulder about 600 kilometers (km) east of Perth, Western Australia. The KCGM Operations include the Fimiston Open Pit (Super Pit), Mt Charlotte Underground Mine and the Fimiston and Gidji Processing Plants. The Kalgoorlie Operations include the Kanowna Belle mine, which site is situated in the Eastern Goldfields of Western Australia. It also owns interests in the tenements comprising the Millrose Project.</v>
      </c>
      <c r="H1822" s="7" cm="1">
        <f t="array" ref="H1822">_FV($B1822,"Employees")</f>
        <v>3383</v>
      </c>
      <c r="I1822" s="11" cm="1">
        <f t="array" ref="I1822">_FV($B1822,"Shares outstanding",TRUE)</f>
        <v>1149221000</v>
      </c>
      <c r="J1822" s="7" cm="1">
        <f t="array" ref="J1822">_FV($B1822,"Year incorporated",TRUE)</f>
        <v>2000</v>
      </c>
      <c r="K1822" s="16"/>
      <c r="L1822" s="12">
        <f>+I1822+K1822</f>
        <v>1149221000</v>
      </c>
      <c r="M1822" s="14">
        <f>+D1822*L1822</f>
        <v>15238670460</v>
      </c>
      <c r="N1822" t="s">
        <v>70</v>
      </c>
      <c r="O1822">
        <v>1330</v>
      </c>
      <c r="P1822">
        <v>1337</v>
      </c>
      <c r="Q1822">
        <v>1320</v>
      </c>
      <c r="R1822">
        <v>1351</v>
      </c>
      <c r="S1822">
        <v>1318</v>
      </c>
      <c r="T1822">
        <v>1331</v>
      </c>
      <c r="U1822">
        <v>-1</v>
      </c>
      <c r="V1822" s="1">
        <v>-8.0000000000000004E-4</v>
      </c>
      <c r="W1822">
        <v>3497909</v>
      </c>
      <c r="X1822">
        <v>46669637.890000001</v>
      </c>
      <c r="Y1822">
        <v>644717</v>
      </c>
      <c r="Z1822">
        <v>775122</v>
      </c>
      <c r="AA1822">
        <v>1334.65</v>
      </c>
      <c r="AB1822" s="3">
        <v>15296133053.959999</v>
      </c>
      <c r="AC1822">
        <v>11471</v>
      </c>
      <c r="AD1822" s="2">
        <v>45330.790277777778</v>
      </c>
      <c r="AE1822" t="s">
        <v>20</v>
      </c>
      <c r="AF1822" t="s">
        <v>71</v>
      </c>
    </row>
    <row r="1823" spans="1:32" x14ac:dyDescent="0.3">
      <c r="A1823" t="str">
        <f>+N1823</f>
        <v>XRO</v>
      </c>
      <c r="B1823" t="e" vm="1824">
        <v>#VALUE!</v>
      </c>
      <c r="C1823" s="5" cm="1">
        <f t="array" ref="C1823">_FV(B1823,"Market cap",TRUE)</f>
        <v>16644040000</v>
      </c>
      <c r="D1823" s="6" cm="1">
        <f t="array" ref="D1823">_FV(B1823,"Price",TRUE)</f>
        <v>111.74</v>
      </c>
      <c r="E1823" s="2" cm="1">
        <f t="array" ref="E1823">_FV(B1823,"Last trade time",TRUE)</f>
        <v>45331.333356481482</v>
      </c>
      <c r="F1823" s="7" t="str" cm="1">
        <f t="array" ref="F1823">_FV($B1823,"Industry")</f>
        <v>Software &amp; IT Services</v>
      </c>
      <c r="G1823" s="7" t="str" cm="1">
        <f t="array" ref="G1823">_FV($B1823,"Description")</f>
        <v>Xero Limited is a software-as-a -service company. It operates a global small business platform which includes a core accounting solution, payroll, workforce management, expenses and projects. Its segments include Australia and New Zealand (ANZ) and International. It also has an ecosystem of connected apps and connections to banks and other financial institutions helping small businesses access a range of solutions from within its open platform to help them run their business and manage their finances. Its cloud-based platform allows small business customers and partners to access real-time data to manage their businesses, support compliance with accounting and tax requirements, collaborate and connect to other parties such as banks, financial services partners or ecosystem apps. The features and tools of its software platform include pay bills, claim expenses, bank connections, accept payments, and others. Its brands include Planday, WorkflowMax, Hubdoc, TaxCycle and Tickstar.</v>
      </c>
      <c r="H1823" s="7" cm="1">
        <f t="array" ref="H1823">_FV($B1823,"Employees")</f>
        <v>5080</v>
      </c>
      <c r="I1823" s="11" cm="1">
        <f t="array" ref="I1823">_FV($B1823,"Shares outstanding",TRUE)</f>
        <v>151626500</v>
      </c>
      <c r="J1823" s="7" cm="1">
        <f t="array" ref="J1823">_FV($B1823,"Year incorporated",TRUE)</f>
        <v>2006</v>
      </c>
      <c r="K1823" s="16"/>
      <c r="L1823" s="12">
        <f>+I1823+K1823</f>
        <v>151626500</v>
      </c>
      <c r="M1823" s="14">
        <f>+D1823*L1823</f>
        <v>16942745110</v>
      </c>
      <c r="N1823" t="s">
        <v>68</v>
      </c>
      <c r="O1823">
        <v>10960</v>
      </c>
      <c r="P1823">
        <v>11030</v>
      </c>
      <c r="Q1823">
        <v>10799</v>
      </c>
      <c r="R1823">
        <v>11097</v>
      </c>
      <c r="S1823">
        <v>10783</v>
      </c>
      <c r="T1823">
        <v>10977</v>
      </c>
      <c r="U1823">
        <v>104</v>
      </c>
      <c r="V1823" s="1">
        <v>9.5999999999999992E-3</v>
      </c>
      <c r="W1823">
        <v>468575</v>
      </c>
      <c r="X1823">
        <v>51417145.604999997</v>
      </c>
      <c r="Y1823">
        <v>68865</v>
      </c>
      <c r="Z1823">
        <v>76812</v>
      </c>
      <c r="AA1823">
        <v>10981</v>
      </c>
      <c r="AB1823" s="3">
        <v>16644043429.709999</v>
      </c>
      <c r="AC1823">
        <v>15944</v>
      </c>
      <c r="AD1823" s="2">
        <v>45330.790277777778</v>
      </c>
      <c r="AE1823" t="s">
        <v>20</v>
      </c>
      <c r="AF1823" t="s">
        <v>69</v>
      </c>
    </row>
    <row r="1824" spans="1:32" x14ac:dyDescent="0.3">
      <c r="A1824" t="str">
        <f>+N1824</f>
        <v>SUN</v>
      </c>
      <c r="B1824" t="e" vm="1825">
        <v>#VALUE!</v>
      </c>
      <c r="C1824" s="5" cm="1">
        <f t="array" ref="C1824">_FV(B1824,"Market cap",TRUE)</f>
        <v>18152050000</v>
      </c>
      <c r="D1824" s="6" cm="1">
        <f t="array" ref="D1824">_FV(B1824,"Price",TRUE)</f>
        <v>14.31</v>
      </c>
      <c r="E1824" s="2" cm="1">
        <f t="array" ref="E1824">_FV(B1824,"Last trade time",TRUE)</f>
        <v>45331.333333333336</v>
      </c>
      <c r="F1824" s="7" t="str" cm="1">
        <f t="array" ref="F1824">_FV($B1824,"Industry")</f>
        <v>Insurance</v>
      </c>
      <c r="G1824" s="7" t="str" cm="1">
        <f t="array" ref="G1824">_FV($B1824,"Description")</f>
        <v>Suncorp Group Limited is engaged in the provision of insurance and banking products and services to retail, corporate and commercial customers in Australia and New Zealand. Its segments include Insurance (Australia), Suncorp Bank, Suncorp New Zealand, and Corporate. Insurance (Australia) segment is engaged in the provision of general insurance products and services and distribution of life insurance products to customers in Australia. Its products include home and contents, motor, marine, commercial property, and industrial special risk. Suncorp Bank segment is engaged in the provision of banking services to customers in Australia. Its products include commercial, agribusiness, small business, home loans, and savings and transaction accounts, foreign exchange, treasury products and services. Suncorp New Zealand is engaged in the provision of general and life insurance products to customers in New Zealand. Its products include home and contents, motor, and commercial property.</v>
      </c>
      <c r="H1824" s="7" cm="1">
        <f t="array" ref="H1824">_FV($B1824,"Employees")</f>
        <v>13300</v>
      </c>
      <c r="I1824" s="11" cm="1">
        <f t="array" ref="I1824">_FV($B1824,"Shares outstanding",TRUE)</f>
        <v>1270263000</v>
      </c>
      <c r="J1824" s="7" cm="1">
        <f t="array" ref="J1824">_FV($B1824,"Year incorporated",TRUE)</f>
        <v>2010</v>
      </c>
      <c r="K1824" s="16"/>
      <c r="L1824" s="12">
        <f>+I1824+K1824</f>
        <v>1270263000</v>
      </c>
      <c r="M1824" s="14">
        <f>+D1824*L1824</f>
        <v>18177463530</v>
      </c>
      <c r="N1824" t="s">
        <v>64</v>
      </c>
      <c r="O1824">
        <v>1425</v>
      </c>
      <c r="P1824">
        <v>1435</v>
      </c>
      <c r="Q1824">
        <v>1426</v>
      </c>
      <c r="R1824">
        <v>1434</v>
      </c>
      <c r="S1824">
        <v>1414</v>
      </c>
      <c r="T1824">
        <v>1429</v>
      </c>
      <c r="U1824">
        <v>10</v>
      </c>
      <c r="V1824" s="1">
        <v>7.0000000000000001E-3</v>
      </c>
      <c r="W1824">
        <v>2601951</v>
      </c>
      <c r="X1824">
        <v>37129246.314999998</v>
      </c>
      <c r="Y1824">
        <v>654520</v>
      </c>
      <c r="Z1824">
        <v>620014</v>
      </c>
      <c r="AA1824">
        <v>1427.77</v>
      </c>
      <c r="AB1824" s="3">
        <v>18152054183.060001</v>
      </c>
      <c r="AC1824">
        <v>8965</v>
      </c>
      <c r="AD1824" s="2">
        <v>45330.790277777778</v>
      </c>
      <c r="AE1824" t="s">
        <v>20</v>
      </c>
      <c r="AF1824" t="s">
        <v>65</v>
      </c>
    </row>
    <row r="1825" spans="1:32" x14ac:dyDescent="0.3">
      <c r="A1825" t="str">
        <f>+N1825</f>
        <v>AMC</v>
      </c>
      <c r="B1825" t="e" vm="1826">
        <v>#VALUE!</v>
      </c>
      <c r="C1825" s="5" cm="1">
        <f t="array" ref="C1825">_FV(B1825,"Market cap",TRUE)</f>
        <v>13239340000</v>
      </c>
      <c r="D1825" s="6" cm="1">
        <f t="array" ref="D1825">_FV(B1825,"Price",TRUE)</f>
        <v>14.01</v>
      </c>
      <c r="E1825" s="2" cm="1">
        <f t="array" ref="E1825">_FV(B1825,"Last trade time",TRUE)</f>
        <v>45331.333333333336</v>
      </c>
      <c r="F1825" s="7" t="str" cm="1">
        <f t="array" ref="F1825">_FV($B1825,"Industry")</f>
        <v>Containers &amp; Packaging</v>
      </c>
      <c r="G1825" s="7" t="str" cm="1">
        <f t="array" ref="G1825">_FV($B1825,"Description")</f>
        <v>Amcor plc is a packaging company. The Company is engaged in developing and producing packaging for food, beverage, pharmaceutical, medical, home and personal-care, and other products. It operates in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variety of applications. The Company also provides various services, such as field technical services, life cycle assessment, e-commerce packaging solutions, and custom design.</v>
      </c>
      <c r="H1825" s="7" cm="1">
        <f t="array" ref="H1825">_FV($B1825,"Employees")</f>
        <v>41000</v>
      </c>
      <c r="I1825" s="11" cm="1">
        <f t="array" ref="I1825">_FV($B1825,"Shares outstanding",TRUE)</f>
        <v>1445343000</v>
      </c>
      <c r="J1825" s="7" cm="1">
        <f t="array" ref="J1825">_FV($B1825,"Year incorporated",TRUE)</f>
        <v>2018</v>
      </c>
      <c r="K1825" s="16"/>
      <c r="L1825" s="12">
        <f>+I1825+K1825</f>
        <v>1445343000</v>
      </c>
      <c r="M1825" s="14">
        <f>+D1825*L1825</f>
        <v>20249255430</v>
      </c>
      <c r="N1825" t="s">
        <v>123</v>
      </c>
      <c r="O1825">
        <v>1433</v>
      </c>
      <c r="P1825">
        <v>1440</v>
      </c>
      <c r="Q1825">
        <v>1440</v>
      </c>
      <c r="R1825">
        <v>1450</v>
      </c>
      <c r="S1825">
        <v>1427</v>
      </c>
      <c r="T1825">
        <v>1438</v>
      </c>
      <c r="U1825">
        <v>-14</v>
      </c>
      <c r="V1825" s="1">
        <v>-9.5999999999999992E-3</v>
      </c>
      <c r="W1825">
        <v>4731353</v>
      </c>
      <c r="X1825">
        <v>67962387.739999995</v>
      </c>
      <c r="Y1825">
        <v>1620995</v>
      </c>
      <c r="Z1825">
        <v>1105294</v>
      </c>
      <c r="AA1825">
        <v>1436.08</v>
      </c>
      <c r="AB1825" s="3">
        <v>9157016055.9799995</v>
      </c>
      <c r="AC1825">
        <v>12942</v>
      </c>
      <c r="AD1825" s="2">
        <v>45330.790277777778</v>
      </c>
      <c r="AE1825" t="s">
        <v>20</v>
      </c>
      <c r="AF1825" t="s">
        <v>124</v>
      </c>
    </row>
    <row r="1826" spans="1:32" x14ac:dyDescent="0.3">
      <c r="A1826" t="str">
        <f>+N1826</f>
        <v>BXB</v>
      </c>
      <c r="B1826" t="e" vm="1827">
        <v>#VALUE!</v>
      </c>
      <c r="C1826" s="5" cm="1">
        <f t="array" ref="C1826">_FV(B1826,"Market cap",TRUE)</f>
        <v>20845600000</v>
      </c>
      <c r="D1826" s="6" cm="1">
        <f t="array" ref="D1826">_FV(B1826,"Price",TRUE)</f>
        <v>15.15</v>
      </c>
      <c r="E1826" s="2" cm="1">
        <f t="array" ref="E1826">_FV(B1826,"Last trade time",TRUE)</f>
        <v>45331.333333333336</v>
      </c>
      <c r="F1826" s="7" t="str" cm="1">
        <f t="array" ref="F1826">_FV($B1826,"Industry")</f>
        <v>Containers &amp; Packaging</v>
      </c>
      <c r="G1826" s="7" t="str" cm="1">
        <f t="array" ref="G1826">_FV($B1826,"Description")</f>
        <v>Brambles Limited is an Australia-based supply-chain logistics company. The Company is engaged in the provision of supply-chain logistics solutions, focused on the provision of reusable pallets and containers. Its segments include CHEP North America and Latin America (CHEP Americas); CHEP Europe, Middle East, Africa and India, including the North American automotive business (CHEP EMEA); CHEP Australia, New Zealand and Asia, excluding India (CHEP Asia-Pacific); and Corporate centre (Corporate). CHEP Americas segment is engaged in the pallet and container pooling business in the Americas. CHEP EMEA segment is engaged in the pallet and container pooling business in EMEA (including the global CHEP Automotive container business) and the CHEP-branded reusable plastic crates (RPC) business in South Africa. CHEP Asia-Pacific segment is engaged in the pallet and container pooling business in Asia-Pacific and the CHEP-branded RPC business in Australia and New Zealand.</v>
      </c>
      <c r="H1826" s="7" cm="1">
        <f t="array" ref="H1826">_FV($B1826,"Employees")</f>
        <v>12000</v>
      </c>
      <c r="I1826" s="11" cm="1">
        <f t="array" ref="I1826">_FV($B1826,"Shares outstanding",TRUE)</f>
        <v>1391562000</v>
      </c>
      <c r="J1826" s="7" cm="1">
        <f t="array" ref="J1826">_FV($B1826,"Year incorporated",TRUE)</f>
        <v>2006</v>
      </c>
      <c r="K1826" s="16"/>
      <c r="L1826" s="12">
        <f>+I1826+K1826</f>
        <v>1391562000</v>
      </c>
      <c r="M1826" s="14">
        <f>+D1826*L1826</f>
        <v>21082164300</v>
      </c>
      <c r="N1826" t="s">
        <v>60</v>
      </c>
      <c r="O1826">
        <v>1474</v>
      </c>
      <c r="P1826">
        <v>1501</v>
      </c>
      <c r="Q1826">
        <v>1519</v>
      </c>
      <c r="R1826">
        <v>1519</v>
      </c>
      <c r="S1826">
        <v>1498</v>
      </c>
      <c r="T1826">
        <v>1498</v>
      </c>
      <c r="U1826">
        <v>8</v>
      </c>
      <c r="V1826" s="1">
        <v>5.4000000000000003E-3</v>
      </c>
      <c r="W1826">
        <v>5637301</v>
      </c>
      <c r="X1826">
        <v>84488496.180000007</v>
      </c>
      <c r="Y1826">
        <v>497101</v>
      </c>
      <c r="Z1826">
        <v>970269</v>
      </c>
      <c r="AA1826">
        <v>1503.66</v>
      </c>
      <c r="AB1826" s="3">
        <v>20845596468.060001</v>
      </c>
      <c r="AC1826">
        <v>12684</v>
      </c>
      <c r="AD1826" s="2">
        <v>45330.790277777778</v>
      </c>
      <c r="AE1826" t="s">
        <v>20</v>
      </c>
      <c r="AF1826" t="s">
        <v>61</v>
      </c>
    </row>
    <row r="1827" spans="1:32" x14ac:dyDescent="0.3">
      <c r="A1827" t="str">
        <f>+N1827</f>
        <v>COH</v>
      </c>
      <c r="B1827" t="e" vm="1828">
        <v>#VALUE!</v>
      </c>
      <c r="C1827" s="5" cm="1">
        <f t="array" ref="C1827">_FV(B1827,"Market cap",TRUE)</f>
        <v>19958670000</v>
      </c>
      <c r="D1827" s="6" cm="1">
        <f t="array" ref="D1827">_FV(B1827,"Price",TRUE)</f>
        <v>322.73</v>
      </c>
      <c r="E1827" s="2" cm="1">
        <f t="array" ref="E1827">_FV(B1827,"Last trade time",TRUE)</f>
        <v>45331.333356481482</v>
      </c>
      <c r="F1827" s="7" t="str" cm="1">
        <f t="array" ref="F1827">_FV($B1827,"Industry")</f>
        <v>Healthcare Equipment &amp; Supplies</v>
      </c>
      <c r="G1827" s="7" t="str" cm="1">
        <f t="array" ref="G1827">_FV($B1827,"Description")</f>
        <v>Cochlear Limited is an Australia-based company, which provides implantable hearing solutions and sound processors. The Company is engaged in development, manufacture and commercialization of implantable hearing solutions. Its segments include Cochlear implants, Services (sound processor upgrades and other) and Acoustics. The Company’s products and services portfolio include Cochlear implant portfolio, Acoustic solutions portfolio, and Recipient support tools. Its Cochlear Connected Care solutions include Cochlear Nucleus SmartNav System, Cochlear Custom Sound Pro Fitting Software, Cochlear Link, Cochlear Remote Assist, and Cochlear Remote Check solution for cochlear implants. Its Cochlear implant portfolio include Cochlear Nucleus System. Its Acoustic solutions portfolio include Cochlear Osia System, and Cochlear Baha System. Its Recipient support tools include Cochlear Nucleus, Baha and Osia Smart Apps and Cochlear CoPilot App.</v>
      </c>
      <c r="H1827" s="7" cm="1">
        <f t="array" ref="H1827">_FV($B1827,"Employees")</f>
        <v>4800</v>
      </c>
      <c r="I1827" s="11" cm="1">
        <f t="array" ref="I1827">_FV($B1827,"Shares outstanding",TRUE)</f>
        <v>65494090</v>
      </c>
      <c r="J1827" s="7" cm="1">
        <f t="array" ref="J1827">_FV($B1827,"Year incorporated",TRUE)</f>
        <v>1983</v>
      </c>
      <c r="K1827" s="16"/>
      <c r="L1827" s="12">
        <f>+I1827+K1827</f>
        <v>65494090</v>
      </c>
      <c r="M1827" s="14">
        <f>+D1827*L1827</f>
        <v>21136907665.700001</v>
      </c>
      <c r="N1827" t="s">
        <v>62</v>
      </c>
      <c r="O1827">
        <v>30240</v>
      </c>
      <c r="P1827">
        <v>30600</v>
      </c>
      <c r="Q1827">
        <v>30800</v>
      </c>
      <c r="R1827">
        <v>31129</v>
      </c>
      <c r="S1827">
        <v>30128</v>
      </c>
      <c r="T1827">
        <v>30474</v>
      </c>
      <c r="U1827">
        <v>1295</v>
      </c>
      <c r="V1827" s="1">
        <v>4.4400000000000002E-2</v>
      </c>
      <c r="W1827">
        <v>409265</v>
      </c>
      <c r="X1827">
        <v>124779457.1812</v>
      </c>
      <c r="Y1827">
        <v>107792</v>
      </c>
      <c r="Z1827">
        <v>73437</v>
      </c>
      <c r="AA1827">
        <v>30548.99</v>
      </c>
      <c r="AB1827" s="3">
        <v>19958670205.560001</v>
      </c>
      <c r="AC1827">
        <v>33663</v>
      </c>
      <c r="AD1827" s="2">
        <v>45330.790277777778</v>
      </c>
      <c r="AE1827" t="s">
        <v>20</v>
      </c>
      <c r="AF1827" t="s">
        <v>63</v>
      </c>
    </row>
    <row r="1828" spans="1:32" x14ac:dyDescent="0.3">
      <c r="A1828" t="str">
        <f>+N1828</f>
        <v>COL</v>
      </c>
      <c r="B1828" t="e" vm="1829">
        <v>#VALUE!</v>
      </c>
      <c r="C1828" s="5" cm="1">
        <f t="array" ref="C1828">_FV(B1828,"Market cap",TRUE)</f>
        <v>21360730000</v>
      </c>
      <c r="D1828" s="6" cm="1">
        <f t="array" ref="D1828">_FV(B1828,"Price",TRUE)</f>
        <v>15.97</v>
      </c>
      <c r="E1828" s="2" cm="1">
        <f t="array" ref="E1828">_FV(B1828,"Last trade time",TRUE)</f>
        <v>45331.333356481482</v>
      </c>
      <c r="F1828" s="7" t="str" cm="1">
        <f t="array" ref="F1828">_FV($B1828,"Industry")</f>
        <v>Food &amp; Drug Retailing</v>
      </c>
      <c r="G1828" s="7" t="str" cm="1">
        <f t="array" ref="G1828">_FV($B1828,"Description")</f>
        <v>Coles Group Limited is an Australia-based company that is engaged in the retail industry. The Company operates through two Supermarkets and Liquor. The Supermarkets segment includes fresh food, groceries, and general merchandise retailing, which includes Coles Online and Coles Financial Services. The Liquor segment includes liquor retailing, including online service. The Company has approximately 2,500 retail outlets nationally. Its businesses include Coles Supermarkets, Coles Online, Coles Liquor, flybuys, and Coles Financial Services. Coles Supermarkets is a national full-service supermarket retailer operating more than 800 supermarkets. Coles Liquor business includes three trading banners: Liquorland, First Choice Liquor Market and Vintage Cellars. Coles Online provides its customers with a choice of home delivery, including same-day and overnight drop and go services, or pick up from click and collect locations. Its subsidiaries include Andearp Pty Ltd and CNSCE Pty Ltd.</v>
      </c>
      <c r="H1828" s="7" cm="1">
        <f t="array" ref="H1828">_FV($B1828,"Employees")</f>
        <v>120000</v>
      </c>
      <c r="I1828" s="11" cm="1">
        <f t="array" ref="I1828">_FV($B1828,"Shares outstanding",TRUE)</f>
        <v>1338391000</v>
      </c>
      <c r="J1828" s="7" cm="1">
        <f t="array" ref="J1828">_FV($B1828,"Year incorporated",TRUE)</f>
        <v>1921</v>
      </c>
      <c r="K1828" s="16"/>
      <c r="L1828" s="12">
        <f>+I1828+K1828</f>
        <v>1338391000</v>
      </c>
      <c r="M1828" s="14">
        <f>+D1828*L1828</f>
        <v>21374104270</v>
      </c>
      <c r="N1828" t="s">
        <v>58</v>
      </c>
      <c r="O1828">
        <v>1595</v>
      </c>
      <c r="P1828">
        <v>1602</v>
      </c>
      <c r="Q1828">
        <v>1609</v>
      </c>
      <c r="R1828">
        <v>1610</v>
      </c>
      <c r="S1828">
        <v>1596</v>
      </c>
      <c r="T1828">
        <v>1596</v>
      </c>
      <c r="U1828">
        <v>-5</v>
      </c>
      <c r="V1828" s="1">
        <v>-3.0999999999999999E-3</v>
      </c>
      <c r="W1828">
        <v>1894854</v>
      </c>
      <c r="X1828">
        <v>30315762.594999999</v>
      </c>
      <c r="Y1828">
        <v>365234</v>
      </c>
      <c r="Z1828">
        <v>519398</v>
      </c>
      <c r="AA1828">
        <v>1599.75</v>
      </c>
      <c r="AB1828" s="3">
        <v>21360728882.639999</v>
      </c>
      <c r="AC1828">
        <v>7166</v>
      </c>
      <c r="AD1828" s="2">
        <v>45330.790277777778</v>
      </c>
      <c r="AE1828" t="s">
        <v>20</v>
      </c>
      <c r="AF1828" t="s">
        <v>59</v>
      </c>
    </row>
    <row r="1829" spans="1:32" x14ac:dyDescent="0.3">
      <c r="A1829" t="str">
        <f>+N1829</f>
        <v>NWSLV</v>
      </c>
      <c r="B1829" t="e" vm="1830">
        <v>#VALUE!</v>
      </c>
      <c r="C1829" s="5" cm="1">
        <f t="array" ref="C1829">_FV(B1829,"Market cap",TRUE)</f>
        <v>15005810000</v>
      </c>
      <c r="D1829" s="6" cm="1">
        <f t="array" ref="D1829">_FV(B1829,"Price",TRUE)</f>
        <v>39.5</v>
      </c>
      <c r="E1829" s="2" cm="1">
        <f t="array" ref="E1829">_FV(B1829,"Last trade time",TRUE)</f>
        <v>45331.333356481482</v>
      </c>
      <c r="F1829" s="7" t="str" cm="1">
        <f t="array" ref="F1829">_FV($B1829,"Industry")</f>
        <v>Media &amp; Publishing</v>
      </c>
      <c r="G1829" s="7" t="str" cm="1">
        <f t="array" ref="G1829">_FV($B1829,"Description")</f>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c>
      <c r="H1829" s="7" cm="1">
        <f t="array" ref="H1829">_FV($B1829,"Employees")</f>
        <v>25000</v>
      </c>
      <c r="I1829" s="11" cm="1">
        <f t="array" ref="I1829">_FV($B1829,"Shares outstanding",TRUE)</f>
        <v>572054400</v>
      </c>
      <c r="J1829" s="7" cm="1">
        <f t="array" ref="J1829">_FV($B1829,"Year incorporated",TRUE)</f>
        <v>2012</v>
      </c>
      <c r="K1829" s="16"/>
      <c r="L1829" s="12">
        <f>+I1829+K1829</f>
        <v>572054400</v>
      </c>
      <c r="M1829" s="14">
        <f>+D1829*L1829</f>
        <v>22596148800</v>
      </c>
      <c r="N1829" t="s">
        <v>1110</v>
      </c>
      <c r="O1829">
        <v>3000</v>
      </c>
      <c r="P1829">
        <v>3800</v>
      </c>
      <c r="Q1829">
        <v>3400</v>
      </c>
      <c r="R1829">
        <v>3730</v>
      </c>
      <c r="S1829">
        <v>3400</v>
      </c>
      <c r="T1829">
        <v>3700</v>
      </c>
      <c r="U1829">
        <v>300</v>
      </c>
      <c r="V1829" s="1">
        <v>8.8200000000000001E-2</v>
      </c>
      <c r="W1829">
        <v>178</v>
      </c>
      <c r="X1829">
        <v>6360.7</v>
      </c>
      <c r="Y1829">
        <v>80</v>
      </c>
      <c r="Z1829">
        <v>80</v>
      </c>
      <c r="AA1829">
        <v>3573.43</v>
      </c>
      <c r="AB1829" s="3">
        <v>142489775</v>
      </c>
      <c r="AC1829">
        <v>4</v>
      </c>
      <c r="AD1829" s="2">
        <v>45330.790277777778</v>
      </c>
      <c r="AE1829" t="s">
        <v>20</v>
      </c>
      <c r="AF1829" t="s">
        <v>1111</v>
      </c>
    </row>
    <row r="1830" spans="1:32" x14ac:dyDescent="0.3">
      <c r="A1830" t="str">
        <f>+N1830</f>
        <v>STO</v>
      </c>
      <c r="B1830" t="e" vm="1831">
        <v>#VALUE!</v>
      </c>
      <c r="C1830" s="5" cm="1">
        <f t="array" ref="C1830">_FV(B1830,"Market cap",TRUE)</f>
        <v>23838650000</v>
      </c>
      <c r="D1830" s="6" cm="1">
        <f t="array" ref="D1830">_FV(B1830,"Price",TRUE)</f>
        <v>7.32</v>
      </c>
      <c r="E1830" s="2" cm="1">
        <f t="array" ref="E1830">_FV(B1830,"Last trade time",TRUE)</f>
        <v>45331.333333333336</v>
      </c>
      <c r="F1830" s="7" t="str" cm="1">
        <f t="array" ref="F1830">_FV($B1830,"Industry")</f>
        <v>Oil &amp; Gas</v>
      </c>
      <c r="G1830" s="7" t="str" cm="1">
        <f t="array" ref="G1830">_FV($B1830,"Description")</f>
        <v>Santos Limited is focused on three regional business unit, including Cooper Basin, Queensland and New South Wales (NSW) and (PNG), now form the Eastern Australia and PNG Business Unit, Northern Australia and Timor-Leste, and Western Australia now form the Western Australia, Northern Australia and Timor-Leste Business Unit and Alaska is the third regional Business Unit. Supporting these three business units are two functional divisions: Santos Energy Solutions and Upstream Gas and Liquids. The Cooper Basin produces natural gas, gas liquids and crude oil. Gas is sold primarily to domestic retailers, industry and for the production of liquefied natural gas, while gas liquids and crude oil are sold in domestic and export markets. Its GLNG project in Queensland produces liquefied natural gas (LNG) for export to global markets from the LNG plant at Gladstone and is also sold to the domestic market. Northern Australia and Timor-Leste is centered on the Bayu-Undan/Darwin LNG (DLNG) project.</v>
      </c>
      <c r="H1830" s="7" cm="1">
        <f t="array" ref="H1830">_FV($B1830,"Employees")</f>
        <v>3550</v>
      </c>
      <c r="I1830" s="11" cm="1">
        <f t="array" ref="I1830">_FV($B1830,"Shares outstanding",TRUE)</f>
        <v>3247773000</v>
      </c>
      <c r="J1830" s="7" cm="1">
        <f t="array" ref="J1830">_FV($B1830,"Year incorporated",TRUE)</f>
        <v>1954</v>
      </c>
      <c r="K1830" s="16"/>
      <c r="L1830" s="12">
        <f>+I1830+K1830</f>
        <v>3247773000</v>
      </c>
      <c r="M1830" s="14">
        <f>+D1830*L1830</f>
        <v>23773698360</v>
      </c>
      <c r="N1830" t="s">
        <v>54</v>
      </c>
      <c r="O1830">
        <v>733</v>
      </c>
      <c r="P1830">
        <v>737</v>
      </c>
      <c r="Q1830">
        <v>744</v>
      </c>
      <c r="R1830">
        <v>745</v>
      </c>
      <c r="S1830">
        <v>729</v>
      </c>
      <c r="T1830">
        <v>734</v>
      </c>
      <c r="U1830">
        <v>-7</v>
      </c>
      <c r="V1830" s="1">
        <v>-9.4000000000000004E-3</v>
      </c>
      <c r="W1830">
        <v>28001656</v>
      </c>
      <c r="X1830">
        <v>205496262.7385</v>
      </c>
      <c r="Y1830">
        <v>4311486</v>
      </c>
      <c r="Z1830">
        <v>5360590</v>
      </c>
      <c r="AA1830">
        <v>734.38</v>
      </c>
      <c r="AB1830" s="3">
        <v>23838653533.740002</v>
      </c>
      <c r="AC1830">
        <v>18857</v>
      </c>
      <c r="AD1830" s="2">
        <v>45330.790277777778</v>
      </c>
      <c r="AE1830" t="s">
        <v>20</v>
      </c>
      <c r="AF1830" t="s">
        <v>55</v>
      </c>
    </row>
    <row r="1831" spans="1:32" x14ac:dyDescent="0.3">
      <c r="A1831" t="str">
        <f>+N1831</f>
        <v>NWS</v>
      </c>
      <c r="B1831" t="e" vm="1832">
        <v>#VALUE!</v>
      </c>
      <c r="C1831" s="5" cm="1">
        <f t="array" ref="C1831">_FV(B1831,"Market cap",TRUE)</f>
        <v>15005810000</v>
      </c>
      <c r="D1831" s="6" cm="1">
        <f t="array" ref="D1831">_FV(B1831,"Price",TRUE)</f>
        <v>41.89</v>
      </c>
      <c r="E1831" s="2" cm="1">
        <f t="array" ref="E1831">_FV(B1831,"Last trade time",TRUE)</f>
        <v>45331.333356481482</v>
      </c>
      <c r="F1831" s="7" t="str" cm="1">
        <f t="array" ref="F1831">_FV($B1831,"Industry")</f>
        <v>Media &amp; Publishing</v>
      </c>
      <c r="G1831" s="7" t="str" cm="1">
        <f t="array" ref="G1831">_FV($B1831,"Description")</f>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c>
      <c r="H1831" s="7" cm="1">
        <f t="array" ref="H1831">_FV($B1831,"Employees")</f>
        <v>25000</v>
      </c>
      <c r="I1831" s="11" cm="1">
        <f t="array" ref="I1831">_FV($B1831,"Shares outstanding",TRUE)</f>
        <v>572054400</v>
      </c>
      <c r="J1831" s="7" cm="1">
        <f t="array" ref="J1831">_FV($B1831,"Year incorporated",TRUE)</f>
        <v>2012</v>
      </c>
      <c r="K1831" s="16"/>
      <c r="L1831" s="12">
        <f>+I1831+K1831</f>
        <v>572054400</v>
      </c>
      <c r="M1831" s="14">
        <f>+D1831*L1831</f>
        <v>23963358816</v>
      </c>
      <c r="N1831" t="s">
        <v>456</v>
      </c>
      <c r="O1831">
        <v>3897</v>
      </c>
      <c r="P1831">
        <v>4195</v>
      </c>
      <c r="Q1831">
        <v>4240</v>
      </c>
      <c r="R1831">
        <v>4310</v>
      </c>
      <c r="S1831">
        <v>4128.5</v>
      </c>
      <c r="T1831">
        <v>4185</v>
      </c>
      <c r="U1831">
        <v>248</v>
      </c>
      <c r="V1831" s="1">
        <v>6.3E-2</v>
      </c>
      <c r="W1831">
        <v>391222</v>
      </c>
      <c r="X1831">
        <v>16393188.365</v>
      </c>
      <c r="Y1831">
        <v>74703</v>
      </c>
      <c r="Z1831">
        <v>106252</v>
      </c>
      <c r="AA1831">
        <v>4192.93</v>
      </c>
      <c r="AB1831" s="3">
        <v>1160427973.95</v>
      </c>
      <c r="AC1831">
        <v>6691</v>
      </c>
      <c r="AD1831" s="2">
        <v>45330.790277777778</v>
      </c>
      <c r="AE1831" t="s">
        <v>20</v>
      </c>
      <c r="AF1831" t="s">
        <v>457</v>
      </c>
    </row>
    <row r="1832" spans="1:32" x14ac:dyDescent="0.3">
      <c r="A1832" t="str">
        <f>+N1832</f>
        <v>QBE</v>
      </c>
      <c r="B1832" t="e" vm="1833">
        <v>#VALUE!</v>
      </c>
      <c r="C1832" s="5" cm="1">
        <f t="array" ref="C1832">_FV(B1832,"Market cap",TRUE)</f>
        <v>24694420000</v>
      </c>
      <c r="D1832" s="6" cm="1">
        <f t="array" ref="D1832">_FV(B1832,"Price",TRUE)</f>
        <v>16.52</v>
      </c>
      <c r="E1832" s="2" cm="1">
        <f t="array" ref="E1832">_FV(B1832,"Last trade time",TRUE)</f>
        <v>45331.333333333336</v>
      </c>
      <c r="F1832" s="7" t="str" cm="1">
        <f t="array" ref="F1832">_FV($B1832,"Industry")</f>
        <v>Insurance</v>
      </c>
      <c r="G1832" s="7" t="str" cm="1">
        <f t="array" ref="G1832">_FV($B1832,"Description")</f>
        <v>QBE Insurance Group Limited is an Australia-based insurance and reinsurance company. The principal activities of the Company include underwriting general insurance and reinsurance risks, management of Lloyd's syndicates and investment management. The Company's segments include North America, International and Australia Pacific. The North America segment writes general insurance, reinsurance, and crop business in the United States. The International segment writes general insurance business in the United Kingdom, Europe, and Canada. This segment also writes general insurance and reinsurance business through Lloyd's; worldwide reinsurance business through offices in the United Kingdom, United States, Ireland, Bermuda, Dubai, and mainland Europe; and provides personal and commercial insurance covers in Hong Kong, Singapore, Malaysia, and Vietnam. The Company’s Australia Pacific segment primarily underwrites general insurance risks throughout Australia, New Zealand and the Pacific region.</v>
      </c>
      <c r="H1832" s="7" cm="1">
        <f t="array" ref="H1832">_FV($B1832,"Employees")</f>
        <v>12479</v>
      </c>
      <c r="I1832" s="11" cm="1">
        <f t="array" ref="I1832">_FV($B1832,"Shares outstanding",TRUE)</f>
        <v>1493915000</v>
      </c>
      <c r="J1832" s="7" cm="1">
        <f t="array" ref="J1832">_FV($B1832,"Year incorporated",TRUE)</f>
        <v>1970</v>
      </c>
      <c r="K1832" s="16"/>
      <c r="L1832" s="12">
        <f>+I1832+K1832</f>
        <v>1493915000</v>
      </c>
      <c r="M1832" s="14">
        <f>+D1832*L1832</f>
        <v>24679475800</v>
      </c>
      <c r="N1832" t="s">
        <v>52</v>
      </c>
      <c r="O1832">
        <v>1644</v>
      </c>
      <c r="P1832">
        <v>1654</v>
      </c>
      <c r="Q1832">
        <v>1640</v>
      </c>
      <c r="R1832">
        <v>1655</v>
      </c>
      <c r="S1832">
        <v>1633</v>
      </c>
      <c r="T1832">
        <v>1653</v>
      </c>
      <c r="U1832">
        <v>13</v>
      </c>
      <c r="V1832" s="1">
        <v>7.9000000000000008E-3</v>
      </c>
      <c r="W1832">
        <v>3548375</v>
      </c>
      <c r="X1832">
        <v>58500383.015000001</v>
      </c>
      <c r="Y1832">
        <v>780984</v>
      </c>
      <c r="Z1832">
        <v>826437</v>
      </c>
      <c r="AA1832">
        <v>1648.76</v>
      </c>
      <c r="AB1832" s="3">
        <v>24694420074.299999</v>
      </c>
      <c r="AC1832">
        <v>14279</v>
      </c>
      <c r="AD1832" s="2">
        <v>45330.790277777778</v>
      </c>
      <c r="AE1832" t="s">
        <v>20</v>
      </c>
      <c r="AF1832" t="s">
        <v>53</v>
      </c>
    </row>
    <row r="1833" spans="1:32" x14ac:dyDescent="0.3">
      <c r="A1833" t="str">
        <f>+N1833</f>
        <v>REA</v>
      </c>
      <c r="B1833" t="e" vm="1834">
        <v>#VALUE!</v>
      </c>
      <c r="C1833" s="5" cm="1">
        <f t="array" ref="C1833">_FV(B1833,"Market cap",TRUE)</f>
        <v>23309440000</v>
      </c>
      <c r="D1833" s="6" cm="1">
        <f t="array" ref="D1833">_FV(B1833,"Price",TRUE)</f>
        <v>186.88</v>
      </c>
      <c r="E1833" s="2" cm="1">
        <f t="array" ref="E1833">_FV(B1833,"Last trade time",TRUE)</f>
        <v>45331.333356481482</v>
      </c>
      <c r="F1833" s="7" t="str" cm="1">
        <f t="array" ref="F1833">_FV($B1833,"Industry")</f>
        <v>Software &amp; IT Services</v>
      </c>
      <c r="G1833" s="7" t="str" cm="1">
        <f t="array" ref="G1833">_FV($B1833,"Description")</f>
        <v>REA Group Ltd provides property and property-related services on websites and mobile apps across Australia and India. It also provides digital tools, information and data for people interested in property. The Company’s segments include Australia, India and International. The Australia segment includes property and online advertising and financial services. The Property and Online Advertising includes property and online advertising across Australia and the equity investments of Campaign Agent Pty Ltd, Realtair Pty Limited and Managed Platforms Pty Ltd. The Financial Services includes financial services across Australia and equity investment of Simpology Pty Limited. The India segment includes REA India Pte Ltd. The International segment includes equity investments in Move Inc. and PropertyGuru Group Ltd. It operates residential and commercial property websites realestate.com.au and realcommercial.com.au, flatmates.com.au and property research website, property.com.au.</v>
      </c>
      <c r="H1833" s="7" cm="1">
        <f t="array" ref="H1833">_FV($B1833,"Employees")</f>
        <v>3307</v>
      </c>
      <c r="I1833" s="11" cm="1">
        <f t="array" ref="I1833">_FV($B1833,"Shares outstanding",TRUE)</f>
        <v>132117200</v>
      </c>
      <c r="J1833" s="7" cm="1">
        <f t="array" ref="J1833">_FV($B1833,"Year incorporated",TRUE)</f>
        <v>1995</v>
      </c>
      <c r="K1833" s="16"/>
      <c r="L1833" s="12">
        <f>+I1833+K1833</f>
        <v>132117200</v>
      </c>
      <c r="M1833" s="14">
        <f>+D1833*L1833</f>
        <v>24690062336</v>
      </c>
      <c r="N1833" t="s">
        <v>56</v>
      </c>
      <c r="O1833">
        <v>17629</v>
      </c>
      <c r="P1833">
        <v>17816</v>
      </c>
      <c r="Q1833">
        <v>17750</v>
      </c>
      <c r="R1833">
        <v>18351</v>
      </c>
      <c r="S1833">
        <v>17617</v>
      </c>
      <c r="T1833">
        <v>17643</v>
      </c>
      <c r="U1833">
        <v>-770</v>
      </c>
      <c r="V1833" s="1">
        <v>-4.1799999999999997E-2</v>
      </c>
      <c r="W1833">
        <v>344401</v>
      </c>
      <c r="X1833">
        <v>61349170.625</v>
      </c>
      <c r="Y1833">
        <v>80982</v>
      </c>
      <c r="Z1833">
        <v>90603</v>
      </c>
      <c r="AA1833">
        <v>17784.580000000002</v>
      </c>
      <c r="AB1833" s="3">
        <v>23309440595.310001</v>
      </c>
      <c r="AC1833">
        <v>26975</v>
      </c>
      <c r="AD1833" s="2">
        <v>45330.790277777778</v>
      </c>
      <c r="AE1833" t="s">
        <v>20</v>
      </c>
      <c r="AF1833" t="s">
        <v>57</v>
      </c>
    </row>
    <row r="1834" spans="1:32" x14ac:dyDescent="0.3">
      <c r="A1834" t="str">
        <f>+N1834</f>
        <v>WTC</v>
      </c>
      <c r="B1834" t="e" vm="1835">
        <v>#VALUE!</v>
      </c>
      <c r="C1834" s="5" cm="1">
        <f t="array" ref="C1834">_FV(B1834,"Market cap",TRUE)</f>
        <v>25367000000</v>
      </c>
      <c r="D1834" s="6" cm="1">
        <f t="array" ref="D1834">_FV(B1834,"Price",TRUE)</f>
        <v>77.150000000000006</v>
      </c>
      <c r="E1834" s="2" cm="1">
        <f t="array" ref="E1834">_FV(B1834,"Last trade time",TRUE)</f>
        <v>45331.333356481482</v>
      </c>
      <c r="F1834" s="7" t="str" cm="1">
        <f t="array" ref="F1834">_FV($B1834,"Industry")</f>
        <v>Software &amp; IT Services</v>
      </c>
      <c r="G1834" s="7" t="str" cm="1">
        <f t="array" ref="G1834">_FV($B1834,"Description")</f>
        <v>WiseTech Global Limited is a developer and provider of software solutions to the logistics execution industry globally. The Company develops, sells, and implements software solutions which enable logistics service providers to facilitate the storage of goods and information, domestically and internationally. It provides its solutions to approximately 17,000 customers in over 174 countries. The Company's technology, CargoWise, is an integrated, global software platform for logistics service providers. Its software enables logistics service providers to execute logistics transactions and manage their operations on one global database across multiple users, functions, offices, corporations, currencies, countries, and languages. Its main data centers in Australia, Europe and the United States deliver its CargoWise platform principally through the cloud, which customers access as needed and pay for usage as they execute on its platform.</v>
      </c>
      <c r="H1834" s="7" cm="1">
        <f t="array" ref="H1834">_FV($B1834,"Employees")</f>
        <v>3000</v>
      </c>
      <c r="I1834" s="11" cm="1">
        <f t="array" ref="I1834">_FV($B1834,"Shares outstanding",TRUE)</f>
        <v>333425400</v>
      </c>
      <c r="J1834" s="7" cm="1">
        <f t="array" ref="J1834">_FV($B1834,"Year incorporated",TRUE)</f>
        <v>1994</v>
      </c>
      <c r="K1834" s="16"/>
      <c r="L1834" s="12">
        <f>+I1834+K1834</f>
        <v>333425400</v>
      </c>
      <c r="M1834" s="14">
        <f>+D1834*L1834</f>
        <v>25723769610</v>
      </c>
      <c r="N1834" t="s">
        <v>50</v>
      </c>
      <c r="O1834">
        <v>7441</v>
      </c>
      <c r="P1834">
        <v>7645</v>
      </c>
      <c r="Q1834">
        <v>7421</v>
      </c>
      <c r="R1834">
        <v>7737</v>
      </c>
      <c r="S1834">
        <v>7399</v>
      </c>
      <c r="T1834">
        <v>7608</v>
      </c>
      <c r="U1834">
        <v>231</v>
      </c>
      <c r="V1834" s="1">
        <v>3.1300000000000001E-2</v>
      </c>
      <c r="W1834">
        <v>437267</v>
      </c>
      <c r="X1834">
        <v>33200169.015000001</v>
      </c>
      <c r="Y1834">
        <v>97471</v>
      </c>
      <c r="Z1834">
        <v>136830</v>
      </c>
      <c r="AA1834">
        <v>7605.34</v>
      </c>
      <c r="AB1834" s="3">
        <v>25367000932.32</v>
      </c>
      <c r="AC1834">
        <v>21702</v>
      </c>
      <c r="AD1834" s="2">
        <v>45330.790277777778</v>
      </c>
      <c r="AE1834" t="s">
        <v>20</v>
      </c>
      <c r="AF1834" t="s">
        <v>51</v>
      </c>
    </row>
    <row r="1835" spans="1:32" x14ac:dyDescent="0.3">
      <c r="A1835" t="str">
        <f>+N1835</f>
        <v>JHX</v>
      </c>
      <c r="B1835" t="e" vm="1836">
        <v>#VALUE!</v>
      </c>
      <c r="C1835" s="5" cm="1">
        <f t="array" ref="C1835">_FV(B1835,"Market cap",TRUE)</f>
        <v>25674960000</v>
      </c>
      <c r="D1835" s="6" cm="1">
        <f t="array" ref="D1835">_FV(B1835,"Price",TRUE)</f>
        <v>59.28</v>
      </c>
      <c r="E1835" s="2" cm="1">
        <f t="array" ref="E1835">_FV(B1835,"Last trade time",TRUE)</f>
        <v>45331.333333333336</v>
      </c>
      <c r="F1835" s="7" t="str" cm="1">
        <f t="array" ref="F1835">_FV($B1835,"Industry")</f>
        <v>Construction Materials</v>
      </c>
      <c r="G1835" s="7" t="str" cm="1">
        <f t="array" ref="G1835">_FV($B1835,"Description")</f>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c>
      <c r="H1835" s="7" cm="1">
        <f t="array" ref="H1835">_FV($B1835,"Employees")</f>
        <v>5473</v>
      </c>
      <c r="I1835" s="11" cm="1">
        <f t="array" ref="I1835">_FV($B1835,"Shares outstanding",TRUE)</f>
        <v>435685800</v>
      </c>
      <c r="J1835" s="7" cm="1">
        <f t="array" ref="J1835">_FV($B1835,"Year incorporated",TRUE)</f>
        <v>2010</v>
      </c>
      <c r="K1835" s="16"/>
      <c r="L1835" s="12">
        <f>+I1835+K1835</f>
        <v>435685800</v>
      </c>
      <c r="M1835" s="14">
        <f>+D1835*L1835</f>
        <v>25827454224</v>
      </c>
      <c r="N1835" t="s">
        <v>48</v>
      </c>
      <c r="O1835">
        <v>5838</v>
      </c>
      <c r="P1835">
        <v>5915</v>
      </c>
      <c r="Q1835">
        <v>5949</v>
      </c>
      <c r="R1835">
        <v>5949</v>
      </c>
      <c r="S1835">
        <v>5858</v>
      </c>
      <c r="T1835">
        <v>5893</v>
      </c>
      <c r="U1835">
        <v>50</v>
      </c>
      <c r="V1835" s="1">
        <v>8.6E-3</v>
      </c>
      <c r="W1835">
        <v>1178922</v>
      </c>
      <c r="X1835">
        <v>69527991.049799994</v>
      </c>
      <c r="Y1835">
        <v>218689</v>
      </c>
      <c r="Z1835">
        <v>226958</v>
      </c>
      <c r="AA1835">
        <v>5903.73</v>
      </c>
      <c r="AB1835" s="3">
        <v>25674961895.73</v>
      </c>
      <c r="AC1835">
        <v>23078</v>
      </c>
      <c r="AD1835" s="2">
        <v>45330.790277777778</v>
      </c>
      <c r="AE1835" t="s">
        <v>20</v>
      </c>
      <c r="AF1835" t="s">
        <v>49</v>
      </c>
    </row>
    <row r="1836" spans="1:32" x14ac:dyDescent="0.3">
      <c r="A1836" t="str">
        <f>+N1836</f>
        <v>ATM</v>
      </c>
      <c r="B1836" t="e" vm="1837">
        <v>#VALUE!</v>
      </c>
      <c r="C1836" s="5" cm="1">
        <f t="array" ref="C1836">_FV(B1836,"Market cap",TRUE)</f>
        <v>36646920000000</v>
      </c>
      <c r="D1836" s="6" cm="1">
        <f t="array" ref="D1836">_FV(B1836,"Price",TRUE)</f>
        <v>1.1000000000000001</v>
      </c>
      <c r="E1836" s="2" cm="1">
        <f t="array" ref="E1836">_FV(B1836,"Last trade time",TRUE)</f>
        <v>45324.333333333336</v>
      </c>
      <c r="F1836" s="7" t="str" cm="1">
        <f t="array" ref="F1836">_FV($B1836,"Industry")</f>
        <v>Metals &amp; Mining</v>
      </c>
      <c r="G1836" s="7" t="str" cm="1">
        <f t="array" ref="G1836">_FV($B1836,"Description")</f>
        <v>PT Aneka Tambang Tbk is an Indonesia-based mining company. It is engaged in the business of mining various types of minerals, and of mining-related industry, trade, transportation, and mining sector services. The Company operates through three segments: Nickel, Precious Metals and Refinery, and Bauxite and Alumina. Its Nickel segment is comprised of ferronickel and nickel ore sales. Its Precious Metals and Refinery business segment consists of gold commodity, silver and precious metals processing and refinery services. Its gold ore mining is produced from two mining sites: Pongkor, West Java and Cibaliung, Banten. Bauxite contains alumina (AI203) and a mixture of silica, various iron oxides, and titanium dioxide. It has three ferronickel smelters (FeNi II, III and IV) with four production lines with annual combined capacity of 27,000 TNi. The Company, through its subsidiary, PT Indonesia Coal Resources, produces coal from the Sarolangun coal mine located in Jambi Province, Indonesia.</v>
      </c>
      <c r="H1836" s="7" cm="1">
        <f t="array" ref="H1836">_FV($B1836,"Employees")</f>
        <v>3949</v>
      </c>
      <c r="I1836" s="11" cm="1">
        <f t="array" ref="I1836">_FV($B1836,"Shares outstanding",TRUE)</f>
        <v>24030770000</v>
      </c>
      <c r="J1836" s="7" cm="1">
        <f t="array" ref="J1836">_FV($B1836,"Year incorporated",TRUE)</f>
        <v>1975</v>
      </c>
      <c r="K1836" s="16"/>
      <c r="L1836" s="12">
        <f>+I1836+K1836</f>
        <v>24030770000</v>
      </c>
      <c r="M1836" s="14">
        <f>+D1836*L1836</f>
        <v>26433847000.000004</v>
      </c>
      <c r="N1836" t="s">
        <v>208</v>
      </c>
      <c r="O1836">
        <v>99</v>
      </c>
      <c r="P1836">
        <v>105</v>
      </c>
      <c r="U1836">
        <v>0</v>
      </c>
      <c r="W1836">
        <v>0</v>
      </c>
      <c r="X1836">
        <v>0</v>
      </c>
      <c r="Y1836">
        <v>0</v>
      </c>
      <c r="Z1836">
        <v>0</v>
      </c>
      <c r="AB1836" s="3">
        <v>1434013.9</v>
      </c>
      <c r="AC1836">
        <v>0</v>
      </c>
      <c r="AD1836" s="2">
        <v>45330.790277777778</v>
      </c>
      <c r="AE1836" t="s">
        <v>20</v>
      </c>
      <c r="AF1836" t="s">
        <v>3842</v>
      </c>
    </row>
    <row r="1837" spans="1:32" x14ac:dyDescent="0.3">
      <c r="A1837" t="str">
        <f>+N1837</f>
        <v>ALL</v>
      </c>
      <c r="B1837" t="e" vm="1838">
        <v>#VALUE!</v>
      </c>
      <c r="C1837" s="5" cm="1">
        <f t="array" ref="C1837">_FV(B1837,"Market cap",TRUE)</f>
        <v>28060010000</v>
      </c>
      <c r="D1837" s="6" cm="1">
        <f t="array" ref="D1837">_FV(B1837,"Price",TRUE)</f>
        <v>43.72</v>
      </c>
      <c r="E1837" s="2" cm="1">
        <f t="array" ref="E1837">_FV(B1837,"Last trade time",TRUE)</f>
        <v>45331.333356481482</v>
      </c>
      <c r="F1837" s="7" t="str" cm="1">
        <f t="array" ref="F1837">_FV($B1837,"Industry")</f>
        <v>Hotels &amp; Entertainment Services</v>
      </c>
      <c r="G1837" s="7" t="str" cm="1">
        <f t="array" ref="G1837">_FV($B1837,"Description")</f>
        <v>Aristocrat Leisure Limited is an Australia-based entertainment and content creation company. The Company offers a range of products and services, including electronic gaming machines, casino management systems, free-to-play mobile games and online real money games. The Company has three operating units: Aristocrat Gaming, Pixel United (encompassing the Product Madness, Plarium and Big Fish Games business units) and Anaxi (online RMG). Its Aristocrat Gaming is a content and technology provider, operating in over 300 gaming jurisdictions globally. Its gaming content includes Dollar Storm, Buffalo Gold Revolution, Choy’s Kingdom, Aristocrat Legends, Dragon Link and Wild Wild. Pixel United encompasses the Product Madness, Plarium and Big Fish Games businesses. Big Fish operates a portfolio of games across genres, including EverMerge, Cooking Craze, Gummy Drop, Big Fish Casino, JackpotMagic Slots and Fairway Solitaire. Anaxi offers interactive digital entertainment experiences.</v>
      </c>
      <c r="H1837" s="7" cm="1">
        <f t="array" ref="H1837">_FV($B1837,"Employees")</f>
        <v>7800</v>
      </c>
      <c r="I1837" s="11" cm="1">
        <f t="array" ref="I1837">_FV($B1837,"Shares outstanding",TRUE)</f>
        <v>638743700</v>
      </c>
      <c r="J1837" s="7" cm="1">
        <f t="array" ref="J1837">_FV($B1837,"Year incorporated",TRUE)</f>
        <v>1984</v>
      </c>
      <c r="K1837" s="16"/>
      <c r="L1837" s="12">
        <f>+I1837+K1837</f>
        <v>638743700</v>
      </c>
      <c r="M1837" s="14">
        <f>+D1837*L1837</f>
        <v>27925874564</v>
      </c>
      <c r="N1837" t="s">
        <v>46</v>
      </c>
      <c r="O1837">
        <v>4361</v>
      </c>
      <c r="P1837">
        <v>4430</v>
      </c>
      <c r="Q1837">
        <v>4419</v>
      </c>
      <c r="R1837">
        <v>4426</v>
      </c>
      <c r="S1837">
        <v>4361</v>
      </c>
      <c r="T1837">
        <v>4393</v>
      </c>
      <c r="U1837">
        <v>7</v>
      </c>
      <c r="V1837" s="1">
        <v>1.6000000000000001E-3</v>
      </c>
      <c r="W1837">
        <v>2385672</v>
      </c>
      <c r="X1837">
        <v>104704814.48</v>
      </c>
      <c r="Y1837">
        <v>196507</v>
      </c>
      <c r="Z1837">
        <v>242339</v>
      </c>
      <c r="AA1837">
        <v>4398.58</v>
      </c>
      <c r="AB1837" s="3">
        <v>28060008236.990002</v>
      </c>
      <c r="AC1837">
        <v>16227</v>
      </c>
      <c r="AD1837" s="2">
        <v>45330.790277777778</v>
      </c>
      <c r="AE1837" t="s">
        <v>20</v>
      </c>
      <c r="AF1837" t="s">
        <v>47</v>
      </c>
    </row>
    <row r="1838" spans="1:32" x14ac:dyDescent="0.3">
      <c r="A1838" t="str">
        <f>+N1838</f>
        <v>WOW</v>
      </c>
      <c r="B1838" t="e" vm="1839">
        <v>#VALUE!</v>
      </c>
      <c r="C1838" s="5" cm="1">
        <f t="array" ref="C1838">_FV(B1838,"Market cap",TRUE)</f>
        <v>43378490000</v>
      </c>
      <c r="D1838" s="6" cm="1">
        <f t="array" ref="D1838">_FV(B1838,"Price",TRUE)</f>
        <v>35.450000000000003</v>
      </c>
      <c r="E1838" s="2" cm="1">
        <f t="array" ref="E1838">_FV(B1838,"Last trade time",TRUE)</f>
        <v>45331.333356481482</v>
      </c>
      <c r="F1838" s="7" t="str" cm="1">
        <f t="array" ref="F1838">_FV($B1838,"Industry")</f>
        <v>Food &amp; Drug Retailing</v>
      </c>
      <c r="G1838" s="7" t="str" cm="1">
        <f t="array" ref="G1838">_FV($B1838,"Description")</f>
        <v>Woolworths Group Limited is engaged in retail operations. The Company’s segments include Australian Food, Australian B2B, New Zealand Food, BIG W and Other. Australian Food segment is engaged in procurement of food and related products for resale and provision of services to customers in Australia. Australian B2B segment is involved in the procurement and distribution of food and related products for resale to other businesses and provision of supply chain services to business customers in Australia. New Zealand Food segment is engaged in the procurement of food and drinks for resale and provision of services to retail customers in New Zealand. BIG W segment is focused on the procurement of discounted general merchandise products for resale to retail customers in Australia. With approximately 1,400 stores across its Woolworths Supermarkets (Australia), Countdown Supermarkets (New Zealand) and BIG W brands, B2B business serving wholesale and export markets, and an e-commerce business.</v>
      </c>
      <c r="H1838" s="7" cm="1">
        <f t="array" ref="H1838">_FV($B1838,"Employees")</f>
        <v>200364</v>
      </c>
      <c r="I1838" s="11" cm="1">
        <f t="array" ref="I1838">_FV($B1838,"Shares outstanding",TRUE)</f>
        <v>1221585000</v>
      </c>
      <c r="J1838" s="7" cm="1">
        <f t="array" ref="J1838">_FV($B1838,"Year incorporated",TRUE)</f>
        <v>1924</v>
      </c>
      <c r="K1838" s="16"/>
      <c r="L1838" s="12">
        <f>+I1838+K1838</f>
        <v>1221585000</v>
      </c>
      <c r="M1838" s="14">
        <f>+D1838*L1838</f>
        <v>43305188250</v>
      </c>
      <c r="N1838" t="s">
        <v>44</v>
      </c>
      <c r="O1838">
        <v>3551</v>
      </c>
      <c r="P1838">
        <v>3558</v>
      </c>
      <c r="Q1838">
        <v>3587</v>
      </c>
      <c r="R1838">
        <v>3605</v>
      </c>
      <c r="S1838">
        <v>3551</v>
      </c>
      <c r="T1838">
        <v>3551</v>
      </c>
      <c r="U1838">
        <v>-21</v>
      </c>
      <c r="V1838" s="1">
        <v>-5.8999999999999999E-3</v>
      </c>
      <c r="W1838">
        <v>2196866</v>
      </c>
      <c r="X1838">
        <v>78348080.644999996</v>
      </c>
      <c r="Y1838">
        <v>449838</v>
      </c>
      <c r="Z1838">
        <v>448090</v>
      </c>
      <c r="AA1838">
        <v>3566.4</v>
      </c>
      <c r="AB1838" s="3">
        <v>43378492440.559998</v>
      </c>
      <c r="AC1838">
        <v>14513</v>
      </c>
      <c r="AD1838" s="2">
        <v>45330.790277777778</v>
      </c>
      <c r="AE1838" t="s">
        <v>20</v>
      </c>
      <c r="AF1838" t="s">
        <v>45</v>
      </c>
    </row>
    <row r="1839" spans="1:32" x14ac:dyDescent="0.3">
      <c r="A1839" t="str">
        <f>+N1839</f>
        <v>TLS</v>
      </c>
      <c r="B1839" t="e" vm="1840">
        <v>#VALUE!</v>
      </c>
      <c r="C1839" s="5" cm="1">
        <f t="array" ref="C1839">_FV(B1839,"Market cap",TRUE)</f>
        <v>46102160000</v>
      </c>
      <c r="D1839" s="6" cm="1">
        <f t="array" ref="D1839">_FV(B1839,"Price",TRUE)</f>
        <v>3.98</v>
      </c>
      <c r="E1839" s="2" cm="1">
        <f t="array" ref="E1839">_FV(B1839,"Last trade time",TRUE)</f>
        <v>45331.333356481482</v>
      </c>
      <c r="F1839" s="7" t="str" cm="1">
        <f t="array" ref="F1839">_FV($B1839,"Industry")</f>
        <v>Telecommunications Services</v>
      </c>
      <c r="G1839" s="7" t="str" cm="1">
        <f t="array" ref="G1839">_FV($B1839,"Description")</f>
        <v>Telstra Group Limited is an Australia-based telecommunications and technology company. The Company offers a full range of communications services. The Company provides approximately 18.8 million retail mobile services, 3.8 million retail fixed bundles and standalone data services, and 960,000 retail fixed standalone voice services in Australia. The Company operates through four segments: Telstra Consumer and Small Business (TC&amp;SB), Telstra Enterprise (TE), Networks and IT (N&amp;IT), and Telstra InfraCo. TC&amp;SB segment provides telecommunication, media and technology products and services to consumer and small business customers in Australia using mobile and fixed network technologies. TE segment provides telecommunication services, advanced technology solutions, network capacity and management, unified communications, cloud, security, industry solutions, integrated and monitoring services to government and large enterprise and business customers in Australia and globally.</v>
      </c>
      <c r="H1839" s="7" cm="1">
        <f t="array" ref="H1839">_FV($B1839,"Employees")</f>
        <v>31761</v>
      </c>
      <c r="I1839" s="11" cm="1">
        <f t="array" ref="I1839">_FV($B1839,"Shares outstanding",TRUE)</f>
        <v>11554430000</v>
      </c>
      <c r="J1839" s="7" cm="1">
        <f t="array" ref="J1839">_FV($B1839,"Year incorporated",TRUE)</f>
        <v>2021</v>
      </c>
      <c r="K1839" s="16"/>
      <c r="L1839" s="12">
        <f>+I1839+K1839</f>
        <v>11554430000</v>
      </c>
      <c r="M1839" s="14">
        <f>+D1839*L1839</f>
        <v>45986631400</v>
      </c>
      <c r="N1839" t="s">
        <v>42</v>
      </c>
      <c r="O1839">
        <v>398</v>
      </c>
      <c r="P1839">
        <v>400</v>
      </c>
      <c r="Q1839">
        <v>398</v>
      </c>
      <c r="R1839">
        <v>401</v>
      </c>
      <c r="S1839">
        <v>395.5</v>
      </c>
      <c r="T1839">
        <v>399</v>
      </c>
      <c r="U1839">
        <v>0</v>
      </c>
      <c r="W1839">
        <v>36084583</v>
      </c>
      <c r="X1839">
        <v>143805354.91499999</v>
      </c>
      <c r="Y1839">
        <v>7005832</v>
      </c>
      <c r="Z1839">
        <v>7062861</v>
      </c>
      <c r="AA1839">
        <v>398.2</v>
      </c>
      <c r="AB1839" s="3">
        <v>46102165138.470001</v>
      </c>
      <c r="AC1839">
        <v>7445</v>
      </c>
      <c r="AD1839" s="2">
        <v>45330.790277777778</v>
      </c>
      <c r="AE1839" t="s">
        <v>20</v>
      </c>
      <c r="AF1839" t="s">
        <v>43</v>
      </c>
    </row>
    <row r="1840" spans="1:32" x14ac:dyDescent="0.3">
      <c r="A1840" t="str">
        <f>+N1840</f>
        <v>NEM</v>
      </c>
      <c r="B1840" t="e" vm="1841">
        <v>#VALUE!</v>
      </c>
      <c r="C1840" s="5" cm="1">
        <f t="array" ref="C1840">_FV(B1840,"Market cap",TRUE)</f>
        <v>38424080000</v>
      </c>
      <c r="D1840" s="6" cm="1">
        <f t="array" ref="D1840">_FV(B1840,"Price",TRUE)</f>
        <v>50.98</v>
      </c>
      <c r="E1840" s="2" cm="1">
        <f t="array" ref="E1840">_FV(B1840,"Last trade time",TRUE)</f>
        <v>45331.333333333336</v>
      </c>
      <c r="F1840" s="7" t="str" cm="1">
        <f t="array" ref="F1840">_FV($B1840,"Industry")</f>
        <v>Metals &amp; Mining</v>
      </c>
      <c r="G1840" s="7" t="str" cm="1">
        <f t="array" ref="G1840">_FV($B1840,"Description")</f>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Its Boddington mine operates within the Saddleback greenstone belt in Western Australia. Boddington is a gold and copper mine, which is located 16 km from the rural farming town of Boddington and 130 km from Western Australia’s capital city, Perth.</v>
      </c>
      <c r="H1840" s="7" cm="1">
        <f t="array" ref="H1840">_FV($B1840,"Employees")</f>
        <v>14600</v>
      </c>
      <c r="I1840" s="11" cm="1">
        <f t="array" ref="I1840">_FV($B1840,"Shares outstanding",TRUE)</f>
        <v>1152492000</v>
      </c>
      <c r="J1840" s="7" cm="1">
        <f t="array" ref="J1840">_FV($B1840,"Year incorporated",TRUE)</f>
        <v>2001</v>
      </c>
      <c r="K1840" s="16"/>
      <c r="L1840" s="12">
        <f>+I1840+K1840</f>
        <v>1152492000</v>
      </c>
      <c r="M1840" s="14">
        <f>+D1840*L1840</f>
        <v>58754042160</v>
      </c>
      <c r="N1840" t="s">
        <v>129</v>
      </c>
      <c r="O1840">
        <v>5118</v>
      </c>
      <c r="P1840">
        <v>5165</v>
      </c>
      <c r="Q1840">
        <v>5165</v>
      </c>
      <c r="R1840">
        <v>5176</v>
      </c>
      <c r="S1840">
        <v>5101</v>
      </c>
      <c r="T1840">
        <v>5126</v>
      </c>
      <c r="U1840">
        <v>-39</v>
      </c>
      <c r="V1840" s="1">
        <v>-7.6E-3</v>
      </c>
      <c r="W1840">
        <v>881593</v>
      </c>
      <c r="X1840">
        <v>45211543.659999996</v>
      </c>
      <c r="Y1840">
        <v>198110</v>
      </c>
      <c r="Z1840">
        <v>268008</v>
      </c>
      <c r="AA1840">
        <v>5126.84</v>
      </c>
      <c r="AB1840" s="3">
        <v>8722212809.4200001</v>
      </c>
      <c r="AC1840">
        <v>11432</v>
      </c>
      <c r="AD1840" s="2">
        <v>45330.790277777778</v>
      </c>
      <c r="AE1840" t="s">
        <v>20</v>
      </c>
      <c r="AF1840" t="s">
        <v>130</v>
      </c>
    </row>
    <row r="1841" spans="1:32" x14ac:dyDescent="0.3">
      <c r="A1841" t="str">
        <f>+N1841</f>
        <v>WDS</v>
      </c>
      <c r="B1841" t="e" vm="1842">
        <v>#VALUE!</v>
      </c>
      <c r="C1841" s="5" cm="1">
        <f t="array" ref="C1841">_FV(B1841,"Market cap",TRUE)</f>
        <v>61386580000</v>
      </c>
      <c r="D1841" s="6" cm="1">
        <f t="array" ref="D1841">_FV(B1841,"Price",TRUE)</f>
        <v>31.86</v>
      </c>
      <c r="E1841" s="2" cm="1">
        <f t="array" ref="E1841">_FV(B1841,"Last trade time",TRUE)</f>
        <v>45331.333333333336</v>
      </c>
      <c r="F1841" s="7" t="str" cm="1">
        <f t="array" ref="F1841">_FV($B1841,"Industry")</f>
        <v>Oil &amp; Gas</v>
      </c>
      <c r="G1841" s="7" t="str" cm="1">
        <f t="array" ref="G1841">_FV($B1841,"Description")</f>
        <v>Woodside Energy Group Ltd is an Australia-based global energy company. The Company's segments include Australia, International and Marketing. The Australia segment engaged in the exploration, evaluation, development, production and sale of liquified natural gas, pipeline gas, crude oil and condensate and natural gas liquids in Australia. The International segment engaged in the exploration, evaluation, development, production and sale of pipeline gas, crude oil &amp; condensate and natural gas liquids in international jurisdictions outside of Australia. The Marketing segment engaged in trading of liquified natural gas (non-produced) and optimization activities generating incremental value from produced liquified natural gas via scheduling, shipping and/or contract management. The Company’s projects include Pluto LNG, Northwest Shelf project, Wheatstone and Julimar-Brunello, Macedon, Bass Strait, Calypso, Browse, Wildling, Atlantis, Woodside Solar project and Scarborough and Pluto Train 2.</v>
      </c>
      <c r="H1841" s="7" cm="1">
        <f t="array" ref="H1841">_FV($B1841,"Employees")</f>
        <v>4376</v>
      </c>
      <c r="I1841" s="11" cm="1">
        <f t="array" ref="I1841">_FV($B1841,"Shares outstanding",TRUE)</f>
        <v>1898750000</v>
      </c>
      <c r="J1841" s="7" cm="1">
        <f t="array" ref="J1841">_FV($B1841,"Year incorporated",TRUE)</f>
        <v>1971</v>
      </c>
      <c r="K1841" s="16"/>
      <c r="L1841" s="12">
        <f>+I1841+K1841</f>
        <v>1898750000</v>
      </c>
      <c r="M1841" s="14">
        <f>+D1841*L1841</f>
        <v>60494175000</v>
      </c>
      <c r="N1841" t="s">
        <v>38</v>
      </c>
      <c r="O1841">
        <v>3231</v>
      </c>
      <c r="P1841">
        <v>3245</v>
      </c>
      <c r="Q1841">
        <v>3243</v>
      </c>
      <c r="R1841">
        <v>3247</v>
      </c>
      <c r="S1841">
        <v>3193</v>
      </c>
      <c r="T1841">
        <v>3233</v>
      </c>
      <c r="U1841">
        <v>-13</v>
      </c>
      <c r="V1841" s="1">
        <v>-4.0000000000000001E-3</v>
      </c>
      <c r="W1841">
        <v>7117855</v>
      </c>
      <c r="X1841">
        <v>229670789.3608</v>
      </c>
      <c r="Y1841">
        <v>1500786</v>
      </c>
      <c r="Z1841">
        <v>1530563</v>
      </c>
      <c r="AA1841">
        <v>3224.7</v>
      </c>
      <c r="AB1841" s="3">
        <v>61386580096.43</v>
      </c>
      <c r="AC1841">
        <v>25030</v>
      </c>
      <c r="AD1841" s="2">
        <v>45330.790277777778</v>
      </c>
      <c r="AE1841" t="s">
        <v>20</v>
      </c>
      <c r="AF1841" t="s">
        <v>39</v>
      </c>
    </row>
    <row r="1842" spans="1:32" x14ac:dyDescent="0.3">
      <c r="A1842" t="str">
        <f>+N1842</f>
        <v>SQ2</v>
      </c>
      <c r="B1842" t="e" vm="1843">
        <v>#VALUE!</v>
      </c>
      <c r="C1842" s="5" cm="1">
        <f t="array" ref="C1842">_FV(B1842,"Market cap",TRUE)</f>
        <v>42268020000</v>
      </c>
      <c r="D1842" s="6" cm="1">
        <f t="array" ref="D1842">_FV(B1842,"Price",TRUE)</f>
        <v>105.19</v>
      </c>
      <c r="E1842" s="2" cm="1">
        <f t="array" ref="E1842">_FV(B1842,"Last trade time",TRUE)</f>
        <v>45331.333356481482</v>
      </c>
      <c r="F1842" s="7" t="str" cm="1">
        <f t="array" ref="F1842">_FV($B1842,"Industry")</f>
        <v>Professional &amp; Commercial Services</v>
      </c>
      <c r="G1842" s="7" t="str" cm="1">
        <f t="array" ref="G1842">_FV($B1842,"Description")</f>
        <v>Block, Inc. is focused on creating ecosystems for distinct customer audiences. The Company operates through two segments: Square and Cash App. The Square segment enables businesses (sellers) to accept card payments, which provides products and services to help its sellers start, run, and grow their businesses. It combines software, hardware, and financial services to create products and services that are self-serve. The Cash App segment provides an ecosystem of financial products and services to help consumers manage their money. It provides an ecosystem of financial services focused on helping consumers make their money go further by storing, sending, receiving, spending, or investing their money with Cash App. The Company’s TIDAL is a global platform for musicians and their fans that uses content, experiences, and features to bring fans closer to artists. Its bitcoin ecosystem includes Spiral, an independent team focused on contributing to bitcoin's open-source work.</v>
      </c>
      <c r="H1842" s="7" cm="1">
        <f t="array" ref="H1842">_FV($B1842,"Employees")</f>
        <v>12428</v>
      </c>
      <c r="I1842" s="11" cm="1">
        <f t="array" ref="I1842">_FV($B1842,"Shares outstanding",TRUE)</f>
        <v>614093000</v>
      </c>
      <c r="J1842" s="7" cm="1">
        <f t="array" ref="J1842">_FV($B1842,"Year incorporated",TRUE)</f>
        <v>2009</v>
      </c>
      <c r="K1842" s="16"/>
      <c r="L1842" s="12">
        <f>+I1842+K1842</f>
        <v>614093000</v>
      </c>
      <c r="M1842" s="14">
        <f>+D1842*L1842</f>
        <v>64596442670</v>
      </c>
      <c r="N1842" t="s">
        <v>223</v>
      </c>
      <c r="O1842">
        <v>10357</v>
      </c>
      <c r="P1842">
        <v>10450</v>
      </c>
      <c r="Q1842">
        <v>10381</v>
      </c>
      <c r="R1842">
        <v>10463</v>
      </c>
      <c r="S1842">
        <v>10377</v>
      </c>
      <c r="T1842">
        <v>10399</v>
      </c>
      <c r="U1842">
        <v>42</v>
      </c>
      <c r="V1842" s="1">
        <v>4.1000000000000003E-3</v>
      </c>
      <c r="W1842">
        <v>179209</v>
      </c>
      <c r="X1842">
        <v>18656368.950456999</v>
      </c>
      <c r="Y1842">
        <v>58447</v>
      </c>
      <c r="Z1842">
        <v>45925</v>
      </c>
      <c r="AA1842">
        <v>10412.02</v>
      </c>
      <c r="AB1842" s="3">
        <v>3689035474.9400001</v>
      </c>
      <c r="AC1842">
        <v>9538</v>
      </c>
      <c r="AD1842" s="2">
        <v>45330.790277777778</v>
      </c>
      <c r="AE1842" t="s">
        <v>20</v>
      </c>
      <c r="AF1842" t="s">
        <v>224</v>
      </c>
    </row>
    <row r="1843" spans="1:32" x14ac:dyDescent="0.3">
      <c r="A1843" t="str">
        <f>+N1843</f>
        <v>WES</v>
      </c>
      <c r="B1843" t="e" vm="1844">
        <v>#VALUE!</v>
      </c>
      <c r="C1843" s="5" cm="1">
        <f t="array" ref="C1843">_FV(B1843,"Market cap",TRUE)</f>
        <v>65555450000</v>
      </c>
      <c r="D1843" s="6" cm="1">
        <f t="array" ref="D1843">_FV(B1843,"Price",TRUE)</f>
        <v>58.11</v>
      </c>
      <c r="E1843" s="2" cm="1">
        <f t="array" ref="E1843">_FV(B1843,"Last trade time",TRUE)</f>
        <v>45331.333333333336</v>
      </c>
      <c r="F1843" s="7" t="str" cm="1">
        <f t="array" ref="F1843">_FV($B1843,"Industry")</f>
        <v>Diversified Retail</v>
      </c>
      <c r="G1843" s="7" t="str" cm="1">
        <f t="array" ref="G1843">_FV($B1843,"Description")</f>
        <v>Wesfarmers Limited is an Australia-based company engaged in various business operations, such as home improvement, outdoor living products and supply of building materials, and general merchandise and apparel, among others. Its segments include Bunnings Group; Kmart Group; Officeworks; Wesfarmers Chemicals, Energy and Fertilisers (WesCEF); Industrial and Safety; Health; Catch; and Other. The Bunnings Group segment is a retailer of building materials and home, garden and lifestyle improvement products. The Kmart Group segment is a retailer of apparel and general merchandise, including toys, leisure, entertainment, home, and consumables. The Officeworks segment is a retailer and supplier of office products and solutions for households, small-to-medium sized businesses, and the education sector. The WesCEF segment is a manufacturer and marketer of chemicals for industry, mining, and mineral processing; manufacturer and marketer of broadacre and horticultural fertilizers; and others.</v>
      </c>
      <c r="H1843" s="7" cm="1">
        <f t="array" ref="H1843">_FV($B1843,"Employees")</f>
        <v>120000</v>
      </c>
      <c r="I1843" s="11" cm="1">
        <f t="array" ref="I1843">_FV($B1843,"Shares outstanding",TRUE)</f>
        <v>1134177000</v>
      </c>
      <c r="J1843" s="7" cm="1">
        <f t="array" ref="J1843">_FV($B1843,"Year incorporated",TRUE)</f>
        <v>1981</v>
      </c>
      <c r="K1843" s="16"/>
      <c r="L1843" s="12">
        <f>+I1843+K1843</f>
        <v>1134177000</v>
      </c>
      <c r="M1843" s="14">
        <f>+D1843*L1843</f>
        <v>65907025470</v>
      </c>
      <c r="N1843" t="s">
        <v>36</v>
      </c>
      <c r="O1843">
        <v>5774</v>
      </c>
      <c r="P1843">
        <v>5785</v>
      </c>
      <c r="Q1843">
        <v>5769</v>
      </c>
      <c r="R1843">
        <v>5808</v>
      </c>
      <c r="S1843">
        <v>5756</v>
      </c>
      <c r="T1843">
        <v>5780</v>
      </c>
      <c r="U1843">
        <v>25</v>
      </c>
      <c r="V1843" s="1">
        <v>4.3E-3</v>
      </c>
      <c r="W1843">
        <v>1058082</v>
      </c>
      <c r="X1843">
        <v>61167598.020000003</v>
      </c>
      <c r="Y1843">
        <v>206395</v>
      </c>
      <c r="Z1843">
        <v>205111</v>
      </c>
      <c r="AA1843">
        <v>5786.68</v>
      </c>
      <c r="AB1843" s="3">
        <v>65555446552.800003</v>
      </c>
      <c r="AC1843">
        <v>11385</v>
      </c>
      <c r="AD1843" s="2">
        <v>45330.790277777778</v>
      </c>
      <c r="AE1843" t="s">
        <v>20</v>
      </c>
      <c r="AF1843" t="s">
        <v>37</v>
      </c>
    </row>
    <row r="1844" spans="1:32" x14ac:dyDescent="0.3">
      <c r="A1844" t="str">
        <f>+N1844</f>
        <v>TBN</v>
      </c>
      <c r="B1844" t="e" vm="1845">
        <v>#VALUE!</v>
      </c>
      <c r="C1844" s="5" cm="1">
        <f t="array" ref="C1844">_FV(B1844,"Market cap",TRUE)</f>
        <v>350248800</v>
      </c>
      <c r="D1844" s="6" cm="1">
        <f t="array" ref="D1844">_FV(B1844,"Price",TRUE)</f>
        <v>0.17749999999999999</v>
      </c>
      <c r="E1844" s="2" cm="1">
        <f t="array" ref="E1844">_FV(B1844,"Last trade time",TRUE)</f>
        <v>45331.333333333336</v>
      </c>
      <c r="F1844" s="7" t="str" cm="1">
        <f t="array" ref="F1844">_FV($B1844,"Industry")</f>
        <v>Oil &amp; Gas</v>
      </c>
      <c r="G1844" s="7" t="str" cm="1">
        <f t="array" ref="G1844">_FV($B1844,"Description")</f>
        <v>Tamboran Resources Limited is an Australia-based natural gas company. The Company is focused on shale gas exploration in onshore basins in the Northern Territory of Australia. The Company holds the Beetaloo Basin with approximately 1.9 million net prospective acres. The Company holds net 2C contingent resources of approximately 1.5 trillion cubic feet (TCF). The Beetaloo Basin is located in the Northern Territory of Australia, approximately 600 kilometers (km) south of Darwin. Tamboran holds a 38.75% interest in Beetaloo Sub-basin permits EPs 76, 98 and 117 via its 50% interest in the Tamboran B2 (TB2) Joint Venture with Daly Waters Energy, LP. It holds 25% interest in Beetaloo Sub-basin permit EP 161. The permit covers approximately 540,000 prospective acres. EP 161 hosts Mid Velkerri B Shale at approximately 3,300 meters. The Company holds 100% interest in Beetaloo Sub-basin permit EP 136. The permit covers 212,000 prospective acreages.</v>
      </c>
      <c r="H1844" s="7" cm="1">
        <f t="array" ref="H1844">_FV($B1844,"Employees")</f>
        <v>2</v>
      </c>
      <c r="I1844" s="11" cm="1">
        <f t="array" ref="I1844">_FV($B1844,"Shares outstanding",TRUE)</f>
        <v>412057400000</v>
      </c>
      <c r="J1844" s="7" cm="1">
        <f t="array" ref="J1844">_FV($B1844,"Year incorporated",TRUE)</f>
        <v>2009</v>
      </c>
      <c r="K1844" s="16"/>
      <c r="L1844" s="12">
        <f>+I1844+K1844</f>
        <v>412057400000</v>
      </c>
      <c r="M1844" s="14">
        <f>+D1844*L1844</f>
        <v>73140188500</v>
      </c>
      <c r="N1844" t="s">
        <v>772</v>
      </c>
      <c r="O1844">
        <v>17</v>
      </c>
      <c r="P1844">
        <v>18</v>
      </c>
      <c r="Q1844">
        <v>17.5</v>
      </c>
      <c r="R1844">
        <v>17.5</v>
      </c>
      <c r="S1844">
        <v>17</v>
      </c>
      <c r="T1844">
        <v>17</v>
      </c>
      <c r="U1844">
        <v>-0.5</v>
      </c>
      <c r="V1844" s="1">
        <v>-2.86E-2</v>
      </c>
      <c r="W1844">
        <v>223894</v>
      </c>
      <c r="X1844">
        <v>38817.99</v>
      </c>
      <c r="Y1844">
        <v>2232</v>
      </c>
      <c r="Z1844">
        <v>213061</v>
      </c>
      <c r="AA1844">
        <v>17.34</v>
      </c>
      <c r="AB1844" s="3">
        <v>350248824</v>
      </c>
      <c r="AC1844">
        <v>42</v>
      </c>
      <c r="AD1844" s="2">
        <v>45330.790277777778</v>
      </c>
      <c r="AE1844" t="s">
        <v>20</v>
      </c>
      <c r="AF1844" t="s">
        <v>773</v>
      </c>
    </row>
    <row r="1845" spans="1:32" x14ac:dyDescent="0.3">
      <c r="A1845" t="str">
        <f>+N1845</f>
        <v>MQG</v>
      </c>
      <c r="B1845" t="e" vm="1846">
        <v>#VALUE!</v>
      </c>
      <c r="C1845" s="5" cm="1">
        <f t="array" ref="C1845">_FV(B1845,"Market cap",TRUE)</f>
        <v>73672330000</v>
      </c>
      <c r="D1845" s="6" cm="1">
        <f t="array" ref="D1845">_FV(B1845,"Price",TRUE)</f>
        <v>190.89</v>
      </c>
      <c r="E1845" s="2" cm="1">
        <f t="array" ref="E1845">_FV(B1845,"Last trade time",TRUE)</f>
        <v>45331.333333333336</v>
      </c>
      <c r="F1845" s="7" t="str" cm="1">
        <f t="array" ref="F1845">_FV($B1845,"Industry")</f>
        <v>Investment Banking &amp; Investment Services</v>
      </c>
      <c r="G1845" s="7" t="str" cm="1">
        <f t="array" ref="G1845">_FV($B1845,"Description")</f>
        <v>Macquarie Group Limited is an Australia-based global financial services company. The Company operates in asset management, retail and business banking, wealth management, leasing and asset financing, market access, commodity trading, renewables development, specialist advice, access to capital and principal investment. Its segments include Macquarie Asset Management (MAM), Banking and Financial Services (BFS), Commodities and Global Markets (CGM) and Macquarie Capital. The MAM segment provides investment solutions to clients across a range of capabilities in private markets and public investments. The BFS segment provides a range of personal banking, wealth management, and business banking products and services to retail clients, advisers, brokers, and business clients. The CGM segment is a global business offering capital and financing, risk management, market access, physical execution, and logistics solutions. Macquarie Capital segment offers advisory and capital raising services.</v>
      </c>
      <c r="H1845" s="7" cm="1">
        <f t="array" ref="H1845">_FV($B1845,"Employees")</f>
        <v>21270</v>
      </c>
      <c r="I1845" s="11" cm="1">
        <f t="array" ref="I1845">_FV($B1845,"Shares outstanding",TRUE)</f>
        <v>385073800</v>
      </c>
      <c r="J1845" s="7" cm="1">
        <f t="array" ref="J1845">_FV($B1845,"Year incorporated",TRUE)</f>
        <v>2006</v>
      </c>
      <c r="K1845" s="16"/>
      <c r="L1845" s="12">
        <f>+I1845+K1845</f>
        <v>385073800</v>
      </c>
      <c r="M1845" s="14">
        <f>+D1845*L1845</f>
        <v>73506737682</v>
      </c>
      <c r="N1845" t="s">
        <v>34</v>
      </c>
      <c r="O1845">
        <v>19000</v>
      </c>
      <c r="P1845">
        <v>19150</v>
      </c>
      <c r="Q1845">
        <v>19030</v>
      </c>
      <c r="R1845">
        <v>19178</v>
      </c>
      <c r="S1845">
        <v>18980</v>
      </c>
      <c r="T1845">
        <v>19132</v>
      </c>
      <c r="U1845">
        <v>162</v>
      </c>
      <c r="V1845" s="1">
        <v>8.5000000000000006E-3</v>
      </c>
      <c r="W1845">
        <v>497124</v>
      </c>
      <c r="X1845">
        <v>94938568.335999995</v>
      </c>
      <c r="Y1845">
        <v>113294</v>
      </c>
      <c r="Z1845">
        <v>106868</v>
      </c>
      <c r="AA1845">
        <v>19115.099999999999</v>
      </c>
      <c r="AB1845" s="3">
        <v>73672324581.639999</v>
      </c>
      <c r="AC1845">
        <v>15049</v>
      </c>
      <c r="AD1845" s="2">
        <v>45330.790277777778</v>
      </c>
      <c r="AE1845" t="s">
        <v>20</v>
      </c>
      <c r="AF1845" t="s">
        <v>35</v>
      </c>
    </row>
    <row r="1846" spans="1:32" x14ac:dyDescent="0.3">
      <c r="A1846" t="str">
        <f>+N1846</f>
        <v>ANZ</v>
      </c>
      <c r="B1846" t="e" vm="1847">
        <v>#VALUE!</v>
      </c>
      <c r="C1846" s="5" cm="1">
        <f t="array" ref="C1846">_FV(B1846,"Market cap",TRUE)</f>
        <v>83157670000</v>
      </c>
      <c r="D1846" s="6" cm="1">
        <f t="array" ref="D1846">_FV(B1846,"Price",TRUE)</f>
        <v>27.68</v>
      </c>
      <c r="E1846" s="2" cm="1">
        <f t="array" ref="E1846">_FV(B1846,"Last trade time",TRUE)</f>
        <v>45331.333333333336</v>
      </c>
      <c r="F1846" s="7" t="str" cm="1">
        <f t="array" ref="F1846">_FV($B1846,"Industry")</f>
        <v>Banking Services</v>
      </c>
      <c r="G1846" s="7" t="str" cm="1">
        <f t="array" ref="G1846">_FV($B1846,"Description")</f>
        <v>ANZ Group Holdings Limited is a non-operating holding company. It operates in six divisions: Australia Retail, Australia Commercial, Institutional, New Zealand, Pacific, and Group Center. The Australia Retail division offers a range of banking services, such as home loans, deposits, credit cards and personal loans. It also offers digital and Internet banking and phone banking. The Australia Commercial division provides a full range of banking products and financial services, including asset financing, across customer segments: small business owners and medium commercial customers. The Institutional division services government, global institutional and corporate customers across Australia, New Zealand and International. The New Zealand division provides personal banking and wealth management services. The Pacific division provides retail products for traditional relationship banking. The Group center supports the operating divisions, including technology, property, and risk management.</v>
      </c>
      <c r="H1846" s="7" cm="1">
        <f t="array" ref="H1846">_FV($B1846,"Employees")</f>
        <v>40342</v>
      </c>
      <c r="I1846" s="11" cm="1">
        <f t="array" ref="I1846">_FV($B1846,"Shares outstanding",TRUE)</f>
        <v>3007511000</v>
      </c>
      <c r="J1846" s="7" cm="1">
        <f t="array" ref="J1846">_FV($B1846,"Year incorporated",TRUE)</f>
        <v>2022</v>
      </c>
      <c r="K1846" s="16"/>
      <c r="L1846" s="12">
        <f>+I1846+K1846</f>
        <v>3007511000</v>
      </c>
      <c r="M1846" s="14">
        <f>+D1846*L1846</f>
        <v>83247904480</v>
      </c>
      <c r="N1846" t="s">
        <v>29</v>
      </c>
      <c r="O1846">
        <v>2758</v>
      </c>
      <c r="P1846">
        <v>2765</v>
      </c>
      <c r="Q1846">
        <v>2762</v>
      </c>
      <c r="R1846">
        <v>2767</v>
      </c>
      <c r="S1846">
        <v>2742</v>
      </c>
      <c r="T1846">
        <v>2765</v>
      </c>
      <c r="U1846">
        <v>23</v>
      </c>
      <c r="V1846" s="1">
        <v>8.3999999999999995E-3</v>
      </c>
      <c r="W1846">
        <v>5153187</v>
      </c>
      <c r="X1846">
        <v>142184909.88</v>
      </c>
      <c r="Y1846">
        <v>1239479</v>
      </c>
      <c r="Z1846">
        <v>1430774</v>
      </c>
      <c r="AA1846">
        <v>2760.41</v>
      </c>
      <c r="AB1846" s="3">
        <v>83157670246.699997</v>
      </c>
      <c r="AC1846">
        <v>12327</v>
      </c>
      <c r="AD1846" s="2">
        <v>45330.790277777778</v>
      </c>
      <c r="AE1846" t="s">
        <v>20</v>
      </c>
      <c r="AF1846" t="s">
        <v>33</v>
      </c>
    </row>
    <row r="1847" spans="1:32" x14ac:dyDescent="0.3">
      <c r="A1847" t="str">
        <f>+N1847</f>
        <v>WBC</v>
      </c>
      <c r="B1847" t="e" vm="1848">
        <v>#VALUE!</v>
      </c>
      <c r="C1847" s="5" cm="1">
        <f t="array" ref="C1847">_FV(B1847,"Market cap",TRUE)</f>
        <v>85389080000</v>
      </c>
      <c r="D1847" s="6" cm="1">
        <f t="array" ref="D1847">_FV(B1847,"Price",TRUE)</f>
        <v>24.37</v>
      </c>
      <c r="E1847" s="2" cm="1">
        <f t="array" ref="E1847">_FV(B1847,"Last trade time",TRUE)</f>
        <v>45331.333333333336</v>
      </c>
      <c r="F1847" s="7" t="str" cm="1">
        <f t="array" ref="F1847">_FV($B1847,"Industry")</f>
        <v>Banking Services</v>
      </c>
      <c r="G1847" s="7" t="str" cm="1">
        <f t="array" ref="G1847">_FV($B1847,"Description")</f>
        <v>Westpac Banking Corporation is a banking company that provides a range of consumer, business and institutional banking and wealth management services through a portfolio of financial services brands and businesses. Its segments include Consumer Banking and Wealth, Institutional and Business Banking, and Financial Markets. The Consumer Banking and Wealth segment provides financial services predominantly for individuals. The institutional and Business Banking segment provides a range of financial services for commercial, corporate, property finance, agricultural, institutional and government customers. The Financial Markets segment provides foreign exchange, interest rate derivatives, government and credit products, commodities, carbon, and energy capabilities. International Trade and Payments provides international trade solutions, payment products and services to consumer, business, and institutional customers. It also provides telephone banking services.</v>
      </c>
      <c r="H1847" s="7" cm="1">
        <f t="array" ref="H1847">_FV($B1847,"Employees")</f>
        <v>36146</v>
      </c>
      <c r="I1847" s="11" cm="1">
        <f t="array" ref="I1847">_FV($B1847,"Shares outstanding",TRUE)</f>
        <v>3498119000</v>
      </c>
      <c r="J1847" s="7" cm="1">
        <f t="array" ref="J1847">_FV($B1847,"Year incorporated",TRUE)</f>
        <v>2002</v>
      </c>
      <c r="K1847" s="16"/>
      <c r="L1847" s="12">
        <f>+I1847+K1847</f>
        <v>3498119000</v>
      </c>
      <c r="M1847" s="14">
        <f>+D1847*L1847</f>
        <v>85249160030</v>
      </c>
      <c r="N1847" t="s">
        <v>28</v>
      </c>
      <c r="O1847">
        <v>2434</v>
      </c>
      <c r="P1847">
        <v>2442</v>
      </c>
      <c r="Q1847">
        <v>2432</v>
      </c>
      <c r="R1847">
        <v>2441</v>
      </c>
      <c r="S1847">
        <v>2421</v>
      </c>
      <c r="T1847">
        <v>2441</v>
      </c>
      <c r="U1847">
        <v>14</v>
      </c>
      <c r="V1847" s="1">
        <v>5.7999999999999996E-3</v>
      </c>
      <c r="W1847">
        <v>5861027</v>
      </c>
      <c r="X1847">
        <v>142642715.91</v>
      </c>
      <c r="Y1847">
        <v>1447997</v>
      </c>
      <c r="Z1847">
        <v>1782970</v>
      </c>
      <c r="AA1847">
        <v>2435.12</v>
      </c>
      <c r="AB1847" s="3">
        <v>85389075148.050003</v>
      </c>
      <c r="AC1847">
        <v>12178</v>
      </c>
      <c r="AD1847" s="2">
        <v>45330.790277777778</v>
      </c>
      <c r="AE1847" t="s">
        <v>20</v>
      </c>
      <c r="AF1847" t="s">
        <v>32</v>
      </c>
    </row>
    <row r="1848" spans="1:32" x14ac:dyDescent="0.3">
      <c r="A1848" t="str">
        <f>+N1848</f>
        <v>FMG</v>
      </c>
      <c r="B1848" t="e" vm="1849">
        <v>#VALUE!</v>
      </c>
      <c r="C1848" s="5" cm="1">
        <f t="array" ref="C1848">_FV(B1848,"Market cap",TRUE)</f>
        <v>87688920000</v>
      </c>
      <c r="D1848" s="6" cm="1">
        <f t="array" ref="D1848">_FV(B1848,"Price",TRUE)</f>
        <v>28.26</v>
      </c>
      <c r="E1848" s="2" cm="1">
        <f t="array" ref="E1848">_FV(B1848,"Last trade time",TRUE)</f>
        <v>45331.333333333336</v>
      </c>
      <c r="F1848" s="7" t="str" cm="1">
        <f t="array" ref="F1848">_FV($B1848,"Industry")</f>
        <v>Metals &amp; Mining</v>
      </c>
      <c r="G1848" s="7" t="str" cm="1">
        <f t="array" ref="G1848">_FV($B1848,"Description")</f>
        <v>Fortescue Metals Group Ltd is an Australia-based integrated green technology, energy and metals company. The Company operates through two segments: Metals, and Energy. The Metals segment is engaged in the exploration, development, production, processing, sale and transportation of iron ore, and the exploration for other minerals. The Energy segment is engaged in the development of green electricity, green hydrogen and green ammonia projects. Through its growth project Iron Bridge and its interest in the Belinga Iron Ore Project in Gabon, it is investing in the growth of its iron ore business. Its integrated operations in the Pilbara include the Chichester, Solomon and Western mining hubs. Its mining infrastructure is connected to the five berth Herb Elliott Port and Judith Street Harbour towage facility in Port Hedland. The Solomon Hub in the Hamersley Ranges is located 60 kilometers (km) north of Tom Price and 120km to the west of the Chichester Hub.</v>
      </c>
      <c r="H1848" s="7" cm="1">
        <f t="array" ref="H1848">_FV($B1848,"Employees")</f>
        <v>11693</v>
      </c>
      <c r="I1848" s="11" cm="1">
        <f t="array" ref="I1848">_FV($B1848,"Shares outstanding",TRUE)</f>
        <v>3078965000</v>
      </c>
      <c r="J1848" s="7" cm="1">
        <f t="array" ref="J1848">_FV($B1848,"Year incorporated",TRUE)</f>
        <v>1983</v>
      </c>
      <c r="K1848" s="16"/>
      <c r="L1848" s="12">
        <f>+I1848+K1848</f>
        <v>3078965000</v>
      </c>
      <c r="M1848" s="14">
        <f>+D1848*L1848</f>
        <v>87011550900</v>
      </c>
      <c r="N1848" t="s">
        <v>30</v>
      </c>
      <c r="O1848">
        <v>2847</v>
      </c>
      <c r="P1848">
        <v>2857</v>
      </c>
      <c r="Q1848">
        <v>2844</v>
      </c>
      <c r="R1848">
        <v>2865</v>
      </c>
      <c r="S1848">
        <v>2824</v>
      </c>
      <c r="T1848">
        <v>2848</v>
      </c>
      <c r="U1848">
        <v>15</v>
      </c>
      <c r="V1848" s="1">
        <v>5.3E-3</v>
      </c>
      <c r="W1848">
        <v>4530846</v>
      </c>
      <c r="X1848">
        <v>128989199.5</v>
      </c>
      <c r="Y1848">
        <v>1135904</v>
      </c>
      <c r="Z1848">
        <v>1145290</v>
      </c>
      <c r="AA1848">
        <v>2847.41</v>
      </c>
      <c r="AB1848" s="3">
        <v>87688920864.639999</v>
      </c>
      <c r="AC1848">
        <v>17163</v>
      </c>
      <c r="AD1848" s="2">
        <v>45330.790277777778</v>
      </c>
      <c r="AE1848" t="s">
        <v>20</v>
      </c>
      <c r="AF1848" t="s">
        <v>31</v>
      </c>
    </row>
    <row r="1849" spans="1:32" x14ac:dyDescent="0.3">
      <c r="A1849" t="str">
        <f>+N1849</f>
        <v>NAB</v>
      </c>
      <c r="B1849" t="e" vm="1850">
        <v>#VALUE!</v>
      </c>
      <c r="C1849" s="5" cm="1">
        <f t="array" ref="C1849">_FV(B1849,"Market cap",TRUE)</f>
        <v>100984000000</v>
      </c>
      <c r="D1849" s="6" cm="1">
        <f t="array" ref="D1849">_FV(B1849,"Price",TRUE)</f>
        <v>32.369999999999997</v>
      </c>
      <c r="E1849" s="2" cm="1">
        <f t="array" ref="E1849">_FV(B1849,"Last trade time",TRUE)</f>
        <v>45331.333333333336</v>
      </c>
      <c r="F1849" s="7" t="str" cm="1">
        <f t="array" ref="F1849">_FV($B1849,"Industry")</f>
        <v>Banking Services</v>
      </c>
      <c r="G1849" s="7" t="str" cm="1">
        <f t="array" ref="G1849">_FV($B1849,"Description")</f>
        <v>National Australia Bank Limited (NAB) is a financial services company. The Company's segments include the Business and Private Banking, Personal Banking, Corporate and Institutional Banking, New Zealand Banking and Corporate Functions and Other. Business and Private Banking focuses on small and medium customer segments, including specialized Agriculture, Health, Government, Education and Community services. Personal Banking provides customers with products and services provides home loans or manage personal finances through deposit, credit or personal loan facilities. Corporate and Institutional Banking provides a range of products and services including client coverage, corporate finance, markets, asset servicing, transactional banking and enterprise payments. It consists of Partnership Banking, servicing retail, business, and private customers; Corporate and Institutional Banking, servicing corporate and institutional customers, and includes Markets Sales operations in New Zealand.</v>
      </c>
      <c r="H1849" s="7" cm="1">
        <f t="array" ref="H1849">_FV($B1849,"Employees")</f>
        <v>38516</v>
      </c>
      <c r="I1849" s="11" cm="1">
        <f t="array" ref="I1849">_FV($B1849,"Shares outstanding",TRUE)</f>
        <v>3111029000</v>
      </c>
      <c r="J1849" s="7" cm="1">
        <f t="array" ref="J1849">_FV($B1849,"Year incorporated",TRUE)</f>
        <v>1893</v>
      </c>
      <c r="K1849" s="16"/>
      <c r="L1849" s="12">
        <f>+I1849+K1849</f>
        <v>3111029000</v>
      </c>
      <c r="M1849" s="14">
        <f>+D1849*L1849</f>
        <v>100704008729.99998</v>
      </c>
      <c r="N1849" t="s">
        <v>26</v>
      </c>
      <c r="O1849">
        <v>3241</v>
      </c>
      <c r="P1849">
        <v>3246</v>
      </c>
      <c r="Q1849">
        <v>3230</v>
      </c>
      <c r="R1849">
        <v>3249</v>
      </c>
      <c r="S1849">
        <v>3215</v>
      </c>
      <c r="T1849">
        <v>3246</v>
      </c>
      <c r="U1849">
        <v>33</v>
      </c>
      <c r="V1849" s="1">
        <v>1.03E-2</v>
      </c>
      <c r="W1849">
        <v>4931131</v>
      </c>
      <c r="X1849">
        <v>159685593</v>
      </c>
      <c r="Y1849">
        <v>787382</v>
      </c>
      <c r="Z1849">
        <v>949981</v>
      </c>
      <c r="AA1849">
        <v>3240.5</v>
      </c>
      <c r="AB1849" s="3">
        <v>100984004878.14</v>
      </c>
      <c r="AC1849">
        <v>12079</v>
      </c>
      <c r="AD1849" s="2">
        <v>45330.790277777778</v>
      </c>
      <c r="AE1849" t="s">
        <v>20</v>
      </c>
      <c r="AF1849" t="s">
        <v>27</v>
      </c>
    </row>
    <row r="1850" spans="1:32" x14ac:dyDescent="0.3">
      <c r="A1850" t="str">
        <f>+N1850</f>
        <v>CSL</v>
      </c>
      <c r="B1850" t="e" vm="1851">
        <v>#VALUE!</v>
      </c>
      <c r="C1850" s="5" cm="1">
        <f t="array" ref="C1850">_FV(B1850,"Market cap",TRUE)</f>
        <v>146449700000</v>
      </c>
      <c r="D1850" s="6" cm="1">
        <f t="array" ref="D1850">_FV(B1850,"Price",TRUE)</f>
        <v>305</v>
      </c>
      <c r="E1850" s="2" cm="1">
        <f t="array" ref="E1850">_FV(B1850,"Last trade time",TRUE)</f>
        <v>45331.333356481482</v>
      </c>
      <c r="F1850" s="7" t="str" cm="1">
        <f t="array" ref="F1850">_FV($B1850,"Industry")</f>
        <v>Pharmaceuticals</v>
      </c>
      <c r="G1850" s="7" t="str" cm="1">
        <f t="array" ref="G1850">_FV($B1850,"Description")</f>
        <v>CSL Limited is an Australia-based biotechnology company. The Company’s areas of focus include rare and serious diseases, influenza vaccines and iron deficiency and nephrology. The Company’s segments include CSL Behring, CSL Seqirus and CSL Vifor. The CSL Behring segment manufactures, markets and distributes plasma products, gene therapies and recombinants. The CSL Seqirus segment manufactures, markets and distributes predominantly influenza related products and provides pandemic services to governments. The CSL Vifor segment manufactures, markets and distributes products in the therapeutic areas of iron deficiency and nephrology. Its CSL Plasma operates plasma collection networks, with more than 325 plasma collection centers in the United States, Europe and China. The Company operates in Australia, the United States, Germany, the United Kingdom, Switzerland and China. Its products include Respreeza, Zemaira, HAEGARDA, KCENTRA, Hepatitis B, Evogam and others.</v>
      </c>
      <c r="H1850" s="7" cm="1">
        <f t="array" ref="H1850">_FV($B1850,"Employees")</f>
        <v>32065</v>
      </c>
      <c r="I1850" s="11" cm="1">
        <f t="array" ref="I1850">_FV($B1850,"Shares outstanding",TRUE)</f>
        <v>483093300</v>
      </c>
      <c r="J1850" s="7" cm="1">
        <f t="array" ref="J1850">_FV($B1850,"Year incorporated",TRUE)</f>
        <v>1991</v>
      </c>
      <c r="K1850" s="16"/>
      <c r="L1850" s="12">
        <f>+I1850+K1850</f>
        <v>483093300</v>
      </c>
      <c r="M1850" s="14">
        <f>+D1850*L1850</f>
        <v>147343456500</v>
      </c>
      <c r="N1850" t="s">
        <v>24</v>
      </c>
      <c r="O1850">
        <v>30300</v>
      </c>
      <c r="P1850">
        <v>30356</v>
      </c>
      <c r="Q1850">
        <v>30450</v>
      </c>
      <c r="R1850">
        <v>30517</v>
      </c>
      <c r="S1850">
        <v>30212</v>
      </c>
      <c r="T1850">
        <v>30315</v>
      </c>
      <c r="U1850">
        <v>-182</v>
      </c>
      <c r="V1850" s="1">
        <v>-6.0000000000000001E-3</v>
      </c>
      <c r="W1850">
        <v>741225</v>
      </c>
      <c r="X1850">
        <v>225031395.50999999</v>
      </c>
      <c r="Y1850">
        <v>141804</v>
      </c>
      <c r="Z1850">
        <v>140794</v>
      </c>
      <c r="AA1850">
        <v>30352.98</v>
      </c>
      <c r="AB1850" s="3">
        <v>146449720859.54999</v>
      </c>
      <c r="AC1850">
        <v>27191</v>
      </c>
      <c r="AD1850" s="2">
        <v>45330.790277777778</v>
      </c>
      <c r="AE1850" t="s">
        <v>20</v>
      </c>
      <c r="AF1850" t="s">
        <v>25</v>
      </c>
    </row>
    <row r="1851" spans="1:32" x14ac:dyDescent="0.3">
      <c r="A1851" t="str">
        <f>+N1851</f>
        <v>CBA</v>
      </c>
      <c r="B1851" t="e" vm="1852">
        <v>#VALUE!</v>
      </c>
      <c r="C1851" s="5" cm="1">
        <f t="array" ref="C1851">_FV(B1851,"Market cap",TRUE)</f>
        <v>194041900000</v>
      </c>
      <c r="D1851" s="6" cm="1">
        <f t="array" ref="D1851">_FV(B1851,"Price",TRUE)</f>
        <v>116.24</v>
      </c>
      <c r="E1851" s="2" cm="1">
        <f t="array" ref="E1851">_FV(B1851,"Last trade time",TRUE)</f>
        <v>45331.333333333336</v>
      </c>
      <c r="F1851" s="7" t="str" cm="1">
        <f t="array" ref="F1851">_FV($B1851,"Industry")</f>
        <v>Banking Services</v>
      </c>
      <c r="G1851" s="7" t="str" cm="1">
        <f t="array" ref="G1851">_FV($B1851,"Description")</f>
        <v>Commonwealth Bank of Australia is a provider of integrated financial services. The Company provides retail and commercial banking services predominantly in Australia and in New Zealand through its subsidiary, ASB. It serves approximately 16 million customers. The Company's segments include Retail Banking Services, Business Banking, Institutional Banking and Markets and New Zealand. Retail Banking services provides banking and general insurance products and services to personal and private bank customers. Business Banking serves the banking needs of business, corporate and agribusiness customers across the full range of financial services solutions, as well as providing equities trading and margin lending services through the CommSec business. Institutional Banking and Markets serves the commercial and wholesale banking needs of large corporate, institutional and government clients. New Zealand includes the banking and funds management businesses operating under the ASB brand.</v>
      </c>
      <c r="H1851" s="7" cm="1">
        <f t="array" ref="H1851">_FV($B1851,"Employees")</f>
        <v>49245</v>
      </c>
      <c r="I1851" s="11" cm="1">
        <f t="array" ref="I1851">_FV($B1851,"Shares outstanding",TRUE)</f>
        <v>1674652000</v>
      </c>
      <c r="J1851" s="7" cm="1">
        <f t="array" ref="J1851">_FV($B1851,"Year incorporated",TRUE)</f>
        <v>1991</v>
      </c>
      <c r="K1851" s="16"/>
      <c r="L1851" s="12">
        <f>+I1851+K1851</f>
        <v>1674652000</v>
      </c>
      <c r="M1851" s="14">
        <f>+D1851*L1851</f>
        <v>194661548480</v>
      </c>
      <c r="N1851" t="s">
        <v>22</v>
      </c>
      <c r="O1851">
        <v>11564</v>
      </c>
      <c r="P1851">
        <v>11590</v>
      </c>
      <c r="Q1851">
        <v>11514</v>
      </c>
      <c r="R1851">
        <v>11600</v>
      </c>
      <c r="S1851">
        <v>11444</v>
      </c>
      <c r="T1851">
        <v>11587</v>
      </c>
      <c r="U1851">
        <v>132</v>
      </c>
      <c r="V1851" s="1">
        <v>1.15E-2</v>
      </c>
      <c r="W1851">
        <v>1843012</v>
      </c>
      <c r="X1851">
        <v>212815326.70500001</v>
      </c>
      <c r="Y1851">
        <v>419914</v>
      </c>
      <c r="Z1851">
        <v>397778</v>
      </c>
      <c r="AA1851">
        <v>11560.92</v>
      </c>
      <c r="AB1851" s="3">
        <v>194041919592.57999</v>
      </c>
      <c r="AC1851">
        <v>20748</v>
      </c>
      <c r="AD1851" s="2">
        <v>45330.790277777778</v>
      </c>
      <c r="AE1851" t="s">
        <v>20</v>
      </c>
      <c r="AF1851" t="s">
        <v>23</v>
      </c>
    </row>
    <row r="1852" spans="1:32" x14ac:dyDescent="0.3">
      <c r="A1852" t="str">
        <f>+N1852</f>
        <v>RIO</v>
      </c>
      <c r="B1852" t="e" vm="1853">
        <v>#VALUE!</v>
      </c>
      <c r="C1852" s="5" cm="1">
        <f t="array" ref="C1852">_FV(B1852,"Market cap",TRUE)</f>
        <v>178349200000</v>
      </c>
      <c r="D1852" s="6" cm="1">
        <f t="array" ref="D1852">_FV(B1852,"Price",TRUE)</f>
        <v>129.87</v>
      </c>
      <c r="E1852" s="2" cm="1">
        <f t="array" ref="E1852">_FV(B1852,"Last trade time",TRUE)</f>
        <v>45331.333333333336</v>
      </c>
      <c r="F1852" s="7" t="str" cm="1">
        <f t="array" ref="F1852">_FV($B1852,"Industry")</f>
        <v>Metals &amp; Mining</v>
      </c>
      <c r="G1852" s="7" t="str" cm="1">
        <f t="array" ref="G1852">_FV($B1852,"Description")</f>
        <v>Rio Tinto Limited is a mining and metals company. The Company is focused on investing in materials necessary for the energy transition, and helping customers develop more secure and sustainable supply chains. It provides low-carbon products, like its Canadian aluminum, and progressing ELYSISTM zero-carbon smelting technology. It operates in 35 countries where it produces iron ore, copper, aluminum, critical minerals and other materials needed for the global energy transition. The Company is also involved in vertically integrated business: bauxite mines and alumina refineries as well as smelters producing aluminum and being able to offer fully recycled aluminum products. Its copper operations around the world are at various stages in the mining lifecycle, from exploration to rehabilitation. The Company also produces diamonds in terms of qualities, sizes and colors. The Company also operates an open cast titanium dioxide mine at Lac Tio near Havre-Saint-Pierre.</v>
      </c>
      <c r="H1852" s="7" cm="1">
        <f t="array" ref="H1852">_FV($B1852,"Employees")</f>
        <v>53726</v>
      </c>
      <c r="I1852" s="11" cm="1">
        <f t="array" ref="I1852">_FV($B1852,"Shares outstanding",TRUE)</f>
        <v>1622634000</v>
      </c>
      <c r="J1852" s="7" cm="1">
        <f t="array" ref="J1852">_FV($B1852,"Year incorporated",TRUE)</f>
        <v>1959</v>
      </c>
      <c r="K1852" s="16"/>
      <c r="L1852" s="12">
        <f>+I1852+K1852</f>
        <v>1622634000</v>
      </c>
      <c r="M1852" s="14">
        <f>+D1852*L1852</f>
        <v>210731477580</v>
      </c>
      <c r="N1852" t="s">
        <v>40</v>
      </c>
      <c r="O1852">
        <v>12925</v>
      </c>
      <c r="P1852">
        <v>13036</v>
      </c>
      <c r="Q1852">
        <v>13007</v>
      </c>
      <c r="R1852">
        <v>13061</v>
      </c>
      <c r="S1852">
        <v>12913</v>
      </c>
      <c r="T1852">
        <v>12928</v>
      </c>
      <c r="U1852">
        <v>-33</v>
      </c>
      <c r="V1852" s="1">
        <v>-2.5000000000000001E-3</v>
      </c>
      <c r="W1852">
        <v>1266815</v>
      </c>
      <c r="X1852">
        <v>164299606.33000001</v>
      </c>
      <c r="Y1852">
        <v>208679</v>
      </c>
      <c r="Z1852">
        <v>252778</v>
      </c>
      <c r="AA1852">
        <v>12972.42</v>
      </c>
      <c r="AB1852" s="3">
        <v>47990832145.919998</v>
      </c>
      <c r="AC1852">
        <v>25419</v>
      </c>
      <c r="AD1852" s="2">
        <v>45330.790277777778</v>
      </c>
      <c r="AE1852" t="s">
        <v>20</v>
      </c>
      <c r="AF1852" t="s">
        <v>41</v>
      </c>
    </row>
    <row r="1853" spans="1:32" x14ac:dyDescent="0.3">
      <c r="A1853" t="str">
        <f>+N1853</f>
        <v>BHP</v>
      </c>
      <c r="B1853" t="e" vm="1854">
        <v>#VALUE!</v>
      </c>
      <c r="C1853" s="5" cm="1">
        <f t="array" ref="C1853">_FV(B1853,"Market cap",TRUE)</f>
        <v>235290900000</v>
      </c>
      <c r="D1853" s="6" cm="1">
        <f t="array" ref="D1853">_FV(B1853,"Price",TRUE)</f>
        <v>46.3</v>
      </c>
      <c r="E1853" s="2" cm="1">
        <f t="array" ref="E1853">_FV(B1853,"Last trade time",TRUE)</f>
        <v>45331.333333333336</v>
      </c>
      <c r="F1853" s="7" t="str" cm="1">
        <f t="array" ref="F1853">_FV($B1853,"Industry")</f>
        <v>Metals &amp; Mining</v>
      </c>
      <c r="G1853" s="7" t="str" cm="1">
        <f t="array" ref="G1853">_FV($B1853,"Description")</f>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c>
      <c r="H1853" s="7" cm="1">
        <f t="array" ref="H1853">_FV($B1853,"Employees")</f>
        <v>37908</v>
      </c>
      <c r="I1853" s="11" cm="1">
        <f t="array" ref="I1853">_FV($B1853,"Shares outstanding",TRUE)</f>
        <v>5068740000</v>
      </c>
      <c r="J1853" s="7" cm="1">
        <f t="array" ref="J1853">_FV($B1853,"Year incorporated",TRUE)</f>
        <v>1885</v>
      </c>
      <c r="K1853" s="16"/>
      <c r="L1853" s="12">
        <f>+I1853+K1853</f>
        <v>5068740000</v>
      </c>
      <c r="M1853" s="14">
        <f>+D1853*L1853</f>
        <v>234682662000</v>
      </c>
      <c r="N1853" t="s">
        <v>19</v>
      </c>
      <c r="O1853">
        <v>4640</v>
      </c>
      <c r="P1853">
        <v>4655</v>
      </c>
      <c r="Q1853">
        <v>4654</v>
      </c>
      <c r="R1853">
        <v>4660</v>
      </c>
      <c r="S1853">
        <v>4626</v>
      </c>
      <c r="T1853">
        <v>4642</v>
      </c>
      <c r="U1853">
        <v>-2</v>
      </c>
      <c r="V1853" s="1">
        <v>-4.0000000000000002E-4</v>
      </c>
      <c r="W1853">
        <v>9372904</v>
      </c>
      <c r="X1853">
        <v>435187226.54500002</v>
      </c>
      <c r="Y1853">
        <v>1373621</v>
      </c>
      <c r="Z1853">
        <v>1487904</v>
      </c>
      <c r="AA1853">
        <v>4643.37</v>
      </c>
      <c r="AB1853" s="3">
        <v>235290900912.54001</v>
      </c>
      <c r="AC1853">
        <v>24567</v>
      </c>
      <c r="AD1853" s="2">
        <v>45330.790277777778</v>
      </c>
      <c r="AE1853" t="s">
        <v>20</v>
      </c>
      <c r="AF1853" t="s">
        <v>21</v>
      </c>
    </row>
    <row r="1854" spans="1:32" x14ac:dyDescent="0.3">
      <c r="A1854" t="str">
        <f>+N1854</f>
        <v>RGI</v>
      </c>
      <c r="B1854" t="e" vm="1855">
        <v>#VALUE!</v>
      </c>
      <c r="C1854" s="5" cm="1">
        <f t="array" ref="C1854">_FV(B1854,"Market cap",TRUE)</f>
        <v>4503940</v>
      </c>
      <c r="D1854" s="6" t="e" cm="1" vm="1856">
        <f t="array" ref="D1854">_FV(B1854,"Price",TRUE)</f>
        <v>#VALUE!</v>
      </c>
      <c r="E1854" s="2" cm="1">
        <f t="array" ref="E1854">_FV(B1854,"Last trade time",TRUE)</f>
        <v>44617.333333333336</v>
      </c>
      <c r="F1854" s="7" t="str" cm="1">
        <f t="array" ref="F1854">_FV($B1854,"Industry")</f>
        <v>Household Goods</v>
      </c>
      <c r="G1854" s="7" t="str" cm="1">
        <f t="array" ref="G1854">_FV($B1854,"Description")</f>
        <v>Roto-Gro International Limited is an Australian agricultural technology company. It is focused on providing cultivation solutions, such as an automated rotary hydroponic garden system. It is engaged in the production and sale of patented Rotational Garden Systems (the RotoGro Garden Systems) and the sale and production of automated nutrient delivery and water management systems (Fertigation Systems). Its geographical segment includes Australia, the United States and Canada. It uses automated agricultural cultivation technology to provide solutions to the indoor vertical farming market. Its global operations are focused on supplying its technology to indoor vertical farming space for both perishable food and lawful cannabis. Its Rotational Garden Systems are supported by its enterprise edition iGrow software, nutrient management system, automation technologies, and in-house design and engineering services. It has collaborated with Verity Greens Inc. for cultivation of perishable food.</v>
      </c>
      <c r="H1854" s="7" t="e" cm="1" vm="2">
        <f t="array" ref="H1854">_FV($B1854,"Employees")</f>
        <v>#VALUE!</v>
      </c>
      <c r="I1854" s="11" cm="1">
        <f t="array" ref="I1854">_FV($B1854,"Shares outstanding",TRUE)</f>
        <v>19699640</v>
      </c>
      <c r="J1854" s="7" cm="1">
        <f t="array" ref="J1854">_FV($B1854,"Year incorporated",TRUE)</f>
        <v>2015</v>
      </c>
      <c r="K1854" s="16"/>
      <c r="L1854" s="12">
        <f>+I1854+K1854</f>
        <v>19699640</v>
      </c>
      <c r="M1854" s="14" t="e" vm="1857">
        <f>+D1854*L1854</f>
        <v>#VALUE!</v>
      </c>
      <c r="N1854" t="s">
        <v>3878</v>
      </c>
      <c r="U1854">
        <v>0</v>
      </c>
      <c r="W1854">
        <v>0</v>
      </c>
      <c r="X1854">
        <v>0</v>
      </c>
      <c r="Y1854">
        <v>0</v>
      </c>
      <c r="Z1854">
        <v>0</v>
      </c>
      <c r="AB1854" s="3">
        <v>0</v>
      </c>
      <c r="AC1854">
        <v>0</v>
      </c>
      <c r="AD1854" s="2">
        <v>45330.790277777778</v>
      </c>
      <c r="AE1854" t="s">
        <v>20</v>
      </c>
      <c r="AF1854" t="s">
        <v>3879</v>
      </c>
    </row>
    <row r="1855" spans="1:32" x14ac:dyDescent="0.3">
      <c r="A1855" t="str">
        <f>+N1855</f>
        <v>LKO</v>
      </c>
      <c r="B1855" t="e" vm="1858">
        <v>#VALUE!</v>
      </c>
      <c r="C1855" s="5" cm="1">
        <f t="array" ref="C1855">_FV(B1855,"Market cap",TRUE)</f>
        <v>60716340</v>
      </c>
      <c r="D1855" s="6" t="e" cm="1" vm="1856">
        <f t="array" ref="D1855">_FV(B1855,"Price",TRUE)</f>
        <v>#VALUE!</v>
      </c>
      <c r="E1855" s="2" cm="1">
        <f t="array" ref="E1855">_FV(B1855,"Last trade time",TRUE)</f>
        <v>45197.333333333336</v>
      </c>
      <c r="F1855" s="7" t="str" cm="1">
        <f t="array" ref="F1855">_FV($B1855,"Industry")</f>
        <v>Oil &amp; Gas</v>
      </c>
      <c r="G1855" s="7" t="str" cm="1">
        <f t="array" ref="G1855">_FV($B1855,"Description")</f>
        <v>Lakes Blue Energy NL is an Australia-based company, which is engaged in the exploration for oil and gas within Australia and Papua New Guinea. The Company's projects include Nangwarry Carbon Dioxide Project, Gippsland, Queensland (ATP 1183), Otway-1, Portland Energy Project, PNG, and Pirie Torrens Oil and Gas Project. The Nangwarry Carbon Dioxide Project is 50% owned by the Company and is operated by Lakes Blue Energy. The project is centered on the Nangwarry-1 gas well, located within Petroleum Retention License 249 (PRL249) near Mt Gambier, South Australia. Through Gippsland, it focuses on Petroleum Retention Lease 2 (PRL2), within which the Wombat (100% LKO) and Trifon/Gangell (57.2% LKO) gas fields are located. The Company holds 100% of ATP 1183, which is located in the Roma Shelf area of Queensland. The Otway-1 gas well is a conventional, vertical well located within Petroleum Exploration Permit 169 (PEP 169) approximately 400 meters.</v>
      </c>
      <c r="H1855" s="7" cm="1">
        <f t="array" ref="H1855">_FV($B1855,"Employees")</f>
        <v>7</v>
      </c>
      <c r="I1855" s="11" cm="1">
        <f t="array" ref="I1855">_FV($B1855,"Shares outstanding",TRUE)</f>
        <v>58637570</v>
      </c>
      <c r="J1855" s="7" cm="1">
        <f t="array" ref="J1855">_FV($B1855,"Year incorporated",TRUE)</f>
        <v>1946</v>
      </c>
      <c r="K1855" s="16"/>
      <c r="L1855" s="12">
        <f>+I1855+K1855</f>
        <v>58637570</v>
      </c>
      <c r="M1855" s="14" t="e" vm="1857">
        <f>+D1855*L1855</f>
        <v>#VALUE!</v>
      </c>
      <c r="N1855" t="s">
        <v>3876</v>
      </c>
      <c r="U1855">
        <v>0</v>
      </c>
      <c r="W1855">
        <v>0</v>
      </c>
      <c r="X1855">
        <v>0</v>
      </c>
      <c r="Y1855">
        <v>0</v>
      </c>
      <c r="Z1855">
        <v>0</v>
      </c>
      <c r="AB1855" s="3">
        <v>58637.574999999997</v>
      </c>
      <c r="AC1855">
        <v>0</v>
      </c>
      <c r="AD1855" s="2">
        <v>45330.790277777778</v>
      </c>
      <c r="AE1855" t="s">
        <v>20</v>
      </c>
      <c r="AF1855" t="s">
        <v>3877</v>
      </c>
    </row>
    <row r="1856" spans="1:32" x14ac:dyDescent="0.3">
      <c r="A1856" t="str">
        <f>+N1856</f>
        <v>EMUCA</v>
      </c>
      <c r="B1856" t="e" vm="1859">
        <v>#VALUE!</v>
      </c>
      <c r="C1856" s="5" cm="1">
        <f t="array" ref="C1856">_FV(B1856,"Market cap",TRUE)</f>
        <v>4350060</v>
      </c>
      <c r="D1856" s="6" t="e" cm="1" vm="1856">
        <f t="array" ref="D1856">_FV(B1856,"Price",TRUE)</f>
        <v>#VALUE!</v>
      </c>
      <c r="E1856" s="2" cm="1">
        <f t="array" ref="E1856">_FV(B1856,"Last trade time",TRUE)</f>
        <v>44966.333333333336</v>
      </c>
      <c r="F1856" s="7" t="str" cm="1">
        <f t="array" ref="F1856">_FV($B1856,"Industry")</f>
        <v>Metals &amp; Mining</v>
      </c>
      <c r="G1856" s="7" t="str" cm="1">
        <f t="array" ref="G1856">_FV($B1856,"Description")</f>
        <v>Emu NL is an Australia-based minerals explorer. The Company is engaged in the exploration of its mineral interests in Western Australia (WA) and assessing and pursuing mineral property acquisition opportunities globally. The Company focused its exploration effort and activities on delineating critical minerals, battery minerals and rare earth elements (REE). Its projects include Condingup REE Project, Merredin REE Project, Georgetown Multi-Minerals Project, Badja Gold/Tungsten Project, Viper, Sunfire nickel, copper (Ni-Cu) Project and Graceland. The Condingup REE Project covers approximately 1,560 square kilometers. The Georgetown Multi-Minerals Project endowment includes gold, copper, silver, lead, zinc, iron, rare earth minerals, molybdenum, lithium and uranium. The Merredin REE Project is located 30 kilometers (km) north of Merredin, WA. The Sunfire Ni-Cu Project is located midway between Bridgetown and Manjimup and to the south of the Greenbushes lithium-tantalum mine.</v>
      </c>
      <c r="H1856" s="7" cm="1">
        <f t="array" ref="H1856">_FV($B1856,"Employees")</f>
        <v>0</v>
      </c>
      <c r="I1856" s="11" cm="1">
        <f t="array" ref="I1856">_FV($B1856,"Shares outstanding",TRUE)</f>
        <v>2024771000</v>
      </c>
      <c r="J1856" s="7" cm="1">
        <f t="array" ref="J1856">_FV($B1856,"Year incorporated",TRUE)</f>
        <v>2007</v>
      </c>
      <c r="K1856" s="16"/>
      <c r="L1856" s="12">
        <f>+I1856+K1856</f>
        <v>2024771000</v>
      </c>
      <c r="M1856" s="14" t="e" vm="1857">
        <f>+D1856*L1856</f>
        <v>#VALUE!</v>
      </c>
      <c r="N1856" t="s">
        <v>3874</v>
      </c>
      <c r="P1856">
        <v>8</v>
      </c>
      <c r="U1856">
        <v>0</v>
      </c>
      <c r="W1856">
        <v>0</v>
      </c>
      <c r="X1856">
        <v>0</v>
      </c>
      <c r="Y1856">
        <v>0</v>
      </c>
      <c r="Z1856">
        <v>0</v>
      </c>
      <c r="AB1856" s="3">
        <v>80970.138000000006</v>
      </c>
      <c r="AC1856">
        <v>0</v>
      </c>
      <c r="AD1856" s="2">
        <v>45330.790277777778</v>
      </c>
      <c r="AE1856" t="s">
        <v>20</v>
      </c>
      <c r="AF1856" t="s">
        <v>3875</v>
      </c>
    </row>
    <row r="1857" spans="1:32" x14ac:dyDescent="0.3">
      <c r="A1857" t="str">
        <f>+N1857</f>
        <v>XTC</v>
      </c>
      <c r="B1857" t="e" vm="1860">
        <v>#VALUE!</v>
      </c>
      <c r="C1857" s="5" cm="1">
        <f t="array" ref="C1857">_FV(B1857,"Market cap",TRUE)</f>
        <v>17528010</v>
      </c>
      <c r="D1857" s="6" t="e" cm="1" vm="1856">
        <f t="array" ref="D1857">_FV(B1857,"Price",TRUE)</f>
        <v>#VALUE!</v>
      </c>
      <c r="E1857" s="2" cm="1">
        <f t="array" ref="E1857">_FV(B1857,"Last trade time",TRUE)</f>
        <v>45198.333333333336</v>
      </c>
      <c r="F1857" s="7" t="str" cm="1">
        <f t="array" ref="F1857">_FV($B1857,"Industry")</f>
        <v>Metals &amp; Mining</v>
      </c>
      <c r="G1857" s="7" t="str" cm="1">
        <f t="array" ref="G1857">_FV($B1857,"Description")</f>
        <v>XTC Lithium Limited, formerly Xantippe Resources Limited, is an Australia-based provider of sustainable battery-grade lithium. The Company is focused on developing its Carachi lithium brine project in Argentina. The Carachi lithium brine project consists of approximately eight lithium tenements totaling approximately 21,900 hectares (Ha) or 21.9 square kilometers (km2) located in Argentina. The Southern Cross Project is located approximately 380 kilometers (km) east of Perth. The Southern Cross project covers an area of approximately 197 km of tenements and includes three key prospects with gold production and one tenement prospective for lithium-bearing pegmatites. The project area is serviced by sealed roads, grid power, scheme-water, rail and town amenities. It maintains an interest in mineral exploration, mine development and mineral processing companies within the Republic of Korea.</v>
      </c>
      <c r="H1857" s="7" cm="1">
        <f t="array" ref="H1857">_FV($B1857,"Employees")</f>
        <v>2</v>
      </c>
      <c r="I1857" s="11" cm="1">
        <f t="array" ref="I1857">_FV($B1857,"Shares outstanding",TRUE)</f>
        <v>87641360</v>
      </c>
      <c r="J1857" s="7" cm="1">
        <f t="array" ref="J1857">_FV($B1857,"Year incorporated",TRUE)</f>
        <v>2006</v>
      </c>
      <c r="K1857" s="16"/>
      <c r="L1857" s="12">
        <f>+I1857+K1857</f>
        <v>87641360</v>
      </c>
      <c r="M1857" s="14" t="e" vm="1857">
        <f>+D1857*L1857</f>
        <v>#VALUE!</v>
      </c>
      <c r="N1857" t="s">
        <v>3872</v>
      </c>
      <c r="U1857">
        <v>0</v>
      </c>
      <c r="W1857">
        <v>0</v>
      </c>
      <c r="X1857">
        <v>0</v>
      </c>
      <c r="Y1857">
        <v>0</v>
      </c>
      <c r="Z1857">
        <v>0</v>
      </c>
      <c r="AB1857" s="3">
        <v>87641.361000000004</v>
      </c>
      <c r="AC1857">
        <v>0</v>
      </c>
      <c r="AD1857" s="2">
        <v>45330.790277777778</v>
      </c>
      <c r="AE1857" t="s">
        <v>20</v>
      </c>
      <c r="AF1857" t="s">
        <v>3873</v>
      </c>
    </row>
    <row r="1858" spans="1:32" x14ac:dyDescent="0.3">
      <c r="A1858" t="str">
        <f>+N1858</f>
        <v>LAW</v>
      </c>
      <c r="B1858" t="e" vm="1861">
        <v>#VALUE!</v>
      </c>
      <c r="C1858" s="5" cm="1">
        <f t="array" ref="C1858">_FV(B1858,"Market cap",TRUE)</f>
        <v>319340</v>
      </c>
      <c r="D1858" s="6" t="e" cm="1" vm="1856">
        <f t="array" ref="D1858">_FV(B1858,"Price",TRUE)</f>
        <v>#VALUE!</v>
      </c>
      <c r="E1858" s="2" cm="1">
        <f t="array" ref="E1858">_FV(B1858,"Last trade time",TRUE)</f>
        <v>45036.333333333336</v>
      </c>
      <c r="F1858" s="7" t="str" cm="1">
        <f t="array" ref="F1858">_FV($B1858,"Industry")</f>
        <v>Banking Services</v>
      </c>
      <c r="G1858" s="7" t="str" cm="1">
        <f t="array" ref="G1858">_FV($B1858,"Description")</f>
        <v>LawFinance Limited is an Australia-based provider of finance solutions for the legal industry in the United States. The Company, through its subsidiary, National Health Finance HoldCo, LLC (NHF), operates a medical lien funding business in the United States. NHF purchases medical liens generally related to the provision of medical services to individuals involved in motor vehicle accidents where the services are required due to an injury sustained in the accident and where those individuals were the not-at-fault party (except in Michigan, which is a not-at-fault state). NHF's funding solution enables medical providers to maintain liquidity and reduce the administrative burden by managing the medical claims through the litigation process. NHF's funding solution is also of benefit to the lawyers acting on behalf of the injured party as it ensures there is no gap in medical care and the claim can be maximized. Its subsidiaries include JustKapital STL Pty and JustKapital NHF USA Holdings.</v>
      </c>
      <c r="H1858" s="7" t="e" cm="1" vm="2">
        <f t="array" ref="H1858">_FV($B1858,"Employees")</f>
        <v>#VALUE!</v>
      </c>
      <c r="I1858" s="11" cm="1">
        <f t="array" ref="I1858">_FV($B1858,"Shares outstanding",TRUE)</f>
        <v>63867660</v>
      </c>
      <c r="J1858" s="7" cm="1">
        <f t="array" ref="J1858">_FV($B1858,"Year incorporated",TRUE)</f>
        <v>1999</v>
      </c>
      <c r="K1858" s="16"/>
      <c r="L1858" s="12">
        <f>+I1858+K1858</f>
        <v>63867660</v>
      </c>
      <c r="M1858" s="14" t="e" vm="1857">
        <f>+D1858*L1858</f>
        <v>#VALUE!</v>
      </c>
      <c r="N1858" t="s">
        <v>3870</v>
      </c>
      <c r="U1858">
        <v>0</v>
      </c>
      <c r="W1858">
        <v>0</v>
      </c>
      <c r="X1858">
        <v>0</v>
      </c>
      <c r="Y1858">
        <v>0</v>
      </c>
      <c r="Z1858">
        <v>0</v>
      </c>
      <c r="AB1858" s="3">
        <v>319338.28000000003</v>
      </c>
      <c r="AC1858">
        <v>0</v>
      </c>
      <c r="AD1858" s="2">
        <v>45330.790277777778</v>
      </c>
      <c r="AE1858" t="s">
        <v>20</v>
      </c>
      <c r="AF1858" t="s">
        <v>3871</v>
      </c>
    </row>
    <row r="1859" spans="1:32" x14ac:dyDescent="0.3">
      <c r="A1859" t="str">
        <f>+N1859</f>
        <v>MBX</v>
      </c>
      <c r="B1859" t="e" vm="1862">
        <v>#VALUE!</v>
      </c>
      <c r="C1859" s="5" cm="1">
        <f t="array" ref="C1859">_FV(B1859,"Market cap",TRUE)</f>
        <v>549990</v>
      </c>
      <c r="D1859" s="6" t="e" cm="1" vm="1856">
        <f t="array" ref="D1859">_FV(B1859,"Price",TRUE)</f>
        <v>#VALUE!</v>
      </c>
      <c r="E1859" s="2" cm="1">
        <f t="array" ref="E1859">_FV(B1859,"Last trade time",TRUE)</f>
        <v>45196.333356481482</v>
      </c>
      <c r="F1859" s="7" t="str" cm="1">
        <f t="array" ref="F1859">_FV($B1859,"Industry")</f>
        <v>Food &amp; Tobacco</v>
      </c>
      <c r="G1859" s="7" t="str" cm="1">
        <f t="array" ref="G1859">_FV($B1859,"Description")</f>
        <v>My Foodie Box Limited is an Australia-based food technology and logistics company. It is engaged in the development, preparation and delivery of meal kits to Western Australian households. Its products offering includes Classic Box, Family Box, Budget Bites Box and Vegan Box. Its Classic Box includes Mild Indian chicken curry with rice, Beef steak and gravy with garlic roasted veggies, Pork meatballs with pumpkin mash, Spring beef and basil casserole with couscous, Salmon bites with creamy potato bake and broccolini, Sticky chicken rice bowl with carrot and cucumber salad, Swedish-style meatballs with Brussels sprout slaw, Mac 'n' cheese with garlic pancetta crumb, Speedy Korean ginger beef rice bowl, Chicken and corn pie with mashed potato, Coconut crusted fish and chips with lemon aioli, and Za'atar spiced lamb rice bowl with lemon tahini dressing. Budget Bites Box includes a Speedy Korean ginger beef rice bowl, Pan-fried pork loin with crispy potatoes and mustard sauce, and others.</v>
      </c>
      <c r="H1859" s="7" t="e" cm="1" vm="2">
        <f t="array" ref="H1859">_FV($B1859,"Employees")</f>
        <v>#VALUE!</v>
      </c>
      <c r="I1859" s="11" cm="1">
        <f t="array" ref="I1859">_FV($B1859,"Shares outstanding",TRUE)</f>
        <v>169163300</v>
      </c>
      <c r="J1859" s="7" cm="1">
        <f t="array" ref="J1859">_FV($B1859,"Year incorporated",TRUE)</f>
        <v>2017</v>
      </c>
      <c r="K1859" s="16"/>
      <c r="L1859" s="12">
        <f>+I1859+K1859</f>
        <v>169163300</v>
      </c>
      <c r="M1859" s="14" t="e" vm="1857">
        <f>+D1859*L1859</f>
        <v>#VALUE!</v>
      </c>
      <c r="N1859" t="s">
        <v>3866</v>
      </c>
      <c r="U1859">
        <v>0</v>
      </c>
      <c r="W1859">
        <v>0</v>
      </c>
      <c r="X1859">
        <v>0</v>
      </c>
      <c r="Y1859">
        <v>0</v>
      </c>
      <c r="Z1859">
        <v>0</v>
      </c>
      <c r="AB1859" s="3">
        <v>676653.34</v>
      </c>
      <c r="AC1859">
        <v>0</v>
      </c>
      <c r="AD1859" s="2">
        <v>45330.790277777778</v>
      </c>
      <c r="AE1859" t="s">
        <v>20</v>
      </c>
      <c r="AF1859" t="s">
        <v>3867</v>
      </c>
    </row>
    <row r="1860" spans="1:32" x14ac:dyDescent="0.3">
      <c r="A1860" t="str">
        <f>+N1860</f>
        <v>GO2</v>
      </c>
      <c r="B1860" t="e" vm="1863">
        <v>#VALUE!</v>
      </c>
      <c r="C1860" s="5" cm="1">
        <f t="array" ref="C1860">_FV(B1860,"Market cap",TRUE)</f>
        <v>6082860</v>
      </c>
      <c r="D1860" s="6" t="e" cm="1" vm="1856">
        <f t="array" ref="D1860">_FV(B1860,"Price",TRUE)</f>
        <v>#VALUE!</v>
      </c>
      <c r="E1860" s="2" cm="1">
        <f t="array" ref="E1860">_FV(B1860,"Last trade time",TRUE)</f>
        <v>45019.333333333336</v>
      </c>
      <c r="F1860" s="7" t="str" cm="1">
        <f t="array" ref="F1860">_FV($B1860,"Industry")</f>
        <v>Professional &amp; Commercial Services</v>
      </c>
      <c r="G1860" s="7" t="str" cm="1">
        <f t="array" ref="G1860">_FV($B1860,"Description")</f>
        <v>The GO2 People Ltd is a provider of recruitment and training services to industry throughout Australia. The Company provides workforce solutions to a range of industries with a client base that includes several national and multi-national blue-chip organizations across the construction, mining, and industrial sectors. It provides workplace training and education courses. The Company also delivers a full suite of blue-collar employment services through its registered training organization and its apprenticeship and traineeship recruitment and labor hire divisions. Its Skill Hire business delivers both government-funded and fee-for-service workplace training and education in the form of pre-employment programs, traineeships and apprenticeships, and fee-for-service recruitment and labor hire services to a client base in Western Australia and South Australia. Its Hunter Executive business provides white collar executive recruitment services in Western Australia, Victoria, and Queensland.</v>
      </c>
      <c r="H1860" s="7" t="e" cm="1" vm="2">
        <f t="array" ref="H1860">_FV($B1860,"Employees")</f>
        <v>#VALUE!</v>
      </c>
      <c r="I1860" s="11" cm="1">
        <f t="array" ref="I1860">_FV($B1860,"Shares outstanding",TRUE)</f>
        <v>99999840</v>
      </c>
      <c r="J1860" s="7" cm="1">
        <f t="array" ref="J1860">_FV($B1860,"Year incorporated",TRUE)</f>
        <v>2016</v>
      </c>
      <c r="K1860" s="16"/>
      <c r="L1860" s="12">
        <f>+I1860+K1860</f>
        <v>99999840</v>
      </c>
      <c r="M1860" s="14" t="e" vm="1857">
        <f>+D1860*L1860</f>
        <v>#VALUE!</v>
      </c>
      <c r="N1860" t="s">
        <v>3856</v>
      </c>
      <c r="U1860">
        <v>0</v>
      </c>
      <c r="W1860">
        <v>0</v>
      </c>
      <c r="X1860">
        <v>0</v>
      </c>
      <c r="Y1860">
        <v>0</v>
      </c>
      <c r="Z1860">
        <v>0</v>
      </c>
      <c r="AB1860" s="3">
        <v>1199998.1159999999</v>
      </c>
      <c r="AC1860">
        <v>0</v>
      </c>
      <c r="AD1860" s="2">
        <v>45330.790277777778</v>
      </c>
      <c r="AE1860" t="s">
        <v>20</v>
      </c>
      <c r="AF1860" t="s">
        <v>3857</v>
      </c>
    </row>
    <row r="1861" spans="1:32" x14ac:dyDescent="0.3">
      <c r="A1861" t="str">
        <f>+N1861</f>
        <v>CSF</v>
      </c>
      <c r="B1861" t="e" vm="1864">
        <v>#VALUE!</v>
      </c>
      <c r="C1861" s="5" cm="1">
        <f t="array" ref="C1861">_FV(B1861,"Market cap",TRUE)</f>
        <v>1348160</v>
      </c>
      <c r="D1861" s="6" t="e" cm="1" vm="1856">
        <f t="array" ref="D1861">_FV(B1861,"Price",TRUE)</f>
        <v>#VALUE!</v>
      </c>
      <c r="E1861" s="2" cm="1">
        <f t="array" ref="E1861">_FV(B1861,"Last trade time",TRUE)</f>
        <v>45196.333356481482</v>
      </c>
      <c r="F1861" s="7" t="str" cm="1">
        <f t="array" ref="F1861">_FV($B1861,"Industry")</f>
        <v>Food &amp; Drug Retailing</v>
      </c>
      <c r="G1861" s="7" t="str" cm="1">
        <f t="array" ref="G1861">_FV($B1861,"Description")</f>
        <v>Catalano Seafood Ltd is an Australia-based company, which is engaged in processing and sale of fish products, retail sale of fish products via shopping center stores and a factory retail outlet and contract processing of fish products for various customers. It specializes in branded retail ready products. The Company’s segments include Processing/Wholesale and Retail. Its contract (toll) processing hub provides processing and packing services to the fishing, aquaculture, retail and food service industries. The Company’s import division sources raw materials for Australian processing and a channel for international exporters to deal directly with an Australian retail distributor with retail assets. It imports whole cooked black tiger prawns, seafood for further processing, and fish fillets/portions salmon/ shark. The Company's distributors include independent international retail chains, international food companies, and importers / distributors.</v>
      </c>
      <c r="H1861" s="7" t="e" cm="1" vm="2">
        <f t="array" ref="H1861">_FV($B1861,"Employees")</f>
        <v>#VALUE!</v>
      </c>
      <c r="I1861" s="11" cm="1">
        <f t="array" ref="I1861">_FV($B1861,"Shares outstanding",TRUE)</f>
        <v>33704000</v>
      </c>
      <c r="J1861" s="7" cm="1">
        <f t="array" ref="J1861">_FV($B1861,"Year incorporated",TRUE)</f>
        <v>2019</v>
      </c>
      <c r="K1861" s="16"/>
      <c r="L1861" s="12">
        <f>+I1861+K1861</f>
        <v>33704000</v>
      </c>
      <c r="M1861" s="14" t="e" vm="1857">
        <f>+D1861*L1861</f>
        <v>#VALUE!</v>
      </c>
      <c r="N1861" t="s">
        <v>3850</v>
      </c>
      <c r="U1861">
        <v>0</v>
      </c>
      <c r="W1861">
        <v>0</v>
      </c>
      <c r="X1861">
        <v>0</v>
      </c>
      <c r="Y1861">
        <v>0</v>
      </c>
      <c r="Z1861">
        <v>0</v>
      </c>
      <c r="AB1861" s="3">
        <v>1348160</v>
      </c>
      <c r="AC1861">
        <v>0</v>
      </c>
      <c r="AD1861" s="2">
        <v>45330.790277777778</v>
      </c>
      <c r="AE1861" t="s">
        <v>20</v>
      </c>
      <c r="AF1861" t="s">
        <v>3851</v>
      </c>
    </row>
    <row r="1862" spans="1:32" x14ac:dyDescent="0.3">
      <c r="A1862" t="str">
        <f>+N1862</f>
        <v>RPG</v>
      </c>
      <c r="B1862" t="e" vm="1865">
        <v>#VALUE!</v>
      </c>
      <c r="C1862" s="5" t="e" cm="1" vm="1866">
        <f t="array" ref="C1862">_FV(B1862,"Market cap",TRUE)</f>
        <v>#VALUE!</v>
      </c>
      <c r="D1862" s="6" t="e" cm="1" vm="1856">
        <f t="array" ref="D1862">_FV(B1862,"Price",TRUE)</f>
        <v>#VALUE!</v>
      </c>
      <c r="E1862" s="2" cm="1">
        <f t="array" ref="E1862">_FV(B1862,"Last trade time",TRUE)</f>
        <v>45162.333333333336</v>
      </c>
      <c r="F1862" s="7" t="str" cm="1">
        <f t="array" ref="F1862">_FV($B1862,"Industry")</f>
        <v>Real Estate Operations</v>
      </c>
      <c r="G1862" s="7" t="str" cm="1">
        <f t="array" ref="G1862">_FV($B1862,"Description")</f>
        <v>Raptis Group Limited is an Australia-based company, which is engaged in property development management and investment. The Company is engaged in integrated residential, resort, retail and commercial development. The Company’s portfolio includes Pearl Main Beach and Sterling Broadbeach. The Company has developed approximately 6,343 units built, 326 retail shops and 812 levels construction. Its subsidiaries include Garnet Constructions Pty Ltd, Raptis Resorts Pty Ltd, Mirage Services Pty Ltd, Raptis BTR Holdings Pty Ltd and others.</v>
      </c>
      <c r="H1862" s="7" cm="1">
        <f t="array" ref="H1862">_FV($B1862,"Employees")</f>
        <v>93</v>
      </c>
      <c r="I1862" s="11" cm="1">
        <f t="array" ref="I1862">_FV($B1862,"Shares outstanding",TRUE)</f>
        <v>63486360</v>
      </c>
      <c r="J1862" s="7" cm="1">
        <f t="array" ref="J1862">_FV($B1862,"Year incorporated",TRUE)</f>
        <v>1983</v>
      </c>
      <c r="K1862" s="16"/>
      <c r="L1862" s="12">
        <f>+I1862+K1862</f>
        <v>63486360</v>
      </c>
      <c r="M1862" s="14" t="e" vm="1857">
        <f>+D1862*L1862</f>
        <v>#VALUE!</v>
      </c>
      <c r="N1862" t="s">
        <v>3838</v>
      </c>
      <c r="O1862">
        <v>2.2999999999999998</v>
      </c>
      <c r="U1862">
        <v>0</v>
      </c>
      <c r="W1862">
        <v>0</v>
      </c>
      <c r="X1862">
        <v>0</v>
      </c>
      <c r="Y1862">
        <v>0</v>
      </c>
      <c r="Z1862">
        <v>0</v>
      </c>
      <c r="AB1862" s="3">
        <v>1460186.2339999999</v>
      </c>
      <c r="AC1862">
        <v>0</v>
      </c>
      <c r="AD1862" s="2">
        <v>45330.790277777778</v>
      </c>
      <c r="AE1862" t="s">
        <v>20</v>
      </c>
      <c r="AF1862" t="s">
        <v>3839</v>
      </c>
    </row>
    <row r="1863" spans="1:32" x14ac:dyDescent="0.3">
      <c r="A1863" t="str">
        <f>+N1863</f>
        <v>CFO</v>
      </c>
      <c r="B1863" t="e" vm="1867">
        <v>#VALUE!</v>
      </c>
      <c r="C1863" s="5" cm="1">
        <f t="array" ref="C1863">_FV(B1863,"Market cap",TRUE)</f>
        <v>1468680</v>
      </c>
      <c r="D1863" s="6" t="e" cm="1" vm="1856">
        <f t="array" ref="D1863">_FV(B1863,"Price",TRUE)</f>
        <v>#VALUE!</v>
      </c>
      <c r="E1863" s="2" cm="1">
        <f t="array" ref="E1863">_FV(B1863,"Last trade time",TRUE)</f>
        <v>44931.333333333336</v>
      </c>
      <c r="F1863" s="7" t="str" cm="1">
        <f t="array" ref="F1863">_FV($B1863,"Industry")</f>
        <v>Chemicals</v>
      </c>
      <c r="G1863" s="7" t="str" cm="1">
        <f t="array" ref="G1863">_FV($B1863,"Description")</f>
        <v>CFOAM Limited is an Australia-based company that is engaged in the commercialization of its CFOAM business. The Company's CFOAM products are an inorganic carbon material that is manufactured from coal, pitch, or lignin feedstock. CFOAM products are used across a wide variety of markets, including composite tooling for the aerospace sector, energy absorbing applications, and defense applications. CFOAM carbon foam is an enabling technology for a host of material systems and components. CFOAM can replace conventional materials in existing systems to increase product life cycle and to provide enhanced product performance properties. Its CFOAM carbon foam products include CFOAM20, CFOAM25, and CFOAM30, which are non-combustible coal-based carbon foams. Its CFOAM 35 HTC graphite foam is a graphitized, lightweight, highly oriented and open-cell carbon foam produced from mesophase pitch feedstock. Its subsidiaries include CFOAM Corp and CFOAM LLC.</v>
      </c>
      <c r="H1863" s="7" t="e" cm="1" vm="2">
        <f t="array" ref="H1863">_FV($B1863,"Employees")</f>
        <v>#VALUE!</v>
      </c>
      <c r="I1863" s="11" cm="1">
        <f t="array" ref="I1863">_FV($B1863,"Shares outstanding",TRUE)</f>
        <v>734340600</v>
      </c>
      <c r="J1863" s="7" cm="1">
        <f t="array" ref="J1863">_FV($B1863,"Year incorporated",TRUE)</f>
        <v>2016</v>
      </c>
      <c r="K1863" s="16"/>
      <c r="L1863" s="12">
        <f>+I1863+K1863</f>
        <v>734340600</v>
      </c>
      <c r="M1863" s="14" t="e" vm="1857">
        <f>+D1863*L1863</f>
        <v>#VALUE!</v>
      </c>
      <c r="N1863" t="s">
        <v>3836</v>
      </c>
      <c r="U1863">
        <v>0</v>
      </c>
      <c r="W1863">
        <v>0</v>
      </c>
      <c r="X1863">
        <v>0</v>
      </c>
      <c r="Y1863">
        <v>0</v>
      </c>
      <c r="Z1863">
        <v>0</v>
      </c>
      <c r="AB1863" s="3">
        <v>1468681.2679999999</v>
      </c>
      <c r="AC1863">
        <v>0</v>
      </c>
      <c r="AD1863" s="2">
        <v>45330.790277777778</v>
      </c>
      <c r="AE1863" t="s">
        <v>20</v>
      </c>
      <c r="AF1863" t="s">
        <v>3837</v>
      </c>
    </row>
    <row r="1864" spans="1:32" x14ac:dyDescent="0.3">
      <c r="A1864" t="str">
        <f>+N1864</f>
        <v>WFL</v>
      </c>
      <c r="B1864" t="e" vm="1868">
        <v>#VALUE!</v>
      </c>
      <c r="C1864" s="5" cm="1">
        <f t="array" ref="C1864">_FV(B1864,"Market cap",TRUE)</f>
        <v>1478830</v>
      </c>
      <c r="D1864" s="6" t="e" cm="1" vm="1856">
        <f t="array" ref="D1864">_FV(B1864,"Price",TRUE)</f>
        <v>#VALUE!</v>
      </c>
      <c r="E1864" s="2" cm="1">
        <f t="array" ref="E1864">_FV(B1864,"Last trade time",TRUE)</f>
        <v>45128.333356481482</v>
      </c>
      <c r="F1864" s="7" t="str" cm="1">
        <f t="array" ref="F1864">_FV($B1864,"Industry")</f>
        <v>Biotechnology &amp; Medical Research</v>
      </c>
      <c r="G1864" s="7" t="str" cm="1">
        <f t="array" ref="G1864">_FV($B1864,"Description")</f>
        <v>Wellfully Limited is an Australia-based fully integrated, science-based wellness company. In addition to its own brands, REDUIT and SWISSWELL, the Company also offers a portfolio of technologies and support partners by providing Internet Protocol (IP) and has capabilities in magnetic array design, and claims testing, engineering and production. Its REDUIT brand designs technology-enhanced skincare and haircare treatments, and its technologies include ultrasonic diffusion and magnetic misting. SWISSWELL is a biotechnology brand that offers a technology-enhanced joint management system, the Lubricen Knee Patch. Lubricen is an adhesive knee patch worn on the knee to lubricate the joint before, during and after physical activity. It is focused on both large and small companies across a range of industry and market sectors, including pharmaceutical, cosmetics and skincare, and consumer healthcare.</v>
      </c>
      <c r="H1864" s="7" cm="1">
        <f t="array" ref="H1864">_FV($B1864,"Employees")</f>
        <v>36</v>
      </c>
      <c r="I1864" s="11" cm="1">
        <f t="array" ref="I1864">_FV($B1864,"Shares outstanding",TRUE)</f>
        <v>492944200</v>
      </c>
      <c r="J1864" s="7" cm="1">
        <f t="array" ref="J1864">_FV($B1864,"Year incorporated",TRUE)</f>
        <v>1992</v>
      </c>
      <c r="K1864" s="16"/>
      <c r="L1864" s="12">
        <f>+I1864+K1864</f>
        <v>492944200</v>
      </c>
      <c r="M1864" s="14" t="e" vm="1857">
        <f>+D1864*L1864</f>
        <v>#VALUE!</v>
      </c>
      <c r="N1864" t="s">
        <v>3832</v>
      </c>
      <c r="U1864">
        <v>0</v>
      </c>
      <c r="W1864">
        <v>0</v>
      </c>
      <c r="X1864">
        <v>0</v>
      </c>
      <c r="Y1864">
        <v>0</v>
      </c>
      <c r="Z1864">
        <v>0</v>
      </c>
      <c r="AB1864" s="3">
        <v>1478832.4140000001</v>
      </c>
      <c r="AC1864">
        <v>0</v>
      </c>
      <c r="AD1864" s="2">
        <v>45330.790277777778</v>
      </c>
      <c r="AE1864" t="s">
        <v>20</v>
      </c>
      <c r="AF1864" t="s">
        <v>3833</v>
      </c>
    </row>
    <row r="1865" spans="1:32" x14ac:dyDescent="0.3">
      <c r="A1865" t="str">
        <f>+N1865</f>
        <v>SRY</v>
      </c>
      <c r="B1865" t="e" vm="1869">
        <v>#VALUE!</v>
      </c>
      <c r="C1865" s="5" cm="1">
        <f t="array" ref="C1865">_FV(B1865,"Market cap",TRUE)</f>
        <v>1505620</v>
      </c>
      <c r="D1865" s="6" t="e" cm="1" vm="1856">
        <f t="array" ref="D1865">_FV(B1865,"Price",TRUE)</f>
        <v>#VALUE!</v>
      </c>
      <c r="E1865" s="2" cm="1">
        <f t="array" ref="E1865">_FV(B1865,"Last trade time",TRUE)</f>
        <v>45169.333356481482</v>
      </c>
      <c r="F1865" s="7" t="str" cm="1">
        <f t="array" ref="F1865">_FV($B1865,"Industry")</f>
        <v>Specialty Retailers</v>
      </c>
      <c r="G1865" s="7" t="str" cm="1">
        <f t="array" ref="G1865">_FV($B1865,"Description")</f>
        <v>Story-i Limited is an Australia-based company. The Company, through its subsidiary, PT Inetindo Infocom, operates as an Apple reseller and information technology (IT) lifestyle product retailer. Its divisions include Retail Division, Education Division, eCommerce Division and Enterprise Solutions Division. The Retail Division includes its retail network, which encompasses the Apple premium resellers under the Story-i branded stores. Education Division supplies Indonesian schools and institutions with bundled Apple devices and solutions, provides infrastructure to access wireless networks to support on-line education, centralized hosting and maintenance of databases, Websites, and applications. The eCommerce Division operates an online e-commerce platform that retails devices and accessories and hosts an online community of users and buyers. Enterprise Solutions Division focuses on opening an infrastructure-as-a-service (IaaS) market to Indonesian corporates and multinational companies.</v>
      </c>
      <c r="H1865" s="7" t="e" cm="1" vm="2">
        <f t="array" ref="H1865">_FV($B1865,"Employees")</f>
        <v>#VALUE!</v>
      </c>
      <c r="I1865" s="11" cm="1">
        <f t="array" ref="I1865">_FV($B1865,"Shares outstanding",TRUE)</f>
        <v>376404800</v>
      </c>
      <c r="J1865" s="7" cm="1">
        <f t="array" ref="J1865">_FV($B1865,"Year incorporated",TRUE)</f>
        <v>2013</v>
      </c>
      <c r="K1865" s="16"/>
      <c r="L1865" s="12">
        <f>+I1865+K1865</f>
        <v>376404800</v>
      </c>
      <c r="M1865" s="14" t="e" vm="1857">
        <f>+D1865*L1865</f>
        <v>#VALUE!</v>
      </c>
      <c r="N1865" t="s">
        <v>3826</v>
      </c>
      <c r="U1865">
        <v>0</v>
      </c>
      <c r="W1865">
        <v>0</v>
      </c>
      <c r="X1865">
        <v>0</v>
      </c>
      <c r="Y1865">
        <v>0</v>
      </c>
      <c r="Z1865">
        <v>0</v>
      </c>
      <c r="AB1865" s="3">
        <v>1505619.4280000001</v>
      </c>
      <c r="AC1865">
        <v>0</v>
      </c>
      <c r="AD1865" s="2">
        <v>45330.790277777778</v>
      </c>
      <c r="AE1865" t="s">
        <v>20</v>
      </c>
      <c r="AF1865" t="s">
        <v>3827</v>
      </c>
    </row>
    <row r="1866" spans="1:32" x14ac:dyDescent="0.3">
      <c r="A1866" t="str">
        <f>+N1866</f>
        <v>AO1</v>
      </c>
      <c r="B1866" t="e" vm="1870">
        <v>#VALUE!</v>
      </c>
      <c r="C1866" s="5" cm="1">
        <f t="array" ref="C1866">_FV(B1866,"Market cap",TRUE)</f>
        <v>1947130</v>
      </c>
      <c r="D1866" s="6" t="e" cm="1" vm="1856">
        <f t="array" ref="D1866">_FV(B1866,"Price",TRUE)</f>
        <v>#VALUE!</v>
      </c>
      <c r="E1866" s="2" cm="1">
        <f t="array" ref="E1866">_FV(B1866,"Last trade time",TRUE)</f>
        <v>45197.333333333336</v>
      </c>
      <c r="F1866" s="7" t="str" cm="1">
        <f t="array" ref="F1866">_FV($B1866,"Industry")</f>
        <v>Software &amp; IT Services</v>
      </c>
      <c r="G1866" s="7" t="str" cm="1">
        <f t="array" ref="G1866">_FV($B1866,"Description")</f>
        <v>AssetOwl Limited is an Australia-based technology and software development company. The Company has developed an enterprise software application which provides real estate agents with a platform for managing property inspections. The Company's Pirsee platform is a photo-centric inspection management platform, designed to benefit property owners, tenants, real estate agents and property managers. The Company’s platform incorporates 360- degree imagery, video, voice-to-text, and hot-spot mapping of floor plans to document property condition reports, enhancing the inspection process. The Pirsee app provides tenants, property managers and landlords with a record of the condition of residential properties. The Company’s subsidiary is AssetOwl Technologies Pty Ltd.</v>
      </c>
      <c r="H1866" s="7" t="e" cm="1" vm="2">
        <f t="array" ref="H1866">_FV($B1866,"Employees")</f>
        <v>#VALUE!</v>
      </c>
      <c r="I1866" s="11" cm="1">
        <f t="array" ref="I1866">_FV($B1866,"Shares outstanding",TRUE)</f>
        <v>1947130000</v>
      </c>
      <c r="J1866" s="7" cm="1">
        <f t="array" ref="J1866">_FV($B1866,"Year incorporated",TRUE)</f>
        <v>2006</v>
      </c>
      <c r="K1866" s="16"/>
      <c r="L1866" s="12">
        <f>+I1866+K1866</f>
        <v>1947130000</v>
      </c>
      <c r="M1866" s="14" t="e" vm="1857">
        <f>+D1866*L1866</f>
        <v>#VALUE!</v>
      </c>
      <c r="N1866" t="s">
        <v>3805</v>
      </c>
      <c r="U1866">
        <v>0</v>
      </c>
      <c r="W1866">
        <v>0</v>
      </c>
      <c r="X1866">
        <v>0</v>
      </c>
      <c r="Y1866">
        <v>0</v>
      </c>
      <c r="Z1866">
        <v>0</v>
      </c>
      <c r="AB1866" s="3">
        <v>1947129.7609999999</v>
      </c>
      <c r="AC1866">
        <v>0</v>
      </c>
      <c r="AD1866" s="2">
        <v>45330.790277777778</v>
      </c>
      <c r="AE1866" t="s">
        <v>20</v>
      </c>
      <c r="AF1866" t="s">
        <v>3806</v>
      </c>
    </row>
    <row r="1867" spans="1:32" x14ac:dyDescent="0.3">
      <c r="A1867" t="str">
        <f>+N1867</f>
        <v>VIP</v>
      </c>
      <c r="B1867" t="e" vm="1871">
        <v>#VALUE!</v>
      </c>
      <c r="C1867" s="5" cm="1">
        <f t="array" ref="C1867">_FV(B1867,"Market cap",TRUE)</f>
        <v>2360340</v>
      </c>
      <c r="D1867" s="6" t="e" cm="1" vm="1856">
        <f t="array" ref="D1867">_FV(B1867,"Price",TRUE)</f>
        <v>#VALUE!</v>
      </c>
      <c r="E1867" s="2" cm="1">
        <f t="array" ref="E1867">_FV(B1867,"Last trade time",TRUE)</f>
        <v>44957.333356481482</v>
      </c>
      <c r="F1867" s="7" t="str" cm="1">
        <f t="array" ref="F1867">_FV($B1867,"Industry")</f>
        <v>Healthcare Equipment &amp; Supplies</v>
      </c>
      <c r="G1867" s="7" t="str" cm="1">
        <f t="array" ref="G1867">_FV($B1867,"Description")</f>
        <v>VIP Gloves Ltd is a Malaysia-based company, which is engaged in the production of Nitrile gloves. The Company and its subsidiaries are engaged in manufacturing nitrile disposable gloves from a plant located in Selangor, Malaysia. Its subsidiaries include VIP Glove Sdn Bhd (VIP Glove) and KLE Products Sdn Bhd (KLE). VIP Glove Sdn Bhd is focused on manufacturing nitrile gloves. Its nitrile gloves are used in a broad spectrum of industries, such as medical, health, dental and numerous other industrial and commercial sectors. The Company produces and supplies gloves on an original equipment manufacturer (OEM) basis. KLE Products Sdn. Bhd. is a Malaysian manufacturer of conveyor chain systems and components that service the rubber glove manufacturing industry. KLE manufactures a range of roller conveyor chains and former holder sets according to customer specifications. KLE supplies various glove manufacturers in Malaysia and overseas with its product set.</v>
      </c>
      <c r="H1867" s="7" cm="1">
        <f t="array" ref="H1867">_FV($B1867,"Employees")</f>
        <v>4</v>
      </c>
      <c r="I1867" s="11" cm="1">
        <f t="array" ref="I1867">_FV($B1867,"Shares outstanding",TRUE)</f>
        <v>786781400</v>
      </c>
      <c r="J1867" s="7" cm="1">
        <f t="array" ref="J1867">_FV($B1867,"Year incorporated",TRUE)</f>
        <v>1992</v>
      </c>
      <c r="K1867" s="16"/>
      <c r="L1867" s="12">
        <f>+I1867+K1867</f>
        <v>786781400</v>
      </c>
      <c r="M1867" s="14" t="e" vm="1857">
        <f>+D1867*L1867</f>
        <v>#VALUE!</v>
      </c>
      <c r="N1867" t="s">
        <v>3771</v>
      </c>
      <c r="U1867">
        <v>0</v>
      </c>
      <c r="W1867">
        <v>0</v>
      </c>
      <c r="X1867">
        <v>0</v>
      </c>
      <c r="Y1867">
        <v>0</v>
      </c>
      <c r="Z1867">
        <v>0</v>
      </c>
      <c r="AB1867" s="3">
        <v>2360344.3050000002</v>
      </c>
      <c r="AC1867">
        <v>0</v>
      </c>
      <c r="AD1867" s="2">
        <v>45330.790277777778</v>
      </c>
      <c r="AE1867" t="s">
        <v>20</v>
      </c>
      <c r="AF1867" t="s">
        <v>3772</v>
      </c>
    </row>
    <row r="1868" spans="1:32" x14ac:dyDescent="0.3">
      <c r="A1868" t="str">
        <f>+N1868</f>
        <v>HLF</v>
      </c>
      <c r="B1868" t="e" vm="1872">
        <v>#VALUE!</v>
      </c>
      <c r="C1868" s="5" cm="1">
        <f t="array" ref="C1868">_FV(B1868,"Market cap",TRUE)</f>
        <v>2805390</v>
      </c>
      <c r="D1868" s="6" t="e" cm="1" vm="1856">
        <f t="array" ref="D1868">_FV(B1868,"Price",TRUE)</f>
        <v>#VALUE!</v>
      </c>
      <c r="E1868" s="2" cm="1">
        <f t="array" ref="E1868">_FV(B1868,"Last trade time",TRUE)</f>
        <v>45161.333356481482</v>
      </c>
      <c r="F1868" s="7" t="str" cm="1">
        <f t="array" ref="F1868">_FV($B1868,"Industry")</f>
        <v>Food &amp; Tobacco</v>
      </c>
      <c r="G1868" s="7" t="str" cm="1">
        <f t="array" ref="G1868">_FV($B1868,"Description")</f>
        <v>Halo Food Co. Limited is an Australia-based manufacturer and exporter of formulated dairy products and health and wellness products. The Company is an Australian and New Zealand product developer and manufacturer in the health and wellness sector, with dry powder, ready to drink UHT and protein bar health and wellness-based product capabilities. The Company is also production partner, contract packing for brands in Australia, New Zealand and internationally. The Company’s purpose-built production facilities in Australia and New Zealand offer a range of dairy, health and wellness and nutritional packing solutions, meeting the diverse needs of consumers from different markets and cultures. Its products are sold in supermarkets and retail chains across New Zealand and Australia and exported to overseas supermarkets and retail chains in China, Hong Kong, Taiwan, Vietnam and the Middle East. Its brands include The Healthy Mummy, Tonik, Gran's Fudge and KeyDairy.</v>
      </c>
      <c r="H1868" s="7" t="e" cm="1" vm="2">
        <f t="array" ref="H1868">_FV($B1868,"Employees")</f>
        <v>#VALUE!</v>
      </c>
      <c r="I1868" s="11" cm="1">
        <f t="array" ref="I1868">_FV($B1868,"Shares outstanding",TRUE)</f>
        <v>400769700</v>
      </c>
      <c r="J1868" s="7" cm="1">
        <f t="array" ref="J1868">_FV($B1868,"Year incorporated",TRUE)</f>
        <v>2017</v>
      </c>
      <c r="K1868" s="16"/>
      <c r="L1868" s="12">
        <f>+I1868+K1868</f>
        <v>400769700</v>
      </c>
      <c r="M1868" s="14" t="e" vm="1857">
        <f>+D1868*L1868</f>
        <v>#VALUE!</v>
      </c>
      <c r="N1868" t="s">
        <v>3728</v>
      </c>
      <c r="U1868">
        <v>0</v>
      </c>
      <c r="W1868">
        <v>0</v>
      </c>
      <c r="X1868">
        <v>0</v>
      </c>
      <c r="Y1868">
        <v>0</v>
      </c>
      <c r="Z1868">
        <v>0</v>
      </c>
      <c r="AB1868" s="3">
        <v>2805388.2009999999</v>
      </c>
      <c r="AC1868">
        <v>0</v>
      </c>
      <c r="AD1868" s="2">
        <v>45330.790277777778</v>
      </c>
      <c r="AE1868" t="s">
        <v>20</v>
      </c>
      <c r="AF1868" t="s">
        <v>3729</v>
      </c>
    </row>
    <row r="1869" spans="1:32" x14ac:dyDescent="0.3">
      <c r="A1869" t="str">
        <f>+N1869</f>
        <v>BEL</v>
      </c>
      <c r="B1869" t="e" vm="1873">
        <v>#VALUE!</v>
      </c>
      <c r="C1869" s="5" cm="1">
        <f t="array" ref="C1869">_FV(B1869,"Market cap",TRUE)</f>
        <v>3045120</v>
      </c>
      <c r="D1869" s="6" t="e" cm="1" vm="1856">
        <f t="array" ref="D1869">_FV(B1869,"Price",TRUE)</f>
        <v>#VALUE!</v>
      </c>
      <c r="E1869" s="2" cm="1">
        <f t="array" ref="E1869">_FV(B1869,"Last trade time",TRUE)</f>
        <v>45184.333333333336</v>
      </c>
      <c r="F1869" s="7" t="str" cm="1">
        <f t="array" ref="F1869">_FV($B1869,"Industry")</f>
        <v>Investment Banking &amp; Investment Services</v>
      </c>
      <c r="G1869" s="7" t="str" cm="1">
        <f t="array" ref="G1869">_FV($B1869,"Description")</f>
        <v>Bentley Capital Limited is an Australia-based investment company. The Company's investment objectives are to achieve a high real rate of return over the medium term, ideally comprising both revenue and capital growth, while operating within acceptable risk parameters, and to deliver a regular distribution stream to shareholders. The Company's segments include Investments and Corporate. The Investments segment comprises securities listed on the Australian Securities Exchange (ASX), units in unlisted managed funds and other liquid financial assets. The Corporate segment provides corporate assets and operations.</v>
      </c>
      <c r="H1869" s="7" cm="1">
        <f t="array" ref="H1869">_FV($B1869,"Employees")</f>
        <v>6</v>
      </c>
      <c r="I1869" s="11" cm="1">
        <f t="array" ref="I1869">_FV($B1869,"Shares outstanding",TRUE)</f>
        <v>76127920</v>
      </c>
      <c r="J1869" s="7" cm="1">
        <f t="array" ref="J1869">_FV($B1869,"Year incorporated",TRUE)</f>
        <v>1986</v>
      </c>
      <c r="K1869" s="16"/>
      <c r="L1869" s="12">
        <f>+I1869+K1869</f>
        <v>76127920</v>
      </c>
      <c r="M1869" s="14" t="e" vm="1857">
        <f>+D1869*L1869</f>
        <v>#VALUE!</v>
      </c>
      <c r="N1869" t="s">
        <v>3708</v>
      </c>
      <c r="U1869">
        <v>0</v>
      </c>
      <c r="W1869">
        <v>0</v>
      </c>
      <c r="X1869">
        <v>0</v>
      </c>
      <c r="Y1869">
        <v>0</v>
      </c>
      <c r="Z1869">
        <v>0</v>
      </c>
      <c r="AB1869" s="3">
        <v>3045116.72</v>
      </c>
      <c r="AC1869">
        <v>0</v>
      </c>
      <c r="AD1869" s="2">
        <v>45330.790277777778</v>
      </c>
      <c r="AE1869" t="s">
        <v>20</v>
      </c>
      <c r="AF1869" t="s">
        <v>3709</v>
      </c>
    </row>
    <row r="1870" spans="1:32" x14ac:dyDescent="0.3">
      <c r="A1870" t="str">
        <f>+N1870</f>
        <v>MMR</v>
      </c>
      <c r="B1870" t="e" vm="1874">
        <v>#VALUE!</v>
      </c>
      <c r="C1870" s="5" cm="1">
        <f t="array" ref="C1870">_FV(B1870,"Market cap",TRUE)</f>
        <v>3325010</v>
      </c>
      <c r="D1870" s="6" t="e" cm="1" vm="1856">
        <f t="array" ref="D1870">_FV(B1870,"Price",TRUE)</f>
        <v>#VALUE!</v>
      </c>
      <c r="E1870" s="2" cm="1">
        <f t="array" ref="E1870">_FV(B1870,"Last trade time",TRUE)</f>
        <v>43840.333333333336</v>
      </c>
      <c r="F1870" s="7" t="str" cm="1">
        <f t="array" ref="F1870">_FV($B1870,"Industry")</f>
        <v>Oil &amp; Gas</v>
      </c>
      <c r="G1870" s="7" t="str" cm="1">
        <f t="array" ref="G1870">_FV($B1870,"Description")</f>
        <v>MEC Resources Limited is an Australia-based company, which invests in a variety of industries, including companies in the energy and mineral resources sector. The Company has a non-controlling interest in the energy explorer Advent Energy Ltd (Advent) of 38.27%. Advent is engaged in the onshore and offshore exploration and near-term development assets around Australia and overseas. It holds a portfolio of near-term development and exploration assets spanning prospective acreage onshore and offshore Australia in petroleum basins. Advent asset base also incorporates both conventional and unconventional petroleum targets. Its assets include petroleum exploration permits PEP11 (85%) in the offshore Sydney Basin and retention license RL1 (100%) in the onshore Bonaparte Basin in the Northern territory. Advent, through its subsidiary, Asset Energy Pty Ltd, holds 85% of Petroleum Exploration Permit PEP 11, an exploration permits prospective for natural gas located in the Offshore Sydney Basin.</v>
      </c>
      <c r="H1870" s="7" cm="1">
        <f t="array" ref="H1870">_FV($B1870,"Employees")</f>
        <v>2000</v>
      </c>
      <c r="I1870" s="11" cm="1">
        <f t="array" ref="I1870">_FV($B1870,"Shares outstanding",TRUE)</f>
        <v>809163300</v>
      </c>
      <c r="J1870" s="7" cm="1">
        <f t="array" ref="J1870">_FV($B1870,"Year incorporated",TRUE)</f>
        <v>2005</v>
      </c>
      <c r="K1870" s="16"/>
      <c r="L1870" s="12">
        <f>+I1870+K1870</f>
        <v>809163300</v>
      </c>
      <c r="M1870" s="14" t="e" vm="1857">
        <f>+D1870*L1870</f>
        <v>#VALUE!</v>
      </c>
      <c r="N1870" t="s">
        <v>3668</v>
      </c>
      <c r="U1870">
        <v>0</v>
      </c>
      <c r="W1870">
        <v>0</v>
      </c>
      <c r="X1870">
        <v>0</v>
      </c>
      <c r="Y1870">
        <v>0</v>
      </c>
      <c r="Z1870">
        <v>0</v>
      </c>
      <c r="AB1870" s="3">
        <v>3236653.34</v>
      </c>
      <c r="AC1870">
        <v>0</v>
      </c>
      <c r="AD1870" s="2">
        <v>45330.790277777778</v>
      </c>
      <c r="AE1870" t="s">
        <v>20</v>
      </c>
      <c r="AF1870" t="s">
        <v>3669</v>
      </c>
    </row>
    <row r="1871" spans="1:32" x14ac:dyDescent="0.3">
      <c r="A1871" t="str">
        <f>+N1871</f>
        <v>KDY</v>
      </c>
      <c r="B1871" t="e" vm="1875">
        <v>#VALUE!</v>
      </c>
      <c r="C1871" s="5" t="e" cm="1" vm="1866">
        <f t="array" ref="C1871">_FV(B1871,"Market cap",TRUE)</f>
        <v>#VALUE!</v>
      </c>
      <c r="D1871" s="6" t="e" cm="1" vm="1856">
        <f t="array" ref="D1871">_FV(B1871,"Price",TRUE)</f>
        <v>#VALUE!</v>
      </c>
      <c r="E1871" s="2" cm="1">
        <f t="array" ref="E1871">_FV(B1871,"Last trade time",TRUE)</f>
        <v>44980.333356481482</v>
      </c>
      <c r="F1871" s="7" t="str" cm="1">
        <f t="array" ref="F1871">_FV($B1871,"Industry")</f>
        <v>Software &amp; IT Services</v>
      </c>
      <c r="G1871" s="7" t="str" cm="1">
        <f t="array" ref="G1871">_FV($B1871,"Description")</f>
        <v>Kaddy Limited is an Australia-based company, which operates Kaddy Marketplace, a technology platform, which provides beverage suppliers an end-to-end solution that allows them to connect with buyers, simplify operations and streamline payments. The Company has two divisions: Kaddy Marketplace and Bevvy Wholesale. Kaddy Marketplace is a shop for wholesale beverage discovery, ordering, invoicing and payments. Buyers have access to a range of products, a streamlined ordering and invoicing process, and flexible payment options. Suppliers can also connect with a diverse range of venues and retailers. Bevvy Wholesale is the Company’s wholesale liquor distributor that sells fast-moving products at some of the prices in the market to medium-large businesses.</v>
      </c>
      <c r="H1871" s="7" cm="1">
        <f t="array" ref="H1871">_FV($B1871,"Employees")</f>
        <v>2</v>
      </c>
      <c r="I1871" s="11" cm="1">
        <f t="array" ref="I1871">_FV($B1871,"Shares outstanding",TRUE)</f>
        <v>142026400</v>
      </c>
      <c r="J1871" s="7" cm="1">
        <f t="array" ref="J1871">_FV($B1871,"Year incorporated",TRUE)</f>
        <v>1999</v>
      </c>
      <c r="K1871" s="16"/>
      <c r="L1871" s="12">
        <f>+I1871+K1871</f>
        <v>142026400</v>
      </c>
      <c r="M1871" s="14" t="e" vm="1857">
        <f>+D1871*L1871</f>
        <v>#VALUE!</v>
      </c>
      <c r="N1871" t="s">
        <v>3569</v>
      </c>
      <c r="U1871">
        <v>0</v>
      </c>
      <c r="W1871">
        <v>0</v>
      </c>
      <c r="X1871">
        <v>0</v>
      </c>
      <c r="Y1871">
        <v>0</v>
      </c>
      <c r="Z1871">
        <v>0</v>
      </c>
      <c r="AB1871" s="3">
        <v>3834712.287</v>
      </c>
      <c r="AC1871">
        <v>0</v>
      </c>
      <c r="AD1871" s="2">
        <v>45330.790277777778</v>
      </c>
      <c r="AE1871" t="s">
        <v>20</v>
      </c>
      <c r="AF1871" t="s">
        <v>3570</v>
      </c>
    </row>
    <row r="1872" spans="1:32" x14ac:dyDescent="0.3">
      <c r="A1872" t="str">
        <f>+N1872</f>
        <v>MRI</v>
      </c>
      <c r="B1872" t="e" vm="1876">
        <v>#VALUE!</v>
      </c>
      <c r="C1872" s="5" cm="1">
        <f t="array" ref="C1872">_FV(B1872,"Market cap",TRUE)</f>
        <v>3839700</v>
      </c>
      <c r="D1872" s="6" t="e" cm="1" vm="1856">
        <f t="array" ref="D1872">_FV(B1872,"Price",TRUE)</f>
        <v>#VALUE!</v>
      </c>
      <c r="E1872" s="2" cm="1">
        <f t="array" ref="E1872">_FV(B1872,"Last trade time",TRUE)</f>
        <v>45200.333333333336</v>
      </c>
      <c r="F1872" s="7" t="str" cm="1">
        <f t="array" ref="F1872">_FV($B1872,"Industry")</f>
        <v>Media &amp; Publishing</v>
      </c>
      <c r="G1872" s="7" t="str" cm="1">
        <f t="array" ref="G1872">_FV($B1872,"Description")</f>
        <v>My Rewards International Ltd is a provider of subscription-based customer engagement technologies that includes loyalty and rewards programs for businesses and consumers, custom marketplaces and ecommerce solutions. Its core solutions include loyalty technology, rewards, and customer experience to engage and retain employees and customers. It provides more than 120 corporates with Employee Engagement and Customer Loyalty Programs. Its clients include household brands in retail, financial services, and telecommunications, including Telstra, Ramsay Health, MLC and AIG. Its Web portal is the one-stop-shop for rewards across all types of programs. It allows the members to browse, and search offers, save their favorites, update their details, and, of course, shop to their heart’s content. Its work.life.play app is a standard inclusion in all programs, so members can have convenient access at all times. They can also choose to receive notifications about the latest deals and communications.</v>
      </c>
      <c r="H1872" s="7" t="e" cm="1" vm="2">
        <f t="array" ref="H1872">_FV($B1872,"Employees")</f>
        <v>#VALUE!</v>
      </c>
      <c r="I1872" s="11" cm="1">
        <f t="array" ref="I1872">_FV($B1872,"Shares outstanding",TRUE)</f>
        <v>426633800</v>
      </c>
      <c r="J1872" s="7" cm="1">
        <f t="array" ref="J1872">_FV($B1872,"Year incorporated",TRUE)</f>
        <v>2000</v>
      </c>
      <c r="K1872" s="16"/>
      <c r="L1872" s="12">
        <f>+I1872+K1872</f>
        <v>426633800</v>
      </c>
      <c r="M1872" s="14" t="e" vm="1857">
        <f>+D1872*L1872</f>
        <v>#VALUE!</v>
      </c>
      <c r="N1872" t="s">
        <v>3567</v>
      </c>
      <c r="U1872">
        <v>0</v>
      </c>
      <c r="W1872">
        <v>0</v>
      </c>
      <c r="X1872">
        <v>0</v>
      </c>
      <c r="Y1872">
        <v>0</v>
      </c>
      <c r="Z1872">
        <v>0</v>
      </c>
      <c r="AB1872" s="3">
        <v>3839704.2540000002</v>
      </c>
      <c r="AC1872">
        <v>0</v>
      </c>
      <c r="AD1872" s="2">
        <v>45330.790277777778</v>
      </c>
      <c r="AE1872" t="s">
        <v>20</v>
      </c>
      <c r="AF1872" t="s">
        <v>3568</v>
      </c>
    </row>
    <row r="1873" spans="1:32" x14ac:dyDescent="0.3">
      <c r="A1873" t="str">
        <f>+N1873</f>
        <v>NCR</v>
      </c>
      <c r="B1873" t="e" vm="1877">
        <v>#VALUE!</v>
      </c>
      <c r="C1873" s="5" cm="1">
        <f t="array" ref="C1873">_FV(B1873,"Market cap",TRUE)</f>
        <v>3843060</v>
      </c>
      <c r="D1873" s="6" t="e" cm="1" vm="1856">
        <f t="array" ref="D1873">_FV(B1873,"Price",TRUE)</f>
        <v>#VALUE!</v>
      </c>
      <c r="E1873" s="2" cm="1">
        <f t="array" ref="E1873">_FV(B1873,"Last trade time",TRUE)</f>
        <v>44998.333333333336</v>
      </c>
      <c r="F1873" s="7" t="str" cm="1">
        <f t="array" ref="F1873">_FV($B1873,"Industry")</f>
        <v>Coal</v>
      </c>
      <c r="G1873" s="7" t="str" cm="1">
        <f t="array" ref="G1873">_FV($B1873,"Description")</f>
        <v>NuCoal Resources Limited is an Australia-based company, which is engaged in developing unrealized coal assets in New South Wales, Australia. The Company has an exploration license located in close proximity to Bayswater Power Station through its subsidiary Dellworth Pty Ltd. The Company holds exploration license EL 6812 (Savoy Hill tenement) adjacent to mining operations owned and operated by Glencore, Coal &amp; Allied and Anglo Coal. Its EL 6812, Savoy Hill, is located approximately 30 kilometers to the north-west of Singleton, close to the Great Northern Railway line, in the upper Hunter Valley of New South Wales. The mining operations near Savoy Hill include Drayton Mine, Drayton South Project, Hunter Valley Operations and Mount Arthur, which are located to the north, west, south east and north-west of the study area, respectively. The Company's subsidiaries include Doyles Creek Mining Pty Limited, NuCoal Share Plan 1 Pty Ltd and Dellworth Pty Ltd.</v>
      </c>
      <c r="H1873" s="7" cm="1">
        <f t="array" ref="H1873">_FV($B1873,"Employees")</f>
        <v>4</v>
      </c>
      <c r="I1873" s="11" cm="1">
        <f t="array" ref="I1873">_FV($B1873,"Shares outstanding",TRUE)</f>
        <v>768612400</v>
      </c>
      <c r="J1873" s="7" cm="1">
        <f t="array" ref="J1873">_FV($B1873,"Year incorporated",TRUE)</f>
        <v>1993</v>
      </c>
      <c r="K1873" s="16"/>
      <c r="L1873" s="12">
        <f>+I1873+K1873</f>
        <v>768612400</v>
      </c>
      <c r="M1873" s="14" t="e" vm="1857">
        <f>+D1873*L1873</f>
        <v>#VALUE!</v>
      </c>
      <c r="N1873" t="s">
        <v>3565</v>
      </c>
      <c r="U1873">
        <v>0</v>
      </c>
      <c r="W1873">
        <v>0</v>
      </c>
      <c r="X1873">
        <v>0</v>
      </c>
      <c r="Y1873">
        <v>0</v>
      </c>
      <c r="Z1873">
        <v>0</v>
      </c>
      <c r="AB1873" s="3">
        <v>3843061.77</v>
      </c>
      <c r="AC1873">
        <v>0</v>
      </c>
      <c r="AD1873" s="2">
        <v>45330.790277777778</v>
      </c>
      <c r="AE1873" t="s">
        <v>20</v>
      </c>
      <c r="AF1873" t="s">
        <v>3566</v>
      </c>
    </row>
    <row r="1874" spans="1:32" x14ac:dyDescent="0.3">
      <c r="A1874" t="str">
        <f>+N1874</f>
        <v>GGX</v>
      </c>
      <c r="B1874" t="e" vm="1878">
        <v>#VALUE!</v>
      </c>
      <c r="C1874" s="5" cm="1">
        <f t="array" ref="C1874">_FV(B1874,"Market cap",TRUE)</f>
        <v>4077100</v>
      </c>
      <c r="D1874" s="6" t="e" cm="1" vm="1856">
        <f t="array" ref="D1874">_FV(B1874,"Price",TRUE)</f>
        <v>#VALUE!</v>
      </c>
      <c r="E1874" s="2" cm="1">
        <f t="array" ref="E1874">_FV(B1874,"Last trade time",TRUE)</f>
        <v>45170.333333333336</v>
      </c>
      <c r="F1874" s="7" t="str" cm="1">
        <f t="array" ref="F1874">_FV($B1874,"Industry")</f>
        <v>Oil &amp; Gas</v>
      </c>
      <c r="G1874" s="7" t="str" cm="1">
        <f t="array" ref="G1874">_FV($B1874,"Description")</f>
        <v>Gas2Grid Limited is an Australia-based oil and gas exploration company. The principal activities of the Company consisted of pursuing new venture opportunities in Australia and the Philippines, the financial claim against the French Government for the non-renewal of its license in France, remedies on the cancellation of SC 44 by the Philippines Government and application for a new service contract in Philippines. The Company holds a 100% interest in SC 44, located onshore Cebu in the Philippines. Its Malolos-1 is located onshore central Cebu and approximately 50 kilometers west-southwest of Cebu City to a total depth of 2,748 meters targeting Tertiary age marine sandstone reservoirs. The Company’s subsidiaries include Gas2Grid Pte Limited, Wellfin Pty Limited and GGX Eromanga Pty Ltd.</v>
      </c>
      <c r="H1874" s="7" cm="1">
        <f t="array" ref="H1874">_FV($B1874,"Employees")</f>
        <v>0</v>
      </c>
      <c r="I1874" s="11" cm="1">
        <f t="array" ref="I1874">_FV($B1874,"Shares outstanding",TRUE)</f>
        <v>4077102000</v>
      </c>
      <c r="J1874" s="7" cm="1">
        <f t="array" ref="J1874">_FV($B1874,"Year incorporated",TRUE)</f>
        <v>2004</v>
      </c>
      <c r="K1874" s="16"/>
      <c r="L1874" s="12">
        <f>+I1874+K1874</f>
        <v>4077102000</v>
      </c>
      <c r="M1874" s="14" t="e" vm="1857">
        <f>+D1874*L1874</f>
        <v>#VALUE!</v>
      </c>
      <c r="N1874" t="s">
        <v>3531</v>
      </c>
      <c r="U1874">
        <v>0</v>
      </c>
      <c r="W1874">
        <v>0</v>
      </c>
      <c r="X1874">
        <v>0</v>
      </c>
      <c r="Y1874">
        <v>0</v>
      </c>
      <c r="Z1874">
        <v>0</v>
      </c>
      <c r="AB1874" s="3">
        <v>4077102.0780000002</v>
      </c>
      <c r="AC1874">
        <v>0</v>
      </c>
      <c r="AD1874" s="2">
        <v>45330.790277777778</v>
      </c>
      <c r="AE1874" t="s">
        <v>20</v>
      </c>
      <c r="AF1874" t="s">
        <v>3532</v>
      </c>
    </row>
    <row r="1875" spans="1:32" x14ac:dyDescent="0.3">
      <c r="A1875" t="str">
        <f>+N1875</f>
        <v>APC</v>
      </c>
      <c r="B1875" t="e" vm="1879">
        <v>#VALUE!</v>
      </c>
      <c r="C1875" s="5" cm="1">
        <f t="array" ref="C1875">_FV(B1875,"Market cap",TRUE)</f>
        <v>4154760</v>
      </c>
      <c r="D1875" s="6" t="e" cm="1" vm="1856">
        <f t="array" ref="D1875">_FV(B1875,"Price",TRUE)</f>
        <v>#VALUE!</v>
      </c>
      <c r="E1875" s="2" cm="1">
        <f t="array" ref="E1875">_FV(B1875,"Last trade time",TRUE)</f>
        <v>45196.333333333336</v>
      </c>
      <c r="F1875" s="7" t="str" cm="1">
        <f t="array" ref="F1875">_FV($B1875,"Industry")</f>
        <v>Chemicals</v>
      </c>
      <c r="G1875" s="7" t="str" cm="1">
        <f t="array" ref="G1875">_FV($B1875,"Description")</f>
        <v>Australian Potash Limited is an Australia-based sulphate of potash (SOP) developer. The Company holds interest in the Lake Wells Sulphate of Potash Project (LSOP) located approximately 500 kilometers northeast of Kalgoorlie, in Western Australia’s North-Eastern Goldfields and consists of granted mining leases and exploration licenses covering over 1,200 square kilometers. Its projects also include Lake Wells Gold Project, Laverton Downs Project and Lake Darlot Potash Project. The Lake Wells Gold Project is located approximately 60 kilometers from Gold Road Resources. The Laverton Downs Project is approximately 20 kilometers north of Laverton in the Eastern Goldfields, where it occupies mineralized real estate. Lake Darlot Potash Project is located approximately 70 kilometers east of the regional town of Leinster. The Company’s K-Brite products are used in organic agriculture by institutions covering the European Union, the United States, and Australia.</v>
      </c>
      <c r="H1875" s="7" t="e" cm="1" vm="2">
        <f t="array" ref="H1875">_FV($B1875,"Employees")</f>
        <v>#VALUE!</v>
      </c>
      <c r="I1875" s="11" cm="1">
        <f t="array" ref="I1875">_FV($B1875,"Shares outstanding",TRUE)</f>
        <v>1038689000</v>
      </c>
      <c r="J1875" s="7" cm="1">
        <f t="array" ref="J1875">_FV($B1875,"Year incorporated",TRUE)</f>
        <v>2011</v>
      </c>
      <c r="K1875" s="16"/>
      <c r="L1875" s="12">
        <f>+I1875+K1875</f>
        <v>1038689000</v>
      </c>
      <c r="M1875" s="14" t="e" vm="1857">
        <f>+D1875*L1875</f>
        <v>#VALUE!</v>
      </c>
      <c r="N1875" t="s">
        <v>3522</v>
      </c>
      <c r="U1875">
        <v>0</v>
      </c>
      <c r="W1875">
        <v>0</v>
      </c>
      <c r="X1875">
        <v>0</v>
      </c>
      <c r="Y1875">
        <v>0</v>
      </c>
      <c r="Z1875">
        <v>0</v>
      </c>
      <c r="AB1875" s="3">
        <v>4154757.96</v>
      </c>
      <c r="AC1875">
        <v>0</v>
      </c>
      <c r="AD1875" s="2">
        <v>45330.790277777778</v>
      </c>
      <c r="AE1875" t="s">
        <v>20</v>
      </c>
      <c r="AF1875" t="s">
        <v>3523</v>
      </c>
    </row>
    <row r="1876" spans="1:32" x14ac:dyDescent="0.3">
      <c r="A1876" t="str">
        <f>+N1876</f>
        <v>M8S</v>
      </c>
      <c r="B1876" t="e" vm="1880">
        <v>#VALUE!</v>
      </c>
      <c r="C1876" s="5" cm="1">
        <f t="array" ref="C1876">_FV(B1876,"Market cap",TRUE)</f>
        <v>4418180</v>
      </c>
      <c r="D1876" s="6" t="e" cm="1" vm="1856">
        <f t="array" ref="D1876">_FV(B1876,"Price",TRUE)</f>
        <v>#VALUE!</v>
      </c>
      <c r="E1876" s="2" cm="1">
        <f t="array" ref="E1876">_FV(B1876,"Last trade time",TRUE)</f>
        <v>44965.333333333336</v>
      </c>
      <c r="F1876" s="7" t="str" cm="1">
        <f t="array" ref="F1876">_FV($B1876,"Industry")</f>
        <v>Professional &amp; Commercial Services</v>
      </c>
      <c r="G1876" s="7" t="str" cm="1">
        <f t="array" ref="G1876">_FV($B1876,"Description")</f>
        <v>M8 Sustainable Limited is an Australia-based company, which owns and/or operates various recycling and disposal sites. The Company is engaged in receiving and recycling of metals, commercial and industrial (C&amp;I), and construction and demolition (C&amp;D) waste. The Company has three segments: waste management and recycling, operations and maintenance (O&amp;M), and landfill operations. The waste management and recycling segment involves resource recovery from C&amp;D waste and C&amp;I waste. C&amp;D waste includes waste from demolition and civil construction activities, including roads and buildings. C&amp;I waste includes waste from industries, such as manufacturing and retail as well as wholesale businesses. The O&amp;M segment primarily involves providing technical, business and other ancillary support to companies in the waste industry. The Company, through its wholly owned subsidiary, Ferniew Environmental Pty Ltd, is in the process of developing a landfill facility at Gingin.</v>
      </c>
      <c r="H1876" s="7" t="e" cm="1" vm="2">
        <f t="array" ref="H1876">_FV($B1876,"Employees")</f>
        <v>#VALUE!</v>
      </c>
      <c r="I1876" s="11" cm="1">
        <f t="array" ref="I1876">_FV($B1876,"Shares outstanding",TRUE)</f>
        <v>490908500</v>
      </c>
      <c r="J1876" s="7" cm="1">
        <f t="array" ref="J1876">_FV($B1876,"Year incorporated",TRUE)</f>
        <v>2017</v>
      </c>
      <c r="K1876" s="16"/>
      <c r="L1876" s="12">
        <f>+I1876+K1876</f>
        <v>490908500</v>
      </c>
      <c r="M1876" s="14" t="e" vm="1857">
        <f>+D1876*L1876</f>
        <v>#VALUE!</v>
      </c>
      <c r="N1876" t="s">
        <v>3478</v>
      </c>
      <c r="U1876">
        <v>0</v>
      </c>
      <c r="W1876">
        <v>0</v>
      </c>
      <c r="X1876">
        <v>0</v>
      </c>
      <c r="Y1876">
        <v>0</v>
      </c>
      <c r="Z1876">
        <v>0</v>
      </c>
      <c r="AB1876" s="3">
        <v>4418176.3289999999</v>
      </c>
      <c r="AC1876">
        <v>0</v>
      </c>
      <c r="AD1876" s="2">
        <v>45330.790277777778</v>
      </c>
      <c r="AE1876" t="s">
        <v>20</v>
      </c>
      <c r="AF1876" t="s">
        <v>3479</v>
      </c>
    </row>
    <row r="1877" spans="1:32" x14ac:dyDescent="0.3">
      <c r="A1877" t="str">
        <f>+N1877</f>
        <v>CLB</v>
      </c>
      <c r="B1877" t="e" vm="1881">
        <v>#VALUE!</v>
      </c>
      <c r="C1877" s="5" cm="1">
        <f t="array" ref="C1877">_FV(B1877,"Market cap",TRUE)</f>
        <v>110400000</v>
      </c>
      <c r="D1877" s="6" t="e" cm="1" vm="1856">
        <f t="array" ref="D1877">_FV(B1877,"Price",TRUE)</f>
        <v>#VALUE!</v>
      </c>
      <c r="E1877" s="2" cm="1">
        <f t="array" ref="E1877">_FV(B1877,"Last trade time",TRUE)</f>
        <v>44840.333356481482</v>
      </c>
      <c r="F1877" s="7" t="str" cm="1">
        <f t="array" ref="F1877">_FV($B1877,"Industry")</f>
        <v>Food &amp; Tobacco</v>
      </c>
      <c r="G1877" s="7" t="str" cm="1">
        <f t="array" ref="G1877">_FV($B1877,"Description")</f>
        <v>Candy Club Holdings Limited is a specialty market confectionery company. The Company’s confectionery products consist of sugar confectionery, chocolates, and gum. The Company operates a business-to-business (B2B) and business-to-customer (B2C) division in the United States. The Company’s products include Mini Chocolate Mints, Mango Chili Bears, Tropical Drops, Blush Bears, Watermelon Sour Belts, Sour Gummy Octopus, Pink Piglets, Rainbow Sour Belts, Dark Chocolate Mini Mels, Nutty Caramel Clusters, Triple-Dipped Malt Balls and Chocolate Toffee Peanuts, among others.</v>
      </c>
      <c r="H1877" s="7" t="e" cm="1" vm="2">
        <f t="array" ref="H1877">_FV($B1877,"Employees")</f>
        <v>#VALUE!</v>
      </c>
      <c r="I1877" s="11" cm="1">
        <f t="array" ref="I1877">_FV($B1877,"Shares outstanding",TRUE)</f>
        <v>100000000</v>
      </c>
      <c r="J1877" s="7" cm="1">
        <f t="array" ref="J1877">_FV($B1877,"Year incorporated",TRUE)</f>
        <v>2018</v>
      </c>
      <c r="K1877" s="16"/>
      <c r="L1877" s="12">
        <f>+I1877+K1877</f>
        <v>100000000</v>
      </c>
      <c r="M1877" s="14" t="e" vm="1857">
        <f>+D1877*L1877</f>
        <v>#VALUE!</v>
      </c>
      <c r="N1877" t="s">
        <v>3454</v>
      </c>
      <c r="U1877">
        <v>0</v>
      </c>
      <c r="W1877">
        <v>0</v>
      </c>
      <c r="X1877">
        <v>0</v>
      </c>
      <c r="Y1877">
        <v>0</v>
      </c>
      <c r="Z1877">
        <v>0</v>
      </c>
      <c r="AB1877" s="3">
        <v>4600000</v>
      </c>
      <c r="AC1877">
        <v>0</v>
      </c>
      <c r="AD1877" s="2">
        <v>45330.790277777778</v>
      </c>
      <c r="AE1877" t="s">
        <v>20</v>
      </c>
      <c r="AF1877" t="s">
        <v>3455</v>
      </c>
    </row>
    <row r="1878" spans="1:32" x14ac:dyDescent="0.3">
      <c r="A1878" t="str">
        <f>+N1878</f>
        <v>DXNDA</v>
      </c>
      <c r="B1878" t="e" vm="1882">
        <v>#VALUE!</v>
      </c>
      <c r="C1878" s="5" cm="1">
        <f t="array" ref="C1878">_FV(B1878,"Market cap",TRUE)</f>
        <v>263979013.81999999</v>
      </c>
      <c r="D1878" s="6" cm="1">
        <f t="array" ref="D1878">_FV(B1878,"Price",TRUE)</f>
        <v>4.3505000000000003</v>
      </c>
      <c r="E1878" s="2" cm="1">
        <f t="array" ref="E1878">_FV(B1878,"Last trade time",TRUE)</f>
        <v>45331.878472222219</v>
      </c>
      <c r="F1878" s="7" t="e" cm="1" vm="1883">
        <f t="array" ref="F1878">_FV($B1878,"Industry")</f>
        <v>#VALUE!</v>
      </c>
      <c r="G1878" s="7" t="e" cm="1" vm="1884">
        <f t="array" ref="G1878">_FV($B1878,"Description")</f>
        <v>#VALUE!</v>
      </c>
      <c r="H1878" s="7" t="e" cm="1" vm="2">
        <f t="array" ref="H1878">_FV($B1878,"Employees")</f>
        <v>#VALUE!</v>
      </c>
      <c r="I1878" s="11" t="e" cm="1" vm="1885">
        <f t="array" ref="I1878">_FV($B1878,"Shares outstanding",TRUE)</f>
        <v>#VALUE!</v>
      </c>
      <c r="J1878" s="7" t="e" cm="1" vm="1096">
        <f t="array" ref="J1878">_FV($B1878,"Year incorporated",TRUE)</f>
        <v>#VALUE!</v>
      </c>
      <c r="K1878" s="16"/>
      <c r="L1878" s="12" t="e" vm="1857">
        <f>+I1878+K1878</f>
        <v>#VALUE!</v>
      </c>
      <c r="M1878" s="14" t="e" vm="1857">
        <f>+D1878*L1878</f>
        <v>#VALUE!</v>
      </c>
      <c r="N1878" t="s">
        <v>3442</v>
      </c>
      <c r="O1878">
        <v>2.2999999999999998</v>
      </c>
      <c r="P1878">
        <v>2.7</v>
      </c>
      <c r="Q1878">
        <v>2</v>
      </c>
      <c r="R1878">
        <v>2.5</v>
      </c>
      <c r="S1878">
        <v>2</v>
      </c>
      <c r="T1878">
        <v>2.5</v>
      </c>
      <c r="U1878">
        <v>1</v>
      </c>
      <c r="V1878" s="1">
        <v>0.66669999999999996</v>
      </c>
      <c r="W1878">
        <v>55161</v>
      </c>
      <c r="X1878">
        <v>1263.241</v>
      </c>
      <c r="Y1878">
        <v>35000</v>
      </c>
      <c r="Z1878">
        <v>20161</v>
      </c>
      <c r="AA1878">
        <v>2.29</v>
      </c>
      <c r="AB1878" s="3">
        <v>4622233.05</v>
      </c>
      <c r="AC1878">
        <v>7</v>
      </c>
      <c r="AD1878" s="2">
        <v>45330.790277777778</v>
      </c>
      <c r="AE1878" t="s">
        <v>20</v>
      </c>
      <c r="AF1878" t="s">
        <v>3443</v>
      </c>
    </row>
    <row r="1879" spans="1:32" x14ac:dyDescent="0.3">
      <c r="A1879" t="str">
        <f>+N1879</f>
        <v>EX1</v>
      </c>
      <c r="B1879" t="e" vm="1886">
        <v>#VALUE!</v>
      </c>
      <c r="C1879" s="5" cm="1">
        <f t="array" ref="C1879">_FV(B1879,"Market cap",TRUE)</f>
        <v>4833650</v>
      </c>
      <c r="D1879" s="6" t="e" cm="1" vm="1856">
        <f t="array" ref="D1879">_FV(B1879,"Price",TRUE)</f>
        <v>#VALUE!</v>
      </c>
      <c r="E1879" s="2" cm="1">
        <f t="array" ref="E1879">_FV(B1879,"Last trade time",TRUE)</f>
        <v>45201.333356481482</v>
      </c>
      <c r="F1879" s="7" t="str" cm="1">
        <f t="array" ref="F1879">_FV($B1879,"Industry")</f>
        <v>Biotechnology &amp; Medical Research</v>
      </c>
      <c r="G1879" s="7" t="str" cm="1">
        <f t="array" ref="G1879">_FV($B1879,"Description")</f>
        <v>Exopharm Limited is an Australia-based company, which is involved in advancing Genetic Medicines and other exosome-based medicines using exosomes or extracellular vesicles (EVs) as a chassis for improved and non-viral drug delivery. The Company invests in biopharmaceutical drug development. The Company is engaged in exosome technology and holds a portfolio of intellectual property and know-how related to exosomes and the manufacture of exosomes. The Company’s exosome technologies solve needs for the success of exosome medicines, LEAP manufacturing technology, LOAD API loading technologies and EVPS tropism technologies. The Company is making its proprietary technologies available to pharmaceutical and biotechnology companies that want to harness exosome delivery for their own products.</v>
      </c>
      <c r="H1879" s="7" t="e" cm="1" vm="2">
        <f t="array" ref="H1879">_FV($B1879,"Employees")</f>
        <v>#VALUE!</v>
      </c>
      <c r="I1879" s="11" cm="1">
        <f t="array" ref="I1879">_FV($B1879,"Shares outstanding",TRUE)</f>
        <v>439423100</v>
      </c>
      <c r="J1879" s="7" cm="1">
        <f t="array" ref="J1879">_FV($B1879,"Year incorporated",TRUE)</f>
        <v>2013</v>
      </c>
      <c r="K1879" s="16"/>
      <c r="L1879" s="12">
        <f>+I1879+K1879</f>
        <v>439423100</v>
      </c>
      <c r="M1879" s="14" t="e" vm="1857">
        <f>+D1879*L1879</f>
        <v>#VALUE!</v>
      </c>
      <c r="N1879" t="s">
        <v>3408</v>
      </c>
      <c r="U1879">
        <v>0</v>
      </c>
      <c r="W1879">
        <v>0</v>
      </c>
      <c r="X1879">
        <v>0</v>
      </c>
      <c r="Y1879">
        <v>0</v>
      </c>
      <c r="Z1879">
        <v>0</v>
      </c>
      <c r="AB1879" s="3">
        <v>4833653.7259999998</v>
      </c>
      <c r="AC1879">
        <v>0</v>
      </c>
      <c r="AD1879" s="2">
        <v>45330.790277777778</v>
      </c>
      <c r="AE1879" t="s">
        <v>20</v>
      </c>
      <c r="AF1879" t="s">
        <v>3409</v>
      </c>
    </row>
    <row r="1880" spans="1:32" x14ac:dyDescent="0.3">
      <c r="A1880" t="str">
        <f>+N1880</f>
        <v>TMZ</v>
      </c>
      <c r="B1880" t="e" vm="1887">
        <v>#VALUE!</v>
      </c>
      <c r="C1880" s="5" cm="1">
        <f t="array" ref="C1880">_FV(B1880,"Market cap",TRUE)</f>
        <v>4881020</v>
      </c>
      <c r="D1880" s="6" t="e" cm="1" vm="1856">
        <f t="array" ref="D1880">_FV(B1880,"Price",TRUE)</f>
        <v>#VALUE!</v>
      </c>
      <c r="E1880" s="2" cm="1">
        <f t="array" ref="E1880">_FV(B1880,"Last trade time",TRUE)</f>
        <v>44992.333333333336</v>
      </c>
      <c r="F1880" s="7" t="str" cm="1">
        <f t="array" ref="F1880">_FV($B1880,"Industry")</f>
        <v>Metals &amp; Mining</v>
      </c>
      <c r="G1880" s="7" t="str" cm="1">
        <f t="array" ref="G1880">_FV($B1880,"Description")</f>
        <v>Thomson Resources Limited is an Australia-based company, which holds a diverse portfolio of mineral projects across a variety of minerals (including silver, gold, zinc, copper, lead and tin) across New South Wales (NSW), Australia. The Company's principal activity is exploration for the discovery and delineation of high-grade base and precious metal deposits, including technology metals within the Lachlan and New England Fold Belts of NSW. It holds approximately 10 exploration licenses in the Lachlan Fold Belt of NSW covering 1,602 square kilometers. Its Lachlan Fold Belt NSW tenements include Barellan, Toburra, Wilga Downs, Harry Smith, Yalgogrin, Gibsonvale, Four Mile, Buggajool, Kildary and Buddigower. The Company's New England Fold Belt tenements include Conrad and Webbs. The Harry Smith Gold Project lies around 30 kilometers (km) south of Ardlethan and has three distinct gold-bearing quartz reefs. The Barellan tenement is around 25 km northwest of its Harry Smith gold project.</v>
      </c>
      <c r="H1880" s="7" cm="1">
        <f t="array" ref="H1880">_FV($B1880,"Employees")</f>
        <v>1</v>
      </c>
      <c r="I1880" s="11" cm="1">
        <f t="array" ref="I1880">_FV($B1880,"Shares outstanding",TRUE)</f>
        <v>976203700</v>
      </c>
      <c r="J1880" s="7" cm="1">
        <f t="array" ref="J1880">_FV($B1880,"Year incorporated",TRUE)</f>
        <v>2009</v>
      </c>
      <c r="K1880" s="16"/>
      <c r="L1880" s="12">
        <f>+I1880+K1880</f>
        <v>976203700</v>
      </c>
      <c r="M1880" s="14" t="e" vm="1857">
        <f>+D1880*L1880</f>
        <v>#VALUE!</v>
      </c>
      <c r="N1880" t="s">
        <v>3400</v>
      </c>
      <c r="U1880">
        <v>0</v>
      </c>
      <c r="W1880">
        <v>0</v>
      </c>
      <c r="X1880">
        <v>0</v>
      </c>
      <c r="Y1880">
        <v>0</v>
      </c>
      <c r="Z1880">
        <v>0</v>
      </c>
      <c r="AB1880" s="3">
        <v>4881018.47</v>
      </c>
      <c r="AC1880">
        <v>0</v>
      </c>
      <c r="AD1880" s="2">
        <v>45330.790277777778</v>
      </c>
      <c r="AE1880" t="s">
        <v>20</v>
      </c>
      <c r="AF1880" t="s">
        <v>3401</v>
      </c>
    </row>
    <row r="1881" spans="1:32" x14ac:dyDescent="0.3">
      <c r="A1881" t="str">
        <f>+N1881</f>
        <v>HPP</v>
      </c>
      <c r="B1881" t="e" vm="1888">
        <v>#VALUE!</v>
      </c>
      <c r="C1881" s="5" cm="1">
        <f t="array" ref="C1881">_FV(B1881,"Market cap",TRUE)</f>
        <v>5158470</v>
      </c>
      <c r="D1881" s="6" t="e" cm="1" vm="1856">
        <f t="array" ref="D1881">_FV(B1881,"Price",TRUE)</f>
        <v>#VALUE!</v>
      </c>
      <c r="E1881" s="2" cm="1">
        <f t="array" ref="E1881">_FV(B1881,"Last trade time",TRUE)</f>
        <v>45163.333356481482</v>
      </c>
      <c r="F1881" s="7" t="str" cm="1">
        <f t="array" ref="F1881">_FV($B1881,"Industry")</f>
        <v>Food &amp; Tobacco</v>
      </c>
      <c r="G1881" s="7" t="str" cm="1">
        <f t="array" ref="G1881">_FV($B1881,"Description")</f>
        <v>Health and Plant Protein Group Limited is an Australia-based company. The Company has no material operations. Its 100% owned subsidiary is HPP Group (Overseas) Holdings Pty Ltd. It has not generated any revenues.</v>
      </c>
      <c r="H1881" s="7" cm="1">
        <f t="array" ref="H1881">_FV($B1881,"Employees")</f>
        <v>169</v>
      </c>
      <c r="I1881" s="11" cm="1">
        <f t="array" ref="I1881">_FV($B1881,"Shares outstanding",TRUE)</f>
        <v>122820700</v>
      </c>
      <c r="J1881" s="7" cm="1">
        <f t="array" ref="J1881">_FV($B1881,"Year incorporated",TRUE)</f>
        <v>1989</v>
      </c>
      <c r="K1881" s="16"/>
      <c r="L1881" s="12">
        <f>+I1881+K1881</f>
        <v>122820700</v>
      </c>
      <c r="M1881" s="14" t="e" vm="1857">
        <f>+D1881*L1881</f>
        <v>#VALUE!</v>
      </c>
      <c r="N1881" t="s">
        <v>3350</v>
      </c>
      <c r="U1881">
        <v>0</v>
      </c>
      <c r="W1881">
        <v>0</v>
      </c>
      <c r="X1881">
        <v>0</v>
      </c>
      <c r="Y1881">
        <v>0</v>
      </c>
      <c r="Z1881">
        <v>0</v>
      </c>
      <c r="AB1881" s="3">
        <v>5158470.9960000003</v>
      </c>
      <c r="AC1881">
        <v>0</v>
      </c>
      <c r="AD1881" s="2">
        <v>45330.790277777778</v>
      </c>
      <c r="AE1881" t="s">
        <v>20</v>
      </c>
      <c r="AF1881" t="s">
        <v>3351</v>
      </c>
    </row>
    <row r="1882" spans="1:32" x14ac:dyDescent="0.3">
      <c r="A1882" t="str">
        <f>+N1882</f>
        <v>POW</v>
      </c>
      <c r="B1882" t="e" vm="1889">
        <v>#VALUE!</v>
      </c>
      <c r="C1882" s="5" cm="1">
        <f t="array" ref="C1882">_FV(B1882,"Market cap",TRUE)</f>
        <v>5204900</v>
      </c>
      <c r="D1882" s="6" t="e" cm="1" vm="1856">
        <f t="array" ref="D1882">_FV(B1882,"Price",TRUE)</f>
        <v>#VALUE!</v>
      </c>
      <c r="E1882" s="2" cm="1">
        <f t="array" ref="E1882">_FV(B1882,"Last trade time",TRUE)</f>
        <v>44844.333333333336</v>
      </c>
      <c r="F1882" s="7" t="str" cm="1">
        <f t="array" ref="F1882">_FV($B1882,"Industry")</f>
        <v>Uranium</v>
      </c>
      <c r="G1882" s="7" t="str" cm="1">
        <f t="array" ref="G1882">_FV($B1882,"Description")</f>
        <v>Protean Energy Limited is an Australia-based vanadium exploration company. The Company is engaged in continuing to review and consider projects and business acquisition opportunities whilst reducing operational spend. The Company is reviewing and considering project and business acquisition opportunities, which may not be in the mining sector. The Company operates through a single segment, the Korean segment. The Company’s subsidiaries include SK Energy Metals Pty Ltd, Protean Power Pty Ltd and Protean Energy Australia Pty Ltd.</v>
      </c>
      <c r="H1882" s="7" t="e" cm="1" vm="2">
        <f t="array" ref="H1882">_FV($B1882,"Employees")</f>
        <v>#VALUE!</v>
      </c>
      <c r="I1882" s="11" cm="1">
        <f t="array" ref="I1882">_FV($B1882,"Shares outstanding",TRUE)</f>
        <v>650613000</v>
      </c>
      <c r="J1882" s="7" cm="1">
        <f t="array" ref="J1882">_FV($B1882,"Year incorporated",TRUE)</f>
        <v>2006</v>
      </c>
      <c r="K1882" s="16"/>
      <c r="L1882" s="12">
        <f>+I1882+K1882</f>
        <v>650613000</v>
      </c>
      <c r="M1882" s="14" t="e" vm="1857">
        <f>+D1882*L1882</f>
        <v>#VALUE!</v>
      </c>
      <c r="N1882" t="s">
        <v>3340</v>
      </c>
      <c r="U1882">
        <v>0</v>
      </c>
      <c r="W1882">
        <v>0</v>
      </c>
      <c r="X1882">
        <v>0</v>
      </c>
      <c r="Y1882">
        <v>0</v>
      </c>
      <c r="Z1882">
        <v>0</v>
      </c>
      <c r="AB1882" s="3">
        <v>5204903.7039999999</v>
      </c>
      <c r="AC1882">
        <v>0</v>
      </c>
      <c r="AD1882" s="2">
        <v>45330.790277777778</v>
      </c>
      <c r="AE1882" t="s">
        <v>20</v>
      </c>
      <c r="AF1882" t="s">
        <v>3341</v>
      </c>
    </row>
    <row r="1883" spans="1:32" x14ac:dyDescent="0.3">
      <c r="A1883" t="str">
        <f>+N1883</f>
        <v>CGB</v>
      </c>
      <c r="B1883" t="e" vm="1890">
        <v>#VALUE!</v>
      </c>
      <c r="C1883" s="5" cm="1">
        <f t="array" ref="C1883">_FV(B1883,"Market cap",TRUE)</f>
        <v>5436340</v>
      </c>
      <c r="D1883" s="6" t="e" cm="1" vm="1856">
        <f t="array" ref="D1883">_FV(B1883,"Price",TRUE)</f>
        <v>#VALUE!</v>
      </c>
      <c r="E1883" s="2" cm="1">
        <f t="array" ref="E1883">_FV(B1883,"Last trade time",TRUE)</f>
        <v>44827.333333333336</v>
      </c>
      <c r="F1883" s="7" t="str" cm="1">
        <f t="array" ref="F1883">_FV($B1883,"Industry")</f>
        <v>Pharmaceuticals</v>
      </c>
      <c r="G1883" s="7" t="str" cm="1">
        <f t="array" ref="G1883">_FV($B1883,"Description")</f>
        <v>Cann Global Limited is a health and wellness company. The principal activities of the Company and its subsidiaries are developing, growing, cultivating and producing hemp and medicinal cannabis products, and natural food products in the health and wellness industry. Its segments include hemp and medical cannabis products, mining exploration and evaluation and corporate. Its portfolio includes Cosmeceutical, Health Foods, and Cannabinoid Medicine. The Cosmeceutical range includes the brand Fuss Pot, which is a hemp-powered skincare brand. Its Grass Roots brand delivers a range of nutritious health-focused products that anyone can add to everyday meals and snacks. Its Grass Roots range includes nutritionist-endorsed solutions for everyday life. Its Instacann brand combines natural cannabis extracts with pharmaceutical formulations. Instacann’s tablets offer an alternative to other medicinal cannabis formats, through the use of a self-micro emulsifying drug delivery system (SMEDDS).</v>
      </c>
      <c r="H1883" s="7" t="e" cm="1" vm="2">
        <f t="array" ref="H1883">_FV($B1883,"Employees")</f>
        <v>#VALUE!</v>
      </c>
      <c r="I1883" s="11" cm="1">
        <f t="array" ref="I1883">_FV($B1883,"Shares outstanding",TRUE)</f>
        <v>267373600</v>
      </c>
      <c r="J1883" s="7" cm="1">
        <f t="array" ref="J1883">_FV($B1883,"Year incorporated",TRUE)</f>
        <v>2007</v>
      </c>
      <c r="K1883" s="16"/>
      <c r="L1883" s="12">
        <f>+I1883+K1883</f>
        <v>267373600</v>
      </c>
      <c r="M1883" s="14" t="e" vm="1857">
        <f>+D1883*L1883</f>
        <v>#VALUE!</v>
      </c>
      <c r="N1883" t="s">
        <v>3305</v>
      </c>
      <c r="U1883">
        <v>0</v>
      </c>
      <c r="W1883">
        <v>0</v>
      </c>
      <c r="X1883">
        <v>0</v>
      </c>
      <c r="Y1883">
        <v>0</v>
      </c>
      <c r="Z1883">
        <v>0</v>
      </c>
      <c r="AB1883" s="3">
        <v>5614844.6969999997</v>
      </c>
      <c r="AC1883">
        <v>0</v>
      </c>
      <c r="AD1883" s="2">
        <v>45330.790277777778</v>
      </c>
      <c r="AE1883" t="s">
        <v>20</v>
      </c>
      <c r="AF1883" t="s">
        <v>3306</v>
      </c>
    </row>
    <row r="1884" spans="1:32" x14ac:dyDescent="0.3">
      <c r="A1884" t="str">
        <f>+N1884</f>
        <v>RAN</v>
      </c>
      <c r="B1884" t="e" vm="1891">
        <v>#VALUE!</v>
      </c>
      <c r="C1884" s="5" cm="1">
        <f t="array" ref="C1884">_FV(B1884,"Market cap",TRUE)</f>
        <v>5635740</v>
      </c>
      <c r="D1884" s="6" t="e" cm="1" vm="1856">
        <f t="array" ref="D1884">_FV(B1884,"Price",TRUE)</f>
        <v>#VALUE!</v>
      </c>
      <c r="E1884" s="2" cm="1">
        <f t="array" ref="E1884">_FV(B1884,"Last trade time",TRUE)</f>
        <v>44916.333333333336</v>
      </c>
      <c r="F1884" s="7" t="str" cm="1">
        <f t="array" ref="F1884">_FV($B1884,"Industry")</f>
        <v>Chemicals</v>
      </c>
      <c r="G1884" s="7" t="str" cm="1">
        <f t="array" ref="G1884">_FV($B1884,"Description")</f>
        <v>Range International Limited is an Australia-based manufacturer of zero waste, plastic pallets, plastic fencing and retaining wall products. The Company operates in two segments, being the manufacture and sale of plastic pallets and the manufacture and sale of plastic fencing. In Indonesia, its ThermoFusion technology allows the Company to make plastic pallets from 100% recycled mixed waste plastic. In Australia, the Company manufactures plastic fencing and retaining wall panels from recycled plastic. The Company has production lines operating in its East Java factory in Indonesia and sells its pallets under the brand Re&gt;Pal, supplying pallets throughout Indonesia and across Asia. The Company’s Indonesian manufacturing business produces pallets from mixed waste plastic. The Company’s pilot plant in Cairns is engaged in the production of its fencing and retaining wall products from recycled plastic.</v>
      </c>
      <c r="H1884" s="7" t="e" cm="1" vm="2">
        <f t="array" ref="H1884">_FV($B1884,"Employees")</f>
        <v>#VALUE!</v>
      </c>
      <c r="I1884" s="11" cm="1">
        <f t="array" ref="I1884">_FV($B1884,"Shares outstanding",TRUE)</f>
        <v>939290300</v>
      </c>
      <c r="J1884" s="7" cm="1">
        <f t="array" ref="J1884">_FV($B1884,"Year incorporated",TRUE)</f>
        <v>2016</v>
      </c>
      <c r="K1884" s="16"/>
      <c r="L1884" s="12">
        <f>+I1884+K1884</f>
        <v>939290300</v>
      </c>
      <c r="M1884" s="14" t="e" vm="1857">
        <f>+D1884*L1884</f>
        <v>#VALUE!</v>
      </c>
      <c r="N1884" t="s">
        <v>3303</v>
      </c>
      <c r="U1884">
        <v>0</v>
      </c>
      <c r="W1884">
        <v>0</v>
      </c>
      <c r="X1884">
        <v>0</v>
      </c>
      <c r="Y1884">
        <v>0</v>
      </c>
      <c r="Z1884">
        <v>0</v>
      </c>
      <c r="AB1884" s="3">
        <v>5635741.9199999999</v>
      </c>
      <c r="AC1884">
        <v>0</v>
      </c>
      <c r="AD1884" s="2">
        <v>45330.790277777778</v>
      </c>
      <c r="AE1884" t="s">
        <v>20</v>
      </c>
      <c r="AF1884" t="s">
        <v>3304</v>
      </c>
    </row>
    <row r="1885" spans="1:32" x14ac:dyDescent="0.3">
      <c r="A1885" t="str">
        <f>+N1885</f>
        <v>CIO</v>
      </c>
      <c r="B1885" t="e" vm="1892">
        <v>#VALUE!</v>
      </c>
      <c r="C1885" s="5" cm="1">
        <f t="array" ref="C1885">_FV(B1885,"Market cap",TRUE)</f>
        <v>5722550</v>
      </c>
      <c r="D1885" s="6" t="e" cm="1" vm="1856">
        <f t="array" ref="D1885">_FV(B1885,"Price",TRUE)</f>
        <v>#VALUE!</v>
      </c>
      <c r="E1885" s="2" cm="1">
        <f t="array" ref="E1885">_FV(B1885,"Last trade time",TRUE)</f>
        <v>44768.333356481482</v>
      </c>
      <c r="F1885" s="7" t="str" cm="1">
        <f t="array" ref="F1885">_FV($B1885,"Industry")</f>
        <v>Communications &amp; Networking</v>
      </c>
      <c r="G1885" s="7" t="str" cm="1">
        <f t="array" ref="G1885">_FV($B1885,"Description")</f>
        <v>Connected IO Limited is a wireless technology innovator and manufacturer operating in the Internet of Things (IoT) sector. The Company is in the business of providing IOT services and products in the Australasia region via the supply of consultancy services and related hardware products. It specializes in machine to machine (M2M) connectivity, providing hardware and software solutions to various companies. Its software solutions also include a customized cloud management interface and a variety of support services. Its product categories include routers and modems. Its routers provide a fourth generation (4G) LTE wide area network (WAN)-side link and local area network (LAN)-side connectivity via ethernet and/or Wi-Fi. Its modems connect a specific device to the LTE network. The Company’s solutions include failover, point of sale, digital signage, energy management, security and surveillance, kiosks, monitoring and control, telehealth, and vending machines, among others.</v>
      </c>
      <c r="H1885" s="7" cm="1">
        <f t="array" ref="H1885">_FV($B1885,"Employees")</f>
        <v>1</v>
      </c>
      <c r="I1885" s="11" cm="1">
        <f t="array" ref="I1885">_FV($B1885,"Shares outstanding",TRUE)</f>
        <v>317919500</v>
      </c>
      <c r="J1885" s="7" cm="1">
        <f t="array" ref="J1885">_FV($B1885,"Year incorporated",TRUE)</f>
        <v>1983</v>
      </c>
      <c r="K1885" s="16"/>
      <c r="L1885" s="12">
        <f>+I1885+K1885</f>
        <v>317919500</v>
      </c>
      <c r="M1885" s="14" t="e" vm="1857">
        <f>+D1885*L1885</f>
        <v>#VALUE!</v>
      </c>
      <c r="N1885" t="s">
        <v>3295</v>
      </c>
      <c r="U1885">
        <v>0</v>
      </c>
      <c r="W1885">
        <v>0</v>
      </c>
      <c r="X1885">
        <v>0</v>
      </c>
      <c r="Y1885">
        <v>0</v>
      </c>
      <c r="Z1885">
        <v>0</v>
      </c>
      <c r="AB1885" s="3">
        <v>5722550.3700000001</v>
      </c>
      <c r="AC1885">
        <v>0</v>
      </c>
      <c r="AD1885" s="2">
        <v>45330.790277777778</v>
      </c>
      <c r="AE1885" t="s">
        <v>20</v>
      </c>
      <c r="AF1885" t="s">
        <v>3296</v>
      </c>
    </row>
    <row r="1886" spans="1:32" x14ac:dyDescent="0.3">
      <c r="A1886" t="str">
        <f>+N1886</f>
        <v>CRM</v>
      </c>
      <c r="B1886" t="e" vm="1893">
        <v>#VALUE!</v>
      </c>
      <c r="C1886" s="5" cm="1">
        <f t="array" ref="C1886">_FV(B1886,"Market cap",TRUE)</f>
        <v>6091170</v>
      </c>
      <c r="D1886" s="6" t="e" cm="1" vm="1856">
        <f t="array" ref="D1886">_FV(B1886,"Price",TRUE)</f>
        <v>#VALUE!</v>
      </c>
      <c r="E1886" s="2" cm="1">
        <f t="array" ref="E1886">_FV(B1886,"Last trade time",TRUE)</f>
        <v>44603.333333333336</v>
      </c>
      <c r="F1886" s="7" t="str" cm="1">
        <f t="array" ref="F1886">_FV($B1886,"Industry")</f>
        <v>Oil &amp; Gas</v>
      </c>
      <c r="G1886" s="7" t="str" cm="1">
        <f t="array" ref="G1886">_FV($B1886,"Description")</f>
        <v>Carbon Minerals Limited is an Australia-based company, which is engaged in exploration for natural resources in the Commonwealth of Australia. The Company operates through two segments: Natural resources exploration and Primary production. The Company holds Petroleum Exploration Licenses 1 and 12 in Gunnedah Basin Coal-Seam-Gas Project, located in New South Wales. These tenements are jointly held by the Company's subsidiary, Australian Coalbed Methane Pty Limited (ACM) and Santos QNT Pty Ltd (Santos). ACM holds a 35% interest in the titles and Santos holds the remaining 65%. The Company's exploration is carried out under a joint venture arrangement, with Santos being the project operator.</v>
      </c>
      <c r="H1886" s="7" cm="1">
        <f t="array" ref="H1886">_FV($B1886,"Employees")</f>
        <v>5</v>
      </c>
      <c r="I1886" s="11" cm="1">
        <f t="array" ref="I1886">_FV($B1886,"Shares outstanding",TRUE)</f>
        <v>18803490</v>
      </c>
      <c r="J1886" s="7" cm="1">
        <f t="array" ref="J1886">_FV($B1886,"Year incorporated",TRUE)</f>
        <v>1980</v>
      </c>
      <c r="K1886" s="16"/>
      <c r="L1886" s="12">
        <f>+I1886+K1886</f>
        <v>18803490</v>
      </c>
      <c r="M1886" s="14" t="e" vm="1857">
        <f>+D1886*L1886</f>
        <v>#VALUE!</v>
      </c>
      <c r="N1886" t="s">
        <v>3281</v>
      </c>
      <c r="U1886">
        <v>0</v>
      </c>
      <c r="W1886">
        <v>0</v>
      </c>
      <c r="X1886">
        <v>0</v>
      </c>
      <c r="Y1886">
        <v>0</v>
      </c>
      <c r="Z1886">
        <v>0</v>
      </c>
      <c r="AB1886" s="3">
        <v>5829082.8300000001</v>
      </c>
      <c r="AC1886">
        <v>0</v>
      </c>
      <c r="AD1886" s="2">
        <v>45330.790277777778</v>
      </c>
      <c r="AE1886" t="s">
        <v>20</v>
      </c>
      <c r="AF1886" t="s">
        <v>3282</v>
      </c>
    </row>
    <row r="1887" spans="1:32" x14ac:dyDescent="0.3">
      <c r="A1887" t="str">
        <f>+N1887</f>
        <v>PLC</v>
      </c>
      <c r="B1887" t="e" vm="1882">
        <v>#VALUE!</v>
      </c>
      <c r="C1887" s="5" cm="1">
        <f t="array" ref="C1887">_FV(B1887,"Market cap",TRUE)</f>
        <v>263979013.81999999</v>
      </c>
      <c r="D1887" s="6" cm="1">
        <f t="array" ref="D1887">_FV(B1887,"Price",TRUE)</f>
        <v>4.3505000000000003</v>
      </c>
      <c r="E1887" s="2" cm="1">
        <f t="array" ref="E1887">_FV(B1887,"Last trade time",TRUE)</f>
        <v>45331.878472222219</v>
      </c>
      <c r="F1887" s="7" t="e" cm="1" vm="1883">
        <f t="array" ref="F1887">_FV($B1887,"Industry")</f>
        <v>#VALUE!</v>
      </c>
      <c r="G1887" s="7" t="e" cm="1" vm="1884">
        <f t="array" ref="G1887">_FV($B1887,"Description")</f>
        <v>#VALUE!</v>
      </c>
      <c r="H1887" s="7" t="e" cm="1" vm="2">
        <f t="array" ref="H1887">_FV($B1887,"Employees")</f>
        <v>#VALUE!</v>
      </c>
      <c r="I1887" s="11" t="e" cm="1" vm="1885">
        <f t="array" ref="I1887">_FV($B1887,"Shares outstanding",TRUE)</f>
        <v>#VALUE!</v>
      </c>
      <c r="J1887" s="7" t="e" cm="1" vm="1096">
        <f t="array" ref="J1887">_FV($B1887,"Year incorporated",TRUE)</f>
        <v>#VALUE!</v>
      </c>
      <c r="K1887" s="16"/>
      <c r="L1887" s="12" t="e" vm="1857">
        <f>+I1887+K1887</f>
        <v>#VALUE!</v>
      </c>
      <c r="M1887" s="14" t="e" vm="1857">
        <f>+D1887*L1887</f>
        <v>#VALUE!</v>
      </c>
      <c r="N1887" t="s">
        <v>3279</v>
      </c>
      <c r="O1887">
        <v>4.5</v>
      </c>
      <c r="P1887">
        <v>4.9000000000000004</v>
      </c>
      <c r="Q1887">
        <v>4.2</v>
      </c>
      <c r="R1887">
        <v>4.5</v>
      </c>
      <c r="S1887">
        <v>4</v>
      </c>
      <c r="T1887">
        <v>4.5</v>
      </c>
      <c r="U1887">
        <v>0</v>
      </c>
      <c r="W1887">
        <v>1434484</v>
      </c>
      <c r="X1887">
        <v>63140.81</v>
      </c>
      <c r="Y1887">
        <v>831484</v>
      </c>
      <c r="Z1887">
        <v>584000</v>
      </c>
      <c r="AA1887">
        <v>4.4000000000000004</v>
      </c>
      <c r="AB1887" s="3">
        <v>5881195.7549999999</v>
      </c>
      <c r="AC1887">
        <v>31</v>
      </c>
      <c r="AD1887" s="2">
        <v>45330.790277777778</v>
      </c>
      <c r="AE1887" t="s">
        <v>20</v>
      </c>
      <c r="AF1887" t="s">
        <v>3280</v>
      </c>
    </row>
    <row r="1888" spans="1:32" x14ac:dyDescent="0.3">
      <c r="A1888" t="str">
        <f>+N1888</f>
        <v>BDG</v>
      </c>
      <c r="B1888" t="e" vm="1894">
        <v>#VALUE!</v>
      </c>
      <c r="C1888" s="5" t="e" cm="1" vm="1866">
        <f t="array" ref="C1888">_FV(B1888,"Market cap",TRUE)</f>
        <v>#VALUE!</v>
      </c>
      <c r="D1888" s="6" cm="1">
        <f t="array" ref="D1888">_FV(B1888,"Price",TRUE)</f>
        <v>0.03</v>
      </c>
      <c r="E1888" s="2" cm="1">
        <f t="array" ref="E1888">_FV(B1888,"Last trade time",TRUE)</f>
        <v>45331.333333333336</v>
      </c>
      <c r="F1888" s="7" t="str" cm="1">
        <f t="array" ref="F1888">_FV($B1888,"Industry")</f>
        <v>Metals &amp; Mining</v>
      </c>
      <c r="G1888" s="7" t="str" cm="1">
        <f t="array" ref="G1888">_FV($B1888,"Description")</f>
        <v>Black Dragon Gold Corp. is a Canada-based exploration company. The Company is engaged in acquisition, exploration of exploration and evaluation assets located in Spain and Australia. The Company owns 100% of the Salave gold project in the Asturias region of Spain, through its wholly owned subsidiary Exploraciones Mineras del Cantabrico S.L. (EMC). The Salave Gold Project consists of approximately five mining concessions and associated extensions covering 662 hectares and a contiguous investigative permit covering another 2765 hectares.</v>
      </c>
      <c r="H1888" s="7" t="e" cm="1" vm="2">
        <f t="array" ref="H1888">_FV($B1888,"Employees")</f>
        <v>#VALUE!</v>
      </c>
      <c r="I1888" s="11" t="e" cm="1" vm="1885">
        <f t="array" ref="I1888">_FV($B1888,"Shares outstanding",TRUE)</f>
        <v>#VALUE!</v>
      </c>
      <c r="J1888" s="7" cm="1">
        <f t="array" ref="J1888">_FV($B1888,"Year incorporated",TRUE)</f>
        <v>2007</v>
      </c>
      <c r="K1888" s="16"/>
      <c r="L1888" s="12" t="e" vm="1857">
        <f>+I1888+K1888</f>
        <v>#VALUE!</v>
      </c>
      <c r="M1888" s="14" t="e" vm="1857">
        <f>+D1888*L1888</f>
        <v>#VALUE!</v>
      </c>
      <c r="N1888" t="s">
        <v>3263</v>
      </c>
      <c r="O1888">
        <v>2.5</v>
      </c>
      <c r="P1888">
        <v>3.5</v>
      </c>
      <c r="Q1888">
        <v>3</v>
      </c>
      <c r="R1888">
        <v>3</v>
      </c>
      <c r="S1888">
        <v>3</v>
      </c>
      <c r="T1888">
        <v>3</v>
      </c>
      <c r="U1888">
        <v>0</v>
      </c>
      <c r="W1888">
        <v>15000</v>
      </c>
      <c r="X1888">
        <v>450</v>
      </c>
      <c r="Y1888">
        <v>0</v>
      </c>
      <c r="Z1888">
        <v>0</v>
      </c>
      <c r="AA1888">
        <v>3</v>
      </c>
      <c r="AB1888" s="3">
        <v>6020101.6500000004</v>
      </c>
      <c r="AC1888">
        <v>1</v>
      </c>
      <c r="AD1888" s="2">
        <v>45330.790277777778</v>
      </c>
      <c r="AE1888" t="s">
        <v>20</v>
      </c>
      <c r="AF1888" t="s">
        <v>3264</v>
      </c>
    </row>
    <row r="1889" spans="1:32" x14ac:dyDescent="0.3">
      <c r="A1889" t="str">
        <f>+N1889</f>
        <v>DOR</v>
      </c>
      <c r="B1889" t="e" vm="1895">
        <v>#VALUE!</v>
      </c>
      <c r="C1889" s="5" t="e" cm="1" vm="1866">
        <f t="array" ref="C1889">_FV(B1889,"Market cap",TRUE)</f>
        <v>#VALUE!</v>
      </c>
      <c r="D1889" s="6" t="e" cm="1" vm="1856">
        <f t="array" ref="D1889">_FV(B1889,"Price",TRUE)</f>
        <v>#VALUE!</v>
      </c>
      <c r="E1889" s="2" cm="1">
        <f t="array" ref="E1889">_FV(B1889,"Last trade time",TRUE)</f>
        <v>44811.333333333336</v>
      </c>
      <c r="F1889" s="7" t="str" cm="1">
        <f t="array" ref="F1889">_FV($B1889,"Industry")</f>
        <v>Oil &amp; Gas</v>
      </c>
      <c r="G1889" s="7" t="str" cm="1">
        <f t="array" ref="G1889">_FV($B1889,"Description")</f>
        <v>Doriemus PLC is a United Kingdom-based oil and gas exploration and production company. The principal activity of the Company is to invest in and / or acquire companies and / or projects mainly focusing on the mining, and oil and gas sectors. It owns 4% of Horse Hill Developments Limited (HHDL), which owns 65% of two Petroleum Exploration and Development Licenses (PEDL) PEDL137 and PEDL246 in the northern Weald Basin between Gatwick Airport and London. The PEDL137 license covers 99.29 square kilometers (km2) to the north of Gatwick Airport in Surrey. PEDL246 covers an area of 43.58 km2 lies immediately adjacent and to the east of PEDL137 which hosts the HH-1 oil discovery well located in PEDL137 in the United Kingdom’s onshore Weald Basin. It also owns interest in Greenland Gas &amp; Oil Plc, which is an early-stage oil and gas exploration company focused on acquiring oil and gas exploration assets in Greenland.</v>
      </c>
      <c r="H1889" s="7" t="e" cm="1" vm="2">
        <f t="array" ref="H1889">_FV($B1889,"Employees")</f>
        <v>#VALUE!</v>
      </c>
      <c r="I1889" s="11" t="e" cm="1" vm="1885">
        <f t="array" ref="I1889">_FV($B1889,"Shares outstanding",TRUE)</f>
        <v>#VALUE!</v>
      </c>
      <c r="J1889" s="7" cm="1">
        <f t="array" ref="J1889">_FV($B1889,"Year incorporated",TRUE)</f>
        <v>1999</v>
      </c>
      <c r="K1889" s="16"/>
      <c r="L1889" s="12" t="e" vm="1857">
        <f>+I1889+K1889</f>
        <v>#VALUE!</v>
      </c>
      <c r="M1889" s="14" t="e" vm="1857">
        <f>+D1889*L1889</f>
        <v>#VALUE!</v>
      </c>
      <c r="N1889" t="s">
        <v>3199</v>
      </c>
      <c r="U1889">
        <v>0</v>
      </c>
      <c r="W1889">
        <v>0</v>
      </c>
      <c r="X1889">
        <v>0</v>
      </c>
      <c r="Y1889">
        <v>0</v>
      </c>
      <c r="Z1889">
        <v>0</v>
      </c>
      <c r="AB1889" s="3">
        <v>6619585.7750000004</v>
      </c>
      <c r="AC1889">
        <v>0</v>
      </c>
      <c r="AD1889" s="2">
        <v>45330.790277777778</v>
      </c>
      <c r="AE1889" t="s">
        <v>20</v>
      </c>
      <c r="AF1889" t="s">
        <v>3200</v>
      </c>
    </row>
    <row r="1890" spans="1:32" x14ac:dyDescent="0.3">
      <c r="A1890" t="str">
        <f>+N1890</f>
        <v>PO3</v>
      </c>
      <c r="B1890" t="e" vm="1896">
        <v>#VALUE!</v>
      </c>
      <c r="C1890" s="5" cm="1">
        <f t="array" ref="C1890">_FV(B1890,"Market cap",TRUE)</f>
        <v>7078170</v>
      </c>
      <c r="D1890" s="6" t="e" cm="1" vm="1856">
        <f t="array" ref="D1890">_FV(B1890,"Price",TRUE)</f>
        <v>#VALUE!</v>
      </c>
      <c r="E1890" s="2" cm="1">
        <f t="array" ref="E1890">_FV(B1890,"Last trade time",TRUE)</f>
        <v>44971.333356481482</v>
      </c>
      <c r="F1890" s="7" t="str" cm="1">
        <f t="array" ref="F1890">_FV($B1890,"Industry")</f>
        <v>Professional &amp; Commercial Services</v>
      </c>
      <c r="G1890" s="7" t="str" cm="1">
        <f t="array" ref="G1890">_FV($B1890,"Description")</f>
        <v>Purifloh Limited is an Australia-based company commercializing a global patented technology for purifying air, water, and surfaces in residential, commercial, and industrial applications. The Company's principal activity includes developing its Free Radical Generator (FRG) technology for a range of applications such as indoor air purification, water sanitation, medical sterilization, and surface sterilization. The FRG technology produces a range of Reactive Oxygen Species (ROS) that include the hydroxyl radical, superoxide radical, oxygen radical and the ozone molecule. The Company develops solutions through the use of its FRG technology to offer an advanced oxidation system for water treatment by deploying the power of free radicals to purify the water. Its subsidiary is Purifloh USA Incorporated.</v>
      </c>
      <c r="H1890" s="7" t="e" cm="1" vm="2">
        <f t="array" ref="H1890">_FV($B1890,"Employees")</f>
        <v>#VALUE!</v>
      </c>
      <c r="I1890" s="11" cm="1">
        <f t="array" ref="I1890">_FV($B1890,"Shares outstanding",TRUE)</f>
        <v>32173500</v>
      </c>
      <c r="J1890" s="7" cm="1">
        <f t="array" ref="J1890">_FV($B1890,"Year incorporated",TRUE)</f>
        <v>2007</v>
      </c>
      <c r="K1890" s="16"/>
      <c r="L1890" s="12">
        <f>+I1890+K1890</f>
        <v>32173500</v>
      </c>
      <c r="M1890" s="14" t="e" vm="1857">
        <f>+D1890*L1890</f>
        <v>#VALUE!</v>
      </c>
      <c r="N1890" t="s">
        <v>3151</v>
      </c>
      <c r="U1890">
        <v>0</v>
      </c>
      <c r="W1890">
        <v>0</v>
      </c>
      <c r="X1890">
        <v>0</v>
      </c>
      <c r="Y1890">
        <v>0</v>
      </c>
      <c r="Z1890">
        <v>0</v>
      </c>
      <c r="AB1890" s="3">
        <v>7078169.5599999996</v>
      </c>
      <c r="AC1890">
        <v>0</v>
      </c>
      <c r="AD1890" s="2">
        <v>45330.790277777778</v>
      </c>
      <c r="AE1890" t="s">
        <v>20</v>
      </c>
      <c r="AF1890" t="s">
        <v>3152</v>
      </c>
    </row>
    <row r="1891" spans="1:32" x14ac:dyDescent="0.3">
      <c r="A1891" t="str">
        <f>+N1891</f>
        <v>DLM</v>
      </c>
      <c r="B1891" t="e" vm="1897">
        <v>#VALUE!</v>
      </c>
      <c r="C1891" s="5" cm="1">
        <f t="array" ref="C1891">_FV(B1891,"Market cap",TRUE)</f>
        <v>6627220</v>
      </c>
      <c r="D1891" s="6" t="e" cm="1" vm="1856">
        <f t="array" ref="D1891">_FV(B1891,"Price",TRUE)</f>
        <v>#VALUE!</v>
      </c>
      <c r="E1891" s="2" cm="1">
        <f t="array" ref="E1891">_FV(B1891,"Last trade time",TRUE)</f>
        <v>45166.333356481482</v>
      </c>
      <c r="F1891" s="7" t="str" cm="1">
        <f t="array" ref="F1891">_FV($B1891,"Industry")</f>
        <v>Construction Materials</v>
      </c>
      <c r="G1891" s="7" t="str" cm="1">
        <f t="array" ref="G1891">_FV($B1891,"Description")</f>
        <v>Dominion Minerals Limited is an Australia-based mineral exploration company. The Company’s project includes Georgia Lime Project, Georgia, United States of America (USA). The Company’s owned U.S. subsidiary, PowerLime, Inc. (PowerLime). PowerLine holds a 100% interest over the Georgia Lime Project, comprised of an option to purchase 361 acres of private surface and mineral rights in Early County, Georgia. Its Georgia Lime Project comprised of high calcium limestone.</v>
      </c>
      <c r="H1891" s="7" t="e" cm="1" vm="2">
        <f t="array" ref="H1891">_FV($B1891,"Employees")</f>
        <v>#VALUE!</v>
      </c>
      <c r="I1891" s="11" cm="1">
        <f t="array" ref="I1891">_FV($B1891,"Shares outstanding",TRUE)</f>
        <v>225850500</v>
      </c>
      <c r="J1891" s="7" cm="1">
        <f t="array" ref="J1891">_FV($B1891,"Year incorporated",TRUE)</f>
        <v>2002</v>
      </c>
      <c r="K1891" s="16"/>
      <c r="L1891" s="12">
        <f>+I1891+K1891</f>
        <v>225850500</v>
      </c>
      <c r="M1891" s="14" t="e" vm="1857">
        <f>+D1891*L1891</f>
        <v>#VALUE!</v>
      </c>
      <c r="N1891" t="s">
        <v>3131</v>
      </c>
      <c r="U1891">
        <v>0</v>
      </c>
      <c r="W1891">
        <v>0</v>
      </c>
      <c r="X1891">
        <v>0</v>
      </c>
      <c r="Y1891">
        <v>0</v>
      </c>
      <c r="Z1891">
        <v>0</v>
      </c>
      <c r="AB1891" s="3">
        <v>7227216</v>
      </c>
      <c r="AC1891">
        <v>0</v>
      </c>
      <c r="AD1891" s="2">
        <v>45330.790277777778</v>
      </c>
      <c r="AE1891" t="s">
        <v>20</v>
      </c>
      <c r="AF1891" t="s">
        <v>3132</v>
      </c>
    </row>
    <row r="1892" spans="1:32" x14ac:dyDescent="0.3">
      <c r="A1892" t="str">
        <f>+N1892</f>
        <v>EE1</v>
      </c>
      <c r="B1892" t="e" vm="1882">
        <v>#VALUE!</v>
      </c>
      <c r="C1892" s="5" cm="1">
        <f t="array" ref="C1892">_FV(B1892,"Market cap",TRUE)</f>
        <v>263979013.81999999</v>
      </c>
      <c r="D1892" s="6" cm="1">
        <f t="array" ref="D1892">_FV(B1892,"Price",TRUE)</f>
        <v>4.3505000000000003</v>
      </c>
      <c r="E1892" s="2" cm="1">
        <f t="array" ref="E1892">_FV(B1892,"Last trade time",TRUE)</f>
        <v>45331.878472222219</v>
      </c>
      <c r="F1892" s="7" t="e" cm="1" vm="1883">
        <f t="array" ref="F1892">_FV($B1892,"Industry")</f>
        <v>#VALUE!</v>
      </c>
      <c r="G1892" s="7" t="e" cm="1" vm="1884">
        <f t="array" ref="G1892">_FV($B1892,"Description")</f>
        <v>#VALUE!</v>
      </c>
      <c r="H1892" s="7" t="e" cm="1" vm="2">
        <f t="array" ref="H1892">_FV($B1892,"Employees")</f>
        <v>#VALUE!</v>
      </c>
      <c r="I1892" s="11" t="e" cm="1" vm="1885">
        <f t="array" ref="I1892">_FV($B1892,"Shares outstanding",TRUE)</f>
        <v>#VALUE!</v>
      </c>
      <c r="J1892" s="7" t="e" cm="1" vm="1096">
        <f t="array" ref="J1892">_FV($B1892,"Year incorporated",TRUE)</f>
        <v>#VALUE!</v>
      </c>
      <c r="K1892" s="16"/>
      <c r="L1892" s="12" t="e" vm="1857">
        <f>+I1892+K1892</f>
        <v>#VALUE!</v>
      </c>
      <c r="M1892" s="14" t="e" vm="1857">
        <f>+D1892*L1892</f>
        <v>#VALUE!</v>
      </c>
      <c r="N1892" t="s">
        <v>3089</v>
      </c>
      <c r="O1892">
        <v>1.3</v>
      </c>
      <c r="P1892">
        <v>1.4</v>
      </c>
      <c r="Q1892">
        <v>1.4</v>
      </c>
      <c r="R1892">
        <v>1.5</v>
      </c>
      <c r="S1892">
        <v>1.3</v>
      </c>
      <c r="T1892">
        <v>1.4</v>
      </c>
      <c r="U1892">
        <v>0</v>
      </c>
      <c r="W1892">
        <v>2820143</v>
      </c>
      <c r="X1892">
        <v>39529.667000000001</v>
      </c>
      <c r="Y1892">
        <v>371335</v>
      </c>
      <c r="Z1892">
        <v>1848808</v>
      </c>
      <c r="AA1892">
        <v>1.4</v>
      </c>
      <c r="AB1892" s="3">
        <v>7419499.0520000001</v>
      </c>
      <c r="AC1892">
        <v>27</v>
      </c>
      <c r="AD1892" s="2">
        <v>45330.790277777778</v>
      </c>
      <c r="AE1892" t="s">
        <v>20</v>
      </c>
      <c r="AF1892" t="s">
        <v>3090</v>
      </c>
    </row>
    <row r="1893" spans="1:32" x14ac:dyDescent="0.3">
      <c r="A1893" t="str">
        <f>+N1893</f>
        <v>YOJDA</v>
      </c>
      <c r="B1893" t="e" vm="1882">
        <v>#VALUE!</v>
      </c>
      <c r="C1893" s="5" cm="1">
        <f t="array" ref="C1893">_FV(B1893,"Market cap",TRUE)</f>
        <v>263979013.81999999</v>
      </c>
      <c r="D1893" s="6" cm="1">
        <f t="array" ref="D1893">_FV(B1893,"Price",TRUE)</f>
        <v>4.3505000000000003</v>
      </c>
      <c r="E1893" s="2" cm="1">
        <f t="array" ref="E1893">_FV(B1893,"Last trade time",TRUE)</f>
        <v>45331.878472222219</v>
      </c>
      <c r="F1893" s="7" t="e" cm="1" vm="1883">
        <f t="array" ref="F1893">_FV($B1893,"Industry")</f>
        <v>#VALUE!</v>
      </c>
      <c r="G1893" s="7" t="e" cm="1" vm="1884">
        <f t="array" ref="G1893">_FV($B1893,"Description")</f>
        <v>#VALUE!</v>
      </c>
      <c r="H1893" s="7" t="e" cm="1" vm="2">
        <f t="array" ref="H1893">_FV($B1893,"Employees")</f>
        <v>#VALUE!</v>
      </c>
      <c r="I1893" s="11" t="e" cm="1" vm="1885">
        <f t="array" ref="I1893">_FV($B1893,"Shares outstanding",TRUE)</f>
        <v>#VALUE!</v>
      </c>
      <c r="J1893" s="7" t="e" cm="1" vm="1096">
        <f t="array" ref="J1893">_FV($B1893,"Year incorporated",TRUE)</f>
        <v>#VALUE!</v>
      </c>
      <c r="K1893" s="16"/>
      <c r="L1893" s="12" t="e" vm="1857">
        <f>+I1893+K1893</f>
        <v>#VALUE!</v>
      </c>
      <c r="M1893" s="14" t="e" vm="1857">
        <f>+D1893*L1893</f>
        <v>#VALUE!</v>
      </c>
      <c r="N1893" t="s">
        <v>2977</v>
      </c>
      <c r="O1893">
        <v>4.9000000000000004</v>
      </c>
      <c r="P1893">
        <v>5</v>
      </c>
      <c r="Q1893">
        <v>5</v>
      </c>
      <c r="R1893">
        <v>6.3</v>
      </c>
      <c r="S1893">
        <v>4.5</v>
      </c>
      <c r="T1893">
        <v>5</v>
      </c>
      <c r="U1893">
        <v>0.3</v>
      </c>
      <c r="V1893" s="1">
        <v>6.3799999999999996E-2</v>
      </c>
      <c r="W1893">
        <v>651911</v>
      </c>
      <c r="X1893">
        <v>33237.256000000001</v>
      </c>
      <c r="Y1893">
        <v>552645</v>
      </c>
      <c r="Z1893">
        <v>87600</v>
      </c>
      <c r="AA1893">
        <v>5.0999999999999996</v>
      </c>
      <c r="AB1893" s="3">
        <v>8485143.8499999996</v>
      </c>
      <c r="AC1893">
        <v>45</v>
      </c>
      <c r="AD1893" s="2">
        <v>45330.790277777778</v>
      </c>
      <c r="AE1893" t="s">
        <v>20</v>
      </c>
      <c r="AF1893" t="s">
        <v>2978</v>
      </c>
    </row>
    <row r="1894" spans="1:32" x14ac:dyDescent="0.3">
      <c r="A1894" t="str">
        <f>+N1894</f>
        <v>BEE</v>
      </c>
      <c r="B1894" t="e" vm="1898">
        <v>#VALUE!</v>
      </c>
      <c r="C1894" s="5" cm="1">
        <f t="array" ref="C1894">_FV(B1894,"Market cap",TRUE)</f>
        <v>8738320</v>
      </c>
      <c r="D1894" s="6" t="e" cm="1" vm="1856">
        <f t="array" ref="D1894">_FV(B1894,"Price",TRUE)</f>
        <v>#VALUE!</v>
      </c>
      <c r="E1894" s="2" cm="1">
        <f t="array" ref="E1894">_FV(B1894,"Last trade time",TRUE)</f>
        <v>44686.333356481482</v>
      </c>
      <c r="F1894" s="7" t="str" cm="1">
        <f t="array" ref="F1894">_FV($B1894,"Industry")</f>
        <v>Beverages</v>
      </c>
      <c r="G1894" s="7" t="str" cm="1">
        <f t="array" ref="G1894">_FV($B1894,"Description")</f>
        <v>Broo Limited is an Australian beer company. The Company is primarily focused on the production, marketing and sale of two beer products: Broo Premium Lager and Australia Draught. The Company's segments include Hospitality, Australian brewing and Chinese brewing. The Hospitality segment includes management of pub and boutique brewery venues. It is engaged in the production of packaged beer in both Australia and China.</v>
      </c>
      <c r="H1894" s="7" t="e" cm="1" vm="2">
        <f t="array" ref="H1894">_FV($B1894,"Employees")</f>
        <v>#VALUE!</v>
      </c>
      <c r="I1894" s="11" cm="1">
        <f t="array" ref="I1894">_FV($B1894,"Shares outstanding",TRUE)</f>
        <v>952079700</v>
      </c>
      <c r="J1894" s="7" cm="1">
        <f t="array" ref="J1894">_FV($B1894,"Year incorporated",TRUE)</f>
        <v>1993</v>
      </c>
      <c r="K1894" s="16"/>
      <c r="L1894" s="12">
        <f>+I1894+K1894</f>
        <v>952079700</v>
      </c>
      <c r="M1894" s="14" t="e" vm="1857">
        <f>+D1894*L1894</f>
        <v>#VALUE!</v>
      </c>
      <c r="N1894" t="s">
        <v>2964</v>
      </c>
      <c r="U1894">
        <v>0</v>
      </c>
      <c r="W1894">
        <v>0</v>
      </c>
      <c r="X1894">
        <v>0</v>
      </c>
      <c r="Y1894">
        <v>0</v>
      </c>
      <c r="Z1894">
        <v>0</v>
      </c>
      <c r="AB1894" s="3">
        <v>8568716.6789999995</v>
      </c>
      <c r="AC1894">
        <v>0</v>
      </c>
      <c r="AD1894" s="2">
        <v>45330.790277777778</v>
      </c>
      <c r="AE1894" t="s">
        <v>20</v>
      </c>
      <c r="AF1894" t="s">
        <v>2965</v>
      </c>
    </row>
    <row r="1895" spans="1:32" x14ac:dyDescent="0.3">
      <c r="A1895" t="str">
        <f>+N1895</f>
        <v>NVU</v>
      </c>
      <c r="B1895" t="e" vm="1899">
        <v>#VALUE!</v>
      </c>
      <c r="C1895" s="5" cm="1">
        <f t="array" ref="C1895">_FV(B1895,"Market cap",TRUE)</f>
        <v>9081490</v>
      </c>
      <c r="D1895" s="6" t="e" cm="1" vm="1856">
        <f t="array" ref="D1895">_FV(B1895,"Price",TRUE)</f>
        <v>#VALUE!</v>
      </c>
      <c r="E1895" s="2" cm="1">
        <f t="array" ref="E1895">_FV(B1895,"Last trade time",TRUE)</f>
        <v>45126.333356481482</v>
      </c>
      <c r="F1895" s="7" t="str" cm="1">
        <f t="array" ref="F1895">_FV($B1895,"Industry")</f>
        <v>Chemicals</v>
      </c>
      <c r="G1895" s="7" t="str" cm="1">
        <f t="array" ref="G1895">_FV($B1895,"Description")</f>
        <v>Nanoveu Limited is an Australia-based technology company that deploys nanotechnology. The Company specializes in protective films and coatings. Its products include Nanoshield, Nanoshield Marine, Nanoshield Solar, EyeFly3D, Customskins and EyeFyx. Nanoshield is a film that uses a patented polymer of cuprous embedded film to self-disinfect surfaces. Its Nanoshield antiviral protection product is available in a variety of shapes and forms, from mobile screen covers to mobile phone cases and as a poly vinyl chloride commercial film. Nanoshield Marine prevents the accumulation and growth of aquatic organisms such as algae, barnacles and mussels on the hulls of ships, boats and other structures that are submerged in water. Nanoshield Solar solves an issue for solar panels, being reduction of power output from panel surface debris. EyeFly3D is a film applied to digital displays that allows users to experience three-dimensional without the need for glasses on everyday mobile handheld devices.</v>
      </c>
      <c r="H1895" s="7" t="e" cm="1" vm="2">
        <f t="array" ref="H1895">_FV($B1895,"Employees")</f>
        <v>#VALUE!</v>
      </c>
      <c r="I1895" s="11" cm="1">
        <f t="array" ref="I1895">_FV($B1895,"Shares outstanding",TRUE)</f>
        <v>423964800</v>
      </c>
      <c r="J1895" s="7" cm="1">
        <f t="array" ref="J1895">_FV($B1895,"Year incorporated",TRUE)</f>
        <v>2018</v>
      </c>
      <c r="K1895" s="16"/>
      <c r="L1895" s="12">
        <f>+I1895+K1895</f>
        <v>423964800</v>
      </c>
      <c r="M1895" s="14" t="e" vm="1857">
        <f>+D1895*L1895</f>
        <v>#VALUE!</v>
      </c>
      <c r="N1895" t="s">
        <v>2879</v>
      </c>
      <c r="U1895">
        <v>0</v>
      </c>
      <c r="W1895">
        <v>0</v>
      </c>
      <c r="X1895">
        <v>0</v>
      </c>
      <c r="Y1895">
        <v>0</v>
      </c>
      <c r="Z1895">
        <v>0</v>
      </c>
      <c r="AB1895" s="3">
        <v>9751191.4120000005</v>
      </c>
      <c r="AC1895">
        <v>0</v>
      </c>
      <c r="AD1895" s="2">
        <v>45330.790277777778</v>
      </c>
      <c r="AE1895" t="s">
        <v>20</v>
      </c>
      <c r="AF1895" t="s">
        <v>2880</v>
      </c>
    </row>
    <row r="1896" spans="1:32" x14ac:dyDescent="0.3">
      <c r="A1896" t="str">
        <f>+N1896</f>
        <v>KTG</v>
      </c>
      <c r="B1896" t="e" vm="1900">
        <v>#VALUE!</v>
      </c>
      <c r="C1896" s="5" cm="1">
        <f t="array" ref="C1896">_FV(B1896,"Market cap",TRUE)</f>
        <v>26581550</v>
      </c>
      <c r="D1896" s="6" t="e" cm="1" vm="1856">
        <f t="array" ref="D1896">_FV(B1896,"Price",TRUE)</f>
        <v>#VALUE!</v>
      </c>
      <c r="E1896" s="2" cm="1">
        <f t="array" ref="E1896">_FV(B1896,"Last trade time",TRUE)</f>
        <v>44949.333356481482</v>
      </c>
      <c r="F1896" s="7" t="str" cm="1">
        <f t="array" ref="F1896">_FV($B1896,"Industry")</f>
        <v>Machinery, Equipment &amp; Components</v>
      </c>
      <c r="G1896" s="7" t="str" cm="1">
        <f t="array" ref="G1896">_FV($B1896,"Description")</f>
        <v>K-TIG Limited is an Australia-based precision welding technology company. The Company’s high- speed precision welding technology provides full penetration in a single pass in materials up to 16 millimeters in thickness and typically operates at twice the speed of plasma welding. The Company operates across a range of applications and is particularly suited to corrosion-resistant materials such as stainless steel, nickel alloys, titanium alloys, carbon steels, and exotic materials. It also handles longitudinal and circumferential welds on pipes, spooling, vessels, tanks, and other materials in a single pass. The Company serves various industries, including defense, aerospace, power generation, pipes, tanks, vessels, tanker trucks, food and beverage, filtration and water treatment, maritime, nuclear, and oil and gas. Its subsidiaries include Kabuni USA Inc., Stirling Minerals Pty Limited, Keyhole TIG Pty Limited, Keyhole TIG (USA) Inc., and Keyhole TIG (UK) Pty Ltd.</v>
      </c>
      <c r="H1896" s="7" t="e" cm="1" vm="2">
        <f t="array" ref="H1896">_FV($B1896,"Employees")</f>
        <v>#VALUE!</v>
      </c>
      <c r="I1896" s="11" cm="1">
        <f t="array" ref="I1896">_FV($B1896,"Shares outstanding",TRUE)</f>
        <v>73328420</v>
      </c>
      <c r="J1896" s="7" cm="1">
        <f t="array" ref="J1896">_FV($B1896,"Year incorporated",TRUE)</f>
        <v>2012</v>
      </c>
      <c r="K1896" s="16"/>
      <c r="L1896" s="12">
        <f>+I1896+K1896</f>
        <v>73328420</v>
      </c>
      <c r="M1896" s="14" t="e" vm="1857">
        <f>+D1896*L1896</f>
        <v>#VALUE!</v>
      </c>
      <c r="N1896" t="s">
        <v>2826</v>
      </c>
      <c r="U1896">
        <v>0</v>
      </c>
      <c r="W1896">
        <v>0</v>
      </c>
      <c r="X1896">
        <v>0</v>
      </c>
      <c r="Y1896">
        <v>0</v>
      </c>
      <c r="Z1896">
        <v>0</v>
      </c>
      <c r="AB1896" s="3">
        <v>10632620.175000001</v>
      </c>
      <c r="AC1896">
        <v>0</v>
      </c>
      <c r="AD1896" s="2">
        <v>45330.790277777778</v>
      </c>
      <c r="AE1896" t="s">
        <v>20</v>
      </c>
      <c r="AF1896" t="s">
        <v>2827</v>
      </c>
    </row>
    <row r="1897" spans="1:32" x14ac:dyDescent="0.3">
      <c r="A1897" t="str">
        <f>+N1897</f>
        <v>DMC</v>
      </c>
      <c r="B1897" t="e" vm="1901">
        <v>#VALUE!</v>
      </c>
      <c r="C1897" s="5" cm="1">
        <f t="array" ref="C1897">_FV(B1897,"Market cap",TRUE)</f>
        <v>10887840</v>
      </c>
      <c r="D1897" s="6" t="e" cm="1" vm="1856">
        <f t="array" ref="D1897">_FV(B1897,"Price",TRUE)</f>
        <v>#VALUE!</v>
      </c>
      <c r="E1897" s="2" cm="1">
        <f t="array" ref="E1897">_FV(B1897,"Last trade time",TRUE)</f>
        <v>44770.333356481482</v>
      </c>
      <c r="F1897" s="7" t="str" cm="1">
        <f t="array" ref="F1897">_FV($B1897,"Industry")</f>
        <v>Media &amp; Publishing</v>
      </c>
      <c r="G1897" s="7" t="str" cm="1">
        <f t="array" ref="G1897">_FV($B1897,"Description")</f>
        <v>Design Milk Co Limited operates in the design, interior and architectural trade and consumer industries. The principal activity of the Company includes the provision of advertising services. The Company offers commerce, trade, marketing and distribution services.</v>
      </c>
      <c r="H1897" s="7" cm="1">
        <f t="array" ref="H1897">_FV($B1897,"Employees")</f>
        <v>26</v>
      </c>
      <c r="I1897" s="11" cm="1">
        <f t="array" ref="I1897">_FV($B1897,"Shares outstanding",TRUE)</f>
        <v>36292790</v>
      </c>
      <c r="J1897" s="7" cm="1">
        <f t="array" ref="J1897">_FV($B1897,"Year incorporated",TRUE)</f>
        <v>1988</v>
      </c>
      <c r="K1897" s="16"/>
      <c r="L1897" s="12">
        <f>+I1897+K1897</f>
        <v>36292790</v>
      </c>
      <c r="M1897" s="14" t="e" vm="1857">
        <f>+D1897*L1897</f>
        <v>#VALUE!</v>
      </c>
      <c r="N1897" t="s">
        <v>2812</v>
      </c>
      <c r="U1897">
        <v>0</v>
      </c>
      <c r="W1897">
        <v>0</v>
      </c>
      <c r="X1897">
        <v>0</v>
      </c>
      <c r="Y1897">
        <v>0</v>
      </c>
      <c r="Z1897">
        <v>0</v>
      </c>
      <c r="AB1897" s="3">
        <v>10887837.6</v>
      </c>
      <c r="AC1897">
        <v>0</v>
      </c>
      <c r="AD1897" s="2">
        <v>45330.790277777778</v>
      </c>
      <c r="AE1897" t="s">
        <v>20</v>
      </c>
      <c r="AF1897" t="s">
        <v>2813</v>
      </c>
    </row>
    <row r="1898" spans="1:32" x14ac:dyDescent="0.3">
      <c r="A1898" t="str">
        <f>+N1898</f>
        <v>ATU</v>
      </c>
      <c r="B1898" t="e" vm="1902">
        <v>#VALUE!</v>
      </c>
      <c r="C1898" s="5" cm="1">
        <f t="array" ref="C1898">_FV(B1898,"Market cap",TRUE)</f>
        <v>6958500</v>
      </c>
      <c r="D1898" s="6" t="e" cm="1" vm="1856">
        <f t="array" ref="D1898">_FV(B1898,"Price",TRUE)</f>
        <v>#VALUE!</v>
      </c>
      <c r="E1898" s="2" cm="1">
        <f t="array" ref="E1898">_FV(B1898,"Last trade time",TRUE)</f>
        <v>44994.333333333336</v>
      </c>
      <c r="F1898" s="7" t="str" cm="1">
        <f t="array" ref="F1898">_FV($B1898,"Industry")</f>
        <v>Metals &amp; Mining</v>
      </c>
      <c r="G1898" s="7" t="str" cm="1">
        <f t="array" ref="G1898">_FV($B1898,"Description")</f>
        <v>Atrum Coal Limited is an Australia-based metallurgical coal development company. The Company is engaged in hard coking coal exploration and development in Alberta, Canada and anthracite in British Columbia, Canada. It operates through two segments: exploration and all other segments. Exploration consists of mineral exploration and development in Canada. All other segments primarily involves corporate management and administration. The Company's projects include the Elan Hard Coking Coal Project and the Groundhog and Panorama Anthracite Projects. The Elan Hard Coking Coal Project is located in the Crowsnest Pass area of southern Alberta, Canada. The Panorama North Project is located in north-west British Columbia, Canada and hosts a 174 Mt inferred resource. It consists of approximately 12 coal licenses and covers an area of approximately 74 square kilometers (km2). The Groundhog project hosts approximately 1.19 billion tons (bt) of high-grade anthracite resources with low product ash.</v>
      </c>
      <c r="H1898" s="7" t="e" cm="1" vm="2">
        <f t="array" ref="H1898">_FV($B1898,"Employees")</f>
        <v>#VALUE!</v>
      </c>
      <c r="I1898" s="11" cm="1">
        <f t="array" ref="I1898">_FV($B1898,"Shares outstanding",TRUE)</f>
        <v>2229111000</v>
      </c>
      <c r="J1898" s="7" cm="1">
        <f t="array" ref="J1898">_FV($B1898,"Year incorporated",TRUE)</f>
        <v>2011</v>
      </c>
      <c r="K1898" s="16"/>
      <c r="L1898" s="12">
        <f>+I1898+K1898</f>
        <v>2229111000</v>
      </c>
      <c r="M1898" s="14" t="e" vm="1857">
        <f>+D1898*L1898</f>
        <v>#VALUE!</v>
      </c>
      <c r="N1898" t="s">
        <v>2792</v>
      </c>
      <c r="U1898">
        <v>0</v>
      </c>
      <c r="W1898">
        <v>0</v>
      </c>
      <c r="X1898">
        <v>0</v>
      </c>
      <c r="Y1898">
        <v>0</v>
      </c>
      <c r="Z1898">
        <v>0</v>
      </c>
      <c r="AB1898" s="3">
        <v>11145555.039999999</v>
      </c>
      <c r="AC1898">
        <v>0</v>
      </c>
      <c r="AD1898" s="2">
        <v>45330.790277777778</v>
      </c>
      <c r="AE1898" t="s">
        <v>20</v>
      </c>
      <c r="AF1898" t="s">
        <v>2793</v>
      </c>
    </row>
    <row r="1899" spans="1:32" x14ac:dyDescent="0.3">
      <c r="A1899" t="str">
        <f>+N1899</f>
        <v>GTG</v>
      </c>
      <c r="B1899" t="e" vm="1882">
        <v>#VALUE!</v>
      </c>
      <c r="C1899" s="5" cm="1">
        <f t="array" ref="C1899">_FV(B1899,"Market cap",TRUE)</f>
        <v>263979013.81999999</v>
      </c>
      <c r="D1899" s="6" cm="1">
        <f t="array" ref="D1899">_FV(B1899,"Price",TRUE)</f>
        <v>4.3505000000000003</v>
      </c>
      <c r="E1899" s="2" cm="1">
        <f t="array" ref="E1899">_FV(B1899,"Last trade time",TRUE)</f>
        <v>45331.878472222219</v>
      </c>
      <c r="F1899" s="7" t="e" cm="1" vm="1883">
        <f t="array" ref="F1899">_FV($B1899,"Industry")</f>
        <v>#VALUE!</v>
      </c>
      <c r="G1899" s="7" t="e" cm="1" vm="1884">
        <f t="array" ref="G1899">_FV($B1899,"Description")</f>
        <v>#VALUE!</v>
      </c>
      <c r="H1899" s="7" t="e" cm="1" vm="2">
        <f t="array" ref="H1899">_FV($B1899,"Employees")</f>
        <v>#VALUE!</v>
      </c>
      <c r="I1899" s="11" t="e" cm="1" vm="1885">
        <f t="array" ref="I1899">_FV($B1899,"Shares outstanding",TRUE)</f>
        <v>#VALUE!</v>
      </c>
      <c r="J1899" s="7" t="e" cm="1" vm="1096">
        <f t="array" ref="J1899">_FV($B1899,"Year incorporated",TRUE)</f>
        <v>#VALUE!</v>
      </c>
      <c r="K1899" s="16"/>
      <c r="L1899" s="12" t="e" vm="1857">
        <f>+I1899+K1899</f>
        <v>#VALUE!</v>
      </c>
      <c r="M1899" s="14" t="e" vm="1857">
        <f>+D1899*L1899</f>
        <v>#VALUE!</v>
      </c>
      <c r="N1899" t="s">
        <v>2759</v>
      </c>
      <c r="O1899">
        <v>10</v>
      </c>
      <c r="P1899">
        <v>10.5</v>
      </c>
      <c r="Q1899">
        <v>10.5</v>
      </c>
      <c r="R1899">
        <v>10.5</v>
      </c>
      <c r="S1899">
        <v>10</v>
      </c>
      <c r="T1899">
        <v>10</v>
      </c>
      <c r="U1899">
        <v>-0.5</v>
      </c>
      <c r="V1899" s="1">
        <v>-4.7600000000000003E-2</v>
      </c>
      <c r="W1899">
        <v>53358</v>
      </c>
      <c r="X1899">
        <v>5387.3149999999996</v>
      </c>
      <c r="Y1899">
        <v>10303</v>
      </c>
      <c r="Z1899">
        <v>42055</v>
      </c>
      <c r="AA1899">
        <v>10.1</v>
      </c>
      <c r="AB1899" s="3">
        <v>11541724.6</v>
      </c>
      <c r="AC1899">
        <v>13</v>
      </c>
      <c r="AD1899" s="2">
        <v>45330.790277777778</v>
      </c>
      <c r="AE1899" t="s">
        <v>20</v>
      </c>
      <c r="AF1899" t="s">
        <v>2760</v>
      </c>
    </row>
    <row r="1900" spans="1:32" x14ac:dyDescent="0.3">
      <c r="A1900" t="str">
        <f>+N1900</f>
        <v>EQE</v>
      </c>
      <c r="B1900" t="e" vm="1903">
        <v>#VALUE!</v>
      </c>
      <c r="C1900" s="5" cm="1">
        <f t="array" ref="C1900">_FV(B1900,"Market cap",TRUE)</f>
        <v>12456900</v>
      </c>
      <c r="D1900" s="6" t="e" cm="1" vm="1856">
        <f t="array" ref="D1900">_FV(B1900,"Price",TRUE)</f>
        <v>#VALUE!</v>
      </c>
      <c r="E1900" s="2" cm="1">
        <f t="array" ref="E1900">_FV(B1900,"Last trade time",TRUE)</f>
        <v>45000.333333333336</v>
      </c>
      <c r="F1900" s="7" t="str" cm="1">
        <f t="array" ref="F1900">_FV($B1900,"Industry")</f>
        <v>Metals &amp; Mining</v>
      </c>
      <c r="G1900" s="7" t="str" cm="1">
        <f t="array" ref="G1900">_FV($B1900,"Description")</f>
        <v>Equus Mining Limited is an Australia-based gold and silver explorer. The Company's core focus is on the gold-silver producing Cerro Bayo mining district in southern Chile. Its projects include Cerro Bayo Mine Area, Los Domos gold-silver project and Cerro Diablo Epithermal project. The Cerro Bayo Project lies within the northwest extension of the premier, world class epithermal silver-gold province titled the Deseado Massif, in southern Chile. The Los Domos gold-silver project is located 15 kilometers (km) south of the township of Chile Chico and 20km southeast of the Cerro Bayo gold-silver mine and processing plant. The Cerro Diablo Project is located approximately 25km to the north-northwest of the Cerro Bayo gold-silver mine and processing plant. The project is situated in the interpreted northwest limit of the Deseado Massif mineral province. The Company’s segment are mineral processing and mineral exploration within the geographical segment of Chile.</v>
      </c>
      <c r="H1900" s="7" cm="1">
        <f t="array" ref="H1900">_FV($B1900,"Employees")</f>
        <v>27</v>
      </c>
      <c r="I1900" s="11" cm="1">
        <f t="array" ref="I1900">_FV($B1900,"Shares outstanding",TRUE)</f>
        <v>253074900</v>
      </c>
      <c r="J1900" s="7" cm="1">
        <f t="array" ref="J1900">_FV($B1900,"Year incorporated",TRUE)</f>
        <v>1994</v>
      </c>
      <c r="K1900" s="16"/>
      <c r="L1900" s="12">
        <f>+I1900+K1900</f>
        <v>253074900</v>
      </c>
      <c r="M1900" s="14" t="e" vm="1857">
        <f>+D1900*L1900</f>
        <v>#VALUE!</v>
      </c>
      <c r="N1900" t="s">
        <v>2705</v>
      </c>
      <c r="U1900">
        <v>0</v>
      </c>
      <c r="W1900">
        <v>0</v>
      </c>
      <c r="X1900">
        <v>0</v>
      </c>
      <c r="Y1900">
        <v>0</v>
      </c>
      <c r="Z1900">
        <v>0</v>
      </c>
      <c r="AB1900" s="3">
        <v>12653746.65</v>
      </c>
      <c r="AC1900">
        <v>0</v>
      </c>
      <c r="AD1900" s="2">
        <v>45330.790277777778</v>
      </c>
      <c r="AE1900" t="s">
        <v>20</v>
      </c>
      <c r="AF1900" t="s">
        <v>2706</v>
      </c>
    </row>
    <row r="1901" spans="1:32" x14ac:dyDescent="0.3">
      <c r="A1901" t="str">
        <f>+N1901</f>
        <v>MDC</v>
      </c>
      <c r="B1901" t="e" vm="1904">
        <v>#VALUE!</v>
      </c>
      <c r="C1901" s="5" cm="1">
        <f t="array" ref="C1901">_FV(B1901,"Market cap",TRUE)</f>
        <v>15071110</v>
      </c>
      <c r="D1901" s="6" t="e" cm="1" vm="1856">
        <f t="array" ref="D1901">_FV(B1901,"Price",TRUE)</f>
        <v>#VALUE!</v>
      </c>
      <c r="E1901" s="2" cm="1">
        <f t="array" ref="E1901">_FV(B1901,"Last trade time",TRUE)</f>
        <v>44979.333356481482</v>
      </c>
      <c r="F1901" s="7" t="str" cm="1">
        <f t="array" ref="F1901">_FV($B1901,"Industry")</f>
        <v>Biotechnology &amp; Medical Research</v>
      </c>
      <c r="G1901" s="7" t="str" cm="1">
        <f t="array" ref="G1901">_FV($B1901,"Description")</f>
        <v>Medlab Clinical Limited (Medlab) is an Australia-based biotechnology company focused on the development and commercialization of a pharmaceutical delivery platform. The Company is investigating a range of prescription and non-prescription solutions for unmet patient needs across a variety of therapeutic areas, including pain management, mental health, gut health, diabetes, and allergies. The Company’s drug candidates include NanaBis, NanoCBD and NanoCelle. Medlab’s pipeline comprises a range of small and large molecules from repurposing generic medicines to enhancing the delivery of immunotherapies. The Company's lead drug candidate, NanaBis, is under development for cancer bone pain as an alternative to opioid use and NanoCBD for mental stress . The Company also has a drug delivery platform called NanoCelle, which is wholly owned by Medlab and developed in Medlab’s owned Office of the Gene Technology Regulator (OGTR) registered laboratory.</v>
      </c>
      <c r="H1901" s="7" cm="1">
        <f t="array" ref="H1901">_FV($B1901,"Employees")</f>
        <v>14</v>
      </c>
      <c r="I1901" s="11" cm="1">
        <f t="array" ref="I1901">_FV($B1901,"Shares outstanding",TRUE)</f>
        <v>2283500</v>
      </c>
      <c r="J1901" s="7" cm="1">
        <f t="array" ref="J1901">_FV($B1901,"Year incorporated",TRUE)</f>
        <v>2014</v>
      </c>
      <c r="K1901" s="16"/>
      <c r="L1901" s="12">
        <f>+I1901+K1901</f>
        <v>2283500</v>
      </c>
      <c r="M1901" s="14" t="e" vm="1857">
        <f>+D1901*L1901</f>
        <v>#VALUE!</v>
      </c>
      <c r="N1901" t="s">
        <v>2561</v>
      </c>
      <c r="U1901">
        <v>0</v>
      </c>
      <c r="W1901">
        <v>0</v>
      </c>
      <c r="X1901">
        <v>0</v>
      </c>
      <c r="Y1901">
        <v>0</v>
      </c>
      <c r="Z1901">
        <v>0</v>
      </c>
      <c r="AB1901" s="3">
        <v>15071113.199999999</v>
      </c>
      <c r="AC1901">
        <v>0</v>
      </c>
      <c r="AD1901" s="2">
        <v>45330.790277777778</v>
      </c>
      <c r="AE1901" t="s">
        <v>20</v>
      </c>
      <c r="AF1901" t="s">
        <v>2562</v>
      </c>
    </row>
    <row r="1902" spans="1:32" x14ac:dyDescent="0.3">
      <c r="A1902" t="str">
        <f>+N1902</f>
        <v>RXH</v>
      </c>
      <c r="B1902" t="e" vm="1905">
        <v>#VALUE!</v>
      </c>
      <c r="C1902" s="5" cm="1">
        <f t="array" ref="C1902">_FV(B1902,"Market cap",TRUE)</f>
        <v>15263320</v>
      </c>
      <c r="D1902" s="6" t="e" cm="1" vm="1856">
        <f t="array" ref="D1902">_FV(B1902,"Price",TRUE)</f>
        <v>#VALUE!</v>
      </c>
      <c r="E1902" s="2" cm="1">
        <f t="array" ref="E1902">_FV(B1902,"Last trade time",TRUE)</f>
        <v>45198.333356481482</v>
      </c>
      <c r="F1902" s="7" t="str" cm="1">
        <f t="array" ref="F1902">_FV($B1902,"Industry")</f>
        <v>Software &amp; IT Services</v>
      </c>
      <c r="G1902" s="7" t="str" cm="1">
        <f t="array" ref="G1902">_FV($B1902,"Description")</f>
        <v>Rewardle Holdings Limited is an Australia-based digital customer engagement company. The Company is engaged in social media, marketing, mobile and payments converge to transform how it connect, share and transact. The Company operates through a single segment, which is the development, operation and commercialization of its proprietary business-to-business-to-consumer (B2B2C) software platform (Rewardle Platform). The Company’s Rewardle Platform is a marketing and transactional platform that combines membership, points, rewards, mobile ordering and payments along with social media integrations, into a single cloud-based platform powered by Big Data analysis. The Company connects approximately two million members with thousands of local businesses around Australia. The Company is building a portfolio of transactional, licensing and equity positions in complementary partner businesses.</v>
      </c>
      <c r="H1902" s="7" t="e" cm="1" vm="2">
        <f t="array" ref="H1902">_FV($B1902,"Employees")</f>
        <v>#VALUE!</v>
      </c>
      <c r="I1902" s="11" cm="1">
        <f t="array" ref="I1902">_FV($B1902,"Shares outstanding",TRUE)</f>
        <v>528921500</v>
      </c>
      <c r="J1902" s="7" cm="1">
        <f t="array" ref="J1902">_FV($B1902,"Year incorporated",TRUE)</f>
        <v>2014</v>
      </c>
      <c r="K1902" s="16"/>
      <c r="L1902" s="12">
        <f>+I1902+K1902</f>
        <v>528921500</v>
      </c>
      <c r="M1902" s="14" t="e" vm="1857">
        <f>+D1902*L1902</f>
        <v>#VALUE!</v>
      </c>
      <c r="N1902" t="s">
        <v>2547</v>
      </c>
      <c r="U1902">
        <v>0</v>
      </c>
      <c r="V1902" s="1"/>
      <c r="W1902">
        <v>0</v>
      </c>
      <c r="X1902">
        <v>0</v>
      </c>
      <c r="Y1902">
        <v>0</v>
      </c>
      <c r="Z1902">
        <v>0</v>
      </c>
      <c r="AB1902" s="3">
        <v>15338723.152000001</v>
      </c>
      <c r="AC1902">
        <v>0</v>
      </c>
      <c r="AD1902" s="2">
        <v>45330.790277777778</v>
      </c>
      <c r="AE1902" t="s">
        <v>20</v>
      </c>
      <c r="AF1902" t="s">
        <v>2548</v>
      </c>
    </row>
    <row r="1903" spans="1:32" x14ac:dyDescent="0.3">
      <c r="A1903" t="str">
        <f>+N1903</f>
        <v>PET</v>
      </c>
      <c r="B1903" t="e" vm="1906">
        <v>#VALUE!</v>
      </c>
      <c r="C1903" s="5" cm="1">
        <f t="array" ref="C1903">_FV(B1903,"Market cap",TRUE)</f>
        <v>15609760</v>
      </c>
      <c r="D1903" s="6" t="e" cm="1" vm="1856">
        <f t="array" ref="D1903">_FV(B1903,"Price",TRUE)</f>
        <v>#VALUE!</v>
      </c>
      <c r="E1903" s="2" cm="1">
        <f t="array" ref="E1903">_FV(B1903,"Last trade time",TRUE)</f>
        <v>45147.333333333336</v>
      </c>
      <c r="F1903" s="7" t="str" cm="1">
        <f t="array" ref="F1903">_FV($B1903,"Industry")</f>
        <v>Machinery, Equipment &amp; Components</v>
      </c>
      <c r="G1903" s="7" t="str" cm="1">
        <f t="array" ref="G1903">_FV($B1903,"Description")</f>
        <v>Phoslock Environmental Technologies Limited is an Australia-based water engineering and water treatment materials company. The Company specializes in water treatment products to remediate nutrient-polluted fresh waterbodies, including lakes, rivers, canals, municipal and private ponds, and recreational and drinking water reservoirs. The Company has four operating segments based on geographical areas, such as Australia/NZ, Europe/UK, US/Canada/Brazil and China. The Company’s products include Phoslock and Phosflow. Phoslock is a proprietary water treatment product that permanently binds excess phosphorus in the water column and sediments, and enables it to settle in an environmentally benign state. Along with Phoslock, the Company also supplies zeolites and specialized solutions that address water pollution issues. Phosflow is a proprietary water remediation product that removes excess phosphorus in flowing water applications.</v>
      </c>
      <c r="H1903" s="7" cm="1">
        <f t="array" ref="H1903">_FV($B1903,"Employees")</f>
        <v>40</v>
      </c>
      <c r="I1903" s="11" cm="1">
        <f t="array" ref="I1903">_FV($B1903,"Shares outstanding",TRUE)</f>
        <v>624390500</v>
      </c>
      <c r="J1903" s="7" cm="1">
        <f t="array" ref="J1903">_FV($B1903,"Year incorporated",TRUE)</f>
        <v>2002</v>
      </c>
      <c r="K1903" s="16"/>
      <c r="L1903" s="12">
        <f>+I1903+K1903</f>
        <v>624390500</v>
      </c>
      <c r="M1903" s="14" t="e" vm="1857">
        <f>+D1903*L1903</f>
        <v>#VALUE!</v>
      </c>
      <c r="N1903" t="s">
        <v>2531</v>
      </c>
      <c r="U1903">
        <v>0</v>
      </c>
      <c r="V1903" s="1"/>
      <c r="W1903">
        <v>0</v>
      </c>
      <c r="X1903">
        <v>0</v>
      </c>
      <c r="Y1903">
        <v>0</v>
      </c>
      <c r="Z1903">
        <v>0</v>
      </c>
      <c r="AB1903" s="3">
        <v>15609762.725</v>
      </c>
      <c r="AC1903">
        <v>0</v>
      </c>
      <c r="AD1903" s="2">
        <v>45330.790277777778</v>
      </c>
      <c r="AE1903" t="s">
        <v>20</v>
      </c>
      <c r="AF1903" t="s">
        <v>2532</v>
      </c>
    </row>
    <row r="1904" spans="1:32" x14ac:dyDescent="0.3">
      <c r="A1904" t="str">
        <f>+N1904</f>
        <v>WTM</v>
      </c>
      <c r="B1904" t="e" vm="1882">
        <v>#VALUE!</v>
      </c>
      <c r="C1904" s="5" cm="1">
        <f t="array" ref="C1904">_FV(B1904,"Market cap",TRUE)</f>
        <v>263979013.81999999</v>
      </c>
      <c r="D1904" s="6" cm="1">
        <f t="array" ref="D1904">_FV(B1904,"Price",TRUE)</f>
        <v>4.3505000000000003</v>
      </c>
      <c r="E1904" s="2" cm="1">
        <f t="array" ref="E1904">_FV(B1904,"Last trade time",TRUE)</f>
        <v>45331.878472222219</v>
      </c>
      <c r="F1904" s="7" t="e" cm="1" vm="1883">
        <f t="array" ref="F1904">_FV($B1904,"Industry")</f>
        <v>#VALUE!</v>
      </c>
      <c r="G1904" s="7" t="e" cm="1" vm="1884">
        <f t="array" ref="G1904">_FV($B1904,"Description")</f>
        <v>#VALUE!</v>
      </c>
      <c r="H1904" s="7" t="e" cm="1" vm="2">
        <f t="array" ref="H1904">_FV($B1904,"Employees")</f>
        <v>#VALUE!</v>
      </c>
      <c r="I1904" s="11" t="e" cm="1" vm="1885">
        <f t="array" ref="I1904">_FV($B1904,"Shares outstanding",TRUE)</f>
        <v>#VALUE!</v>
      </c>
      <c r="J1904" s="7" t="e" cm="1" vm="1096">
        <f t="array" ref="J1904">_FV($B1904,"Year incorporated",TRUE)</f>
        <v>#VALUE!</v>
      </c>
      <c r="K1904" s="16"/>
      <c r="L1904" s="12" t="e" vm="1857">
        <f>+I1904+K1904</f>
        <v>#VALUE!</v>
      </c>
      <c r="M1904" s="14" t="e" vm="1857">
        <f>+D1904*L1904</f>
        <v>#VALUE!</v>
      </c>
      <c r="N1904" t="s">
        <v>2525</v>
      </c>
      <c r="O1904">
        <v>10</v>
      </c>
      <c r="P1904">
        <v>11</v>
      </c>
      <c r="Q1904">
        <v>10</v>
      </c>
      <c r="R1904">
        <v>10.5</v>
      </c>
      <c r="S1904">
        <v>10</v>
      </c>
      <c r="T1904">
        <v>10.5</v>
      </c>
      <c r="U1904">
        <v>0.5</v>
      </c>
      <c r="V1904" s="1">
        <v>0.05</v>
      </c>
      <c r="W1904">
        <v>123555</v>
      </c>
      <c r="X1904">
        <v>12564.055</v>
      </c>
      <c r="Y1904">
        <v>16711</v>
      </c>
      <c r="Z1904">
        <v>80829</v>
      </c>
      <c r="AA1904">
        <v>10.17</v>
      </c>
      <c r="AB1904" s="3">
        <v>15683272.289999999</v>
      </c>
      <c r="AC1904">
        <v>16</v>
      </c>
      <c r="AD1904" s="2">
        <v>45330.790277777778</v>
      </c>
      <c r="AE1904" t="s">
        <v>20</v>
      </c>
      <c r="AF1904" t="s">
        <v>2526</v>
      </c>
    </row>
    <row r="1905" spans="1:32" x14ac:dyDescent="0.3">
      <c r="A1905" t="str">
        <f>+N1905</f>
        <v>VIG</v>
      </c>
      <c r="B1905" t="e" vm="1907">
        <v>#VALUE!</v>
      </c>
      <c r="C1905" s="5" cm="1">
        <f t="array" ref="C1905">_FV(B1905,"Market cap",TRUE)</f>
        <v>17166800</v>
      </c>
      <c r="D1905" s="6" t="e" cm="1" vm="1856">
        <f t="array" ref="D1905">_FV(B1905,"Price",TRUE)</f>
        <v>#VALUE!</v>
      </c>
      <c r="E1905" s="2" cm="1">
        <f t="array" ref="E1905">_FV(B1905,"Last trade time",TRUE)</f>
        <v>45190.333356481482</v>
      </c>
      <c r="F1905" s="7" t="str" cm="1">
        <f t="array" ref="F1905">_FV($B1905,"Industry")</f>
        <v>Software &amp; IT Services</v>
      </c>
      <c r="G1905" s="7" t="str" cm="1">
        <f t="array" ref="G1905">_FV($B1905,"Description")</f>
        <v>Victor Group Holdings Limited is an Australia-based company that is engaged in providing Software-as-a-Service (SaaS) and Platform-as-a-service (PaaS) solutions. It is also building and operating cloud-based platforms for education and remote office applications and providing cloud-based e-learning solutions for educational institutions, students and parents. Its education cloud platforms are digital educational resources enabled by cloud computing and other technologies. It connects with online learning spaces and intelligent terminals to provide users with various supporting functions for teaching, learning, research, administration and social interactions, thereby facilitating a full and deep integration of information technologies and learning. It also provides SaaS, IaaS &amp; PaaS solutions to customers, building and operating education cloud platforms, which bring together resources and applications from strategic partners, such as education service and e-learning content providers.</v>
      </c>
      <c r="H1905" s="7" t="e" cm="1" vm="2">
        <f t="array" ref="H1905">_FV($B1905,"Employees")</f>
        <v>#VALUE!</v>
      </c>
      <c r="I1905" s="11" cm="1">
        <f t="array" ref="I1905">_FV($B1905,"Shares outstanding",TRUE)</f>
        <v>572226700</v>
      </c>
      <c r="J1905" s="7" cm="1">
        <f t="array" ref="J1905">_FV($B1905,"Year incorporated",TRUE)</f>
        <v>2013</v>
      </c>
      <c r="K1905" s="16"/>
      <c r="L1905" s="12">
        <f>+I1905+K1905</f>
        <v>572226700</v>
      </c>
      <c r="M1905" s="14" t="e" vm="1857">
        <f>+D1905*L1905</f>
        <v>#VALUE!</v>
      </c>
      <c r="N1905" t="s">
        <v>2468</v>
      </c>
      <c r="O1905">
        <v>3</v>
      </c>
      <c r="P1905">
        <v>5</v>
      </c>
      <c r="U1905">
        <v>0</v>
      </c>
      <c r="W1905">
        <v>0</v>
      </c>
      <c r="X1905">
        <v>0</v>
      </c>
      <c r="Y1905">
        <v>0</v>
      </c>
      <c r="Z1905">
        <v>0</v>
      </c>
      <c r="AB1905" s="3">
        <v>17166800.16</v>
      </c>
      <c r="AC1905">
        <v>0</v>
      </c>
      <c r="AD1905" s="2">
        <v>45330.790277777778</v>
      </c>
      <c r="AE1905" t="s">
        <v>20</v>
      </c>
      <c r="AF1905" t="s">
        <v>2469</v>
      </c>
    </row>
    <row r="1906" spans="1:32" x14ac:dyDescent="0.3">
      <c r="A1906" t="str">
        <f>+N1906</f>
        <v>WRM</v>
      </c>
      <c r="B1906" t="e" vm="1908">
        <v>#VALUE!</v>
      </c>
      <c r="C1906" s="5" cm="1">
        <f t="array" ref="C1906">_FV(B1906,"Market cap",TRUE)</f>
        <v>17508200</v>
      </c>
      <c r="D1906" s="6" t="e" cm="1" vm="1856">
        <f t="array" ref="D1906">_FV(B1906,"Price",TRUE)</f>
        <v>#VALUE!</v>
      </c>
      <c r="E1906" s="2" cm="1">
        <f t="array" ref="E1906">_FV(B1906,"Last trade time",TRUE)</f>
        <v>45000.333333333336</v>
      </c>
      <c r="F1906" s="7" t="str" cm="1">
        <f t="array" ref="F1906">_FV($B1906,"Industry")</f>
        <v>Metals &amp; Mining</v>
      </c>
      <c r="G1906" s="7" t="str" cm="1">
        <f t="array" ref="G1906">_FV($B1906,"Description")</f>
        <v>White Rock Minerals Limited is a mineral exploration, evaluation and development company. The Company consists of three operating segments and operates in three geographic locations, Mt Carrington-New South Wales, Australia, Woods Point-Victoria, Australia, and Red Mountain-Bonnifield, Alaska, United States of America. The Woods Point Gold project is situated approximately 180 kilometers (km) north-east of Melbourne, Victoria. Woods Point contains 660 square kilometers of prospective exploration ground. It contains the Morning Star gold mine, which comes with mining licenses, an operational shaft and winder, underground workings, and a gold processing plant. The Red Mountain project is located 100 km south of Fairbanks, in the Bonnifield Mining District. The Red Mountain project comprises two deposits at Dry Creek and West Tundra Flats. The Last Chance gold project is located within the Tintina Gold Province. It also includes the Mt Carrington Gold and Silver project.</v>
      </c>
      <c r="H1906" s="7" t="e" cm="1" vm="2">
        <f t="array" ref="H1906">_FV($B1906,"Employees")</f>
        <v>#VALUE!</v>
      </c>
      <c r="I1906" s="11" cm="1">
        <f t="array" ref="I1906">_FV($B1906,"Shares outstanding",TRUE)</f>
        <v>277907900</v>
      </c>
      <c r="J1906" s="7" cm="1">
        <f t="array" ref="J1906">_FV($B1906,"Year incorporated",TRUE)</f>
        <v>2010</v>
      </c>
      <c r="K1906" s="16"/>
      <c r="L1906" s="12">
        <f>+I1906+K1906</f>
        <v>277907900</v>
      </c>
      <c r="M1906" s="14" t="e" vm="1857">
        <f>+D1906*L1906</f>
        <v>#VALUE!</v>
      </c>
      <c r="N1906" t="s">
        <v>2454</v>
      </c>
      <c r="U1906">
        <v>0</v>
      </c>
      <c r="V1906" s="1"/>
      <c r="W1906">
        <v>0</v>
      </c>
      <c r="X1906">
        <v>0</v>
      </c>
      <c r="Y1906">
        <v>0</v>
      </c>
      <c r="Z1906">
        <v>0</v>
      </c>
      <c r="AB1906" s="3">
        <v>17508200.094000001</v>
      </c>
      <c r="AC1906">
        <v>0</v>
      </c>
      <c r="AD1906" s="2">
        <v>45330.790277777778</v>
      </c>
      <c r="AE1906" t="s">
        <v>20</v>
      </c>
      <c r="AF1906" t="s">
        <v>2455</v>
      </c>
    </row>
    <row r="1907" spans="1:32" x14ac:dyDescent="0.3">
      <c r="A1907" t="str">
        <f>+N1907</f>
        <v>AC8</v>
      </c>
      <c r="B1907" t="e" vm="1909">
        <v>#VALUE!</v>
      </c>
      <c r="C1907" s="5" cm="1">
        <f t="array" ref="C1907">_FV(B1907,"Market cap",TRUE)</f>
        <v>17621880</v>
      </c>
      <c r="D1907" s="6" t="e" cm="1" vm="1856">
        <f t="array" ref="D1907">_FV(B1907,"Price",TRUE)</f>
        <v>#VALUE!</v>
      </c>
      <c r="E1907" s="2" cm="1">
        <f t="array" ref="E1907">_FV(B1907,"Last trade time",TRUE)</f>
        <v>44804.333356481482</v>
      </c>
      <c r="F1907" s="7" t="str" cm="1">
        <f t="array" ref="F1907">_FV($B1907,"Industry")</f>
        <v>Pharmaceuticals</v>
      </c>
      <c r="G1907" s="7" t="str" cm="1">
        <f t="array" ref="G1907">_FV($B1907,"Description")</f>
        <v>AusCann Group Holdings Limited is an Australia-based company focused on the development and commercialization of cannabinoid-derived therapeutic products to address unmet needs for humans and animals within Australia and internationally. Its products include Neuvis, CPAT-01, DermaCann and MicroMax. CPAT-01 is a liquid, oral veterinary medicine containing standardized tetrahydrocannabinol (THC) and cannabinoids (CBD) whole plant extracts in a proprietary ratio to target pain and inflammation in dogs. DermaCann is a CBD-derived nutraceutical in development for healthy skin and immune function in dogs with dermatological conditions. The product is a liquid oral oil formulation containing CBD in a patented combination with other bioactive lipids designed to target inflammation and immune modulation pathways. MicroMAX is an encapsulation technology for use in the field of animal therapeutics. Its subsidiaries include AusCann Operations Pty Ltd and CannPal Animal Therapeutics Limited.</v>
      </c>
      <c r="H1907" s="7" cm="1">
        <f t="array" ref="H1907">_FV($B1907,"Employees")</f>
        <v>27</v>
      </c>
      <c r="I1907" s="11" cm="1">
        <f t="array" ref="I1907">_FV($B1907,"Shares outstanding",TRUE)</f>
        <v>440547100</v>
      </c>
      <c r="J1907" s="7" cm="1">
        <f t="array" ref="J1907">_FV($B1907,"Year incorporated",TRUE)</f>
        <v>1986</v>
      </c>
      <c r="K1907" s="16"/>
      <c r="L1907" s="12">
        <f>+I1907+K1907</f>
        <v>440547100</v>
      </c>
      <c r="M1907" s="14" t="e" vm="1857">
        <f>+D1907*L1907</f>
        <v>#VALUE!</v>
      </c>
      <c r="N1907" t="s">
        <v>2450</v>
      </c>
      <c r="U1907">
        <v>0</v>
      </c>
      <c r="V1907" s="1"/>
      <c r="W1907">
        <v>0</v>
      </c>
      <c r="X1907">
        <v>0</v>
      </c>
      <c r="Y1907">
        <v>0</v>
      </c>
      <c r="Z1907">
        <v>0</v>
      </c>
      <c r="AB1907" s="3">
        <v>17621884.399999999</v>
      </c>
      <c r="AC1907">
        <v>0</v>
      </c>
      <c r="AD1907" s="2">
        <v>45330.790277777778</v>
      </c>
      <c r="AE1907" t="s">
        <v>20</v>
      </c>
      <c r="AF1907" t="s">
        <v>2451</v>
      </c>
    </row>
    <row r="1908" spans="1:32" x14ac:dyDescent="0.3">
      <c r="A1908" t="str">
        <f>+N1908</f>
        <v>ORM</v>
      </c>
      <c r="B1908" t="e" vm="1910">
        <v>#VALUE!</v>
      </c>
      <c r="C1908" s="5" cm="1">
        <f t="array" ref="C1908">_FV(B1908,"Market cap",TRUE)</f>
        <v>17657270</v>
      </c>
      <c r="D1908" s="6" t="e" cm="1" vm="1856">
        <f t="array" ref="D1908">_FV(B1908,"Price",TRUE)</f>
        <v>#VALUE!</v>
      </c>
      <c r="E1908" s="2" cm="1">
        <f t="array" ref="E1908">_FV(B1908,"Last trade time",TRUE)</f>
        <v>44718.333333333336</v>
      </c>
      <c r="F1908" s="7" t="str" cm="1">
        <f t="array" ref="F1908">_FV($B1908,"Industry")</f>
        <v>Metals &amp; Mining</v>
      </c>
      <c r="G1908" s="7" t="str" cm="1">
        <f t="array" ref="G1908">_FV($B1908,"Description")</f>
        <v>Orion Metals Limited is an Australia-based exploration company. The principal activity of the Company is the exploration of Rare Earth Elements (REE) including Heavy Rare Earth Elements and gold. The Company is focused on the exploration of discovery or the acquisition of economical mineral deposits. It focuses on Neodymium, Gadolinium, Europium, Terbium, Dysprosium, Yttrium, Lanthanum and Cerium elements.</v>
      </c>
      <c r="H1908" s="7" cm="1">
        <f t="array" ref="H1908">_FV($B1908,"Employees")</f>
        <v>3</v>
      </c>
      <c r="I1908" s="11" cm="1">
        <f t="array" ref="I1908">_FV($B1908,"Shares outstanding",TRUE)</f>
        <v>675532200</v>
      </c>
      <c r="J1908" s="7" cm="1">
        <f t="array" ref="J1908">_FV($B1908,"Year incorporated",TRUE)</f>
        <v>2001</v>
      </c>
      <c r="K1908" s="16"/>
      <c r="L1908" s="12">
        <f>+I1908+K1908</f>
        <v>675532200</v>
      </c>
      <c r="M1908" s="14" t="e" vm="1857">
        <f>+D1908*L1908</f>
        <v>#VALUE!</v>
      </c>
      <c r="N1908" t="s">
        <v>2326</v>
      </c>
      <c r="U1908">
        <v>0</v>
      </c>
      <c r="V1908" s="1"/>
      <c r="W1908">
        <v>0</v>
      </c>
      <c r="X1908">
        <v>0</v>
      </c>
      <c r="Y1908">
        <v>0</v>
      </c>
      <c r="Z1908">
        <v>0</v>
      </c>
      <c r="AB1908" s="3">
        <v>20265966.780000001</v>
      </c>
      <c r="AC1908">
        <v>0</v>
      </c>
      <c r="AD1908" s="2">
        <v>45330.790277777778</v>
      </c>
      <c r="AE1908" t="s">
        <v>20</v>
      </c>
      <c r="AF1908" t="s">
        <v>2327</v>
      </c>
    </row>
    <row r="1909" spans="1:32" x14ac:dyDescent="0.3">
      <c r="A1909" t="str">
        <f>+N1909</f>
        <v>AYI</v>
      </c>
      <c r="B1909" t="e" vm="1911">
        <v>#VALUE!</v>
      </c>
      <c r="C1909" s="5" cm="1">
        <f t="array" ref="C1909">_FV(B1909,"Market cap",TRUE)</f>
        <v>20527430</v>
      </c>
      <c r="D1909" s="6" t="e" cm="1" vm="1856">
        <f t="array" ref="D1909">_FV(B1909,"Price",TRUE)</f>
        <v>#VALUE!</v>
      </c>
      <c r="E1909" s="2" cm="1">
        <f t="array" ref="E1909">_FV(B1909,"Last trade time",TRUE)</f>
        <v>45132.333333333336</v>
      </c>
      <c r="F1909" s="7" t="str" cm="1">
        <f t="array" ref="F1909">_FV($B1909,"Industry")</f>
        <v>Investment Banking &amp; Investment Services</v>
      </c>
      <c r="G1909" s="7" t="str" cm="1">
        <f t="array" ref="G1909">_FV($B1909,"Description")</f>
        <v>A1 Investments &amp; Resources Ltd is an Australia-based investment company focusing on projects with operations in Australia and Japan. The Company’s segments include General investment and Food products and supplements. The General investment segment includes investment operations focusing on diversified investment portfolios. The Food products and supplements segment is engaged in the sale of dried seafood products and supplements. The Company’s projects include Blue Ocean Health and Blue Ocean Japan. The Company also has diversified investments worldwide in the healthcare and resource sectors. Its wholly owned subsidiaries include China Century Capital (HK) Limited, A1 Investments Operations Pty Limited and Blue Ocean Japan Co., Limited.</v>
      </c>
      <c r="H1909" s="7" t="e" cm="1" vm="2">
        <f t="array" ref="H1909">_FV($B1909,"Employees")</f>
        <v>#VALUE!</v>
      </c>
      <c r="I1909" s="11" cm="1">
        <f t="array" ref="I1909">_FV($B1909,"Shares outstanding",TRUE)</f>
        <v>20527430000</v>
      </c>
      <c r="J1909" s="7" cm="1">
        <f t="array" ref="J1909">_FV($B1909,"Year incorporated",TRUE)</f>
        <v>2004</v>
      </c>
      <c r="K1909" s="16"/>
      <c r="L1909" s="12">
        <f>+I1909+K1909</f>
        <v>20527430000</v>
      </c>
      <c r="M1909" s="14" t="e" vm="1857">
        <f>+D1909*L1909</f>
        <v>#VALUE!</v>
      </c>
      <c r="N1909" t="s">
        <v>2318</v>
      </c>
      <c r="U1909">
        <v>0</v>
      </c>
      <c r="W1909">
        <v>0</v>
      </c>
      <c r="X1909">
        <v>0</v>
      </c>
      <c r="Y1909">
        <v>0</v>
      </c>
      <c r="Z1909">
        <v>0</v>
      </c>
      <c r="AB1909" s="3">
        <v>20527433.024999999</v>
      </c>
      <c r="AC1909">
        <v>0</v>
      </c>
      <c r="AD1909" s="2">
        <v>45330.790277777778</v>
      </c>
      <c r="AE1909" t="s">
        <v>20</v>
      </c>
      <c r="AF1909" t="s">
        <v>2319</v>
      </c>
    </row>
    <row r="1910" spans="1:32" x14ac:dyDescent="0.3">
      <c r="A1910" t="str">
        <f>+N1910</f>
        <v>CSE</v>
      </c>
      <c r="B1910" t="e" vm="1912">
        <v>#VALUE!</v>
      </c>
      <c r="C1910" s="5" cm="1">
        <f t="array" ref="C1910">_FV(B1910,"Market cap",TRUE)</f>
        <v>20705610</v>
      </c>
      <c r="D1910" s="6" t="e" cm="1" vm="1856">
        <f t="array" ref="D1910">_FV(B1910,"Price",TRUE)</f>
        <v>#VALUE!</v>
      </c>
      <c r="E1910" s="2" cm="1">
        <f t="array" ref="E1910">_FV(B1910,"Last trade time",TRUE)</f>
        <v>44907.333333333336</v>
      </c>
      <c r="F1910" s="7" t="str" cm="1">
        <f t="array" ref="F1910">_FV($B1910,"Industry")</f>
        <v>Metals &amp; Mining</v>
      </c>
      <c r="G1910" s="7" t="str" cm="1">
        <f t="array" ref="G1910">_FV($B1910,"Description")</f>
        <v>Copper Strike Limited is an Australia-based mineral exploration and development company. The Company is focused on reviewing potential exploration and development acquisitions and management of the Company’s investments.</v>
      </c>
      <c r="H1910" s="7" cm="1">
        <f t="array" ref="H1910">_FV($B1910,"Employees")</f>
        <v>3</v>
      </c>
      <c r="I1910" s="11" cm="1">
        <f t="array" ref="I1910">_FV($B1910,"Shares outstanding",TRUE)</f>
        <v>134251200</v>
      </c>
      <c r="J1910" s="7" cm="1">
        <f t="array" ref="J1910">_FV($B1910,"Year incorporated",TRUE)</f>
        <v>2004</v>
      </c>
      <c r="K1910" s="16"/>
      <c r="L1910" s="12">
        <f>+I1910+K1910</f>
        <v>134251200</v>
      </c>
      <c r="M1910" s="14" t="e" vm="1857">
        <f>+D1910*L1910</f>
        <v>#VALUE!</v>
      </c>
      <c r="N1910" t="s">
        <v>2308</v>
      </c>
      <c r="U1910">
        <v>0</v>
      </c>
      <c r="V1910" s="1"/>
      <c r="W1910">
        <v>0</v>
      </c>
      <c r="X1910">
        <v>0</v>
      </c>
      <c r="Y1910">
        <v>0</v>
      </c>
      <c r="Z1910">
        <v>0</v>
      </c>
      <c r="AB1910" s="3">
        <v>20808942.199999999</v>
      </c>
      <c r="AC1910">
        <v>0</v>
      </c>
      <c r="AD1910" s="2">
        <v>45330.790277777778</v>
      </c>
      <c r="AE1910" t="s">
        <v>20</v>
      </c>
      <c r="AF1910" t="s">
        <v>2309</v>
      </c>
    </row>
    <row r="1911" spans="1:32" x14ac:dyDescent="0.3">
      <c r="A1911" t="str">
        <f>+N1911</f>
        <v>ELE</v>
      </c>
      <c r="B1911" t="e" vm="1913">
        <v>#VALUE!</v>
      </c>
      <c r="C1911" s="5" cm="1">
        <f t="array" ref="C1911">_FV(B1911,"Market cap",TRUE)</f>
        <v>6996920</v>
      </c>
      <c r="D1911" s="6" t="e" cm="1" vm="1856">
        <f t="array" ref="D1911">_FV(B1911,"Price",TRUE)</f>
        <v>#VALUE!</v>
      </c>
      <c r="E1911" s="2" cm="1">
        <f t="array" ref="E1911">_FV(B1911,"Last trade time",TRUE)</f>
        <v>45198.333333333336</v>
      </c>
      <c r="F1911" s="7" t="str" cm="1">
        <f t="array" ref="F1911">_FV($B1911,"Industry")</f>
        <v>Metals &amp; Mining</v>
      </c>
      <c r="G1911" s="7" t="str" cm="1">
        <f t="array" ref="G1911">_FV($B1911,"Description")</f>
        <v>Elmore Limited is an Australia-based contract mineral processing and development company which employs mobile plant and equipment. The Company is engaged in the development of niche orebodies and mining projects. The Company provides geological; metallurgical and process engineering; occupational, health and safety (OH&amp;S); mechanical and mining engineering consulting services, and advice to the mining industry. It is engaged in the assessment, development and processing of the Peko Iron Ore and Gold Project in Australia. It owns Peko Iron Ore and Gold Project, which is located in the Tennant Creek region in the Northern Territory. The Project consists of around 3.75 million tons of tailings containing magnetite, gold, copper and cobalt, plus in-ground and stockpiled gold-bearing ore resources. Its operations are located 12 kilometers (km) from the Adelaide-Darwin railway and 10 km from the town of Tennant Creek with sealed roads connect the mine to a rail siding and stockpile area.</v>
      </c>
      <c r="H1911" s="7" cm="1">
        <f t="array" ref="H1911">_FV($B1911,"Employees")</f>
        <v>0</v>
      </c>
      <c r="I1911" s="11" cm="1">
        <f t="array" ref="I1911">_FV($B1911,"Shares outstanding",TRUE)</f>
        <v>4854284000</v>
      </c>
      <c r="J1911" s="7" cm="1">
        <f t="array" ref="J1911">_FV($B1911,"Year incorporated",TRUE)</f>
        <v>1992</v>
      </c>
      <c r="K1911" s="16"/>
      <c r="L1911" s="12">
        <f>+I1911+K1911</f>
        <v>4854284000</v>
      </c>
      <c r="M1911" s="14" t="e" vm="1857">
        <f>+D1911*L1911</f>
        <v>#VALUE!</v>
      </c>
      <c r="N1911" t="s">
        <v>2177</v>
      </c>
      <c r="U1911">
        <v>0</v>
      </c>
      <c r="V1911" s="1"/>
      <c r="W1911">
        <v>0</v>
      </c>
      <c r="X1911">
        <v>0</v>
      </c>
      <c r="Y1911">
        <v>0</v>
      </c>
      <c r="Z1911">
        <v>0</v>
      </c>
      <c r="AB1911" s="3">
        <v>24271419.129999999</v>
      </c>
      <c r="AC1911">
        <v>0</v>
      </c>
      <c r="AD1911" s="2">
        <v>45330.790277777778</v>
      </c>
      <c r="AE1911" t="s">
        <v>20</v>
      </c>
      <c r="AF1911" t="s">
        <v>2178</v>
      </c>
    </row>
    <row r="1912" spans="1:32" x14ac:dyDescent="0.3">
      <c r="A1912" t="str">
        <f>+N1912</f>
        <v>ANL</v>
      </c>
      <c r="B1912" t="e" vm="1914">
        <v>#VALUE!</v>
      </c>
      <c r="C1912" s="5" cm="1">
        <f t="array" ref="C1912">_FV(B1912,"Market cap",TRUE)</f>
        <v>25143440</v>
      </c>
      <c r="D1912" s="6" t="e" cm="1" vm="1856">
        <f t="array" ref="D1912">_FV(B1912,"Price",TRUE)</f>
        <v>#VALUE!</v>
      </c>
      <c r="E1912" s="2" cm="1">
        <f t="array" ref="E1912">_FV(B1912,"Last trade time",TRUE)</f>
        <v>45155.333333333336</v>
      </c>
      <c r="F1912" s="7" t="str" cm="1">
        <f t="array" ref="F1912">_FV($B1912,"Industry")</f>
        <v>Metals &amp; Mining</v>
      </c>
      <c r="G1912" s="7" t="str" cm="1">
        <f t="array" ref="G1912">_FV($B1912,"Description")</f>
        <v>Amani Gold Limited is an Australia-based company, which is engaged in targeting exploration at its flagship project, the Giro Gold Project, located within Moto greenstone belt in the Democratic Republic of Congo (DRC). The Giro Gold Project comprises two permits covering approximately 497 square kilometers (kms2) in the Moto Greenstone Belt, DRC. The Giro Project is located 35 kilometers (kms) west of Randgold / Anglo Ashanti’s producing 16 million ounces (Moz) Kibali Mine and demonstrates the same geological setting as Kibali. The Giro Gold project includes Kebigada Deposit and Douze Match Deposit. The Giro Gold Project global resource exceeds three Moz gold; with the combined Indicated and Inferred Mineral Resource estimates for the Kebigada and Douze Match deposits.</v>
      </c>
      <c r="H1912" s="7" t="e" cm="1" vm="2">
        <f t="array" ref="H1912">_FV($B1912,"Employees")</f>
        <v>#VALUE!</v>
      </c>
      <c r="I1912" s="11" cm="1">
        <f t="array" ref="I1912">_FV($B1912,"Shares outstanding",TRUE)</f>
        <v>25143440000</v>
      </c>
      <c r="J1912" s="7" cm="1">
        <f t="array" ref="J1912">_FV($B1912,"Year incorporated",TRUE)</f>
        <v>2005</v>
      </c>
      <c r="K1912" s="16"/>
      <c r="L1912" s="12">
        <f>+I1912+K1912</f>
        <v>25143440000</v>
      </c>
      <c r="M1912" s="14" t="e" vm="1857">
        <f>+D1912*L1912</f>
        <v>#VALUE!</v>
      </c>
      <c r="N1912" t="s">
        <v>2137</v>
      </c>
      <c r="U1912">
        <v>0</v>
      </c>
      <c r="W1912">
        <v>0</v>
      </c>
      <c r="X1912">
        <v>0</v>
      </c>
      <c r="Y1912">
        <v>0</v>
      </c>
      <c r="Z1912">
        <v>0</v>
      </c>
      <c r="AB1912" s="3">
        <v>25143441.125</v>
      </c>
      <c r="AC1912">
        <v>0</v>
      </c>
      <c r="AD1912" s="2">
        <v>45330.790277777778</v>
      </c>
      <c r="AE1912" t="s">
        <v>20</v>
      </c>
      <c r="AF1912" t="s">
        <v>2138</v>
      </c>
    </row>
    <row r="1913" spans="1:32" x14ac:dyDescent="0.3">
      <c r="A1913" t="str">
        <f>+N1913</f>
        <v>AMS</v>
      </c>
      <c r="B1913" t="e" vm="1915">
        <v>#VALUE!</v>
      </c>
      <c r="C1913" s="5" cm="1">
        <f t="array" ref="C1913">_FV(B1913,"Market cap",TRUE)</f>
        <v>26118370</v>
      </c>
      <c r="D1913" s="6" t="e" cm="1" vm="1856">
        <f t="array" ref="D1913">_FV(B1913,"Price",TRUE)</f>
        <v>#VALUE!</v>
      </c>
      <c r="E1913" s="2" cm="1">
        <f t="array" ref="E1913">_FV(B1913,"Last trade time",TRUE)</f>
        <v>44984.333356481482</v>
      </c>
      <c r="F1913" s="7" t="str" cm="1">
        <f t="array" ref="F1913">_FV($B1913,"Industry")</f>
        <v>Computers, Phones &amp; Household Electronics</v>
      </c>
      <c r="G1913" s="7" t="str" cm="1">
        <f t="array" ref="G1913">_FV($B1913,"Description")</f>
        <v>Atomos Limited is an Australia-based holding company. The principal activities of the Company are the manufacture and wholesaling of video equipment. The Company creates 4K and HD Apple ProRes monitor recorders. These products give video professionals a production system, whether they create for social media, YouTube, television (TV), or cinema. It implements the professional Apple ProRes RAW format for recording with cinema cameras and innovates RAW recording over HDMI, wireless timecode, multi-cam, asynchronous switching and streaming solutions. Its products include Zato CONNECT, Shinobi, Shinobi 7, Ninja V, Ninja V+, ATOMOS CONNECT, Ninja CAST, Shogun CONNECT, Sumo 19SE, Neon 17 and Neon 24. The Company’s subsidiaries include Atomos AU Pty Ltd, Atomos Engineering Pty Ltd, Atomos GmbH, Atomos Group Services Pty Ltd, Atomos Global Pty Ltd, Atomos IP Pty Ltd, Atomos China, Atomos Design kk, Atomos Japan Co. kk, Atomos Inc, Atomos Global (UK) Ltd and Timecode Systems Limited.</v>
      </c>
      <c r="H1913" s="7" t="e" cm="1" vm="2">
        <f t="array" ref="H1913">_FV($B1913,"Employees")</f>
        <v>#VALUE!</v>
      </c>
      <c r="I1913" s="11" cm="1">
        <f t="array" ref="I1913">_FV($B1913,"Shares outstanding",TRUE)</f>
        <v>402230800</v>
      </c>
      <c r="J1913" s="7" cm="1">
        <f t="array" ref="J1913">_FV($B1913,"Year incorporated",TRUE)</f>
        <v>2009</v>
      </c>
      <c r="K1913" s="16"/>
      <c r="L1913" s="12">
        <f>+I1913+K1913</f>
        <v>402230800</v>
      </c>
      <c r="M1913" s="14" t="e" vm="1857">
        <f>+D1913*L1913</f>
        <v>#VALUE!</v>
      </c>
      <c r="N1913" t="s">
        <v>2098</v>
      </c>
      <c r="U1913">
        <v>0</v>
      </c>
      <c r="W1913">
        <v>0</v>
      </c>
      <c r="X1913">
        <v>0</v>
      </c>
      <c r="Y1913">
        <v>0</v>
      </c>
      <c r="Z1913">
        <v>0</v>
      </c>
      <c r="AB1913" s="3">
        <v>26145005.315000001</v>
      </c>
      <c r="AC1913">
        <v>0</v>
      </c>
      <c r="AD1913" s="2">
        <v>45330.790277777778</v>
      </c>
      <c r="AE1913" t="s">
        <v>20</v>
      </c>
      <c r="AF1913" t="s">
        <v>2099</v>
      </c>
    </row>
    <row r="1914" spans="1:32" x14ac:dyDescent="0.3">
      <c r="A1914" t="str">
        <f>+N1914</f>
        <v>NML</v>
      </c>
      <c r="B1914" t="e" vm="1916">
        <v>#VALUE!</v>
      </c>
      <c r="C1914" s="5" cm="1">
        <f t="array" ref="C1914">_FV(B1914,"Market cap",TRUE)</f>
        <v>28555650</v>
      </c>
      <c r="D1914" s="6" t="e" cm="1" vm="1856">
        <f t="array" ref="D1914">_FV(B1914,"Price",TRUE)</f>
        <v>#VALUE!</v>
      </c>
      <c r="E1914" s="2" cm="1">
        <f t="array" ref="E1914">_FV(B1914,"Last trade time",TRUE)</f>
        <v>45085.333333333336</v>
      </c>
      <c r="F1914" s="7" t="str" cm="1">
        <f t="array" ref="F1914">_FV($B1914,"Industry")</f>
        <v>Metals &amp; Mining</v>
      </c>
      <c r="G1914" s="7" t="str" cm="1">
        <f t="array" ref="G1914">_FV($B1914,"Description")</f>
        <v>Navarre Minerals Limited is an Australia-based gold, silver and copper producer. The Company discovers, develops and operates gold projects within Australia’s premier gold districts in Victoria and Queensland. Its projects include Mt Carlton, Stawell Corridor Gold, St Arnaud Gold, Jubilee Gold, Tandarra Gold and Western Victoria. Mt Carlton is an established gold operation located 150 kilometers (kms) south of Townsville in Queensland Australia. Corridor Gold Project (the Irvine and Langi Logan gold projects and five other prospective targets) captures 60 km of a multi-million-ounce gold zone, stretching southwards from the Magdala Mine in the township of Stawell. St Arnaud Gold project is located 244 kms North-West of Melbourne. The Jubilee Gold Project is in early-exploration stage and located 143 kms west of Melbourne, Victoria. The Tandarra Gold project is a gold discovery located 40 kms north of the 22 million ounce Bendigo Goldfield along the Whitelaw Fault Corridor.</v>
      </c>
      <c r="H1914" s="7" cm="1">
        <f t="array" ref="H1914">_FV($B1914,"Employees")</f>
        <v>160</v>
      </c>
      <c r="I1914" s="11" cm="1">
        <f t="array" ref="I1914">_FV($B1914,"Shares outstanding",TRUE)</f>
        <v>1502929000</v>
      </c>
      <c r="J1914" s="7" cm="1">
        <f t="array" ref="J1914">_FV($B1914,"Year incorporated",TRUE)</f>
        <v>2007</v>
      </c>
      <c r="K1914" s="16"/>
      <c r="L1914" s="12">
        <f>+I1914+K1914</f>
        <v>1502929000</v>
      </c>
      <c r="M1914" s="14" t="e" vm="1857">
        <f>+D1914*L1914</f>
        <v>#VALUE!</v>
      </c>
      <c r="N1914" t="s">
        <v>2052</v>
      </c>
      <c r="U1914">
        <v>0</v>
      </c>
      <c r="V1914" s="1"/>
      <c r="W1914">
        <v>0</v>
      </c>
      <c r="X1914">
        <v>0</v>
      </c>
      <c r="Y1914">
        <v>0</v>
      </c>
      <c r="Z1914">
        <v>0</v>
      </c>
      <c r="AB1914" s="3">
        <v>28555653.831</v>
      </c>
      <c r="AC1914">
        <v>0</v>
      </c>
      <c r="AD1914" s="2">
        <v>45330.790277777778</v>
      </c>
      <c r="AE1914" t="s">
        <v>20</v>
      </c>
      <c r="AF1914" t="s">
        <v>2053</v>
      </c>
    </row>
    <row r="1915" spans="1:32" x14ac:dyDescent="0.3">
      <c r="A1915" t="str">
        <f>+N1915</f>
        <v>KM1</v>
      </c>
      <c r="B1915" t="e" vm="1917">
        <v>#VALUE!</v>
      </c>
      <c r="C1915" s="5" t="e" cm="1" vm="1866">
        <f t="array" ref="C1915">_FV(B1915,"Market cap",TRUE)</f>
        <v>#VALUE!</v>
      </c>
      <c r="D1915" s="6" cm="1">
        <f t="array" ref="D1915">_FV(B1915,"Price",TRUE)</f>
        <v>0.42499999999999999</v>
      </c>
      <c r="E1915" s="2" cm="1">
        <f t="array" ref="E1915">_FV(B1915,"Last trade time",TRUE)</f>
        <v>45331.333333333336</v>
      </c>
      <c r="F1915" s="7" t="str" cm="1">
        <f t="array" ref="F1915">_FV($B1915,"Industry")</f>
        <v>Metals &amp; Mining</v>
      </c>
      <c r="G1915" s="7" t="str" cm="1">
        <f t="array" ref="G1915">_FV($B1915,"Description")</f>
        <v>Kali Metals Ltd is an Australia-based company, which is engaged in exploring lithium. The Company’s project portfolio includes DOM’s Hill Project, Higginsville Project, Jingellic and Tallangatta Project, Pear Creek Project and Marble Bar Project. It is also engaged raising seed capital to fund its proposed exploration activities and exploring potential opportunities to acquire additional mineral rights or tenements prospective for lithium. Its DOM’s Hill Project comprises 125 square kilometers (km2) is located in the East Pilbara region of Western Australia and is 110km southeast of Port Hedland and 52km northwest of Marble Bar. Its Pear Creek Project consists of three exploration licenses and is located between the DOM’s Hill Project and the Marble Bar Project in the East Pilbara region of Western Australia, approximately 140km southeast of Port Hedland and 60km northwest of Marble Bar. Its Jingellic Project is situated in southern New South Wales.</v>
      </c>
      <c r="H1915" s="7" t="e" cm="1" vm="2">
        <f t="array" ref="H1915">_FV($B1915,"Employees")</f>
        <v>#VALUE!</v>
      </c>
      <c r="I1915" s="11" t="e" cm="1" vm="1885">
        <f t="array" ref="I1915">_FV($B1915,"Shares outstanding",TRUE)</f>
        <v>#VALUE!</v>
      </c>
      <c r="J1915" s="7" cm="1">
        <f t="array" ref="J1915">_FV($B1915,"Year incorporated",TRUE)</f>
        <v>2021</v>
      </c>
      <c r="K1915" s="16"/>
      <c r="L1915" s="12" t="e" vm="1857">
        <f>+I1915+K1915</f>
        <v>#VALUE!</v>
      </c>
      <c r="M1915" s="14" t="e" vm="1857">
        <f>+D1915*L1915</f>
        <v>#VALUE!</v>
      </c>
      <c r="N1915" t="s">
        <v>2010</v>
      </c>
      <c r="O1915">
        <v>39.5</v>
      </c>
      <c r="P1915">
        <v>40.5</v>
      </c>
      <c r="Q1915">
        <v>40.5</v>
      </c>
      <c r="R1915">
        <v>41</v>
      </c>
      <c r="S1915">
        <v>39</v>
      </c>
      <c r="T1915">
        <v>40.5</v>
      </c>
      <c r="U1915">
        <v>-0.5</v>
      </c>
      <c r="V1915" s="1">
        <v>-1.2200000000000001E-2</v>
      </c>
      <c r="W1915">
        <v>286248</v>
      </c>
      <c r="X1915">
        <v>115092.465</v>
      </c>
      <c r="Y1915">
        <v>95592</v>
      </c>
      <c r="Z1915">
        <v>188100</v>
      </c>
      <c r="AA1915">
        <v>40.21</v>
      </c>
      <c r="AB1915" s="3">
        <v>30918548.475000001</v>
      </c>
      <c r="AC1915">
        <v>61</v>
      </c>
      <c r="AD1915" s="2">
        <v>45330.790277777778</v>
      </c>
      <c r="AE1915" t="s">
        <v>20</v>
      </c>
      <c r="AF1915" t="s">
        <v>2011</v>
      </c>
    </row>
    <row r="1916" spans="1:32" x14ac:dyDescent="0.3">
      <c r="A1916" t="str">
        <f>+N1916</f>
        <v>TBA</v>
      </c>
      <c r="B1916" t="e" vm="1918">
        <v>#VALUE!</v>
      </c>
      <c r="C1916" s="5" cm="1">
        <f t="array" ref="C1916">_FV(B1916,"Market cap",TRUE)</f>
        <v>33129240</v>
      </c>
      <c r="D1916" s="6" t="e" cm="1" vm="1856">
        <f t="array" ref="D1916">_FV(B1916,"Price",TRUE)</f>
        <v>#VALUE!</v>
      </c>
      <c r="E1916" s="2" cm="1">
        <f t="array" ref="E1916">_FV(B1916,"Last trade time",TRUE)</f>
        <v>44914.333333333336</v>
      </c>
      <c r="F1916" s="7" t="str" cm="1">
        <f t="array" ref="F1916">_FV($B1916,"Industry")</f>
        <v>Metals &amp; Mining</v>
      </c>
      <c r="G1916" s="7" t="str" cm="1">
        <f t="array" ref="G1916">_FV($B1916,"Description")</f>
        <v>Tombola Gold Ltd is an Australia-based gold producing company. The Company is focused on near-term gold production in Cloncurry, Queensland. Its two operating mines consist of Comstock and Shamrock. The Company's projects include Mt Freda Complex, the Golden Mile Project and the Burra Project. The Mt Freda Complex consists of several gold mines, including the Mt Freda Gold Project (TBA 80%) and the Golden Mile Project, which are in proximity to the core infrastructure. The Company also holds the Burra Project located in South Australia, a gold and rare-earth elements (REE) target. Burra Project covers approximately 6,500 square kilometer (km2) in the G2 Structural Corridor, which hosts Olympic Dam, Carrapeteena and Prominent Hill. Its Mt Freda Gold Project is located at Mt Freda Complex in Cloncurry district, Western Queensland. Its Golden Mile Project area is located approximately 500 meters north of the Mt Freda open cut.</v>
      </c>
      <c r="H1916" s="7" t="e" cm="1" vm="2">
        <f t="array" ref="H1916">_FV($B1916,"Employees")</f>
        <v>#VALUE!</v>
      </c>
      <c r="I1916" s="11" cm="1">
        <f t="array" ref="I1916">_FV($B1916,"Shares outstanding",TRUE)</f>
        <v>1274202000</v>
      </c>
      <c r="J1916" s="7" cm="1">
        <f t="array" ref="J1916">_FV($B1916,"Year incorporated",TRUE)</f>
        <v>2011</v>
      </c>
      <c r="K1916" s="16"/>
      <c r="L1916" s="12">
        <f>+I1916+K1916</f>
        <v>1274202000</v>
      </c>
      <c r="M1916" s="14" t="e" vm="1857">
        <f>+D1916*L1916</f>
        <v>#VALUE!</v>
      </c>
      <c r="N1916" t="s">
        <v>1966</v>
      </c>
      <c r="U1916">
        <v>0</v>
      </c>
      <c r="V1916" s="1"/>
      <c r="W1916">
        <v>0</v>
      </c>
      <c r="X1916">
        <v>0</v>
      </c>
      <c r="Y1916">
        <v>0</v>
      </c>
      <c r="Z1916">
        <v>0</v>
      </c>
      <c r="AB1916" s="3">
        <v>33129242.978</v>
      </c>
      <c r="AC1916">
        <v>0</v>
      </c>
      <c r="AD1916" s="2">
        <v>45330.790277777778</v>
      </c>
      <c r="AE1916" t="s">
        <v>20</v>
      </c>
      <c r="AF1916" t="s">
        <v>1967</v>
      </c>
    </row>
    <row r="1917" spans="1:32" x14ac:dyDescent="0.3">
      <c r="A1917" t="str">
        <f>+N1917</f>
        <v>CDX</v>
      </c>
      <c r="B1917" t="e" vm="1919">
        <v>#VALUE!</v>
      </c>
      <c r="C1917" s="5" cm="1">
        <f t="array" ref="C1917">_FV(B1917,"Market cap",TRUE)</f>
        <v>19397280</v>
      </c>
      <c r="D1917" s="6" t="e" cm="1" vm="1856">
        <f t="array" ref="D1917">_FV(B1917,"Price",TRUE)</f>
        <v>#VALUE!</v>
      </c>
      <c r="E1917" s="2" cm="1">
        <f t="array" ref="E1917">_FV(B1917,"Last trade time",TRUE)</f>
        <v>45194.333356481482</v>
      </c>
      <c r="F1917" s="7" t="str" cm="1">
        <f t="array" ref="F1917">_FV($B1917,"Industry")</f>
        <v>Healthcare Equipment &amp; Supplies</v>
      </c>
      <c r="G1917" s="7" t="str" cm="1">
        <f t="array" ref="G1917">_FV($B1917,"Description")</f>
        <v>CardieX Limited is an Australia-based health technology company. It is engaged in designing, manufacturing, and marketing medical devices for use in cardiovascular health management, and the development of clinical and consumer digital health solutions. It is focused on hypertension, cardiovascular disease, and other vascular health disorders. It operates through its subsidiaries, including ATCOR and CONNEQT. ATCOR division provides medical devices for measuring arterial stiffness and central blood pressure waveforms based on its SphygmoCor technology. Under the ATCOR.X brand, it also develops and licenses its Arty platform consisting of physiological and health analytics for wearable devices. Its digital platform, ArtyNet, is a connected software as a service ecosystem providing physicians with a telehealth solution for remotely managing patients’ health. CONNEQT develops and markets consumer wearable and home health devices focused on heart health and its patented fitness parameters.</v>
      </c>
      <c r="H1917" s="7" cm="1">
        <f t="array" ref="H1917">_FV($B1917,"Employees")</f>
        <v>26</v>
      </c>
      <c r="I1917" s="11" cm="1">
        <f t="array" ref="I1917">_FV($B1917,"Shares outstanding",TRUE)</f>
        <v>248924600</v>
      </c>
      <c r="J1917" s="7" cm="1">
        <f t="array" ref="J1917">_FV($B1917,"Year incorporated",TRUE)</f>
        <v>2005</v>
      </c>
      <c r="K1917" s="16"/>
      <c r="L1917" s="12">
        <f>+I1917+K1917</f>
        <v>248924600</v>
      </c>
      <c r="M1917" s="14" t="e" vm="1857">
        <f>+D1917*L1917</f>
        <v>#VALUE!</v>
      </c>
      <c r="N1917" t="s">
        <v>1958</v>
      </c>
      <c r="U1917">
        <v>0</v>
      </c>
      <c r="V1917" s="1"/>
      <c r="W1917">
        <v>0</v>
      </c>
      <c r="X1917">
        <v>0</v>
      </c>
      <c r="Y1917">
        <v>0</v>
      </c>
      <c r="Z1917">
        <v>0</v>
      </c>
      <c r="AB1917" s="3">
        <v>33604816.68</v>
      </c>
      <c r="AC1917">
        <v>0</v>
      </c>
      <c r="AD1917" s="2">
        <v>45330.790277777778</v>
      </c>
      <c r="AE1917" t="s">
        <v>20</v>
      </c>
      <c r="AF1917" t="s">
        <v>1959</v>
      </c>
    </row>
    <row r="1918" spans="1:32" x14ac:dyDescent="0.3">
      <c r="A1918" t="str">
        <f>+N1918</f>
        <v>BWX</v>
      </c>
      <c r="B1918" t="e" vm="1920">
        <v>#VALUE!</v>
      </c>
      <c r="C1918" s="5" cm="1">
        <f t="array" ref="C1918">_FV(B1918,"Market cap",TRUE)</f>
        <v>39997500</v>
      </c>
      <c r="D1918" s="6" t="e" cm="1" vm="1856">
        <f t="array" ref="D1918">_FV(B1918,"Price",TRUE)</f>
        <v>#VALUE!</v>
      </c>
      <c r="E1918" s="2" cm="1">
        <f t="array" ref="E1918">_FV(B1918,"Last trade time",TRUE)</f>
        <v>45008.333356481482</v>
      </c>
      <c r="F1918" s="7" t="str" cm="1">
        <f t="array" ref="F1918">_FV($B1918,"Industry")</f>
        <v>Personal &amp; Household Products &amp; Services</v>
      </c>
      <c r="G1918" s="7" t="str" cm="1">
        <f t="array" ref="G1918">_FV($B1918,"Description")</f>
        <v>BWX Limited is an Australia-based vertically integrated developer, manufacturer, distributor, and marketer of branded products in the natural subcategory of the beauty and personal care market. Its segments include Australia/International, Digital, and Americas. The Australia/International segment includes Go-To Skincare. Go-To is an Australian skin care provider selling a range of products for the masstige segment of the skin care category. The Digital segment includes Nourished Life and Flora &amp; Fauna. The Company owns, manufactures, and distributes products predominantly under the Sukin, Andalou Naturals, and Mineral Fusion brands. It also sells a range of wellness products (own-brand, private-label and third-party) across multiple categories via the Flora &amp; Fauna and Nourished Life e-commerce sites. Its portfolio of market brands spans multiple personal care categories and is sold across Australia, New Zealand, Asia, Americas, and Europe, Middle East and Africa (EMEA).</v>
      </c>
      <c r="H1918" s="7" cm="1">
        <f t="array" ref="H1918">_FV($B1918,"Employees")</f>
        <v>298</v>
      </c>
      <c r="I1918" s="11" cm="1">
        <f t="array" ref="I1918">_FV($B1918,"Shares outstanding",TRUE)</f>
        <v>199987500</v>
      </c>
      <c r="J1918" s="7" cm="1">
        <f t="array" ref="J1918">_FV($B1918,"Year incorporated",TRUE)</f>
        <v>2013</v>
      </c>
      <c r="K1918" s="16"/>
      <c r="L1918" s="12">
        <f>+I1918+K1918</f>
        <v>199987500</v>
      </c>
      <c r="M1918" s="14" t="e" vm="1857">
        <f>+D1918*L1918</f>
        <v>#VALUE!</v>
      </c>
      <c r="N1918" t="s">
        <v>1847</v>
      </c>
      <c r="U1918">
        <v>0</v>
      </c>
      <c r="V1918" s="1"/>
      <c r="W1918">
        <v>0</v>
      </c>
      <c r="X1918">
        <v>0</v>
      </c>
      <c r="Y1918">
        <v>0</v>
      </c>
      <c r="Z1918">
        <v>0</v>
      </c>
      <c r="AB1918" s="3">
        <v>39997500.399999999</v>
      </c>
      <c r="AC1918">
        <v>0</v>
      </c>
      <c r="AD1918" s="2">
        <v>45330.790277777778</v>
      </c>
      <c r="AE1918" t="s">
        <v>20</v>
      </c>
      <c r="AF1918" t="s">
        <v>1848</v>
      </c>
    </row>
    <row r="1919" spans="1:32" x14ac:dyDescent="0.3">
      <c r="A1919" t="str">
        <f>+N1919</f>
        <v>OVT</v>
      </c>
      <c r="B1919" t="e" vm="1882">
        <v>#VALUE!</v>
      </c>
      <c r="C1919" s="5" cm="1">
        <f t="array" ref="C1919">_FV(B1919,"Market cap",TRUE)</f>
        <v>263979013.81999999</v>
      </c>
      <c r="D1919" s="6" cm="1">
        <f t="array" ref="D1919">_FV(B1919,"Price",TRUE)</f>
        <v>4.3505000000000003</v>
      </c>
      <c r="E1919" s="2" cm="1">
        <f t="array" ref="E1919">_FV(B1919,"Last trade time",TRUE)</f>
        <v>45331.878472222219</v>
      </c>
      <c r="F1919" s="7" t="e" cm="1" vm="1883">
        <f t="array" ref="F1919">_FV($B1919,"Industry")</f>
        <v>#VALUE!</v>
      </c>
      <c r="G1919" s="7" t="e" cm="1" vm="1884">
        <f t="array" ref="G1919">_FV($B1919,"Description")</f>
        <v>#VALUE!</v>
      </c>
      <c r="H1919" s="7" t="e" cm="1" vm="2">
        <f t="array" ref="H1919">_FV($B1919,"Employees")</f>
        <v>#VALUE!</v>
      </c>
      <c r="I1919" s="11" t="e" cm="1" vm="1885">
        <f t="array" ref="I1919">_FV($B1919,"Shares outstanding",TRUE)</f>
        <v>#VALUE!</v>
      </c>
      <c r="J1919" s="7" t="e" cm="1" vm="1096">
        <f t="array" ref="J1919">_FV($B1919,"Year incorporated",TRUE)</f>
        <v>#VALUE!</v>
      </c>
      <c r="K1919" s="16"/>
      <c r="L1919" s="12" t="e" vm="1857">
        <f>+I1919+K1919</f>
        <v>#VALUE!</v>
      </c>
      <c r="M1919" s="14" t="e" vm="1857">
        <f>+D1919*L1919</f>
        <v>#VALUE!</v>
      </c>
      <c r="N1919" t="s">
        <v>1795</v>
      </c>
      <c r="U1919">
        <v>0</v>
      </c>
      <c r="W1919">
        <v>0</v>
      </c>
      <c r="X1919">
        <v>0</v>
      </c>
      <c r="Y1919">
        <v>0</v>
      </c>
      <c r="Z1919">
        <v>0</v>
      </c>
      <c r="AB1919" s="3">
        <v>43801344.843999997</v>
      </c>
      <c r="AC1919">
        <v>0</v>
      </c>
      <c r="AD1919" s="2">
        <v>45330.790277777778</v>
      </c>
      <c r="AE1919" t="s">
        <v>20</v>
      </c>
      <c r="AF1919" t="s">
        <v>1796</v>
      </c>
    </row>
    <row r="1920" spans="1:32" x14ac:dyDescent="0.3">
      <c r="A1920" t="str">
        <f>+N1920</f>
        <v>PRL</v>
      </c>
      <c r="B1920" t="e" vm="1921">
        <v>#VALUE!</v>
      </c>
      <c r="C1920" s="5" cm="1">
        <f t="array" ref="C1920">_FV(B1920,"Market cap",TRUE)</f>
        <v>48441220</v>
      </c>
      <c r="D1920" s="6" t="e" cm="1" vm="1856">
        <f t="array" ref="D1920">_FV(B1920,"Price",TRUE)</f>
        <v>#VALUE!</v>
      </c>
      <c r="E1920" s="2" cm="1">
        <f t="array" ref="E1920">_FV(B1920,"Last trade time",TRUE)</f>
        <v>45021.333333333336</v>
      </c>
      <c r="F1920" s="7" t="str" cm="1">
        <f t="array" ref="F1920">_FV($B1920,"Industry")</f>
        <v>Metals &amp; Mining</v>
      </c>
      <c r="G1920" s="7" t="str" cm="1">
        <f t="array" ref="G1920">_FV($B1920,"Description")</f>
        <v>Province Resources Limited is an Australia-based mineral exploration company. The Company’s projects include HyEnergy Project, Gnama Nickel-Copper Project and Skane Project-Vanadium. Its HyEnergy green hydrogen project in Western Australia is a globally significant development which supplies green hydrogen to domestic and international markets. The Gnama Project is located at the southern end of the Fraser Range, host to several recent nickel discoveries, including Nova-Bollinger (IGO), Silver Knight (Creasy Group) and Mawson (Legend Mining). The Gnama project is positioned within the nickel-copper bearing Fraser Range Province, along the strike of the Nova Bollinger and Silver Knight deposits. The Skane Project offers exposure to Vanadium and the battery metals sector, located on the southern tip of Sweden, 80 kilometers (km) from Copenhagen. The project is comprised of 11 granted licenses totaling over 220 square kilometers (km2).</v>
      </c>
      <c r="H1920" s="7" cm="1">
        <f t="array" ref="H1920">_FV($B1920,"Employees")</f>
        <v>60</v>
      </c>
      <c r="I1920" s="11" cm="1">
        <f t="array" ref="I1920">_FV($B1920,"Shares outstanding",TRUE)</f>
        <v>1181493000</v>
      </c>
      <c r="J1920" s="7" cm="1">
        <f t="array" ref="J1920">_FV($B1920,"Year incorporated",TRUE)</f>
        <v>1993</v>
      </c>
      <c r="K1920" s="16"/>
      <c r="L1920" s="12">
        <f>+I1920+K1920</f>
        <v>1181493000</v>
      </c>
      <c r="M1920" s="14" t="e" vm="1857">
        <f>+D1920*L1920</f>
        <v>#VALUE!</v>
      </c>
      <c r="N1920" t="s">
        <v>1743</v>
      </c>
      <c r="U1920">
        <v>0</v>
      </c>
      <c r="W1920">
        <v>0</v>
      </c>
      <c r="X1920">
        <v>0</v>
      </c>
      <c r="Y1920">
        <v>0</v>
      </c>
      <c r="Z1920">
        <v>0</v>
      </c>
      <c r="AB1920" s="3">
        <v>48441218.862999998</v>
      </c>
      <c r="AC1920">
        <v>0</v>
      </c>
      <c r="AD1920" s="2">
        <v>45330.790277777778</v>
      </c>
      <c r="AE1920" t="s">
        <v>20</v>
      </c>
      <c r="AF1920" t="s">
        <v>1744</v>
      </c>
    </row>
    <row r="1921" spans="1:32" x14ac:dyDescent="0.3">
      <c r="A1921" t="str">
        <f>+N1921</f>
        <v>KLL</v>
      </c>
      <c r="B1921" t="e" vm="1922">
        <v>#VALUE!</v>
      </c>
      <c r="C1921" s="5" cm="1">
        <f t="array" ref="C1921">_FV(B1921,"Market cap",TRUE)</f>
        <v>50792810</v>
      </c>
      <c r="D1921" s="6" t="e" cm="1" vm="1856">
        <f t="array" ref="D1921">_FV(B1921,"Price",TRUE)</f>
        <v>#VALUE!</v>
      </c>
      <c r="E1921" s="2" cm="1">
        <f t="array" ref="E1921">_FV(B1921,"Last trade time",TRUE)</f>
        <v>45078.333333333336</v>
      </c>
      <c r="F1921" s="7" t="str" cm="1">
        <f t="array" ref="F1921">_FV($B1921,"Industry")</f>
        <v>Chemicals</v>
      </c>
      <c r="G1921" s="7" t="str" cm="1">
        <f t="array" ref="G1921">_FV($B1921,"Description")</f>
        <v>Kalium Lakes Limited is an Australia-based exploration and development company. The Company is engaged in the exploration and mining of mineral resources in Australia. It is focused on the development of its Beyondie Sulphate of Potash (SOP) Project (BSOPP) in Western Australia. The Beyondie SOP Project comprises about 16 granted exploration licenses, two mining leases, and several miscellaneous licenses covering an area of approximately 1,800 square kilometers. This sub-surface brine deposit supplies an evaporation and processing operation located approximately 160 kilometers (km) southeast of Newman. It has tenement interests in Dora / Blanche Prospect. It also has tenement interests in Carnegie Potash Project (Joint Venture). The Carnegie Joint Venture (CJV) is located approximately 220 km east-north-east of Wiluna. The CJV's exploration licenses include E38/2995, E38/2973, E38/2928, E38/3297, E38/5296 and E38/3295, which covers a total area of about 3,040 square kilometers.</v>
      </c>
      <c r="H1921" s="7" cm="1">
        <f t="array" ref="H1921">_FV($B1921,"Employees")</f>
        <v>15000</v>
      </c>
      <c r="I1921" s="11" cm="1">
        <f t="array" ref="I1921">_FV($B1921,"Shares outstanding",TRUE)</f>
        <v>2031712000</v>
      </c>
      <c r="J1921" s="7" cm="1">
        <f t="array" ref="J1921">_FV($B1921,"Year incorporated",TRUE)</f>
        <v>2016</v>
      </c>
      <c r="K1921" s="16"/>
      <c r="L1921" s="12">
        <f>+I1921+K1921</f>
        <v>2031712000</v>
      </c>
      <c r="M1921" s="14" t="e" vm="1857">
        <f>+D1921*L1921</f>
        <v>#VALUE!</v>
      </c>
      <c r="N1921" t="s">
        <v>1705</v>
      </c>
      <c r="U1921">
        <v>0</v>
      </c>
      <c r="W1921">
        <v>0</v>
      </c>
      <c r="X1921">
        <v>0</v>
      </c>
      <c r="Y1921">
        <v>0</v>
      </c>
      <c r="Z1921">
        <v>0</v>
      </c>
      <c r="AB1921" s="3">
        <v>50792805.350000001</v>
      </c>
      <c r="AC1921">
        <v>0</v>
      </c>
      <c r="AD1921" s="2">
        <v>45330.790277777778</v>
      </c>
      <c r="AE1921" t="s">
        <v>20</v>
      </c>
      <c r="AF1921" t="s">
        <v>1706</v>
      </c>
    </row>
    <row r="1922" spans="1:32" x14ac:dyDescent="0.3">
      <c r="A1922" t="str">
        <f>+N1922</f>
        <v>5GN</v>
      </c>
      <c r="B1922" t="e" vm="1882">
        <v>#VALUE!</v>
      </c>
      <c r="C1922" s="5" cm="1">
        <f t="array" ref="C1922">_FV(B1922,"Market cap",TRUE)</f>
        <v>263979013.81999999</v>
      </c>
      <c r="D1922" s="6" cm="1">
        <f t="array" ref="D1922">_FV(B1922,"Price",TRUE)</f>
        <v>4.3505000000000003</v>
      </c>
      <c r="E1922" s="2" cm="1">
        <f t="array" ref="E1922">_FV(B1922,"Last trade time",TRUE)</f>
        <v>45331.878472222219</v>
      </c>
      <c r="F1922" s="7" t="e" cm="1" vm="1883">
        <f t="array" ref="F1922">_FV($B1922,"Industry")</f>
        <v>#VALUE!</v>
      </c>
      <c r="G1922" s="7" t="e" cm="1" vm="1884">
        <f t="array" ref="G1922">_FV($B1922,"Description")</f>
        <v>#VALUE!</v>
      </c>
      <c r="H1922" s="7" t="e" cm="1" vm="2">
        <f t="array" ref="H1922">_FV($B1922,"Employees")</f>
        <v>#VALUE!</v>
      </c>
      <c r="I1922" s="11" t="e" cm="1" vm="1885">
        <f t="array" ref="I1922">_FV($B1922,"Shares outstanding",TRUE)</f>
        <v>#VALUE!</v>
      </c>
      <c r="J1922" s="7" t="e" cm="1" vm="1096">
        <f t="array" ref="J1922">_FV($B1922,"Year incorporated",TRUE)</f>
        <v>#VALUE!</v>
      </c>
      <c r="K1922" s="16"/>
      <c r="L1922" s="12" t="e" vm="1857">
        <f>+I1922+K1922</f>
        <v>#VALUE!</v>
      </c>
      <c r="M1922" s="14" t="e" vm="1857">
        <f>+D1922*L1922</f>
        <v>#VALUE!</v>
      </c>
      <c r="N1922" t="s">
        <v>1586</v>
      </c>
      <c r="O1922">
        <v>17.5</v>
      </c>
      <c r="P1922">
        <v>18</v>
      </c>
      <c r="Q1922">
        <v>17.5</v>
      </c>
      <c r="R1922">
        <v>18</v>
      </c>
      <c r="S1922">
        <v>17</v>
      </c>
      <c r="T1922">
        <v>18</v>
      </c>
      <c r="U1922">
        <v>0.5</v>
      </c>
      <c r="V1922" s="1">
        <v>2.86E-2</v>
      </c>
      <c r="W1922">
        <v>631691</v>
      </c>
      <c r="X1922">
        <v>110124.72500000001</v>
      </c>
      <c r="Y1922">
        <v>167527</v>
      </c>
      <c r="Z1922">
        <v>446489</v>
      </c>
      <c r="AA1922">
        <v>17.43</v>
      </c>
      <c r="AB1922" s="3">
        <v>61622162.460000001</v>
      </c>
      <c r="AC1922">
        <v>57</v>
      </c>
      <c r="AD1922" s="2">
        <v>45330.790277777778</v>
      </c>
      <c r="AE1922" t="s">
        <v>20</v>
      </c>
      <c r="AF1922" t="s">
        <v>1587</v>
      </c>
    </row>
    <row r="1923" spans="1:32" x14ac:dyDescent="0.3">
      <c r="A1923" t="str">
        <f>+N1923</f>
        <v>5EA</v>
      </c>
      <c r="B1923" t="e" vm="1923">
        <v>#VALUE!</v>
      </c>
      <c r="C1923" s="5" t="e" cm="1" vm="1866">
        <f t="array" ref="C1923">_FV(B1923,"Market cap",TRUE)</f>
        <v>#VALUE!</v>
      </c>
      <c r="D1923" s="6" cm="1">
        <f t="array" ref="D1923">_FV(B1923,"Price",TRUE)</f>
        <v>0.2</v>
      </c>
      <c r="E1923" s="2" cm="1">
        <f t="array" ref="E1923">_FV(B1923,"Last trade time",TRUE)</f>
        <v>45331.333333333336</v>
      </c>
      <c r="F1923" s="7" t="str" cm="1">
        <f t="array" ref="F1923">_FV($B1923,"Industry")</f>
        <v>Metals &amp; Mining</v>
      </c>
      <c r="G1923" s="7" t="str" cm="1">
        <f t="array" ref="G1923">_FV($B1923,"Description")</f>
        <v>5E Advanced Materials, Inc. is a boron and lithium company. The Company supplies boron specialty and advanced materials, complemented by lithium co-product production. Its business is based on its domestic boron and lithium resources in Southern California. It holds 100% of the rights either through ownership or leasehold interest in Fort Cady through its wholly owned subsidiary, 5E Boron Americas, LLC (5E Boron Americas). 5E Boron Americas is based on a conventional colemanite deposit, which is a hydrated calcium borate mineral found in evaporite deposits. The deposit hosts a mineral resource from which the Company focuses on extracting and processing into boric acid, boron advanced materials, lithium carbonate, and potentially other co-products. The Company's subsidiaries include American Pacific Borates Limited, Fort Cady Holdings Pty Ltd, and other.</v>
      </c>
      <c r="H1923" s="7" cm="1">
        <f t="array" ref="H1923">_FV($B1923,"Employees")</f>
        <v>48</v>
      </c>
      <c r="I1923" s="11" t="e" cm="1" vm="1885">
        <f t="array" ref="I1923">_FV($B1923,"Shares outstanding",TRUE)</f>
        <v>#VALUE!</v>
      </c>
      <c r="J1923" s="7" cm="1">
        <f t="array" ref="J1923">_FV($B1923,"Year incorporated",TRUE)</f>
        <v>2021</v>
      </c>
      <c r="K1923" s="16"/>
      <c r="L1923" s="12" t="e" vm="1857">
        <f>+I1923+K1923</f>
        <v>#VALUE!</v>
      </c>
      <c r="M1923" s="14" t="e" vm="1857">
        <f>+D1923*L1923</f>
        <v>#VALUE!</v>
      </c>
      <c r="N1923" t="s">
        <v>1582</v>
      </c>
      <c r="O1923">
        <v>19</v>
      </c>
      <c r="P1923">
        <v>21</v>
      </c>
      <c r="Q1923">
        <v>20</v>
      </c>
      <c r="R1923">
        <v>21</v>
      </c>
      <c r="S1923">
        <v>19.5</v>
      </c>
      <c r="T1923">
        <v>20</v>
      </c>
      <c r="U1923">
        <v>-1</v>
      </c>
      <c r="V1923" s="1">
        <v>-4.7600000000000003E-2</v>
      </c>
      <c r="W1923">
        <v>403442</v>
      </c>
      <c r="X1923">
        <v>81187.899999999994</v>
      </c>
      <c r="Y1923">
        <v>102019</v>
      </c>
      <c r="Z1923">
        <v>279779</v>
      </c>
      <c r="AA1923">
        <v>20.12</v>
      </c>
      <c r="AB1923" s="3">
        <v>61894926</v>
      </c>
      <c r="AC1923">
        <v>65</v>
      </c>
      <c r="AD1923" s="2">
        <v>45330.790277777778</v>
      </c>
      <c r="AE1923" t="s">
        <v>20</v>
      </c>
      <c r="AF1923" t="s">
        <v>1583</v>
      </c>
    </row>
    <row r="1924" spans="1:32" x14ac:dyDescent="0.3">
      <c r="A1924" t="str">
        <f>+N1924</f>
        <v>PER</v>
      </c>
      <c r="B1924" t="e" vm="1882">
        <v>#VALUE!</v>
      </c>
      <c r="C1924" s="5" cm="1">
        <f t="array" ref="C1924">_FV(B1924,"Market cap",TRUE)</f>
        <v>263979013.81999999</v>
      </c>
      <c r="D1924" s="6" cm="1">
        <f t="array" ref="D1924">_FV(B1924,"Price",TRUE)</f>
        <v>4.3505000000000003</v>
      </c>
      <c r="E1924" s="2" cm="1">
        <f t="array" ref="E1924">_FV(B1924,"Last trade time",TRUE)</f>
        <v>45331.878472222219</v>
      </c>
      <c r="F1924" s="7" t="e" cm="1" vm="1883">
        <f t="array" ref="F1924">_FV($B1924,"Industry")</f>
        <v>#VALUE!</v>
      </c>
      <c r="G1924" s="7" t="e" cm="1" vm="1884">
        <f t="array" ref="G1924">_FV($B1924,"Description")</f>
        <v>#VALUE!</v>
      </c>
      <c r="H1924" s="7" t="e" cm="1" vm="2">
        <f t="array" ref="H1924">_FV($B1924,"Employees")</f>
        <v>#VALUE!</v>
      </c>
      <c r="I1924" s="11" t="e" cm="1" vm="1885">
        <f t="array" ref="I1924">_FV($B1924,"Shares outstanding",TRUE)</f>
        <v>#VALUE!</v>
      </c>
      <c r="J1924" s="7" t="e" cm="1" vm="1096">
        <f t="array" ref="J1924">_FV($B1924,"Year incorporated",TRUE)</f>
        <v>#VALUE!</v>
      </c>
      <c r="K1924" s="16"/>
      <c r="L1924" s="12" t="e" vm="1857">
        <f>+I1924+K1924</f>
        <v>#VALUE!</v>
      </c>
      <c r="M1924" s="14" t="e" vm="1857">
        <f>+D1924*L1924</f>
        <v>#VALUE!</v>
      </c>
      <c r="N1924" t="s">
        <v>1556</v>
      </c>
      <c r="O1924">
        <v>7.1</v>
      </c>
      <c r="P1924">
        <v>7.8</v>
      </c>
      <c r="Q1924">
        <v>7.4</v>
      </c>
      <c r="R1924">
        <v>7.6</v>
      </c>
      <c r="S1924">
        <v>7</v>
      </c>
      <c r="T1924">
        <v>7.1</v>
      </c>
      <c r="U1924">
        <v>-0.3</v>
      </c>
      <c r="V1924" s="1">
        <v>-4.0500000000000001E-2</v>
      </c>
      <c r="W1924">
        <v>1458385</v>
      </c>
      <c r="X1924">
        <v>107039.784</v>
      </c>
      <c r="Y1924">
        <v>149287</v>
      </c>
      <c r="Z1924">
        <v>1189098</v>
      </c>
      <c r="AA1924">
        <v>7.34</v>
      </c>
      <c r="AB1924" s="3">
        <v>64009692.941</v>
      </c>
      <c r="AC1924">
        <v>30</v>
      </c>
      <c r="AD1924" s="2">
        <v>45330.790277777778</v>
      </c>
      <c r="AE1924" t="s">
        <v>20</v>
      </c>
      <c r="AF1924" t="s">
        <v>1557</v>
      </c>
    </row>
    <row r="1925" spans="1:32" x14ac:dyDescent="0.3">
      <c r="A1925" t="str">
        <f>+N1925</f>
        <v>WMC</v>
      </c>
      <c r="B1925" t="e" vm="1924">
        <v>#VALUE!</v>
      </c>
      <c r="C1925" s="5" cm="1">
        <f t="array" ref="C1925">_FV(B1925,"Market cap",TRUE)</f>
        <v>74238030</v>
      </c>
      <c r="D1925" s="6" t="e" cm="1" vm="1856">
        <f t="array" ref="D1925">_FV(B1925,"Price",TRUE)</f>
        <v>#VALUE!</v>
      </c>
      <c r="E1925" s="2" cm="1">
        <f t="array" ref="E1925">_FV(B1925,"Last trade time",TRUE)</f>
        <v>44761.333333333336</v>
      </c>
      <c r="F1925" s="7" t="str" cm="1">
        <f t="array" ref="F1925">_FV($B1925,"Industry")</f>
        <v>Metals &amp; Mining</v>
      </c>
      <c r="G1925" s="7" t="str" cm="1">
        <f t="array" ref="G1925">_FV($B1925,"Description")</f>
        <v>Wiluna Mining Corporation Limited is an Australia-based gold mining company. The Company is principally engaged in the production of gold from the Wiluna Gold Operation, which covers an area of approximately 1,600 square kilometer (km2) tenement area of the Yilgarn Craton in the Northern Goldfields of Western Australia. The Wiluna Mining Center includes the Wiluna Mine with its sulphide resources at bulletin, essex, calvert, happy jack, east pit and other deposits. The Wiluna Mining Center also includes Regent and the Quartz Reef deposits of the Golden Age, Galaxy and Monarch. Regent is located eight kilometers south of the Wiluna Mining Center. The Matilda Mining Center consists of over 10 kilometers of prospective Coles Shear. The Lake Way Mining Center encompasses the Williamson Mine, Carrol and prior projects and is located over 26 kilometers from the processing plant by haul roads. The Company’s discovery potential within Wiluna Mining covers over 70 regional exploration targets.</v>
      </c>
      <c r="H1925" s="7" t="e" cm="1" vm="2">
        <f t="array" ref="H1925">_FV($B1925,"Employees")</f>
        <v>#VALUE!</v>
      </c>
      <c r="I1925" s="11" cm="1">
        <f t="array" ref="I1925">_FV($B1925,"Shares outstanding",TRUE)</f>
        <v>362136700</v>
      </c>
      <c r="J1925" s="7" cm="1">
        <f t="array" ref="J1925">_FV($B1925,"Year incorporated",TRUE)</f>
        <v>2006</v>
      </c>
      <c r="K1925" s="16"/>
      <c r="L1925" s="12">
        <f>+I1925+K1925</f>
        <v>362136700</v>
      </c>
      <c r="M1925" s="14" t="e" vm="1857">
        <f>+D1925*L1925</f>
        <v>#VALUE!</v>
      </c>
      <c r="N1925" t="s">
        <v>1458</v>
      </c>
      <c r="U1925">
        <v>0</v>
      </c>
      <c r="W1925">
        <v>0</v>
      </c>
      <c r="X1925">
        <v>0</v>
      </c>
      <c r="Y1925">
        <v>0</v>
      </c>
      <c r="Z1925">
        <v>0</v>
      </c>
      <c r="AB1925" s="3">
        <v>74238030.674999997</v>
      </c>
      <c r="AC1925">
        <v>0</v>
      </c>
      <c r="AD1925" s="2">
        <v>45330.790277777778</v>
      </c>
      <c r="AE1925" t="s">
        <v>20</v>
      </c>
      <c r="AF1925" t="s">
        <v>1459</v>
      </c>
    </row>
    <row r="1926" spans="1:32" x14ac:dyDescent="0.3">
      <c r="A1926" t="str">
        <f>+N1926</f>
        <v>GEN</v>
      </c>
      <c r="B1926" t="e" vm="1925">
        <v>#VALUE!</v>
      </c>
      <c r="C1926" s="5" cm="1">
        <f t="array" ref="C1926">_FV(B1926,"Market cap",TRUE)</f>
        <v>81275980</v>
      </c>
      <c r="D1926" s="6" t="e" cm="1" vm="1856">
        <f t="array" ref="D1926">_FV(B1926,"Price",TRUE)</f>
        <v>#VALUE!</v>
      </c>
      <c r="E1926" s="2" cm="1">
        <f t="array" ref="E1926">_FV(B1926,"Last trade time",TRUE)</f>
        <v>45168.333333333336</v>
      </c>
      <c r="F1926" s="7" t="str" cm="1">
        <f t="array" ref="F1926">_FV($B1926,"Industry")</f>
        <v>Metals &amp; Mining</v>
      </c>
      <c r="G1926" s="7" t="str" cm="1">
        <f t="array" ref="G1926">_FV($B1926,"Description")</f>
        <v>Genmin Limited is an Australia-based iron ore producer with a pipeline of projects in the Republic of Gabon, west Central Africa. The Company has a 100% interest in three projects comprising six granted exploration licenses covering approximately 5,064 square kilometers (km2). The Company's projects include Baniaka (feasibility stage), Bakoumba (advanced exploration stage) and Bitam (early-stage exploration). The Company's 100% owned Baniaka Iron Ore Project is located in south-east Gabon and comprises the Baniaka and Baniaka West exploration licenses, which cover a total area of approximately 881 km2. The Bakoumba Project comprises the Bakoumba and Mafoungui exploration licenses, which cover a total area of approximately 1,564 km2. The Bitam Project is an early-stage exploration project in the Archean North Gabon Massif in north Gabon. The project comprises the Bitam and Ntem exploration licenses covering a total area of 2,619 km2 and is located in the north-west of Gabon.</v>
      </c>
      <c r="H1926" s="7" t="e" cm="1" vm="2">
        <f t="array" ref="H1926">_FV($B1926,"Employees")</f>
        <v>#VALUE!</v>
      </c>
      <c r="I1926" s="11" cm="1">
        <f t="array" ref="I1926">_FV($B1926,"Shares outstanding",TRUE)</f>
        <v>451533200</v>
      </c>
      <c r="J1926" s="7" cm="1">
        <f t="array" ref="J1926">_FV($B1926,"Year incorporated",TRUE)</f>
        <v>2010</v>
      </c>
      <c r="K1926" s="16"/>
      <c r="L1926" s="12">
        <f>+I1926+K1926</f>
        <v>451533200</v>
      </c>
      <c r="M1926" s="14" t="e" vm="1857">
        <f>+D1926*L1926</f>
        <v>#VALUE!</v>
      </c>
      <c r="N1926" t="s">
        <v>1423</v>
      </c>
      <c r="U1926">
        <v>0</v>
      </c>
      <c r="W1926">
        <v>0</v>
      </c>
      <c r="X1926">
        <v>0</v>
      </c>
      <c r="Y1926">
        <v>0</v>
      </c>
      <c r="Z1926">
        <v>0</v>
      </c>
      <c r="AB1926" s="3">
        <v>81275982.120000005</v>
      </c>
      <c r="AC1926">
        <v>0</v>
      </c>
      <c r="AD1926" s="2">
        <v>45330.790277777778</v>
      </c>
      <c r="AE1926" t="s">
        <v>20</v>
      </c>
      <c r="AF1926" t="s">
        <v>1424</v>
      </c>
    </row>
    <row r="1927" spans="1:32" x14ac:dyDescent="0.3">
      <c r="A1927" t="str">
        <f>+N1927</f>
        <v>AR1</v>
      </c>
      <c r="B1927" t="e" vm="1926">
        <v>#VALUE!</v>
      </c>
      <c r="C1927" s="5" cm="1">
        <f t="array" ref="C1927">_FV(B1927,"Market cap",TRUE)</f>
        <v>51785530</v>
      </c>
      <c r="D1927" s="6" t="e" cm="1" vm="1856">
        <f t="array" ref="D1927">_FV(B1927,"Price",TRUE)</f>
        <v>#VALUE!</v>
      </c>
      <c r="E1927" s="2" cm="1">
        <f t="array" ref="E1927">_FV(B1927,"Last trade time",TRUE)</f>
        <v>45169.333333333336</v>
      </c>
      <c r="F1927" s="7" t="str" cm="1">
        <f t="array" ref="F1927">_FV($B1927,"Industry")</f>
        <v>Metals &amp; Mining</v>
      </c>
      <c r="G1927" s="7" t="str" cm="1">
        <f t="array" ref="G1927">_FV($B1927,"Description")</f>
        <v>Austral Resources Australia Ltd is an Australia-based copper producer, developer and explorer located in the Mt Isa District of northwest Queensland. The Company’s projects include Anthill Project, Lady Annie Project, Cameron River Project and Miranda Project. The Anthill Project area lies within the Lady Annie Project and is located approximately 45 kilometers (km) from the Mt Kelly processing facility. The Lady Annie Project tenements are in the Western Fold Belt of the Mount Isa Inlier. The Cameron River Project tenements lie within the Eastern Fold Belt of the Mount Isa Inlier with the northern tenement close to the boundary with the Central Kalkadoon-Leichardt Belt. The tenements are prospective for copper, gold and rare earths. The Miranda Project tenements lie predominantly within the Central Kalkadoon-Leichardt Belt of the Mount Isa Inlier, with one tenement, EPM 17646, occurring within the Mary Kathleen Group of the Easter Fold Belt.</v>
      </c>
      <c r="H1927" s="7" t="e" cm="1" vm="2">
        <f t="array" ref="H1927">_FV($B1927,"Employees")</f>
        <v>#VALUE!</v>
      </c>
      <c r="I1927" s="11" cm="1">
        <f t="array" ref="I1927">_FV($B1927,"Shares outstanding",TRUE)</f>
        <v>527165800</v>
      </c>
      <c r="J1927" s="7" cm="1">
        <f t="array" ref="J1927">_FV($B1927,"Year incorporated",TRUE)</f>
        <v>2010</v>
      </c>
      <c r="K1927" s="16"/>
      <c r="L1927" s="12">
        <f>+I1927+K1927</f>
        <v>527165800</v>
      </c>
      <c r="M1927" s="14" t="e" vm="1857">
        <f>+D1927*L1927</f>
        <v>#VALUE!</v>
      </c>
      <c r="N1927" t="s">
        <v>1395</v>
      </c>
      <c r="U1927">
        <v>0</v>
      </c>
      <c r="W1927">
        <v>0</v>
      </c>
      <c r="X1927">
        <v>0</v>
      </c>
      <c r="Y1927">
        <v>0</v>
      </c>
      <c r="Z1927">
        <v>0</v>
      </c>
      <c r="AB1927" s="3">
        <v>84346532.159999996</v>
      </c>
      <c r="AC1927">
        <v>0</v>
      </c>
      <c r="AD1927" s="2">
        <v>45330.790277777778</v>
      </c>
      <c r="AE1927" t="s">
        <v>20</v>
      </c>
      <c r="AF1927" t="s">
        <v>1396</v>
      </c>
    </row>
    <row r="1928" spans="1:32" x14ac:dyDescent="0.3">
      <c r="A1928" t="str">
        <f>+N1928</f>
        <v>X64</v>
      </c>
      <c r="B1928" t="e" vm="1927">
        <v>#VALUE!</v>
      </c>
      <c r="C1928" s="5" cm="1">
        <f t="array" ref="C1928">_FV(B1928,"Market cap",TRUE)</f>
        <v>130184200</v>
      </c>
      <c r="D1928" s="6" t="e" cm="1" vm="1856">
        <f t="array" ref="D1928">_FV(B1928,"Price",TRUE)</f>
        <v>#VALUE!</v>
      </c>
      <c r="E1928" s="2" cm="1">
        <f t="array" ref="E1928">_FV(B1928,"Last trade time",TRUE)</f>
        <v>44980.333333333336</v>
      </c>
      <c r="F1928" s="7" t="str" cm="1">
        <f t="array" ref="F1928">_FV($B1928,"Industry")</f>
        <v>Metals &amp; Mining</v>
      </c>
      <c r="G1928" s="7" t="str" cm="1">
        <f t="array" ref="G1928">_FV($B1928,"Description")</f>
        <v>Ten Sixty Four Limited is an Australia-based company, which is engaged in gold mining and exploration activities. The Company’s projects include Co-O Mine, Philippines Exploration and Queensland Exploration. The Co-O Mine project comprises approximately 410 square kilometers (km2) of tenements, which cover approximately 70 kilometers (km) of strike length. The Co-O Mill project is located approximately six km north of the mine and has a capacity of 2,500 tons per day. Its Philippines Exploration includes the Royal Crowne Vein Prospect, which is located approximately two km north of the Co-O mine and corresponds to a projected vein segment along the northern portion of the approximately 1,500 meters long Sinug-ang vein system. The Company secures a 100% interest in its Queensland’s approximately 4,150 km2 exploration land package in the southern Drummond Basin region of Central Queensland.</v>
      </c>
      <c r="H1928" s="7" cm="1">
        <f t="array" ref="H1928">_FV($B1928,"Employees")</f>
        <v>4800</v>
      </c>
      <c r="I1928" s="11" cm="1">
        <f t="array" ref="I1928">_FV($B1928,"Shares outstanding",TRUE)</f>
        <v>228393300</v>
      </c>
      <c r="J1928" s="7" cm="1">
        <f t="array" ref="J1928">_FV($B1928,"Year incorporated",TRUE)</f>
        <v>2002</v>
      </c>
      <c r="K1928" s="16"/>
      <c r="L1928" s="12">
        <f>+I1928+K1928</f>
        <v>228393300</v>
      </c>
      <c r="M1928" s="14" t="e" vm="1857">
        <f>+D1928*L1928</f>
        <v>#VALUE!</v>
      </c>
      <c r="N1928" t="s">
        <v>1166</v>
      </c>
      <c r="U1928">
        <v>0</v>
      </c>
      <c r="W1928">
        <v>0</v>
      </c>
      <c r="X1928">
        <v>0</v>
      </c>
      <c r="Y1928">
        <v>0</v>
      </c>
      <c r="Z1928">
        <v>0</v>
      </c>
      <c r="AB1928" s="3">
        <v>130184181.56999999</v>
      </c>
      <c r="AC1928">
        <v>0</v>
      </c>
      <c r="AD1928" s="2">
        <v>45330.790277777778</v>
      </c>
      <c r="AE1928" t="s">
        <v>20</v>
      </c>
      <c r="AF1928" t="s">
        <v>1167</v>
      </c>
    </row>
    <row r="1929" spans="1:32" x14ac:dyDescent="0.3">
      <c r="A1929" t="str">
        <f>+N1929</f>
        <v>DNK</v>
      </c>
      <c r="B1929" t="e" vm="1928">
        <v>#VALUE!</v>
      </c>
      <c r="C1929" s="5" cm="1">
        <f t="array" ref="C1929">_FV(B1929,"Market cap",TRUE)</f>
        <v>151017100</v>
      </c>
      <c r="D1929" s="6" t="e" cm="1" vm="1856">
        <f t="array" ref="D1929">_FV(B1929,"Price",TRUE)</f>
        <v>#VALUE!</v>
      </c>
      <c r="E1929" s="2" cm="1">
        <f t="array" ref="E1929">_FV(B1929,"Last trade time",TRUE)</f>
        <v>45019.333333333336</v>
      </c>
      <c r="F1929" s="7" t="str" cm="1">
        <f t="array" ref="F1929">_FV($B1929,"Industry")</f>
        <v>Chemicals</v>
      </c>
      <c r="G1929" s="7" t="str" cm="1">
        <f t="array" ref="G1929">_FV($B1929,"Description")</f>
        <v>Danakali Limited (Danakali) is an Australia-based mineral exploration and development company. The Company is focused on the identification of projects in potash and critical metals (copper, lithium, gold, cobalt, tin, and nickel) and may consider a diversified portfolio of exploration and development assets as part of its strategy. The Company’s primary focus is on projects that are located in Australia and Africa.</v>
      </c>
      <c r="H1929" s="7" cm="1">
        <f t="array" ref="H1929">_FV($B1929,"Employees")</f>
        <v>6</v>
      </c>
      <c r="I1929" s="11" cm="1">
        <f t="array" ref="I1929">_FV($B1929,"Shares outstanding",TRUE)</f>
        <v>368334400</v>
      </c>
      <c r="J1929" s="7" cm="1">
        <f t="array" ref="J1929">_FV($B1929,"Year incorporated",TRUE)</f>
        <v>2001</v>
      </c>
      <c r="K1929" s="16"/>
      <c r="L1929" s="12">
        <f>+I1929+K1929</f>
        <v>368334400</v>
      </c>
      <c r="M1929" s="14" t="e" vm="1857">
        <f>+D1929*L1929</f>
        <v>#VALUE!</v>
      </c>
      <c r="N1929" t="s">
        <v>1083</v>
      </c>
      <c r="U1929">
        <v>0</v>
      </c>
      <c r="W1929">
        <v>0</v>
      </c>
      <c r="X1929">
        <v>0</v>
      </c>
      <c r="Y1929">
        <v>0</v>
      </c>
      <c r="Z1929">
        <v>0</v>
      </c>
      <c r="AB1929" s="3">
        <v>151017081.86000001</v>
      </c>
      <c r="AC1929">
        <v>0</v>
      </c>
      <c r="AD1929" s="2">
        <v>45330.790277777778</v>
      </c>
      <c r="AE1929" t="s">
        <v>20</v>
      </c>
      <c r="AF1929" t="s">
        <v>1084</v>
      </c>
    </row>
    <row r="1930" spans="1:32" x14ac:dyDescent="0.3">
      <c r="A1930" t="str">
        <f>+N1930</f>
        <v>FFX</v>
      </c>
      <c r="B1930" t="e" vm="1929">
        <v>#VALUE!</v>
      </c>
      <c r="C1930" s="5" cm="1">
        <f t="array" ref="C1930">_FV(B1930,"Market cap",TRUE)</f>
        <v>236569300</v>
      </c>
      <c r="D1930" s="6" t="e" cm="1" vm="1856">
        <f t="array" ref="D1930">_FV(B1930,"Price",TRUE)</f>
        <v>#VALUE!</v>
      </c>
      <c r="E1930" s="2" cm="1">
        <f t="array" ref="E1930">_FV(B1930,"Last trade time",TRUE)</f>
        <v>44736.333333333336</v>
      </c>
      <c r="F1930" s="7" t="str" cm="1">
        <f t="array" ref="F1930">_FV($B1930,"Industry")</f>
        <v>Metals &amp; Mining</v>
      </c>
      <c r="G1930" s="7" t="str" cm="1">
        <f t="array" ref="G1930">_FV($B1930,"Description")</f>
        <v>Firefinch Limited is an Australia-based gold miner. The Company is focused on gold production at the Morila Gold Mine. The Company also has exposure to lithium and the electric revolution.</v>
      </c>
      <c r="H1930" s="7" cm="1">
        <f t="array" ref="H1930">_FV($B1930,"Employees")</f>
        <v>6</v>
      </c>
      <c r="I1930" s="11" cm="1">
        <f t="array" ref="I1930">_FV($B1930,"Shares outstanding",TRUE)</f>
        <v>1182847000</v>
      </c>
      <c r="J1930" s="7" cm="1">
        <f t="array" ref="J1930">_FV($B1930,"Year incorporated",TRUE)</f>
        <v>2005</v>
      </c>
      <c r="K1930" s="16"/>
      <c r="L1930" s="12">
        <f>+I1930+K1930</f>
        <v>1182847000</v>
      </c>
      <c r="M1930" s="14" t="e" vm="1857">
        <f>+D1930*L1930</f>
        <v>#VALUE!</v>
      </c>
      <c r="N1930" t="s">
        <v>903</v>
      </c>
      <c r="U1930">
        <v>0</v>
      </c>
      <c r="W1930">
        <v>0</v>
      </c>
      <c r="X1930">
        <v>0</v>
      </c>
      <c r="Y1930">
        <v>0</v>
      </c>
      <c r="Z1930">
        <v>0</v>
      </c>
      <c r="AB1930" s="3">
        <v>236569315.40000001</v>
      </c>
      <c r="AC1930">
        <v>0</v>
      </c>
      <c r="AD1930" s="2">
        <v>45330.790277777778</v>
      </c>
      <c r="AE1930" t="s">
        <v>20</v>
      </c>
      <c r="AF1930" t="s">
        <v>904</v>
      </c>
    </row>
    <row r="1931" spans="1:32" x14ac:dyDescent="0.3">
      <c r="A1931" t="str">
        <f>+N1931</f>
        <v>LLL</v>
      </c>
      <c r="B1931" t="e" vm="1930">
        <v>#VALUE!</v>
      </c>
      <c r="C1931" s="5" cm="1">
        <f t="array" ref="C1931">_FV(B1931,"Market cap",TRUE)</f>
        <v>498553600</v>
      </c>
      <c r="D1931" s="6" t="e" cm="1" vm="1856">
        <f t="array" ref="D1931">_FV(B1931,"Price",TRUE)</f>
        <v>#VALUE!</v>
      </c>
      <c r="E1931" s="2" cm="1">
        <f t="array" ref="E1931">_FV(B1931,"Last trade time",TRUE)</f>
        <v>45183.333333333336</v>
      </c>
      <c r="F1931" s="7" t="str" cm="1">
        <f t="array" ref="F1931">_FV($B1931,"Industry")</f>
        <v>Metals &amp; Mining</v>
      </c>
      <c r="G1931" s="7" t="str" cm="1">
        <f t="array" ref="G1931">_FV($B1931,"Description")</f>
        <v>Leo Lithium Limited is an Australia-based company that is engaged in the exploration for lithium minerals in Mali. The Company is focused on the development of the Goulamina lithium project in Mali in a joint venture with Ganfeng Lithium Co. Ltd. The Goulamina Lithium project comprises a land holding of approximately 100 square kilometers (km2) in the Bougouni Region of southern Mali, approximately 150 kilometers (km) by road from Mali’s capital, Bamako. The land holding comprises of Goulamina mineral deposit.</v>
      </c>
      <c r="H1931" s="7" t="e" cm="1" vm="2">
        <f t="array" ref="H1931">_FV($B1931,"Employees")</f>
        <v>#VALUE!</v>
      </c>
      <c r="I1931" s="11" cm="1">
        <f t="array" ref="I1931">_FV($B1931,"Shares outstanding",TRUE)</f>
        <v>987235000</v>
      </c>
      <c r="J1931" s="7" cm="1">
        <f t="array" ref="J1931">_FV($B1931,"Year incorporated",TRUE)</f>
        <v>2019</v>
      </c>
      <c r="K1931" s="16"/>
      <c r="L1931" s="12">
        <f>+I1931+K1931</f>
        <v>987235000</v>
      </c>
      <c r="M1931" s="14" t="e" vm="1857">
        <f>+D1931*L1931</f>
        <v>#VALUE!</v>
      </c>
      <c r="N1931" t="s">
        <v>632</v>
      </c>
      <c r="U1931">
        <v>0</v>
      </c>
      <c r="W1931">
        <v>0</v>
      </c>
      <c r="X1931">
        <v>0</v>
      </c>
      <c r="Y1931">
        <v>0</v>
      </c>
      <c r="Z1931">
        <v>0</v>
      </c>
      <c r="AB1931" s="3">
        <v>498553662.88</v>
      </c>
      <c r="AC1931">
        <v>0</v>
      </c>
      <c r="AD1931" s="2">
        <v>45330.790277777778</v>
      </c>
      <c r="AE1931" t="s">
        <v>20</v>
      </c>
      <c r="AF1931" t="s">
        <v>633</v>
      </c>
    </row>
    <row r="1932" spans="1:32" x14ac:dyDescent="0.3">
      <c r="A1932" t="str">
        <f>+N1932</f>
        <v>AVZ</v>
      </c>
      <c r="B1932" t="e" vm="1931">
        <v>#VALUE!</v>
      </c>
      <c r="C1932" s="5" cm="1">
        <f t="array" ref="C1932">_FV(B1932,"Market cap",TRUE)</f>
        <v>2774404000</v>
      </c>
      <c r="D1932" s="6" t="e" cm="1" vm="1856">
        <f t="array" ref="D1932">_FV(B1932,"Price",TRUE)</f>
        <v>#VALUE!</v>
      </c>
      <c r="E1932" s="2" cm="1">
        <f t="array" ref="E1932">_FV(B1932,"Last trade time",TRUE)</f>
        <v>44687.333333333336</v>
      </c>
      <c r="F1932" s="7" t="str" cm="1">
        <f t="array" ref="F1932">_FV($B1932,"Industry")</f>
        <v>Metals &amp; Mining</v>
      </c>
      <c r="G1932" s="7" t="str" cm="1">
        <f t="array" ref="G1932">_FV($B1932,"Description")</f>
        <v>AVZ Minerals Limited is an Australia-based mineral exploration company focused on developing the Manono Lithium and Tin Project (Manono Project) located in the south of the Democratic Republic of Congo (DRC) in central Africa. The Company has an approximately 75% interest in the Manono Project. The Manono Project comprises PR13359, which covers around 188 square kilometers (km2). The Manono Project is located 500 kilometers (km) due north of Lubumbashi in the south of the DRC in central Africa. The Manono Project consists of lithium rich LCT (lithium, cesium, tantalum) pegmatite deposits. The Company also holds a 100% interest in the Manono Extension Project, which surrounds the Manono Project. The Manono Extension Project comprises two granted exploration permits (PRs 4029 and 4030) covering 242.25 km2 surrounding the Manono Project license. Its subsidiaries include AVZ International Pty Ltd, AVZ Minerals Congo SARL, Dathcom Mining SA, AVZ Power and Nyuki Logistics Company.</v>
      </c>
      <c r="H1932" s="7" t="e" cm="1" vm="2">
        <f t="array" ref="H1932">_FV($B1932,"Employees")</f>
        <v>#VALUE!</v>
      </c>
      <c r="I1932" s="11" cm="1">
        <f t="array" ref="I1932">_FV($B1932,"Shares outstanding",TRUE)</f>
        <v>3528730000</v>
      </c>
      <c r="J1932" s="7" cm="1">
        <f t="array" ref="J1932">_FV($B1932,"Year incorporated",TRUE)</f>
        <v>2007</v>
      </c>
      <c r="K1932" s="16"/>
      <c r="L1932" s="12">
        <f>+I1932+K1932</f>
        <v>3528730000</v>
      </c>
      <c r="M1932" s="14" t="e" vm="1857">
        <f>+D1932*L1932</f>
        <v>#VALUE!</v>
      </c>
      <c r="N1932" t="s">
        <v>283</v>
      </c>
      <c r="U1932">
        <v>0</v>
      </c>
      <c r="W1932">
        <v>0</v>
      </c>
      <c r="X1932">
        <v>0</v>
      </c>
      <c r="Y1932">
        <v>0</v>
      </c>
      <c r="Z1932">
        <v>0</v>
      </c>
      <c r="AB1932" s="3">
        <v>2752409203.4400001</v>
      </c>
      <c r="AC1932">
        <v>0</v>
      </c>
      <c r="AD1932" s="2">
        <v>45330.790277777778</v>
      </c>
      <c r="AE1932" t="s">
        <v>20</v>
      </c>
      <c r="AF1932" t="s">
        <v>284</v>
      </c>
    </row>
    <row r="1933" spans="1:32" x14ac:dyDescent="0.3">
      <c r="V1933" s="1"/>
      <c r="AD1933" s="2"/>
    </row>
    <row r="1934" spans="1:32" x14ac:dyDescent="0.3">
      <c r="V1934" s="1"/>
      <c r="AD1934" s="2"/>
    </row>
    <row r="1935" spans="1:32" x14ac:dyDescent="0.3">
      <c r="V1935" s="1"/>
      <c r="AD1935" s="2"/>
    </row>
    <row r="1936" spans="1:32" x14ac:dyDescent="0.3">
      <c r="V1936" s="1"/>
      <c r="AD1936" s="2"/>
    </row>
    <row r="1937" spans="22:30" x14ac:dyDescent="0.3">
      <c r="V1937" s="1"/>
      <c r="AD1937" s="2"/>
    </row>
    <row r="1938" spans="22:30" x14ac:dyDescent="0.3">
      <c r="V1938" s="1"/>
      <c r="AD1938" s="2"/>
    </row>
    <row r="1939" spans="22:30" x14ac:dyDescent="0.3">
      <c r="V1939" s="1"/>
      <c r="AD1939" s="2"/>
    </row>
    <row r="1940" spans="22:30" x14ac:dyDescent="0.3">
      <c r="V1940" s="1"/>
      <c r="AD1940" s="2"/>
    </row>
    <row r="1941" spans="22:30" x14ac:dyDescent="0.3">
      <c r="V1941" s="1"/>
      <c r="AD1941" s="2"/>
    </row>
    <row r="1942" spans="22:30" x14ac:dyDescent="0.3">
      <c r="AD1942" s="2"/>
    </row>
    <row r="1943" spans="22:30" x14ac:dyDescent="0.3">
      <c r="V1943" s="1"/>
      <c r="AD1943" s="2"/>
    </row>
    <row r="1944" spans="22:30" x14ac:dyDescent="0.3">
      <c r="V1944" s="1"/>
      <c r="AD1944" s="2"/>
    </row>
    <row r="1945" spans="22:30" x14ac:dyDescent="0.3">
      <c r="V1945" s="1"/>
      <c r="AD1945" s="2"/>
    </row>
    <row r="1946" spans="22:30" x14ac:dyDescent="0.3">
      <c r="V1946" s="1"/>
      <c r="AD1946" s="2"/>
    </row>
    <row r="1947" spans="22:30" x14ac:dyDescent="0.3">
      <c r="V1947" s="1"/>
      <c r="AD1947" s="2"/>
    </row>
    <row r="1948" spans="22:30" x14ac:dyDescent="0.3">
      <c r="V1948" s="1"/>
      <c r="AD1948" s="2"/>
    </row>
    <row r="1949" spans="22:30" x14ac:dyDescent="0.3">
      <c r="V1949" s="1"/>
      <c r="AD1949" s="2"/>
    </row>
    <row r="1950" spans="22:30" x14ac:dyDescent="0.3">
      <c r="V1950" s="1"/>
      <c r="AD1950" s="2"/>
    </row>
    <row r="1951" spans="22:30" x14ac:dyDescent="0.3">
      <c r="AD1951" s="2"/>
    </row>
    <row r="1952" spans="22:30" x14ac:dyDescent="0.3">
      <c r="V1952" s="1"/>
      <c r="AD1952" s="2"/>
    </row>
    <row r="1953" spans="22:30" x14ac:dyDescent="0.3">
      <c r="V1953" s="1"/>
      <c r="AD1953" s="2"/>
    </row>
    <row r="1954" spans="22:30" x14ac:dyDescent="0.3">
      <c r="AD1954" s="2"/>
    </row>
    <row r="1955" spans="22:30" x14ac:dyDescent="0.3">
      <c r="V1955" s="1"/>
      <c r="AD1955" s="2"/>
    </row>
    <row r="1956" spans="22:30" x14ac:dyDescent="0.3">
      <c r="AD1956" s="2"/>
    </row>
    <row r="1957" spans="22:30" x14ac:dyDescent="0.3">
      <c r="V1957" s="1"/>
      <c r="AD1957" s="2"/>
    </row>
    <row r="1958" spans="22:30" x14ac:dyDescent="0.3">
      <c r="AD1958" s="2"/>
    </row>
    <row r="1959" spans="22:30" x14ac:dyDescent="0.3">
      <c r="V1959" s="1"/>
      <c r="AD1959" s="2"/>
    </row>
    <row r="1960" spans="22:30" x14ac:dyDescent="0.3">
      <c r="V1960" s="1"/>
      <c r="AD1960" s="2"/>
    </row>
    <row r="1961" spans="22:30" x14ac:dyDescent="0.3">
      <c r="V1961" s="1"/>
      <c r="AD1961" s="2"/>
    </row>
    <row r="1962" spans="22:30" x14ac:dyDescent="0.3">
      <c r="AD1962" s="2"/>
    </row>
    <row r="1963" spans="22:30" x14ac:dyDescent="0.3">
      <c r="V1963" s="1"/>
      <c r="AD1963" s="2"/>
    </row>
    <row r="1964" spans="22:30" x14ac:dyDescent="0.3">
      <c r="V1964" s="1"/>
      <c r="AD1964" s="2"/>
    </row>
    <row r="1965" spans="22:30" x14ac:dyDescent="0.3">
      <c r="V1965" s="1"/>
      <c r="AD1965" s="2"/>
    </row>
    <row r="1966" spans="22:30" x14ac:dyDescent="0.3">
      <c r="V1966" s="1"/>
      <c r="AD1966" s="2"/>
    </row>
    <row r="1967" spans="22:30" x14ac:dyDescent="0.3">
      <c r="V1967" s="1"/>
      <c r="AD1967" s="2"/>
    </row>
    <row r="1968" spans="22:30" x14ac:dyDescent="0.3">
      <c r="V1968" s="1"/>
      <c r="AD1968" s="2"/>
    </row>
    <row r="1969" spans="22:30" x14ac:dyDescent="0.3">
      <c r="V1969" s="1"/>
      <c r="AD1969" s="2"/>
    </row>
    <row r="1970" spans="22:30" x14ac:dyDescent="0.3">
      <c r="V1970" s="1"/>
      <c r="AD1970" s="2"/>
    </row>
    <row r="1971" spans="22:30" x14ac:dyDescent="0.3">
      <c r="V1971" s="1"/>
      <c r="AD1971" s="2"/>
    </row>
    <row r="1972" spans="22:30" x14ac:dyDescent="0.3">
      <c r="V1972" s="1"/>
      <c r="AD1972" s="2"/>
    </row>
    <row r="1973" spans="22:30" x14ac:dyDescent="0.3">
      <c r="V1973" s="1"/>
      <c r="AD1973" s="2"/>
    </row>
    <row r="1974" spans="22:30" x14ac:dyDescent="0.3">
      <c r="V1974" s="1"/>
      <c r="AD1974" s="2"/>
    </row>
    <row r="1975" spans="22:30" x14ac:dyDescent="0.3">
      <c r="V1975" s="1"/>
      <c r="AD1975" s="2"/>
    </row>
    <row r="1976" spans="22:30" x14ac:dyDescent="0.3">
      <c r="V1976" s="1"/>
      <c r="AD1976" s="2"/>
    </row>
    <row r="1977" spans="22:30" x14ac:dyDescent="0.3">
      <c r="AD1977" s="2"/>
    </row>
    <row r="1978" spans="22:30" x14ac:dyDescent="0.3">
      <c r="V1978" s="1"/>
      <c r="AD1978" s="2"/>
    </row>
    <row r="1979" spans="22:30" x14ac:dyDescent="0.3">
      <c r="V1979" s="1"/>
      <c r="AD1979" s="2"/>
    </row>
    <row r="1980" spans="22:30" x14ac:dyDescent="0.3">
      <c r="V1980" s="1"/>
      <c r="AD1980" s="2"/>
    </row>
    <row r="1981" spans="22:30" x14ac:dyDescent="0.3">
      <c r="V1981" s="1"/>
      <c r="AD1981" s="2"/>
    </row>
    <row r="1982" spans="22:30" x14ac:dyDescent="0.3">
      <c r="V1982" s="1"/>
      <c r="AD1982" s="2"/>
    </row>
    <row r="1983" spans="22:30" x14ac:dyDescent="0.3">
      <c r="V1983" s="1"/>
      <c r="AD1983" s="2"/>
    </row>
    <row r="1984" spans="22:30" x14ac:dyDescent="0.3">
      <c r="AD1984" s="2"/>
    </row>
    <row r="1985" spans="22:30" x14ac:dyDescent="0.3">
      <c r="V1985" s="1"/>
      <c r="AD1985" s="2"/>
    </row>
    <row r="1986" spans="22:30" x14ac:dyDescent="0.3">
      <c r="V1986" s="1"/>
      <c r="AD1986" s="2"/>
    </row>
    <row r="1987" spans="22:30" x14ac:dyDescent="0.3">
      <c r="V1987" s="1"/>
      <c r="AD1987" s="2"/>
    </row>
    <row r="1988" spans="22:30" x14ac:dyDescent="0.3">
      <c r="V1988" s="1"/>
      <c r="AD1988" s="2"/>
    </row>
    <row r="1989" spans="22:30" x14ac:dyDescent="0.3">
      <c r="V1989" s="1"/>
      <c r="AD1989" s="2"/>
    </row>
    <row r="1990" spans="22:30" x14ac:dyDescent="0.3">
      <c r="V1990" s="1"/>
      <c r="AD1990" s="2"/>
    </row>
    <row r="1991" spans="22:30" x14ac:dyDescent="0.3">
      <c r="V1991" s="1"/>
      <c r="AD1991" s="2"/>
    </row>
    <row r="1992" spans="22:30" x14ac:dyDescent="0.3">
      <c r="V1992" s="1"/>
      <c r="AD1992" s="2"/>
    </row>
    <row r="1993" spans="22:30" x14ac:dyDescent="0.3">
      <c r="V1993" s="1"/>
      <c r="AD1993" s="2"/>
    </row>
    <row r="1994" spans="22:30" x14ac:dyDescent="0.3">
      <c r="V1994" s="1"/>
      <c r="AD1994" s="2"/>
    </row>
    <row r="1995" spans="22:30" x14ac:dyDescent="0.3">
      <c r="V1995" s="1"/>
      <c r="AD1995" s="2"/>
    </row>
    <row r="1996" spans="22:30" x14ac:dyDescent="0.3">
      <c r="V1996" s="1"/>
      <c r="AD1996" s="2"/>
    </row>
    <row r="1997" spans="22:30" x14ac:dyDescent="0.3">
      <c r="V1997" s="1"/>
      <c r="AD1997" s="2"/>
    </row>
    <row r="1998" spans="22:30" x14ac:dyDescent="0.3">
      <c r="V1998" s="1"/>
      <c r="AD1998" s="2"/>
    </row>
    <row r="1999" spans="22:30" x14ac:dyDescent="0.3">
      <c r="V1999" s="1"/>
      <c r="AD1999" s="2"/>
    </row>
    <row r="2000" spans="22:30" x14ac:dyDescent="0.3">
      <c r="V2000" s="1"/>
      <c r="AD2000" s="2"/>
    </row>
    <row r="2001" spans="22:30" x14ac:dyDescent="0.3">
      <c r="AD2001" s="2"/>
    </row>
    <row r="2002" spans="22:30" x14ac:dyDescent="0.3">
      <c r="AD2002" s="2"/>
    </row>
    <row r="2003" spans="22:30" x14ac:dyDescent="0.3">
      <c r="V2003" s="1"/>
      <c r="AD2003" s="2"/>
    </row>
    <row r="2004" spans="22:30" x14ac:dyDescent="0.3">
      <c r="AD2004" s="2"/>
    </row>
    <row r="2005" spans="22:30" x14ac:dyDescent="0.3">
      <c r="V2005" s="1"/>
      <c r="AD2005" s="2"/>
    </row>
    <row r="2006" spans="22:30" x14ac:dyDescent="0.3">
      <c r="V2006" s="1"/>
      <c r="AD2006" s="2"/>
    </row>
    <row r="2007" spans="22:30" x14ac:dyDescent="0.3">
      <c r="V2007" s="1"/>
      <c r="AD2007" s="2"/>
    </row>
    <row r="2008" spans="22:30" x14ac:dyDescent="0.3">
      <c r="V2008" s="1"/>
      <c r="AD2008" s="2"/>
    </row>
    <row r="2009" spans="22:30" x14ac:dyDescent="0.3">
      <c r="V2009" s="1"/>
      <c r="AD2009" s="2"/>
    </row>
    <row r="2010" spans="22:30" x14ac:dyDescent="0.3">
      <c r="V2010" s="1"/>
      <c r="AD2010" s="2"/>
    </row>
    <row r="2011" spans="22:30" x14ac:dyDescent="0.3">
      <c r="AD2011" s="2"/>
    </row>
    <row r="2012" spans="22:30" x14ac:dyDescent="0.3">
      <c r="V2012" s="1"/>
      <c r="AD2012" s="2"/>
    </row>
    <row r="2013" spans="22:30" x14ac:dyDescent="0.3">
      <c r="V2013" s="1"/>
      <c r="AD2013" s="2"/>
    </row>
    <row r="2014" spans="22:30" x14ac:dyDescent="0.3">
      <c r="V2014" s="1"/>
      <c r="AD2014" s="2"/>
    </row>
    <row r="2015" spans="22:30" x14ac:dyDescent="0.3">
      <c r="AD2015" s="2"/>
    </row>
    <row r="2016" spans="22:30" x14ac:dyDescent="0.3">
      <c r="AD2016" s="2"/>
    </row>
    <row r="2017" spans="22:30" x14ac:dyDescent="0.3">
      <c r="V2017" s="1"/>
      <c r="AD2017" s="2"/>
    </row>
    <row r="2018" spans="22:30" x14ac:dyDescent="0.3">
      <c r="V2018" s="1"/>
      <c r="AD2018" s="2"/>
    </row>
    <row r="2019" spans="22:30" x14ac:dyDescent="0.3">
      <c r="V2019" s="1"/>
      <c r="AD2019" s="2"/>
    </row>
    <row r="2020" spans="22:30" x14ac:dyDescent="0.3">
      <c r="V2020" s="1"/>
      <c r="AD2020" s="2"/>
    </row>
    <row r="2021" spans="22:30" x14ac:dyDescent="0.3">
      <c r="V2021" s="1"/>
      <c r="AD2021" s="2"/>
    </row>
    <row r="2022" spans="22:30" x14ac:dyDescent="0.3">
      <c r="V2022" s="1"/>
      <c r="AD2022" s="2"/>
    </row>
    <row r="2023" spans="22:30" x14ac:dyDescent="0.3">
      <c r="AD2023" s="2"/>
    </row>
    <row r="2024" spans="22:30" x14ac:dyDescent="0.3">
      <c r="V2024" s="1"/>
      <c r="AD2024" s="2"/>
    </row>
    <row r="2025" spans="22:30" x14ac:dyDescent="0.3">
      <c r="V2025" s="1"/>
      <c r="AD2025" s="2"/>
    </row>
    <row r="2026" spans="22:30" x14ac:dyDescent="0.3">
      <c r="AD2026" s="2"/>
    </row>
    <row r="2027" spans="22:30" x14ac:dyDescent="0.3">
      <c r="V2027" s="1"/>
      <c r="AD2027" s="2"/>
    </row>
    <row r="2028" spans="22:30" x14ac:dyDescent="0.3">
      <c r="AD2028" s="2"/>
    </row>
    <row r="2029" spans="22:30" x14ac:dyDescent="0.3">
      <c r="V2029" s="1"/>
      <c r="AD2029" s="2"/>
    </row>
    <row r="2030" spans="22:30" x14ac:dyDescent="0.3">
      <c r="V2030" s="1"/>
      <c r="AD2030" s="2"/>
    </row>
    <row r="2031" spans="22:30" x14ac:dyDescent="0.3">
      <c r="V2031" s="1"/>
      <c r="AD2031" s="2"/>
    </row>
    <row r="2032" spans="22:30" x14ac:dyDescent="0.3">
      <c r="V2032" s="1"/>
      <c r="AD2032" s="2"/>
    </row>
    <row r="2033" spans="22:30" x14ac:dyDescent="0.3">
      <c r="V2033" s="1"/>
      <c r="AD2033" s="2"/>
    </row>
    <row r="2034" spans="22:30" x14ac:dyDescent="0.3">
      <c r="AD2034" s="2"/>
    </row>
    <row r="2035" spans="22:30" x14ac:dyDescent="0.3">
      <c r="AD2035" s="2"/>
    </row>
    <row r="2036" spans="22:30" x14ac:dyDescent="0.3">
      <c r="AD2036" s="2"/>
    </row>
    <row r="2037" spans="22:30" x14ac:dyDescent="0.3">
      <c r="V2037" s="1"/>
      <c r="AD2037" s="2"/>
    </row>
    <row r="2038" spans="22:30" x14ac:dyDescent="0.3">
      <c r="V2038" s="1"/>
      <c r="AD2038" s="2"/>
    </row>
    <row r="2039" spans="22:30" x14ac:dyDescent="0.3">
      <c r="V2039" s="1"/>
      <c r="AD2039" s="2"/>
    </row>
    <row r="2040" spans="22:30" x14ac:dyDescent="0.3">
      <c r="V2040" s="1"/>
      <c r="AD2040" s="2"/>
    </row>
    <row r="2041" spans="22:30" x14ac:dyDescent="0.3">
      <c r="V2041" s="1"/>
      <c r="AD2041" s="2"/>
    </row>
    <row r="2042" spans="22:30" x14ac:dyDescent="0.3">
      <c r="AD2042" s="2"/>
    </row>
    <row r="2043" spans="22:30" x14ac:dyDescent="0.3">
      <c r="V2043" s="1"/>
      <c r="AD2043" s="2"/>
    </row>
    <row r="2044" spans="22:30" x14ac:dyDescent="0.3">
      <c r="V2044" s="1"/>
      <c r="AD2044" s="2"/>
    </row>
    <row r="2045" spans="22:30" x14ac:dyDescent="0.3">
      <c r="V2045" s="1"/>
      <c r="AD2045" s="2"/>
    </row>
    <row r="2046" spans="22:30" x14ac:dyDescent="0.3">
      <c r="V2046" s="1"/>
      <c r="AD2046" s="2"/>
    </row>
    <row r="2047" spans="22:30" x14ac:dyDescent="0.3">
      <c r="V2047" s="1"/>
      <c r="AD2047" s="2"/>
    </row>
    <row r="2048" spans="22:30" x14ac:dyDescent="0.3">
      <c r="AD2048" s="2"/>
    </row>
    <row r="2049" spans="22:30" x14ac:dyDescent="0.3">
      <c r="V2049" s="1"/>
      <c r="AD2049" s="2"/>
    </row>
    <row r="2050" spans="22:30" x14ac:dyDescent="0.3">
      <c r="V2050" s="1"/>
      <c r="AD2050" s="2"/>
    </row>
    <row r="2051" spans="22:30" x14ac:dyDescent="0.3">
      <c r="V2051" s="1"/>
      <c r="AD2051" s="2"/>
    </row>
    <row r="2052" spans="22:30" x14ac:dyDescent="0.3">
      <c r="V2052" s="1"/>
      <c r="AD2052" s="2"/>
    </row>
    <row r="2053" spans="22:30" x14ac:dyDescent="0.3">
      <c r="AD2053" s="2"/>
    </row>
    <row r="2054" spans="22:30" x14ac:dyDescent="0.3">
      <c r="AD2054" s="2"/>
    </row>
    <row r="2055" spans="22:30" x14ac:dyDescent="0.3">
      <c r="AD2055" s="2"/>
    </row>
    <row r="2056" spans="22:30" x14ac:dyDescent="0.3">
      <c r="V2056" s="1"/>
      <c r="AD2056" s="2"/>
    </row>
    <row r="2057" spans="22:30" x14ac:dyDescent="0.3">
      <c r="V2057" s="1"/>
      <c r="AD2057" s="2"/>
    </row>
    <row r="2058" spans="22:30" x14ac:dyDescent="0.3">
      <c r="AD2058" s="2"/>
    </row>
    <row r="2059" spans="22:30" x14ac:dyDescent="0.3">
      <c r="AD2059" s="2"/>
    </row>
    <row r="2060" spans="22:30" x14ac:dyDescent="0.3">
      <c r="AD2060" s="2"/>
    </row>
    <row r="2061" spans="22:30" x14ac:dyDescent="0.3">
      <c r="AD2061" s="2"/>
    </row>
    <row r="2062" spans="22:30" x14ac:dyDescent="0.3">
      <c r="AD2062" s="2"/>
    </row>
    <row r="2063" spans="22:30" x14ac:dyDescent="0.3">
      <c r="AD2063" s="2"/>
    </row>
    <row r="2064" spans="22:30" x14ac:dyDescent="0.3">
      <c r="AD2064" s="2"/>
    </row>
    <row r="2065" spans="30:30" x14ac:dyDescent="0.3">
      <c r="AD2065" s="2"/>
    </row>
    <row r="2066" spans="30:30" x14ac:dyDescent="0.3">
      <c r="AD2066" s="2"/>
    </row>
    <row r="2067" spans="30:30" x14ac:dyDescent="0.3">
      <c r="AD2067" s="2"/>
    </row>
  </sheetData>
  <sortState xmlns:xlrd2="http://schemas.microsoft.com/office/spreadsheetml/2017/richdata2" ref="A2:AF2067">
    <sortCondition ref="M2:M206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Rands</dc:creator>
  <cp:lastModifiedBy>tony cunningham</cp:lastModifiedBy>
  <dcterms:created xsi:type="dcterms:W3CDTF">2024-02-08T08:57:55Z</dcterms:created>
  <dcterms:modified xsi:type="dcterms:W3CDTF">2024-02-09T23:25:08Z</dcterms:modified>
</cp:coreProperties>
</file>